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NUVEM\Google Drive\DEVEL\SIMOP\SCRIPTS\MODULOS\SSTMOD\"/>
    </mc:Choice>
  </mc:AlternateContent>
  <bookViews>
    <workbookView xWindow="0" yWindow="0" windowWidth="15345" windowHeight="6930" activeTab="2" xr2:uid="{00000000-000D-0000-FFFF-FFFF00000000}"/>
  </bookViews>
  <sheets>
    <sheet name="TAXA" sheetId="12" r:id="rId1"/>
    <sheet name="ANOMALIA" sheetId="11" r:id="rId2"/>
    <sheet name="SST" sheetId="2" r:id="rId3"/>
    <sheet name="MAIN" sheetId="5" r:id="rId4"/>
    <sheet name="CLIMA_DIARIO" sheetId="3" r:id="rId5"/>
    <sheet name="CLIMA_MENSAL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7" i="5" l="1"/>
  <c r="B1807" i="5"/>
  <c r="C1807" i="5"/>
  <c r="D1807" i="5"/>
  <c r="E1807" i="5"/>
  <c r="F1807" i="5"/>
  <c r="G1807" i="5"/>
  <c r="H1807" i="5"/>
  <c r="P1807" i="5" s="1"/>
  <c r="I1807" i="5"/>
  <c r="J1807" i="5"/>
  <c r="K1807" i="5"/>
  <c r="L1807" i="5"/>
  <c r="A1808" i="5"/>
  <c r="B1808" i="5"/>
  <c r="C1808" i="5"/>
  <c r="D1808" i="5"/>
  <c r="E1808" i="5"/>
  <c r="F1808" i="5"/>
  <c r="G1808" i="5"/>
  <c r="H1808" i="5"/>
  <c r="I1808" i="5"/>
  <c r="J1808" i="5"/>
  <c r="K1808" i="5"/>
  <c r="L1808" i="5"/>
  <c r="A1809" i="5"/>
  <c r="B1809" i="5"/>
  <c r="C1809" i="5"/>
  <c r="D1809" i="5"/>
  <c r="E1809" i="5"/>
  <c r="F1809" i="5"/>
  <c r="G1809" i="5"/>
  <c r="H1809" i="5"/>
  <c r="P1809" i="5" s="1"/>
  <c r="I1809" i="5"/>
  <c r="J1809" i="5"/>
  <c r="K1809" i="5"/>
  <c r="L1809" i="5"/>
  <c r="A1810" i="5"/>
  <c r="B1810" i="5"/>
  <c r="C1810" i="5"/>
  <c r="D1810" i="5"/>
  <c r="E1810" i="5"/>
  <c r="F1810" i="5"/>
  <c r="G1810" i="5"/>
  <c r="H1810" i="5"/>
  <c r="I1810" i="5"/>
  <c r="J1810" i="5"/>
  <c r="K1810" i="5"/>
  <c r="L1810" i="5"/>
  <c r="A1811" i="5"/>
  <c r="B1811" i="5"/>
  <c r="C1811" i="5"/>
  <c r="D1811" i="5"/>
  <c r="E1811" i="5"/>
  <c r="F1811" i="5"/>
  <c r="G1811" i="5"/>
  <c r="H1811" i="5"/>
  <c r="P1811" i="5" s="1"/>
  <c r="I1811" i="5"/>
  <c r="J1811" i="5"/>
  <c r="K1811" i="5"/>
  <c r="L1811" i="5"/>
  <c r="A1812" i="5"/>
  <c r="B1812" i="5"/>
  <c r="C1812" i="5"/>
  <c r="D1812" i="5"/>
  <c r="E1812" i="5"/>
  <c r="F1812" i="5"/>
  <c r="G1812" i="5"/>
  <c r="H1812" i="5"/>
  <c r="I1812" i="5"/>
  <c r="J1812" i="5"/>
  <c r="K1812" i="5"/>
  <c r="L1812" i="5"/>
  <c r="A1813" i="5"/>
  <c r="B1813" i="5"/>
  <c r="C1813" i="5"/>
  <c r="D1813" i="5"/>
  <c r="E1813" i="5"/>
  <c r="F1813" i="5"/>
  <c r="G1813" i="5"/>
  <c r="H1813" i="5"/>
  <c r="P1813" i="5" s="1"/>
  <c r="I1813" i="5"/>
  <c r="J1813" i="5"/>
  <c r="K1813" i="5"/>
  <c r="L1813" i="5"/>
  <c r="A1814" i="5"/>
  <c r="B1814" i="5"/>
  <c r="C1814" i="5"/>
  <c r="D1814" i="5"/>
  <c r="E1814" i="5"/>
  <c r="F1814" i="5"/>
  <c r="G1814" i="5"/>
  <c r="H1814" i="5"/>
  <c r="I1814" i="5"/>
  <c r="J1814" i="5"/>
  <c r="K1814" i="5"/>
  <c r="L1814" i="5"/>
  <c r="A1815" i="5"/>
  <c r="B1815" i="5"/>
  <c r="C1815" i="5"/>
  <c r="D1815" i="5"/>
  <c r="E1815" i="5"/>
  <c r="F1815" i="5"/>
  <c r="G1815" i="5"/>
  <c r="H1815" i="5"/>
  <c r="P1815" i="5" s="1"/>
  <c r="I1815" i="5"/>
  <c r="J1815" i="5"/>
  <c r="K1815" i="5"/>
  <c r="L1815" i="5"/>
  <c r="A1816" i="5"/>
  <c r="B1816" i="5"/>
  <c r="C1816" i="5"/>
  <c r="D1816" i="5"/>
  <c r="E1816" i="5"/>
  <c r="F1816" i="5"/>
  <c r="G1816" i="5"/>
  <c r="H1816" i="5"/>
  <c r="I1816" i="5"/>
  <c r="J1816" i="5"/>
  <c r="K1816" i="5"/>
  <c r="L1816" i="5"/>
  <c r="A1817" i="5"/>
  <c r="B1817" i="5"/>
  <c r="C1817" i="5"/>
  <c r="D1817" i="5"/>
  <c r="E1817" i="5"/>
  <c r="F1817" i="5"/>
  <c r="G1817" i="5"/>
  <c r="H1817" i="5"/>
  <c r="P1817" i="5" s="1"/>
  <c r="I1817" i="5"/>
  <c r="J1817" i="5"/>
  <c r="K1817" i="5"/>
  <c r="L1817" i="5"/>
  <c r="A1818" i="5"/>
  <c r="B1818" i="5"/>
  <c r="C1818" i="5"/>
  <c r="D1818" i="5"/>
  <c r="E1818" i="5"/>
  <c r="F1818" i="5"/>
  <c r="G1818" i="5"/>
  <c r="H1818" i="5"/>
  <c r="I1818" i="5"/>
  <c r="J1818" i="5"/>
  <c r="K1818" i="5"/>
  <c r="L1818" i="5"/>
  <c r="A1819" i="5"/>
  <c r="AX410" i="5" s="1"/>
  <c r="B1819" i="5"/>
  <c r="C1819" i="5"/>
  <c r="D1819" i="5"/>
  <c r="E1819" i="5"/>
  <c r="F1819" i="5"/>
  <c r="G1819" i="5"/>
  <c r="H1819" i="5"/>
  <c r="P1819" i="5" s="1"/>
  <c r="I1819" i="5"/>
  <c r="J1819" i="5"/>
  <c r="K1819" i="5"/>
  <c r="L1819" i="5"/>
  <c r="A1820" i="5"/>
  <c r="B1820" i="5"/>
  <c r="C1820" i="5"/>
  <c r="D1820" i="5"/>
  <c r="E1820" i="5"/>
  <c r="F1820" i="5"/>
  <c r="G1820" i="5"/>
  <c r="H1820" i="5"/>
  <c r="I1820" i="5"/>
  <c r="J1820" i="5"/>
  <c r="K1820" i="5"/>
  <c r="L1820" i="5"/>
  <c r="A1821" i="5"/>
  <c r="B1821" i="5"/>
  <c r="C1821" i="5"/>
  <c r="D1821" i="5"/>
  <c r="E1821" i="5"/>
  <c r="F1821" i="5"/>
  <c r="G1821" i="5"/>
  <c r="H1821" i="5"/>
  <c r="P1821" i="5" s="1"/>
  <c r="I1821" i="5"/>
  <c r="J1821" i="5"/>
  <c r="K1821" i="5"/>
  <c r="L1821" i="5"/>
  <c r="A1822" i="5"/>
  <c r="B1822" i="5"/>
  <c r="C1822" i="5"/>
  <c r="D1822" i="5"/>
  <c r="E1822" i="5"/>
  <c r="F1822" i="5"/>
  <c r="G1822" i="5"/>
  <c r="H1822" i="5"/>
  <c r="I1822" i="5"/>
  <c r="J1822" i="5"/>
  <c r="K1822" i="5"/>
  <c r="L1822" i="5"/>
  <c r="A1823" i="5"/>
  <c r="B1823" i="5"/>
  <c r="C1823" i="5"/>
  <c r="D1823" i="5"/>
  <c r="E1823" i="5"/>
  <c r="F1823" i="5"/>
  <c r="G1823" i="5"/>
  <c r="H1823" i="5"/>
  <c r="P1823" i="5" s="1"/>
  <c r="I1823" i="5"/>
  <c r="J1823" i="5"/>
  <c r="K1823" i="5"/>
  <c r="L1823" i="5"/>
  <c r="A1824" i="5"/>
  <c r="B1824" i="5"/>
  <c r="C1824" i="5"/>
  <c r="D1824" i="5"/>
  <c r="E1824" i="5"/>
  <c r="F1824" i="5"/>
  <c r="G1824" i="5"/>
  <c r="H1824" i="5"/>
  <c r="I1824" i="5"/>
  <c r="J1824" i="5"/>
  <c r="K1824" i="5"/>
  <c r="L1824" i="5"/>
  <c r="A1825" i="5"/>
  <c r="B1825" i="5"/>
  <c r="C1825" i="5"/>
  <c r="D1825" i="5"/>
  <c r="E1825" i="5"/>
  <c r="F1825" i="5"/>
  <c r="G1825" i="5"/>
  <c r="H1825" i="5"/>
  <c r="P1825" i="5" s="1"/>
  <c r="I1825" i="5"/>
  <c r="J1825" i="5"/>
  <c r="K1825" i="5"/>
  <c r="L1825" i="5"/>
  <c r="A1826" i="5"/>
  <c r="B1826" i="5"/>
  <c r="C1826" i="5"/>
  <c r="D1826" i="5"/>
  <c r="E1826" i="5"/>
  <c r="F1826" i="5"/>
  <c r="G1826" i="5"/>
  <c r="H1826" i="5"/>
  <c r="I1826" i="5"/>
  <c r="J1826" i="5"/>
  <c r="K1826" i="5"/>
  <c r="L1826" i="5"/>
  <c r="A1827" i="5"/>
  <c r="B1827" i="5"/>
  <c r="C1827" i="5"/>
  <c r="D1827" i="5"/>
  <c r="E1827" i="5"/>
  <c r="F1827" i="5"/>
  <c r="G1827" i="5"/>
  <c r="H1827" i="5"/>
  <c r="P1827" i="5" s="1"/>
  <c r="I1827" i="5"/>
  <c r="J1827" i="5"/>
  <c r="K1827" i="5"/>
  <c r="L1827" i="5"/>
  <c r="A1828" i="5"/>
  <c r="B1828" i="5"/>
  <c r="C1828" i="5"/>
  <c r="D1828" i="5"/>
  <c r="E1828" i="5"/>
  <c r="F1828" i="5"/>
  <c r="G1828" i="5"/>
  <c r="H1828" i="5"/>
  <c r="I1828" i="5"/>
  <c r="J1828" i="5"/>
  <c r="K1828" i="5"/>
  <c r="L1828" i="5"/>
  <c r="A1829" i="5"/>
  <c r="B1829" i="5"/>
  <c r="C1829" i="5"/>
  <c r="D1829" i="5"/>
  <c r="E1829" i="5"/>
  <c r="F1829" i="5"/>
  <c r="G1829" i="5"/>
  <c r="H1829" i="5"/>
  <c r="P1829" i="5" s="1"/>
  <c r="I1829" i="5"/>
  <c r="J1829" i="5"/>
  <c r="K1829" i="5"/>
  <c r="L1829" i="5"/>
  <c r="A1830" i="5"/>
  <c r="B1830" i="5"/>
  <c r="C1830" i="5"/>
  <c r="D1830" i="5"/>
  <c r="E1830" i="5"/>
  <c r="F1830" i="5"/>
  <c r="G1830" i="5"/>
  <c r="H1830" i="5"/>
  <c r="I1830" i="5"/>
  <c r="J1830" i="5"/>
  <c r="K1830" i="5"/>
  <c r="L1830" i="5"/>
  <c r="A1831" i="5"/>
  <c r="B1831" i="5"/>
  <c r="C1831" i="5"/>
  <c r="D1831" i="5"/>
  <c r="E1831" i="5"/>
  <c r="F1831" i="5"/>
  <c r="G1831" i="5"/>
  <c r="H1831" i="5"/>
  <c r="P1831" i="5" s="1"/>
  <c r="I1831" i="5"/>
  <c r="J1831" i="5"/>
  <c r="K1831" i="5"/>
  <c r="L1831" i="5"/>
  <c r="A1832" i="5"/>
  <c r="B1832" i="5"/>
  <c r="C1832" i="5"/>
  <c r="D1832" i="5"/>
  <c r="E1832" i="5"/>
  <c r="F1832" i="5"/>
  <c r="G1832" i="5"/>
  <c r="H1832" i="5"/>
  <c r="I1832" i="5"/>
  <c r="J1832" i="5"/>
  <c r="K1832" i="5"/>
  <c r="L1832" i="5"/>
  <c r="A1833" i="5"/>
  <c r="AX424" i="5" s="1"/>
  <c r="B1833" i="5"/>
  <c r="C1833" i="5"/>
  <c r="D1833" i="5"/>
  <c r="E1833" i="5"/>
  <c r="F1833" i="5"/>
  <c r="G1833" i="5"/>
  <c r="H1833" i="5"/>
  <c r="P1833" i="5" s="1"/>
  <c r="I1833" i="5"/>
  <c r="J1833" i="5"/>
  <c r="K1833" i="5"/>
  <c r="L1833" i="5"/>
  <c r="A1834" i="5"/>
  <c r="B1834" i="5"/>
  <c r="C1834" i="5"/>
  <c r="D1834" i="5"/>
  <c r="E1834" i="5"/>
  <c r="F1834" i="5"/>
  <c r="G1834" i="5"/>
  <c r="H1834" i="5"/>
  <c r="I1834" i="5"/>
  <c r="J1834" i="5"/>
  <c r="K1834" i="5"/>
  <c r="L1834" i="5"/>
  <c r="A1835" i="5"/>
  <c r="B1835" i="5"/>
  <c r="C1835" i="5"/>
  <c r="D1835" i="5"/>
  <c r="E1835" i="5"/>
  <c r="F1835" i="5"/>
  <c r="G1835" i="5"/>
  <c r="H1835" i="5"/>
  <c r="P1835" i="5" s="1"/>
  <c r="I1835" i="5"/>
  <c r="J1835" i="5"/>
  <c r="K1835" i="5"/>
  <c r="L1835" i="5"/>
  <c r="A1836" i="5"/>
  <c r="B1836" i="5"/>
  <c r="C1836" i="5"/>
  <c r="D1836" i="5"/>
  <c r="E1836" i="5"/>
  <c r="F1836" i="5"/>
  <c r="G1836" i="5"/>
  <c r="H1836" i="5"/>
  <c r="I1836" i="5"/>
  <c r="J1836" i="5"/>
  <c r="K1836" i="5"/>
  <c r="L1836" i="5"/>
  <c r="A1837" i="5"/>
  <c r="B1837" i="5"/>
  <c r="C1837" i="5"/>
  <c r="D1837" i="5"/>
  <c r="E1837" i="5"/>
  <c r="F1837" i="5"/>
  <c r="G1837" i="5"/>
  <c r="H1837" i="5"/>
  <c r="P1837" i="5" s="1"/>
  <c r="I1837" i="5"/>
  <c r="J1837" i="5"/>
  <c r="K1837" i="5"/>
  <c r="L1837" i="5"/>
  <c r="A1838" i="5"/>
  <c r="B1838" i="5"/>
  <c r="C1838" i="5"/>
  <c r="D1838" i="5"/>
  <c r="E1838" i="5"/>
  <c r="F1838" i="5"/>
  <c r="G1838" i="5"/>
  <c r="H1838" i="5"/>
  <c r="I1838" i="5"/>
  <c r="J1838" i="5"/>
  <c r="K1838" i="5"/>
  <c r="L1838" i="5"/>
  <c r="A1839" i="5"/>
  <c r="B1839" i="5"/>
  <c r="C1839" i="5"/>
  <c r="D1839" i="5"/>
  <c r="E1839" i="5"/>
  <c r="F1839" i="5"/>
  <c r="G1839" i="5"/>
  <c r="H1839" i="5"/>
  <c r="P1839" i="5" s="1"/>
  <c r="I1839" i="5"/>
  <c r="J1839" i="5"/>
  <c r="K1839" i="5"/>
  <c r="L1839" i="5"/>
  <c r="A1840" i="5"/>
  <c r="B1840" i="5"/>
  <c r="C1840" i="5"/>
  <c r="D1840" i="5"/>
  <c r="E1840" i="5"/>
  <c r="F1840" i="5"/>
  <c r="G1840" i="5"/>
  <c r="H1840" i="5"/>
  <c r="I1840" i="5"/>
  <c r="J1840" i="5"/>
  <c r="K1840" i="5"/>
  <c r="L1840" i="5"/>
  <c r="A1841" i="5"/>
  <c r="B1841" i="5"/>
  <c r="C1841" i="5"/>
  <c r="D1841" i="5"/>
  <c r="E1841" i="5"/>
  <c r="F1841" i="5"/>
  <c r="G1841" i="5"/>
  <c r="H1841" i="5"/>
  <c r="P1841" i="5" s="1"/>
  <c r="I1841" i="5"/>
  <c r="J1841" i="5"/>
  <c r="K1841" i="5"/>
  <c r="L1841" i="5"/>
  <c r="A1842" i="5"/>
  <c r="B1842" i="5"/>
  <c r="C1842" i="5"/>
  <c r="D1842" i="5"/>
  <c r="E1842" i="5"/>
  <c r="F1842" i="5"/>
  <c r="G1842" i="5"/>
  <c r="H1842" i="5"/>
  <c r="I1842" i="5"/>
  <c r="J1842" i="5"/>
  <c r="K1842" i="5"/>
  <c r="L1842" i="5"/>
  <c r="A1843" i="5"/>
  <c r="AX434" i="5" s="1"/>
  <c r="B1843" i="5"/>
  <c r="C1843" i="5"/>
  <c r="D1843" i="5"/>
  <c r="E1843" i="5"/>
  <c r="F1843" i="5"/>
  <c r="G1843" i="5"/>
  <c r="H1843" i="5"/>
  <c r="P1843" i="5" s="1"/>
  <c r="I1843" i="5"/>
  <c r="J1843" i="5"/>
  <c r="K1843" i="5"/>
  <c r="L1843" i="5"/>
  <c r="A1844" i="5"/>
  <c r="B1844" i="5"/>
  <c r="C1844" i="5"/>
  <c r="D1844" i="5"/>
  <c r="E1844" i="5"/>
  <c r="F1844" i="5"/>
  <c r="G1844" i="5"/>
  <c r="H1844" i="5"/>
  <c r="I1844" i="5"/>
  <c r="J1844" i="5"/>
  <c r="K1844" i="5"/>
  <c r="L1844" i="5"/>
  <c r="A1845" i="5"/>
  <c r="B1845" i="5"/>
  <c r="C1845" i="5"/>
  <c r="D1845" i="5"/>
  <c r="E1845" i="5"/>
  <c r="F1845" i="5"/>
  <c r="G1845" i="5"/>
  <c r="H1845" i="5"/>
  <c r="P1845" i="5" s="1"/>
  <c r="I1845" i="5"/>
  <c r="J1845" i="5"/>
  <c r="K1845" i="5"/>
  <c r="L1845" i="5"/>
  <c r="A1846" i="5"/>
  <c r="B1846" i="5"/>
  <c r="C1846" i="5"/>
  <c r="D1846" i="5"/>
  <c r="E1846" i="5"/>
  <c r="F1846" i="5"/>
  <c r="G1846" i="5"/>
  <c r="H1846" i="5"/>
  <c r="I1846" i="5"/>
  <c r="J1846" i="5"/>
  <c r="K1846" i="5"/>
  <c r="L1846" i="5"/>
  <c r="A1847" i="5"/>
  <c r="B1847" i="5"/>
  <c r="C1847" i="5"/>
  <c r="D1847" i="5"/>
  <c r="E1847" i="5"/>
  <c r="F1847" i="5"/>
  <c r="G1847" i="5"/>
  <c r="H1847" i="5"/>
  <c r="P1847" i="5" s="1"/>
  <c r="I1847" i="5"/>
  <c r="J1847" i="5"/>
  <c r="K1847" i="5"/>
  <c r="L1847" i="5"/>
  <c r="A1848" i="5"/>
  <c r="B1848" i="5"/>
  <c r="C1848" i="5"/>
  <c r="D1848" i="5"/>
  <c r="E1848" i="5"/>
  <c r="F1848" i="5"/>
  <c r="G1848" i="5"/>
  <c r="H1848" i="5"/>
  <c r="I1848" i="5"/>
  <c r="J1848" i="5"/>
  <c r="K1848" i="5"/>
  <c r="L1848" i="5"/>
  <c r="A1849" i="5"/>
  <c r="B1849" i="5"/>
  <c r="C1849" i="5"/>
  <c r="D1849" i="5"/>
  <c r="E1849" i="5"/>
  <c r="F1849" i="5"/>
  <c r="G1849" i="5"/>
  <c r="H1849" i="5"/>
  <c r="P1849" i="5" s="1"/>
  <c r="I1849" i="5"/>
  <c r="J1849" i="5"/>
  <c r="K1849" i="5"/>
  <c r="L1849" i="5"/>
  <c r="A1850" i="5"/>
  <c r="B1850" i="5"/>
  <c r="C1850" i="5"/>
  <c r="D1850" i="5"/>
  <c r="E1850" i="5"/>
  <c r="F1850" i="5"/>
  <c r="G1850" i="5"/>
  <c r="H1850" i="5"/>
  <c r="I1850" i="5"/>
  <c r="J1850" i="5"/>
  <c r="K1850" i="5"/>
  <c r="L1850" i="5"/>
  <c r="A1851" i="5"/>
  <c r="B1851" i="5"/>
  <c r="C1851" i="5"/>
  <c r="D1851" i="5"/>
  <c r="E1851" i="5"/>
  <c r="F1851" i="5"/>
  <c r="G1851" i="5"/>
  <c r="H1851" i="5"/>
  <c r="P1851" i="5" s="1"/>
  <c r="I1851" i="5"/>
  <c r="J1851" i="5"/>
  <c r="K1851" i="5"/>
  <c r="L1851" i="5"/>
  <c r="A1852" i="5"/>
  <c r="B1852" i="5"/>
  <c r="C1852" i="5"/>
  <c r="D1852" i="5"/>
  <c r="E1852" i="5"/>
  <c r="F1852" i="5"/>
  <c r="G1852" i="5"/>
  <c r="H1852" i="5"/>
  <c r="I1852" i="5"/>
  <c r="J1852" i="5"/>
  <c r="K1852" i="5"/>
  <c r="L1852" i="5"/>
  <c r="A1853" i="5"/>
  <c r="B1853" i="5"/>
  <c r="C1853" i="5"/>
  <c r="D1853" i="5"/>
  <c r="E1853" i="5"/>
  <c r="F1853" i="5"/>
  <c r="G1853" i="5"/>
  <c r="H1853" i="5"/>
  <c r="P1853" i="5" s="1"/>
  <c r="I1853" i="5"/>
  <c r="J1853" i="5"/>
  <c r="K1853" i="5"/>
  <c r="L1853" i="5"/>
  <c r="A1854" i="5"/>
  <c r="B1854" i="5"/>
  <c r="C1854" i="5"/>
  <c r="D1854" i="5"/>
  <c r="E1854" i="5"/>
  <c r="F1854" i="5"/>
  <c r="G1854" i="5"/>
  <c r="H1854" i="5"/>
  <c r="I1854" i="5"/>
  <c r="J1854" i="5"/>
  <c r="K1854" i="5"/>
  <c r="L1854" i="5"/>
  <c r="A1855" i="5"/>
  <c r="B1855" i="5"/>
  <c r="C1855" i="5"/>
  <c r="D1855" i="5"/>
  <c r="E1855" i="5"/>
  <c r="F1855" i="5"/>
  <c r="G1855" i="5"/>
  <c r="H1855" i="5"/>
  <c r="P1855" i="5" s="1"/>
  <c r="I1855" i="5"/>
  <c r="J1855" i="5"/>
  <c r="K1855" i="5"/>
  <c r="L1855" i="5"/>
  <c r="A1856" i="5"/>
  <c r="B1856" i="5"/>
  <c r="C1856" i="5"/>
  <c r="D1856" i="5"/>
  <c r="E1856" i="5"/>
  <c r="F1856" i="5"/>
  <c r="G1856" i="5"/>
  <c r="H1856" i="5"/>
  <c r="I1856" i="5"/>
  <c r="J1856" i="5"/>
  <c r="K1856" i="5"/>
  <c r="L1856" i="5"/>
  <c r="A1857" i="5"/>
  <c r="AX448" i="5" s="1"/>
  <c r="B1857" i="5"/>
  <c r="C1857" i="5"/>
  <c r="D1857" i="5"/>
  <c r="E1857" i="5"/>
  <c r="F1857" i="5"/>
  <c r="G1857" i="5"/>
  <c r="H1857" i="5"/>
  <c r="P1857" i="5" s="1"/>
  <c r="I1857" i="5"/>
  <c r="J1857" i="5"/>
  <c r="K1857" i="5"/>
  <c r="L1857" i="5"/>
  <c r="A1858" i="5"/>
  <c r="B1858" i="5"/>
  <c r="C1858" i="5"/>
  <c r="D1858" i="5"/>
  <c r="E1858" i="5"/>
  <c r="F1858" i="5"/>
  <c r="G1858" i="5"/>
  <c r="H1858" i="5"/>
  <c r="I1858" i="5"/>
  <c r="J1858" i="5"/>
  <c r="K1858" i="5"/>
  <c r="L1858" i="5"/>
  <c r="A1859" i="5"/>
  <c r="AX450" i="5" s="1"/>
  <c r="B1859" i="5"/>
  <c r="C1859" i="5"/>
  <c r="D1859" i="5"/>
  <c r="E1859" i="5"/>
  <c r="F1859" i="5"/>
  <c r="G1859" i="5"/>
  <c r="H1859" i="5"/>
  <c r="P1859" i="5" s="1"/>
  <c r="I1859" i="5"/>
  <c r="J1859" i="5"/>
  <c r="K1859" i="5"/>
  <c r="L1859" i="5"/>
  <c r="A1860" i="5"/>
  <c r="AX451" i="5" s="1"/>
  <c r="B1860" i="5"/>
  <c r="C1860" i="5"/>
  <c r="D1860" i="5"/>
  <c r="E1860" i="5"/>
  <c r="F1860" i="5"/>
  <c r="G1860" i="5"/>
  <c r="H1860" i="5"/>
  <c r="I1860" i="5"/>
  <c r="J1860" i="5"/>
  <c r="K1860" i="5"/>
  <c r="L1860" i="5"/>
  <c r="A1861" i="5"/>
  <c r="B1861" i="5"/>
  <c r="C1861" i="5"/>
  <c r="D1861" i="5"/>
  <c r="E1861" i="5"/>
  <c r="F1861" i="5"/>
  <c r="G1861" i="5"/>
  <c r="H1861" i="5"/>
  <c r="P1861" i="5" s="1"/>
  <c r="I1861" i="5"/>
  <c r="J1861" i="5"/>
  <c r="K1861" i="5"/>
  <c r="L1861" i="5"/>
  <c r="A1862" i="5"/>
  <c r="B1862" i="5"/>
  <c r="C1862" i="5"/>
  <c r="D1862" i="5"/>
  <c r="E1862" i="5"/>
  <c r="F1862" i="5"/>
  <c r="G1862" i="5"/>
  <c r="H1862" i="5"/>
  <c r="I1862" i="5"/>
  <c r="J1862" i="5"/>
  <c r="K1862" i="5"/>
  <c r="L1862" i="5"/>
  <c r="A1863" i="5"/>
  <c r="B1863" i="5"/>
  <c r="C1863" i="5"/>
  <c r="D1863" i="5"/>
  <c r="E1863" i="5"/>
  <c r="F1863" i="5"/>
  <c r="G1863" i="5"/>
  <c r="H1863" i="5"/>
  <c r="P1863" i="5" s="1"/>
  <c r="I1863" i="5"/>
  <c r="J1863" i="5"/>
  <c r="K1863" i="5"/>
  <c r="L1863" i="5"/>
  <c r="A1864" i="5"/>
  <c r="B1864" i="5"/>
  <c r="C1864" i="5"/>
  <c r="D1864" i="5"/>
  <c r="E1864" i="5"/>
  <c r="F1864" i="5"/>
  <c r="G1864" i="5"/>
  <c r="H1864" i="5"/>
  <c r="I1864" i="5"/>
  <c r="J1864" i="5"/>
  <c r="K1864" i="5"/>
  <c r="L1864" i="5"/>
  <c r="A1865" i="5"/>
  <c r="B1865" i="5"/>
  <c r="C1865" i="5"/>
  <c r="D1865" i="5"/>
  <c r="E1865" i="5"/>
  <c r="F1865" i="5"/>
  <c r="G1865" i="5"/>
  <c r="H1865" i="5"/>
  <c r="P1865" i="5" s="1"/>
  <c r="I1865" i="5"/>
  <c r="J1865" i="5"/>
  <c r="K1865" i="5"/>
  <c r="L1865" i="5"/>
  <c r="A1866" i="5"/>
  <c r="B1866" i="5"/>
  <c r="C1866" i="5"/>
  <c r="D1866" i="5"/>
  <c r="E1866" i="5"/>
  <c r="F1866" i="5"/>
  <c r="G1866" i="5"/>
  <c r="H1866" i="5"/>
  <c r="I1866" i="5"/>
  <c r="J1866" i="5"/>
  <c r="K1866" i="5"/>
  <c r="L1866" i="5"/>
  <c r="A1867" i="5"/>
  <c r="AX458" i="5" s="1"/>
  <c r="B1867" i="5"/>
  <c r="C1867" i="5"/>
  <c r="D1867" i="5"/>
  <c r="E1867" i="5"/>
  <c r="F1867" i="5"/>
  <c r="G1867" i="5"/>
  <c r="H1867" i="5"/>
  <c r="P1867" i="5" s="1"/>
  <c r="I1867" i="5"/>
  <c r="J1867" i="5"/>
  <c r="K1867" i="5"/>
  <c r="L1867" i="5"/>
  <c r="A1868" i="5"/>
  <c r="B1868" i="5"/>
  <c r="C1868" i="5"/>
  <c r="D1868" i="5"/>
  <c r="E1868" i="5"/>
  <c r="F1868" i="5"/>
  <c r="G1868" i="5"/>
  <c r="H1868" i="5"/>
  <c r="I1868" i="5"/>
  <c r="J1868" i="5"/>
  <c r="K1868" i="5"/>
  <c r="L1868" i="5"/>
  <c r="A1869" i="5"/>
  <c r="B1869" i="5"/>
  <c r="C1869" i="5"/>
  <c r="D1869" i="5"/>
  <c r="E1869" i="5"/>
  <c r="F1869" i="5"/>
  <c r="G1869" i="5"/>
  <c r="H1869" i="5"/>
  <c r="P1869" i="5" s="1"/>
  <c r="I1869" i="5"/>
  <c r="J1869" i="5"/>
  <c r="K1869" i="5"/>
  <c r="L1869" i="5"/>
  <c r="A1870" i="5"/>
  <c r="B1870" i="5"/>
  <c r="C1870" i="5"/>
  <c r="D1870" i="5"/>
  <c r="E1870" i="5"/>
  <c r="F1870" i="5"/>
  <c r="G1870" i="5"/>
  <c r="H1870" i="5"/>
  <c r="I1870" i="5"/>
  <c r="J1870" i="5"/>
  <c r="K1870" i="5"/>
  <c r="L1870" i="5"/>
  <c r="A1871" i="5"/>
  <c r="B1871" i="5"/>
  <c r="C1871" i="5"/>
  <c r="D1871" i="5"/>
  <c r="E1871" i="5"/>
  <c r="F1871" i="5"/>
  <c r="G1871" i="5"/>
  <c r="H1871" i="5"/>
  <c r="P1871" i="5" s="1"/>
  <c r="I1871" i="5"/>
  <c r="J1871" i="5"/>
  <c r="K1871" i="5"/>
  <c r="L1871" i="5"/>
  <c r="A1872" i="5"/>
  <c r="B1872" i="5"/>
  <c r="C1872" i="5"/>
  <c r="D1872" i="5"/>
  <c r="E1872" i="5"/>
  <c r="F1872" i="5"/>
  <c r="G1872" i="5"/>
  <c r="H1872" i="5"/>
  <c r="I1872" i="5"/>
  <c r="J1872" i="5"/>
  <c r="K1872" i="5"/>
  <c r="L1872" i="5"/>
  <c r="A1873" i="5"/>
  <c r="B1873" i="5"/>
  <c r="C1873" i="5"/>
  <c r="D1873" i="5"/>
  <c r="E1873" i="5"/>
  <c r="F1873" i="5"/>
  <c r="G1873" i="5"/>
  <c r="H1873" i="5"/>
  <c r="P1873" i="5" s="1"/>
  <c r="I1873" i="5"/>
  <c r="J1873" i="5"/>
  <c r="K1873" i="5"/>
  <c r="L1873" i="5"/>
  <c r="A1874" i="5"/>
  <c r="B1874" i="5"/>
  <c r="C1874" i="5"/>
  <c r="D1874" i="5"/>
  <c r="E1874" i="5"/>
  <c r="F1874" i="5"/>
  <c r="G1874" i="5"/>
  <c r="H1874" i="5"/>
  <c r="I1874" i="5"/>
  <c r="J1874" i="5"/>
  <c r="K1874" i="5"/>
  <c r="L1874" i="5"/>
  <c r="A1875" i="5"/>
  <c r="B1875" i="5"/>
  <c r="C1875" i="5"/>
  <c r="D1875" i="5"/>
  <c r="E1875" i="5"/>
  <c r="F1875" i="5"/>
  <c r="G1875" i="5"/>
  <c r="H1875" i="5"/>
  <c r="P1875" i="5" s="1"/>
  <c r="I1875" i="5"/>
  <c r="J1875" i="5"/>
  <c r="K1875" i="5"/>
  <c r="L1875" i="5"/>
  <c r="A1876" i="5"/>
  <c r="B1876" i="5"/>
  <c r="C1876" i="5"/>
  <c r="D1876" i="5"/>
  <c r="E1876" i="5"/>
  <c r="F1876" i="5"/>
  <c r="G1876" i="5"/>
  <c r="H1876" i="5"/>
  <c r="I1876" i="5"/>
  <c r="J1876" i="5"/>
  <c r="K1876" i="5"/>
  <c r="L1876" i="5"/>
  <c r="A1877" i="5"/>
  <c r="B1877" i="5"/>
  <c r="C1877" i="5"/>
  <c r="D1877" i="5"/>
  <c r="E1877" i="5"/>
  <c r="F1877" i="5"/>
  <c r="G1877" i="5"/>
  <c r="H1877" i="5"/>
  <c r="P1877" i="5" s="1"/>
  <c r="I1877" i="5"/>
  <c r="J1877" i="5"/>
  <c r="K1877" i="5"/>
  <c r="L1877" i="5"/>
  <c r="A1878" i="5"/>
  <c r="B1878" i="5"/>
  <c r="C1878" i="5"/>
  <c r="D1878" i="5"/>
  <c r="E1878" i="5"/>
  <c r="F1878" i="5"/>
  <c r="G1878" i="5"/>
  <c r="H1878" i="5"/>
  <c r="I1878" i="5"/>
  <c r="J1878" i="5"/>
  <c r="K1878" i="5"/>
  <c r="L1878" i="5"/>
  <c r="A1879" i="5"/>
  <c r="B1879" i="5"/>
  <c r="C1879" i="5"/>
  <c r="D1879" i="5"/>
  <c r="E1879" i="5"/>
  <c r="F1879" i="5"/>
  <c r="G1879" i="5"/>
  <c r="H1879" i="5"/>
  <c r="P1879" i="5" s="1"/>
  <c r="I1879" i="5"/>
  <c r="J1879" i="5"/>
  <c r="K1879" i="5"/>
  <c r="L1879" i="5"/>
  <c r="A1880" i="5"/>
  <c r="B1880" i="5"/>
  <c r="C1880" i="5"/>
  <c r="D1880" i="5"/>
  <c r="E1880" i="5"/>
  <c r="F1880" i="5"/>
  <c r="G1880" i="5"/>
  <c r="H1880" i="5"/>
  <c r="I1880" i="5"/>
  <c r="J1880" i="5"/>
  <c r="K1880" i="5"/>
  <c r="L1880" i="5"/>
  <c r="A1881" i="5"/>
  <c r="AX472" i="5" s="1"/>
  <c r="B1881" i="5"/>
  <c r="C1881" i="5"/>
  <c r="D1881" i="5"/>
  <c r="E1881" i="5"/>
  <c r="F1881" i="5"/>
  <c r="G1881" i="5"/>
  <c r="H1881" i="5"/>
  <c r="P1881" i="5" s="1"/>
  <c r="I1881" i="5"/>
  <c r="J1881" i="5"/>
  <c r="K1881" i="5"/>
  <c r="L1881" i="5"/>
  <c r="A1882" i="5"/>
  <c r="B1882" i="5"/>
  <c r="C1882" i="5"/>
  <c r="D1882" i="5"/>
  <c r="E1882" i="5"/>
  <c r="F1882" i="5"/>
  <c r="G1882" i="5"/>
  <c r="H1882" i="5"/>
  <c r="I1882" i="5"/>
  <c r="J1882" i="5"/>
  <c r="K1882" i="5"/>
  <c r="L1882" i="5"/>
  <c r="A1883" i="5"/>
  <c r="AX474" i="5" s="1"/>
  <c r="B1883" i="5"/>
  <c r="C1883" i="5"/>
  <c r="D1883" i="5"/>
  <c r="E1883" i="5"/>
  <c r="F1883" i="5"/>
  <c r="G1883" i="5"/>
  <c r="H1883" i="5"/>
  <c r="P1883" i="5" s="1"/>
  <c r="I1883" i="5"/>
  <c r="J1883" i="5"/>
  <c r="K1883" i="5"/>
  <c r="L1883" i="5"/>
  <c r="A1884" i="5"/>
  <c r="B1884" i="5"/>
  <c r="C1884" i="5"/>
  <c r="D1884" i="5"/>
  <c r="E1884" i="5"/>
  <c r="F1884" i="5"/>
  <c r="G1884" i="5"/>
  <c r="H1884" i="5"/>
  <c r="I1884" i="5"/>
  <c r="J1884" i="5"/>
  <c r="K1884" i="5"/>
  <c r="L1884" i="5"/>
  <c r="A1885" i="5"/>
  <c r="B1885" i="5"/>
  <c r="C1885" i="5"/>
  <c r="D1885" i="5"/>
  <c r="E1885" i="5"/>
  <c r="F1885" i="5"/>
  <c r="G1885" i="5"/>
  <c r="H1885" i="5"/>
  <c r="P1885" i="5" s="1"/>
  <c r="I1885" i="5"/>
  <c r="J1885" i="5"/>
  <c r="K1885" i="5"/>
  <c r="L1885" i="5"/>
  <c r="A1886" i="5"/>
  <c r="B1886" i="5"/>
  <c r="C1886" i="5"/>
  <c r="D1886" i="5"/>
  <c r="E1886" i="5"/>
  <c r="F1886" i="5"/>
  <c r="G1886" i="5"/>
  <c r="H1886" i="5"/>
  <c r="I1886" i="5"/>
  <c r="J1886" i="5"/>
  <c r="K1886" i="5"/>
  <c r="L1886" i="5"/>
  <c r="A1887" i="5"/>
  <c r="B1887" i="5"/>
  <c r="C1887" i="5"/>
  <c r="D1887" i="5"/>
  <c r="E1887" i="5"/>
  <c r="F1887" i="5"/>
  <c r="G1887" i="5"/>
  <c r="H1887" i="5"/>
  <c r="P1887" i="5" s="1"/>
  <c r="I1887" i="5"/>
  <c r="J1887" i="5"/>
  <c r="K1887" i="5"/>
  <c r="L1887" i="5"/>
  <c r="A1888" i="5"/>
  <c r="B1888" i="5"/>
  <c r="C1888" i="5"/>
  <c r="D1888" i="5"/>
  <c r="E1888" i="5"/>
  <c r="F1888" i="5"/>
  <c r="G1888" i="5"/>
  <c r="H1888" i="5"/>
  <c r="I1888" i="5"/>
  <c r="J1888" i="5"/>
  <c r="K1888" i="5"/>
  <c r="L1888" i="5"/>
  <c r="A1889" i="5"/>
  <c r="B1889" i="5"/>
  <c r="C1889" i="5"/>
  <c r="D1889" i="5"/>
  <c r="E1889" i="5"/>
  <c r="F1889" i="5"/>
  <c r="G1889" i="5"/>
  <c r="H1889" i="5"/>
  <c r="P1889" i="5" s="1"/>
  <c r="I1889" i="5"/>
  <c r="J1889" i="5"/>
  <c r="K1889" i="5"/>
  <c r="L1889" i="5"/>
  <c r="A1890" i="5"/>
  <c r="B1890" i="5"/>
  <c r="C1890" i="5"/>
  <c r="D1890" i="5"/>
  <c r="E1890" i="5"/>
  <c r="F1890" i="5"/>
  <c r="G1890" i="5"/>
  <c r="H1890" i="5"/>
  <c r="I1890" i="5"/>
  <c r="J1890" i="5"/>
  <c r="K1890" i="5"/>
  <c r="L1890" i="5"/>
  <c r="A1891" i="5"/>
  <c r="B1891" i="5"/>
  <c r="C1891" i="5"/>
  <c r="D1891" i="5"/>
  <c r="E1891" i="5"/>
  <c r="F1891" i="5"/>
  <c r="G1891" i="5"/>
  <c r="H1891" i="5"/>
  <c r="P1891" i="5" s="1"/>
  <c r="I1891" i="5"/>
  <c r="J1891" i="5"/>
  <c r="K1891" i="5"/>
  <c r="L1891" i="5"/>
  <c r="A1892" i="5"/>
  <c r="B1892" i="5"/>
  <c r="C1892" i="5"/>
  <c r="D1892" i="5"/>
  <c r="E1892" i="5"/>
  <c r="F1892" i="5"/>
  <c r="G1892" i="5"/>
  <c r="H1892" i="5"/>
  <c r="I1892" i="5"/>
  <c r="J1892" i="5"/>
  <c r="K1892" i="5"/>
  <c r="L1892" i="5"/>
  <c r="A1673" i="5"/>
  <c r="B1673" i="5"/>
  <c r="C1673" i="5"/>
  <c r="D1673" i="5"/>
  <c r="E1673" i="5"/>
  <c r="F1673" i="5"/>
  <c r="G1673" i="5"/>
  <c r="H1673" i="5"/>
  <c r="P1673" i="5" s="1"/>
  <c r="I1673" i="5"/>
  <c r="J1673" i="5"/>
  <c r="K1673" i="5"/>
  <c r="L1673" i="5"/>
  <c r="A1674" i="5"/>
  <c r="B1674" i="5"/>
  <c r="C1674" i="5"/>
  <c r="D1674" i="5"/>
  <c r="E1674" i="5"/>
  <c r="F1674" i="5"/>
  <c r="G1674" i="5"/>
  <c r="H1674" i="5"/>
  <c r="I1674" i="5"/>
  <c r="J1674" i="5"/>
  <c r="K1674" i="5"/>
  <c r="L1674" i="5"/>
  <c r="A1675" i="5"/>
  <c r="AX266" i="5" s="1"/>
  <c r="B1675" i="5"/>
  <c r="C1675" i="5"/>
  <c r="D1675" i="5"/>
  <c r="E1675" i="5"/>
  <c r="F1675" i="5"/>
  <c r="G1675" i="5"/>
  <c r="H1675" i="5"/>
  <c r="P1675" i="5" s="1"/>
  <c r="I1675" i="5"/>
  <c r="J1675" i="5"/>
  <c r="K1675" i="5"/>
  <c r="L1675" i="5"/>
  <c r="A1676" i="5"/>
  <c r="B1676" i="5"/>
  <c r="C1676" i="5"/>
  <c r="D1676" i="5"/>
  <c r="E1676" i="5"/>
  <c r="F1676" i="5"/>
  <c r="G1676" i="5"/>
  <c r="H1676" i="5"/>
  <c r="I1676" i="5"/>
  <c r="J1676" i="5"/>
  <c r="K1676" i="5"/>
  <c r="L1676" i="5"/>
  <c r="A1677" i="5"/>
  <c r="B1677" i="5"/>
  <c r="C1677" i="5"/>
  <c r="D1677" i="5"/>
  <c r="E1677" i="5"/>
  <c r="F1677" i="5"/>
  <c r="G1677" i="5"/>
  <c r="H1677" i="5"/>
  <c r="P1677" i="5" s="1"/>
  <c r="I1677" i="5"/>
  <c r="J1677" i="5"/>
  <c r="K1677" i="5"/>
  <c r="L1677" i="5"/>
  <c r="A1678" i="5"/>
  <c r="B1678" i="5"/>
  <c r="C1678" i="5"/>
  <c r="D1678" i="5"/>
  <c r="E1678" i="5"/>
  <c r="F1678" i="5"/>
  <c r="G1678" i="5"/>
  <c r="H1678" i="5"/>
  <c r="I1678" i="5"/>
  <c r="J1678" i="5"/>
  <c r="K1678" i="5"/>
  <c r="L1678" i="5"/>
  <c r="A1679" i="5"/>
  <c r="B1679" i="5"/>
  <c r="C1679" i="5"/>
  <c r="D1679" i="5"/>
  <c r="E1679" i="5"/>
  <c r="F1679" i="5"/>
  <c r="G1679" i="5"/>
  <c r="H1679" i="5"/>
  <c r="P1679" i="5" s="1"/>
  <c r="I1679" i="5"/>
  <c r="J1679" i="5"/>
  <c r="K1679" i="5"/>
  <c r="L1679" i="5"/>
  <c r="A1680" i="5"/>
  <c r="AX271" i="5" s="1"/>
  <c r="B1680" i="5"/>
  <c r="C1680" i="5"/>
  <c r="D1680" i="5"/>
  <c r="E1680" i="5"/>
  <c r="F1680" i="5"/>
  <c r="G1680" i="5"/>
  <c r="H1680" i="5"/>
  <c r="I1680" i="5"/>
  <c r="J1680" i="5"/>
  <c r="K1680" i="5"/>
  <c r="L1680" i="5"/>
  <c r="A1681" i="5"/>
  <c r="AX272" i="5" s="1"/>
  <c r="B1681" i="5"/>
  <c r="C1681" i="5"/>
  <c r="D1681" i="5"/>
  <c r="E1681" i="5"/>
  <c r="F1681" i="5"/>
  <c r="G1681" i="5"/>
  <c r="H1681" i="5"/>
  <c r="P1681" i="5" s="1"/>
  <c r="I1681" i="5"/>
  <c r="J1681" i="5"/>
  <c r="K1681" i="5"/>
  <c r="L1681" i="5"/>
  <c r="A1682" i="5"/>
  <c r="B1682" i="5"/>
  <c r="C1682" i="5"/>
  <c r="D1682" i="5"/>
  <c r="E1682" i="5"/>
  <c r="F1682" i="5"/>
  <c r="G1682" i="5"/>
  <c r="H1682" i="5"/>
  <c r="I1682" i="5"/>
  <c r="J1682" i="5"/>
  <c r="K1682" i="5"/>
  <c r="L1682" i="5"/>
  <c r="A1683" i="5"/>
  <c r="B1683" i="5"/>
  <c r="C1683" i="5"/>
  <c r="D1683" i="5"/>
  <c r="E1683" i="5"/>
  <c r="F1683" i="5"/>
  <c r="G1683" i="5"/>
  <c r="H1683" i="5"/>
  <c r="P1683" i="5" s="1"/>
  <c r="I1683" i="5"/>
  <c r="J1683" i="5"/>
  <c r="K1683" i="5"/>
  <c r="L1683" i="5"/>
  <c r="A1684" i="5"/>
  <c r="B1684" i="5"/>
  <c r="C1684" i="5"/>
  <c r="D1684" i="5"/>
  <c r="E1684" i="5"/>
  <c r="F1684" i="5"/>
  <c r="G1684" i="5"/>
  <c r="H1684" i="5"/>
  <c r="I1684" i="5"/>
  <c r="J1684" i="5"/>
  <c r="K1684" i="5"/>
  <c r="L1684" i="5"/>
  <c r="A1685" i="5"/>
  <c r="B1685" i="5"/>
  <c r="C1685" i="5"/>
  <c r="D1685" i="5"/>
  <c r="E1685" i="5"/>
  <c r="F1685" i="5"/>
  <c r="G1685" i="5"/>
  <c r="H1685" i="5"/>
  <c r="P1685" i="5" s="1"/>
  <c r="I1685" i="5"/>
  <c r="J1685" i="5"/>
  <c r="K1685" i="5"/>
  <c r="L1685" i="5"/>
  <c r="A1686" i="5"/>
  <c r="B1686" i="5"/>
  <c r="C1686" i="5"/>
  <c r="D1686" i="5"/>
  <c r="E1686" i="5"/>
  <c r="F1686" i="5"/>
  <c r="G1686" i="5"/>
  <c r="H1686" i="5"/>
  <c r="I1686" i="5"/>
  <c r="J1686" i="5"/>
  <c r="K1686" i="5"/>
  <c r="L1686" i="5"/>
  <c r="A1687" i="5"/>
  <c r="B1687" i="5"/>
  <c r="C1687" i="5"/>
  <c r="D1687" i="5"/>
  <c r="E1687" i="5"/>
  <c r="F1687" i="5"/>
  <c r="G1687" i="5"/>
  <c r="H1687" i="5"/>
  <c r="P1687" i="5" s="1"/>
  <c r="I1687" i="5"/>
  <c r="J1687" i="5"/>
  <c r="K1687" i="5"/>
  <c r="L1687" i="5"/>
  <c r="A1688" i="5"/>
  <c r="B1688" i="5"/>
  <c r="C1688" i="5"/>
  <c r="D1688" i="5"/>
  <c r="E1688" i="5"/>
  <c r="F1688" i="5"/>
  <c r="G1688" i="5"/>
  <c r="H1688" i="5"/>
  <c r="I1688" i="5"/>
  <c r="J1688" i="5"/>
  <c r="K1688" i="5"/>
  <c r="L1688" i="5"/>
  <c r="A1689" i="5"/>
  <c r="B1689" i="5"/>
  <c r="C1689" i="5"/>
  <c r="D1689" i="5"/>
  <c r="E1689" i="5"/>
  <c r="F1689" i="5"/>
  <c r="G1689" i="5"/>
  <c r="H1689" i="5"/>
  <c r="P1689" i="5" s="1"/>
  <c r="I1689" i="5"/>
  <c r="J1689" i="5"/>
  <c r="K1689" i="5"/>
  <c r="L1689" i="5"/>
  <c r="A1690" i="5"/>
  <c r="B1690" i="5"/>
  <c r="C1690" i="5"/>
  <c r="D1690" i="5"/>
  <c r="E1690" i="5"/>
  <c r="F1690" i="5"/>
  <c r="G1690" i="5"/>
  <c r="H1690" i="5"/>
  <c r="I1690" i="5"/>
  <c r="J1690" i="5"/>
  <c r="K1690" i="5"/>
  <c r="L1690" i="5"/>
  <c r="A1691" i="5"/>
  <c r="B1691" i="5"/>
  <c r="C1691" i="5"/>
  <c r="D1691" i="5"/>
  <c r="E1691" i="5"/>
  <c r="F1691" i="5"/>
  <c r="G1691" i="5"/>
  <c r="H1691" i="5"/>
  <c r="P1691" i="5" s="1"/>
  <c r="I1691" i="5"/>
  <c r="J1691" i="5"/>
  <c r="K1691" i="5"/>
  <c r="L1691" i="5"/>
  <c r="A1692" i="5"/>
  <c r="B1692" i="5"/>
  <c r="C1692" i="5"/>
  <c r="D1692" i="5"/>
  <c r="E1692" i="5"/>
  <c r="F1692" i="5"/>
  <c r="G1692" i="5"/>
  <c r="H1692" i="5"/>
  <c r="I1692" i="5"/>
  <c r="J1692" i="5"/>
  <c r="K1692" i="5"/>
  <c r="L1692" i="5"/>
  <c r="A1693" i="5"/>
  <c r="B1693" i="5"/>
  <c r="C1693" i="5"/>
  <c r="D1693" i="5"/>
  <c r="E1693" i="5"/>
  <c r="F1693" i="5"/>
  <c r="G1693" i="5"/>
  <c r="H1693" i="5"/>
  <c r="P1693" i="5" s="1"/>
  <c r="I1693" i="5"/>
  <c r="J1693" i="5"/>
  <c r="K1693" i="5"/>
  <c r="L1693" i="5"/>
  <c r="A1694" i="5"/>
  <c r="B1694" i="5"/>
  <c r="C1694" i="5"/>
  <c r="D1694" i="5"/>
  <c r="E1694" i="5"/>
  <c r="F1694" i="5"/>
  <c r="G1694" i="5"/>
  <c r="H1694" i="5"/>
  <c r="I1694" i="5"/>
  <c r="J1694" i="5"/>
  <c r="K1694" i="5"/>
  <c r="L1694" i="5"/>
  <c r="A1695" i="5"/>
  <c r="B1695" i="5"/>
  <c r="C1695" i="5"/>
  <c r="D1695" i="5"/>
  <c r="E1695" i="5"/>
  <c r="F1695" i="5"/>
  <c r="G1695" i="5"/>
  <c r="H1695" i="5"/>
  <c r="P1695" i="5" s="1"/>
  <c r="I1695" i="5"/>
  <c r="J1695" i="5"/>
  <c r="K1695" i="5"/>
  <c r="L1695" i="5"/>
  <c r="A1696" i="5"/>
  <c r="B1696" i="5"/>
  <c r="C1696" i="5"/>
  <c r="D1696" i="5"/>
  <c r="E1696" i="5"/>
  <c r="F1696" i="5"/>
  <c r="G1696" i="5"/>
  <c r="H1696" i="5"/>
  <c r="I1696" i="5"/>
  <c r="J1696" i="5"/>
  <c r="K1696" i="5"/>
  <c r="L1696" i="5"/>
  <c r="A1697" i="5"/>
  <c r="B1697" i="5"/>
  <c r="C1697" i="5"/>
  <c r="D1697" i="5"/>
  <c r="E1697" i="5"/>
  <c r="F1697" i="5"/>
  <c r="G1697" i="5"/>
  <c r="H1697" i="5"/>
  <c r="P1697" i="5" s="1"/>
  <c r="I1697" i="5"/>
  <c r="J1697" i="5"/>
  <c r="K1697" i="5"/>
  <c r="L1697" i="5"/>
  <c r="A1698" i="5"/>
  <c r="B1698" i="5"/>
  <c r="C1698" i="5"/>
  <c r="D1698" i="5"/>
  <c r="E1698" i="5"/>
  <c r="F1698" i="5"/>
  <c r="G1698" i="5"/>
  <c r="H1698" i="5"/>
  <c r="I1698" i="5"/>
  <c r="J1698" i="5"/>
  <c r="K1698" i="5"/>
  <c r="L1698" i="5"/>
  <c r="A1699" i="5"/>
  <c r="B1699" i="5"/>
  <c r="C1699" i="5"/>
  <c r="D1699" i="5"/>
  <c r="E1699" i="5"/>
  <c r="F1699" i="5"/>
  <c r="G1699" i="5"/>
  <c r="H1699" i="5"/>
  <c r="P1699" i="5" s="1"/>
  <c r="I1699" i="5"/>
  <c r="J1699" i="5"/>
  <c r="K1699" i="5"/>
  <c r="L1699" i="5"/>
  <c r="A1700" i="5"/>
  <c r="B1700" i="5"/>
  <c r="C1700" i="5"/>
  <c r="D1700" i="5"/>
  <c r="E1700" i="5"/>
  <c r="F1700" i="5"/>
  <c r="G1700" i="5"/>
  <c r="H1700" i="5"/>
  <c r="I1700" i="5"/>
  <c r="J1700" i="5"/>
  <c r="K1700" i="5"/>
  <c r="L1700" i="5"/>
  <c r="A1701" i="5"/>
  <c r="B1701" i="5"/>
  <c r="C1701" i="5"/>
  <c r="D1701" i="5"/>
  <c r="E1701" i="5"/>
  <c r="F1701" i="5"/>
  <c r="G1701" i="5"/>
  <c r="H1701" i="5"/>
  <c r="P1701" i="5" s="1"/>
  <c r="I1701" i="5"/>
  <c r="J1701" i="5"/>
  <c r="K1701" i="5"/>
  <c r="L1701" i="5"/>
  <c r="A1702" i="5"/>
  <c r="B1702" i="5"/>
  <c r="C1702" i="5"/>
  <c r="D1702" i="5"/>
  <c r="E1702" i="5"/>
  <c r="F1702" i="5"/>
  <c r="G1702" i="5"/>
  <c r="H1702" i="5"/>
  <c r="I1702" i="5"/>
  <c r="J1702" i="5"/>
  <c r="K1702" i="5"/>
  <c r="L1702" i="5"/>
  <c r="A1703" i="5"/>
  <c r="B1703" i="5"/>
  <c r="C1703" i="5"/>
  <c r="D1703" i="5"/>
  <c r="E1703" i="5"/>
  <c r="F1703" i="5"/>
  <c r="G1703" i="5"/>
  <c r="H1703" i="5"/>
  <c r="P1703" i="5" s="1"/>
  <c r="I1703" i="5"/>
  <c r="J1703" i="5"/>
  <c r="K1703" i="5"/>
  <c r="L1703" i="5"/>
  <c r="A1704" i="5"/>
  <c r="B1704" i="5"/>
  <c r="C1704" i="5"/>
  <c r="D1704" i="5"/>
  <c r="E1704" i="5"/>
  <c r="F1704" i="5"/>
  <c r="G1704" i="5"/>
  <c r="H1704" i="5"/>
  <c r="I1704" i="5"/>
  <c r="J1704" i="5"/>
  <c r="K1704" i="5"/>
  <c r="L1704" i="5"/>
  <c r="A1705" i="5"/>
  <c r="B1705" i="5"/>
  <c r="C1705" i="5"/>
  <c r="D1705" i="5"/>
  <c r="E1705" i="5"/>
  <c r="F1705" i="5"/>
  <c r="G1705" i="5"/>
  <c r="H1705" i="5"/>
  <c r="P1705" i="5" s="1"/>
  <c r="I1705" i="5"/>
  <c r="J1705" i="5"/>
  <c r="K1705" i="5"/>
  <c r="L1705" i="5"/>
  <c r="A1706" i="5"/>
  <c r="B1706" i="5"/>
  <c r="C1706" i="5"/>
  <c r="D1706" i="5"/>
  <c r="E1706" i="5"/>
  <c r="F1706" i="5"/>
  <c r="G1706" i="5"/>
  <c r="H1706" i="5"/>
  <c r="I1706" i="5"/>
  <c r="J1706" i="5"/>
  <c r="K1706" i="5"/>
  <c r="L1706" i="5"/>
  <c r="A1707" i="5"/>
  <c r="B1707" i="5"/>
  <c r="C1707" i="5"/>
  <c r="D1707" i="5"/>
  <c r="E1707" i="5"/>
  <c r="F1707" i="5"/>
  <c r="G1707" i="5"/>
  <c r="H1707" i="5"/>
  <c r="P1707" i="5" s="1"/>
  <c r="I1707" i="5"/>
  <c r="J1707" i="5"/>
  <c r="K1707" i="5"/>
  <c r="L1707" i="5"/>
  <c r="A1708" i="5"/>
  <c r="B1708" i="5"/>
  <c r="C1708" i="5"/>
  <c r="D1708" i="5"/>
  <c r="E1708" i="5"/>
  <c r="F1708" i="5"/>
  <c r="G1708" i="5"/>
  <c r="H1708" i="5"/>
  <c r="I1708" i="5"/>
  <c r="J1708" i="5"/>
  <c r="K1708" i="5"/>
  <c r="L1708" i="5"/>
  <c r="A1709" i="5"/>
  <c r="B1709" i="5"/>
  <c r="C1709" i="5"/>
  <c r="D1709" i="5"/>
  <c r="E1709" i="5"/>
  <c r="F1709" i="5"/>
  <c r="G1709" i="5"/>
  <c r="H1709" i="5"/>
  <c r="P1709" i="5" s="1"/>
  <c r="I1709" i="5"/>
  <c r="J1709" i="5"/>
  <c r="K1709" i="5"/>
  <c r="L1709" i="5"/>
  <c r="A1710" i="5"/>
  <c r="B1710" i="5"/>
  <c r="C1710" i="5"/>
  <c r="D1710" i="5"/>
  <c r="E1710" i="5"/>
  <c r="F1710" i="5"/>
  <c r="G1710" i="5"/>
  <c r="H1710" i="5"/>
  <c r="I1710" i="5"/>
  <c r="J1710" i="5"/>
  <c r="K1710" i="5"/>
  <c r="L1710" i="5"/>
  <c r="A1711" i="5"/>
  <c r="B1711" i="5"/>
  <c r="C1711" i="5"/>
  <c r="D1711" i="5"/>
  <c r="E1711" i="5"/>
  <c r="F1711" i="5"/>
  <c r="G1711" i="5"/>
  <c r="H1711" i="5"/>
  <c r="P1711" i="5" s="1"/>
  <c r="I1711" i="5"/>
  <c r="J1711" i="5"/>
  <c r="K1711" i="5"/>
  <c r="L1711" i="5"/>
  <c r="A1712" i="5"/>
  <c r="B1712" i="5"/>
  <c r="C1712" i="5"/>
  <c r="D1712" i="5"/>
  <c r="E1712" i="5"/>
  <c r="F1712" i="5"/>
  <c r="G1712" i="5"/>
  <c r="H1712" i="5"/>
  <c r="I1712" i="5"/>
  <c r="J1712" i="5"/>
  <c r="K1712" i="5"/>
  <c r="L1712" i="5"/>
  <c r="A1713" i="5"/>
  <c r="B1713" i="5"/>
  <c r="C1713" i="5"/>
  <c r="D1713" i="5"/>
  <c r="E1713" i="5"/>
  <c r="F1713" i="5"/>
  <c r="G1713" i="5"/>
  <c r="H1713" i="5"/>
  <c r="P1713" i="5" s="1"/>
  <c r="I1713" i="5"/>
  <c r="J1713" i="5"/>
  <c r="K1713" i="5"/>
  <c r="L1713" i="5"/>
  <c r="A1714" i="5"/>
  <c r="B1714" i="5"/>
  <c r="C1714" i="5"/>
  <c r="D1714" i="5"/>
  <c r="E1714" i="5"/>
  <c r="F1714" i="5"/>
  <c r="G1714" i="5"/>
  <c r="H1714" i="5"/>
  <c r="I1714" i="5"/>
  <c r="J1714" i="5"/>
  <c r="K1714" i="5"/>
  <c r="L1714" i="5"/>
  <c r="A1715" i="5"/>
  <c r="B1715" i="5"/>
  <c r="C1715" i="5"/>
  <c r="D1715" i="5"/>
  <c r="E1715" i="5"/>
  <c r="F1715" i="5"/>
  <c r="G1715" i="5"/>
  <c r="H1715" i="5"/>
  <c r="P1715" i="5" s="1"/>
  <c r="I1715" i="5"/>
  <c r="J1715" i="5"/>
  <c r="K1715" i="5"/>
  <c r="L1715" i="5"/>
  <c r="A1716" i="5"/>
  <c r="B1716" i="5"/>
  <c r="C1716" i="5"/>
  <c r="D1716" i="5"/>
  <c r="E1716" i="5"/>
  <c r="F1716" i="5"/>
  <c r="G1716" i="5"/>
  <c r="H1716" i="5"/>
  <c r="I1716" i="5"/>
  <c r="J1716" i="5"/>
  <c r="K1716" i="5"/>
  <c r="L1716" i="5"/>
  <c r="A1717" i="5"/>
  <c r="B1717" i="5"/>
  <c r="C1717" i="5"/>
  <c r="D1717" i="5"/>
  <c r="E1717" i="5"/>
  <c r="F1717" i="5"/>
  <c r="G1717" i="5"/>
  <c r="H1717" i="5"/>
  <c r="P1717" i="5" s="1"/>
  <c r="I1717" i="5"/>
  <c r="J1717" i="5"/>
  <c r="K1717" i="5"/>
  <c r="L1717" i="5"/>
  <c r="A1718" i="5"/>
  <c r="B1718" i="5"/>
  <c r="C1718" i="5"/>
  <c r="D1718" i="5"/>
  <c r="E1718" i="5"/>
  <c r="F1718" i="5"/>
  <c r="G1718" i="5"/>
  <c r="H1718" i="5"/>
  <c r="I1718" i="5"/>
  <c r="J1718" i="5"/>
  <c r="K1718" i="5"/>
  <c r="L1718" i="5"/>
  <c r="A1719" i="5"/>
  <c r="B1719" i="5"/>
  <c r="C1719" i="5"/>
  <c r="D1719" i="5"/>
  <c r="E1719" i="5"/>
  <c r="F1719" i="5"/>
  <c r="G1719" i="5"/>
  <c r="H1719" i="5"/>
  <c r="P1719" i="5" s="1"/>
  <c r="I1719" i="5"/>
  <c r="J1719" i="5"/>
  <c r="K1719" i="5"/>
  <c r="L1719" i="5"/>
  <c r="A1720" i="5"/>
  <c r="B1720" i="5"/>
  <c r="C1720" i="5"/>
  <c r="D1720" i="5"/>
  <c r="E1720" i="5"/>
  <c r="F1720" i="5"/>
  <c r="G1720" i="5"/>
  <c r="H1720" i="5"/>
  <c r="I1720" i="5"/>
  <c r="J1720" i="5"/>
  <c r="K1720" i="5"/>
  <c r="L1720" i="5"/>
  <c r="A1721" i="5"/>
  <c r="AX312" i="5" s="1"/>
  <c r="B1721" i="5"/>
  <c r="C1721" i="5"/>
  <c r="D1721" i="5"/>
  <c r="E1721" i="5"/>
  <c r="F1721" i="5"/>
  <c r="G1721" i="5"/>
  <c r="H1721" i="5"/>
  <c r="P1721" i="5" s="1"/>
  <c r="I1721" i="5"/>
  <c r="J1721" i="5"/>
  <c r="K1721" i="5"/>
  <c r="L1721" i="5"/>
  <c r="A1722" i="5"/>
  <c r="B1722" i="5"/>
  <c r="C1722" i="5"/>
  <c r="D1722" i="5"/>
  <c r="E1722" i="5"/>
  <c r="F1722" i="5"/>
  <c r="G1722" i="5"/>
  <c r="H1722" i="5"/>
  <c r="I1722" i="5"/>
  <c r="J1722" i="5"/>
  <c r="K1722" i="5"/>
  <c r="L1722" i="5"/>
  <c r="A1723" i="5"/>
  <c r="B1723" i="5"/>
  <c r="C1723" i="5"/>
  <c r="D1723" i="5"/>
  <c r="E1723" i="5"/>
  <c r="F1723" i="5"/>
  <c r="G1723" i="5"/>
  <c r="H1723" i="5"/>
  <c r="P1723" i="5" s="1"/>
  <c r="I1723" i="5"/>
  <c r="J1723" i="5"/>
  <c r="K1723" i="5"/>
  <c r="L1723" i="5"/>
  <c r="A1724" i="5"/>
  <c r="B1724" i="5"/>
  <c r="C1724" i="5"/>
  <c r="D1724" i="5"/>
  <c r="E1724" i="5"/>
  <c r="F1724" i="5"/>
  <c r="G1724" i="5"/>
  <c r="H1724" i="5"/>
  <c r="I1724" i="5"/>
  <c r="J1724" i="5"/>
  <c r="K1724" i="5"/>
  <c r="L1724" i="5"/>
  <c r="A1725" i="5"/>
  <c r="B1725" i="5"/>
  <c r="C1725" i="5"/>
  <c r="D1725" i="5"/>
  <c r="E1725" i="5"/>
  <c r="F1725" i="5"/>
  <c r="G1725" i="5"/>
  <c r="H1725" i="5"/>
  <c r="P1725" i="5" s="1"/>
  <c r="I1725" i="5"/>
  <c r="J1725" i="5"/>
  <c r="K1725" i="5"/>
  <c r="L1725" i="5"/>
  <c r="A1726" i="5"/>
  <c r="B1726" i="5"/>
  <c r="C1726" i="5"/>
  <c r="D1726" i="5"/>
  <c r="E1726" i="5"/>
  <c r="F1726" i="5"/>
  <c r="G1726" i="5"/>
  <c r="H1726" i="5"/>
  <c r="I1726" i="5"/>
  <c r="J1726" i="5"/>
  <c r="K1726" i="5"/>
  <c r="L1726" i="5"/>
  <c r="A1727" i="5"/>
  <c r="B1727" i="5"/>
  <c r="C1727" i="5"/>
  <c r="D1727" i="5"/>
  <c r="E1727" i="5"/>
  <c r="F1727" i="5"/>
  <c r="G1727" i="5"/>
  <c r="H1727" i="5"/>
  <c r="P1727" i="5" s="1"/>
  <c r="I1727" i="5"/>
  <c r="J1727" i="5"/>
  <c r="K1727" i="5"/>
  <c r="L1727" i="5"/>
  <c r="A1728" i="5"/>
  <c r="B1728" i="5"/>
  <c r="C1728" i="5"/>
  <c r="D1728" i="5"/>
  <c r="E1728" i="5"/>
  <c r="F1728" i="5"/>
  <c r="G1728" i="5"/>
  <c r="H1728" i="5"/>
  <c r="I1728" i="5"/>
  <c r="J1728" i="5"/>
  <c r="K1728" i="5"/>
  <c r="L1728" i="5"/>
  <c r="A1729" i="5"/>
  <c r="B1729" i="5"/>
  <c r="C1729" i="5"/>
  <c r="D1729" i="5"/>
  <c r="E1729" i="5"/>
  <c r="F1729" i="5"/>
  <c r="G1729" i="5"/>
  <c r="H1729" i="5"/>
  <c r="P1729" i="5" s="1"/>
  <c r="I1729" i="5"/>
  <c r="J1729" i="5"/>
  <c r="K1729" i="5"/>
  <c r="L1729" i="5"/>
  <c r="A1730" i="5"/>
  <c r="B1730" i="5"/>
  <c r="C1730" i="5"/>
  <c r="D1730" i="5"/>
  <c r="E1730" i="5"/>
  <c r="F1730" i="5"/>
  <c r="G1730" i="5"/>
  <c r="H1730" i="5"/>
  <c r="I1730" i="5"/>
  <c r="J1730" i="5"/>
  <c r="K1730" i="5"/>
  <c r="L1730" i="5"/>
  <c r="A1731" i="5"/>
  <c r="AX322" i="5" s="1"/>
  <c r="B1731" i="5"/>
  <c r="C1731" i="5"/>
  <c r="D1731" i="5"/>
  <c r="E1731" i="5"/>
  <c r="F1731" i="5"/>
  <c r="G1731" i="5"/>
  <c r="H1731" i="5"/>
  <c r="P1731" i="5" s="1"/>
  <c r="I1731" i="5"/>
  <c r="J1731" i="5"/>
  <c r="K1731" i="5"/>
  <c r="L1731" i="5"/>
  <c r="A1732" i="5"/>
  <c r="B1732" i="5"/>
  <c r="C1732" i="5"/>
  <c r="D1732" i="5"/>
  <c r="E1732" i="5"/>
  <c r="F1732" i="5"/>
  <c r="G1732" i="5"/>
  <c r="H1732" i="5"/>
  <c r="I1732" i="5"/>
  <c r="J1732" i="5"/>
  <c r="K1732" i="5"/>
  <c r="L1732" i="5"/>
  <c r="A1733" i="5"/>
  <c r="B1733" i="5"/>
  <c r="C1733" i="5"/>
  <c r="D1733" i="5"/>
  <c r="E1733" i="5"/>
  <c r="F1733" i="5"/>
  <c r="G1733" i="5"/>
  <c r="H1733" i="5"/>
  <c r="P1733" i="5" s="1"/>
  <c r="I1733" i="5"/>
  <c r="J1733" i="5"/>
  <c r="K1733" i="5"/>
  <c r="L1733" i="5"/>
  <c r="A1734" i="5"/>
  <c r="B1734" i="5"/>
  <c r="C1734" i="5"/>
  <c r="D1734" i="5"/>
  <c r="E1734" i="5"/>
  <c r="F1734" i="5"/>
  <c r="G1734" i="5"/>
  <c r="H1734" i="5"/>
  <c r="I1734" i="5"/>
  <c r="J1734" i="5"/>
  <c r="K1734" i="5"/>
  <c r="L1734" i="5"/>
  <c r="A1735" i="5"/>
  <c r="B1735" i="5"/>
  <c r="C1735" i="5"/>
  <c r="D1735" i="5"/>
  <c r="E1735" i="5"/>
  <c r="F1735" i="5"/>
  <c r="G1735" i="5"/>
  <c r="H1735" i="5"/>
  <c r="P1735" i="5" s="1"/>
  <c r="I1735" i="5"/>
  <c r="J1735" i="5"/>
  <c r="K1735" i="5"/>
  <c r="L1735" i="5"/>
  <c r="A1736" i="5"/>
  <c r="B1736" i="5"/>
  <c r="C1736" i="5"/>
  <c r="D1736" i="5"/>
  <c r="E1736" i="5"/>
  <c r="F1736" i="5"/>
  <c r="G1736" i="5"/>
  <c r="H1736" i="5"/>
  <c r="I1736" i="5"/>
  <c r="J1736" i="5"/>
  <c r="K1736" i="5"/>
  <c r="L1736" i="5"/>
  <c r="A1737" i="5"/>
  <c r="B1737" i="5"/>
  <c r="C1737" i="5"/>
  <c r="D1737" i="5"/>
  <c r="E1737" i="5"/>
  <c r="F1737" i="5"/>
  <c r="G1737" i="5"/>
  <c r="H1737" i="5"/>
  <c r="P1737" i="5" s="1"/>
  <c r="I1737" i="5"/>
  <c r="J1737" i="5"/>
  <c r="K1737" i="5"/>
  <c r="L1737" i="5"/>
  <c r="A1738" i="5"/>
  <c r="B1738" i="5"/>
  <c r="C1738" i="5"/>
  <c r="D1738" i="5"/>
  <c r="E1738" i="5"/>
  <c r="F1738" i="5"/>
  <c r="G1738" i="5"/>
  <c r="H1738" i="5"/>
  <c r="I1738" i="5"/>
  <c r="J1738" i="5"/>
  <c r="K1738" i="5"/>
  <c r="L1738" i="5"/>
  <c r="A1739" i="5"/>
  <c r="B1739" i="5"/>
  <c r="C1739" i="5"/>
  <c r="D1739" i="5"/>
  <c r="E1739" i="5"/>
  <c r="F1739" i="5"/>
  <c r="G1739" i="5"/>
  <c r="H1739" i="5"/>
  <c r="P1739" i="5" s="1"/>
  <c r="I1739" i="5"/>
  <c r="J1739" i="5"/>
  <c r="K1739" i="5"/>
  <c r="L1739" i="5"/>
  <c r="A1740" i="5"/>
  <c r="B1740" i="5"/>
  <c r="C1740" i="5"/>
  <c r="D1740" i="5"/>
  <c r="E1740" i="5"/>
  <c r="F1740" i="5"/>
  <c r="G1740" i="5"/>
  <c r="H1740" i="5"/>
  <c r="I1740" i="5"/>
  <c r="J1740" i="5"/>
  <c r="K1740" i="5"/>
  <c r="L1740" i="5"/>
  <c r="A1741" i="5"/>
  <c r="B1741" i="5"/>
  <c r="C1741" i="5"/>
  <c r="D1741" i="5"/>
  <c r="E1741" i="5"/>
  <c r="F1741" i="5"/>
  <c r="G1741" i="5"/>
  <c r="H1741" i="5"/>
  <c r="P1741" i="5" s="1"/>
  <c r="I1741" i="5"/>
  <c r="J1741" i="5"/>
  <c r="K1741" i="5"/>
  <c r="L1741" i="5"/>
  <c r="A1742" i="5"/>
  <c r="B1742" i="5"/>
  <c r="C1742" i="5"/>
  <c r="D1742" i="5"/>
  <c r="E1742" i="5"/>
  <c r="F1742" i="5"/>
  <c r="G1742" i="5"/>
  <c r="H1742" i="5"/>
  <c r="I1742" i="5"/>
  <c r="J1742" i="5"/>
  <c r="K1742" i="5"/>
  <c r="L1742" i="5"/>
  <c r="A1743" i="5"/>
  <c r="B1743" i="5"/>
  <c r="C1743" i="5"/>
  <c r="D1743" i="5"/>
  <c r="E1743" i="5"/>
  <c r="F1743" i="5"/>
  <c r="G1743" i="5"/>
  <c r="H1743" i="5"/>
  <c r="P1743" i="5" s="1"/>
  <c r="I1743" i="5"/>
  <c r="J1743" i="5"/>
  <c r="K1743" i="5"/>
  <c r="L1743" i="5"/>
  <c r="A1744" i="5"/>
  <c r="AX335" i="5" s="1"/>
  <c r="B1744" i="5"/>
  <c r="C1744" i="5"/>
  <c r="D1744" i="5"/>
  <c r="E1744" i="5"/>
  <c r="F1744" i="5"/>
  <c r="G1744" i="5"/>
  <c r="H1744" i="5"/>
  <c r="I1744" i="5"/>
  <c r="J1744" i="5"/>
  <c r="K1744" i="5"/>
  <c r="L1744" i="5"/>
  <c r="A1745" i="5"/>
  <c r="B1745" i="5"/>
  <c r="C1745" i="5"/>
  <c r="D1745" i="5"/>
  <c r="E1745" i="5"/>
  <c r="F1745" i="5"/>
  <c r="G1745" i="5"/>
  <c r="H1745" i="5"/>
  <c r="P1745" i="5" s="1"/>
  <c r="I1745" i="5"/>
  <c r="J1745" i="5"/>
  <c r="K1745" i="5"/>
  <c r="L1745" i="5"/>
  <c r="A1746" i="5"/>
  <c r="B1746" i="5"/>
  <c r="C1746" i="5"/>
  <c r="D1746" i="5"/>
  <c r="E1746" i="5"/>
  <c r="F1746" i="5"/>
  <c r="G1746" i="5"/>
  <c r="H1746" i="5"/>
  <c r="I1746" i="5"/>
  <c r="J1746" i="5"/>
  <c r="K1746" i="5"/>
  <c r="L1746" i="5"/>
  <c r="A1747" i="5"/>
  <c r="B1747" i="5"/>
  <c r="C1747" i="5"/>
  <c r="D1747" i="5"/>
  <c r="E1747" i="5"/>
  <c r="F1747" i="5"/>
  <c r="G1747" i="5"/>
  <c r="H1747" i="5"/>
  <c r="P1747" i="5" s="1"/>
  <c r="I1747" i="5"/>
  <c r="J1747" i="5"/>
  <c r="K1747" i="5"/>
  <c r="L1747" i="5"/>
  <c r="A1748" i="5"/>
  <c r="B1748" i="5"/>
  <c r="C1748" i="5"/>
  <c r="D1748" i="5"/>
  <c r="E1748" i="5"/>
  <c r="F1748" i="5"/>
  <c r="G1748" i="5"/>
  <c r="H1748" i="5"/>
  <c r="I1748" i="5"/>
  <c r="J1748" i="5"/>
  <c r="K1748" i="5"/>
  <c r="L1748" i="5"/>
  <c r="A1749" i="5"/>
  <c r="B1749" i="5"/>
  <c r="C1749" i="5"/>
  <c r="D1749" i="5"/>
  <c r="E1749" i="5"/>
  <c r="F1749" i="5"/>
  <c r="G1749" i="5"/>
  <c r="H1749" i="5"/>
  <c r="P1749" i="5" s="1"/>
  <c r="I1749" i="5"/>
  <c r="J1749" i="5"/>
  <c r="K1749" i="5"/>
  <c r="L1749" i="5"/>
  <c r="A1750" i="5"/>
  <c r="B1750" i="5"/>
  <c r="C1750" i="5"/>
  <c r="D1750" i="5"/>
  <c r="E1750" i="5"/>
  <c r="F1750" i="5"/>
  <c r="G1750" i="5"/>
  <c r="H1750" i="5"/>
  <c r="I1750" i="5"/>
  <c r="J1750" i="5"/>
  <c r="K1750" i="5"/>
  <c r="L1750" i="5"/>
  <c r="A1751" i="5"/>
  <c r="B1751" i="5"/>
  <c r="C1751" i="5"/>
  <c r="D1751" i="5"/>
  <c r="E1751" i="5"/>
  <c r="F1751" i="5"/>
  <c r="G1751" i="5"/>
  <c r="H1751" i="5"/>
  <c r="P1751" i="5" s="1"/>
  <c r="I1751" i="5"/>
  <c r="J1751" i="5"/>
  <c r="K1751" i="5"/>
  <c r="L1751" i="5"/>
  <c r="A1752" i="5"/>
  <c r="B1752" i="5"/>
  <c r="C1752" i="5"/>
  <c r="D1752" i="5"/>
  <c r="E1752" i="5"/>
  <c r="F1752" i="5"/>
  <c r="G1752" i="5"/>
  <c r="H1752" i="5"/>
  <c r="I1752" i="5"/>
  <c r="J1752" i="5"/>
  <c r="K1752" i="5"/>
  <c r="L1752" i="5"/>
  <c r="A1753" i="5"/>
  <c r="B1753" i="5"/>
  <c r="C1753" i="5"/>
  <c r="D1753" i="5"/>
  <c r="E1753" i="5"/>
  <c r="F1753" i="5"/>
  <c r="G1753" i="5"/>
  <c r="H1753" i="5"/>
  <c r="P1753" i="5" s="1"/>
  <c r="I1753" i="5"/>
  <c r="J1753" i="5"/>
  <c r="K1753" i="5"/>
  <c r="L1753" i="5"/>
  <c r="A1754" i="5"/>
  <c r="B1754" i="5"/>
  <c r="C1754" i="5"/>
  <c r="D1754" i="5"/>
  <c r="E1754" i="5"/>
  <c r="F1754" i="5"/>
  <c r="G1754" i="5"/>
  <c r="H1754" i="5"/>
  <c r="I1754" i="5"/>
  <c r="J1754" i="5"/>
  <c r="K1754" i="5"/>
  <c r="L1754" i="5"/>
  <c r="A1755" i="5"/>
  <c r="AX346" i="5" s="1"/>
  <c r="B1755" i="5"/>
  <c r="C1755" i="5"/>
  <c r="D1755" i="5"/>
  <c r="E1755" i="5"/>
  <c r="F1755" i="5"/>
  <c r="G1755" i="5"/>
  <c r="H1755" i="5"/>
  <c r="P1755" i="5" s="1"/>
  <c r="I1755" i="5"/>
  <c r="J1755" i="5"/>
  <c r="K1755" i="5"/>
  <c r="L1755" i="5"/>
  <c r="A1756" i="5"/>
  <c r="B1756" i="5"/>
  <c r="C1756" i="5"/>
  <c r="D1756" i="5"/>
  <c r="E1756" i="5"/>
  <c r="F1756" i="5"/>
  <c r="G1756" i="5"/>
  <c r="H1756" i="5"/>
  <c r="I1756" i="5"/>
  <c r="J1756" i="5"/>
  <c r="K1756" i="5"/>
  <c r="L1756" i="5"/>
  <c r="A1757" i="5"/>
  <c r="B1757" i="5"/>
  <c r="C1757" i="5"/>
  <c r="D1757" i="5"/>
  <c r="E1757" i="5"/>
  <c r="F1757" i="5"/>
  <c r="G1757" i="5"/>
  <c r="H1757" i="5"/>
  <c r="P1757" i="5" s="1"/>
  <c r="I1757" i="5"/>
  <c r="J1757" i="5"/>
  <c r="K1757" i="5"/>
  <c r="L1757" i="5"/>
  <c r="A1758" i="5"/>
  <c r="B1758" i="5"/>
  <c r="C1758" i="5"/>
  <c r="D1758" i="5"/>
  <c r="E1758" i="5"/>
  <c r="F1758" i="5"/>
  <c r="G1758" i="5"/>
  <c r="H1758" i="5"/>
  <c r="I1758" i="5"/>
  <c r="J1758" i="5"/>
  <c r="K1758" i="5"/>
  <c r="L1758" i="5"/>
  <c r="A1759" i="5"/>
  <c r="B1759" i="5"/>
  <c r="C1759" i="5"/>
  <c r="D1759" i="5"/>
  <c r="E1759" i="5"/>
  <c r="F1759" i="5"/>
  <c r="G1759" i="5"/>
  <c r="H1759" i="5"/>
  <c r="P1759" i="5" s="1"/>
  <c r="I1759" i="5"/>
  <c r="J1759" i="5"/>
  <c r="K1759" i="5"/>
  <c r="L1759" i="5"/>
  <c r="A1760" i="5"/>
  <c r="B1760" i="5"/>
  <c r="C1760" i="5"/>
  <c r="D1760" i="5"/>
  <c r="E1760" i="5"/>
  <c r="F1760" i="5"/>
  <c r="G1760" i="5"/>
  <c r="H1760" i="5"/>
  <c r="I1760" i="5"/>
  <c r="J1760" i="5"/>
  <c r="K1760" i="5"/>
  <c r="L1760" i="5"/>
  <c r="A1761" i="5"/>
  <c r="B1761" i="5"/>
  <c r="C1761" i="5"/>
  <c r="D1761" i="5"/>
  <c r="E1761" i="5"/>
  <c r="F1761" i="5"/>
  <c r="G1761" i="5"/>
  <c r="H1761" i="5"/>
  <c r="P1761" i="5" s="1"/>
  <c r="I1761" i="5"/>
  <c r="J1761" i="5"/>
  <c r="K1761" i="5"/>
  <c r="L1761" i="5"/>
  <c r="A1762" i="5"/>
  <c r="B1762" i="5"/>
  <c r="C1762" i="5"/>
  <c r="D1762" i="5"/>
  <c r="E1762" i="5"/>
  <c r="F1762" i="5"/>
  <c r="G1762" i="5"/>
  <c r="H1762" i="5"/>
  <c r="I1762" i="5"/>
  <c r="J1762" i="5"/>
  <c r="K1762" i="5"/>
  <c r="L1762" i="5"/>
  <c r="A1763" i="5"/>
  <c r="B1763" i="5"/>
  <c r="C1763" i="5"/>
  <c r="D1763" i="5"/>
  <c r="E1763" i="5"/>
  <c r="F1763" i="5"/>
  <c r="G1763" i="5"/>
  <c r="H1763" i="5"/>
  <c r="P1763" i="5" s="1"/>
  <c r="I1763" i="5"/>
  <c r="J1763" i="5"/>
  <c r="K1763" i="5"/>
  <c r="L1763" i="5"/>
  <c r="A1764" i="5"/>
  <c r="B1764" i="5"/>
  <c r="C1764" i="5"/>
  <c r="D1764" i="5"/>
  <c r="E1764" i="5"/>
  <c r="F1764" i="5"/>
  <c r="G1764" i="5"/>
  <c r="H1764" i="5"/>
  <c r="I1764" i="5"/>
  <c r="J1764" i="5"/>
  <c r="K1764" i="5"/>
  <c r="L1764" i="5"/>
  <c r="A1765" i="5"/>
  <c r="B1765" i="5"/>
  <c r="C1765" i="5"/>
  <c r="D1765" i="5"/>
  <c r="E1765" i="5"/>
  <c r="F1765" i="5"/>
  <c r="G1765" i="5"/>
  <c r="H1765" i="5"/>
  <c r="P1765" i="5" s="1"/>
  <c r="I1765" i="5"/>
  <c r="J1765" i="5"/>
  <c r="K1765" i="5"/>
  <c r="L1765" i="5"/>
  <c r="A1766" i="5"/>
  <c r="B1766" i="5"/>
  <c r="C1766" i="5"/>
  <c r="D1766" i="5"/>
  <c r="E1766" i="5"/>
  <c r="F1766" i="5"/>
  <c r="G1766" i="5"/>
  <c r="H1766" i="5"/>
  <c r="I1766" i="5"/>
  <c r="J1766" i="5"/>
  <c r="K1766" i="5"/>
  <c r="L1766" i="5"/>
  <c r="A1767" i="5"/>
  <c r="B1767" i="5"/>
  <c r="C1767" i="5"/>
  <c r="D1767" i="5"/>
  <c r="E1767" i="5"/>
  <c r="F1767" i="5"/>
  <c r="G1767" i="5"/>
  <c r="H1767" i="5"/>
  <c r="P1767" i="5" s="1"/>
  <c r="I1767" i="5"/>
  <c r="J1767" i="5"/>
  <c r="K1767" i="5"/>
  <c r="L1767" i="5"/>
  <c r="A1768" i="5"/>
  <c r="B1768" i="5"/>
  <c r="C1768" i="5"/>
  <c r="D1768" i="5"/>
  <c r="E1768" i="5"/>
  <c r="F1768" i="5"/>
  <c r="G1768" i="5"/>
  <c r="H1768" i="5"/>
  <c r="I1768" i="5"/>
  <c r="J1768" i="5"/>
  <c r="K1768" i="5"/>
  <c r="L1768" i="5"/>
  <c r="A1769" i="5"/>
  <c r="B1769" i="5"/>
  <c r="C1769" i="5"/>
  <c r="D1769" i="5"/>
  <c r="E1769" i="5"/>
  <c r="F1769" i="5"/>
  <c r="G1769" i="5"/>
  <c r="H1769" i="5"/>
  <c r="P1769" i="5" s="1"/>
  <c r="I1769" i="5"/>
  <c r="J1769" i="5"/>
  <c r="K1769" i="5"/>
  <c r="L1769" i="5"/>
  <c r="A1770" i="5"/>
  <c r="B1770" i="5"/>
  <c r="C1770" i="5"/>
  <c r="D1770" i="5"/>
  <c r="E1770" i="5"/>
  <c r="F1770" i="5"/>
  <c r="G1770" i="5"/>
  <c r="H1770" i="5"/>
  <c r="I1770" i="5"/>
  <c r="J1770" i="5"/>
  <c r="K1770" i="5"/>
  <c r="L1770" i="5"/>
  <c r="A1771" i="5"/>
  <c r="AX362" i="5" s="1"/>
  <c r="B1771" i="5"/>
  <c r="C1771" i="5"/>
  <c r="D1771" i="5"/>
  <c r="E1771" i="5"/>
  <c r="F1771" i="5"/>
  <c r="G1771" i="5"/>
  <c r="H1771" i="5"/>
  <c r="P1771" i="5" s="1"/>
  <c r="I1771" i="5"/>
  <c r="J1771" i="5"/>
  <c r="K1771" i="5"/>
  <c r="L1771" i="5"/>
  <c r="A1772" i="5"/>
  <c r="B1772" i="5"/>
  <c r="C1772" i="5"/>
  <c r="D1772" i="5"/>
  <c r="E1772" i="5"/>
  <c r="F1772" i="5"/>
  <c r="G1772" i="5"/>
  <c r="H1772" i="5"/>
  <c r="I1772" i="5"/>
  <c r="J1772" i="5"/>
  <c r="K1772" i="5"/>
  <c r="L1772" i="5"/>
  <c r="A1773" i="5"/>
  <c r="B1773" i="5"/>
  <c r="C1773" i="5"/>
  <c r="D1773" i="5"/>
  <c r="E1773" i="5"/>
  <c r="F1773" i="5"/>
  <c r="G1773" i="5"/>
  <c r="H1773" i="5"/>
  <c r="P1773" i="5" s="1"/>
  <c r="I1773" i="5"/>
  <c r="J1773" i="5"/>
  <c r="K1773" i="5"/>
  <c r="L1773" i="5"/>
  <c r="A1774" i="5"/>
  <c r="B1774" i="5"/>
  <c r="C1774" i="5"/>
  <c r="D1774" i="5"/>
  <c r="E1774" i="5"/>
  <c r="F1774" i="5"/>
  <c r="G1774" i="5"/>
  <c r="H1774" i="5"/>
  <c r="I1774" i="5"/>
  <c r="J1774" i="5"/>
  <c r="K1774" i="5"/>
  <c r="L1774" i="5"/>
  <c r="A1775" i="5"/>
  <c r="B1775" i="5"/>
  <c r="C1775" i="5"/>
  <c r="D1775" i="5"/>
  <c r="E1775" i="5"/>
  <c r="F1775" i="5"/>
  <c r="G1775" i="5"/>
  <c r="H1775" i="5"/>
  <c r="P1775" i="5" s="1"/>
  <c r="I1775" i="5"/>
  <c r="J1775" i="5"/>
  <c r="K1775" i="5"/>
  <c r="L1775" i="5"/>
  <c r="A1776" i="5"/>
  <c r="B1776" i="5"/>
  <c r="C1776" i="5"/>
  <c r="D1776" i="5"/>
  <c r="E1776" i="5"/>
  <c r="F1776" i="5"/>
  <c r="G1776" i="5"/>
  <c r="H1776" i="5"/>
  <c r="I1776" i="5"/>
  <c r="J1776" i="5"/>
  <c r="K1776" i="5"/>
  <c r="L1776" i="5"/>
  <c r="A1777" i="5"/>
  <c r="B1777" i="5"/>
  <c r="C1777" i="5"/>
  <c r="D1777" i="5"/>
  <c r="E1777" i="5"/>
  <c r="F1777" i="5"/>
  <c r="G1777" i="5"/>
  <c r="H1777" i="5"/>
  <c r="P1777" i="5" s="1"/>
  <c r="I1777" i="5"/>
  <c r="J1777" i="5"/>
  <c r="K1777" i="5"/>
  <c r="L1777" i="5"/>
  <c r="A1778" i="5"/>
  <c r="B1778" i="5"/>
  <c r="C1778" i="5"/>
  <c r="D1778" i="5"/>
  <c r="E1778" i="5"/>
  <c r="F1778" i="5"/>
  <c r="G1778" i="5"/>
  <c r="H1778" i="5"/>
  <c r="I1778" i="5"/>
  <c r="J1778" i="5"/>
  <c r="K1778" i="5"/>
  <c r="L1778" i="5"/>
  <c r="A1779" i="5"/>
  <c r="AX370" i="5" s="1"/>
  <c r="B1779" i="5"/>
  <c r="C1779" i="5"/>
  <c r="D1779" i="5"/>
  <c r="E1779" i="5"/>
  <c r="F1779" i="5"/>
  <c r="G1779" i="5"/>
  <c r="H1779" i="5"/>
  <c r="P1779" i="5" s="1"/>
  <c r="I1779" i="5"/>
  <c r="J1779" i="5"/>
  <c r="K1779" i="5"/>
  <c r="L1779" i="5"/>
  <c r="A1780" i="5"/>
  <c r="B1780" i="5"/>
  <c r="C1780" i="5"/>
  <c r="D1780" i="5"/>
  <c r="E1780" i="5"/>
  <c r="F1780" i="5"/>
  <c r="G1780" i="5"/>
  <c r="H1780" i="5"/>
  <c r="I1780" i="5"/>
  <c r="J1780" i="5"/>
  <c r="K1780" i="5"/>
  <c r="L1780" i="5"/>
  <c r="A1781" i="5"/>
  <c r="B1781" i="5"/>
  <c r="C1781" i="5"/>
  <c r="D1781" i="5"/>
  <c r="E1781" i="5"/>
  <c r="F1781" i="5"/>
  <c r="G1781" i="5"/>
  <c r="H1781" i="5"/>
  <c r="P1781" i="5" s="1"/>
  <c r="I1781" i="5"/>
  <c r="J1781" i="5"/>
  <c r="K1781" i="5"/>
  <c r="L1781" i="5"/>
  <c r="A1782" i="5"/>
  <c r="B1782" i="5"/>
  <c r="C1782" i="5"/>
  <c r="D1782" i="5"/>
  <c r="E1782" i="5"/>
  <c r="F1782" i="5"/>
  <c r="G1782" i="5"/>
  <c r="H1782" i="5"/>
  <c r="I1782" i="5"/>
  <c r="J1782" i="5"/>
  <c r="K1782" i="5"/>
  <c r="L1782" i="5"/>
  <c r="A1783" i="5"/>
  <c r="B1783" i="5"/>
  <c r="C1783" i="5"/>
  <c r="D1783" i="5"/>
  <c r="E1783" i="5"/>
  <c r="F1783" i="5"/>
  <c r="G1783" i="5"/>
  <c r="H1783" i="5"/>
  <c r="P1783" i="5" s="1"/>
  <c r="I1783" i="5"/>
  <c r="J1783" i="5"/>
  <c r="K1783" i="5"/>
  <c r="L1783" i="5"/>
  <c r="A1784" i="5"/>
  <c r="B1784" i="5"/>
  <c r="C1784" i="5"/>
  <c r="D1784" i="5"/>
  <c r="E1784" i="5"/>
  <c r="F1784" i="5"/>
  <c r="G1784" i="5"/>
  <c r="H1784" i="5"/>
  <c r="I1784" i="5"/>
  <c r="J1784" i="5"/>
  <c r="K1784" i="5"/>
  <c r="L1784" i="5"/>
  <c r="A1785" i="5"/>
  <c r="B1785" i="5"/>
  <c r="C1785" i="5"/>
  <c r="D1785" i="5"/>
  <c r="E1785" i="5"/>
  <c r="F1785" i="5"/>
  <c r="G1785" i="5"/>
  <c r="H1785" i="5"/>
  <c r="P1785" i="5" s="1"/>
  <c r="I1785" i="5"/>
  <c r="J1785" i="5"/>
  <c r="K1785" i="5"/>
  <c r="L1785" i="5"/>
  <c r="A1786" i="5"/>
  <c r="B1786" i="5"/>
  <c r="C1786" i="5"/>
  <c r="D1786" i="5"/>
  <c r="E1786" i="5"/>
  <c r="F1786" i="5"/>
  <c r="G1786" i="5"/>
  <c r="H1786" i="5"/>
  <c r="I1786" i="5"/>
  <c r="J1786" i="5"/>
  <c r="K1786" i="5"/>
  <c r="L1786" i="5"/>
  <c r="A1787" i="5"/>
  <c r="B1787" i="5"/>
  <c r="C1787" i="5"/>
  <c r="D1787" i="5"/>
  <c r="E1787" i="5"/>
  <c r="F1787" i="5"/>
  <c r="G1787" i="5"/>
  <c r="H1787" i="5"/>
  <c r="P1787" i="5" s="1"/>
  <c r="I1787" i="5"/>
  <c r="J1787" i="5"/>
  <c r="K1787" i="5"/>
  <c r="L1787" i="5"/>
  <c r="A1788" i="5"/>
  <c r="B1788" i="5"/>
  <c r="C1788" i="5"/>
  <c r="D1788" i="5"/>
  <c r="E1788" i="5"/>
  <c r="F1788" i="5"/>
  <c r="G1788" i="5"/>
  <c r="H1788" i="5"/>
  <c r="I1788" i="5"/>
  <c r="J1788" i="5"/>
  <c r="K1788" i="5"/>
  <c r="L1788" i="5"/>
  <c r="A1789" i="5"/>
  <c r="B1789" i="5"/>
  <c r="C1789" i="5"/>
  <c r="D1789" i="5"/>
  <c r="E1789" i="5"/>
  <c r="F1789" i="5"/>
  <c r="G1789" i="5"/>
  <c r="H1789" i="5"/>
  <c r="P1789" i="5" s="1"/>
  <c r="I1789" i="5"/>
  <c r="J1789" i="5"/>
  <c r="K1789" i="5"/>
  <c r="L1789" i="5"/>
  <c r="A1790" i="5"/>
  <c r="B1790" i="5"/>
  <c r="C1790" i="5"/>
  <c r="D1790" i="5"/>
  <c r="E1790" i="5"/>
  <c r="F1790" i="5"/>
  <c r="G1790" i="5"/>
  <c r="H1790" i="5"/>
  <c r="I1790" i="5"/>
  <c r="J1790" i="5"/>
  <c r="K1790" i="5"/>
  <c r="L1790" i="5"/>
  <c r="A1791" i="5"/>
  <c r="B1791" i="5"/>
  <c r="C1791" i="5"/>
  <c r="D1791" i="5"/>
  <c r="E1791" i="5"/>
  <c r="F1791" i="5"/>
  <c r="G1791" i="5"/>
  <c r="H1791" i="5"/>
  <c r="P1791" i="5" s="1"/>
  <c r="I1791" i="5"/>
  <c r="J1791" i="5"/>
  <c r="K1791" i="5"/>
  <c r="L1791" i="5"/>
  <c r="A1792" i="5"/>
  <c r="B1792" i="5"/>
  <c r="C1792" i="5"/>
  <c r="D1792" i="5"/>
  <c r="E1792" i="5"/>
  <c r="F1792" i="5"/>
  <c r="G1792" i="5"/>
  <c r="H1792" i="5"/>
  <c r="I1792" i="5"/>
  <c r="J1792" i="5"/>
  <c r="K1792" i="5"/>
  <c r="L1792" i="5"/>
  <c r="A1793" i="5"/>
  <c r="B1793" i="5"/>
  <c r="C1793" i="5"/>
  <c r="D1793" i="5"/>
  <c r="E1793" i="5"/>
  <c r="F1793" i="5"/>
  <c r="G1793" i="5"/>
  <c r="H1793" i="5"/>
  <c r="P1793" i="5" s="1"/>
  <c r="I1793" i="5"/>
  <c r="J1793" i="5"/>
  <c r="K1793" i="5"/>
  <c r="L1793" i="5"/>
  <c r="A1794" i="5"/>
  <c r="B1794" i="5"/>
  <c r="C1794" i="5"/>
  <c r="D1794" i="5"/>
  <c r="E1794" i="5"/>
  <c r="F1794" i="5"/>
  <c r="G1794" i="5"/>
  <c r="H1794" i="5"/>
  <c r="I1794" i="5"/>
  <c r="J1794" i="5"/>
  <c r="K1794" i="5"/>
  <c r="L1794" i="5"/>
  <c r="A1795" i="5"/>
  <c r="AX386" i="5" s="1"/>
  <c r="B1795" i="5"/>
  <c r="C1795" i="5"/>
  <c r="D1795" i="5"/>
  <c r="E1795" i="5"/>
  <c r="F1795" i="5"/>
  <c r="G1795" i="5"/>
  <c r="H1795" i="5"/>
  <c r="P1795" i="5" s="1"/>
  <c r="I1795" i="5"/>
  <c r="J1795" i="5"/>
  <c r="K1795" i="5"/>
  <c r="L1795" i="5"/>
  <c r="A1796" i="5"/>
  <c r="B1796" i="5"/>
  <c r="C1796" i="5"/>
  <c r="D1796" i="5"/>
  <c r="E1796" i="5"/>
  <c r="F1796" i="5"/>
  <c r="G1796" i="5"/>
  <c r="H1796" i="5"/>
  <c r="I1796" i="5"/>
  <c r="J1796" i="5"/>
  <c r="K1796" i="5"/>
  <c r="L1796" i="5"/>
  <c r="A1797" i="5"/>
  <c r="B1797" i="5"/>
  <c r="C1797" i="5"/>
  <c r="D1797" i="5"/>
  <c r="E1797" i="5"/>
  <c r="F1797" i="5"/>
  <c r="G1797" i="5"/>
  <c r="H1797" i="5"/>
  <c r="P1797" i="5" s="1"/>
  <c r="I1797" i="5"/>
  <c r="J1797" i="5"/>
  <c r="K1797" i="5"/>
  <c r="L1797" i="5"/>
  <c r="A1798" i="5"/>
  <c r="B1798" i="5"/>
  <c r="C1798" i="5"/>
  <c r="D1798" i="5"/>
  <c r="E1798" i="5"/>
  <c r="F1798" i="5"/>
  <c r="G1798" i="5"/>
  <c r="H1798" i="5"/>
  <c r="I1798" i="5"/>
  <c r="J1798" i="5"/>
  <c r="K1798" i="5"/>
  <c r="L1798" i="5"/>
  <c r="A1799" i="5"/>
  <c r="B1799" i="5"/>
  <c r="C1799" i="5"/>
  <c r="D1799" i="5"/>
  <c r="E1799" i="5"/>
  <c r="F1799" i="5"/>
  <c r="G1799" i="5"/>
  <c r="H1799" i="5"/>
  <c r="P1799" i="5" s="1"/>
  <c r="I1799" i="5"/>
  <c r="J1799" i="5"/>
  <c r="K1799" i="5"/>
  <c r="L1799" i="5"/>
  <c r="A1800" i="5"/>
  <c r="B1800" i="5"/>
  <c r="C1800" i="5"/>
  <c r="D1800" i="5"/>
  <c r="E1800" i="5"/>
  <c r="F1800" i="5"/>
  <c r="G1800" i="5"/>
  <c r="H1800" i="5"/>
  <c r="I1800" i="5"/>
  <c r="J1800" i="5"/>
  <c r="K1800" i="5"/>
  <c r="L1800" i="5"/>
  <c r="A1801" i="5"/>
  <c r="B1801" i="5"/>
  <c r="C1801" i="5"/>
  <c r="D1801" i="5"/>
  <c r="E1801" i="5"/>
  <c r="F1801" i="5"/>
  <c r="G1801" i="5"/>
  <c r="H1801" i="5"/>
  <c r="P1801" i="5" s="1"/>
  <c r="I1801" i="5"/>
  <c r="J1801" i="5"/>
  <c r="K1801" i="5"/>
  <c r="L1801" i="5"/>
  <c r="A1802" i="5"/>
  <c r="B1802" i="5"/>
  <c r="C1802" i="5"/>
  <c r="D1802" i="5"/>
  <c r="E1802" i="5"/>
  <c r="F1802" i="5"/>
  <c r="G1802" i="5"/>
  <c r="H1802" i="5"/>
  <c r="I1802" i="5"/>
  <c r="J1802" i="5"/>
  <c r="K1802" i="5"/>
  <c r="L1802" i="5"/>
  <c r="A1803" i="5"/>
  <c r="AX394" i="5" s="1"/>
  <c r="B1803" i="5"/>
  <c r="C1803" i="5"/>
  <c r="D1803" i="5"/>
  <c r="E1803" i="5"/>
  <c r="F1803" i="5"/>
  <c r="G1803" i="5"/>
  <c r="H1803" i="5"/>
  <c r="P1803" i="5" s="1"/>
  <c r="I1803" i="5"/>
  <c r="J1803" i="5"/>
  <c r="K1803" i="5"/>
  <c r="L1803" i="5"/>
  <c r="A1804" i="5"/>
  <c r="B1804" i="5"/>
  <c r="C1804" i="5"/>
  <c r="D1804" i="5"/>
  <c r="E1804" i="5"/>
  <c r="F1804" i="5"/>
  <c r="G1804" i="5"/>
  <c r="H1804" i="5"/>
  <c r="I1804" i="5"/>
  <c r="J1804" i="5"/>
  <c r="K1804" i="5"/>
  <c r="L1804" i="5"/>
  <c r="A1805" i="5"/>
  <c r="B1805" i="5"/>
  <c r="C1805" i="5"/>
  <c r="D1805" i="5"/>
  <c r="E1805" i="5"/>
  <c r="F1805" i="5"/>
  <c r="G1805" i="5"/>
  <c r="H1805" i="5"/>
  <c r="P1805" i="5" s="1"/>
  <c r="I1805" i="5"/>
  <c r="J1805" i="5"/>
  <c r="K1805" i="5"/>
  <c r="L1805" i="5"/>
  <c r="A1806" i="5"/>
  <c r="B1806" i="5"/>
  <c r="C1806" i="5"/>
  <c r="D1806" i="5"/>
  <c r="E1806" i="5"/>
  <c r="F1806" i="5"/>
  <c r="G1806" i="5"/>
  <c r="H1806" i="5"/>
  <c r="I1806" i="5"/>
  <c r="J1806" i="5"/>
  <c r="K1806" i="5"/>
  <c r="L1806" i="5"/>
  <c r="A1612" i="5"/>
  <c r="AX203" i="5" s="1"/>
  <c r="B1612" i="5"/>
  <c r="C1612" i="5"/>
  <c r="D1612" i="5"/>
  <c r="E1612" i="5"/>
  <c r="F1612" i="5"/>
  <c r="G1612" i="5"/>
  <c r="H1612" i="5"/>
  <c r="P1612" i="5" s="1"/>
  <c r="I1612" i="5"/>
  <c r="J1612" i="5"/>
  <c r="K1612" i="5"/>
  <c r="L1612" i="5"/>
  <c r="A1613" i="5"/>
  <c r="B1613" i="5"/>
  <c r="C1613" i="5"/>
  <c r="D1613" i="5"/>
  <c r="E1613" i="5"/>
  <c r="F1613" i="5"/>
  <c r="G1613" i="5"/>
  <c r="H1613" i="5"/>
  <c r="I1613" i="5"/>
  <c r="J1613" i="5"/>
  <c r="K1613" i="5"/>
  <c r="L1613" i="5"/>
  <c r="A1614" i="5"/>
  <c r="B1614" i="5"/>
  <c r="C1614" i="5"/>
  <c r="D1614" i="5"/>
  <c r="E1614" i="5"/>
  <c r="F1614" i="5"/>
  <c r="G1614" i="5"/>
  <c r="H1614" i="5"/>
  <c r="P1614" i="5" s="1"/>
  <c r="I1614" i="5"/>
  <c r="J1614" i="5"/>
  <c r="K1614" i="5"/>
  <c r="L1614" i="5"/>
  <c r="A1615" i="5"/>
  <c r="B1615" i="5"/>
  <c r="C1615" i="5"/>
  <c r="D1615" i="5"/>
  <c r="E1615" i="5"/>
  <c r="F1615" i="5"/>
  <c r="G1615" i="5"/>
  <c r="H1615" i="5"/>
  <c r="I1615" i="5"/>
  <c r="J1615" i="5"/>
  <c r="K1615" i="5"/>
  <c r="L1615" i="5"/>
  <c r="A1616" i="5"/>
  <c r="AX207" i="5" s="1"/>
  <c r="B1616" i="5"/>
  <c r="C1616" i="5"/>
  <c r="D1616" i="5"/>
  <c r="E1616" i="5"/>
  <c r="F1616" i="5"/>
  <c r="G1616" i="5"/>
  <c r="H1616" i="5"/>
  <c r="P1616" i="5" s="1"/>
  <c r="I1616" i="5"/>
  <c r="J1616" i="5"/>
  <c r="K1616" i="5"/>
  <c r="L1616" i="5"/>
  <c r="A1617" i="5"/>
  <c r="B1617" i="5"/>
  <c r="C1617" i="5"/>
  <c r="D1617" i="5"/>
  <c r="E1617" i="5"/>
  <c r="F1617" i="5"/>
  <c r="G1617" i="5"/>
  <c r="H1617" i="5"/>
  <c r="I1617" i="5"/>
  <c r="J1617" i="5"/>
  <c r="K1617" i="5"/>
  <c r="L1617" i="5"/>
  <c r="A1618" i="5"/>
  <c r="B1618" i="5"/>
  <c r="C1618" i="5"/>
  <c r="D1618" i="5"/>
  <c r="E1618" i="5"/>
  <c r="F1618" i="5"/>
  <c r="G1618" i="5"/>
  <c r="H1618" i="5"/>
  <c r="P1618" i="5" s="1"/>
  <c r="I1618" i="5"/>
  <c r="J1618" i="5"/>
  <c r="K1618" i="5"/>
  <c r="L1618" i="5"/>
  <c r="A1619" i="5"/>
  <c r="B1619" i="5"/>
  <c r="C1619" i="5"/>
  <c r="D1619" i="5"/>
  <c r="E1619" i="5"/>
  <c r="F1619" i="5"/>
  <c r="G1619" i="5"/>
  <c r="H1619" i="5"/>
  <c r="I1619" i="5"/>
  <c r="J1619" i="5"/>
  <c r="K1619" i="5"/>
  <c r="L1619" i="5"/>
  <c r="A1620" i="5"/>
  <c r="B1620" i="5"/>
  <c r="C1620" i="5"/>
  <c r="D1620" i="5"/>
  <c r="E1620" i="5"/>
  <c r="F1620" i="5"/>
  <c r="G1620" i="5"/>
  <c r="H1620" i="5"/>
  <c r="P1620" i="5" s="1"/>
  <c r="I1620" i="5"/>
  <c r="J1620" i="5"/>
  <c r="K1620" i="5"/>
  <c r="L1620" i="5"/>
  <c r="A1621" i="5"/>
  <c r="B1621" i="5"/>
  <c r="C1621" i="5"/>
  <c r="D1621" i="5"/>
  <c r="E1621" i="5"/>
  <c r="F1621" i="5"/>
  <c r="G1621" i="5"/>
  <c r="H1621" i="5"/>
  <c r="I1621" i="5"/>
  <c r="J1621" i="5"/>
  <c r="K1621" i="5"/>
  <c r="L1621" i="5"/>
  <c r="A1622" i="5"/>
  <c r="B1622" i="5"/>
  <c r="C1622" i="5"/>
  <c r="D1622" i="5"/>
  <c r="E1622" i="5"/>
  <c r="F1622" i="5"/>
  <c r="G1622" i="5"/>
  <c r="H1622" i="5"/>
  <c r="P1622" i="5" s="1"/>
  <c r="I1622" i="5"/>
  <c r="J1622" i="5"/>
  <c r="K1622" i="5"/>
  <c r="L1622" i="5"/>
  <c r="A1623" i="5"/>
  <c r="B1623" i="5"/>
  <c r="C1623" i="5"/>
  <c r="D1623" i="5"/>
  <c r="E1623" i="5"/>
  <c r="F1623" i="5"/>
  <c r="G1623" i="5"/>
  <c r="H1623" i="5"/>
  <c r="I1623" i="5"/>
  <c r="J1623" i="5"/>
  <c r="K1623" i="5"/>
  <c r="L1623" i="5"/>
  <c r="A1624" i="5"/>
  <c r="B1624" i="5"/>
  <c r="C1624" i="5"/>
  <c r="D1624" i="5"/>
  <c r="E1624" i="5"/>
  <c r="F1624" i="5"/>
  <c r="G1624" i="5"/>
  <c r="H1624" i="5"/>
  <c r="P1624" i="5" s="1"/>
  <c r="I1624" i="5"/>
  <c r="J1624" i="5"/>
  <c r="K1624" i="5"/>
  <c r="L1624" i="5"/>
  <c r="A1625" i="5"/>
  <c r="B1625" i="5"/>
  <c r="C1625" i="5"/>
  <c r="D1625" i="5"/>
  <c r="E1625" i="5"/>
  <c r="F1625" i="5"/>
  <c r="G1625" i="5"/>
  <c r="H1625" i="5"/>
  <c r="I1625" i="5"/>
  <c r="J1625" i="5"/>
  <c r="K1625" i="5"/>
  <c r="L1625" i="5"/>
  <c r="A1626" i="5"/>
  <c r="B1626" i="5"/>
  <c r="C1626" i="5"/>
  <c r="D1626" i="5"/>
  <c r="E1626" i="5"/>
  <c r="F1626" i="5"/>
  <c r="G1626" i="5"/>
  <c r="H1626" i="5"/>
  <c r="P1626" i="5" s="1"/>
  <c r="I1626" i="5"/>
  <c r="J1626" i="5"/>
  <c r="K1626" i="5"/>
  <c r="L1626" i="5"/>
  <c r="A1627" i="5"/>
  <c r="B1627" i="5"/>
  <c r="C1627" i="5"/>
  <c r="D1627" i="5"/>
  <c r="E1627" i="5"/>
  <c r="F1627" i="5"/>
  <c r="G1627" i="5"/>
  <c r="H1627" i="5"/>
  <c r="I1627" i="5"/>
  <c r="J1627" i="5"/>
  <c r="K1627" i="5"/>
  <c r="L1627" i="5"/>
  <c r="A1628" i="5"/>
  <c r="B1628" i="5"/>
  <c r="C1628" i="5"/>
  <c r="D1628" i="5"/>
  <c r="E1628" i="5"/>
  <c r="F1628" i="5"/>
  <c r="G1628" i="5"/>
  <c r="H1628" i="5"/>
  <c r="P1628" i="5" s="1"/>
  <c r="I1628" i="5"/>
  <c r="J1628" i="5"/>
  <c r="K1628" i="5"/>
  <c r="L1628" i="5"/>
  <c r="A1629" i="5"/>
  <c r="B1629" i="5"/>
  <c r="C1629" i="5"/>
  <c r="D1629" i="5"/>
  <c r="E1629" i="5"/>
  <c r="F1629" i="5"/>
  <c r="G1629" i="5"/>
  <c r="H1629" i="5"/>
  <c r="I1629" i="5"/>
  <c r="J1629" i="5"/>
  <c r="K1629" i="5"/>
  <c r="L1629" i="5"/>
  <c r="A1630" i="5"/>
  <c r="B1630" i="5"/>
  <c r="C1630" i="5"/>
  <c r="D1630" i="5"/>
  <c r="E1630" i="5"/>
  <c r="F1630" i="5"/>
  <c r="G1630" i="5"/>
  <c r="H1630" i="5"/>
  <c r="P1630" i="5" s="1"/>
  <c r="I1630" i="5"/>
  <c r="J1630" i="5"/>
  <c r="K1630" i="5"/>
  <c r="L1630" i="5"/>
  <c r="A1631" i="5"/>
  <c r="B1631" i="5"/>
  <c r="C1631" i="5"/>
  <c r="D1631" i="5"/>
  <c r="E1631" i="5"/>
  <c r="F1631" i="5"/>
  <c r="G1631" i="5"/>
  <c r="H1631" i="5"/>
  <c r="I1631" i="5"/>
  <c r="J1631" i="5"/>
  <c r="K1631" i="5"/>
  <c r="L1631" i="5"/>
  <c r="A1632" i="5"/>
  <c r="AX223" i="5" s="1"/>
  <c r="B1632" i="5"/>
  <c r="C1632" i="5"/>
  <c r="D1632" i="5"/>
  <c r="E1632" i="5"/>
  <c r="F1632" i="5"/>
  <c r="G1632" i="5"/>
  <c r="H1632" i="5"/>
  <c r="P1632" i="5" s="1"/>
  <c r="I1632" i="5"/>
  <c r="J1632" i="5"/>
  <c r="K1632" i="5"/>
  <c r="L1632" i="5"/>
  <c r="A1633" i="5"/>
  <c r="B1633" i="5"/>
  <c r="C1633" i="5"/>
  <c r="D1633" i="5"/>
  <c r="E1633" i="5"/>
  <c r="F1633" i="5"/>
  <c r="G1633" i="5"/>
  <c r="H1633" i="5"/>
  <c r="I1633" i="5"/>
  <c r="J1633" i="5"/>
  <c r="K1633" i="5"/>
  <c r="L1633" i="5"/>
  <c r="A1634" i="5"/>
  <c r="B1634" i="5"/>
  <c r="C1634" i="5"/>
  <c r="D1634" i="5"/>
  <c r="E1634" i="5"/>
  <c r="F1634" i="5"/>
  <c r="G1634" i="5"/>
  <c r="H1634" i="5"/>
  <c r="P1634" i="5" s="1"/>
  <c r="I1634" i="5"/>
  <c r="J1634" i="5"/>
  <c r="K1634" i="5"/>
  <c r="L1634" i="5"/>
  <c r="A1635" i="5"/>
  <c r="B1635" i="5"/>
  <c r="C1635" i="5"/>
  <c r="D1635" i="5"/>
  <c r="E1635" i="5"/>
  <c r="F1635" i="5"/>
  <c r="G1635" i="5"/>
  <c r="H1635" i="5"/>
  <c r="I1635" i="5"/>
  <c r="J1635" i="5"/>
  <c r="K1635" i="5"/>
  <c r="L1635" i="5"/>
  <c r="A1636" i="5"/>
  <c r="AX227" i="5" s="1"/>
  <c r="B1636" i="5"/>
  <c r="C1636" i="5"/>
  <c r="D1636" i="5"/>
  <c r="E1636" i="5"/>
  <c r="F1636" i="5"/>
  <c r="G1636" i="5"/>
  <c r="H1636" i="5"/>
  <c r="P1636" i="5" s="1"/>
  <c r="I1636" i="5"/>
  <c r="J1636" i="5"/>
  <c r="K1636" i="5"/>
  <c r="L1636" i="5"/>
  <c r="A1637" i="5"/>
  <c r="B1637" i="5"/>
  <c r="C1637" i="5"/>
  <c r="D1637" i="5"/>
  <c r="E1637" i="5"/>
  <c r="F1637" i="5"/>
  <c r="G1637" i="5"/>
  <c r="H1637" i="5"/>
  <c r="I1637" i="5"/>
  <c r="J1637" i="5"/>
  <c r="K1637" i="5"/>
  <c r="L1637" i="5"/>
  <c r="A1638" i="5"/>
  <c r="B1638" i="5"/>
  <c r="C1638" i="5"/>
  <c r="D1638" i="5"/>
  <c r="E1638" i="5"/>
  <c r="F1638" i="5"/>
  <c r="G1638" i="5"/>
  <c r="H1638" i="5"/>
  <c r="P1638" i="5" s="1"/>
  <c r="I1638" i="5"/>
  <c r="J1638" i="5"/>
  <c r="K1638" i="5"/>
  <c r="L1638" i="5"/>
  <c r="A1639" i="5"/>
  <c r="B1639" i="5"/>
  <c r="C1639" i="5"/>
  <c r="D1639" i="5"/>
  <c r="E1639" i="5"/>
  <c r="F1639" i="5"/>
  <c r="G1639" i="5"/>
  <c r="H1639" i="5"/>
  <c r="I1639" i="5"/>
  <c r="J1639" i="5"/>
  <c r="K1639" i="5"/>
  <c r="L1639" i="5"/>
  <c r="A1640" i="5"/>
  <c r="AX231" i="5" s="1"/>
  <c r="B1640" i="5"/>
  <c r="C1640" i="5"/>
  <c r="D1640" i="5"/>
  <c r="E1640" i="5"/>
  <c r="F1640" i="5"/>
  <c r="G1640" i="5"/>
  <c r="H1640" i="5"/>
  <c r="P1640" i="5" s="1"/>
  <c r="AR231" i="5" s="1"/>
  <c r="I1640" i="5"/>
  <c r="J1640" i="5"/>
  <c r="K1640" i="5"/>
  <c r="L1640" i="5"/>
  <c r="A1641" i="5"/>
  <c r="B1641" i="5"/>
  <c r="C1641" i="5"/>
  <c r="D1641" i="5"/>
  <c r="E1641" i="5"/>
  <c r="F1641" i="5"/>
  <c r="G1641" i="5"/>
  <c r="H1641" i="5"/>
  <c r="I1641" i="5"/>
  <c r="J1641" i="5"/>
  <c r="K1641" i="5"/>
  <c r="L1641" i="5"/>
  <c r="A1642" i="5"/>
  <c r="B1642" i="5"/>
  <c r="C1642" i="5"/>
  <c r="D1642" i="5"/>
  <c r="E1642" i="5"/>
  <c r="F1642" i="5"/>
  <c r="G1642" i="5"/>
  <c r="H1642" i="5"/>
  <c r="P1642" i="5" s="1"/>
  <c r="I1642" i="5"/>
  <c r="J1642" i="5"/>
  <c r="K1642" i="5"/>
  <c r="L1642" i="5"/>
  <c r="A1643" i="5"/>
  <c r="B1643" i="5"/>
  <c r="C1643" i="5"/>
  <c r="D1643" i="5"/>
  <c r="E1643" i="5"/>
  <c r="F1643" i="5"/>
  <c r="G1643" i="5"/>
  <c r="H1643" i="5"/>
  <c r="I1643" i="5"/>
  <c r="J1643" i="5"/>
  <c r="K1643" i="5"/>
  <c r="L1643" i="5"/>
  <c r="A1644" i="5"/>
  <c r="B1644" i="5"/>
  <c r="C1644" i="5"/>
  <c r="D1644" i="5"/>
  <c r="E1644" i="5"/>
  <c r="F1644" i="5"/>
  <c r="G1644" i="5"/>
  <c r="H1644" i="5"/>
  <c r="P1644" i="5" s="1"/>
  <c r="I1644" i="5"/>
  <c r="J1644" i="5"/>
  <c r="K1644" i="5"/>
  <c r="L1644" i="5"/>
  <c r="A1645" i="5"/>
  <c r="B1645" i="5"/>
  <c r="C1645" i="5"/>
  <c r="D1645" i="5"/>
  <c r="E1645" i="5"/>
  <c r="F1645" i="5"/>
  <c r="G1645" i="5"/>
  <c r="H1645" i="5"/>
  <c r="I1645" i="5"/>
  <c r="J1645" i="5"/>
  <c r="K1645" i="5"/>
  <c r="L1645" i="5"/>
  <c r="A1646" i="5"/>
  <c r="B1646" i="5"/>
  <c r="C1646" i="5"/>
  <c r="D1646" i="5"/>
  <c r="E1646" i="5"/>
  <c r="F1646" i="5"/>
  <c r="G1646" i="5"/>
  <c r="H1646" i="5"/>
  <c r="P1646" i="5" s="1"/>
  <c r="I1646" i="5"/>
  <c r="J1646" i="5"/>
  <c r="K1646" i="5"/>
  <c r="L1646" i="5"/>
  <c r="A1647" i="5"/>
  <c r="B1647" i="5"/>
  <c r="C1647" i="5"/>
  <c r="D1647" i="5"/>
  <c r="E1647" i="5"/>
  <c r="F1647" i="5"/>
  <c r="G1647" i="5"/>
  <c r="H1647" i="5"/>
  <c r="I1647" i="5"/>
  <c r="J1647" i="5"/>
  <c r="K1647" i="5"/>
  <c r="L1647" i="5"/>
  <c r="A1648" i="5"/>
  <c r="B1648" i="5"/>
  <c r="C1648" i="5"/>
  <c r="D1648" i="5"/>
  <c r="E1648" i="5"/>
  <c r="F1648" i="5"/>
  <c r="G1648" i="5"/>
  <c r="H1648" i="5"/>
  <c r="P1648" i="5" s="1"/>
  <c r="I1648" i="5"/>
  <c r="J1648" i="5"/>
  <c r="K1648" i="5"/>
  <c r="L1648" i="5"/>
  <c r="A1649" i="5"/>
  <c r="B1649" i="5"/>
  <c r="C1649" i="5"/>
  <c r="D1649" i="5"/>
  <c r="E1649" i="5"/>
  <c r="F1649" i="5"/>
  <c r="G1649" i="5"/>
  <c r="H1649" i="5"/>
  <c r="I1649" i="5"/>
  <c r="J1649" i="5"/>
  <c r="K1649" i="5"/>
  <c r="L1649" i="5"/>
  <c r="A1650" i="5"/>
  <c r="B1650" i="5"/>
  <c r="C1650" i="5"/>
  <c r="D1650" i="5"/>
  <c r="E1650" i="5"/>
  <c r="F1650" i="5"/>
  <c r="G1650" i="5"/>
  <c r="H1650" i="5"/>
  <c r="P1650" i="5" s="1"/>
  <c r="I1650" i="5"/>
  <c r="J1650" i="5"/>
  <c r="K1650" i="5"/>
  <c r="L1650" i="5"/>
  <c r="A1651" i="5"/>
  <c r="AX242" i="5" s="1"/>
  <c r="B1651" i="5"/>
  <c r="C1651" i="5"/>
  <c r="D1651" i="5"/>
  <c r="E1651" i="5"/>
  <c r="F1651" i="5"/>
  <c r="G1651" i="5"/>
  <c r="H1651" i="5"/>
  <c r="I1651" i="5"/>
  <c r="J1651" i="5"/>
  <c r="K1651" i="5"/>
  <c r="L1651" i="5"/>
  <c r="A1652" i="5"/>
  <c r="B1652" i="5"/>
  <c r="C1652" i="5"/>
  <c r="D1652" i="5"/>
  <c r="E1652" i="5"/>
  <c r="F1652" i="5"/>
  <c r="G1652" i="5"/>
  <c r="H1652" i="5"/>
  <c r="P1652" i="5" s="1"/>
  <c r="I1652" i="5"/>
  <c r="J1652" i="5"/>
  <c r="K1652" i="5"/>
  <c r="L1652" i="5"/>
  <c r="A1653" i="5"/>
  <c r="B1653" i="5"/>
  <c r="C1653" i="5"/>
  <c r="D1653" i="5"/>
  <c r="E1653" i="5"/>
  <c r="F1653" i="5"/>
  <c r="G1653" i="5"/>
  <c r="H1653" i="5"/>
  <c r="I1653" i="5"/>
  <c r="J1653" i="5"/>
  <c r="K1653" i="5"/>
  <c r="L1653" i="5"/>
  <c r="A1654" i="5"/>
  <c r="B1654" i="5"/>
  <c r="C1654" i="5"/>
  <c r="D1654" i="5"/>
  <c r="E1654" i="5"/>
  <c r="F1654" i="5"/>
  <c r="G1654" i="5"/>
  <c r="H1654" i="5"/>
  <c r="P1654" i="5" s="1"/>
  <c r="I1654" i="5"/>
  <c r="J1654" i="5"/>
  <c r="K1654" i="5"/>
  <c r="L1654" i="5"/>
  <c r="A1655" i="5"/>
  <c r="B1655" i="5"/>
  <c r="C1655" i="5"/>
  <c r="D1655" i="5"/>
  <c r="E1655" i="5"/>
  <c r="F1655" i="5"/>
  <c r="G1655" i="5"/>
  <c r="H1655" i="5"/>
  <c r="I1655" i="5"/>
  <c r="J1655" i="5"/>
  <c r="K1655" i="5"/>
  <c r="L1655" i="5"/>
  <c r="A1656" i="5"/>
  <c r="B1656" i="5"/>
  <c r="C1656" i="5"/>
  <c r="D1656" i="5"/>
  <c r="E1656" i="5"/>
  <c r="F1656" i="5"/>
  <c r="G1656" i="5"/>
  <c r="H1656" i="5"/>
  <c r="P1656" i="5" s="1"/>
  <c r="I1656" i="5"/>
  <c r="J1656" i="5"/>
  <c r="K1656" i="5"/>
  <c r="L1656" i="5"/>
  <c r="A1657" i="5"/>
  <c r="B1657" i="5"/>
  <c r="C1657" i="5"/>
  <c r="D1657" i="5"/>
  <c r="E1657" i="5"/>
  <c r="F1657" i="5"/>
  <c r="G1657" i="5"/>
  <c r="H1657" i="5"/>
  <c r="I1657" i="5"/>
  <c r="J1657" i="5"/>
  <c r="K1657" i="5"/>
  <c r="L1657" i="5"/>
  <c r="A1658" i="5"/>
  <c r="B1658" i="5"/>
  <c r="C1658" i="5"/>
  <c r="D1658" i="5"/>
  <c r="E1658" i="5"/>
  <c r="F1658" i="5"/>
  <c r="G1658" i="5"/>
  <c r="H1658" i="5"/>
  <c r="P1658" i="5" s="1"/>
  <c r="I1658" i="5"/>
  <c r="J1658" i="5"/>
  <c r="K1658" i="5"/>
  <c r="L1658" i="5"/>
  <c r="A1659" i="5"/>
  <c r="B1659" i="5"/>
  <c r="C1659" i="5"/>
  <c r="D1659" i="5"/>
  <c r="E1659" i="5"/>
  <c r="F1659" i="5"/>
  <c r="G1659" i="5"/>
  <c r="H1659" i="5"/>
  <c r="I1659" i="5"/>
  <c r="J1659" i="5"/>
  <c r="K1659" i="5"/>
  <c r="L1659" i="5"/>
  <c r="A1660" i="5"/>
  <c r="B1660" i="5"/>
  <c r="C1660" i="5"/>
  <c r="D1660" i="5"/>
  <c r="E1660" i="5"/>
  <c r="F1660" i="5"/>
  <c r="G1660" i="5"/>
  <c r="H1660" i="5"/>
  <c r="P1660" i="5" s="1"/>
  <c r="I1660" i="5"/>
  <c r="J1660" i="5"/>
  <c r="K1660" i="5"/>
  <c r="L1660" i="5"/>
  <c r="A1661" i="5"/>
  <c r="B1661" i="5"/>
  <c r="C1661" i="5"/>
  <c r="D1661" i="5"/>
  <c r="E1661" i="5"/>
  <c r="F1661" i="5"/>
  <c r="G1661" i="5"/>
  <c r="H1661" i="5"/>
  <c r="I1661" i="5"/>
  <c r="J1661" i="5"/>
  <c r="K1661" i="5"/>
  <c r="L1661" i="5"/>
  <c r="A1662" i="5"/>
  <c r="B1662" i="5"/>
  <c r="C1662" i="5"/>
  <c r="D1662" i="5"/>
  <c r="E1662" i="5"/>
  <c r="F1662" i="5"/>
  <c r="G1662" i="5"/>
  <c r="H1662" i="5"/>
  <c r="P1662" i="5" s="1"/>
  <c r="I1662" i="5"/>
  <c r="J1662" i="5"/>
  <c r="K1662" i="5"/>
  <c r="L1662" i="5"/>
  <c r="A1663" i="5"/>
  <c r="B1663" i="5"/>
  <c r="C1663" i="5"/>
  <c r="D1663" i="5"/>
  <c r="E1663" i="5"/>
  <c r="F1663" i="5"/>
  <c r="G1663" i="5"/>
  <c r="H1663" i="5"/>
  <c r="I1663" i="5"/>
  <c r="J1663" i="5"/>
  <c r="K1663" i="5"/>
  <c r="L1663" i="5"/>
  <c r="A1664" i="5"/>
  <c r="AX255" i="5" s="1"/>
  <c r="B1664" i="5"/>
  <c r="C1664" i="5"/>
  <c r="D1664" i="5"/>
  <c r="E1664" i="5"/>
  <c r="F1664" i="5"/>
  <c r="G1664" i="5"/>
  <c r="H1664" i="5"/>
  <c r="P1664" i="5" s="1"/>
  <c r="I1664" i="5"/>
  <c r="J1664" i="5"/>
  <c r="K1664" i="5"/>
  <c r="L1664" i="5"/>
  <c r="A1665" i="5"/>
  <c r="B1665" i="5"/>
  <c r="C1665" i="5"/>
  <c r="D1665" i="5"/>
  <c r="E1665" i="5"/>
  <c r="F1665" i="5"/>
  <c r="G1665" i="5"/>
  <c r="H1665" i="5"/>
  <c r="I1665" i="5"/>
  <c r="J1665" i="5"/>
  <c r="K1665" i="5"/>
  <c r="L1665" i="5"/>
  <c r="A1666" i="5"/>
  <c r="B1666" i="5"/>
  <c r="C1666" i="5"/>
  <c r="D1666" i="5"/>
  <c r="E1666" i="5"/>
  <c r="F1666" i="5"/>
  <c r="G1666" i="5"/>
  <c r="H1666" i="5"/>
  <c r="P1666" i="5" s="1"/>
  <c r="I1666" i="5"/>
  <c r="J1666" i="5"/>
  <c r="K1666" i="5"/>
  <c r="L1666" i="5"/>
  <c r="A1667" i="5"/>
  <c r="B1667" i="5"/>
  <c r="C1667" i="5"/>
  <c r="D1667" i="5"/>
  <c r="E1667" i="5"/>
  <c r="F1667" i="5"/>
  <c r="G1667" i="5"/>
  <c r="H1667" i="5"/>
  <c r="I1667" i="5"/>
  <c r="J1667" i="5"/>
  <c r="K1667" i="5"/>
  <c r="L1667" i="5"/>
  <c r="A1668" i="5"/>
  <c r="AX259" i="5" s="1"/>
  <c r="B1668" i="5"/>
  <c r="C1668" i="5"/>
  <c r="D1668" i="5"/>
  <c r="E1668" i="5"/>
  <c r="F1668" i="5"/>
  <c r="G1668" i="5"/>
  <c r="H1668" i="5"/>
  <c r="P1668" i="5" s="1"/>
  <c r="I1668" i="5"/>
  <c r="J1668" i="5"/>
  <c r="K1668" i="5"/>
  <c r="L1668" i="5"/>
  <c r="A1669" i="5"/>
  <c r="B1669" i="5"/>
  <c r="C1669" i="5"/>
  <c r="D1669" i="5"/>
  <c r="E1669" i="5"/>
  <c r="F1669" i="5"/>
  <c r="G1669" i="5"/>
  <c r="H1669" i="5"/>
  <c r="I1669" i="5"/>
  <c r="J1669" i="5"/>
  <c r="K1669" i="5"/>
  <c r="L1669" i="5"/>
  <c r="A1670" i="5"/>
  <c r="B1670" i="5"/>
  <c r="C1670" i="5"/>
  <c r="D1670" i="5"/>
  <c r="E1670" i="5"/>
  <c r="F1670" i="5"/>
  <c r="G1670" i="5"/>
  <c r="H1670" i="5"/>
  <c r="P1670" i="5" s="1"/>
  <c r="I1670" i="5"/>
  <c r="J1670" i="5"/>
  <c r="K1670" i="5"/>
  <c r="L1670" i="5"/>
  <c r="A1671" i="5"/>
  <c r="B1671" i="5"/>
  <c r="C1671" i="5"/>
  <c r="D1671" i="5"/>
  <c r="E1671" i="5"/>
  <c r="F1671" i="5"/>
  <c r="G1671" i="5"/>
  <c r="H1671" i="5"/>
  <c r="I1671" i="5"/>
  <c r="J1671" i="5"/>
  <c r="K1671" i="5"/>
  <c r="L1671" i="5"/>
  <c r="A1672" i="5"/>
  <c r="B1672" i="5"/>
  <c r="C1672" i="5"/>
  <c r="D1672" i="5"/>
  <c r="E1672" i="5"/>
  <c r="F1672" i="5"/>
  <c r="G1672" i="5"/>
  <c r="H1672" i="5"/>
  <c r="P1672" i="5" s="1"/>
  <c r="I1672" i="5"/>
  <c r="J1672" i="5"/>
  <c r="K1672" i="5"/>
  <c r="L1672" i="5"/>
  <c r="A1527" i="5"/>
  <c r="B1527" i="5"/>
  <c r="C1527" i="5"/>
  <c r="D1527" i="5"/>
  <c r="E1527" i="5"/>
  <c r="F1527" i="5"/>
  <c r="G1527" i="5"/>
  <c r="H1527" i="5"/>
  <c r="I1527" i="5"/>
  <c r="J1527" i="5"/>
  <c r="K1527" i="5"/>
  <c r="L1527" i="5"/>
  <c r="A1528" i="5"/>
  <c r="B1528" i="5"/>
  <c r="C1528" i="5"/>
  <c r="D1528" i="5"/>
  <c r="E1528" i="5"/>
  <c r="F1528" i="5"/>
  <c r="G1528" i="5"/>
  <c r="H1528" i="5"/>
  <c r="I1528" i="5"/>
  <c r="J1528" i="5"/>
  <c r="K1528" i="5"/>
  <c r="L1528" i="5"/>
  <c r="A1529" i="5"/>
  <c r="B1529" i="5"/>
  <c r="C1529" i="5"/>
  <c r="D1529" i="5"/>
  <c r="E1529" i="5"/>
  <c r="F1529" i="5"/>
  <c r="G1529" i="5"/>
  <c r="H1529" i="5"/>
  <c r="I1529" i="5"/>
  <c r="J1529" i="5"/>
  <c r="K1529" i="5"/>
  <c r="L1529" i="5"/>
  <c r="A1530" i="5"/>
  <c r="B1530" i="5"/>
  <c r="C1530" i="5"/>
  <c r="D1530" i="5"/>
  <c r="E1530" i="5"/>
  <c r="F1530" i="5"/>
  <c r="G1530" i="5"/>
  <c r="H1530" i="5"/>
  <c r="I1530" i="5"/>
  <c r="J1530" i="5"/>
  <c r="K1530" i="5"/>
  <c r="L1530" i="5"/>
  <c r="A1531" i="5"/>
  <c r="B1531" i="5"/>
  <c r="C1531" i="5"/>
  <c r="D1531" i="5"/>
  <c r="E1531" i="5"/>
  <c r="F1531" i="5"/>
  <c r="G1531" i="5"/>
  <c r="H1531" i="5"/>
  <c r="I1531" i="5"/>
  <c r="J1531" i="5"/>
  <c r="K1531" i="5"/>
  <c r="L1531" i="5"/>
  <c r="A1532" i="5"/>
  <c r="B1532" i="5"/>
  <c r="C1532" i="5"/>
  <c r="D1532" i="5"/>
  <c r="E1532" i="5"/>
  <c r="F1532" i="5"/>
  <c r="G1532" i="5"/>
  <c r="H1532" i="5"/>
  <c r="I1532" i="5"/>
  <c r="J1532" i="5"/>
  <c r="K1532" i="5"/>
  <c r="L1532" i="5"/>
  <c r="A1533" i="5"/>
  <c r="B1533" i="5"/>
  <c r="C1533" i="5"/>
  <c r="D1533" i="5"/>
  <c r="E1533" i="5"/>
  <c r="F1533" i="5"/>
  <c r="G1533" i="5"/>
  <c r="H1533" i="5"/>
  <c r="I1533" i="5"/>
  <c r="J1533" i="5"/>
  <c r="K1533" i="5"/>
  <c r="L1533" i="5"/>
  <c r="A1534" i="5"/>
  <c r="B1534" i="5"/>
  <c r="C1534" i="5"/>
  <c r="D1534" i="5"/>
  <c r="E1534" i="5"/>
  <c r="F1534" i="5"/>
  <c r="G1534" i="5"/>
  <c r="H1534" i="5"/>
  <c r="I1534" i="5"/>
  <c r="J1534" i="5"/>
  <c r="K1534" i="5"/>
  <c r="L1534" i="5"/>
  <c r="A1535" i="5"/>
  <c r="B1535" i="5"/>
  <c r="C1535" i="5"/>
  <c r="D1535" i="5"/>
  <c r="E1535" i="5"/>
  <c r="F1535" i="5"/>
  <c r="G1535" i="5"/>
  <c r="H1535" i="5"/>
  <c r="I1535" i="5"/>
  <c r="J1535" i="5"/>
  <c r="K1535" i="5"/>
  <c r="L1535" i="5"/>
  <c r="A1536" i="5"/>
  <c r="AX127" i="5" s="1"/>
  <c r="B1536" i="5"/>
  <c r="C1536" i="5"/>
  <c r="D1536" i="5"/>
  <c r="E1536" i="5"/>
  <c r="F1536" i="5"/>
  <c r="G1536" i="5"/>
  <c r="H1536" i="5"/>
  <c r="I1536" i="5"/>
  <c r="J1536" i="5"/>
  <c r="K1536" i="5"/>
  <c r="L1536" i="5"/>
  <c r="A1537" i="5"/>
  <c r="B1537" i="5"/>
  <c r="C1537" i="5"/>
  <c r="D1537" i="5"/>
  <c r="E1537" i="5"/>
  <c r="F1537" i="5"/>
  <c r="G1537" i="5"/>
  <c r="H1537" i="5"/>
  <c r="I1537" i="5"/>
  <c r="J1537" i="5"/>
  <c r="K1537" i="5"/>
  <c r="L1537" i="5"/>
  <c r="A1538" i="5"/>
  <c r="AX129" i="5" s="1"/>
  <c r="B1538" i="5"/>
  <c r="C1538" i="5"/>
  <c r="D1538" i="5"/>
  <c r="E1538" i="5"/>
  <c r="F1538" i="5"/>
  <c r="G1538" i="5"/>
  <c r="H1538" i="5"/>
  <c r="I1538" i="5"/>
  <c r="J1538" i="5"/>
  <c r="K1538" i="5"/>
  <c r="L1538" i="5"/>
  <c r="A1539" i="5"/>
  <c r="B1539" i="5"/>
  <c r="C1539" i="5"/>
  <c r="D1539" i="5"/>
  <c r="E1539" i="5"/>
  <c r="F1539" i="5"/>
  <c r="G1539" i="5"/>
  <c r="H1539" i="5"/>
  <c r="I1539" i="5"/>
  <c r="J1539" i="5"/>
  <c r="K1539" i="5"/>
  <c r="L1539" i="5"/>
  <c r="A1540" i="5"/>
  <c r="B1540" i="5"/>
  <c r="C1540" i="5"/>
  <c r="D1540" i="5"/>
  <c r="E1540" i="5"/>
  <c r="F1540" i="5"/>
  <c r="G1540" i="5"/>
  <c r="H1540" i="5"/>
  <c r="I1540" i="5"/>
  <c r="J1540" i="5"/>
  <c r="K1540" i="5"/>
  <c r="L1540" i="5"/>
  <c r="A1541" i="5"/>
  <c r="B1541" i="5"/>
  <c r="C1541" i="5"/>
  <c r="D1541" i="5"/>
  <c r="E1541" i="5"/>
  <c r="F1541" i="5"/>
  <c r="G1541" i="5"/>
  <c r="H1541" i="5"/>
  <c r="I1541" i="5"/>
  <c r="J1541" i="5"/>
  <c r="K1541" i="5"/>
  <c r="L1541" i="5"/>
  <c r="A1542" i="5"/>
  <c r="B1542" i="5"/>
  <c r="C1542" i="5"/>
  <c r="D1542" i="5"/>
  <c r="E1542" i="5"/>
  <c r="F1542" i="5"/>
  <c r="G1542" i="5"/>
  <c r="H1542" i="5"/>
  <c r="I1542" i="5"/>
  <c r="J1542" i="5"/>
  <c r="K1542" i="5"/>
  <c r="L1542" i="5"/>
  <c r="A1543" i="5"/>
  <c r="B1543" i="5"/>
  <c r="C1543" i="5"/>
  <c r="D1543" i="5"/>
  <c r="E1543" i="5"/>
  <c r="F1543" i="5"/>
  <c r="G1543" i="5"/>
  <c r="H1543" i="5"/>
  <c r="I1543" i="5"/>
  <c r="J1543" i="5"/>
  <c r="K1543" i="5"/>
  <c r="L1543" i="5"/>
  <c r="A1544" i="5"/>
  <c r="B1544" i="5"/>
  <c r="C1544" i="5"/>
  <c r="D1544" i="5"/>
  <c r="E1544" i="5"/>
  <c r="F1544" i="5"/>
  <c r="G1544" i="5"/>
  <c r="H1544" i="5"/>
  <c r="I1544" i="5"/>
  <c r="J1544" i="5"/>
  <c r="K1544" i="5"/>
  <c r="L1544" i="5"/>
  <c r="A1545" i="5"/>
  <c r="B1545" i="5"/>
  <c r="C1545" i="5"/>
  <c r="D1545" i="5"/>
  <c r="E1545" i="5"/>
  <c r="F1545" i="5"/>
  <c r="G1545" i="5"/>
  <c r="H1545" i="5"/>
  <c r="I1545" i="5"/>
  <c r="J1545" i="5"/>
  <c r="K1545" i="5"/>
  <c r="L1545" i="5"/>
  <c r="A1546" i="5"/>
  <c r="B1546" i="5"/>
  <c r="C1546" i="5"/>
  <c r="D1546" i="5"/>
  <c r="E1546" i="5"/>
  <c r="F1546" i="5"/>
  <c r="G1546" i="5"/>
  <c r="H1546" i="5"/>
  <c r="I1546" i="5"/>
  <c r="J1546" i="5"/>
  <c r="K1546" i="5"/>
  <c r="L1546" i="5"/>
  <c r="A1547" i="5"/>
  <c r="B1547" i="5"/>
  <c r="C1547" i="5"/>
  <c r="D1547" i="5"/>
  <c r="E1547" i="5"/>
  <c r="F1547" i="5"/>
  <c r="G1547" i="5"/>
  <c r="H1547" i="5"/>
  <c r="I1547" i="5"/>
  <c r="J1547" i="5"/>
  <c r="K1547" i="5"/>
  <c r="L1547" i="5"/>
  <c r="A1548" i="5"/>
  <c r="AX139" i="5" s="1"/>
  <c r="B1548" i="5"/>
  <c r="C1548" i="5"/>
  <c r="D1548" i="5"/>
  <c r="E1548" i="5"/>
  <c r="F1548" i="5"/>
  <c r="G1548" i="5"/>
  <c r="H1548" i="5"/>
  <c r="I1548" i="5"/>
  <c r="J1548" i="5"/>
  <c r="K1548" i="5"/>
  <c r="L1548" i="5"/>
  <c r="A1549" i="5"/>
  <c r="B1549" i="5"/>
  <c r="C1549" i="5"/>
  <c r="D1549" i="5"/>
  <c r="E1549" i="5"/>
  <c r="F1549" i="5"/>
  <c r="G1549" i="5"/>
  <c r="H1549" i="5"/>
  <c r="I1549" i="5"/>
  <c r="J1549" i="5"/>
  <c r="K1549" i="5"/>
  <c r="L1549" i="5"/>
  <c r="A1550" i="5"/>
  <c r="B1550" i="5"/>
  <c r="C1550" i="5"/>
  <c r="D1550" i="5"/>
  <c r="E1550" i="5"/>
  <c r="F1550" i="5"/>
  <c r="G1550" i="5"/>
  <c r="H1550" i="5"/>
  <c r="I1550" i="5"/>
  <c r="J1550" i="5"/>
  <c r="K1550" i="5"/>
  <c r="L1550" i="5"/>
  <c r="A1551" i="5"/>
  <c r="B1551" i="5"/>
  <c r="C1551" i="5"/>
  <c r="D1551" i="5"/>
  <c r="E1551" i="5"/>
  <c r="F1551" i="5"/>
  <c r="G1551" i="5"/>
  <c r="H1551" i="5"/>
  <c r="I1551" i="5"/>
  <c r="J1551" i="5"/>
  <c r="K1551" i="5"/>
  <c r="L1551" i="5"/>
  <c r="A1552" i="5"/>
  <c r="AX143" i="5" s="1"/>
  <c r="B1552" i="5"/>
  <c r="C1552" i="5"/>
  <c r="D1552" i="5"/>
  <c r="E1552" i="5"/>
  <c r="F1552" i="5"/>
  <c r="G1552" i="5"/>
  <c r="H1552" i="5"/>
  <c r="I1552" i="5"/>
  <c r="J1552" i="5"/>
  <c r="K1552" i="5"/>
  <c r="L1552" i="5"/>
  <c r="A1553" i="5"/>
  <c r="B1553" i="5"/>
  <c r="C1553" i="5"/>
  <c r="D1553" i="5"/>
  <c r="E1553" i="5"/>
  <c r="F1553" i="5"/>
  <c r="G1553" i="5"/>
  <c r="H1553" i="5"/>
  <c r="I1553" i="5"/>
  <c r="J1553" i="5"/>
  <c r="K1553" i="5"/>
  <c r="L1553" i="5"/>
  <c r="A1554" i="5"/>
  <c r="B1554" i="5"/>
  <c r="C1554" i="5"/>
  <c r="D1554" i="5"/>
  <c r="E1554" i="5"/>
  <c r="F1554" i="5"/>
  <c r="G1554" i="5"/>
  <c r="H1554" i="5"/>
  <c r="I1554" i="5"/>
  <c r="J1554" i="5"/>
  <c r="K1554" i="5"/>
  <c r="L1554" i="5"/>
  <c r="A1555" i="5"/>
  <c r="B1555" i="5"/>
  <c r="C1555" i="5"/>
  <c r="D1555" i="5"/>
  <c r="E1555" i="5"/>
  <c r="F1555" i="5"/>
  <c r="G1555" i="5"/>
  <c r="H1555" i="5"/>
  <c r="I1555" i="5"/>
  <c r="J1555" i="5"/>
  <c r="K1555" i="5"/>
  <c r="L1555" i="5"/>
  <c r="A1556" i="5"/>
  <c r="B1556" i="5"/>
  <c r="C1556" i="5"/>
  <c r="D1556" i="5"/>
  <c r="E1556" i="5"/>
  <c r="F1556" i="5"/>
  <c r="G1556" i="5"/>
  <c r="H1556" i="5"/>
  <c r="I1556" i="5"/>
  <c r="J1556" i="5"/>
  <c r="K1556" i="5"/>
  <c r="L1556" i="5"/>
  <c r="A1557" i="5"/>
  <c r="B1557" i="5"/>
  <c r="C1557" i="5"/>
  <c r="D1557" i="5"/>
  <c r="E1557" i="5"/>
  <c r="F1557" i="5"/>
  <c r="G1557" i="5"/>
  <c r="H1557" i="5"/>
  <c r="I1557" i="5"/>
  <c r="J1557" i="5"/>
  <c r="K1557" i="5"/>
  <c r="L1557" i="5"/>
  <c r="A1558" i="5"/>
  <c r="B1558" i="5"/>
  <c r="C1558" i="5"/>
  <c r="D1558" i="5"/>
  <c r="E1558" i="5"/>
  <c r="F1558" i="5"/>
  <c r="G1558" i="5"/>
  <c r="H1558" i="5"/>
  <c r="I1558" i="5"/>
  <c r="J1558" i="5"/>
  <c r="K1558" i="5"/>
  <c r="L1558" i="5"/>
  <c r="A1559" i="5"/>
  <c r="B1559" i="5"/>
  <c r="C1559" i="5"/>
  <c r="D1559" i="5"/>
  <c r="E1559" i="5"/>
  <c r="F1559" i="5"/>
  <c r="G1559" i="5"/>
  <c r="H1559" i="5"/>
  <c r="I1559" i="5"/>
  <c r="J1559" i="5"/>
  <c r="K1559" i="5"/>
  <c r="L1559" i="5"/>
  <c r="A1560" i="5"/>
  <c r="B1560" i="5"/>
  <c r="C1560" i="5"/>
  <c r="D1560" i="5"/>
  <c r="E1560" i="5"/>
  <c r="F1560" i="5"/>
  <c r="G1560" i="5"/>
  <c r="H1560" i="5"/>
  <c r="I1560" i="5"/>
  <c r="J1560" i="5"/>
  <c r="K1560" i="5"/>
  <c r="L1560" i="5"/>
  <c r="A1561" i="5"/>
  <c r="B1561" i="5"/>
  <c r="C1561" i="5"/>
  <c r="D1561" i="5"/>
  <c r="E1561" i="5"/>
  <c r="F1561" i="5"/>
  <c r="G1561" i="5"/>
  <c r="H1561" i="5"/>
  <c r="I1561" i="5"/>
  <c r="J1561" i="5"/>
  <c r="K1561" i="5"/>
  <c r="L1561" i="5"/>
  <c r="A1562" i="5"/>
  <c r="B1562" i="5"/>
  <c r="C1562" i="5"/>
  <c r="D1562" i="5"/>
  <c r="E1562" i="5"/>
  <c r="F1562" i="5"/>
  <c r="G1562" i="5"/>
  <c r="H1562" i="5"/>
  <c r="I1562" i="5"/>
  <c r="J1562" i="5"/>
  <c r="K1562" i="5"/>
  <c r="L1562" i="5"/>
  <c r="A1563" i="5"/>
  <c r="B1563" i="5"/>
  <c r="C1563" i="5"/>
  <c r="D1563" i="5"/>
  <c r="E1563" i="5"/>
  <c r="F1563" i="5"/>
  <c r="G1563" i="5"/>
  <c r="H1563" i="5"/>
  <c r="I1563" i="5"/>
  <c r="J1563" i="5"/>
  <c r="K1563" i="5"/>
  <c r="L1563" i="5"/>
  <c r="A1564" i="5"/>
  <c r="B1564" i="5"/>
  <c r="C1564" i="5"/>
  <c r="D1564" i="5"/>
  <c r="E1564" i="5"/>
  <c r="F1564" i="5"/>
  <c r="G1564" i="5"/>
  <c r="H1564" i="5"/>
  <c r="I1564" i="5"/>
  <c r="J1564" i="5"/>
  <c r="K1564" i="5"/>
  <c r="L1564" i="5"/>
  <c r="A1565" i="5"/>
  <c r="B1565" i="5"/>
  <c r="C1565" i="5"/>
  <c r="D1565" i="5"/>
  <c r="E1565" i="5"/>
  <c r="F1565" i="5"/>
  <c r="G1565" i="5"/>
  <c r="H1565" i="5"/>
  <c r="I1565" i="5"/>
  <c r="J1565" i="5"/>
  <c r="K1565" i="5"/>
  <c r="L1565" i="5"/>
  <c r="A1566" i="5"/>
  <c r="B1566" i="5"/>
  <c r="C1566" i="5"/>
  <c r="D1566" i="5"/>
  <c r="E1566" i="5"/>
  <c r="F1566" i="5"/>
  <c r="G1566" i="5"/>
  <c r="H1566" i="5"/>
  <c r="I1566" i="5"/>
  <c r="J1566" i="5"/>
  <c r="K1566" i="5"/>
  <c r="L1566" i="5"/>
  <c r="A1567" i="5"/>
  <c r="B1567" i="5"/>
  <c r="C1567" i="5"/>
  <c r="D1567" i="5"/>
  <c r="E1567" i="5"/>
  <c r="F1567" i="5"/>
  <c r="G1567" i="5"/>
  <c r="H1567" i="5"/>
  <c r="I1567" i="5"/>
  <c r="J1567" i="5"/>
  <c r="K1567" i="5"/>
  <c r="L1567" i="5"/>
  <c r="A1568" i="5"/>
  <c r="AX159" i="5" s="1"/>
  <c r="B1568" i="5"/>
  <c r="C1568" i="5"/>
  <c r="D1568" i="5"/>
  <c r="E1568" i="5"/>
  <c r="F1568" i="5"/>
  <c r="G1568" i="5"/>
  <c r="H1568" i="5"/>
  <c r="I1568" i="5"/>
  <c r="J1568" i="5"/>
  <c r="K1568" i="5"/>
  <c r="L1568" i="5"/>
  <c r="A1569" i="5"/>
  <c r="B1569" i="5"/>
  <c r="C1569" i="5"/>
  <c r="D1569" i="5"/>
  <c r="E1569" i="5"/>
  <c r="F1569" i="5"/>
  <c r="G1569" i="5"/>
  <c r="H1569" i="5"/>
  <c r="I1569" i="5"/>
  <c r="J1569" i="5"/>
  <c r="K1569" i="5"/>
  <c r="L1569" i="5"/>
  <c r="A1570" i="5"/>
  <c r="B1570" i="5"/>
  <c r="C1570" i="5"/>
  <c r="D1570" i="5"/>
  <c r="E1570" i="5"/>
  <c r="F1570" i="5"/>
  <c r="G1570" i="5"/>
  <c r="H1570" i="5"/>
  <c r="I1570" i="5"/>
  <c r="J1570" i="5"/>
  <c r="K1570" i="5"/>
  <c r="L1570" i="5"/>
  <c r="A1571" i="5"/>
  <c r="B1571" i="5"/>
  <c r="C1571" i="5"/>
  <c r="D1571" i="5"/>
  <c r="E1571" i="5"/>
  <c r="F1571" i="5"/>
  <c r="G1571" i="5"/>
  <c r="H1571" i="5"/>
  <c r="I1571" i="5"/>
  <c r="J1571" i="5"/>
  <c r="K1571" i="5"/>
  <c r="L1571" i="5"/>
  <c r="A1572" i="5"/>
  <c r="AX163" i="5" s="1"/>
  <c r="B1572" i="5"/>
  <c r="C1572" i="5"/>
  <c r="D1572" i="5"/>
  <c r="E1572" i="5"/>
  <c r="F1572" i="5"/>
  <c r="G1572" i="5"/>
  <c r="H1572" i="5"/>
  <c r="I1572" i="5"/>
  <c r="J1572" i="5"/>
  <c r="K1572" i="5"/>
  <c r="L1572" i="5"/>
  <c r="A1573" i="5"/>
  <c r="B1573" i="5"/>
  <c r="C1573" i="5"/>
  <c r="D1573" i="5"/>
  <c r="E1573" i="5"/>
  <c r="F1573" i="5"/>
  <c r="G1573" i="5"/>
  <c r="H1573" i="5"/>
  <c r="I1573" i="5"/>
  <c r="J1573" i="5"/>
  <c r="K1573" i="5"/>
  <c r="L1573" i="5"/>
  <c r="A1574" i="5"/>
  <c r="B1574" i="5"/>
  <c r="C1574" i="5"/>
  <c r="D1574" i="5"/>
  <c r="E1574" i="5"/>
  <c r="F1574" i="5"/>
  <c r="G1574" i="5"/>
  <c r="H1574" i="5"/>
  <c r="I1574" i="5"/>
  <c r="J1574" i="5"/>
  <c r="K1574" i="5"/>
  <c r="L1574" i="5"/>
  <c r="A1575" i="5"/>
  <c r="B1575" i="5"/>
  <c r="C1575" i="5"/>
  <c r="D1575" i="5"/>
  <c r="E1575" i="5"/>
  <c r="F1575" i="5"/>
  <c r="G1575" i="5"/>
  <c r="H1575" i="5"/>
  <c r="I1575" i="5"/>
  <c r="J1575" i="5"/>
  <c r="K1575" i="5"/>
  <c r="L1575" i="5"/>
  <c r="A1576" i="5"/>
  <c r="AX167" i="5" s="1"/>
  <c r="B1576" i="5"/>
  <c r="C1576" i="5"/>
  <c r="D1576" i="5"/>
  <c r="E1576" i="5"/>
  <c r="F1576" i="5"/>
  <c r="G1576" i="5"/>
  <c r="H1576" i="5"/>
  <c r="I1576" i="5"/>
  <c r="J1576" i="5"/>
  <c r="K1576" i="5"/>
  <c r="L1576" i="5"/>
  <c r="A1577" i="5"/>
  <c r="B1577" i="5"/>
  <c r="C1577" i="5"/>
  <c r="D1577" i="5"/>
  <c r="E1577" i="5"/>
  <c r="F1577" i="5"/>
  <c r="G1577" i="5"/>
  <c r="H1577" i="5"/>
  <c r="I1577" i="5"/>
  <c r="J1577" i="5"/>
  <c r="K1577" i="5"/>
  <c r="L1577" i="5"/>
  <c r="A1578" i="5"/>
  <c r="AX169" i="5" s="1"/>
  <c r="B1578" i="5"/>
  <c r="C1578" i="5"/>
  <c r="D1578" i="5"/>
  <c r="E1578" i="5"/>
  <c r="F1578" i="5"/>
  <c r="G1578" i="5"/>
  <c r="H1578" i="5"/>
  <c r="I1578" i="5"/>
  <c r="J1578" i="5"/>
  <c r="K1578" i="5"/>
  <c r="L1578" i="5"/>
  <c r="A1579" i="5"/>
  <c r="B1579" i="5"/>
  <c r="C1579" i="5"/>
  <c r="D1579" i="5"/>
  <c r="E1579" i="5"/>
  <c r="F1579" i="5"/>
  <c r="G1579" i="5"/>
  <c r="H1579" i="5"/>
  <c r="I1579" i="5"/>
  <c r="J1579" i="5"/>
  <c r="K1579" i="5"/>
  <c r="L1579" i="5"/>
  <c r="A1580" i="5"/>
  <c r="B1580" i="5"/>
  <c r="C1580" i="5"/>
  <c r="D1580" i="5"/>
  <c r="E1580" i="5"/>
  <c r="F1580" i="5"/>
  <c r="G1580" i="5"/>
  <c r="H1580" i="5"/>
  <c r="I1580" i="5"/>
  <c r="J1580" i="5"/>
  <c r="K1580" i="5"/>
  <c r="L1580" i="5"/>
  <c r="A1581" i="5"/>
  <c r="B1581" i="5"/>
  <c r="C1581" i="5"/>
  <c r="D1581" i="5"/>
  <c r="E1581" i="5"/>
  <c r="F1581" i="5"/>
  <c r="G1581" i="5"/>
  <c r="H1581" i="5"/>
  <c r="I1581" i="5"/>
  <c r="J1581" i="5"/>
  <c r="K1581" i="5"/>
  <c r="L1581" i="5"/>
  <c r="A1582" i="5"/>
  <c r="B1582" i="5"/>
  <c r="C1582" i="5"/>
  <c r="D1582" i="5"/>
  <c r="E1582" i="5"/>
  <c r="F1582" i="5"/>
  <c r="G1582" i="5"/>
  <c r="H1582" i="5"/>
  <c r="I1582" i="5"/>
  <c r="J1582" i="5"/>
  <c r="K1582" i="5"/>
  <c r="L1582" i="5"/>
  <c r="A1583" i="5"/>
  <c r="B1583" i="5"/>
  <c r="C1583" i="5"/>
  <c r="D1583" i="5"/>
  <c r="E1583" i="5"/>
  <c r="F1583" i="5"/>
  <c r="G1583" i="5"/>
  <c r="H1583" i="5"/>
  <c r="I1583" i="5"/>
  <c r="J1583" i="5"/>
  <c r="K1583" i="5"/>
  <c r="L1583" i="5"/>
  <c r="A1584" i="5"/>
  <c r="B1584" i="5"/>
  <c r="C1584" i="5"/>
  <c r="D1584" i="5"/>
  <c r="E1584" i="5"/>
  <c r="F1584" i="5"/>
  <c r="G1584" i="5"/>
  <c r="H1584" i="5"/>
  <c r="I1584" i="5"/>
  <c r="J1584" i="5"/>
  <c r="K1584" i="5"/>
  <c r="L1584" i="5"/>
  <c r="A1585" i="5"/>
  <c r="B1585" i="5"/>
  <c r="C1585" i="5"/>
  <c r="D1585" i="5"/>
  <c r="E1585" i="5"/>
  <c r="F1585" i="5"/>
  <c r="G1585" i="5"/>
  <c r="H1585" i="5"/>
  <c r="I1585" i="5"/>
  <c r="J1585" i="5"/>
  <c r="K1585" i="5"/>
  <c r="L1585" i="5"/>
  <c r="A1586" i="5"/>
  <c r="B1586" i="5"/>
  <c r="C1586" i="5"/>
  <c r="D1586" i="5"/>
  <c r="E1586" i="5"/>
  <c r="F1586" i="5"/>
  <c r="G1586" i="5"/>
  <c r="H1586" i="5"/>
  <c r="I1586" i="5"/>
  <c r="J1586" i="5"/>
  <c r="K1586" i="5"/>
  <c r="L1586" i="5"/>
  <c r="A1587" i="5"/>
  <c r="B1587" i="5"/>
  <c r="C1587" i="5"/>
  <c r="D1587" i="5"/>
  <c r="E1587" i="5"/>
  <c r="F1587" i="5"/>
  <c r="G1587" i="5"/>
  <c r="H1587" i="5"/>
  <c r="I1587" i="5"/>
  <c r="J1587" i="5"/>
  <c r="K1587" i="5"/>
  <c r="L1587" i="5"/>
  <c r="A1588" i="5"/>
  <c r="B1588" i="5"/>
  <c r="C1588" i="5"/>
  <c r="D1588" i="5"/>
  <c r="E1588" i="5"/>
  <c r="F1588" i="5"/>
  <c r="G1588" i="5"/>
  <c r="H1588" i="5"/>
  <c r="I1588" i="5"/>
  <c r="J1588" i="5"/>
  <c r="K1588" i="5"/>
  <c r="L1588" i="5"/>
  <c r="A1589" i="5"/>
  <c r="B1589" i="5"/>
  <c r="C1589" i="5"/>
  <c r="D1589" i="5"/>
  <c r="E1589" i="5"/>
  <c r="F1589" i="5"/>
  <c r="G1589" i="5"/>
  <c r="H1589" i="5"/>
  <c r="I1589" i="5"/>
  <c r="J1589" i="5"/>
  <c r="K1589" i="5"/>
  <c r="L1589" i="5"/>
  <c r="A1590" i="5"/>
  <c r="B1590" i="5"/>
  <c r="C1590" i="5"/>
  <c r="D1590" i="5"/>
  <c r="E1590" i="5"/>
  <c r="F1590" i="5"/>
  <c r="G1590" i="5"/>
  <c r="H1590" i="5"/>
  <c r="I1590" i="5"/>
  <c r="J1590" i="5"/>
  <c r="K1590" i="5"/>
  <c r="L1590" i="5"/>
  <c r="A1591" i="5"/>
  <c r="B1591" i="5"/>
  <c r="C1591" i="5"/>
  <c r="D1591" i="5"/>
  <c r="E1591" i="5"/>
  <c r="F1591" i="5"/>
  <c r="G1591" i="5"/>
  <c r="H1591" i="5"/>
  <c r="I1591" i="5"/>
  <c r="J1591" i="5"/>
  <c r="K1591" i="5"/>
  <c r="L1591" i="5"/>
  <c r="A1592" i="5"/>
  <c r="B1592" i="5"/>
  <c r="C1592" i="5"/>
  <c r="D1592" i="5"/>
  <c r="E1592" i="5"/>
  <c r="F1592" i="5"/>
  <c r="G1592" i="5"/>
  <c r="H1592" i="5"/>
  <c r="I1592" i="5"/>
  <c r="J1592" i="5"/>
  <c r="K1592" i="5"/>
  <c r="L1592" i="5"/>
  <c r="A1593" i="5"/>
  <c r="B1593" i="5"/>
  <c r="C1593" i="5"/>
  <c r="D1593" i="5"/>
  <c r="E1593" i="5"/>
  <c r="F1593" i="5"/>
  <c r="G1593" i="5"/>
  <c r="H1593" i="5"/>
  <c r="I1593" i="5"/>
  <c r="J1593" i="5"/>
  <c r="K1593" i="5"/>
  <c r="L1593" i="5"/>
  <c r="A1594" i="5"/>
  <c r="B1594" i="5"/>
  <c r="C1594" i="5"/>
  <c r="D1594" i="5"/>
  <c r="E1594" i="5"/>
  <c r="F1594" i="5"/>
  <c r="G1594" i="5"/>
  <c r="H1594" i="5"/>
  <c r="I1594" i="5"/>
  <c r="J1594" i="5"/>
  <c r="K1594" i="5"/>
  <c r="L1594" i="5"/>
  <c r="A1595" i="5"/>
  <c r="B1595" i="5"/>
  <c r="C1595" i="5"/>
  <c r="D1595" i="5"/>
  <c r="E1595" i="5"/>
  <c r="F1595" i="5"/>
  <c r="G1595" i="5"/>
  <c r="H1595" i="5"/>
  <c r="I1595" i="5"/>
  <c r="J1595" i="5"/>
  <c r="K1595" i="5"/>
  <c r="L1595" i="5"/>
  <c r="A1596" i="5"/>
  <c r="B1596" i="5"/>
  <c r="C1596" i="5"/>
  <c r="D1596" i="5"/>
  <c r="E1596" i="5"/>
  <c r="F1596" i="5"/>
  <c r="G1596" i="5"/>
  <c r="H1596" i="5"/>
  <c r="I1596" i="5"/>
  <c r="J1596" i="5"/>
  <c r="K1596" i="5"/>
  <c r="L1596" i="5"/>
  <c r="A1597" i="5"/>
  <c r="B1597" i="5"/>
  <c r="C1597" i="5"/>
  <c r="D1597" i="5"/>
  <c r="E1597" i="5"/>
  <c r="F1597" i="5"/>
  <c r="G1597" i="5"/>
  <c r="H1597" i="5"/>
  <c r="I1597" i="5"/>
  <c r="J1597" i="5"/>
  <c r="K1597" i="5"/>
  <c r="L1597" i="5"/>
  <c r="A1598" i="5"/>
  <c r="B1598" i="5"/>
  <c r="C1598" i="5"/>
  <c r="D1598" i="5"/>
  <c r="E1598" i="5"/>
  <c r="F1598" i="5"/>
  <c r="G1598" i="5"/>
  <c r="H1598" i="5"/>
  <c r="I1598" i="5"/>
  <c r="J1598" i="5"/>
  <c r="K1598" i="5"/>
  <c r="L1598" i="5"/>
  <c r="A1599" i="5"/>
  <c r="B1599" i="5"/>
  <c r="C1599" i="5"/>
  <c r="D1599" i="5"/>
  <c r="E1599" i="5"/>
  <c r="F1599" i="5"/>
  <c r="G1599" i="5"/>
  <c r="H1599" i="5"/>
  <c r="I1599" i="5"/>
  <c r="J1599" i="5"/>
  <c r="K1599" i="5"/>
  <c r="L1599" i="5"/>
  <c r="A1600" i="5"/>
  <c r="AX191" i="5" s="1"/>
  <c r="B1600" i="5"/>
  <c r="C1600" i="5"/>
  <c r="D1600" i="5"/>
  <c r="E1600" i="5"/>
  <c r="F1600" i="5"/>
  <c r="G1600" i="5"/>
  <c r="H1600" i="5"/>
  <c r="I1600" i="5"/>
  <c r="J1600" i="5"/>
  <c r="K1600" i="5"/>
  <c r="L1600" i="5"/>
  <c r="A1601" i="5"/>
  <c r="B1601" i="5"/>
  <c r="C1601" i="5"/>
  <c r="D1601" i="5"/>
  <c r="E1601" i="5"/>
  <c r="F1601" i="5"/>
  <c r="G1601" i="5"/>
  <c r="H1601" i="5"/>
  <c r="I1601" i="5"/>
  <c r="J1601" i="5"/>
  <c r="K1601" i="5"/>
  <c r="L1601" i="5"/>
  <c r="A1602" i="5"/>
  <c r="B1602" i="5"/>
  <c r="C1602" i="5"/>
  <c r="D1602" i="5"/>
  <c r="E1602" i="5"/>
  <c r="F1602" i="5"/>
  <c r="G1602" i="5"/>
  <c r="H1602" i="5"/>
  <c r="I1602" i="5"/>
  <c r="J1602" i="5"/>
  <c r="K1602" i="5"/>
  <c r="L1602" i="5"/>
  <c r="A1603" i="5"/>
  <c r="B1603" i="5"/>
  <c r="C1603" i="5"/>
  <c r="D1603" i="5"/>
  <c r="E1603" i="5"/>
  <c r="F1603" i="5"/>
  <c r="G1603" i="5"/>
  <c r="H1603" i="5"/>
  <c r="I1603" i="5"/>
  <c r="J1603" i="5"/>
  <c r="K1603" i="5"/>
  <c r="L1603" i="5"/>
  <c r="A1604" i="5"/>
  <c r="B1604" i="5"/>
  <c r="C1604" i="5"/>
  <c r="D1604" i="5"/>
  <c r="E1604" i="5"/>
  <c r="F1604" i="5"/>
  <c r="G1604" i="5"/>
  <c r="H1604" i="5"/>
  <c r="P1604" i="5" s="1"/>
  <c r="I1604" i="5"/>
  <c r="J1604" i="5"/>
  <c r="K1604" i="5"/>
  <c r="L1604" i="5"/>
  <c r="A1605" i="5"/>
  <c r="B1605" i="5"/>
  <c r="C1605" i="5"/>
  <c r="D1605" i="5"/>
  <c r="E1605" i="5"/>
  <c r="F1605" i="5"/>
  <c r="G1605" i="5"/>
  <c r="H1605" i="5"/>
  <c r="I1605" i="5"/>
  <c r="J1605" i="5"/>
  <c r="K1605" i="5"/>
  <c r="L1605" i="5"/>
  <c r="A1606" i="5"/>
  <c r="B1606" i="5"/>
  <c r="C1606" i="5"/>
  <c r="D1606" i="5"/>
  <c r="E1606" i="5"/>
  <c r="F1606" i="5"/>
  <c r="G1606" i="5"/>
  <c r="H1606" i="5"/>
  <c r="P1606" i="5" s="1"/>
  <c r="I1606" i="5"/>
  <c r="J1606" i="5"/>
  <c r="K1606" i="5"/>
  <c r="L1606" i="5"/>
  <c r="A1607" i="5"/>
  <c r="B1607" i="5"/>
  <c r="C1607" i="5"/>
  <c r="D1607" i="5"/>
  <c r="E1607" i="5"/>
  <c r="F1607" i="5"/>
  <c r="G1607" i="5"/>
  <c r="H1607" i="5"/>
  <c r="I1607" i="5"/>
  <c r="J1607" i="5"/>
  <c r="K1607" i="5"/>
  <c r="L1607" i="5"/>
  <c r="A1608" i="5"/>
  <c r="B1608" i="5"/>
  <c r="C1608" i="5"/>
  <c r="D1608" i="5"/>
  <c r="E1608" i="5"/>
  <c r="F1608" i="5"/>
  <c r="G1608" i="5"/>
  <c r="H1608" i="5"/>
  <c r="I1608" i="5"/>
  <c r="J1608" i="5"/>
  <c r="K1608" i="5"/>
  <c r="L1608" i="5"/>
  <c r="A1609" i="5"/>
  <c r="B1609" i="5"/>
  <c r="C1609" i="5"/>
  <c r="D1609" i="5"/>
  <c r="E1609" i="5"/>
  <c r="F1609" i="5"/>
  <c r="G1609" i="5"/>
  <c r="H1609" i="5"/>
  <c r="I1609" i="5"/>
  <c r="J1609" i="5"/>
  <c r="K1609" i="5"/>
  <c r="L1609" i="5"/>
  <c r="A1610" i="5"/>
  <c r="B1610" i="5"/>
  <c r="C1610" i="5"/>
  <c r="D1610" i="5"/>
  <c r="E1610" i="5"/>
  <c r="F1610" i="5"/>
  <c r="G1610" i="5"/>
  <c r="H1610" i="5"/>
  <c r="P1610" i="5" s="1"/>
  <c r="I1610" i="5"/>
  <c r="J1610" i="5"/>
  <c r="K1610" i="5"/>
  <c r="L1610" i="5"/>
  <c r="A1611" i="5"/>
  <c r="B1611" i="5"/>
  <c r="C1611" i="5"/>
  <c r="D1611" i="5"/>
  <c r="E1611" i="5"/>
  <c r="F1611" i="5"/>
  <c r="G1611" i="5"/>
  <c r="H1611" i="5"/>
  <c r="I1611" i="5"/>
  <c r="J1611" i="5"/>
  <c r="K1611" i="5"/>
  <c r="L1611" i="5"/>
  <c r="A1486" i="5"/>
  <c r="B1486" i="5"/>
  <c r="C1486" i="5"/>
  <c r="D1486" i="5"/>
  <c r="E1486" i="5"/>
  <c r="F1486" i="5"/>
  <c r="G1486" i="5"/>
  <c r="H1486" i="5"/>
  <c r="I1486" i="5"/>
  <c r="J1486" i="5"/>
  <c r="K1486" i="5"/>
  <c r="L1486" i="5"/>
  <c r="A1487" i="5"/>
  <c r="B1487" i="5"/>
  <c r="C1487" i="5"/>
  <c r="D1487" i="5"/>
  <c r="E1487" i="5"/>
  <c r="F1487" i="5"/>
  <c r="G1487" i="5"/>
  <c r="H1487" i="5"/>
  <c r="I1487" i="5"/>
  <c r="J1487" i="5"/>
  <c r="K1487" i="5"/>
  <c r="L1487" i="5"/>
  <c r="A1488" i="5"/>
  <c r="AX79" i="5" s="1"/>
  <c r="B1488" i="5"/>
  <c r="C1488" i="5"/>
  <c r="D1488" i="5"/>
  <c r="E1488" i="5"/>
  <c r="F1488" i="5"/>
  <c r="G1488" i="5"/>
  <c r="H1488" i="5"/>
  <c r="I1488" i="5"/>
  <c r="J1488" i="5"/>
  <c r="K1488" i="5"/>
  <c r="L1488" i="5"/>
  <c r="A1489" i="5"/>
  <c r="B1489" i="5"/>
  <c r="C1489" i="5"/>
  <c r="D1489" i="5"/>
  <c r="E1489" i="5"/>
  <c r="F1489" i="5"/>
  <c r="G1489" i="5"/>
  <c r="H1489" i="5"/>
  <c r="I1489" i="5"/>
  <c r="J1489" i="5"/>
  <c r="K1489" i="5"/>
  <c r="L1489" i="5"/>
  <c r="A1490" i="5"/>
  <c r="B1490" i="5"/>
  <c r="C1490" i="5"/>
  <c r="D1490" i="5"/>
  <c r="E1490" i="5"/>
  <c r="F1490" i="5"/>
  <c r="G1490" i="5"/>
  <c r="H1490" i="5"/>
  <c r="I1490" i="5"/>
  <c r="J1490" i="5"/>
  <c r="K1490" i="5"/>
  <c r="L1490" i="5"/>
  <c r="A1491" i="5"/>
  <c r="B1491" i="5"/>
  <c r="C1491" i="5"/>
  <c r="D1491" i="5"/>
  <c r="E1491" i="5"/>
  <c r="F1491" i="5"/>
  <c r="G1491" i="5"/>
  <c r="H1491" i="5"/>
  <c r="I1491" i="5"/>
  <c r="J1491" i="5"/>
  <c r="K1491" i="5"/>
  <c r="L1491" i="5"/>
  <c r="A1492" i="5"/>
  <c r="B1492" i="5"/>
  <c r="C1492" i="5"/>
  <c r="D1492" i="5"/>
  <c r="E1492" i="5"/>
  <c r="F1492" i="5"/>
  <c r="G1492" i="5"/>
  <c r="H1492" i="5"/>
  <c r="I1492" i="5"/>
  <c r="J1492" i="5"/>
  <c r="K1492" i="5"/>
  <c r="L1492" i="5"/>
  <c r="A1493" i="5"/>
  <c r="B1493" i="5"/>
  <c r="C1493" i="5"/>
  <c r="D1493" i="5"/>
  <c r="E1493" i="5"/>
  <c r="F1493" i="5"/>
  <c r="G1493" i="5"/>
  <c r="H1493" i="5"/>
  <c r="I1493" i="5"/>
  <c r="J1493" i="5"/>
  <c r="K1493" i="5"/>
  <c r="L1493" i="5"/>
  <c r="A1494" i="5"/>
  <c r="B1494" i="5"/>
  <c r="C1494" i="5"/>
  <c r="D1494" i="5"/>
  <c r="E1494" i="5"/>
  <c r="F1494" i="5"/>
  <c r="G1494" i="5"/>
  <c r="H1494" i="5"/>
  <c r="I1494" i="5"/>
  <c r="J1494" i="5"/>
  <c r="K1494" i="5"/>
  <c r="L1494" i="5"/>
  <c r="A1495" i="5"/>
  <c r="B1495" i="5"/>
  <c r="C1495" i="5"/>
  <c r="D1495" i="5"/>
  <c r="E1495" i="5"/>
  <c r="F1495" i="5"/>
  <c r="G1495" i="5"/>
  <c r="H1495" i="5"/>
  <c r="I1495" i="5"/>
  <c r="J1495" i="5"/>
  <c r="K1495" i="5"/>
  <c r="L1495" i="5"/>
  <c r="A1496" i="5"/>
  <c r="B1496" i="5"/>
  <c r="C1496" i="5"/>
  <c r="D1496" i="5"/>
  <c r="E1496" i="5"/>
  <c r="F1496" i="5"/>
  <c r="G1496" i="5"/>
  <c r="H1496" i="5"/>
  <c r="I1496" i="5"/>
  <c r="J1496" i="5"/>
  <c r="K1496" i="5"/>
  <c r="L1496" i="5"/>
  <c r="A1497" i="5"/>
  <c r="B1497" i="5"/>
  <c r="C1497" i="5"/>
  <c r="D1497" i="5"/>
  <c r="E1497" i="5"/>
  <c r="F1497" i="5"/>
  <c r="G1497" i="5"/>
  <c r="H1497" i="5"/>
  <c r="I1497" i="5"/>
  <c r="J1497" i="5"/>
  <c r="K1497" i="5"/>
  <c r="L1497" i="5"/>
  <c r="A1498" i="5"/>
  <c r="AX89" i="5" s="1"/>
  <c r="B1498" i="5"/>
  <c r="C1498" i="5"/>
  <c r="D1498" i="5"/>
  <c r="E1498" i="5"/>
  <c r="F1498" i="5"/>
  <c r="G1498" i="5"/>
  <c r="H1498" i="5"/>
  <c r="I1498" i="5"/>
  <c r="J1498" i="5"/>
  <c r="K1498" i="5"/>
  <c r="L1498" i="5"/>
  <c r="A1499" i="5"/>
  <c r="B1499" i="5"/>
  <c r="C1499" i="5"/>
  <c r="D1499" i="5"/>
  <c r="E1499" i="5"/>
  <c r="F1499" i="5"/>
  <c r="G1499" i="5"/>
  <c r="H1499" i="5"/>
  <c r="I1499" i="5"/>
  <c r="J1499" i="5"/>
  <c r="K1499" i="5"/>
  <c r="L1499" i="5"/>
  <c r="A1500" i="5"/>
  <c r="B1500" i="5"/>
  <c r="C1500" i="5"/>
  <c r="D1500" i="5"/>
  <c r="E1500" i="5"/>
  <c r="F1500" i="5"/>
  <c r="G1500" i="5"/>
  <c r="H1500" i="5"/>
  <c r="I1500" i="5"/>
  <c r="J1500" i="5"/>
  <c r="K1500" i="5"/>
  <c r="L1500" i="5"/>
  <c r="A1501" i="5"/>
  <c r="B1501" i="5"/>
  <c r="C1501" i="5"/>
  <c r="D1501" i="5"/>
  <c r="E1501" i="5"/>
  <c r="F1501" i="5"/>
  <c r="G1501" i="5"/>
  <c r="H1501" i="5"/>
  <c r="I1501" i="5"/>
  <c r="J1501" i="5"/>
  <c r="K1501" i="5"/>
  <c r="L1501" i="5"/>
  <c r="A1502" i="5"/>
  <c r="B1502" i="5"/>
  <c r="C1502" i="5"/>
  <c r="D1502" i="5"/>
  <c r="E1502" i="5"/>
  <c r="F1502" i="5"/>
  <c r="G1502" i="5"/>
  <c r="H1502" i="5"/>
  <c r="I1502" i="5"/>
  <c r="J1502" i="5"/>
  <c r="K1502" i="5"/>
  <c r="L1502" i="5"/>
  <c r="A1503" i="5"/>
  <c r="B1503" i="5"/>
  <c r="C1503" i="5"/>
  <c r="D1503" i="5"/>
  <c r="E1503" i="5"/>
  <c r="F1503" i="5"/>
  <c r="G1503" i="5"/>
  <c r="H1503" i="5"/>
  <c r="I1503" i="5"/>
  <c r="J1503" i="5"/>
  <c r="K1503" i="5"/>
  <c r="L1503" i="5"/>
  <c r="A1504" i="5"/>
  <c r="B1504" i="5"/>
  <c r="C1504" i="5"/>
  <c r="D1504" i="5"/>
  <c r="E1504" i="5"/>
  <c r="F1504" i="5"/>
  <c r="G1504" i="5"/>
  <c r="H1504" i="5"/>
  <c r="I1504" i="5"/>
  <c r="J1504" i="5"/>
  <c r="K1504" i="5"/>
  <c r="L1504" i="5"/>
  <c r="A1505" i="5"/>
  <c r="B1505" i="5"/>
  <c r="C1505" i="5"/>
  <c r="D1505" i="5"/>
  <c r="E1505" i="5"/>
  <c r="F1505" i="5"/>
  <c r="G1505" i="5"/>
  <c r="H1505" i="5"/>
  <c r="I1505" i="5"/>
  <c r="J1505" i="5"/>
  <c r="K1505" i="5"/>
  <c r="L1505" i="5"/>
  <c r="A1506" i="5"/>
  <c r="B1506" i="5"/>
  <c r="C1506" i="5"/>
  <c r="D1506" i="5"/>
  <c r="E1506" i="5"/>
  <c r="F1506" i="5"/>
  <c r="G1506" i="5"/>
  <c r="H1506" i="5"/>
  <c r="I1506" i="5"/>
  <c r="J1506" i="5"/>
  <c r="K1506" i="5"/>
  <c r="L1506" i="5"/>
  <c r="A1507" i="5"/>
  <c r="B1507" i="5"/>
  <c r="C1507" i="5"/>
  <c r="D1507" i="5"/>
  <c r="E1507" i="5"/>
  <c r="F1507" i="5"/>
  <c r="G1507" i="5"/>
  <c r="H1507" i="5"/>
  <c r="I1507" i="5"/>
  <c r="J1507" i="5"/>
  <c r="K1507" i="5"/>
  <c r="L1507" i="5"/>
  <c r="A1508" i="5"/>
  <c r="AX99" i="5" s="1"/>
  <c r="B1508" i="5"/>
  <c r="C1508" i="5"/>
  <c r="D1508" i="5"/>
  <c r="E1508" i="5"/>
  <c r="F1508" i="5"/>
  <c r="G1508" i="5"/>
  <c r="H1508" i="5"/>
  <c r="I1508" i="5"/>
  <c r="J1508" i="5"/>
  <c r="K1508" i="5"/>
  <c r="L1508" i="5"/>
  <c r="A1509" i="5"/>
  <c r="B1509" i="5"/>
  <c r="C1509" i="5"/>
  <c r="D1509" i="5"/>
  <c r="E1509" i="5"/>
  <c r="F1509" i="5"/>
  <c r="G1509" i="5"/>
  <c r="H1509" i="5"/>
  <c r="I1509" i="5"/>
  <c r="J1509" i="5"/>
  <c r="K1509" i="5"/>
  <c r="L1509" i="5"/>
  <c r="A1510" i="5"/>
  <c r="B1510" i="5"/>
  <c r="C1510" i="5"/>
  <c r="D1510" i="5"/>
  <c r="E1510" i="5"/>
  <c r="F1510" i="5"/>
  <c r="G1510" i="5"/>
  <c r="H1510" i="5"/>
  <c r="I1510" i="5"/>
  <c r="J1510" i="5"/>
  <c r="K1510" i="5"/>
  <c r="L1510" i="5"/>
  <c r="A1511" i="5"/>
  <c r="B1511" i="5"/>
  <c r="C1511" i="5"/>
  <c r="D1511" i="5"/>
  <c r="E1511" i="5"/>
  <c r="F1511" i="5"/>
  <c r="G1511" i="5"/>
  <c r="H1511" i="5"/>
  <c r="I1511" i="5"/>
  <c r="J1511" i="5"/>
  <c r="K1511" i="5"/>
  <c r="L1511" i="5"/>
  <c r="A1512" i="5"/>
  <c r="AX103" i="5" s="1"/>
  <c r="B1512" i="5"/>
  <c r="C1512" i="5"/>
  <c r="D1512" i="5"/>
  <c r="E1512" i="5"/>
  <c r="F1512" i="5"/>
  <c r="G1512" i="5"/>
  <c r="H1512" i="5"/>
  <c r="I1512" i="5"/>
  <c r="J1512" i="5"/>
  <c r="K1512" i="5"/>
  <c r="L1512" i="5"/>
  <c r="A1513" i="5"/>
  <c r="B1513" i="5"/>
  <c r="C1513" i="5"/>
  <c r="D1513" i="5"/>
  <c r="E1513" i="5"/>
  <c r="F1513" i="5"/>
  <c r="G1513" i="5"/>
  <c r="H1513" i="5"/>
  <c r="I1513" i="5"/>
  <c r="J1513" i="5"/>
  <c r="K1513" i="5"/>
  <c r="L1513" i="5"/>
  <c r="A1514" i="5"/>
  <c r="AX105" i="5" s="1"/>
  <c r="B1514" i="5"/>
  <c r="C1514" i="5"/>
  <c r="D1514" i="5"/>
  <c r="E1514" i="5"/>
  <c r="F1514" i="5"/>
  <c r="G1514" i="5"/>
  <c r="H1514" i="5"/>
  <c r="I1514" i="5"/>
  <c r="J1514" i="5"/>
  <c r="K1514" i="5"/>
  <c r="L1514" i="5"/>
  <c r="A1515" i="5"/>
  <c r="B1515" i="5"/>
  <c r="C1515" i="5"/>
  <c r="D1515" i="5"/>
  <c r="E1515" i="5"/>
  <c r="F1515" i="5"/>
  <c r="G1515" i="5"/>
  <c r="H1515" i="5"/>
  <c r="I1515" i="5"/>
  <c r="J1515" i="5"/>
  <c r="K1515" i="5"/>
  <c r="L1515" i="5"/>
  <c r="A1516" i="5"/>
  <c r="B1516" i="5"/>
  <c r="C1516" i="5"/>
  <c r="D1516" i="5"/>
  <c r="E1516" i="5"/>
  <c r="F1516" i="5"/>
  <c r="G1516" i="5"/>
  <c r="H1516" i="5"/>
  <c r="I1516" i="5"/>
  <c r="J1516" i="5"/>
  <c r="K1516" i="5"/>
  <c r="L1516" i="5"/>
  <c r="A1517" i="5"/>
  <c r="B1517" i="5"/>
  <c r="C1517" i="5"/>
  <c r="D1517" i="5"/>
  <c r="E1517" i="5"/>
  <c r="F1517" i="5"/>
  <c r="G1517" i="5"/>
  <c r="H1517" i="5"/>
  <c r="I1517" i="5"/>
  <c r="J1517" i="5"/>
  <c r="K1517" i="5"/>
  <c r="L1517" i="5"/>
  <c r="A1518" i="5"/>
  <c r="B1518" i="5"/>
  <c r="C1518" i="5"/>
  <c r="D1518" i="5"/>
  <c r="E1518" i="5"/>
  <c r="F1518" i="5"/>
  <c r="G1518" i="5"/>
  <c r="H1518" i="5"/>
  <c r="I1518" i="5"/>
  <c r="J1518" i="5"/>
  <c r="K1518" i="5"/>
  <c r="L1518" i="5"/>
  <c r="A1519" i="5"/>
  <c r="B1519" i="5"/>
  <c r="C1519" i="5"/>
  <c r="D1519" i="5"/>
  <c r="E1519" i="5"/>
  <c r="F1519" i="5"/>
  <c r="G1519" i="5"/>
  <c r="H1519" i="5"/>
  <c r="I1519" i="5"/>
  <c r="J1519" i="5"/>
  <c r="K1519" i="5"/>
  <c r="L1519" i="5"/>
  <c r="A1520" i="5"/>
  <c r="B1520" i="5"/>
  <c r="C1520" i="5"/>
  <c r="D1520" i="5"/>
  <c r="E1520" i="5"/>
  <c r="F1520" i="5"/>
  <c r="G1520" i="5"/>
  <c r="H1520" i="5"/>
  <c r="I1520" i="5"/>
  <c r="J1520" i="5"/>
  <c r="K1520" i="5"/>
  <c r="L1520" i="5"/>
  <c r="A1521" i="5"/>
  <c r="B1521" i="5"/>
  <c r="C1521" i="5"/>
  <c r="D1521" i="5"/>
  <c r="E1521" i="5"/>
  <c r="F1521" i="5"/>
  <c r="G1521" i="5"/>
  <c r="H1521" i="5"/>
  <c r="I1521" i="5"/>
  <c r="J1521" i="5"/>
  <c r="K1521" i="5"/>
  <c r="L1521" i="5"/>
  <c r="A1522" i="5"/>
  <c r="B1522" i="5"/>
  <c r="C1522" i="5"/>
  <c r="D1522" i="5"/>
  <c r="E1522" i="5"/>
  <c r="F1522" i="5"/>
  <c r="G1522" i="5"/>
  <c r="H1522" i="5"/>
  <c r="I1522" i="5"/>
  <c r="J1522" i="5"/>
  <c r="K1522" i="5"/>
  <c r="L1522" i="5"/>
  <c r="A1523" i="5"/>
  <c r="B1523" i="5"/>
  <c r="C1523" i="5"/>
  <c r="D1523" i="5"/>
  <c r="E1523" i="5"/>
  <c r="F1523" i="5"/>
  <c r="G1523" i="5"/>
  <c r="H1523" i="5"/>
  <c r="I1523" i="5"/>
  <c r="J1523" i="5"/>
  <c r="K1523" i="5"/>
  <c r="L1523" i="5"/>
  <c r="A1524" i="5"/>
  <c r="B1524" i="5"/>
  <c r="C1524" i="5"/>
  <c r="D1524" i="5"/>
  <c r="E1524" i="5"/>
  <c r="F1524" i="5"/>
  <c r="G1524" i="5"/>
  <c r="H1524" i="5"/>
  <c r="I1524" i="5"/>
  <c r="J1524" i="5"/>
  <c r="K1524" i="5"/>
  <c r="L1524" i="5"/>
  <c r="A1525" i="5"/>
  <c r="B1525" i="5"/>
  <c r="C1525" i="5"/>
  <c r="D1525" i="5"/>
  <c r="E1525" i="5"/>
  <c r="F1525" i="5"/>
  <c r="G1525" i="5"/>
  <c r="H1525" i="5"/>
  <c r="I1525" i="5"/>
  <c r="J1525" i="5"/>
  <c r="K1525" i="5"/>
  <c r="L1525" i="5"/>
  <c r="A1526" i="5"/>
  <c r="B1526" i="5"/>
  <c r="C1526" i="5"/>
  <c r="D1526" i="5"/>
  <c r="E1526" i="5"/>
  <c r="F1526" i="5"/>
  <c r="G1526" i="5"/>
  <c r="H1526" i="5"/>
  <c r="I1526" i="5"/>
  <c r="J1526" i="5"/>
  <c r="K1526" i="5"/>
  <c r="L1526" i="5"/>
  <c r="A1461" i="5"/>
  <c r="B1461" i="5"/>
  <c r="C1461" i="5"/>
  <c r="D1461" i="5"/>
  <c r="E1461" i="5"/>
  <c r="F1461" i="5"/>
  <c r="G1461" i="5"/>
  <c r="H1461" i="5"/>
  <c r="I1461" i="5"/>
  <c r="J1461" i="5"/>
  <c r="K1461" i="5"/>
  <c r="L1461" i="5"/>
  <c r="A1462" i="5"/>
  <c r="B1462" i="5"/>
  <c r="C1462" i="5"/>
  <c r="D1462" i="5"/>
  <c r="E1462" i="5"/>
  <c r="F1462" i="5"/>
  <c r="G1462" i="5"/>
  <c r="H1462" i="5"/>
  <c r="I1462" i="5"/>
  <c r="J1462" i="5"/>
  <c r="K1462" i="5"/>
  <c r="L1462" i="5"/>
  <c r="A1463" i="5"/>
  <c r="B1463" i="5"/>
  <c r="C1463" i="5"/>
  <c r="D1463" i="5"/>
  <c r="E1463" i="5"/>
  <c r="F1463" i="5"/>
  <c r="G1463" i="5"/>
  <c r="H1463" i="5"/>
  <c r="I1463" i="5"/>
  <c r="J1463" i="5"/>
  <c r="K1463" i="5"/>
  <c r="L1463" i="5"/>
  <c r="A1464" i="5"/>
  <c r="B1464" i="5"/>
  <c r="C1464" i="5"/>
  <c r="D1464" i="5"/>
  <c r="E1464" i="5"/>
  <c r="F1464" i="5"/>
  <c r="G1464" i="5"/>
  <c r="H1464" i="5"/>
  <c r="I1464" i="5"/>
  <c r="J1464" i="5"/>
  <c r="K1464" i="5"/>
  <c r="L1464" i="5"/>
  <c r="A1465" i="5"/>
  <c r="B1465" i="5"/>
  <c r="C1465" i="5"/>
  <c r="D1465" i="5"/>
  <c r="E1465" i="5"/>
  <c r="F1465" i="5"/>
  <c r="G1465" i="5"/>
  <c r="H1465" i="5"/>
  <c r="I1465" i="5"/>
  <c r="J1465" i="5"/>
  <c r="K1465" i="5"/>
  <c r="L1465" i="5"/>
  <c r="A1466" i="5"/>
  <c r="B1466" i="5"/>
  <c r="C1466" i="5"/>
  <c r="D1466" i="5"/>
  <c r="E1466" i="5"/>
  <c r="F1466" i="5"/>
  <c r="G1466" i="5"/>
  <c r="H1466" i="5"/>
  <c r="I1466" i="5"/>
  <c r="J1466" i="5"/>
  <c r="K1466" i="5"/>
  <c r="L1466" i="5"/>
  <c r="A1467" i="5"/>
  <c r="B1467" i="5"/>
  <c r="C1467" i="5"/>
  <c r="D1467" i="5"/>
  <c r="E1467" i="5"/>
  <c r="F1467" i="5"/>
  <c r="G1467" i="5"/>
  <c r="H1467" i="5"/>
  <c r="I1467" i="5"/>
  <c r="J1467" i="5"/>
  <c r="K1467" i="5"/>
  <c r="L1467" i="5"/>
  <c r="A1468" i="5"/>
  <c r="B1468" i="5"/>
  <c r="C1468" i="5"/>
  <c r="D1468" i="5"/>
  <c r="E1468" i="5"/>
  <c r="F1468" i="5"/>
  <c r="G1468" i="5"/>
  <c r="H1468" i="5"/>
  <c r="I1468" i="5"/>
  <c r="J1468" i="5"/>
  <c r="K1468" i="5"/>
  <c r="L1468" i="5"/>
  <c r="A1469" i="5"/>
  <c r="B1469" i="5"/>
  <c r="C1469" i="5"/>
  <c r="D1469" i="5"/>
  <c r="E1469" i="5"/>
  <c r="F1469" i="5"/>
  <c r="G1469" i="5"/>
  <c r="H1469" i="5"/>
  <c r="I1469" i="5"/>
  <c r="J1469" i="5"/>
  <c r="K1469" i="5"/>
  <c r="L1469" i="5"/>
  <c r="A1470" i="5"/>
  <c r="B1470" i="5"/>
  <c r="C1470" i="5"/>
  <c r="D1470" i="5"/>
  <c r="E1470" i="5"/>
  <c r="F1470" i="5"/>
  <c r="G1470" i="5"/>
  <c r="H1470" i="5"/>
  <c r="I1470" i="5"/>
  <c r="J1470" i="5"/>
  <c r="K1470" i="5"/>
  <c r="L1470" i="5"/>
  <c r="A1471" i="5"/>
  <c r="B1471" i="5"/>
  <c r="C1471" i="5"/>
  <c r="D1471" i="5"/>
  <c r="E1471" i="5"/>
  <c r="F1471" i="5"/>
  <c r="G1471" i="5"/>
  <c r="H1471" i="5"/>
  <c r="I1471" i="5"/>
  <c r="J1471" i="5"/>
  <c r="K1471" i="5"/>
  <c r="L1471" i="5"/>
  <c r="A1472" i="5"/>
  <c r="AX63" i="5" s="1"/>
  <c r="B1472" i="5"/>
  <c r="C1472" i="5"/>
  <c r="D1472" i="5"/>
  <c r="E1472" i="5"/>
  <c r="F1472" i="5"/>
  <c r="G1472" i="5"/>
  <c r="H1472" i="5"/>
  <c r="I1472" i="5"/>
  <c r="J1472" i="5"/>
  <c r="K1472" i="5"/>
  <c r="L1472" i="5"/>
  <c r="A1473" i="5"/>
  <c r="B1473" i="5"/>
  <c r="C1473" i="5"/>
  <c r="D1473" i="5"/>
  <c r="E1473" i="5"/>
  <c r="F1473" i="5"/>
  <c r="G1473" i="5"/>
  <c r="H1473" i="5"/>
  <c r="I1473" i="5"/>
  <c r="J1473" i="5"/>
  <c r="K1473" i="5"/>
  <c r="L1473" i="5"/>
  <c r="A1474" i="5"/>
  <c r="AX65" i="5" s="1"/>
  <c r="B1474" i="5"/>
  <c r="C1474" i="5"/>
  <c r="D1474" i="5"/>
  <c r="E1474" i="5"/>
  <c r="F1474" i="5"/>
  <c r="G1474" i="5"/>
  <c r="H1474" i="5"/>
  <c r="I1474" i="5"/>
  <c r="J1474" i="5"/>
  <c r="K1474" i="5"/>
  <c r="L1474" i="5"/>
  <c r="A1475" i="5"/>
  <c r="B1475" i="5"/>
  <c r="C1475" i="5"/>
  <c r="D1475" i="5"/>
  <c r="E1475" i="5"/>
  <c r="F1475" i="5"/>
  <c r="G1475" i="5"/>
  <c r="H1475" i="5"/>
  <c r="I1475" i="5"/>
  <c r="J1475" i="5"/>
  <c r="K1475" i="5"/>
  <c r="L1475" i="5"/>
  <c r="A1476" i="5"/>
  <c r="B1476" i="5"/>
  <c r="C1476" i="5"/>
  <c r="D1476" i="5"/>
  <c r="E1476" i="5"/>
  <c r="F1476" i="5"/>
  <c r="G1476" i="5"/>
  <c r="H1476" i="5"/>
  <c r="I1476" i="5"/>
  <c r="J1476" i="5"/>
  <c r="K1476" i="5"/>
  <c r="L1476" i="5"/>
  <c r="A1477" i="5"/>
  <c r="B1477" i="5"/>
  <c r="C1477" i="5"/>
  <c r="D1477" i="5"/>
  <c r="E1477" i="5"/>
  <c r="F1477" i="5"/>
  <c r="G1477" i="5"/>
  <c r="H1477" i="5"/>
  <c r="I1477" i="5"/>
  <c r="J1477" i="5"/>
  <c r="K1477" i="5"/>
  <c r="L1477" i="5"/>
  <c r="A1478" i="5"/>
  <c r="B1478" i="5"/>
  <c r="C1478" i="5"/>
  <c r="D1478" i="5"/>
  <c r="E1478" i="5"/>
  <c r="F1478" i="5"/>
  <c r="G1478" i="5"/>
  <c r="H1478" i="5"/>
  <c r="I1478" i="5"/>
  <c r="J1478" i="5"/>
  <c r="K1478" i="5"/>
  <c r="L1478" i="5"/>
  <c r="A1479" i="5"/>
  <c r="B1479" i="5"/>
  <c r="C1479" i="5"/>
  <c r="D1479" i="5"/>
  <c r="E1479" i="5"/>
  <c r="F1479" i="5"/>
  <c r="G1479" i="5"/>
  <c r="H1479" i="5"/>
  <c r="I1479" i="5"/>
  <c r="J1479" i="5"/>
  <c r="K1479" i="5"/>
  <c r="L1479" i="5"/>
  <c r="A1480" i="5"/>
  <c r="B1480" i="5"/>
  <c r="C1480" i="5"/>
  <c r="D1480" i="5"/>
  <c r="E1480" i="5"/>
  <c r="F1480" i="5"/>
  <c r="G1480" i="5"/>
  <c r="H1480" i="5"/>
  <c r="I1480" i="5"/>
  <c r="J1480" i="5"/>
  <c r="K1480" i="5"/>
  <c r="L1480" i="5"/>
  <c r="A1481" i="5"/>
  <c r="B1481" i="5"/>
  <c r="C1481" i="5"/>
  <c r="D1481" i="5"/>
  <c r="E1481" i="5"/>
  <c r="F1481" i="5"/>
  <c r="G1481" i="5"/>
  <c r="H1481" i="5"/>
  <c r="I1481" i="5"/>
  <c r="J1481" i="5"/>
  <c r="K1481" i="5"/>
  <c r="L1481" i="5"/>
  <c r="A1482" i="5"/>
  <c r="B1482" i="5"/>
  <c r="C1482" i="5"/>
  <c r="D1482" i="5"/>
  <c r="E1482" i="5"/>
  <c r="F1482" i="5"/>
  <c r="G1482" i="5"/>
  <c r="H1482" i="5"/>
  <c r="I1482" i="5"/>
  <c r="J1482" i="5"/>
  <c r="K1482" i="5"/>
  <c r="L1482" i="5"/>
  <c r="A1483" i="5"/>
  <c r="B1483" i="5"/>
  <c r="C1483" i="5"/>
  <c r="D1483" i="5"/>
  <c r="E1483" i="5"/>
  <c r="F1483" i="5"/>
  <c r="G1483" i="5"/>
  <c r="H1483" i="5"/>
  <c r="I1483" i="5"/>
  <c r="J1483" i="5"/>
  <c r="K1483" i="5"/>
  <c r="L1483" i="5"/>
  <c r="A1484" i="5"/>
  <c r="B1484" i="5"/>
  <c r="C1484" i="5"/>
  <c r="D1484" i="5"/>
  <c r="E1484" i="5"/>
  <c r="F1484" i="5"/>
  <c r="G1484" i="5"/>
  <c r="H1484" i="5"/>
  <c r="I1484" i="5"/>
  <c r="J1484" i="5"/>
  <c r="K1484" i="5"/>
  <c r="L1484" i="5"/>
  <c r="A1485" i="5"/>
  <c r="B1485" i="5"/>
  <c r="C1485" i="5"/>
  <c r="D1485" i="5"/>
  <c r="E1485" i="5"/>
  <c r="F1485" i="5"/>
  <c r="G1485" i="5"/>
  <c r="H1485" i="5"/>
  <c r="I1485" i="5"/>
  <c r="J1485" i="5"/>
  <c r="K1485" i="5"/>
  <c r="L1485" i="5"/>
  <c r="A1456" i="5"/>
  <c r="B1456" i="5"/>
  <c r="C1456" i="5"/>
  <c r="D1456" i="5"/>
  <c r="E1456" i="5"/>
  <c r="F1456" i="5"/>
  <c r="G1456" i="5"/>
  <c r="H1456" i="5"/>
  <c r="I1456" i="5"/>
  <c r="J1456" i="5"/>
  <c r="K1456" i="5"/>
  <c r="L1456" i="5"/>
  <c r="A1457" i="5"/>
  <c r="B1457" i="5"/>
  <c r="C1457" i="5"/>
  <c r="D1457" i="5"/>
  <c r="E1457" i="5"/>
  <c r="F1457" i="5"/>
  <c r="G1457" i="5"/>
  <c r="H1457" i="5"/>
  <c r="I1457" i="5"/>
  <c r="J1457" i="5"/>
  <c r="K1457" i="5"/>
  <c r="L1457" i="5"/>
  <c r="A1458" i="5"/>
  <c r="B1458" i="5"/>
  <c r="C1458" i="5"/>
  <c r="D1458" i="5"/>
  <c r="E1458" i="5"/>
  <c r="F1458" i="5"/>
  <c r="G1458" i="5"/>
  <c r="H1458" i="5"/>
  <c r="I1458" i="5"/>
  <c r="J1458" i="5"/>
  <c r="K1458" i="5"/>
  <c r="L1458" i="5"/>
  <c r="A1459" i="5"/>
  <c r="B1459" i="5"/>
  <c r="C1459" i="5"/>
  <c r="D1459" i="5"/>
  <c r="E1459" i="5"/>
  <c r="F1459" i="5"/>
  <c r="G1459" i="5"/>
  <c r="H1459" i="5"/>
  <c r="I1459" i="5"/>
  <c r="J1459" i="5"/>
  <c r="K1459" i="5"/>
  <c r="L1459" i="5"/>
  <c r="A1460" i="5"/>
  <c r="B1460" i="5"/>
  <c r="C1460" i="5"/>
  <c r="D1460" i="5"/>
  <c r="E1460" i="5"/>
  <c r="F1460" i="5"/>
  <c r="G1460" i="5"/>
  <c r="H1460" i="5"/>
  <c r="I1460" i="5"/>
  <c r="J1460" i="5"/>
  <c r="K1460" i="5"/>
  <c r="L1460" i="5"/>
  <c r="P1460" i="5" l="1"/>
  <c r="P1458" i="5"/>
  <c r="P1456" i="5"/>
  <c r="AR47" i="5" s="1"/>
  <c r="P1484" i="5"/>
  <c r="AR75" i="5" s="1"/>
  <c r="P1482" i="5"/>
  <c r="AR73" i="5" s="1"/>
  <c r="P1480" i="5"/>
  <c r="AR71" i="5" s="1"/>
  <c r="P1478" i="5"/>
  <c r="AR69" i="5" s="1"/>
  <c r="P1476" i="5"/>
  <c r="AR67" i="5" s="1"/>
  <c r="P1474" i="5"/>
  <c r="P1472" i="5"/>
  <c r="P1470" i="5"/>
  <c r="AR61" i="5" s="1"/>
  <c r="P1468" i="5"/>
  <c r="AR59" i="5" s="1"/>
  <c r="P1466" i="5"/>
  <c r="AR57" i="5" s="1"/>
  <c r="P1464" i="5"/>
  <c r="AR55" i="5" s="1"/>
  <c r="P1462" i="5"/>
  <c r="AR53" i="5" s="1"/>
  <c r="P1526" i="5"/>
  <c r="AR117" i="5" s="1"/>
  <c r="P1524" i="5"/>
  <c r="P1520" i="5"/>
  <c r="P1518" i="5"/>
  <c r="AR109" i="5" s="1"/>
  <c r="P1516" i="5"/>
  <c r="AR107" i="5" s="1"/>
  <c r="P1514" i="5"/>
  <c r="AR105" i="5" s="1"/>
  <c r="P1512" i="5"/>
  <c r="AR103" i="5" s="1"/>
  <c r="P1510" i="5"/>
  <c r="AR101" i="5" s="1"/>
  <c r="P1508" i="5"/>
  <c r="AR99" i="5" s="1"/>
  <c r="P1506" i="5"/>
  <c r="P1504" i="5"/>
  <c r="P1502" i="5"/>
  <c r="AR93" i="5" s="1"/>
  <c r="P1500" i="5"/>
  <c r="AR91" i="5" s="1"/>
  <c r="P1498" i="5"/>
  <c r="AR89" i="5" s="1"/>
  <c r="P1496" i="5"/>
  <c r="AR87" i="5" s="1"/>
  <c r="P1494" i="5"/>
  <c r="AR85" i="5" s="1"/>
  <c r="P1492" i="5"/>
  <c r="AR83" i="5" s="1"/>
  <c r="P1490" i="5"/>
  <c r="P1488" i="5"/>
  <c r="P1486" i="5"/>
  <c r="AR77" i="5" s="1"/>
  <c r="P1602" i="5"/>
  <c r="AR193" i="5" s="1"/>
  <c r="P1600" i="5"/>
  <c r="AR191" i="5" s="1"/>
  <c r="P1598" i="5"/>
  <c r="AR189" i="5" s="1"/>
  <c r="P1596" i="5"/>
  <c r="AR187" i="5" s="1"/>
  <c r="P1594" i="5"/>
  <c r="AR185" i="5" s="1"/>
  <c r="P1592" i="5"/>
  <c r="P1590" i="5"/>
  <c r="P1588" i="5"/>
  <c r="AR179" i="5" s="1"/>
  <c r="P1586" i="5"/>
  <c r="AR177" i="5" s="1"/>
  <c r="P1584" i="5"/>
  <c r="AR175" i="5" s="1"/>
  <c r="P1582" i="5"/>
  <c r="AR173" i="5" s="1"/>
  <c r="P1580" i="5"/>
  <c r="AR171" i="5" s="1"/>
  <c r="P1578" i="5"/>
  <c r="AR169" i="5" s="1"/>
  <c r="P1576" i="5"/>
  <c r="P1574" i="5"/>
  <c r="P1572" i="5"/>
  <c r="AR163" i="5" s="1"/>
  <c r="P1570" i="5"/>
  <c r="AR161" i="5" s="1"/>
  <c r="P1568" i="5"/>
  <c r="AR159" i="5" s="1"/>
  <c r="P1566" i="5"/>
  <c r="AR157" i="5" s="1"/>
  <c r="P1564" i="5"/>
  <c r="AR155" i="5" s="1"/>
  <c r="P1562" i="5"/>
  <c r="AR153" i="5" s="1"/>
  <c r="P1560" i="5"/>
  <c r="P1558" i="5"/>
  <c r="P1556" i="5"/>
  <c r="AR147" i="5" s="1"/>
  <c r="P1554" i="5"/>
  <c r="AR145" i="5" s="1"/>
  <c r="P1552" i="5"/>
  <c r="AR143" i="5" s="1"/>
  <c r="P1550" i="5"/>
  <c r="AR141" i="5" s="1"/>
  <c r="P1548" i="5"/>
  <c r="AR139" i="5" s="1"/>
  <c r="P1546" i="5"/>
  <c r="AR137" i="5" s="1"/>
  <c r="P1544" i="5"/>
  <c r="P1542" i="5"/>
  <c r="P1540" i="5"/>
  <c r="AR131" i="5" s="1"/>
  <c r="P1538" i="5"/>
  <c r="AR129" i="5" s="1"/>
  <c r="P1536" i="5"/>
  <c r="AR127" i="5" s="1"/>
  <c r="P1534" i="5"/>
  <c r="AR125" i="5" s="1"/>
  <c r="P1532" i="5"/>
  <c r="AR123" i="5" s="1"/>
  <c r="P1530" i="5"/>
  <c r="AR121" i="5" s="1"/>
  <c r="P1528" i="5"/>
  <c r="AX330" i="5"/>
  <c r="AO330" i="5"/>
  <c r="T1459" i="5"/>
  <c r="AV50" i="5" s="1"/>
  <c r="T1457" i="5"/>
  <c r="AV48" i="5" s="1"/>
  <c r="T1485" i="5"/>
  <c r="AV76" i="5" s="1"/>
  <c r="T1483" i="5"/>
  <c r="AV74" i="5" s="1"/>
  <c r="T1481" i="5"/>
  <c r="AV72" i="5" s="1"/>
  <c r="T1475" i="5"/>
  <c r="AV66" i="5" s="1"/>
  <c r="T1473" i="5"/>
  <c r="T1469" i="5"/>
  <c r="AV60" i="5" s="1"/>
  <c r="T1467" i="5"/>
  <c r="AV58" i="5" s="1"/>
  <c r="T1523" i="5"/>
  <c r="AV114" i="5" s="1"/>
  <c r="T1521" i="5"/>
  <c r="AV112" i="5" s="1"/>
  <c r="AX306" i="5"/>
  <c r="AO306" i="5"/>
  <c r="AX282" i="5"/>
  <c r="AO282" i="5"/>
  <c r="T1479" i="5"/>
  <c r="AV70" i="5" s="1"/>
  <c r="T1477" i="5"/>
  <c r="AV68" i="5" s="1"/>
  <c r="T1471" i="5"/>
  <c r="AV62" i="5" s="1"/>
  <c r="T1465" i="5"/>
  <c r="AV56" i="5" s="1"/>
  <c r="T1463" i="5"/>
  <c r="AV54" i="5" s="1"/>
  <c r="T1461" i="5"/>
  <c r="AV52" i="5" s="1"/>
  <c r="T1525" i="5"/>
  <c r="AV116" i="5" s="1"/>
  <c r="T1519" i="5"/>
  <c r="T1517" i="5"/>
  <c r="AV108" i="5" s="1"/>
  <c r="T1515" i="5"/>
  <c r="AV106" i="5" s="1"/>
  <c r="AX440" i="5"/>
  <c r="AO440" i="5"/>
  <c r="AX426" i="5"/>
  <c r="AO426" i="5"/>
  <c r="AX408" i="5"/>
  <c r="AO408" i="5"/>
  <c r="AX400" i="5"/>
  <c r="AO400" i="5"/>
  <c r="T1513" i="5"/>
  <c r="AV104" i="5" s="1"/>
  <c r="T1511" i="5"/>
  <c r="AV102" i="5" s="1"/>
  <c r="T1509" i="5"/>
  <c r="AV100" i="5" s="1"/>
  <c r="T1507" i="5"/>
  <c r="AV98" i="5" s="1"/>
  <c r="T1505" i="5"/>
  <c r="AV96" i="5" s="1"/>
  <c r="T1503" i="5"/>
  <c r="T1501" i="5"/>
  <c r="T1499" i="5"/>
  <c r="AV90" i="5" s="1"/>
  <c r="T1497" i="5"/>
  <c r="AV88" i="5" s="1"/>
  <c r="T1495" i="5"/>
  <c r="AV86" i="5" s="1"/>
  <c r="T1493" i="5"/>
  <c r="AV84" i="5" s="1"/>
  <c r="T1491" i="5"/>
  <c r="AV82" i="5" s="1"/>
  <c r="T1489" i="5"/>
  <c r="AV80" i="5" s="1"/>
  <c r="T1487" i="5"/>
  <c r="T1611" i="5"/>
  <c r="T1609" i="5"/>
  <c r="AV200" i="5" s="1"/>
  <c r="T1607" i="5"/>
  <c r="AV198" i="5" s="1"/>
  <c r="T1605" i="5"/>
  <c r="AV196" i="5" s="1"/>
  <c r="T1603" i="5"/>
  <c r="AV194" i="5" s="1"/>
  <c r="T1601" i="5"/>
  <c r="AV192" i="5" s="1"/>
  <c r="T1599" i="5"/>
  <c r="AV190" i="5" s="1"/>
  <c r="T1597" i="5"/>
  <c r="T1595" i="5"/>
  <c r="AV186" i="5" s="1"/>
  <c r="T1593" i="5"/>
  <c r="AV184" i="5" s="1"/>
  <c r="T1591" i="5"/>
  <c r="AV182" i="5" s="1"/>
  <c r="T1589" i="5"/>
  <c r="AV180" i="5" s="1"/>
  <c r="T1587" i="5"/>
  <c r="AV178" i="5" s="1"/>
  <c r="T1585" i="5"/>
  <c r="AV176" i="5" s="1"/>
  <c r="T1583" i="5"/>
  <c r="AV174" i="5" s="1"/>
  <c r="T1581" i="5"/>
  <c r="T1579" i="5"/>
  <c r="AV170" i="5" s="1"/>
  <c r="T1577" i="5"/>
  <c r="AV168" i="5" s="1"/>
  <c r="T1575" i="5"/>
  <c r="AV166" i="5" s="1"/>
  <c r="T1573" i="5"/>
  <c r="AV164" i="5" s="1"/>
  <c r="T1571" i="5"/>
  <c r="AV162" i="5" s="1"/>
  <c r="T1569" i="5"/>
  <c r="AV160" i="5" s="1"/>
  <c r="T1567" i="5"/>
  <c r="AV158" i="5" s="1"/>
  <c r="T1565" i="5"/>
  <c r="T1563" i="5"/>
  <c r="AV154" i="5" s="1"/>
  <c r="T1561" i="5"/>
  <c r="AV152" i="5" s="1"/>
  <c r="T1559" i="5"/>
  <c r="AV150" i="5" s="1"/>
  <c r="T1557" i="5"/>
  <c r="AV148" i="5" s="1"/>
  <c r="T1555" i="5"/>
  <c r="AV146" i="5" s="1"/>
  <c r="T1553" i="5"/>
  <c r="AV144" i="5" s="1"/>
  <c r="T1551" i="5"/>
  <c r="AV142" i="5" s="1"/>
  <c r="T1549" i="5"/>
  <c r="T1547" i="5"/>
  <c r="AV138" i="5" s="1"/>
  <c r="T1545" i="5"/>
  <c r="AV136" i="5" s="1"/>
  <c r="T1543" i="5"/>
  <c r="AV134" i="5" s="1"/>
  <c r="T1541" i="5"/>
  <c r="AV132" i="5" s="1"/>
  <c r="T1539" i="5"/>
  <c r="AV130" i="5" s="1"/>
  <c r="T1537" i="5"/>
  <c r="AV128" i="5" s="1"/>
  <c r="T1535" i="5"/>
  <c r="AV126" i="5" s="1"/>
  <c r="T1533" i="5"/>
  <c r="T1531" i="5"/>
  <c r="AV122" i="5" s="1"/>
  <c r="T1529" i="5"/>
  <c r="AV120" i="5" s="1"/>
  <c r="T1527" i="5"/>
  <c r="AV118" i="5" s="1"/>
  <c r="T1671" i="5"/>
  <c r="AV262" i="5" s="1"/>
  <c r="T1669" i="5"/>
  <c r="AV260" i="5" s="1"/>
  <c r="T1667" i="5"/>
  <c r="AV258" i="5" s="1"/>
  <c r="T1665" i="5"/>
  <c r="AV256" i="5" s="1"/>
  <c r="T1663" i="5"/>
  <c r="T1661" i="5"/>
  <c r="AV252" i="5" s="1"/>
  <c r="T1659" i="5"/>
  <c r="AV250" i="5" s="1"/>
  <c r="T1657" i="5"/>
  <c r="AV248" i="5" s="1"/>
  <c r="T1655" i="5"/>
  <c r="AV246" i="5" s="1"/>
  <c r="T1653" i="5"/>
  <c r="AV244" i="5" s="1"/>
  <c r="T1651" i="5"/>
  <c r="AV242" i="5" s="1"/>
  <c r="T1649" i="5"/>
  <c r="AV240" i="5" s="1"/>
  <c r="T1647" i="5"/>
  <c r="T1645" i="5"/>
  <c r="AV236" i="5" s="1"/>
  <c r="T1643" i="5"/>
  <c r="AV234" i="5" s="1"/>
  <c r="T1641" i="5"/>
  <c r="AV232" i="5" s="1"/>
  <c r="T1639" i="5"/>
  <c r="AV230" i="5" s="1"/>
  <c r="T1637" i="5"/>
  <c r="AV228" i="5" s="1"/>
  <c r="T1635" i="5"/>
  <c r="AV226" i="5" s="1"/>
  <c r="T1633" i="5"/>
  <c r="AV224" i="5" s="1"/>
  <c r="T1631" i="5"/>
  <c r="T1629" i="5"/>
  <c r="AV220" i="5" s="1"/>
  <c r="T1627" i="5"/>
  <c r="AV218" i="5" s="1"/>
  <c r="T1625" i="5"/>
  <c r="AV216" i="5" s="1"/>
  <c r="T1623" i="5"/>
  <c r="AV214" i="5" s="1"/>
  <c r="T1621" i="5"/>
  <c r="AV212" i="5" s="1"/>
  <c r="T1619" i="5"/>
  <c r="AV210" i="5" s="1"/>
  <c r="AO434" i="5"/>
  <c r="T1617" i="5"/>
  <c r="T1802" i="5"/>
  <c r="AV393" i="5" s="1"/>
  <c r="T1800" i="5"/>
  <c r="AV391" i="5" s="1"/>
  <c r="T1798" i="5"/>
  <c r="AV389" i="5" s="1"/>
  <c r="T1796" i="5"/>
  <c r="AV387" i="5" s="1"/>
  <c r="T1790" i="5"/>
  <c r="AV381" i="5" s="1"/>
  <c r="T1764" i="5"/>
  <c r="AV355" i="5" s="1"/>
  <c r="T1758" i="5"/>
  <c r="AV349" i="5" s="1"/>
  <c r="T1732" i="5"/>
  <c r="T1728" i="5"/>
  <c r="AV319" i="5" s="1"/>
  <c r="T1726" i="5"/>
  <c r="AV317" i="5" s="1"/>
  <c r="T1716" i="5"/>
  <c r="AV307" i="5" s="1"/>
  <c r="T1714" i="5"/>
  <c r="AV305" i="5" s="1"/>
  <c r="T1710" i="5"/>
  <c r="AV301" i="5" s="1"/>
  <c r="T1708" i="5"/>
  <c r="AV299" i="5" s="1"/>
  <c r="T1706" i="5"/>
  <c r="AV297" i="5" s="1"/>
  <c r="T1700" i="5"/>
  <c r="T1698" i="5"/>
  <c r="AV289" i="5" s="1"/>
  <c r="T1696" i="5"/>
  <c r="AV287" i="5" s="1"/>
  <c r="T1694" i="5"/>
  <c r="AV285" i="5" s="1"/>
  <c r="T1692" i="5"/>
  <c r="AV283" i="5" s="1"/>
  <c r="T1886" i="5"/>
  <c r="AV477" i="5" s="1"/>
  <c r="T1884" i="5"/>
  <c r="AV475" i="5" s="1"/>
  <c r="T1882" i="5"/>
  <c r="AV473" i="5" s="1"/>
  <c r="T1880" i="5"/>
  <c r="T1878" i="5"/>
  <c r="AV469" i="5" s="1"/>
  <c r="T1872" i="5"/>
  <c r="AV463" i="5" s="1"/>
  <c r="T1870" i="5"/>
  <c r="AV461" i="5" s="1"/>
  <c r="T1868" i="5"/>
  <c r="AV459" i="5" s="1"/>
  <c r="T1866" i="5"/>
  <c r="AV457" i="5" s="1"/>
  <c r="T1864" i="5"/>
  <c r="AV455" i="5" s="1"/>
  <c r="T1846" i="5"/>
  <c r="AV437" i="5" s="1"/>
  <c r="T1844" i="5"/>
  <c r="T1842" i="5"/>
  <c r="AV433" i="5" s="1"/>
  <c r="T1840" i="5"/>
  <c r="AV431" i="5" s="1"/>
  <c r="T1838" i="5"/>
  <c r="AV429" i="5" s="1"/>
  <c r="T1836" i="5"/>
  <c r="AV427" i="5" s="1"/>
  <c r="T1834" i="5"/>
  <c r="AV425" i="5" s="1"/>
  <c r="T1820" i="5"/>
  <c r="AV411" i="5" s="1"/>
  <c r="T1818" i="5"/>
  <c r="AV409" i="5" s="1"/>
  <c r="T1816" i="5"/>
  <c r="T1814" i="5"/>
  <c r="AV405" i="5" s="1"/>
  <c r="T1810" i="5"/>
  <c r="AV401" i="5" s="1"/>
  <c r="T1808" i="5"/>
  <c r="AV399" i="5" s="1"/>
  <c r="S1756" i="5"/>
  <c r="AU347" i="5" s="1"/>
  <c r="S1752" i="5"/>
  <c r="AU343" i="5" s="1"/>
  <c r="S1750" i="5"/>
  <c r="AU341" i="5" s="1"/>
  <c r="S1744" i="5"/>
  <c r="AU335" i="5" s="1"/>
  <c r="S1738" i="5"/>
  <c r="S1736" i="5"/>
  <c r="AU327" i="5" s="1"/>
  <c r="S1728" i="5"/>
  <c r="AU319" i="5" s="1"/>
  <c r="S1724" i="5"/>
  <c r="AU315" i="5" s="1"/>
  <c r="S1722" i="5"/>
  <c r="AU313" i="5" s="1"/>
  <c r="S1716" i="5"/>
  <c r="AU307" i="5" s="1"/>
  <c r="S1714" i="5"/>
  <c r="AU305" i="5" s="1"/>
  <c r="S1708" i="5"/>
  <c r="AU299" i="5" s="1"/>
  <c r="S1698" i="5"/>
  <c r="S1696" i="5"/>
  <c r="AU287" i="5" s="1"/>
  <c r="S1694" i="5"/>
  <c r="AU285" i="5" s="1"/>
  <c r="S1690" i="5"/>
  <c r="AU281" i="5" s="1"/>
  <c r="S1688" i="5"/>
  <c r="AU279" i="5" s="1"/>
  <c r="S1682" i="5"/>
  <c r="AU273" i="5" s="1"/>
  <c r="S1680" i="5"/>
  <c r="AU271" i="5" s="1"/>
  <c r="S1676" i="5"/>
  <c r="AU267" i="5" s="1"/>
  <c r="S1890" i="5"/>
  <c r="S1888" i="5"/>
  <c r="AU479" i="5" s="1"/>
  <c r="S1882" i="5"/>
  <c r="AU473" i="5" s="1"/>
  <c r="S1876" i="5"/>
  <c r="AU467" i="5" s="1"/>
  <c r="S1874" i="5"/>
  <c r="AU465" i="5" s="1"/>
  <c r="S1862" i="5"/>
  <c r="AU453" i="5" s="1"/>
  <c r="S1858" i="5"/>
  <c r="AU449" i="5" s="1"/>
  <c r="S1856" i="5"/>
  <c r="AU447" i="5" s="1"/>
  <c r="S1842" i="5"/>
  <c r="S1834" i="5"/>
  <c r="AU425" i="5" s="1"/>
  <c r="S1828" i="5"/>
  <c r="AU419" i="5" s="1"/>
  <c r="S1824" i="5"/>
  <c r="AU415" i="5" s="1"/>
  <c r="S1820" i="5"/>
  <c r="AU411" i="5" s="1"/>
  <c r="S1812" i="5"/>
  <c r="AU403" i="5" s="1"/>
  <c r="O1818" i="5"/>
  <c r="AQ409" i="5" s="1"/>
  <c r="O1808" i="5"/>
  <c r="AQ399" i="5" s="1"/>
  <c r="T1804" i="5"/>
  <c r="T1794" i="5"/>
  <c r="AV385" i="5" s="1"/>
  <c r="T1792" i="5"/>
  <c r="AV383" i="5" s="1"/>
  <c r="T1774" i="5"/>
  <c r="AV365" i="5" s="1"/>
  <c r="T1772" i="5"/>
  <c r="AV363" i="5" s="1"/>
  <c r="T1770" i="5"/>
  <c r="AV361" i="5" s="1"/>
  <c r="T1762" i="5"/>
  <c r="AV353" i="5" s="1"/>
  <c r="T1760" i="5"/>
  <c r="AV351" i="5" s="1"/>
  <c r="T1752" i="5"/>
  <c r="T1734" i="5"/>
  <c r="AV325" i="5" s="1"/>
  <c r="T1690" i="5"/>
  <c r="AV281" i="5" s="1"/>
  <c r="T1688" i="5"/>
  <c r="AV279" i="5" s="1"/>
  <c r="T1684" i="5"/>
  <c r="AV275" i="5" s="1"/>
  <c r="T1682" i="5"/>
  <c r="AV273" i="5" s="1"/>
  <c r="T1678" i="5"/>
  <c r="AV269" i="5" s="1"/>
  <c r="T1676" i="5"/>
  <c r="AV267" i="5" s="1"/>
  <c r="T1674" i="5"/>
  <c r="T1892" i="5"/>
  <c r="AV483" i="5" s="1"/>
  <c r="T1890" i="5"/>
  <c r="AV481" i="5" s="1"/>
  <c r="T1888" i="5"/>
  <c r="AV479" i="5" s="1"/>
  <c r="T1862" i="5"/>
  <c r="AV453" i="5" s="1"/>
  <c r="T1860" i="5"/>
  <c r="AV451" i="5" s="1"/>
  <c r="T1858" i="5"/>
  <c r="AV449" i="5" s="1"/>
  <c r="T1856" i="5"/>
  <c r="AV447" i="5" s="1"/>
  <c r="T1854" i="5"/>
  <c r="T1852" i="5"/>
  <c r="AV443" i="5" s="1"/>
  <c r="T1850" i="5"/>
  <c r="AV441" i="5" s="1"/>
  <c r="T1848" i="5"/>
  <c r="AV439" i="5" s="1"/>
  <c r="S1754" i="5"/>
  <c r="AU345" i="5" s="1"/>
  <c r="S1746" i="5"/>
  <c r="AU337" i="5" s="1"/>
  <c r="S1734" i="5"/>
  <c r="AU325" i="5" s="1"/>
  <c r="S1732" i="5"/>
  <c r="AU323" i="5" s="1"/>
  <c r="S1726" i="5"/>
  <c r="S1718" i="5"/>
  <c r="AU309" i="5" s="1"/>
  <c r="S1710" i="5"/>
  <c r="AU301" i="5" s="1"/>
  <c r="S1706" i="5"/>
  <c r="AU297" i="5" s="1"/>
  <c r="S1702" i="5"/>
  <c r="AU293" i="5" s="1"/>
  <c r="S1692" i="5"/>
  <c r="AU283" i="5" s="1"/>
  <c r="S1684" i="5"/>
  <c r="AU275" i="5" s="1"/>
  <c r="S1678" i="5"/>
  <c r="AU269" i="5" s="1"/>
  <c r="S1892" i="5"/>
  <c r="S1884" i="5"/>
  <c r="AU475" i="5" s="1"/>
  <c r="S1872" i="5"/>
  <c r="AU463" i="5" s="1"/>
  <c r="S1868" i="5"/>
  <c r="AU459" i="5" s="1"/>
  <c r="S1860" i="5"/>
  <c r="AU451" i="5" s="1"/>
  <c r="S1852" i="5"/>
  <c r="AU443" i="5" s="1"/>
  <c r="S1850" i="5"/>
  <c r="AU441" i="5" s="1"/>
  <c r="S1838" i="5"/>
  <c r="AU429" i="5" s="1"/>
  <c r="S1826" i="5"/>
  <c r="S1818" i="5"/>
  <c r="AU409" i="5" s="1"/>
  <c r="S1816" i="5"/>
  <c r="AU407" i="5" s="1"/>
  <c r="S1810" i="5"/>
  <c r="AU401" i="5" s="1"/>
  <c r="Q1846" i="5"/>
  <c r="AS437" i="5" s="1"/>
  <c r="T1615" i="5"/>
  <c r="AV206" i="5" s="1"/>
  <c r="T1613" i="5"/>
  <c r="AV204" i="5" s="1"/>
  <c r="T1806" i="5"/>
  <c r="AV397" i="5" s="1"/>
  <c r="T1788" i="5"/>
  <c r="T1786" i="5"/>
  <c r="AV377" i="5" s="1"/>
  <c r="T1784" i="5"/>
  <c r="AV375" i="5" s="1"/>
  <c r="T1782" i="5"/>
  <c r="AV373" i="5" s="1"/>
  <c r="T1780" i="5"/>
  <c r="AV371" i="5" s="1"/>
  <c r="T1778" i="5"/>
  <c r="AV369" i="5" s="1"/>
  <c r="T1776" i="5"/>
  <c r="AV367" i="5" s="1"/>
  <c r="T1768" i="5"/>
  <c r="AV359" i="5" s="1"/>
  <c r="T1766" i="5"/>
  <c r="T1756" i="5"/>
  <c r="AV347" i="5" s="1"/>
  <c r="T1754" i="5"/>
  <c r="AV345" i="5" s="1"/>
  <c r="T1750" i="5"/>
  <c r="AV341" i="5" s="1"/>
  <c r="T1748" i="5"/>
  <c r="AV339" i="5" s="1"/>
  <c r="T1746" i="5"/>
  <c r="AV337" i="5" s="1"/>
  <c r="T1744" i="5"/>
  <c r="AV335" i="5" s="1"/>
  <c r="T1742" i="5"/>
  <c r="AV333" i="5" s="1"/>
  <c r="T1740" i="5"/>
  <c r="T1738" i="5"/>
  <c r="AV329" i="5" s="1"/>
  <c r="T1736" i="5"/>
  <c r="AV327" i="5" s="1"/>
  <c r="T1730" i="5"/>
  <c r="AV321" i="5" s="1"/>
  <c r="T1724" i="5"/>
  <c r="AV315" i="5" s="1"/>
  <c r="T1722" i="5"/>
  <c r="AV313" i="5" s="1"/>
  <c r="T1720" i="5"/>
  <c r="AV311" i="5" s="1"/>
  <c r="T1718" i="5"/>
  <c r="AV309" i="5" s="1"/>
  <c r="T1712" i="5"/>
  <c r="T1704" i="5"/>
  <c r="AV295" i="5" s="1"/>
  <c r="T1702" i="5"/>
  <c r="AV293" i="5" s="1"/>
  <c r="T1686" i="5"/>
  <c r="AV277" i="5" s="1"/>
  <c r="T1680" i="5"/>
  <c r="AV271" i="5" s="1"/>
  <c r="T1876" i="5"/>
  <c r="AV467" i="5" s="1"/>
  <c r="T1874" i="5"/>
  <c r="AV465" i="5" s="1"/>
  <c r="T1832" i="5"/>
  <c r="AV423" i="5" s="1"/>
  <c r="T1830" i="5"/>
  <c r="T1828" i="5"/>
  <c r="AV419" i="5" s="1"/>
  <c r="T1826" i="5"/>
  <c r="AV417" i="5" s="1"/>
  <c r="T1824" i="5"/>
  <c r="AV415" i="5" s="1"/>
  <c r="T1822" i="5"/>
  <c r="AV413" i="5" s="1"/>
  <c r="T1812" i="5"/>
  <c r="AV403" i="5" s="1"/>
  <c r="S1748" i="5"/>
  <c r="AU339" i="5" s="1"/>
  <c r="S1740" i="5"/>
  <c r="AU331" i="5" s="1"/>
  <c r="S1730" i="5"/>
  <c r="S1720" i="5"/>
  <c r="AU311" i="5" s="1"/>
  <c r="S1712" i="5"/>
  <c r="AU303" i="5" s="1"/>
  <c r="S1700" i="5"/>
  <c r="AU291" i="5" s="1"/>
  <c r="S1674" i="5"/>
  <c r="AU265" i="5" s="1"/>
  <c r="S1880" i="5"/>
  <c r="AU471" i="5" s="1"/>
  <c r="S1878" i="5"/>
  <c r="AU469" i="5" s="1"/>
  <c r="S1866" i="5"/>
  <c r="AU457" i="5" s="1"/>
  <c r="S1854" i="5"/>
  <c r="S1848" i="5"/>
  <c r="AU439" i="5" s="1"/>
  <c r="S1844" i="5"/>
  <c r="AU435" i="5" s="1"/>
  <c r="S1840" i="5"/>
  <c r="AU431" i="5" s="1"/>
  <c r="S1836" i="5"/>
  <c r="AU427" i="5" s="1"/>
  <c r="S1830" i="5"/>
  <c r="AU421" i="5" s="1"/>
  <c r="S1822" i="5"/>
  <c r="AU413" i="5" s="1"/>
  <c r="S1808" i="5"/>
  <c r="AU399" i="5" s="1"/>
  <c r="Q1599" i="5"/>
  <c r="AS190" i="5" s="1"/>
  <c r="Q1750" i="5"/>
  <c r="AS341" i="5" s="1"/>
  <c r="P1808" i="5"/>
  <c r="AR399" i="5" s="1"/>
  <c r="AO451" i="5"/>
  <c r="AO259" i="5"/>
  <c r="AO191" i="5"/>
  <c r="AO127" i="5"/>
  <c r="O1460" i="5"/>
  <c r="AQ51" i="5" s="1"/>
  <c r="S1459" i="5"/>
  <c r="O1458" i="5"/>
  <c r="AQ49" i="5" s="1"/>
  <c r="S1457" i="5"/>
  <c r="AU48" i="5" s="1"/>
  <c r="O1456" i="5"/>
  <c r="AQ47" i="5" s="1"/>
  <c r="S1485" i="5"/>
  <c r="AU76" i="5" s="1"/>
  <c r="O1484" i="5"/>
  <c r="AQ75" i="5" s="1"/>
  <c r="S1483" i="5"/>
  <c r="AU74" i="5" s="1"/>
  <c r="O1482" i="5"/>
  <c r="AQ73" i="5" s="1"/>
  <c r="S1481" i="5"/>
  <c r="O1480" i="5"/>
  <c r="AQ71" i="5" s="1"/>
  <c r="S1479" i="5"/>
  <c r="AU70" i="5" s="1"/>
  <c r="O1478" i="5"/>
  <c r="AQ69" i="5" s="1"/>
  <c r="S1477" i="5"/>
  <c r="AU68" i="5" s="1"/>
  <c r="O1476" i="5"/>
  <c r="AQ67" i="5" s="1"/>
  <c r="S1475" i="5"/>
  <c r="AU66" i="5" s="1"/>
  <c r="O1474" i="5"/>
  <c r="AQ65" i="5" s="1"/>
  <c r="S1473" i="5"/>
  <c r="O1472" i="5"/>
  <c r="AQ63" i="5" s="1"/>
  <c r="S1471" i="5"/>
  <c r="AU62" i="5" s="1"/>
  <c r="O1470" i="5"/>
  <c r="AQ61" i="5" s="1"/>
  <c r="S1469" i="5"/>
  <c r="AU60" i="5" s="1"/>
  <c r="O1468" i="5"/>
  <c r="AQ59" i="5" s="1"/>
  <c r="S1467" i="5"/>
  <c r="AU58" i="5" s="1"/>
  <c r="O1466" i="5"/>
  <c r="AQ57" i="5" s="1"/>
  <c r="S1465" i="5"/>
  <c r="AU56" i="5" s="1"/>
  <c r="O1464" i="5"/>
  <c r="AQ55" i="5" s="1"/>
  <c r="S1463" i="5"/>
  <c r="AU54" i="5" s="1"/>
  <c r="O1462" i="5"/>
  <c r="AQ53" i="5" s="1"/>
  <c r="S1461" i="5"/>
  <c r="AU52" i="5" s="1"/>
  <c r="O1526" i="5"/>
  <c r="AQ117" i="5" s="1"/>
  <c r="S1525" i="5"/>
  <c r="AU116" i="5" s="1"/>
  <c r="O1524" i="5"/>
  <c r="AQ115" i="5" s="1"/>
  <c r="S1523" i="5"/>
  <c r="AU114" i="5" s="1"/>
  <c r="O1522" i="5"/>
  <c r="AQ113" i="5" s="1"/>
  <c r="S1521" i="5"/>
  <c r="AU112" i="5" s="1"/>
  <c r="O1520" i="5"/>
  <c r="AQ111" i="5" s="1"/>
  <c r="S1519" i="5"/>
  <c r="AU110" i="5" s="1"/>
  <c r="O1518" i="5"/>
  <c r="AQ109" i="5" s="1"/>
  <c r="S1517" i="5"/>
  <c r="AU108" i="5" s="1"/>
  <c r="O1516" i="5"/>
  <c r="AQ107" i="5" s="1"/>
  <c r="S1515" i="5"/>
  <c r="AU106" i="5" s="1"/>
  <c r="O1514" i="5"/>
  <c r="AQ105" i="5" s="1"/>
  <c r="S1513" i="5"/>
  <c r="AU104" i="5" s="1"/>
  <c r="O1512" i="5"/>
  <c r="AQ103" i="5" s="1"/>
  <c r="S1511" i="5"/>
  <c r="AU102" i="5" s="1"/>
  <c r="O1510" i="5"/>
  <c r="AQ101" i="5" s="1"/>
  <c r="S1509" i="5"/>
  <c r="AU100" i="5" s="1"/>
  <c r="O1508" i="5"/>
  <c r="AQ99" i="5" s="1"/>
  <c r="S1507" i="5"/>
  <c r="O1506" i="5"/>
  <c r="AQ97" i="5" s="1"/>
  <c r="S1505" i="5"/>
  <c r="AU96" i="5" s="1"/>
  <c r="O1504" i="5"/>
  <c r="AQ95" i="5" s="1"/>
  <c r="S1503" i="5"/>
  <c r="AU94" i="5" s="1"/>
  <c r="O1502" i="5"/>
  <c r="AQ93" i="5" s="1"/>
  <c r="S1501" i="5"/>
  <c r="AU92" i="5" s="1"/>
  <c r="O1500" i="5"/>
  <c r="AQ91" i="5" s="1"/>
  <c r="S1499" i="5"/>
  <c r="O1498" i="5"/>
  <c r="AQ89" i="5" s="1"/>
  <c r="S1497" i="5"/>
  <c r="AU88" i="5" s="1"/>
  <c r="O1496" i="5"/>
  <c r="AQ87" i="5" s="1"/>
  <c r="S1495" i="5"/>
  <c r="AU86" i="5" s="1"/>
  <c r="O1494" i="5"/>
  <c r="AQ85" i="5" s="1"/>
  <c r="S1493" i="5"/>
  <c r="AU84" i="5" s="1"/>
  <c r="O1492" i="5"/>
  <c r="AQ83" i="5" s="1"/>
  <c r="S1491" i="5"/>
  <c r="O1490" i="5"/>
  <c r="AQ81" i="5" s="1"/>
  <c r="S1489" i="5"/>
  <c r="AU80" i="5" s="1"/>
  <c r="O1488" i="5"/>
  <c r="AQ79" i="5" s="1"/>
  <c r="S1487" i="5"/>
  <c r="AU78" i="5" s="1"/>
  <c r="O1486" i="5"/>
  <c r="AQ77" i="5" s="1"/>
  <c r="S1611" i="5"/>
  <c r="AU202" i="5" s="1"/>
  <c r="O1610" i="5"/>
  <c r="AQ201" i="5" s="1"/>
  <c r="S1609" i="5"/>
  <c r="O1608" i="5"/>
  <c r="AQ199" i="5" s="1"/>
  <c r="S1607" i="5"/>
  <c r="AU198" i="5" s="1"/>
  <c r="O1606" i="5"/>
  <c r="AQ197" i="5" s="1"/>
  <c r="S1605" i="5"/>
  <c r="AU196" i="5" s="1"/>
  <c r="O1604" i="5"/>
  <c r="AQ195" i="5" s="1"/>
  <c r="S1603" i="5"/>
  <c r="AU194" i="5" s="1"/>
  <c r="O1602" i="5"/>
  <c r="AQ193" i="5" s="1"/>
  <c r="S1601" i="5"/>
  <c r="O1600" i="5"/>
  <c r="AQ191" i="5" s="1"/>
  <c r="S1599" i="5"/>
  <c r="AU190" i="5" s="1"/>
  <c r="O1598" i="5"/>
  <c r="AQ189" i="5" s="1"/>
  <c r="S1597" i="5"/>
  <c r="AU188" i="5" s="1"/>
  <c r="O1596" i="5"/>
  <c r="AQ187" i="5" s="1"/>
  <c r="S1595" i="5"/>
  <c r="AU186" i="5" s="1"/>
  <c r="O1594" i="5"/>
  <c r="AQ185" i="5" s="1"/>
  <c r="S1593" i="5"/>
  <c r="O1592" i="5"/>
  <c r="AQ183" i="5" s="1"/>
  <c r="S1591" i="5"/>
  <c r="AU182" i="5" s="1"/>
  <c r="O1590" i="5"/>
  <c r="AQ181" i="5" s="1"/>
  <c r="S1589" i="5"/>
  <c r="AU180" i="5" s="1"/>
  <c r="O1588" i="5"/>
  <c r="AQ179" i="5" s="1"/>
  <c r="S1587" i="5"/>
  <c r="AU178" i="5" s="1"/>
  <c r="O1586" i="5"/>
  <c r="AQ177" i="5" s="1"/>
  <c r="S1585" i="5"/>
  <c r="AU176" i="5" s="1"/>
  <c r="O1584" i="5"/>
  <c r="AQ175" i="5" s="1"/>
  <c r="S1583" i="5"/>
  <c r="AU174" i="5" s="1"/>
  <c r="O1582" i="5"/>
  <c r="AQ173" i="5" s="1"/>
  <c r="S1581" i="5"/>
  <c r="AU172" i="5" s="1"/>
  <c r="O1580" i="5"/>
  <c r="AQ171" i="5" s="1"/>
  <c r="S1579" i="5"/>
  <c r="AU170" i="5" s="1"/>
  <c r="O1578" i="5"/>
  <c r="AQ169" i="5" s="1"/>
  <c r="S1577" i="5"/>
  <c r="AU168" i="5" s="1"/>
  <c r="O1576" i="5"/>
  <c r="AQ167" i="5" s="1"/>
  <c r="S1575" i="5"/>
  <c r="AU166" i="5" s="1"/>
  <c r="O1574" i="5"/>
  <c r="AQ165" i="5" s="1"/>
  <c r="S1573" i="5"/>
  <c r="AU164" i="5" s="1"/>
  <c r="O1572" i="5"/>
  <c r="AQ163" i="5" s="1"/>
  <c r="S1571" i="5"/>
  <c r="AU162" i="5" s="1"/>
  <c r="O1570" i="5"/>
  <c r="AQ161" i="5" s="1"/>
  <c r="S1569" i="5"/>
  <c r="AU160" i="5" s="1"/>
  <c r="O1568" i="5"/>
  <c r="AQ159" i="5" s="1"/>
  <c r="S1567" i="5"/>
  <c r="AU158" i="5" s="1"/>
  <c r="O1566" i="5"/>
  <c r="AQ157" i="5" s="1"/>
  <c r="S1565" i="5"/>
  <c r="AU156" i="5" s="1"/>
  <c r="O1564" i="5"/>
  <c r="AQ155" i="5" s="1"/>
  <c r="S1563" i="5"/>
  <c r="AU154" i="5" s="1"/>
  <c r="O1562" i="5"/>
  <c r="AQ153" i="5" s="1"/>
  <c r="S1561" i="5"/>
  <c r="AU152" i="5" s="1"/>
  <c r="O1560" i="5"/>
  <c r="AQ151" i="5" s="1"/>
  <c r="S1559" i="5"/>
  <c r="AU150" i="5" s="1"/>
  <c r="O1558" i="5"/>
  <c r="AQ149" i="5" s="1"/>
  <c r="S1557" i="5"/>
  <c r="AU148" i="5" s="1"/>
  <c r="O1556" i="5"/>
  <c r="AQ147" i="5" s="1"/>
  <c r="S1555" i="5"/>
  <c r="AU146" i="5" s="1"/>
  <c r="O1554" i="5"/>
  <c r="AQ145" i="5" s="1"/>
  <c r="S1553" i="5"/>
  <c r="AU144" i="5" s="1"/>
  <c r="O1552" i="5"/>
  <c r="AQ143" i="5" s="1"/>
  <c r="S1551" i="5"/>
  <c r="AU142" i="5" s="1"/>
  <c r="O1550" i="5"/>
  <c r="AQ141" i="5" s="1"/>
  <c r="S1549" i="5"/>
  <c r="AU140" i="5" s="1"/>
  <c r="O1548" i="5"/>
  <c r="AQ139" i="5" s="1"/>
  <c r="S1547" i="5"/>
  <c r="AU138" i="5" s="1"/>
  <c r="O1546" i="5"/>
  <c r="AQ137" i="5" s="1"/>
  <c r="S1545" i="5"/>
  <c r="O1544" i="5"/>
  <c r="AQ135" i="5" s="1"/>
  <c r="S1543" i="5"/>
  <c r="AU134" i="5" s="1"/>
  <c r="O1542" i="5"/>
  <c r="AQ133" i="5" s="1"/>
  <c r="S1541" i="5"/>
  <c r="AU132" i="5" s="1"/>
  <c r="O1540" i="5"/>
  <c r="AQ131" i="5" s="1"/>
  <c r="S1539" i="5"/>
  <c r="AU130" i="5" s="1"/>
  <c r="O1538" i="5"/>
  <c r="AQ129" i="5" s="1"/>
  <c r="S1537" i="5"/>
  <c r="O1536" i="5"/>
  <c r="AQ127" i="5" s="1"/>
  <c r="S1535" i="5"/>
  <c r="AU126" i="5" s="1"/>
  <c r="O1534" i="5"/>
  <c r="AQ125" i="5" s="1"/>
  <c r="S1533" i="5"/>
  <c r="AU124" i="5" s="1"/>
  <c r="O1532" i="5"/>
  <c r="AQ123" i="5" s="1"/>
  <c r="S1531" i="5"/>
  <c r="AU122" i="5" s="1"/>
  <c r="O1530" i="5"/>
  <c r="AQ121" i="5" s="1"/>
  <c r="S1529" i="5"/>
  <c r="AU120" i="5" s="1"/>
  <c r="O1528" i="5"/>
  <c r="AQ119" i="5" s="1"/>
  <c r="S1527" i="5"/>
  <c r="AU118" i="5" s="1"/>
  <c r="O1672" i="5"/>
  <c r="AQ263" i="5" s="1"/>
  <c r="S1671" i="5"/>
  <c r="AU262" i="5" s="1"/>
  <c r="O1670" i="5"/>
  <c r="AQ261" i="5" s="1"/>
  <c r="S1669" i="5"/>
  <c r="AU260" i="5" s="1"/>
  <c r="O1668" i="5"/>
  <c r="AQ259" i="5" s="1"/>
  <c r="S1667" i="5"/>
  <c r="O1666" i="5"/>
  <c r="AQ257" i="5" s="1"/>
  <c r="S1665" i="5"/>
  <c r="AU256" i="5" s="1"/>
  <c r="O1664" i="5"/>
  <c r="AQ255" i="5" s="1"/>
  <c r="S1663" i="5"/>
  <c r="AU254" i="5" s="1"/>
  <c r="O1662" i="5"/>
  <c r="AQ253" i="5" s="1"/>
  <c r="S1661" i="5"/>
  <c r="AU252" i="5" s="1"/>
  <c r="O1660" i="5"/>
  <c r="AQ251" i="5" s="1"/>
  <c r="S1659" i="5"/>
  <c r="AU250" i="5" s="1"/>
  <c r="O1658" i="5"/>
  <c r="AQ249" i="5" s="1"/>
  <c r="S1657" i="5"/>
  <c r="AU248" i="5" s="1"/>
  <c r="O1656" i="5"/>
  <c r="AQ247" i="5" s="1"/>
  <c r="S1655" i="5"/>
  <c r="AU246" i="5" s="1"/>
  <c r="O1654" i="5"/>
  <c r="AQ245" i="5" s="1"/>
  <c r="S1653" i="5"/>
  <c r="AU244" i="5" s="1"/>
  <c r="O1652" i="5"/>
  <c r="AQ243" i="5" s="1"/>
  <c r="S1651" i="5"/>
  <c r="O1650" i="5"/>
  <c r="AQ241" i="5" s="1"/>
  <c r="S1649" i="5"/>
  <c r="AU240" i="5" s="1"/>
  <c r="O1648" i="5"/>
  <c r="AQ239" i="5" s="1"/>
  <c r="S1647" i="5"/>
  <c r="AU238" i="5" s="1"/>
  <c r="O1646" i="5"/>
  <c r="AQ237" i="5" s="1"/>
  <c r="S1645" i="5"/>
  <c r="AU236" i="5" s="1"/>
  <c r="O1644" i="5"/>
  <c r="AQ235" i="5" s="1"/>
  <c r="S1643" i="5"/>
  <c r="AU234" i="5" s="1"/>
  <c r="O1642" i="5"/>
  <c r="AQ233" i="5" s="1"/>
  <c r="S1641" i="5"/>
  <c r="AU232" i="5" s="1"/>
  <c r="O1640" i="5"/>
  <c r="AQ231" i="5" s="1"/>
  <c r="S1639" i="5"/>
  <c r="AU230" i="5" s="1"/>
  <c r="O1638" i="5"/>
  <c r="AQ229" i="5" s="1"/>
  <c r="S1637" i="5"/>
  <c r="AU228" i="5" s="1"/>
  <c r="O1636" i="5"/>
  <c r="AQ227" i="5" s="1"/>
  <c r="S1635" i="5"/>
  <c r="O1634" i="5"/>
  <c r="AQ225" i="5" s="1"/>
  <c r="S1633" i="5"/>
  <c r="AU224" i="5" s="1"/>
  <c r="O1632" i="5"/>
  <c r="AQ223" i="5" s="1"/>
  <c r="S1631" i="5"/>
  <c r="AU222" i="5" s="1"/>
  <c r="O1630" i="5"/>
  <c r="AQ221" i="5" s="1"/>
  <c r="S1629" i="5"/>
  <c r="AU220" i="5" s="1"/>
  <c r="O1628" i="5"/>
  <c r="AQ219" i="5" s="1"/>
  <c r="S1627" i="5"/>
  <c r="O1626" i="5"/>
  <c r="AQ217" i="5" s="1"/>
  <c r="S1625" i="5"/>
  <c r="AU216" i="5" s="1"/>
  <c r="O1624" i="5"/>
  <c r="AQ215" i="5" s="1"/>
  <c r="S1623" i="5"/>
  <c r="AU214" i="5" s="1"/>
  <c r="O1622" i="5"/>
  <c r="AQ213" i="5" s="1"/>
  <c r="S1621" i="5"/>
  <c r="AU212" i="5" s="1"/>
  <c r="O1620" i="5"/>
  <c r="AQ211" i="5" s="1"/>
  <c r="S1619" i="5"/>
  <c r="AU210" i="5" s="1"/>
  <c r="O1618" i="5"/>
  <c r="AQ209" i="5" s="1"/>
  <c r="S1617" i="5"/>
  <c r="AU208" i="5" s="1"/>
  <c r="O1616" i="5"/>
  <c r="AQ207" i="5" s="1"/>
  <c r="S1615" i="5"/>
  <c r="AU206" i="5" s="1"/>
  <c r="O1614" i="5"/>
  <c r="AQ205" i="5" s="1"/>
  <c r="S1613" i="5"/>
  <c r="AU204" i="5" s="1"/>
  <c r="O1612" i="5"/>
  <c r="AQ203" i="5" s="1"/>
  <c r="S1806" i="5"/>
  <c r="AU397" i="5" s="1"/>
  <c r="O1805" i="5"/>
  <c r="AQ396" i="5" s="1"/>
  <c r="S1804" i="5"/>
  <c r="AU395" i="5" s="1"/>
  <c r="O1803" i="5"/>
  <c r="AQ394" i="5" s="1"/>
  <c r="S1802" i="5"/>
  <c r="AU393" i="5" s="1"/>
  <c r="O1801" i="5"/>
  <c r="AQ392" i="5" s="1"/>
  <c r="S1800" i="5"/>
  <c r="AU391" i="5" s="1"/>
  <c r="O1799" i="5"/>
  <c r="AQ390" i="5" s="1"/>
  <c r="S1798" i="5"/>
  <c r="O1797" i="5"/>
  <c r="AQ388" i="5" s="1"/>
  <c r="S1796" i="5"/>
  <c r="AU387" i="5" s="1"/>
  <c r="O1795" i="5"/>
  <c r="AQ386" i="5" s="1"/>
  <c r="S1794" i="5"/>
  <c r="AU385" i="5" s="1"/>
  <c r="O1793" i="5"/>
  <c r="AQ384" i="5" s="1"/>
  <c r="S1792" i="5"/>
  <c r="AU383" i="5" s="1"/>
  <c r="O1791" i="5"/>
  <c r="AQ382" i="5" s="1"/>
  <c r="S1790" i="5"/>
  <c r="AU381" i="5" s="1"/>
  <c r="O1789" i="5"/>
  <c r="AQ380" i="5" s="1"/>
  <c r="S1788" i="5"/>
  <c r="AU379" i="5" s="1"/>
  <c r="O1787" i="5"/>
  <c r="AQ378" i="5" s="1"/>
  <c r="S1786" i="5"/>
  <c r="AU377" i="5" s="1"/>
  <c r="O1785" i="5"/>
  <c r="AQ376" i="5" s="1"/>
  <c r="S1784" i="5"/>
  <c r="AU375" i="5" s="1"/>
  <c r="O1783" i="5"/>
  <c r="AQ374" i="5" s="1"/>
  <c r="S1782" i="5"/>
  <c r="AU373" i="5" s="1"/>
  <c r="O1781" i="5"/>
  <c r="AQ372" i="5" s="1"/>
  <c r="S1780" i="5"/>
  <c r="AU371" i="5" s="1"/>
  <c r="O1779" i="5"/>
  <c r="AQ370" i="5" s="1"/>
  <c r="S1778" i="5"/>
  <c r="AU369" i="5" s="1"/>
  <c r="O1777" i="5"/>
  <c r="AQ368" i="5" s="1"/>
  <c r="S1776" i="5"/>
  <c r="AU367" i="5" s="1"/>
  <c r="O1775" i="5"/>
  <c r="AQ366" i="5" s="1"/>
  <c r="S1774" i="5"/>
  <c r="O1773" i="5"/>
  <c r="AQ364" i="5" s="1"/>
  <c r="S1772" i="5"/>
  <c r="AU363" i="5" s="1"/>
  <c r="O1771" i="5"/>
  <c r="AQ362" i="5" s="1"/>
  <c r="S1770" i="5"/>
  <c r="AU361" i="5" s="1"/>
  <c r="O1769" i="5"/>
  <c r="AQ360" i="5" s="1"/>
  <c r="S1768" i="5"/>
  <c r="AU359" i="5" s="1"/>
  <c r="O1767" i="5"/>
  <c r="AQ358" i="5" s="1"/>
  <c r="S1766" i="5"/>
  <c r="AU357" i="5" s="1"/>
  <c r="O1765" i="5"/>
  <c r="AQ356" i="5" s="1"/>
  <c r="S1764" i="5"/>
  <c r="AU355" i="5" s="1"/>
  <c r="O1763" i="5"/>
  <c r="AQ354" i="5" s="1"/>
  <c r="S1762" i="5"/>
  <c r="AU353" i="5" s="1"/>
  <c r="O1761" i="5"/>
  <c r="AQ352" i="5" s="1"/>
  <c r="S1760" i="5"/>
  <c r="AU351" i="5" s="1"/>
  <c r="O1759" i="5"/>
  <c r="AQ350" i="5" s="1"/>
  <c r="S1758" i="5"/>
  <c r="AU349" i="5" s="1"/>
  <c r="O1757" i="5"/>
  <c r="AQ348" i="5" s="1"/>
  <c r="O1755" i="5"/>
  <c r="AQ346" i="5" s="1"/>
  <c r="O1753" i="5"/>
  <c r="AQ344" i="5" s="1"/>
  <c r="O1751" i="5"/>
  <c r="AQ342" i="5" s="1"/>
  <c r="O1749" i="5"/>
  <c r="AQ340" i="5" s="1"/>
  <c r="O1747" i="5"/>
  <c r="AQ338" i="5" s="1"/>
  <c r="O1745" i="5"/>
  <c r="AQ336" i="5" s="1"/>
  <c r="O1743" i="5"/>
  <c r="S1742" i="5"/>
  <c r="AU333" i="5" s="1"/>
  <c r="O1741" i="5"/>
  <c r="AQ332" i="5" s="1"/>
  <c r="O1739" i="5"/>
  <c r="AQ330" i="5" s="1"/>
  <c r="O1737" i="5"/>
  <c r="AQ328" i="5" s="1"/>
  <c r="O1735" i="5"/>
  <c r="AQ326" i="5" s="1"/>
  <c r="O1733" i="5"/>
  <c r="AQ324" i="5" s="1"/>
  <c r="O1731" i="5"/>
  <c r="AQ322" i="5" s="1"/>
  <c r="O1729" i="5"/>
  <c r="AQ320" i="5" s="1"/>
  <c r="O1727" i="5"/>
  <c r="AQ318" i="5" s="1"/>
  <c r="O1725" i="5"/>
  <c r="AQ316" i="5" s="1"/>
  <c r="O1723" i="5"/>
  <c r="AQ314" i="5" s="1"/>
  <c r="O1721" i="5"/>
  <c r="AQ312" i="5" s="1"/>
  <c r="O1719" i="5"/>
  <c r="AQ310" i="5" s="1"/>
  <c r="O1717" i="5"/>
  <c r="AQ308" i="5" s="1"/>
  <c r="O1715" i="5"/>
  <c r="AQ306" i="5" s="1"/>
  <c r="O1713" i="5"/>
  <c r="AQ304" i="5" s="1"/>
  <c r="O1711" i="5"/>
  <c r="AQ302" i="5" s="1"/>
  <c r="O1709" i="5"/>
  <c r="AQ300" i="5" s="1"/>
  <c r="O1707" i="5"/>
  <c r="AQ298" i="5" s="1"/>
  <c r="O1705" i="5"/>
  <c r="AQ296" i="5" s="1"/>
  <c r="S1704" i="5"/>
  <c r="AU295" i="5" s="1"/>
  <c r="O1703" i="5"/>
  <c r="AQ294" i="5" s="1"/>
  <c r="O1701" i="5"/>
  <c r="AQ292" i="5" s="1"/>
  <c r="O1699" i="5"/>
  <c r="AQ290" i="5" s="1"/>
  <c r="O1697" i="5"/>
  <c r="AQ288" i="5" s="1"/>
  <c r="O1695" i="5"/>
  <c r="AQ286" i="5" s="1"/>
  <c r="O1693" i="5"/>
  <c r="AQ284" i="5" s="1"/>
  <c r="O1691" i="5"/>
  <c r="AQ282" i="5" s="1"/>
  <c r="O1689" i="5"/>
  <c r="AQ280" i="5" s="1"/>
  <c r="O1687" i="5"/>
  <c r="AQ278" i="5" s="1"/>
  <c r="S1686" i="5"/>
  <c r="AU277" i="5" s="1"/>
  <c r="O1685" i="5"/>
  <c r="AQ276" i="5" s="1"/>
  <c r="O1683" i="5"/>
  <c r="AQ274" i="5" s="1"/>
  <c r="O1681" i="5"/>
  <c r="AQ272" i="5" s="1"/>
  <c r="O1679" i="5"/>
  <c r="AQ270" i="5" s="1"/>
  <c r="O1677" i="5"/>
  <c r="AQ268" i="5" s="1"/>
  <c r="O1675" i="5"/>
  <c r="AQ266" i="5" s="1"/>
  <c r="O1673" i="5"/>
  <c r="AQ264" i="5" s="1"/>
  <c r="O1891" i="5"/>
  <c r="AQ482" i="5" s="1"/>
  <c r="O1889" i="5"/>
  <c r="O1887" i="5"/>
  <c r="AQ478" i="5" s="1"/>
  <c r="S1886" i="5"/>
  <c r="AU477" i="5" s="1"/>
  <c r="O1885" i="5"/>
  <c r="AQ476" i="5" s="1"/>
  <c r="O1883" i="5"/>
  <c r="AQ474" i="5" s="1"/>
  <c r="O1881" i="5"/>
  <c r="AQ472" i="5" s="1"/>
  <c r="O1879" i="5"/>
  <c r="AQ470" i="5" s="1"/>
  <c r="O1877" i="5"/>
  <c r="AQ468" i="5" s="1"/>
  <c r="O1875" i="5"/>
  <c r="O1873" i="5"/>
  <c r="AQ464" i="5" s="1"/>
  <c r="O1871" i="5"/>
  <c r="AQ462" i="5" s="1"/>
  <c r="S1870" i="5"/>
  <c r="AU461" i="5" s="1"/>
  <c r="O1869" i="5"/>
  <c r="AQ460" i="5" s="1"/>
  <c r="O1867" i="5"/>
  <c r="AQ458" i="5" s="1"/>
  <c r="O1865" i="5"/>
  <c r="AQ456" i="5" s="1"/>
  <c r="S1864" i="5"/>
  <c r="AU455" i="5" s="1"/>
  <c r="O1863" i="5"/>
  <c r="AQ454" i="5" s="1"/>
  <c r="O1861" i="5"/>
  <c r="AQ452" i="5" s="1"/>
  <c r="O1859" i="5"/>
  <c r="AQ450" i="5" s="1"/>
  <c r="O1857" i="5"/>
  <c r="AQ448" i="5" s="1"/>
  <c r="O1855" i="5"/>
  <c r="AQ446" i="5" s="1"/>
  <c r="O1853" i="5"/>
  <c r="AQ444" i="5" s="1"/>
  <c r="O1851" i="5"/>
  <c r="AQ442" i="5" s="1"/>
  <c r="O1849" i="5"/>
  <c r="AQ440" i="5" s="1"/>
  <c r="O1847" i="5"/>
  <c r="AQ438" i="5" s="1"/>
  <c r="S1846" i="5"/>
  <c r="AU437" i="5" s="1"/>
  <c r="O1845" i="5"/>
  <c r="AQ436" i="5" s="1"/>
  <c r="O1843" i="5"/>
  <c r="AQ434" i="5" s="1"/>
  <c r="O1841" i="5"/>
  <c r="AQ432" i="5" s="1"/>
  <c r="O1839" i="5"/>
  <c r="AQ430" i="5" s="1"/>
  <c r="O1837" i="5"/>
  <c r="AQ428" i="5" s="1"/>
  <c r="O1835" i="5"/>
  <c r="AQ426" i="5" s="1"/>
  <c r="O1833" i="5"/>
  <c r="S1832" i="5"/>
  <c r="AU423" i="5" s="1"/>
  <c r="O1831" i="5"/>
  <c r="AQ422" i="5" s="1"/>
  <c r="O1829" i="5"/>
  <c r="AQ420" i="5" s="1"/>
  <c r="O1827" i="5"/>
  <c r="AQ418" i="5" s="1"/>
  <c r="O1825" i="5"/>
  <c r="AQ416" i="5" s="1"/>
  <c r="O1823" i="5"/>
  <c r="AQ414" i="5" s="1"/>
  <c r="O1821" i="5"/>
  <c r="AQ412" i="5" s="1"/>
  <c r="O1819" i="5"/>
  <c r="O1817" i="5"/>
  <c r="AQ408" i="5" s="1"/>
  <c r="O1815" i="5"/>
  <c r="AQ406" i="5" s="1"/>
  <c r="S1814" i="5"/>
  <c r="AU405" i="5" s="1"/>
  <c r="O1813" i="5"/>
  <c r="AQ404" i="5" s="1"/>
  <c r="O1811" i="5"/>
  <c r="AQ402" i="5" s="1"/>
  <c r="O1809" i="5"/>
  <c r="AQ400" i="5" s="1"/>
  <c r="O1807" i="5"/>
  <c r="AQ398" i="5" s="1"/>
  <c r="AO450" i="5"/>
  <c r="AO322" i="5"/>
  <c r="AO255" i="5"/>
  <c r="AO169" i="5"/>
  <c r="AO105" i="5"/>
  <c r="N1460" i="5"/>
  <c r="AP51" i="5" s="1"/>
  <c r="R1459" i="5"/>
  <c r="AT50" i="5" s="1"/>
  <c r="N1458" i="5"/>
  <c r="AP49" i="5" s="1"/>
  <c r="R1457" i="5"/>
  <c r="AT48" i="5" s="1"/>
  <c r="N1456" i="5"/>
  <c r="AP47" i="5" s="1"/>
  <c r="R1485" i="5"/>
  <c r="AT76" i="5" s="1"/>
  <c r="N1484" i="5"/>
  <c r="AP75" i="5" s="1"/>
  <c r="R1483" i="5"/>
  <c r="AT74" i="5" s="1"/>
  <c r="N1482" i="5"/>
  <c r="AP73" i="5" s="1"/>
  <c r="R1481" i="5"/>
  <c r="AT72" i="5" s="1"/>
  <c r="N1480" i="5"/>
  <c r="AP71" i="5" s="1"/>
  <c r="R1479" i="5"/>
  <c r="AT70" i="5" s="1"/>
  <c r="N1478" i="5"/>
  <c r="AP69" i="5" s="1"/>
  <c r="R1477" i="5"/>
  <c r="AT68" i="5" s="1"/>
  <c r="N1476" i="5"/>
  <c r="AP67" i="5" s="1"/>
  <c r="R1475" i="5"/>
  <c r="AT66" i="5" s="1"/>
  <c r="N1474" i="5"/>
  <c r="AP65" i="5" s="1"/>
  <c r="R1473" i="5"/>
  <c r="AT64" i="5" s="1"/>
  <c r="N1472" i="5"/>
  <c r="AP63" i="5" s="1"/>
  <c r="R1471" i="5"/>
  <c r="AT62" i="5" s="1"/>
  <c r="N1470" i="5"/>
  <c r="AP61" i="5" s="1"/>
  <c r="R1469" i="5"/>
  <c r="AT60" i="5" s="1"/>
  <c r="N1468" i="5"/>
  <c r="AP59" i="5" s="1"/>
  <c r="R1467" i="5"/>
  <c r="AT58" i="5" s="1"/>
  <c r="N1466" i="5"/>
  <c r="AP57" i="5" s="1"/>
  <c r="R1465" i="5"/>
  <c r="AT56" i="5" s="1"/>
  <c r="N1464" i="5"/>
  <c r="AP55" i="5" s="1"/>
  <c r="R1463" i="5"/>
  <c r="AT54" i="5" s="1"/>
  <c r="N1462" i="5"/>
  <c r="AP53" i="5" s="1"/>
  <c r="R1461" i="5"/>
  <c r="AT52" i="5" s="1"/>
  <c r="N1526" i="5"/>
  <c r="AP117" i="5" s="1"/>
  <c r="R1525" i="5"/>
  <c r="AT116" i="5" s="1"/>
  <c r="N1524" i="5"/>
  <c r="AP115" i="5" s="1"/>
  <c r="R1523" i="5"/>
  <c r="AT114" i="5" s="1"/>
  <c r="N1522" i="5"/>
  <c r="AP113" i="5" s="1"/>
  <c r="R1521" i="5"/>
  <c r="AT112" i="5" s="1"/>
  <c r="N1520" i="5"/>
  <c r="AP111" i="5" s="1"/>
  <c r="R1519" i="5"/>
  <c r="AT110" i="5" s="1"/>
  <c r="N1518" i="5"/>
  <c r="AP109" i="5" s="1"/>
  <c r="R1517" i="5"/>
  <c r="AT108" i="5" s="1"/>
  <c r="N1516" i="5"/>
  <c r="AP107" i="5" s="1"/>
  <c r="R1515" i="5"/>
  <c r="AT106" i="5" s="1"/>
  <c r="N1514" i="5"/>
  <c r="AP105" i="5" s="1"/>
  <c r="R1513" i="5"/>
  <c r="AT104" i="5" s="1"/>
  <c r="N1512" i="5"/>
  <c r="AP103" i="5" s="1"/>
  <c r="R1511" i="5"/>
  <c r="AT102" i="5" s="1"/>
  <c r="N1510" i="5"/>
  <c r="AP101" i="5" s="1"/>
  <c r="R1509" i="5"/>
  <c r="AT100" i="5" s="1"/>
  <c r="N1508" i="5"/>
  <c r="AP99" i="5" s="1"/>
  <c r="R1507" i="5"/>
  <c r="AT98" i="5" s="1"/>
  <c r="N1506" i="5"/>
  <c r="AP97" i="5" s="1"/>
  <c r="R1505" i="5"/>
  <c r="AT96" i="5" s="1"/>
  <c r="N1504" i="5"/>
  <c r="AP95" i="5" s="1"/>
  <c r="R1503" i="5"/>
  <c r="AT94" i="5" s="1"/>
  <c r="N1502" i="5"/>
  <c r="AP93" i="5" s="1"/>
  <c r="R1501" i="5"/>
  <c r="AT92" i="5" s="1"/>
  <c r="N1500" i="5"/>
  <c r="AP91" i="5" s="1"/>
  <c r="R1499" i="5"/>
  <c r="AT90" i="5" s="1"/>
  <c r="N1498" i="5"/>
  <c r="AP89" i="5" s="1"/>
  <c r="R1497" i="5"/>
  <c r="AT88" i="5" s="1"/>
  <c r="N1496" i="5"/>
  <c r="AP87" i="5" s="1"/>
  <c r="R1495" i="5"/>
  <c r="AT86" i="5" s="1"/>
  <c r="N1494" i="5"/>
  <c r="AP85" i="5" s="1"/>
  <c r="R1493" i="5"/>
  <c r="AT84" i="5" s="1"/>
  <c r="N1492" i="5"/>
  <c r="AP83" i="5" s="1"/>
  <c r="R1491" i="5"/>
  <c r="AT82" i="5" s="1"/>
  <c r="N1490" i="5"/>
  <c r="AP81" i="5" s="1"/>
  <c r="R1489" i="5"/>
  <c r="AT80" i="5" s="1"/>
  <c r="N1488" i="5"/>
  <c r="AP79" i="5" s="1"/>
  <c r="R1487" i="5"/>
  <c r="AT78" i="5" s="1"/>
  <c r="N1486" i="5"/>
  <c r="AP77" i="5" s="1"/>
  <c r="R1611" i="5"/>
  <c r="AT202" i="5" s="1"/>
  <c r="N1610" i="5"/>
  <c r="AP201" i="5" s="1"/>
  <c r="R1609" i="5"/>
  <c r="AT200" i="5" s="1"/>
  <c r="N1608" i="5"/>
  <c r="AP199" i="5" s="1"/>
  <c r="R1607" i="5"/>
  <c r="AT198" i="5" s="1"/>
  <c r="N1606" i="5"/>
  <c r="AP197" i="5" s="1"/>
  <c r="R1605" i="5"/>
  <c r="AT196" i="5" s="1"/>
  <c r="N1604" i="5"/>
  <c r="AP195" i="5" s="1"/>
  <c r="R1603" i="5"/>
  <c r="AT194" i="5" s="1"/>
  <c r="N1602" i="5"/>
  <c r="AP193" i="5" s="1"/>
  <c r="R1601" i="5"/>
  <c r="AT192" i="5" s="1"/>
  <c r="N1600" i="5"/>
  <c r="AP191" i="5" s="1"/>
  <c r="R1599" i="5"/>
  <c r="AT190" i="5" s="1"/>
  <c r="N1598" i="5"/>
  <c r="AP189" i="5" s="1"/>
  <c r="R1597" i="5"/>
  <c r="AT188" i="5" s="1"/>
  <c r="N1596" i="5"/>
  <c r="AP187" i="5" s="1"/>
  <c r="R1595" i="5"/>
  <c r="AT186" i="5" s="1"/>
  <c r="N1594" i="5"/>
  <c r="AP185" i="5" s="1"/>
  <c r="R1593" i="5"/>
  <c r="AT184" i="5" s="1"/>
  <c r="N1592" i="5"/>
  <c r="AP183" i="5" s="1"/>
  <c r="R1591" i="5"/>
  <c r="AT182" i="5" s="1"/>
  <c r="N1590" i="5"/>
  <c r="AP181" i="5" s="1"/>
  <c r="R1589" i="5"/>
  <c r="AT180" i="5" s="1"/>
  <c r="N1588" i="5"/>
  <c r="AP179" i="5" s="1"/>
  <c r="R1587" i="5"/>
  <c r="AT178" i="5" s="1"/>
  <c r="N1586" i="5"/>
  <c r="AP177" i="5" s="1"/>
  <c r="R1585" i="5"/>
  <c r="AT176" i="5" s="1"/>
  <c r="N1584" i="5"/>
  <c r="AP175" i="5" s="1"/>
  <c r="R1583" i="5"/>
  <c r="AT174" i="5" s="1"/>
  <c r="N1582" i="5"/>
  <c r="AP173" i="5" s="1"/>
  <c r="R1581" i="5"/>
  <c r="AT172" i="5" s="1"/>
  <c r="N1580" i="5"/>
  <c r="AP171" i="5" s="1"/>
  <c r="R1579" i="5"/>
  <c r="AT170" i="5" s="1"/>
  <c r="N1578" i="5"/>
  <c r="AP169" i="5" s="1"/>
  <c r="R1577" i="5"/>
  <c r="AT168" i="5" s="1"/>
  <c r="N1576" i="5"/>
  <c r="AP167" i="5" s="1"/>
  <c r="R1575" i="5"/>
  <c r="AT166" i="5" s="1"/>
  <c r="N1574" i="5"/>
  <c r="AP165" i="5" s="1"/>
  <c r="R1573" i="5"/>
  <c r="AT164" i="5" s="1"/>
  <c r="N1572" i="5"/>
  <c r="AP163" i="5" s="1"/>
  <c r="R1571" i="5"/>
  <c r="AT162" i="5" s="1"/>
  <c r="N1570" i="5"/>
  <c r="AP161" i="5" s="1"/>
  <c r="R1569" i="5"/>
  <c r="AT160" i="5" s="1"/>
  <c r="N1568" i="5"/>
  <c r="AP159" i="5" s="1"/>
  <c r="R1567" i="5"/>
  <c r="AT158" i="5" s="1"/>
  <c r="N1566" i="5"/>
  <c r="AP157" i="5" s="1"/>
  <c r="R1565" i="5"/>
  <c r="AT156" i="5" s="1"/>
  <c r="N1564" i="5"/>
  <c r="AP155" i="5" s="1"/>
  <c r="R1563" i="5"/>
  <c r="AT154" i="5" s="1"/>
  <c r="N1562" i="5"/>
  <c r="AP153" i="5" s="1"/>
  <c r="R1561" i="5"/>
  <c r="AT152" i="5" s="1"/>
  <c r="N1560" i="5"/>
  <c r="AP151" i="5" s="1"/>
  <c r="R1559" i="5"/>
  <c r="AT150" i="5" s="1"/>
  <c r="N1558" i="5"/>
  <c r="AP149" i="5" s="1"/>
  <c r="R1557" i="5"/>
  <c r="AT148" i="5" s="1"/>
  <c r="N1556" i="5"/>
  <c r="AP147" i="5" s="1"/>
  <c r="R1555" i="5"/>
  <c r="AT146" i="5" s="1"/>
  <c r="N1554" i="5"/>
  <c r="AP145" i="5" s="1"/>
  <c r="R1553" i="5"/>
  <c r="AT144" i="5" s="1"/>
  <c r="N1552" i="5"/>
  <c r="AP143" i="5" s="1"/>
  <c r="R1551" i="5"/>
  <c r="AT142" i="5" s="1"/>
  <c r="N1550" i="5"/>
  <c r="AP141" i="5" s="1"/>
  <c r="R1549" i="5"/>
  <c r="AT140" i="5" s="1"/>
  <c r="N1548" i="5"/>
  <c r="AP139" i="5" s="1"/>
  <c r="R1547" i="5"/>
  <c r="AT138" i="5" s="1"/>
  <c r="N1546" i="5"/>
  <c r="AP137" i="5" s="1"/>
  <c r="R1545" i="5"/>
  <c r="AT136" i="5" s="1"/>
  <c r="N1544" i="5"/>
  <c r="AP135" i="5" s="1"/>
  <c r="R1543" i="5"/>
  <c r="AT134" i="5" s="1"/>
  <c r="N1542" i="5"/>
  <c r="AP133" i="5" s="1"/>
  <c r="R1541" i="5"/>
  <c r="AT132" i="5" s="1"/>
  <c r="N1540" i="5"/>
  <c r="AP131" i="5" s="1"/>
  <c r="R1539" i="5"/>
  <c r="AT130" i="5" s="1"/>
  <c r="N1538" i="5"/>
  <c r="AP129" i="5" s="1"/>
  <c r="R1537" i="5"/>
  <c r="AT128" i="5" s="1"/>
  <c r="N1536" i="5"/>
  <c r="AP127" i="5" s="1"/>
  <c r="R1535" i="5"/>
  <c r="AT126" i="5" s="1"/>
  <c r="N1534" i="5"/>
  <c r="AP125" i="5" s="1"/>
  <c r="R1533" i="5"/>
  <c r="AT124" i="5" s="1"/>
  <c r="N1532" i="5"/>
  <c r="AP123" i="5" s="1"/>
  <c r="R1531" i="5"/>
  <c r="AT122" i="5" s="1"/>
  <c r="N1530" i="5"/>
  <c r="AP121" i="5" s="1"/>
  <c r="R1529" i="5"/>
  <c r="AT120" i="5" s="1"/>
  <c r="N1528" i="5"/>
  <c r="AP119" i="5" s="1"/>
  <c r="R1527" i="5"/>
  <c r="AT118" i="5" s="1"/>
  <c r="N1672" i="5"/>
  <c r="AP263" i="5" s="1"/>
  <c r="R1671" i="5"/>
  <c r="AT262" i="5" s="1"/>
  <c r="N1670" i="5"/>
  <c r="AP261" i="5" s="1"/>
  <c r="R1669" i="5"/>
  <c r="AT260" i="5" s="1"/>
  <c r="N1668" i="5"/>
  <c r="AP259" i="5" s="1"/>
  <c r="R1667" i="5"/>
  <c r="AT258" i="5" s="1"/>
  <c r="N1666" i="5"/>
  <c r="AP257" i="5" s="1"/>
  <c r="R1665" i="5"/>
  <c r="AT256" i="5" s="1"/>
  <c r="N1664" i="5"/>
  <c r="AP255" i="5" s="1"/>
  <c r="R1663" i="5"/>
  <c r="AT254" i="5" s="1"/>
  <c r="N1662" i="5"/>
  <c r="AP253" i="5" s="1"/>
  <c r="R1661" i="5"/>
  <c r="AT252" i="5" s="1"/>
  <c r="N1660" i="5"/>
  <c r="AP251" i="5" s="1"/>
  <c r="R1659" i="5"/>
  <c r="AT250" i="5" s="1"/>
  <c r="N1658" i="5"/>
  <c r="AP249" i="5" s="1"/>
  <c r="R1657" i="5"/>
  <c r="AT248" i="5" s="1"/>
  <c r="N1656" i="5"/>
  <c r="AP247" i="5" s="1"/>
  <c r="R1655" i="5"/>
  <c r="AT246" i="5" s="1"/>
  <c r="N1654" i="5"/>
  <c r="AP245" i="5" s="1"/>
  <c r="R1653" i="5"/>
  <c r="AT244" i="5" s="1"/>
  <c r="N1652" i="5"/>
  <c r="AP243" i="5" s="1"/>
  <c r="R1651" i="5"/>
  <c r="AT242" i="5" s="1"/>
  <c r="N1650" i="5"/>
  <c r="AP241" i="5" s="1"/>
  <c r="R1649" i="5"/>
  <c r="AT240" i="5" s="1"/>
  <c r="N1648" i="5"/>
  <c r="AP239" i="5" s="1"/>
  <c r="R1647" i="5"/>
  <c r="AT238" i="5" s="1"/>
  <c r="N1646" i="5"/>
  <c r="AP237" i="5" s="1"/>
  <c r="R1645" i="5"/>
  <c r="AT236" i="5" s="1"/>
  <c r="N1644" i="5"/>
  <c r="AP235" i="5" s="1"/>
  <c r="R1643" i="5"/>
  <c r="AT234" i="5" s="1"/>
  <c r="N1642" i="5"/>
  <c r="AP233" i="5" s="1"/>
  <c r="R1641" i="5"/>
  <c r="AT232" i="5" s="1"/>
  <c r="N1640" i="5"/>
  <c r="AP231" i="5" s="1"/>
  <c r="R1639" i="5"/>
  <c r="AT230" i="5" s="1"/>
  <c r="N1638" i="5"/>
  <c r="AP229" i="5" s="1"/>
  <c r="R1637" i="5"/>
  <c r="AT228" i="5" s="1"/>
  <c r="N1636" i="5"/>
  <c r="AP227" i="5" s="1"/>
  <c r="R1635" i="5"/>
  <c r="AT226" i="5" s="1"/>
  <c r="N1634" i="5"/>
  <c r="AP225" i="5" s="1"/>
  <c r="R1633" i="5"/>
  <c r="AT224" i="5" s="1"/>
  <c r="N1632" i="5"/>
  <c r="AP223" i="5" s="1"/>
  <c r="R1631" i="5"/>
  <c r="AT222" i="5" s="1"/>
  <c r="N1630" i="5"/>
  <c r="AP221" i="5" s="1"/>
  <c r="R1629" i="5"/>
  <c r="AT220" i="5" s="1"/>
  <c r="N1628" i="5"/>
  <c r="AP219" i="5" s="1"/>
  <c r="R1627" i="5"/>
  <c r="AT218" i="5" s="1"/>
  <c r="N1626" i="5"/>
  <c r="AP217" i="5" s="1"/>
  <c r="R1625" i="5"/>
  <c r="AT216" i="5" s="1"/>
  <c r="N1624" i="5"/>
  <c r="AP215" i="5" s="1"/>
  <c r="R1623" i="5"/>
  <c r="AT214" i="5" s="1"/>
  <c r="N1622" i="5"/>
  <c r="AP213" i="5" s="1"/>
  <c r="R1621" i="5"/>
  <c r="AT212" i="5" s="1"/>
  <c r="N1620" i="5"/>
  <c r="AP211" i="5" s="1"/>
  <c r="R1619" i="5"/>
  <c r="AT210" i="5" s="1"/>
  <c r="N1618" i="5"/>
  <c r="AP209" i="5" s="1"/>
  <c r="R1617" i="5"/>
  <c r="AT208" i="5" s="1"/>
  <c r="N1616" i="5"/>
  <c r="AP207" i="5" s="1"/>
  <c r="R1615" i="5"/>
  <c r="AT206" i="5" s="1"/>
  <c r="N1614" i="5"/>
  <c r="AP205" i="5" s="1"/>
  <c r="R1613" i="5"/>
  <c r="AT204" i="5" s="1"/>
  <c r="N1612" i="5"/>
  <c r="AP203" i="5" s="1"/>
  <c r="R1806" i="5"/>
  <c r="AT397" i="5" s="1"/>
  <c r="N1805" i="5"/>
  <c r="AP396" i="5" s="1"/>
  <c r="R1804" i="5"/>
  <c r="AT395" i="5" s="1"/>
  <c r="N1803" i="5"/>
  <c r="AP394" i="5" s="1"/>
  <c r="R1802" i="5"/>
  <c r="AT393" i="5" s="1"/>
  <c r="N1801" i="5"/>
  <c r="AP392" i="5" s="1"/>
  <c r="R1800" i="5"/>
  <c r="AT391" i="5" s="1"/>
  <c r="N1799" i="5"/>
  <c r="AP390" i="5" s="1"/>
  <c r="R1798" i="5"/>
  <c r="AT389" i="5" s="1"/>
  <c r="N1797" i="5"/>
  <c r="AP388" i="5" s="1"/>
  <c r="R1796" i="5"/>
  <c r="AT387" i="5" s="1"/>
  <c r="N1795" i="5"/>
  <c r="AP386" i="5" s="1"/>
  <c r="R1794" i="5"/>
  <c r="AT385" i="5" s="1"/>
  <c r="N1793" i="5"/>
  <c r="AP384" i="5" s="1"/>
  <c r="R1792" i="5"/>
  <c r="AT383" i="5" s="1"/>
  <c r="N1791" i="5"/>
  <c r="AP382" i="5" s="1"/>
  <c r="R1790" i="5"/>
  <c r="AT381" i="5" s="1"/>
  <c r="N1789" i="5"/>
  <c r="AP380" i="5" s="1"/>
  <c r="R1788" i="5"/>
  <c r="AT379" i="5" s="1"/>
  <c r="N1787" i="5"/>
  <c r="AP378" i="5" s="1"/>
  <c r="R1786" i="5"/>
  <c r="AT377" i="5" s="1"/>
  <c r="N1785" i="5"/>
  <c r="AP376" i="5" s="1"/>
  <c r="R1784" i="5"/>
  <c r="AT375" i="5" s="1"/>
  <c r="N1783" i="5"/>
  <c r="AP374" i="5" s="1"/>
  <c r="R1782" i="5"/>
  <c r="AT373" i="5" s="1"/>
  <c r="N1781" i="5"/>
  <c r="AP372" i="5" s="1"/>
  <c r="R1780" i="5"/>
  <c r="AT371" i="5" s="1"/>
  <c r="N1779" i="5"/>
  <c r="AP370" i="5" s="1"/>
  <c r="R1778" i="5"/>
  <c r="AT369" i="5" s="1"/>
  <c r="N1777" i="5"/>
  <c r="AP368" i="5" s="1"/>
  <c r="R1776" i="5"/>
  <c r="AT367" i="5" s="1"/>
  <c r="N1775" i="5"/>
  <c r="AP366" i="5" s="1"/>
  <c r="R1774" i="5"/>
  <c r="AT365" i="5" s="1"/>
  <c r="N1773" i="5"/>
  <c r="AP364" i="5" s="1"/>
  <c r="R1772" i="5"/>
  <c r="AT363" i="5" s="1"/>
  <c r="N1771" i="5"/>
  <c r="AP362" i="5" s="1"/>
  <c r="R1770" i="5"/>
  <c r="AT361" i="5" s="1"/>
  <c r="N1769" i="5"/>
  <c r="AP360" i="5" s="1"/>
  <c r="R1768" i="5"/>
  <c r="AT359" i="5" s="1"/>
  <c r="N1767" i="5"/>
  <c r="AP358" i="5" s="1"/>
  <c r="R1766" i="5"/>
  <c r="AT357" i="5" s="1"/>
  <c r="N1765" i="5"/>
  <c r="AP356" i="5" s="1"/>
  <c r="R1764" i="5"/>
  <c r="AT355" i="5" s="1"/>
  <c r="N1763" i="5"/>
  <c r="AP354" i="5" s="1"/>
  <c r="R1762" i="5"/>
  <c r="AT353" i="5" s="1"/>
  <c r="N1761" i="5"/>
  <c r="AP352" i="5" s="1"/>
  <c r="R1760" i="5"/>
  <c r="AT351" i="5" s="1"/>
  <c r="N1759" i="5"/>
  <c r="AP350" i="5" s="1"/>
  <c r="R1758" i="5"/>
  <c r="AT349" i="5" s="1"/>
  <c r="N1757" i="5"/>
  <c r="AP348" i="5" s="1"/>
  <c r="R1756" i="5"/>
  <c r="AT347" i="5" s="1"/>
  <c r="N1755" i="5"/>
  <c r="AP346" i="5" s="1"/>
  <c r="R1754" i="5"/>
  <c r="AT345" i="5" s="1"/>
  <c r="N1753" i="5"/>
  <c r="AP344" i="5" s="1"/>
  <c r="R1752" i="5"/>
  <c r="AT343" i="5" s="1"/>
  <c r="N1751" i="5"/>
  <c r="AP342" i="5" s="1"/>
  <c r="R1750" i="5"/>
  <c r="AT341" i="5" s="1"/>
  <c r="N1749" i="5"/>
  <c r="AP340" i="5" s="1"/>
  <c r="R1748" i="5"/>
  <c r="AT339" i="5" s="1"/>
  <c r="N1747" i="5"/>
  <c r="AP338" i="5" s="1"/>
  <c r="R1746" i="5"/>
  <c r="AT337" i="5" s="1"/>
  <c r="N1745" i="5"/>
  <c r="AP336" i="5" s="1"/>
  <c r="R1744" i="5"/>
  <c r="AT335" i="5" s="1"/>
  <c r="N1743" i="5"/>
  <c r="AP334" i="5" s="1"/>
  <c r="R1742" i="5"/>
  <c r="AT333" i="5" s="1"/>
  <c r="N1741" i="5"/>
  <c r="AP332" i="5" s="1"/>
  <c r="R1740" i="5"/>
  <c r="AT331" i="5" s="1"/>
  <c r="N1739" i="5"/>
  <c r="AP330" i="5" s="1"/>
  <c r="R1738" i="5"/>
  <c r="AT329" i="5" s="1"/>
  <c r="N1737" i="5"/>
  <c r="AP328" i="5" s="1"/>
  <c r="R1736" i="5"/>
  <c r="AT327" i="5" s="1"/>
  <c r="N1735" i="5"/>
  <c r="AP326" i="5" s="1"/>
  <c r="R1734" i="5"/>
  <c r="AT325" i="5" s="1"/>
  <c r="N1733" i="5"/>
  <c r="AP324" i="5" s="1"/>
  <c r="R1732" i="5"/>
  <c r="AT323" i="5" s="1"/>
  <c r="N1731" i="5"/>
  <c r="AP322" i="5" s="1"/>
  <c r="R1730" i="5"/>
  <c r="AT321" i="5" s="1"/>
  <c r="N1729" i="5"/>
  <c r="AP320" i="5" s="1"/>
  <c r="R1728" i="5"/>
  <c r="AT319" i="5" s="1"/>
  <c r="N1727" i="5"/>
  <c r="AP318" i="5" s="1"/>
  <c r="R1726" i="5"/>
  <c r="AT317" i="5" s="1"/>
  <c r="N1725" i="5"/>
  <c r="AP316" i="5" s="1"/>
  <c r="R1724" i="5"/>
  <c r="AT315" i="5" s="1"/>
  <c r="N1723" i="5"/>
  <c r="AP314" i="5" s="1"/>
  <c r="R1722" i="5"/>
  <c r="AT313" i="5" s="1"/>
  <c r="N1721" i="5"/>
  <c r="AP312" i="5" s="1"/>
  <c r="R1720" i="5"/>
  <c r="AT311" i="5" s="1"/>
  <c r="N1719" i="5"/>
  <c r="AP310" i="5" s="1"/>
  <c r="R1718" i="5"/>
  <c r="AT309" i="5" s="1"/>
  <c r="N1717" i="5"/>
  <c r="AP308" i="5" s="1"/>
  <c r="R1716" i="5"/>
  <c r="AT307" i="5" s="1"/>
  <c r="N1715" i="5"/>
  <c r="AP306" i="5" s="1"/>
  <c r="R1714" i="5"/>
  <c r="AT305" i="5" s="1"/>
  <c r="N1713" i="5"/>
  <c r="AP304" i="5" s="1"/>
  <c r="R1712" i="5"/>
  <c r="AT303" i="5" s="1"/>
  <c r="N1711" i="5"/>
  <c r="AP302" i="5" s="1"/>
  <c r="R1710" i="5"/>
  <c r="AT301" i="5" s="1"/>
  <c r="N1709" i="5"/>
  <c r="AP300" i="5" s="1"/>
  <c r="R1708" i="5"/>
  <c r="AT299" i="5" s="1"/>
  <c r="N1707" i="5"/>
  <c r="AP298" i="5" s="1"/>
  <c r="R1706" i="5"/>
  <c r="AT297" i="5" s="1"/>
  <c r="N1705" i="5"/>
  <c r="AP296" i="5" s="1"/>
  <c r="R1704" i="5"/>
  <c r="AT295" i="5" s="1"/>
  <c r="N1703" i="5"/>
  <c r="AP294" i="5" s="1"/>
  <c r="R1702" i="5"/>
  <c r="AT293" i="5" s="1"/>
  <c r="N1701" i="5"/>
  <c r="AP292" i="5" s="1"/>
  <c r="R1700" i="5"/>
  <c r="AT291" i="5" s="1"/>
  <c r="N1699" i="5"/>
  <c r="AP290" i="5" s="1"/>
  <c r="R1698" i="5"/>
  <c r="AT289" i="5" s="1"/>
  <c r="N1697" i="5"/>
  <c r="AP288" i="5" s="1"/>
  <c r="R1696" i="5"/>
  <c r="AT287" i="5" s="1"/>
  <c r="N1695" i="5"/>
  <c r="AP286" i="5" s="1"/>
  <c r="R1694" i="5"/>
  <c r="AT285" i="5" s="1"/>
  <c r="N1693" i="5"/>
  <c r="AP284" i="5" s="1"/>
  <c r="R1692" i="5"/>
  <c r="AT283" i="5" s="1"/>
  <c r="N1691" i="5"/>
  <c r="AP282" i="5" s="1"/>
  <c r="R1690" i="5"/>
  <c r="AT281" i="5" s="1"/>
  <c r="N1689" i="5"/>
  <c r="AP280" i="5" s="1"/>
  <c r="R1688" i="5"/>
  <c r="AT279" i="5" s="1"/>
  <c r="N1687" i="5"/>
  <c r="AP278" i="5" s="1"/>
  <c r="R1686" i="5"/>
  <c r="AT277" i="5" s="1"/>
  <c r="N1685" i="5"/>
  <c r="AP276" i="5" s="1"/>
  <c r="R1684" i="5"/>
  <c r="AT275" i="5" s="1"/>
  <c r="N1683" i="5"/>
  <c r="AP274" i="5" s="1"/>
  <c r="R1682" i="5"/>
  <c r="AT273" i="5" s="1"/>
  <c r="N1681" i="5"/>
  <c r="AP272" i="5" s="1"/>
  <c r="R1680" i="5"/>
  <c r="AT271" i="5" s="1"/>
  <c r="N1679" i="5"/>
  <c r="AP270" i="5" s="1"/>
  <c r="R1678" i="5"/>
  <c r="AT269" i="5" s="1"/>
  <c r="N1677" i="5"/>
  <c r="AP268" i="5" s="1"/>
  <c r="R1676" i="5"/>
  <c r="AT267" i="5" s="1"/>
  <c r="N1675" i="5"/>
  <c r="AP266" i="5" s="1"/>
  <c r="R1674" i="5"/>
  <c r="AT265" i="5" s="1"/>
  <c r="N1673" i="5"/>
  <c r="AP264" i="5" s="1"/>
  <c r="R1892" i="5"/>
  <c r="AT483" i="5" s="1"/>
  <c r="N1891" i="5"/>
  <c r="AP482" i="5" s="1"/>
  <c r="R1890" i="5"/>
  <c r="AT481" i="5" s="1"/>
  <c r="N1889" i="5"/>
  <c r="AP480" i="5" s="1"/>
  <c r="R1888" i="5"/>
  <c r="AT479" i="5" s="1"/>
  <c r="N1887" i="5"/>
  <c r="AP478" i="5" s="1"/>
  <c r="R1886" i="5"/>
  <c r="AT477" i="5" s="1"/>
  <c r="N1885" i="5"/>
  <c r="AP476" i="5" s="1"/>
  <c r="R1884" i="5"/>
  <c r="AT475" i="5" s="1"/>
  <c r="N1883" i="5"/>
  <c r="AP474" i="5" s="1"/>
  <c r="R1882" i="5"/>
  <c r="AT473" i="5" s="1"/>
  <c r="N1881" i="5"/>
  <c r="AP472" i="5" s="1"/>
  <c r="R1880" i="5"/>
  <c r="AT471" i="5" s="1"/>
  <c r="N1879" i="5"/>
  <c r="AP470" i="5" s="1"/>
  <c r="R1878" i="5"/>
  <c r="AT469" i="5" s="1"/>
  <c r="N1877" i="5"/>
  <c r="AP468" i="5" s="1"/>
  <c r="R1876" i="5"/>
  <c r="AT467" i="5" s="1"/>
  <c r="N1875" i="5"/>
  <c r="AP466" i="5" s="1"/>
  <c r="R1874" i="5"/>
  <c r="AT465" i="5" s="1"/>
  <c r="N1873" i="5"/>
  <c r="AP464" i="5" s="1"/>
  <c r="R1872" i="5"/>
  <c r="AT463" i="5" s="1"/>
  <c r="N1871" i="5"/>
  <c r="AP462" i="5" s="1"/>
  <c r="R1870" i="5"/>
  <c r="AT461" i="5" s="1"/>
  <c r="N1869" i="5"/>
  <c r="AP460" i="5" s="1"/>
  <c r="R1868" i="5"/>
  <c r="AT459" i="5" s="1"/>
  <c r="N1867" i="5"/>
  <c r="AP458" i="5" s="1"/>
  <c r="R1866" i="5"/>
  <c r="AT457" i="5" s="1"/>
  <c r="N1865" i="5"/>
  <c r="AP456" i="5" s="1"/>
  <c r="R1864" i="5"/>
  <c r="AT455" i="5" s="1"/>
  <c r="N1863" i="5"/>
  <c r="AP454" i="5" s="1"/>
  <c r="R1862" i="5"/>
  <c r="AT453" i="5" s="1"/>
  <c r="N1861" i="5"/>
  <c r="AP452" i="5" s="1"/>
  <c r="R1860" i="5"/>
  <c r="AT451" i="5" s="1"/>
  <c r="N1859" i="5"/>
  <c r="AP450" i="5" s="1"/>
  <c r="R1858" i="5"/>
  <c r="AT449" i="5" s="1"/>
  <c r="N1857" i="5"/>
  <c r="AP448" i="5" s="1"/>
  <c r="R1856" i="5"/>
  <c r="AT447" i="5" s="1"/>
  <c r="N1855" i="5"/>
  <c r="AP446" i="5" s="1"/>
  <c r="R1854" i="5"/>
  <c r="AT445" i="5" s="1"/>
  <c r="N1853" i="5"/>
  <c r="AP444" i="5" s="1"/>
  <c r="R1852" i="5"/>
  <c r="AT443" i="5" s="1"/>
  <c r="N1851" i="5"/>
  <c r="AP442" i="5" s="1"/>
  <c r="R1850" i="5"/>
  <c r="AT441" i="5" s="1"/>
  <c r="N1849" i="5"/>
  <c r="AP440" i="5" s="1"/>
  <c r="R1848" i="5"/>
  <c r="AT439" i="5" s="1"/>
  <c r="N1847" i="5"/>
  <c r="AP438" i="5" s="1"/>
  <c r="R1846" i="5"/>
  <c r="AT437" i="5" s="1"/>
  <c r="N1845" i="5"/>
  <c r="AP436" i="5" s="1"/>
  <c r="R1844" i="5"/>
  <c r="AT435" i="5" s="1"/>
  <c r="N1843" i="5"/>
  <c r="AP434" i="5" s="1"/>
  <c r="R1842" i="5"/>
  <c r="AT433" i="5" s="1"/>
  <c r="N1841" i="5"/>
  <c r="AP432" i="5" s="1"/>
  <c r="R1840" i="5"/>
  <c r="AT431" i="5" s="1"/>
  <c r="N1839" i="5"/>
  <c r="AP430" i="5" s="1"/>
  <c r="R1838" i="5"/>
  <c r="AT429" i="5" s="1"/>
  <c r="N1837" i="5"/>
  <c r="AP428" i="5" s="1"/>
  <c r="R1836" i="5"/>
  <c r="AT427" i="5" s="1"/>
  <c r="N1835" i="5"/>
  <c r="AP426" i="5" s="1"/>
  <c r="R1834" i="5"/>
  <c r="AT425" i="5" s="1"/>
  <c r="N1833" i="5"/>
  <c r="AP424" i="5" s="1"/>
  <c r="R1832" i="5"/>
  <c r="AT423" i="5" s="1"/>
  <c r="N1831" i="5"/>
  <c r="AP422" i="5" s="1"/>
  <c r="R1830" i="5"/>
  <c r="AT421" i="5" s="1"/>
  <c r="N1829" i="5"/>
  <c r="AP420" i="5" s="1"/>
  <c r="R1828" i="5"/>
  <c r="AT419" i="5" s="1"/>
  <c r="N1827" i="5"/>
  <c r="AP418" i="5" s="1"/>
  <c r="R1826" i="5"/>
  <c r="AT417" i="5" s="1"/>
  <c r="N1825" i="5"/>
  <c r="AP416" i="5" s="1"/>
  <c r="R1824" i="5"/>
  <c r="AT415" i="5" s="1"/>
  <c r="N1823" i="5"/>
  <c r="AP414" i="5" s="1"/>
  <c r="R1822" i="5"/>
  <c r="AT413" i="5" s="1"/>
  <c r="N1821" i="5"/>
  <c r="AP412" i="5" s="1"/>
  <c r="R1820" i="5"/>
  <c r="AT411" i="5" s="1"/>
  <c r="N1819" i="5"/>
  <c r="AP410" i="5" s="1"/>
  <c r="R1818" i="5"/>
  <c r="AT409" i="5" s="1"/>
  <c r="N1817" i="5"/>
  <c r="AP408" i="5" s="1"/>
  <c r="R1816" i="5"/>
  <c r="AT407" i="5" s="1"/>
  <c r="N1815" i="5"/>
  <c r="AP406" i="5" s="1"/>
  <c r="R1814" i="5"/>
  <c r="AT405" i="5" s="1"/>
  <c r="N1813" i="5"/>
  <c r="AP404" i="5" s="1"/>
  <c r="R1812" i="5"/>
  <c r="AT403" i="5" s="1"/>
  <c r="N1811" i="5"/>
  <c r="AP402" i="5" s="1"/>
  <c r="R1810" i="5"/>
  <c r="AT401" i="5" s="1"/>
  <c r="N1809" i="5"/>
  <c r="AP400" i="5" s="1"/>
  <c r="R1808" i="5"/>
  <c r="AT399" i="5" s="1"/>
  <c r="N1807" i="5"/>
  <c r="AP398" i="5" s="1"/>
  <c r="AO448" i="5"/>
  <c r="AO394" i="5"/>
  <c r="AO312" i="5"/>
  <c r="AO242" i="5"/>
  <c r="AO167" i="5"/>
  <c r="AO103" i="5"/>
  <c r="P1608" i="5"/>
  <c r="AR199" i="5" s="1"/>
  <c r="AR49" i="5"/>
  <c r="Z1458" i="5"/>
  <c r="BC49" i="5" s="1"/>
  <c r="AB1458" i="5"/>
  <c r="BE49" i="5" s="1"/>
  <c r="W1458" i="5"/>
  <c r="AZ49" i="5" s="1"/>
  <c r="X1458" i="5"/>
  <c r="BA49" i="5" s="1"/>
  <c r="Y1458" i="5"/>
  <c r="BB49" i="5" s="1"/>
  <c r="V1458" i="5"/>
  <c r="AY49" i="5" s="1"/>
  <c r="AA1458" i="5"/>
  <c r="BD49" i="5" s="1"/>
  <c r="Q1457" i="5"/>
  <c r="AS48" i="5" s="1"/>
  <c r="AO48" i="5"/>
  <c r="AX48" i="5"/>
  <c r="AB1484" i="5"/>
  <c r="BE75" i="5" s="1"/>
  <c r="V1484" i="5"/>
  <c r="AY75" i="5" s="1"/>
  <c r="W1484" i="5"/>
  <c r="AZ75" i="5" s="1"/>
  <c r="Y1484" i="5"/>
  <c r="BB75" i="5" s="1"/>
  <c r="Z1484" i="5"/>
  <c r="BC75" i="5" s="1"/>
  <c r="X1484" i="5"/>
  <c r="BA75" i="5" s="1"/>
  <c r="AA1484" i="5"/>
  <c r="BD75" i="5" s="1"/>
  <c r="Q1483" i="5"/>
  <c r="AS74" i="5" s="1"/>
  <c r="AO74" i="5"/>
  <c r="AX74" i="5"/>
  <c r="X1480" i="5"/>
  <c r="BA71" i="5" s="1"/>
  <c r="Z1480" i="5"/>
  <c r="BC71" i="5" s="1"/>
  <c r="AB1480" i="5"/>
  <c r="BE71" i="5" s="1"/>
  <c r="V1480" i="5"/>
  <c r="AY71" i="5" s="1"/>
  <c r="W1480" i="5"/>
  <c r="AZ71" i="5" s="1"/>
  <c r="Y1480" i="5"/>
  <c r="BB71" i="5" s="1"/>
  <c r="AA1480" i="5"/>
  <c r="BD71" i="5" s="1"/>
  <c r="Q1479" i="5"/>
  <c r="AS70" i="5" s="1"/>
  <c r="AO70" i="5"/>
  <c r="AX70" i="5"/>
  <c r="AB1476" i="5"/>
  <c r="BE67" i="5" s="1"/>
  <c r="V1476" i="5"/>
  <c r="AY67" i="5" s="1"/>
  <c r="Y1476" i="5"/>
  <c r="BB67" i="5" s="1"/>
  <c r="AA1476" i="5"/>
  <c r="BD67" i="5" s="1"/>
  <c r="W1476" i="5"/>
  <c r="AZ67" i="5" s="1"/>
  <c r="Z1476" i="5"/>
  <c r="BC67" i="5" s="1"/>
  <c r="X1476" i="5"/>
  <c r="BA67" i="5" s="1"/>
  <c r="Q1475" i="5"/>
  <c r="AS66" i="5" s="1"/>
  <c r="AO66" i="5"/>
  <c r="AX66" i="5"/>
  <c r="X1472" i="5"/>
  <c r="BA63" i="5" s="1"/>
  <c r="Z1472" i="5"/>
  <c r="BC63" i="5" s="1"/>
  <c r="V1472" i="5"/>
  <c r="AY63" i="5" s="1"/>
  <c r="W1472" i="5"/>
  <c r="AZ63" i="5" s="1"/>
  <c r="AA1472" i="5"/>
  <c r="BD63" i="5" s="1"/>
  <c r="AB1472" i="5"/>
  <c r="BE63" i="5" s="1"/>
  <c r="Y1472" i="5"/>
  <c r="BB63" i="5" s="1"/>
  <c r="Q1471" i="5"/>
  <c r="AS62" i="5" s="1"/>
  <c r="AO62" i="5"/>
  <c r="AX62" i="5"/>
  <c r="AB1468" i="5"/>
  <c r="BE59" i="5" s="1"/>
  <c r="V1468" i="5"/>
  <c r="AY59" i="5" s="1"/>
  <c r="AA1468" i="5"/>
  <c r="BD59" i="5" s="1"/>
  <c r="W1468" i="5"/>
  <c r="AZ59" i="5" s="1"/>
  <c r="X1468" i="5"/>
  <c r="BA59" i="5" s="1"/>
  <c r="Z1468" i="5"/>
  <c r="BC59" i="5" s="1"/>
  <c r="Y1468" i="5"/>
  <c r="BB59" i="5" s="1"/>
  <c r="Q1467" i="5"/>
  <c r="AS58" i="5" s="1"/>
  <c r="AO58" i="5"/>
  <c r="AX58" i="5"/>
  <c r="X1464" i="5"/>
  <c r="BA55" i="5" s="1"/>
  <c r="Z1464" i="5"/>
  <c r="BC55" i="5" s="1"/>
  <c r="W1464" i="5"/>
  <c r="AZ55" i="5" s="1"/>
  <c r="Y1464" i="5"/>
  <c r="BB55" i="5" s="1"/>
  <c r="AA1464" i="5"/>
  <c r="BD55" i="5" s="1"/>
  <c r="AB1464" i="5"/>
  <c r="BE55" i="5" s="1"/>
  <c r="V1464" i="5"/>
  <c r="AY55" i="5" s="1"/>
  <c r="Q1463" i="5"/>
  <c r="AS54" i="5" s="1"/>
  <c r="AO54" i="5"/>
  <c r="AX54" i="5"/>
  <c r="V1526" i="5"/>
  <c r="AY117" i="5" s="1"/>
  <c r="X1526" i="5"/>
  <c r="BA117" i="5" s="1"/>
  <c r="AA1526" i="5"/>
  <c r="BD117" i="5" s="1"/>
  <c r="W1526" i="5"/>
  <c r="AZ117" i="5" s="1"/>
  <c r="AB1526" i="5"/>
  <c r="BE117" i="5" s="1"/>
  <c r="Z1526" i="5"/>
  <c r="BC117" i="5" s="1"/>
  <c r="Y1526" i="5"/>
  <c r="BB117" i="5" s="1"/>
  <c r="Q1525" i="5"/>
  <c r="AS116" i="5" s="1"/>
  <c r="AO116" i="5"/>
  <c r="AX116" i="5"/>
  <c r="Z1522" i="5"/>
  <c r="BC113" i="5" s="1"/>
  <c r="AB1522" i="5"/>
  <c r="BE113" i="5" s="1"/>
  <c r="W1522" i="5"/>
  <c r="AZ113" i="5" s="1"/>
  <c r="Y1522" i="5"/>
  <c r="BB113" i="5" s="1"/>
  <c r="V1522" i="5"/>
  <c r="AY113" i="5" s="1"/>
  <c r="AA1522" i="5"/>
  <c r="BD113" i="5" s="1"/>
  <c r="X1522" i="5"/>
  <c r="BA113" i="5" s="1"/>
  <c r="Q1521" i="5"/>
  <c r="AS112" i="5" s="1"/>
  <c r="AO112" i="5"/>
  <c r="AX112" i="5"/>
  <c r="V1518" i="5"/>
  <c r="AY109" i="5" s="1"/>
  <c r="X1518" i="5"/>
  <c r="BA109" i="5" s="1"/>
  <c r="W1518" i="5"/>
  <c r="AZ109" i="5" s="1"/>
  <c r="Z1518" i="5"/>
  <c r="BC109" i="5" s="1"/>
  <c r="Y1518" i="5"/>
  <c r="BB109" i="5" s="1"/>
  <c r="AA1518" i="5"/>
  <c r="BD109" i="5" s="1"/>
  <c r="AB1518" i="5"/>
  <c r="BE109" i="5" s="1"/>
  <c r="Q1517" i="5"/>
  <c r="AS108" i="5" s="1"/>
  <c r="AO108" i="5"/>
  <c r="AX108" i="5"/>
  <c r="Z1514" i="5"/>
  <c r="BC105" i="5" s="1"/>
  <c r="AB1514" i="5"/>
  <c r="BE105" i="5" s="1"/>
  <c r="Y1514" i="5"/>
  <c r="BB105" i="5" s="1"/>
  <c r="V1514" i="5"/>
  <c r="AY105" i="5" s="1"/>
  <c r="W1514" i="5"/>
  <c r="AZ105" i="5" s="1"/>
  <c r="X1514" i="5"/>
  <c r="BA105" i="5" s="1"/>
  <c r="AA1514" i="5"/>
  <c r="BD105" i="5" s="1"/>
  <c r="Q1513" i="5"/>
  <c r="AS104" i="5" s="1"/>
  <c r="AO104" i="5"/>
  <c r="AX104" i="5"/>
  <c r="V1510" i="5"/>
  <c r="AY101" i="5" s="1"/>
  <c r="X1510" i="5"/>
  <c r="BA101" i="5" s="1"/>
  <c r="Y1510" i="5"/>
  <c r="BB101" i="5" s="1"/>
  <c r="AA1510" i="5"/>
  <c r="BD101" i="5" s="1"/>
  <c r="W1510" i="5"/>
  <c r="AZ101" i="5" s="1"/>
  <c r="AB1510" i="5"/>
  <c r="BE101" i="5" s="1"/>
  <c r="Z1510" i="5"/>
  <c r="BC101" i="5" s="1"/>
  <c r="Q1509" i="5"/>
  <c r="AS100" i="5" s="1"/>
  <c r="AO100" i="5"/>
  <c r="AX100" i="5"/>
  <c r="Z1506" i="5"/>
  <c r="BC97" i="5" s="1"/>
  <c r="AB1506" i="5"/>
  <c r="BE97" i="5" s="1"/>
  <c r="V1506" i="5"/>
  <c r="AY97" i="5" s="1"/>
  <c r="W1506" i="5"/>
  <c r="AZ97" i="5" s="1"/>
  <c r="AA1506" i="5"/>
  <c r="BD97" i="5" s="1"/>
  <c r="X1506" i="5"/>
  <c r="BA97" i="5" s="1"/>
  <c r="Y1506" i="5"/>
  <c r="BB97" i="5" s="1"/>
  <c r="Q1505" i="5"/>
  <c r="AS96" i="5" s="1"/>
  <c r="AO96" i="5"/>
  <c r="AX96" i="5"/>
  <c r="V1502" i="5"/>
  <c r="AY93" i="5" s="1"/>
  <c r="X1502" i="5"/>
  <c r="BA93" i="5" s="1"/>
  <c r="Y1502" i="5"/>
  <c r="BB93" i="5" s="1"/>
  <c r="AA1502" i="5"/>
  <c r="BD93" i="5" s="1"/>
  <c r="W1502" i="5"/>
  <c r="AZ93" i="5" s="1"/>
  <c r="Z1502" i="5"/>
  <c r="BC93" i="5" s="1"/>
  <c r="AB1502" i="5"/>
  <c r="BE93" i="5" s="1"/>
  <c r="Q1501" i="5"/>
  <c r="AS92" i="5" s="1"/>
  <c r="AO92" i="5"/>
  <c r="AX92" i="5"/>
  <c r="Z1498" i="5"/>
  <c r="BC89" i="5" s="1"/>
  <c r="AB1498" i="5"/>
  <c r="BE89" i="5" s="1"/>
  <c r="W1498" i="5"/>
  <c r="AZ89" i="5" s="1"/>
  <c r="V1498" i="5"/>
  <c r="AY89" i="5" s="1"/>
  <c r="AA1498" i="5"/>
  <c r="BD89" i="5" s="1"/>
  <c r="X1498" i="5"/>
  <c r="BA89" i="5" s="1"/>
  <c r="Y1498" i="5"/>
  <c r="BB89" i="5" s="1"/>
  <c r="Q1497" i="5"/>
  <c r="AS88" i="5" s="1"/>
  <c r="AO88" i="5"/>
  <c r="AX88" i="5"/>
  <c r="V1494" i="5"/>
  <c r="AY85" i="5" s="1"/>
  <c r="X1494" i="5"/>
  <c r="BA85" i="5" s="1"/>
  <c r="AA1494" i="5"/>
  <c r="BD85" i="5" s="1"/>
  <c r="Y1494" i="5"/>
  <c r="BB85" i="5" s="1"/>
  <c r="Z1494" i="5"/>
  <c r="BC85" i="5" s="1"/>
  <c r="W1494" i="5"/>
  <c r="AZ85" i="5" s="1"/>
  <c r="AB1494" i="5"/>
  <c r="BE85" i="5" s="1"/>
  <c r="Q1493" i="5"/>
  <c r="AS84" i="5" s="1"/>
  <c r="AO84" i="5"/>
  <c r="AX84" i="5"/>
  <c r="Z1490" i="5"/>
  <c r="BC81" i="5" s="1"/>
  <c r="AB1490" i="5"/>
  <c r="BE81" i="5" s="1"/>
  <c r="W1490" i="5"/>
  <c r="AZ81" i="5" s="1"/>
  <c r="Y1490" i="5"/>
  <c r="BB81" i="5" s="1"/>
  <c r="X1490" i="5"/>
  <c r="BA81" i="5" s="1"/>
  <c r="AA1490" i="5"/>
  <c r="BD81" i="5" s="1"/>
  <c r="V1490" i="5"/>
  <c r="AY81" i="5" s="1"/>
  <c r="Q1489" i="5"/>
  <c r="AS80" i="5" s="1"/>
  <c r="AO80" i="5"/>
  <c r="AX80" i="5"/>
  <c r="V1486" i="5"/>
  <c r="AY77" i="5" s="1"/>
  <c r="X1486" i="5"/>
  <c r="BA77" i="5" s="1"/>
  <c r="AB1486" i="5"/>
  <c r="BE77" i="5" s="1"/>
  <c r="W1486" i="5"/>
  <c r="AZ77" i="5" s="1"/>
  <c r="Y1486" i="5"/>
  <c r="BB77" i="5" s="1"/>
  <c r="Z1486" i="5"/>
  <c r="BC77" i="5" s="1"/>
  <c r="AA1486" i="5"/>
  <c r="BD77" i="5" s="1"/>
  <c r="Q1611" i="5"/>
  <c r="AS202" i="5" s="1"/>
  <c r="AO202" i="5"/>
  <c r="AX202" i="5"/>
  <c r="X1608" i="5"/>
  <c r="BA199" i="5" s="1"/>
  <c r="Z1608" i="5"/>
  <c r="BC199" i="5" s="1"/>
  <c r="AB1608" i="5"/>
  <c r="BE199" i="5" s="1"/>
  <c r="W1608" i="5"/>
  <c r="AZ199" i="5" s="1"/>
  <c r="AA1608" i="5"/>
  <c r="BD199" i="5" s="1"/>
  <c r="Y1608" i="5"/>
  <c r="BB199" i="5" s="1"/>
  <c r="V1608" i="5"/>
  <c r="AY199" i="5" s="1"/>
  <c r="Q1607" i="5"/>
  <c r="AS198" i="5" s="1"/>
  <c r="AO198" i="5"/>
  <c r="AX198" i="5"/>
  <c r="AO196" i="5"/>
  <c r="AX196" i="5"/>
  <c r="Z1602" i="5"/>
  <c r="BC193" i="5" s="1"/>
  <c r="AB1602" i="5"/>
  <c r="BE193" i="5" s="1"/>
  <c r="AA1602" i="5"/>
  <c r="BD193" i="5" s="1"/>
  <c r="V1602" i="5"/>
  <c r="AY193" i="5" s="1"/>
  <c r="W1602" i="5"/>
  <c r="AZ193" i="5" s="1"/>
  <c r="Y1602" i="5"/>
  <c r="BB193" i="5" s="1"/>
  <c r="X1602" i="5"/>
  <c r="BA193" i="5" s="1"/>
  <c r="Q1601" i="5"/>
  <c r="AS192" i="5" s="1"/>
  <c r="AO192" i="5"/>
  <c r="AX192" i="5"/>
  <c r="AO190" i="5"/>
  <c r="AX190" i="5"/>
  <c r="AB1596" i="5"/>
  <c r="BE187" i="5" s="1"/>
  <c r="V1596" i="5"/>
  <c r="AY187" i="5" s="1"/>
  <c r="AA1596" i="5"/>
  <c r="BD187" i="5" s="1"/>
  <c r="Z1596" i="5"/>
  <c r="BC187" i="5" s="1"/>
  <c r="W1596" i="5"/>
  <c r="AZ187" i="5" s="1"/>
  <c r="X1596" i="5"/>
  <c r="BA187" i="5" s="1"/>
  <c r="Y1596" i="5"/>
  <c r="BB187" i="5" s="1"/>
  <c r="Q1595" i="5"/>
  <c r="AS186" i="5" s="1"/>
  <c r="AO186" i="5"/>
  <c r="AX186" i="5"/>
  <c r="X1592" i="5"/>
  <c r="BA183" i="5" s="1"/>
  <c r="Z1592" i="5"/>
  <c r="BC183" i="5" s="1"/>
  <c r="W1592" i="5"/>
  <c r="AZ183" i="5" s="1"/>
  <c r="AA1592" i="5"/>
  <c r="BD183" i="5" s="1"/>
  <c r="AB1592" i="5"/>
  <c r="BE183" i="5" s="1"/>
  <c r="V1592" i="5"/>
  <c r="AY183" i="5" s="1"/>
  <c r="Y1592" i="5"/>
  <c r="BB183" i="5" s="1"/>
  <c r="Q1591" i="5"/>
  <c r="AS182" i="5" s="1"/>
  <c r="AO182" i="5"/>
  <c r="AX182" i="5"/>
  <c r="AB1588" i="5"/>
  <c r="BE179" i="5" s="1"/>
  <c r="V1588" i="5"/>
  <c r="AY179" i="5" s="1"/>
  <c r="W1588" i="5"/>
  <c r="AZ179" i="5" s="1"/>
  <c r="Z1588" i="5"/>
  <c r="BC179" i="5" s="1"/>
  <c r="AA1588" i="5"/>
  <c r="BD179" i="5" s="1"/>
  <c r="Y1588" i="5"/>
  <c r="BB179" i="5" s="1"/>
  <c r="X1588" i="5"/>
  <c r="BA179" i="5" s="1"/>
  <c r="Q1587" i="5"/>
  <c r="AS178" i="5" s="1"/>
  <c r="AO178" i="5"/>
  <c r="AX178" i="5"/>
  <c r="X1584" i="5"/>
  <c r="BA175" i="5" s="1"/>
  <c r="Z1584" i="5"/>
  <c r="BC175" i="5" s="1"/>
  <c r="AA1584" i="5"/>
  <c r="BD175" i="5" s="1"/>
  <c r="Y1584" i="5"/>
  <c r="BB175" i="5" s="1"/>
  <c r="AB1584" i="5"/>
  <c r="BE175" i="5" s="1"/>
  <c r="V1584" i="5"/>
  <c r="AY175" i="5" s="1"/>
  <c r="W1584" i="5"/>
  <c r="AZ175" i="5" s="1"/>
  <c r="Q1583" i="5"/>
  <c r="AS174" i="5" s="1"/>
  <c r="AO174" i="5"/>
  <c r="AX174" i="5"/>
  <c r="AB1580" i="5"/>
  <c r="BE171" i="5" s="1"/>
  <c r="V1580" i="5"/>
  <c r="AY171" i="5" s="1"/>
  <c r="W1580" i="5"/>
  <c r="AZ171" i="5" s="1"/>
  <c r="Y1580" i="5"/>
  <c r="BB171" i="5" s="1"/>
  <c r="Z1580" i="5"/>
  <c r="BC171" i="5" s="1"/>
  <c r="AA1580" i="5"/>
  <c r="BD171" i="5" s="1"/>
  <c r="X1580" i="5"/>
  <c r="BA171" i="5" s="1"/>
  <c r="Q1579" i="5"/>
  <c r="AS170" i="5" s="1"/>
  <c r="AO170" i="5"/>
  <c r="AX170" i="5"/>
  <c r="X1576" i="5"/>
  <c r="BA167" i="5" s="1"/>
  <c r="Z1576" i="5"/>
  <c r="BC167" i="5" s="1"/>
  <c r="Y1576" i="5"/>
  <c r="BB167" i="5" s="1"/>
  <c r="AA1576" i="5"/>
  <c r="BD167" i="5" s="1"/>
  <c r="AB1576" i="5"/>
  <c r="BE167" i="5" s="1"/>
  <c r="W1576" i="5"/>
  <c r="AZ167" i="5" s="1"/>
  <c r="V1576" i="5"/>
  <c r="AY167" i="5" s="1"/>
  <c r="Q1575" i="5"/>
  <c r="AS166" i="5" s="1"/>
  <c r="AO166" i="5"/>
  <c r="AX166" i="5"/>
  <c r="AB1572" i="5"/>
  <c r="BE163" i="5" s="1"/>
  <c r="V1572" i="5"/>
  <c r="AY163" i="5" s="1"/>
  <c r="Y1572" i="5"/>
  <c r="BB163" i="5" s="1"/>
  <c r="AA1572" i="5"/>
  <c r="BD163" i="5" s="1"/>
  <c r="X1572" i="5"/>
  <c r="BA163" i="5" s="1"/>
  <c r="Z1572" i="5"/>
  <c r="BC163" i="5" s="1"/>
  <c r="W1572" i="5"/>
  <c r="AZ163" i="5" s="1"/>
  <c r="Q1571" i="5"/>
  <c r="AS162" i="5" s="1"/>
  <c r="AO162" i="5"/>
  <c r="AX162" i="5"/>
  <c r="X1568" i="5"/>
  <c r="BA159" i="5" s="1"/>
  <c r="Z1568" i="5"/>
  <c r="BC159" i="5" s="1"/>
  <c r="W1568" i="5"/>
  <c r="AZ159" i="5" s="1"/>
  <c r="Y1568" i="5"/>
  <c r="BB159" i="5" s="1"/>
  <c r="AA1568" i="5"/>
  <c r="BD159" i="5" s="1"/>
  <c r="AB1568" i="5"/>
  <c r="BE159" i="5" s="1"/>
  <c r="V1568" i="5"/>
  <c r="AY159" i="5" s="1"/>
  <c r="Q1567" i="5"/>
  <c r="AS158" i="5" s="1"/>
  <c r="AO158" i="5"/>
  <c r="AX158" i="5"/>
  <c r="AB1564" i="5"/>
  <c r="BE155" i="5" s="1"/>
  <c r="V1564" i="5"/>
  <c r="AY155" i="5" s="1"/>
  <c r="AA1564" i="5"/>
  <c r="BD155" i="5" s="1"/>
  <c r="X1564" i="5"/>
  <c r="BA155" i="5" s="1"/>
  <c r="Y1564" i="5"/>
  <c r="BB155" i="5" s="1"/>
  <c r="Z1564" i="5"/>
  <c r="BC155" i="5" s="1"/>
  <c r="W1564" i="5"/>
  <c r="AZ155" i="5" s="1"/>
  <c r="Q1563" i="5"/>
  <c r="AS154" i="5" s="1"/>
  <c r="AO154" i="5"/>
  <c r="AX154" i="5"/>
  <c r="X1560" i="5"/>
  <c r="BA151" i="5" s="1"/>
  <c r="Z1560" i="5"/>
  <c r="BC151" i="5" s="1"/>
  <c r="W1560" i="5"/>
  <c r="AZ151" i="5" s="1"/>
  <c r="AA1560" i="5"/>
  <c r="BD151" i="5" s="1"/>
  <c r="V1560" i="5"/>
  <c r="AY151" i="5" s="1"/>
  <c r="Y1560" i="5"/>
  <c r="BB151" i="5" s="1"/>
  <c r="AB1560" i="5"/>
  <c r="BE151" i="5" s="1"/>
  <c r="Q1559" i="5"/>
  <c r="AS150" i="5" s="1"/>
  <c r="AO150" i="5"/>
  <c r="AX150" i="5"/>
  <c r="AB1556" i="5"/>
  <c r="BE147" i="5" s="1"/>
  <c r="V1556" i="5"/>
  <c r="AY147" i="5" s="1"/>
  <c r="W1556" i="5"/>
  <c r="AZ147" i="5" s="1"/>
  <c r="X1556" i="5"/>
  <c r="BA147" i="5" s="1"/>
  <c r="Y1556" i="5"/>
  <c r="BB147" i="5" s="1"/>
  <c r="Z1556" i="5"/>
  <c r="BC147" i="5" s="1"/>
  <c r="AA1556" i="5"/>
  <c r="BD147" i="5" s="1"/>
  <c r="Q1555" i="5"/>
  <c r="AS146" i="5" s="1"/>
  <c r="AO146" i="5"/>
  <c r="AX146" i="5"/>
  <c r="X1552" i="5"/>
  <c r="BA143" i="5" s="1"/>
  <c r="Z1552" i="5"/>
  <c r="BC143" i="5" s="1"/>
  <c r="AA1552" i="5"/>
  <c r="BD143" i="5" s="1"/>
  <c r="V1552" i="5"/>
  <c r="AY143" i="5" s="1"/>
  <c r="W1552" i="5"/>
  <c r="AZ143" i="5" s="1"/>
  <c r="Y1552" i="5"/>
  <c r="BB143" i="5" s="1"/>
  <c r="AB1552" i="5"/>
  <c r="BE143" i="5" s="1"/>
  <c r="Q1551" i="5"/>
  <c r="AS142" i="5" s="1"/>
  <c r="AO142" i="5"/>
  <c r="AX142" i="5"/>
  <c r="AB1548" i="5"/>
  <c r="BE139" i="5" s="1"/>
  <c r="V1548" i="5"/>
  <c r="AY139" i="5" s="1"/>
  <c r="W1548" i="5"/>
  <c r="AZ139" i="5" s="1"/>
  <c r="Y1548" i="5"/>
  <c r="BB139" i="5" s="1"/>
  <c r="X1548" i="5"/>
  <c r="BA139" i="5" s="1"/>
  <c r="Z1548" i="5"/>
  <c r="BC139" i="5" s="1"/>
  <c r="AA1548" i="5"/>
  <c r="BD139" i="5" s="1"/>
  <c r="Q1547" i="5"/>
  <c r="AS138" i="5" s="1"/>
  <c r="AO138" i="5"/>
  <c r="AX138" i="5"/>
  <c r="X1544" i="5"/>
  <c r="BA135" i="5" s="1"/>
  <c r="Z1544" i="5"/>
  <c r="BC135" i="5" s="1"/>
  <c r="V1544" i="5"/>
  <c r="AY135" i="5" s="1"/>
  <c r="W1544" i="5"/>
  <c r="AZ135" i="5" s="1"/>
  <c r="Y1544" i="5"/>
  <c r="BB135" i="5" s="1"/>
  <c r="AA1544" i="5"/>
  <c r="BD135" i="5" s="1"/>
  <c r="AB1544" i="5"/>
  <c r="BE135" i="5" s="1"/>
  <c r="Q1543" i="5"/>
  <c r="AS134" i="5" s="1"/>
  <c r="AO134" i="5"/>
  <c r="AX134" i="5"/>
  <c r="AB1540" i="5"/>
  <c r="BE131" i="5" s="1"/>
  <c r="V1540" i="5"/>
  <c r="AY131" i="5" s="1"/>
  <c r="Y1540" i="5"/>
  <c r="BB131" i="5" s="1"/>
  <c r="AA1540" i="5"/>
  <c r="BD131" i="5" s="1"/>
  <c r="W1540" i="5"/>
  <c r="AZ131" i="5" s="1"/>
  <c r="X1540" i="5"/>
  <c r="BA131" i="5" s="1"/>
  <c r="Z1540" i="5"/>
  <c r="BC131" i="5" s="1"/>
  <c r="Q1539" i="5"/>
  <c r="AS130" i="5" s="1"/>
  <c r="AO130" i="5"/>
  <c r="AX130" i="5"/>
  <c r="X1536" i="5"/>
  <c r="BA127" i="5" s="1"/>
  <c r="Z1536" i="5"/>
  <c r="BC127" i="5" s="1"/>
  <c r="W1536" i="5"/>
  <c r="AZ127" i="5" s="1"/>
  <c r="V1536" i="5"/>
  <c r="AY127" i="5" s="1"/>
  <c r="Y1536" i="5"/>
  <c r="BB127" i="5" s="1"/>
  <c r="AB1536" i="5"/>
  <c r="BE127" i="5" s="1"/>
  <c r="AA1536" i="5"/>
  <c r="BD127" i="5" s="1"/>
  <c r="Q1535" i="5"/>
  <c r="AS126" i="5" s="1"/>
  <c r="AO126" i="5"/>
  <c r="AX126" i="5"/>
  <c r="AB1532" i="5"/>
  <c r="BE123" i="5" s="1"/>
  <c r="V1532" i="5"/>
  <c r="AY123" i="5" s="1"/>
  <c r="AA1532" i="5"/>
  <c r="BD123" i="5" s="1"/>
  <c r="W1532" i="5"/>
  <c r="AZ123" i="5" s="1"/>
  <c r="X1532" i="5"/>
  <c r="BA123" i="5" s="1"/>
  <c r="Z1532" i="5"/>
  <c r="BC123" i="5" s="1"/>
  <c r="Y1532" i="5"/>
  <c r="BB123" i="5" s="1"/>
  <c r="Q1531" i="5"/>
  <c r="AS122" i="5" s="1"/>
  <c r="AO122" i="5"/>
  <c r="AX122" i="5"/>
  <c r="X1528" i="5"/>
  <c r="BA119" i="5" s="1"/>
  <c r="Z1528" i="5"/>
  <c r="BC119" i="5" s="1"/>
  <c r="W1528" i="5"/>
  <c r="AZ119" i="5" s="1"/>
  <c r="AA1528" i="5"/>
  <c r="BD119" i="5" s="1"/>
  <c r="V1528" i="5"/>
  <c r="AY119" i="5" s="1"/>
  <c r="Y1528" i="5"/>
  <c r="BB119" i="5" s="1"/>
  <c r="AB1528" i="5"/>
  <c r="BE119" i="5" s="1"/>
  <c r="Q1527" i="5"/>
  <c r="AS118" i="5" s="1"/>
  <c r="AO118" i="5"/>
  <c r="AX118" i="5"/>
  <c r="AR261" i="5"/>
  <c r="V1670" i="5"/>
  <c r="AY261" i="5" s="1"/>
  <c r="X1670" i="5"/>
  <c r="BA261" i="5" s="1"/>
  <c r="Y1670" i="5"/>
  <c r="BB261" i="5" s="1"/>
  <c r="W1670" i="5"/>
  <c r="AZ261" i="5" s="1"/>
  <c r="Z1670" i="5"/>
  <c r="BC261" i="5" s="1"/>
  <c r="AA1670" i="5"/>
  <c r="BD261" i="5" s="1"/>
  <c r="AB1670" i="5"/>
  <c r="BE261" i="5" s="1"/>
  <c r="Q1669" i="5"/>
  <c r="AS260" i="5" s="1"/>
  <c r="AO260" i="5"/>
  <c r="AX260" i="5"/>
  <c r="Z1666" i="5"/>
  <c r="BC257" i="5" s="1"/>
  <c r="AB1666" i="5"/>
  <c r="BE257" i="5" s="1"/>
  <c r="V1666" i="5"/>
  <c r="AY257" i="5" s="1"/>
  <c r="W1666" i="5"/>
  <c r="AZ257" i="5" s="1"/>
  <c r="X1666" i="5"/>
  <c r="BA257" i="5" s="1"/>
  <c r="AA1666" i="5"/>
  <c r="BD257" i="5" s="1"/>
  <c r="Y1666" i="5"/>
  <c r="BB257" i="5" s="1"/>
  <c r="Q1665" i="5"/>
  <c r="AS256" i="5" s="1"/>
  <c r="AO256" i="5"/>
  <c r="AX256" i="5"/>
  <c r="AR253" i="5"/>
  <c r="V1662" i="5"/>
  <c r="AY253" i="5" s="1"/>
  <c r="X1662" i="5"/>
  <c r="BA253" i="5" s="1"/>
  <c r="Y1662" i="5"/>
  <c r="BB253" i="5" s="1"/>
  <c r="AA1662" i="5"/>
  <c r="BD253" i="5" s="1"/>
  <c r="W1662" i="5"/>
  <c r="AZ253" i="5" s="1"/>
  <c r="AB1662" i="5"/>
  <c r="BE253" i="5" s="1"/>
  <c r="Z1662" i="5"/>
  <c r="BC253" i="5" s="1"/>
  <c r="Q1661" i="5"/>
  <c r="AS252" i="5" s="1"/>
  <c r="AO252" i="5"/>
  <c r="AX252" i="5"/>
  <c r="Z1658" i="5"/>
  <c r="BC249" i="5" s="1"/>
  <c r="AB1658" i="5"/>
  <c r="BE249" i="5" s="1"/>
  <c r="W1658" i="5"/>
  <c r="AZ249" i="5" s="1"/>
  <c r="V1658" i="5"/>
  <c r="AY249" i="5" s="1"/>
  <c r="X1658" i="5"/>
  <c r="BA249" i="5" s="1"/>
  <c r="Y1658" i="5"/>
  <c r="BB249" i="5" s="1"/>
  <c r="AA1658" i="5"/>
  <c r="BD249" i="5" s="1"/>
  <c r="Q1657" i="5"/>
  <c r="AS248" i="5" s="1"/>
  <c r="AO248" i="5"/>
  <c r="AX248" i="5"/>
  <c r="X1656" i="5"/>
  <c r="BA247" i="5" s="1"/>
  <c r="Z1656" i="5"/>
  <c r="BC247" i="5" s="1"/>
  <c r="W1656" i="5"/>
  <c r="AZ247" i="5" s="1"/>
  <c r="AA1656" i="5"/>
  <c r="BD247" i="5" s="1"/>
  <c r="V1656" i="5"/>
  <c r="AY247" i="5" s="1"/>
  <c r="AB1656" i="5"/>
  <c r="BE247" i="5" s="1"/>
  <c r="Y1656" i="5"/>
  <c r="BB247" i="5" s="1"/>
  <c r="Q1655" i="5"/>
  <c r="AS246" i="5" s="1"/>
  <c r="AR245" i="5"/>
  <c r="V1654" i="5"/>
  <c r="AY245" i="5" s="1"/>
  <c r="X1654" i="5"/>
  <c r="BA245" i="5" s="1"/>
  <c r="AA1654" i="5"/>
  <c r="BD245" i="5" s="1"/>
  <c r="W1654" i="5"/>
  <c r="AZ245" i="5" s="1"/>
  <c r="Y1654" i="5"/>
  <c r="BB245" i="5" s="1"/>
  <c r="Z1654" i="5"/>
  <c r="BC245" i="5" s="1"/>
  <c r="AB1654" i="5"/>
  <c r="BE245" i="5" s="1"/>
  <c r="Q1653" i="5"/>
  <c r="AS244" i="5" s="1"/>
  <c r="AO244" i="5"/>
  <c r="AX244" i="5"/>
  <c r="AB1652" i="5"/>
  <c r="BE243" i="5" s="1"/>
  <c r="V1652" i="5"/>
  <c r="AY243" i="5" s="1"/>
  <c r="W1652" i="5"/>
  <c r="AZ243" i="5" s="1"/>
  <c r="X1652" i="5"/>
  <c r="BA243" i="5" s="1"/>
  <c r="Y1652" i="5"/>
  <c r="BB243" i="5" s="1"/>
  <c r="Z1652" i="5"/>
  <c r="BC243" i="5" s="1"/>
  <c r="AA1652" i="5"/>
  <c r="BD243" i="5" s="1"/>
  <c r="Q1651" i="5"/>
  <c r="AS242" i="5" s="1"/>
  <c r="Z1650" i="5"/>
  <c r="BC241" i="5" s="1"/>
  <c r="AB1650" i="5"/>
  <c r="BE241" i="5" s="1"/>
  <c r="W1650" i="5"/>
  <c r="AZ241" i="5" s="1"/>
  <c r="Y1650" i="5"/>
  <c r="BB241" i="5" s="1"/>
  <c r="V1650" i="5"/>
  <c r="AY241" i="5" s="1"/>
  <c r="AA1650" i="5"/>
  <c r="BD241" i="5" s="1"/>
  <c r="X1650" i="5"/>
  <c r="BA241" i="5" s="1"/>
  <c r="Q1649" i="5"/>
  <c r="AS240" i="5" s="1"/>
  <c r="AO240" i="5"/>
  <c r="AX240" i="5"/>
  <c r="X1648" i="5"/>
  <c r="BA239" i="5" s="1"/>
  <c r="Z1648" i="5"/>
  <c r="BC239" i="5" s="1"/>
  <c r="AA1648" i="5"/>
  <c r="BD239" i="5" s="1"/>
  <c r="V1648" i="5"/>
  <c r="AY239" i="5" s="1"/>
  <c r="W1648" i="5"/>
  <c r="AZ239" i="5" s="1"/>
  <c r="Y1648" i="5"/>
  <c r="BB239" i="5" s="1"/>
  <c r="AB1648" i="5"/>
  <c r="BE239" i="5" s="1"/>
  <c r="Q1647" i="5"/>
  <c r="AS238" i="5" s="1"/>
  <c r="AO238" i="5"/>
  <c r="AX238" i="5"/>
  <c r="AR237" i="5"/>
  <c r="V1646" i="5"/>
  <c r="AY237" i="5" s="1"/>
  <c r="X1646" i="5"/>
  <c r="BA237" i="5" s="1"/>
  <c r="W1646" i="5"/>
  <c r="AZ237" i="5" s="1"/>
  <c r="AB1646" i="5"/>
  <c r="BE237" i="5" s="1"/>
  <c r="Z1646" i="5"/>
  <c r="BC237" i="5" s="1"/>
  <c r="AA1646" i="5"/>
  <c r="BD237" i="5" s="1"/>
  <c r="Y1646" i="5"/>
  <c r="BB237" i="5" s="1"/>
  <c r="Q1645" i="5"/>
  <c r="AS236" i="5" s="1"/>
  <c r="AO236" i="5"/>
  <c r="AX236" i="5"/>
  <c r="AB1644" i="5"/>
  <c r="BE235" i="5" s="1"/>
  <c r="V1644" i="5"/>
  <c r="AY235" i="5" s="1"/>
  <c r="W1644" i="5"/>
  <c r="AZ235" i="5" s="1"/>
  <c r="Y1644" i="5"/>
  <c r="BB235" i="5" s="1"/>
  <c r="X1644" i="5"/>
  <c r="BA235" i="5" s="1"/>
  <c r="Z1644" i="5"/>
  <c r="BC235" i="5" s="1"/>
  <c r="AA1644" i="5"/>
  <c r="BD235" i="5" s="1"/>
  <c r="Q1643" i="5"/>
  <c r="AS234" i="5" s="1"/>
  <c r="AO234" i="5"/>
  <c r="AX234" i="5"/>
  <c r="Z1642" i="5"/>
  <c r="BC233" i="5" s="1"/>
  <c r="AB1642" i="5"/>
  <c r="BE233" i="5" s="1"/>
  <c r="Y1642" i="5"/>
  <c r="BB233" i="5" s="1"/>
  <c r="V1642" i="5"/>
  <c r="AY233" i="5" s="1"/>
  <c r="AA1642" i="5"/>
  <c r="BD233" i="5" s="1"/>
  <c r="X1642" i="5"/>
  <c r="BA233" i="5" s="1"/>
  <c r="W1642" i="5"/>
  <c r="AZ233" i="5" s="1"/>
  <c r="Q1641" i="5"/>
  <c r="AS232" i="5" s="1"/>
  <c r="AO232" i="5"/>
  <c r="AX232" i="5"/>
  <c r="X1640" i="5"/>
  <c r="BA231" i="5" s="1"/>
  <c r="Z1640" i="5"/>
  <c r="BC231" i="5" s="1"/>
  <c r="V1640" i="5"/>
  <c r="AY231" i="5" s="1"/>
  <c r="AA1640" i="5"/>
  <c r="BD231" i="5" s="1"/>
  <c r="Y1640" i="5"/>
  <c r="BB231" i="5" s="1"/>
  <c r="AB1640" i="5"/>
  <c r="BE231" i="5" s="1"/>
  <c r="W1640" i="5"/>
  <c r="AZ231" i="5" s="1"/>
  <c r="Q1639" i="5"/>
  <c r="AS230" i="5" s="1"/>
  <c r="AO230" i="5"/>
  <c r="AX230" i="5"/>
  <c r="V1638" i="5"/>
  <c r="AY229" i="5" s="1"/>
  <c r="X1638" i="5"/>
  <c r="BA229" i="5" s="1"/>
  <c r="Y1638" i="5"/>
  <c r="BB229" i="5" s="1"/>
  <c r="AB1638" i="5"/>
  <c r="BE229" i="5" s="1"/>
  <c r="AA1638" i="5"/>
  <c r="BD229" i="5" s="1"/>
  <c r="W1638" i="5"/>
  <c r="AZ229" i="5" s="1"/>
  <c r="Z1638" i="5"/>
  <c r="BC229" i="5" s="1"/>
  <c r="Q1637" i="5"/>
  <c r="AS228" i="5" s="1"/>
  <c r="AO228" i="5"/>
  <c r="AX228" i="5"/>
  <c r="AB1636" i="5"/>
  <c r="BE227" i="5" s="1"/>
  <c r="V1636" i="5"/>
  <c r="AY227" i="5" s="1"/>
  <c r="Y1636" i="5"/>
  <c r="BB227" i="5" s="1"/>
  <c r="AA1636" i="5"/>
  <c r="BD227" i="5" s="1"/>
  <c r="Z1636" i="5"/>
  <c r="BC227" i="5" s="1"/>
  <c r="X1636" i="5"/>
  <c r="BA227" i="5" s="1"/>
  <c r="W1636" i="5"/>
  <c r="AZ227" i="5" s="1"/>
  <c r="Q1635" i="5"/>
  <c r="AS226" i="5" s="1"/>
  <c r="AO226" i="5"/>
  <c r="AX226" i="5"/>
  <c r="Z1634" i="5"/>
  <c r="BC225" i="5" s="1"/>
  <c r="AB1634" i="5"/>
  <c r="BE225" i="5" s="1"/>
  <c r="V1634" i="5"/>
  <c r="AY225" i="5" s="1"/>
  <c r="X1634" i="5"/>
  <c r="BA225" i="5" s="1"/>
  <c r="W1634" i="5"/>
  <c r="AZ225" i="5" s="1"/>
  <c r="AA1634" i="5"/>
  <c r="BD225" i="5" s="1"/>
  <c r="Y1634" i="5"/>
  <c r="BB225" i="5" s="1"/>
  <c r="Q1633" i="5"/>
  <c r="AS224" i="5" s="1"/>
  <c r="AO224" i="5"/>
  <c r="AX224" i="5"/>
  <c r="X1632" i="5"/>
  <c r="BA223" i="5" s="1"/>
  <c r="Z1632" i="5"/>
  <c r="BC223" i="5" s="1"/>
  <c r="W1632" i="5"/>
  <c r="AZ223" i="5" s="1"/>
  <c r="AB1632" i="5"/>
  <c r="BE223" i="5" s="1"/>
  <c r="V1632" i="5"/>
  <c r="AY223" i="5" s="1"/>
  <c r="AA1632" i="5"/>
  <c r="BD223" i="5" s="1"/>
  <c r="Y1632" i="5"/>
  <c r="BB223" i="5" s="1"/>
  <c r="Q1631" i="5"/>
  <c r="AS222" i="5" s="1"/>
  <c r="AO222" i="5"/>
  <c r="AX222" i="5"/>
  <c r="V1630" i="5"/>
  <c r="AY221" i="5" s="1"/>
  <c r="X1630" i="5"/>
  <c r="BA221" i="5" s="1"/>
  <c r="Y1630" i="5"/>
  <c r="BB221" i="5" s="1"/>
  <c r="AA1630" i="5"/>
  <c r="BD221" i="5" s="1"/>
  <c r="AB1630" i="5"/>
  <c r="BE221" i="5" s="1"/>
  <c r="Z1630" i="5"/>
  <c r="BC221" i="5" s="1"/>
  <c r="W1630" i="5"/>
  <c r="AZ221" i="5" s="1"/>
  <c r="Q1629" i="5"/>
  <c r="AS220" i="5" s="1"/>
  <c r="AO220" i="5"/>
  <c r="AX220" i="5"/>
  <c r="AB1628" i="5"/>
  <c r="BE219" i="5" s="1"/>
  <c r="V1628" i="5"/>
  <c r="AY219" i="5" s="1"/>
  <c r="AA1628" i="5"/>
  <c r="BD219" i="5" s="1"/>
  <c r="W1628" i="5"/>
  <c r="AZ219" i="5" s="1"/>
  <c r="X1628" i="5"/>
  <c r="BA219" i="5" s="1"/>
  <c r="Y1628" i="5"/>
  <c r="BB219" i="5" s="1"/>
  <c r="Z1628" i="5"/>
  <c r="BC219" i="5" s="1"/>
  <c r="Q1627" i="5"/>
  <c r="AS218" i="5" s="1"/>
  <c r="AO218" i="5"/>
  <c r="AX218" i="5"/>
  <c r="Z1626" i="5"/>
  <c r="BC217" i="5" s="1"/>
  <c r="AB1626" i="5"/>
  <c r="BE217" i="5" s="1"/>
  <c r="W1626" i="5"/>
  <c r="AZ217" i="5" s="1"/>
  <c r="V1626" i="5"/>
  <c r="AY217" i="5" s="1"/>
  <c r="X1626" i="5"/>
  <c r="BA217" i="5" s="1"/>
  <c r="AA1626" i="5"/>
  <c r="BD217" i="5" s="1"/>
  <c r="Y1626" i="5"/>
  <c r="BB217" i="5" s="1"/>
  <c r="Q1625" i="5"/>
  <c r="AS216" i="5" s="1"/>
  <c r="AO216" i="5"/>
  <c r="AX216" i="5"/>
  <c r="X1624" i="5"/>
  <c r="BA215" i="5" s="1"/>
  <c r="Z1624" i="5"/>
  <c r="BC215" i="5" s="1"/>
  <c r="W1624" i="5"/>
  <c r="AZ215" i="5" s="1"/>
  <c r="AA1624" i="5"/>
  <c r="BD215" i="5" s="1"/>
  <c r="Y1624" i="5"/>
  <c r="BB215" i="5" s="1"/>
  <c r="V1624" i="5"/>
  <c r="AY215" i="5" s="1"/>
  <c r="AB1624" i="5"/>
  <c r="BE215" i="5" s="1"/>
  <c r="Q1623" i="5"/>
  <c r="AS214" i="5" s="1"/>
  <c r="AO214" i="5"/>
  <c r="AX214" i="5"/>
  <c r="V1622" i="5"/>
  <c r="AY213" i="5" s="1"/>
  <c r="X1622" i="5"/>
  <c r="BA213" i="5" s="1"/>
  <c r="AA1622" i="5"/>
  <c r="BD213" i="5" s="1"/>
  <c r="W1622" i="5"/>
  <c r="AZ213" i="5" s="1"/>
  <c r="Y1622" i="5"/>
  <c r="BB213" i="5" s="1"/>
  <c r="Z1622" i="5"/>
  <c r="BC213" i="5" s="1"/>
  <c r="AB1622" i="5"/>
  <c r="BE213" i="5" s="1"/>
  <c r="Q1621" i="5"/>
  <c r="AS212" i="5" s="1"/>
  <c r="AO212" i="5"/>
  <c r="AX212" i="5"/>
  <c r="AB1620" i="5"/>
  <c r="BE211" i="5" s="1"/>
  <c r="V1620" i="5"/>
  <c r="AY211" i="5" s="1"/>
  <c r="W1620" i="5"/>
  <c r="AZ211" i="5" s="1"/>
  <c r="AA1620" i="5"/>
  <c r="BD211" i="5" s="1"/>
  <c r="Y1620" i="5"/>
  <c r="BB211" i="5" s="1"/>
  <c r="Z1620" i="5"/>
  <c r="BC211" i="5" s="1"/>
  <c r="X1620" i="5"/>
  <c r="BA211" i="5" s="1"/>
  <c r="Q1619" i="5"/>
  <c r="AS210" i="5" s="1"/>
  <c r="AO210" i="5"/>
  <c r="AX210" i="5"/>
  <c r="Z1618" i="5"/>
  <c r="BC209" i="5" s="1"/>
  <c r="AB1618" i="5"/>
  <c r="BE209" i="5" s="1"/>
  <c r="W1618" i="5"/>
  <c r="AZ209" i="5" s="1"/>
  <c r="Y1618" i="5"/>
  <c r="BB209" i="5" s="1"/>
  <c r="V1618" i="5"/>
  <c r="AY209" i="5" s="1"/>
  <c r="X1618" i="5"/>
  <c r="BA209" i="5" s="1"/>
  <c r="AA1618" i="5"/>
  <c r="BD209" i="5" s="1"/>
  <c r="Q1617" i="5"/>
  <c r="AS208" i="5" s="1"/>
  <c r="AO208" i="5"/>
  <c r="AX208" i="5"/>
  <c r="X1616" i="5"/>
  <c r="BA207" i="5" s="1"/>
  <c r="Z1616" i="5"/>
  <c r="BC207" i="5" s="1"/>
  <c r="AA1616" i="5"/>
  <c r="BD207" i="5" s="1"/>
  <c r="Y1616" i="5"/>
  <c r="BB207" i="5" s="1"/>
  <c r="V1616" i="5"/>
  <c r="AY207" i="5" s="1"/>
  <c r="W1616" i="5"/>
  <c r="AZ207" i="5" s="1"/>
  <c r="AB1616" i="5"/>
  <c r="BE207" i="5" s="1"/>
  <c r="Q1615" i="5"/>
  <c r="AS206" i="5" s="1"/>
  <c r="AO206" i="5"/>
  <c r="AX206" i="5"/>
  <c r="V1614" i="5"/>
  <c r="AY205" i="5" s="1"/>
  <c r="X1614" i="5"/>
  <c r="BA205" i="5" s="1"/>
  <c r="AB1614" i="5"/>
  <c r="BE205" i="5" s="1"/>
  <c r="Z1614" i="5"/>
  <c r="BC205" i="5" s="1"/>
  <c r="Y1614" i="5"/>
  <c r="BB205" i="5" s="1"/>
  <c r="AA1614" i="5"/>
  <c r="BD205" i="5" s="1"/>
  <c r="W1614" i="5"/>
  <c r="AZ205" i="5" s="1"/>
  <c r="Q1613" i="5"/>
  <c r="AS204" i="5" s="1"/>
  <c r="AO204" i="5"/>
  <c r="AX204" i="5"/>
  <c r="AB1612" i="5"/>
  <c r="BE203" i="5" s="1"/>
  <c r="V1612" i="5"/>
  <c r="AY203" i="5" s="1"/>
  <c r="W1612" i="5"/>
  <c r="AZ203" i="5" s="1"/>
  <c r="Y1612" i="5"/>
  <c r="BB203" i="5" s="1"/>
  <c r="AA1612" i="5"/>
  <c r="BD203" i="5" s="1"/>
  <c r="Z1612" i="5"/>
  <c r="BC203" i="5" s="1"/>
  <c r="X1612" i="5"/>
  <c r="BA203" i="5" s="1"/>
  <c r="Q1806" i="5"/>
  <c r="AS397" i="5" s="1"/>
  <c r="AO397" i="5"/>
  <c r="AX397" i="5"/>
  <c r="W1805" i="5"/>
  <c r="AZ396" i="5" s="1"/>
  <c r="V1805" i="5"/>
  <c r="AY396" i="5" s="1"/>
  <c r="X1805" i="5"/>
  <c r="BA396" i="5" s="1"/>
  <c r="Z1805" i="5"/>
  <c r="BC396" i="5" s="1"/>
  <c r="AB1805" i="5"/>
  <c r="BE396" i="5" s="1"/>
  <c r="AA1805" i="5"/>
  <c r="BD396" i="5" s="1"/>
  <c r="Y1805" i="5"/>
  <c r="BB396" i="5" s="1"/>
  <c r="Q1804" i="5"/>
  <c r="AS395" i="5" s="1"/>
  <c r="AO395" i="5"/>
  <c r="AX395" i="5"/>
  <c r="AA1803" i="5"/>
  <c r="BD394" i="5" s="1"/>
  <c r="X1803" i="5"/>
  <c r="BA394" i="5" s="1"/>
  <c r="Y1803" i="5"/>
  <c r="BB394" i="5" s="1"/>
  <c r="Z1803" i="5"/>
  <c r="BC394" i="5" s="1"/>
  <c r="V1803" i="5"/>
  <c r="AY394" i="5" s="1"/>
  <c r="AB1803" i="5"/>
  <c r="BE394" i="5" s="1"/>
  <c r="W1803" i="5"/>
  <c r="AZ394" i="5" s="1"/>
  <c r="Q1802" i="5"/>
  <c r="AS393" i="5" s="1"/>
  <c r="AO393" i="5"/>
  <c r="AX393" i="5"/>
  <c r="Y1801" i="5"/>
  <c r="BB392" i="5" s="1"/>
  <c r="AA1801" i="5"/>
  <c r="BD392" i="5" s="1"/>
  <c r="AB1801" i="5"/>
  <c r="BE392" i="5" s="1"/>
  <c r="X1801" i="5"/>
  <c r="BA392" i="5" s="1"/>
  <c r="Z1801" i="5"/>
  <c r="BC392" i="5" s="1"/>
  <c r="W1801" i="5"/>
  <c r="AZ392" i="5" s="1"/>
  <c r="V1801" i="5"/>
  <c r="AY392" i="5" s="1"/>
  <c r="Q1800" i="5"/>
  <c r="AS391" i="5" s="1"/>
  <c r="AO391" i="5"/>
  <c r="AX391" i="5"/>
  <c r="W1799" i="5"/>
  <c r="AZ390" i="5" s="1"/>
  <c r="Y1799" i="5"/>
  <c r="BB390" i="5" s="1"/>
  <c r="V1799" i="5"/>
  <c r="AY390" i="5" s="1"/>
  <c r="X1799" i="5"/>
  <c r="BA390" i="5" s="1"/>
  <c r="Z1799" i="5"/>
  <c r="BC390" i="5" s="1"/>
  <c r="AB1799" i="5"/>
  <c r="BE390" i="5" s="1"/>
  <c r="AA1799" i="5"/>
  <c r="BD390" i="5" s="1"/>
  <c r="Q1798" i="5"/>
  <c r="AS389" i="5" s="1"/>
  <c r="AO389" i="5"/>
  <c r="AX389" i="5"/>
  <c r="W1797" i="5"/>
  <c r="AZ388" i="5" s="1"/>
  <c r="X1797" i="5"/>
  <c r="BA388" i="5" s="1"/>
  <c r="Y1797" i="5"/>
  <c r="BB388" i="5" s="1"/>
  <c r="Z1797" i="5"/>
  <c r="BC388" i="5" s="1"/>
  <c r="AA1797" i="5"/>
  <c r="BD388" i="5" s="1"/>
  <c r="AB1797" i="5"/>
  <c r="BE388" i="5" s="1"/>
  <c r="V1797" i="5"/>
  <c r="AY388" i="5" s="1"/>
  <c r="Q1796" i="5"/>
  <c r="AS387" i="5" s="1"/>
  <c r="AO387" i="5"/>
  <c r="AX387" i="5"/>
  <c r="AA1795" i="5"/>
  <c r="BD386" i="5" s="1"/>
  <c r="Z1795" i="5"/>
  <c r="BC386" i="5" s="1"/>
  <c r="AB1795" i="5"/>
  <c r="BE386" i="5" s="1"/>
  <c r="Y1795" i="5"/>
  <c r="BB386" i="5" s="1"/>
  <c r="V1795" i="5"/>
  <c r="AY386" i="5" s="1"/>
  <c r="W1795" i="5"/>
  <c r="AZ386" i="5" s="1"/>
  <c r="X1795" i="5"/>
  <c r="BA386" i="5" s="1"/>
  <c r="Q1794" i="5"/>
  <c r="AS385" i="5" s="1"/>
  <c r="AO385" i="5"/>
  <c r="AX385" i="5"/>
  <c r="Y1793" i="5"/>
  <c r="BB384" i="5" s="1"/>
  <c r="AA1793" i="5"/>
  <c r="BD384" i="5" s="1"/>
  <c r="V1793" i="5"/>
  <c r="AY384" i="5" s="1"/>
  <c r="X1793" i="5"/>
  <c r="BA384" i="5" s="1"/>
  <c r="W1793" i="5"/>
  <c r="AZ384" i="5" s="1"/>
  <c r="Z1793" i="5"/>
  <c r="BC384" i="5" s="1"/>
  <c r="AB1793" i="5"/>
  <c r="BE384" i="5" s="1"/>
  <c r="Q1792" i="5"/>
  <c r="AS383" i="5" s="1"/>
  <c r="AO383" i="5"/>
  <c r="AX383" i="5"/>
  <c r="W1791" i="5"/>
  <c r="AZ382" i="5" s="1"/>
  <c r="Y1791" i="5"/>
  <c r="BB382" i="5" s="1"/>
  <c r="V1791" i="5"/>
  <c r="AY382" i="5" s="1"/>
  <c r="X1791" i="5"/>
  <c r="BA382" i="5" s="1"/>
  <c r="Z1791" i="5"/>
  <c r="BC382" i="5" s="1"/>
  <c r="AB1791" i="5"/>
  <c r="BE382" i="5" s="1"/>
  <c r="AA1791" i="5"/>
  <c r="BD382" i="5" s="1"/>
  <c r="Q1790" i="5"/>
  <c r="AS381" i="5" s="1"/>
  <c r="AO381" i="5"/>
  <c r="AX381" i="5"/>
  <c r="W1789" i="5"/>
  <c r="AZ380" i="5" s="1"/>
  <c r="Z1789" i="5"/>
  <c r="BC380" i="5" s="1"/>
  <c r="AA1789" i="5"/>
  <c r="BD380" i="5" s="1"/>
  <c r="AB1789" i="5"/>
  <c r="BE380" i="5" s="1"/>
  <c r="X1789" i="5"/>
  <c r="BA380" i="5" s="1"/>
  <c r="Y1789" i="5"/>
  <c r="BB380" i="5" s="1"/>
  <c r="V1789" i="5"/>
  <c r="AY380" i="5" s="1"/>
  <c r="Q1788" i="5"/>
  <c r="AS379" i="5" s="1"/>
  <c r="AO379" i="5"/>
  <c r="AX379" i="5"/>
  <c r="AA1787" i="5"/>
  <c r="BD378" i="5" s="1"/>
  <c r="V1787" i="5"/>
  <c r="AY378" i="5" s="1"/>
  <c r="W1787" i="5"/>
  <c r="AZ378" i="5" s="1"/>
  <c r="X1787" i="5"/>
  <c r="BA378" i="5" s="1"/>
  <c r="AB1787" i="5"/>
  <c r="BE378" i="5" s="1"/>
  <c r="Z1787" i="5"/>
  <c r="BC378" i="5" s="1"/>
  <c r="Y1787" i="5"/>
  <c r="BB378" i="5" s="1"/>
  <c r="Q1786" i="5"/>
  <c r="AS377" i="5" s="1"/>
  <c r="AO377" i="5"/>
  <c r="AX377" i="5"/>
  <c r="Y1785" i="5"/>
  <c r="BB376" i="5" s="1"/>
  <c r="AA1785" i="5"/>
  <c r="BD376" i="5" s="1"/>
  <c r="V1785" i="5"/>
  <c r="AY376" i="5" s="1"/>
  <c r="W1785" i="5"/>
  <c r="AZ376" i="5" s="1"/>
  <c r="X1785" i="5"/>
  <c r="BA376" i="5" s="1"/>
  <c r="Z1785" i="5"/>
  <c r="BC376" i="5" s="1"/>
  <c r="AB1785" i="5"/>
  <c r="BE376" i="5" s="1"/>
  <c r="Q1784" i="5"/>
  <c r="AS375" i="5" s="1"/>
  <c r="AO375" i="5"/>
  <c r="AX375" i="5"/>
  <c r="W1783" i="5"/>
  <c r="AZ374" i="5" s="1"/>
  <c r="Y1783" i="5"/>
  <c r="BB374" i="5" s="1"/>
  <c r="Z1783" i="5"/>
  <c r="BC374" i="5" s="1"/>
  <c r="AA1783" i="5"/>
  <c r="BD374" i="5" s="1"/>
  <c r="AB1783" i="5"/>
  <c r="BE374" i="5" s="1"/>
  <c r="X1783" i="5"/>
  <c r="BA374" i="5" s="1"/>
  <c r="V1783" i="5"/>
  <c r="AY374" i="5" s="1"/>
  <c r="Q1782" i="5"/>
  <c r="AS373" i="5" s="1"/>
  <c r="AO373" i="5"/>
  <c r="AX373" i="5"/>
  <c r="W1781" i="5"/>
  <c r="AZ372" i="5" s="1"/>
  <c r="AB1781" i="5"/>
  <c r="BE372" i="5" s="1"/>
  <c r="AA1781" i="5"/>
  <c r="BD372" i="5" s="1"/>
  <c r="X1781" i="5"/>
  <c r="BA372" i="5" s="1"/>
  <c r="V1781" i="5"/>
  <c r="AY372" i="5" s="1"/>
  <c r="Z1781" i="5"/>
  <c r="BC372" i="5" s="1"/>
  <c r="Y1781" i="5"/>
  <c r="BB372" i="5" s="1"/>
  <c r="Q1780" i="5"/>
  <c r="AS371" i="5" s="1"/>
  <c r="AO371" i="5"/>
  <c r="AX371" i="5"/>
  <c r="AA1779" i="5"/>
  <c r="BD370" i="5" s="1"/>
  <c r="V1779" i="5"/>
  <c r="AY370" i="5" s="1"/>
  <c r="W1779" i="5"/>
  <c r="AZ370" i="5" s="1"/>
  <c r="X1779" i="5"/>
  <c r="BA370" i="5" s="1"/>
  <c r="Z1779" i="5"/>
  <c r="BC370" i="5" s="1"/>
  <c r="AB1779" i="5"/>
  <c r="BE370" i="5" s="1"/>
  <c r="Y1779" i="5"/>
  <c r="BB370" i="5" s="1"/>
  <c r="Q1778" i="5"/>
  <c r="AS369" i="5" s="1"/>
  <c r="AO369" i="5"/>
  <c r="AX369" i="5"/>
  <c r="Y1777" i="5"/>
  <c r="BB368" i="5" s="1"/>
  <c r="AA1777" i="5"/>
  <c r="BD368" i="5" s="1"/>
  <c r="X1777" i="5"/>
  <c r="BA368" i="5" s="1"/>
  <c r="Z1777" i="5"/>
  <c r="BC368" i="5" s="1"/>
  <c r="AB1777" i="5"/>
  <c r="BE368" i="5" s="1"/>
  <c r="V1777" i="5"/>
  <c r="AY368" i="5" s="1"/>
  <c r="W1777" i="5"/>
  <c r="AZ368" i="5" s="1"/>
  <c r="Q1776" i="5"/>
  <c r="AS367" i="5" s="1"/>
  <c r="AO367" i="5"/>
  <c r="AX367" i="5"/>
  <c r="W1775" i="5"/>
  <c r="AZ366" i="5" s="1"/>
  <c r="Y1775" i="5"/>
  <c r="BB366" i="5" s="1"/>
  <c r="AB1775" i="5"/>
  <c r="BE366" i="5" s="1"/>
  <c r="V1775" i="5"/>
  <c r="AY366" i="5" s="1"/>
  <c r="X1775" i="5"/>
  <c r="BA366" i="5" s="1"/>
  <c r="AA1775" i="5"/>
  <c r="BD366" i="5" s="1"/>
  <c r="Z1775" i="5"/>
  <c r="BC366" i="5" s="1"/>
  <c r="Q1774" i="5"/>
  <c r="AS365" i="5" s="1"/>
  <c r="AO365" i="5"/>
  <c r="AX365" i="5"/>
  <c r="W1773" i="5"/>
  <c r="AZ364" i="5" s="1"/>
  <c r="V1773" i="5"/>
  <c r="AY364" i="5" s="1"/>
  <c r="X1773" i="5"/>
  <c r="BA364" i="5" s="1"/>
  <c r="AA1773" i="5"/>
  <c r="BD364" i="5" s="1"/>
  <c r="Y1773" i="5"/>
  <c r="BB364" i="5" s="1"/>
  <c r="Z1773" i="5"/>
  <c r="BC364" i="5" s="1"/>
  <c r="AB1773" i="5"/>
  <c r="BE364" i="5" s="1"/>
  <c r="Q1772" i="5"/>
  <c r="AS363" i="5" s="1"/>
  <c r="AO363" i="5"/>
  <c r="AX363" i="5"/>
  <c r="AA1771" i="5"/>
  <c r="BD362" i="5" s="1"/>
  <c r="X1771" i="5"/>
  <c r="BA362" i="5" s="1"/>
  <c r="Y1771" i="5"/>
  <c r="BB362" i="5" s="1"/>
  <c r="Z1771" i="5"/>
  <c r="BC362" i="5" s="1"/>
  <c r="W1771" i="5"/>
  <c r="AZ362" i="5" s="1"/>
  <c r="V1771" i="5"/>
  <c r="AY362" i="5" s="1"/>
  <c r="AB1771" i="5"/>
  <c r="BE362" i="5" s="1"/>
  <c r="Q1770" i="5"/>
  <c r="AS361" i="5" s="1"/>
  <c r="AO361" i="5"/>
  <c r="AX361" i="5"/>
  <c r="Y1769" i="5"/>
  <c r="BB360" i="5" s="1"/>
  <c r="AA1769" i="5"/>
  <c r="BD360" i="5" s="1"/>
  <c r="AB1769" i="5"/>
  <c r="BE360" i="5" s="1"/>
  <c r="Z1769" i="5"/>
  <c r="BC360" i="5" s="1"/>
  <c r="V1769" i="5"/>
  <c r="AY360" i="5" s="1"/>
  <c r="W1769" i="5"/>
  <c r="AZ360" i="5" s="1"/>
  <c r="X1769" i="5"/>
  <c r="BA360" i="5" s="1"/>
  <c r="Q1768" i="5"/>
  <c r="AS359" i="5" s="1"/>
  <c r="AO359" i="5"/>
  <c r="AX359" i="5"/>
  <c r="W1767" i="5"/>
  <c r="AZ358" i="5" s="1"/>
  <c r="Y1767" i="5"/>
  <c r="BB358" i="5" s="1"/>
  <c r="V1767" i="5"/>
  <c r="AY358" i="5" s="1"/>
  <c r="Z1767" i="5"/>
  <c r="BC358" i="5" s="1"/>
  <c r="AA1767" i="5"/>
  <c r="BD358" i="5" s="1"/>
  <c r="X1767" i="5"/>
  <c r="BA358" i="5" s="1"/>
  <c r="AB1767" i="5"/>
  <c r="BE358" i="5" s="1"/>
  <c r="Q1766" i="5"/>
  <c r="AS357" i="5" s="1"/>
  <c r="AO357" i="5"/>
  <c r="AX357" i="5"/>
  <c r="W1765" i="5"/>
  <c r="AZ356" i="5" s="1"/>
  <c r="X1765" i="5"/>
  <c r="BA356" i="5" s="1"/>
  <c r="Y1765" i="5"/>
  <c r="BB356" i="5" s="1"/>
  <c r="Z1765" i="5"/>
  <c r="BC356" i="5" s="1"/>
  <c r="V1765" i="5"/>
  <c r="AY356" i="5" s="1"/>
  <c r="AA1765" i="5"/>
  <c r="BD356" i="5" s="1"/>
  <c r="AB1765" i="5"/>
  <c r="BE356" i="5" s="1"/>
  <c r="Q1764" i="5"/>
  <c r="AS355" i="5" s="1"/>
  <c r="AO355" i="5"/>
  <c r="AX355" i="5"/>
  <c r="AA1763" i="5"/>
  <c r="BD354" i="5" s="1"/>
  <c r="Z1763" i="5"/>
  <c r="BC354" i="5" s="1"/>
  <c r="AB1763" i="5"/>
  <c r="BE354" i="5" s="1"/>
  <c r="V1763" i="5"/>
  <c r="AY354" i="5" s="1"/>
  <c r="X1763" i="5"/>
  <c r="BA354" i="5" s="1"/>
  <c r="Y1763" i="5"/>
  <c r="BB354" i="5" s="1"/>
  <c r="W1763" i="5"/>
  <c r="AZ354" i="5" s="1"/>
  <c r="Q1762" i="5"/>
  <c r="AS353" i="5" s="1"/>
  <c r="AO353" i="5"/>
  <c r="AX353" i="5"/>
  <c r="Y1761" i="5"/>
  <c r="BB352" i="5" s="1"/>
  <c r="AA1761" i="5"/>
  <c r="BD352" i="5" s="1"/>
  <c r="V1761" i="5"/>
  <c r="AY352" i="5" s="1"/>
  <c r="Z1761" i="5"/>
  <c r="BC352" i="5" s="1"/>
  <c r="W1761" i="5"/>
  <c r="AZ352" i="5" s="1"/>
  <c r="X1761" i="5"/>
  <c r="BA352" i="5" s="1"/>
  <c r="AB1761" i="5"/>
  <c r="BE352" i="5" s="1"/>
  <c r="Q1760" i="5"/>
  <c r="AS351" i="5" s="1"/>
  <c r="AO351" i="5"/>
  <c r="AX351" i="5"/>
  <c r="W1759" i="5"/>
  <c r="AZ350" i="5" s="1"/>
  <c r="Y1759" i="5"/>
  <c r="BB350" i="5" s="1"/>
  <c r="V1759" i="5"/>
  <c r="AY350" i="5" s="1"/>
  <c r="X1759" i="5"/>
  <c r="BA350" i="5" s="1"/>
  <c r="Z1759" i="5"/>
  <c r="BC350" i="5" s="1"/>
  <c r="AA1759" i="5"/>
  <c r="BD350" i="5" s="1"/>
  <c r="AB1759" i="5"/>
  <c r="BE350" i="5" s="1"/>
  <c r="Q1758" i="5"/>
  <c r="AS349" i="5" s="1"/>
  <c r="AO349" i="5"/>
  <c r="AX349" i="5"/>
  <c r="W1757" i="5"/>
  <c r="AZ348" i="5" s="1"/>
  <c r="Z1757" i="5"/>
  <c r="BC348" i="5" s="1"/>
  <c r="AA1757" i="5"/>
  <c r="BD348" i="5" s="1"/>
  <c r="AB1757" i="5"/>
  <c r="BE348" i="5" s="1"/>
  <c r="Y1757" i="5"/>
  <c r="BB348" i="5" s="1"/>
  <c r="V1757" i="5"/>
  <c r="AY348" i="5" s="1"/>
  <c r="X1757" i="5"/>
  <c r="BA348" i="5" s="1"/>
  <c r="Q1756" i="5"/>
  <c r="AS347" i="5" s="1"/>
  <c r="AO347" i="5"/>
  <c r="AX347" i="5"/>
  <c r="AR346" i="5"/>
  <c r="AA1755" i="5"/>
  <c r="BD346" i="5" s="1"/>
  <c r="V1755" i="5"/>
  <c r="AY346" i="5" s="1"/>
  <c r="X1755" i="5"/>
  <c r="BA346" i="5" s="1"/>
  <c r="Y1755" i="5"/>
  <c r="BB346" i="5" s="1"/>
  <c r="Z1755" i="5"/>
  <c r="BC346" i="5" s="1"/>
  <c r="W1755" i="5"/>
  <c r="AZ346" i="5" s="1"/>
  <c r="AB1755" i="5"/>
  <c r="BE346" i="5" s="1"/>
  <c r="Q1754" i="5"/>
  <c r="AS345" i="5" s="1"/>
  <c r="AO345" i="5"/>
  <c r="AX345" i="5"/>
  <c r="Y1753" i="5"/>
  <c r="BB344" i="5" s="1"/>
  <c r="AA1753" i="5"/>
  <c r="BD344" i="5" s="1"/>
  <c r="V1753" i="5"/>
  <c r="AY344" i="5" s="1"/>
  <c r="W1753" i="5"/>
  <c r="AZ344" i="5" s="1"/>
  <c r="X1753" i="5"/>
  <c r="BA344" i="5" s="1"/>
  <c r="Z1753" i="5"/>
  <c r="BC344" i="5" s="1"/>
  <c r="AB1753" i="5"/>
  <c r="BE344" i="5" s="1"/>
  <c r="Q1752" i="5"/>
  <c r="AS343" i="5" s="1"/>
  <c r="AO343" i="5"/>
  <c r="AX343" i="5"/>
  <c r="W1751" i="5"/>
  <c r="AZ342" i="5" s="1"/>
  <c r="Y1751" i="5"/>
  <c r="BB342" i="5" s="1"/>
  <c r="Z1751" i="5"/>
  <c r="BC342" i="5" s="1"/>
  <c r="AA1751" i="5"/>
  <c r="BD342" i="5" s="1"/>
  <c r="AB1751" i="5"/>
  <c r="BE342" i="5" s="1"/>
  <c r="X1751" i="5"/>
  <c r="BA342" i="5" s="1"/>
  <c r="V1751" i="5"/>
  <c r="AY342" i="5" s="1"/>
  <c r="AO341" i="5"/>
  <c r="AX341" i="5"/>
  <c r="W1749" i="5"/>
  <c r="AZ340" i="5" s="1"/>
  <c r="AB1749" i="5"/>
  <c r="BE340" i="5" s="1"/>
  <c r="Y1749" i="5"/>
  <c r="BB340" i="5" s="1"/>
  <c r="X1749" i="5"/>
  <c r="BA340" i="5" s="1"/>
  <c r="Z1749" i="5"/>
  <c r="BC340" i="5" s="1"/>
  <c r="V1749" i="5"/>
  <c r="AY340" i="5" s="1"/>
  <c r="AA1749" i="5"/>
  <c r="BD340" i="5" s="1"/>
  <c r="Q1748" i="5"/>
  <c r="AS339" i="5" s="1"/>
  <c r="AO339" i="5"/>
  <c r="AX339" i="5"/>
  <c r="AA1747" i="5"/>
  <c r="BD338" i="5" s="1"/>
  <c r="V1747" i="5"/>
  <c r="AY338" i="5" s="1"/>
  <c r="W1747" i="5"/>
  <c r="AZ338" i="5" s="1"/>
  <c r="X1747" i="5"/>
  <c r="BA338" i="5" s="1"/>
  <c r="AB1747" i="5"/>
  <c r="BE338" i="5" s="1"/>
  <c r="Z1747" i="5"/>
  <c r="BC338" i="5" s="1"/>
  <c r="Y1747" i="5"/>
  <c r="BB338" i="5" s="1"/>
  <c r="Q1746" i="5"/>
  <c r="AS337" i="5" s="1"/>
  <c r="AO337" i="5"/>
  <c r="AX337" i="5"/>
  <c r="Y1745" i="5"/>
  <c r="BB336" i="5" s="1"/>
  <c r="AA1745" i="5"/>
  <c r="BD336" i="5" s="1"/>
  <c r="X1745" i="5"/>
  <c r="BA336" i="5" s="1"/>
  <c r="Z1745" i="5"/>
  <c r="BC336" i="5" s="1"/>
  <c r="AB1745" i="5"/>
  <c r="BE336" i="5" s="1"/>
  <c r="W1745" i="5"/>
  <c r="AZ336" i="5" s="1"/>
  <c r="V1745" i="5"/>
  <c r="AY336" i="5" s="1"/>
  <c r="Q1744" i="5"/>
  <c r="AS335" i="5" s="1"/>
  <c r="W1743" i="5"/>
  <c r="AZ334" i="5" s="1"/>
  <c r="Y1743" i="5"/>
  <c r="BB334" i="5" s="1"/>
  <c r="V1743" i="5"/>
  <c r="AY334" i="5" s="1"/>
  <c r="AA1743" i="5"/>
  <c r="BD334" i="5" s="1"/>
  <c r="AB1743" i="5"/>
  <c r="BE334" i="5" s="1"/>
  <c r="Z1743" i="5"/>
  <c r="BC334" i="5" s="1"/>
  <c r="X1743" i="5"/>
  <c r="BA334" i="5" s="1"/>
  <c r="Q1742" i="5"/>
  <c r="AS333" i="5" s="1"/>
  <c r="AO333" i="5"/>
  <c r="AX333" i="5"/>
  <c r="W1741" i="5"/>
  <c r="AZ332" i="5" s="1"/>
  <c r="Z1741" i="5"/>
  <c r="BC332" i="5" s="1"/>
  <c r="AB1741" i="5"/>
  <c r="BE332" i="5" s="1"/>
  <c r="Y1741" i="5"/>
  <c r="BB332" i="5" s="1"/>
  <c r="V1741" i="5"/>
  <c r="AY332" i="5" s="1"/>
  <c r="X1741" i="5"/>
  <c r="BA332" i="5" s="1"/>
  <c r="AA1741" i="5"/>
  <c r="BD332" i="5" s="1"/>
  <c r="Q1740" i="5"/>
  <c r="AS331" i="5" s="1"/>
  <c r="AO331" i="5"/>
  <c r="AX331" i="5"/>
  <c r="AR330" i="5"/>
  <c r="AA1739" i="5"/>
  <c r="BD330" i="5" s="1"/>
  <c r="V1739" i="5"/>
  <c r="AY330" i="5" s="1"/>
  <c r="Z1739" i="5"/>
  <c r="BC330" i="5" s="1"/>
  <c r="AB1739" i="5"/>
  <c r="BE330" i="5" s="1"/>
  <c r="W1739" i="5"/>
  <c r="AZ330" i="5" s="1"/>
  <c r="X1739" i="5"/>
  <c r="BA330" i="5" s="1"/>
  <c r="Y1739" i="5"/>
  <c r="BB330" i="5" s="1"/>
  <c r="Q1738" i="5"/>
  <c r="AS329" i="5" s="1"/>
  <c r="AO329" i="5"/>
  <c r="AX329" i="5"/>
  <c r="Y1737" i="5"/>
  <c r="BB328" i="5" s="1"/>
  <c r="AA1737" i="5"/>
  <c r="BD328" i="5" s="1"/>
  <c r="V1737" i="5"/>
  <c r="AY328" i="5" s="1"/>
  <c r="W1737" i="5"/>
  <c r="AZ328" i="5" s="1"/>
  <c r="X1737" i="5"/>
  <c r="BA328" i="5" s="1"/>
  <c r="Z1737" i="5"/>
  <c r="BC328" i="5" s="1"/>
  <c r="AB1737" i="5"/>
  <c r="BE328" i="5" s="1"/>
  <c r="Q1736" i="5"/>
  <c r="AS327" i="5" s="1"/>
  <c r="AO327" i="5"/>
  <c r="AX327" i="5"/>
  <c r="W1735" i="5"/>
  <c r="AZ326" i="5" s="1"/>
  <c r="Y1735" i="5"/>
  <c r="BB326" i="5" s="1"/>
  <c r="Z1735" i="5"/>
  <c r="BC326" i="5" s="1"/>
  <c r="V1735" i="5"/>
  <c r="AY326" i="5" s="1"/>
  <c r="X1735" i="5"/>
  <c r="BA326" i="5" s="1"/>
  <c r="AA1735" i="5"/>
  <c r="BD326" i="5" s="1"/>
  <c r="AB1735" i="5"/>
  <c r="BE326" i="5" s="1"/>
  <c r="Q1734" i="5"/>
  <c r="AS325" i="5" s="1"/>
  <c r="AO325" i="5"/>
  <c r="AX325" i="5"/>
  <c r="AR324" i="5"/>
  <c r="W1733" i="5"/>
  <c r="AZ324" i="5" s="1"/>
  <c r="AB1733" i="5"/>
  <c r="BE324" i="5" s="1"/>
  <c r="V1733" i="5"/>
  <c r="AY324" i="5" s="1"/>
  <c r="X1733" i="5"/>
  <c r="BA324" i="5" s="1"/>
  <c r="Y1733" i="5"/>
  <c r="BB324" i="5" s="1"/>
  <c r="Z1733" i="5"/>
  <c r="BC324" i="5" s="1"/>
  <c r="AA1733" i="5"/>
  <c r="BD324" i="5" s="1"/>
  <c r="Q1732" i="5"/>
  <c r="AS323" i="5" s="1"/>
  <c r="AO323" i="5"/>
  <c r="AX323" i="5"/>
  <c r="AA1731" i="5"/>
  <c r="BD322" i="5" s="1"/>
  <c r="V1731" i="5"/>
  <c r="AY322" i="5" s="1"/>
  <c r="X1731" i="5"/>
  <c r="BA322" i="5" s="1"/>
  <c r="W1731" i="5"/>
  <c r="AZ322" i="5" s="1"/>
  <c r="Y1731" i="5"/>
  <c r="BB322" i="5" s="1"/>
  <c r="Z1731" i="5"/>
  <c r="BC322" i="5" s="1"/>
  <c r="AB1731" i="5"/>
  <c r="BE322" i="5" s="1"/>
  <c r="Q1730" i="5"/>
  <c r="AS321" i="5" s="1"/>
  <c r="AO321" i="5"/>
  <c r="AX321" i="5"/>
  <c r="Y1729" i="5"/>
  <c r="BB320" i="5" s="1"/>
  <c r="AA1729" i="5"/>
  <c r="BD320" i="5" s="1"/>
  <c r="X1729" i="5"/>
  <c r="BA320" i="5" s="1"/>
  <c r="AB1729" i="5"/>
  <c r="BE320" i="5" s="1"/>
  <c r="V1729" i="5"/>
  <c r="AY320" i="5" s="1"/>
  <c r="W1729" i="5"/>
  <c r="AZ320" i="5" s="1"/>
  <c r="Z1729" i="5"/>
  <c r="BC320" i="5" s="1"/>
  <c r="Q1728" i="5"/>
  <c r="AS319" i="5" s="1"/>
  <c r="AO319" i="5"/>
  <c r="AX319" i="5"/>
  <c r="W1727" i="5"/>
  <c r="AZ318" i="5" s="1"/>
  <c r="Y1727" i="5"/>
  <c r="BB318" i="5" s="1"/>
  <c r="AB1727" i="5"/>
  <c r="BE318" i="5" s="1"/>
  <c r="V1727" i="5"/>
  <c r="AY318" i="5" s="1"/>
  <c r="X1727" i="5"/>
  <c r="BA318" i="5" s="1"/>
  <c r="AA1727" i="5"/>
  <c r="BD318" i="5" s="1"/>
  <c r="Z1727" i="5"/>
  <c r="BC318" i="5" s="1"/>
  <c r="Q1726" i="5"/>
  <c r="AS317" i="5" s="1"/>
  <c r="AO317" i="5"/>
  <c r="AX317" i="5"/>
  <c r="AR316" i="5"/>
  <c r="W1725" i="5"/>
  <c r="AZ316" i="5" s="1"/>
  <c r="X1725" i="5"/>
  <c r="BA316" i="5" s="1"/>
  <c r="V1725" i="5"/>
  <c r="AY316" i="5" s="1"/>
  <c r="Y1725" i="5"/>
  <c r="BB316" i="5" s="1"/>
  <c r="AB1725" i="5"/>
  <c r="BE316" i="5" s="1"/>
  <c r="Z1725" i="5"/>
  <c r="BC316" i="5" s="1"/>
  <c r="AA1725" i="5"/>
  <c r="BD316" i="5" s="1"/>
  <c r="Q1724" i="5"/>
  <c r="AS315" i="5" s="1"/>
  <c r="AO315" i="5"/>
  <c r="AX315" i="5"/>
  <c r="AA1723" i="5"/>
  <c r="BD314" i="5" s="1"/>
  <c r="X1723" i="5"/>
  <c r="BA314" i="5" s="1"/>
  <c r="Z1723" i="5"/>
  <c r="BC314" i="5" s="1"/>
  <c r="V1723" i="5"/>
  <c r="AY314" i="5" s="1"/>
  <c r="W1723" i="5"/>
  <c r="AZ314" i="5" s="1"/>
  <c r="Y1723" i="5"/>
  <c r="BB314" i="5" s="1"/>
  <c r="AB1723" i="5"/>
  <c r="BE314" i="5" s="1"/>
  <c r="Q1722" i="5"/>
  <c r="AS313" i="5" s="1"/>
  <c r="AO313" i="5"/>
  <c r="AX313" i="5"/>
  <c r="Y1721" i="5"/>
  <c r="BB312" i="5" s="1"/>
  <c r="AA1721" i="5"/>
  <c r="BD312" i="5" s="1"/>
  <c r="AB1721" i="5"/>
  <c r="BE312" i="5" s="1"/>
  <c r="V1721" i="5"/>
  <c r="AY312" i="5" s="1"/>
  <c r="W1721" i="5"/>
  <c r="AZ312" i="5" s="1"/>
  <c r="X1721" i="5"/>
  <c r="BA312" i="5" s="1"/>
  <c r="Z1721" i="5"/>
  <c r="BC312" i="5" s="1"/>
  <c r="Q1720" i="5"/>
  <c r="AS311" i="5" s="1"/>
  <c r="AO311" i="5"/>
  <c r="AX311" i="5"/>
  <c r="W1719" i="5"/>
  <c r="AZ310" i="5" s="1"/>
  <c r="Y1719" i="5"/>
  <c r="BB310" i="5" s="1"/>
  <c r="V1719" i="5"/>
  <c r="AY310" i="5" s="1"/>
  <c r="X1719" i="5"/>
  <c r="BA310" i="5" s="1"/>
  <c r="AB1719" i="5"/>
  <c r="BE310" i="5" s="1"/>
  <c r="Z1719" i="5"/>
  <c r="BC310" i="5" s="1"/>
  <c r="AA1719" i="5"/>
  <c r="BD310" i="5" s="1"/>
  <c r="Q1718" i="5"/>
  <c r="AS309" i="5" s="1"/>
  <c r="AO309" i="5"/>
  <c r="AX309" i="5"/>
  <c r="W1717" i="5"/>
  <c r="AZ308" i="5" s="1"/>
  <c r="X1717" i="5"/>
  <c r="BA308" i="5" s="1"/>
  <c r="Z1717" i="5"/>
  <c r="BC308" i="5" s="1"/>
  <c r="V1717" i="5"/>
  <c r="AY308" i="5" s="1"/>
  <c r="AB1717" i="5"/>
  <c r="BE308" i="5" s="1"/>
  <c r="Y1717" i="5"/>
  <c r="BB308" i="5" s="1"/>
  <c r="AA1717" i="5"/>
  <c r="BD308" i="5" s="1"/>
  <c r="Q1716" i="5"/>
  <c r="AS307" i="5" s="1"/>
  <c r="AO307" i="5"/>
  <c r="AX307" i="5"/>
  <c r="AA1715" i="5"/>
  <c r="BD306" i="5" s="1"/>
  <c r="Z1715" i="5"/>
  <c r="BC306" i="5" s="1"/>
  <c r="V1715" i="5"/>
  <c r="AY306" i="5" s="1"/>
  <c r="W1715" i="5"/>
  <c r="AZ306" i="5" s="1"/>
  <c r="X1715" i="5"/>
  <c r="BA306" i="5" s="1"/>
  <c r="AB1715" i="5"/>
  <c r="BE306" i="5" s="1"/>
  <c r="Y1715" i="5"/>
  <c r="BB306" i="5" s="1"/>
  <c r="Q1714" i="5"/>
  <c r="AS305" i="5" s="1"/>
  <c r="AO305" i="5"/>
  <c r="AX305" i="5"/>
  <c r="Y1713" i="5"/>
  <c r="BB304" i="5" s="1"/>
  <c r="AA1713" i="5"/>
  <c r="BD304" i="5" s="1"/>
  <c r="V1713" i="5"/>
  <c r="AY304" i="5" s="1"/>
  <c r="W1713" i="5"/>
  <c r="AZ304" i="5" s="1"/>
  <c r="Z1713" i="5"/>
  <c r="BC304" i="5" s="1"/>
  <c r="AB1713" i="5"/>
  <c r="BE304" i="5" s="1"/>
  <c r="X1713" i="5"/>
  <c r="BA304" i="5" s="1"/>
  <c r="Q1712" i="5"/>
  <c r="AS303" i="5" s="1"/>
  <c r="AO303" i="5"/>
  <c r="AX303" i="5"/>
  <c r="W1711" i="5"/>
  <c r="AZ302" i="5" s="1"/>
  <c r="Y1711" i="5"/>
  <c r="BB302" i="5" s="1"/>
  <c r="V1711" i="5"/>
  <c r="AY302" i="5" s="1"/>
  <c r="Z1711" i="5"/>
  <c r="BC302" i="5" s="1"/>
  <c r="X1711" i="5"/>
  <c r="BA302" i="5" s="1"/>
  <c r="AA1711" i="5"/>
  <c r="BD302" i="5" s="1"/>
  <c r="AB1711" i="5"/>
  <c r="BE302" i="5" s="1"/>
  <c r="Q1710" i="5"/>
  <c r="AS301" i="5" s="1"/>
  <c r="AO301" i="5"/>
  <c r="AX301" i="5"/>
  <c r="W1709" i="5"/>
  <c r="AZ300" i="5" s="1"/>
  <c r="Z1709" i="5"/>
  <c r="BC300" i="5" s="1"/>
  <c r="AB1709" i="5"/>
  <c r="BE300" i="5" s="1"/>
  <c r="V1709" i="5"/>
  <c r="AY300" i="5" s="1"/>
  <c r="X1709" i="5"/>
  <c r="BA300" i="5" s="1"/>
  <c r="AA1709" i="5"/>
  <c r="BD300" i="5" s="1"/>
  <c r="Y1709" i="5"/>
  <c r="BB300" i="5" s="1"/>
  <c r="Q1708" i="5"/>
  <c r="AS299" i="5" s="1"/>
  <c r="AO299" i="5"/>
  <c r="AX299" i="5"/>
  <c r="AA1707" i="5"/>
  <c r="BD298" i="5" s="1"/>
  <c r="V1707" i="5"/>
  <c r="AY298" i="5" s="1"/>
  <c r="W1707" i="5"/>
  <c r="AZ298" i="5" s="1"/>
  <c r="Y1707" i="5"/>
  <c r="BB298" i="5" s="1"/>
  <c r="Z1707" i="5"/>
  <c r="BC298" i="5" s="1"/>
  <c r="AB1707" i="5"/>
  <c r="BE298" i="5" s="1"/>
  <c r="X1707" i="5"/>
  <c r="BA298" i="5" s="1"/>
  <c r="Q1706" i="5"/>
  <c r="AS297" i="5" s="1"/>
  <c r="AO297" i="5"/>
  <c r="AX297" i="5"/>
  <c r="Y1705" i="5"/>
  <c r="BB296" i="5" s="1"/>
  <c r="AA1705" i="5"/>
  <c r="BD296" i="5" s="1"/>
  <c r="V1705" i="5"/>
  <c r="AY296" i="5" s="1"/>
  <c r="X1705" i="5"/>
  <c r="BA296" i="5" s="1"/>
  <c r="AB1705" i="5"/>
  <c r="BE296" i="5" s="1"/>
  <c r="W1705" i="5"/>
  <c r="AZ296" i="5" s="1"/>
  <c r="Z1705" i="5"/>
  <c r="BC296" i="5" s="1"/>
  <c r="Q1704" i="5"/>
  <c r="AS295" i="5" s="1"/>
  <c r="AO295" i="5"/>
  <c r="AX295" i="5"/>
  <c r="W1703" i="5"/>
  <c r="AZ294" i="5" s="1"/>
  <c r="Y1703" i="5"/>
  <c r="BB294" i="5" s="1"/>
  <c r="Z1703" i="5"/>
  <c r="BC294" i="5" s="1"/>
  <c r="AB1703" i="5"/>
  <c r="BE294" i="5" s="1"/>
  <c r="AA1703" i="5"/>
  <c r="BD294" i="5" s="1"/>
  <c r="X1703" i="5"/>
  <c r="BA294" i="5" s="1"/>
  <c r="V1703" i="5"/>
  <c r="AY294" i="5" s="1"/>
  <c r="Q1702" i="5"/>
  <c r="AS293" i="5" s="1"/>
  <c r="AO293" i="5"/>
  <c r="AX293" i="5"/>
  <c r="W1701" i="5"/>
  <c r="AZ292" i="5" s="1"/>
  <c r="AB1701" i="5"/>
  <c r="BE292" i="5" s="1"/>
  <c r="V1701" i="5"/>
  <c r="AY292" i="5" s="1"/>
  <c r="AA1701" i="5"/>
  <c r="BD292" i="5" s="1"/>
  <c r="Z1701" i="5"/>
  <c r="BC292" i="5" s="1"/>
  <c r="Y1701" i="5"/>
  <c r="BB292" i="5" s="1"/>
  <c r="X1701" i="5"/>
  <c r="BA292" i="5" s="1"/>
  <c r="Q1700" i="5"/>
  <c r="AS291" i="5" s="1"/>
  <c r="AO291" i="5"/>
  <c r="AX291" i="5"/>
  <c r="AA1699" i="5"/>
  <c r="BD290" i="5" s="1"/>
  <c r="V1699" i="5"/>
  <c r="AY290" i="5" s="1"/>
  <c r="X1699" i="5"/>
  <c r="BA290" i="5" s="1"/>
  <c r="Y1699" i="5"/>
  <c r="BB290" i="5" s="1"/>
  <c r="AB1699" i="5"/>
  <c r="BE290" i="5" s="1"/>
  <c r="W1699" i="5"/>
  <c r="AZ290" i="5" s="1"/>
  <c r="Z1699" i="5"/>
  <c r="BC290" i="5" s="1"/>
  <c r="Q1698" i="5"/>
  <c r="AS289" i="5" s="1"/>
  <c r="AO289" i="5"/>
  <c r="AX289" i="5"/>
  <c r="Y1697" i="5"/>
  <c r="BB288" i="5" s="1"/>
  <c r="AA1697" i="5"/>
  <c r="BD288" i="5" s="1"/>
  <c r="X1697" i="5"/>
  <c r="BA288" i="5" s="1"/>
  <c r="AB1697" i="5"/>
  <c r="BE288" i="5" s="1"/>
  <c r="V1697" i="5"/>
  <c r="AY288" i="5" s="1"/>
  <c r="Z1697" i="5"/>
  <c r="BC288" i="5" s="1"/>
  <c r="W1697" i="5"/>
  <c r="AZ288" i="5" s="1"/>
  <c r="Q1696" i="5"/>
  <c r="AS287" i="5" s="1"/>
  <c r="AO287" i="5"/>
  <c r="AX287" i="5"/>
  <c r="W1695" i="5"/>
  <c r="AZ286" i="5" s="1"/>
  <c r="Y1695" i="5"/>
  <c r="BB286" i="5" s="1"/>
  <c r="AB1695" i="5"/>
  <c r="BE286" i="5" s="1"/>
  <c r="AA1695" i="5"/>
  <c r="BD286" i="5" s="1"/>
  <c r="V1695" i="5"/>
  <c r="AY286" i="5" s="1"/>
  <c r="Z1695" i="5"/>
  <c r="BC286" i="5" s="1"/>
  <c r="X1695" i="5"/>
  <c r="BA286" i="5" s="1"/>
  <c r="Q1694" i="5"/>
  <c r="AS285" i="5" s="1"/>
  <c r="AO285" i="5"/>
  <c r="AX285" i="5"/>
  <c r="W1693" i="5"/>
  <c r="AZ284" i="5" s="1"/>
  <c r="X1693" i="5"/>
  <c r="BA284" i="5" s="1"/>
  <c r="V1693" i="5"/>
  <c r="AY284" i="5" s="1"/>
  <c r="Y1693" i="5"/>
  <c r="BB284" i="5" s="1"/>
  <c r="Z1693" i="5"/>
  <c r="BC284" i="5" s="1"/>
  <c r="AB1693" i="5"/>
  <c r="BE284" i="5" s="1"/>
  <c r="AA1693" i="5"/>
  <c r="BD284" i="5" s="1"/>
  <c r="Q1692" i="5"/>
  <c r="AS283" i="5" s="1"/>
  <c r="AO283" i="5"/>
  <c r="AX283" i="5"/>
  <c r="AA1691" i="5"/>
  <c r="BD282" i="5" s="1"/>
  <c r="X1691" i="5"/>
  <c r="BA282" i="5" s="1"/>
  <c r="Z1691" i="5"/>
  <c r="BC282" i="5" s="1"/>
  <c r="W1691" i="5"/>
  <c r="AZ282" i="5" s="1"/>
  <c r="AB1691" i="5"/>
  <c r="BE282" i="5" s="1"/>
  <c r="V1691" i="5"/>
  <c r="AY282" i="5" s="1"/>
  <c r="Y1691" i="5"/>
  <c r="BB282" i="5" s="1"/>
  <c r="Q1690" i="5"/>
  <c r="AS281" i="5" s="1"/>
  <c r="AO281" i="5"/>
  <c r="AX281" i="5"/>
  <c r="Y1689" i="5"/>
  <c r="BB280" i="5" s="1"/>
  <c r="AA1689" i="5"/>
  <c r="BD280" i="5" s="1"/>
  <c r="AB1689" i="5"/>
  <c r="BE280" i="5" s="1"/>
  <c r="X1689" i="5"/>
  <c r="BA280" i="5" s="1"/>
  <c r="V1689" i="5"/>
  <c r="AY280" i="5" s="1"/>
  <c r="W1689" i="5"/>
  <c r="AZ280" i="5" s="1"/>
  <c r="Z1689" i="5"/>
  <c r="BC280" i="5" s="1"/>
  <c r="Q1688" i="5"/>
  <c r="AS279" i="5" s="1"/>
  <c r="AO279" i="5"/>
  <c r="AX279" i="5"/>
  <c r="W1687" i="5"/>
  <c r="AZ278" i="5" s="1"/>
  <c r="Y1687" i="5"/>
  <c r="BB278" i="5" s="1"/>
  <c r="V1687" i="5"/>
  <c r="AY278" i="5" s="1"/>
  <c r="Z1687" i="5"/>
  <c r="BC278" i="5" s="1"/>
  <c r="X1687" i="5"/>
  <c r="BA278" i="5" s="1"/>
  <c r="AB1687" i="5"/>
  <c r="BE278" i="5" s="1"/>
  <c r="AA1687" i="5"/>
  <c r="BD278" i="5" s="1"/>
  <c r="Q1686" i="5"/>
  <c r="AS277" i="5" s="1"/>
  <c r="AO277" i="5"/>
  <c r="AX277" i="5"/>
  <c r="W1685" i="5"/>
  <c r="AZ276" i="5" s="1"/>
  <c r="X1685" i="5"/>
  <c r="BA276" i="5" s="1"/>
  <c r="Z1685" i="5"/>
  <c r="BC276" i="5" s="1"/>
  <c r="AB1685" i="5"/>
  <c r="BE276" i="5" s="1"/>
  <c r="V1685" i="5"/>
  <c r="AY276" i="5" s="1"/>
  <c r="Y1685" i="5"/>
  <c r="BB276" i="5" s="1"/>
  <c r="AA1685" i="5"/>
  <c r="BD276" i="5" s="1"/>
  <c r="Q1684" i="5"/>
  <c r="AS275" i="5" s="1"/>
  <c r="AO275" i="5"/>
  <c r="AX275" i="5"/>
  <c r="AR274" i="5"/>
  <c r="AA1683" i="5"/>
  <c r="BD274" i="5" s="1"/>
  <c r="Z1683" i="5"/>
  <c r="BC274" i="5" s="1"/>
  <c r="W1683" i="5"/>
  <c r="AZ274" i="5" s="1"/>
  <c r="Y1683" i="5"/>
  <c r="BB274" i="5" s="1"/>
  <c r="AB1683" i="5"/>
  <c r="BE274" i="5" s="1"/>
  <c r="V1683" i="5"/>
  <c r="AY274" i="5" s="1"/>
  <c r="X1683" i="5"/>
  <c r="BA274" i="5" s="1"/>
  <c r="Q1682" i="5"/>
  <c r="AS273" i="5" s="1"/>
  <c r="AO273" i="5"/>
  <c r="AX273" i="5"/>
  <c r="Y1681" i="5"/>
  <c r="BB272" i="5" s="1"/>
  <c r="AA1681" i="5"/>
  <c r="BD272" i="5" s="1"/>
  <c r="V1681" i="5"/>
  <c r="AY272" i="5" s="1"/>
  <c r="X1681" i="5"/>
  <c r="BA272" i="5" s="1"/>
  <c r="Z1681" i="5"/>
  <c r="BC272" i="5" s="1"/>
  <c r="W1681" i="5"/>
  <c r="AZ272" i="5" s="1"/>
  <c r="AB1681" i="5"/>
  <c r="BE272" i="5" s="1"/>
  <c r="Q1680" i="5"/>
  <c r="AS271" i="5" s="1"/>
  <c r="W1679" i="5"/>
  <c r="AZ270" i="5" s="1"/>
  <c r="Y1679" i="5"/>
  <c r="BB270" i="5" s="1"/>
  <c r="V1679" i="5"/>
  <c r="AY270" i="5" s="1"/>
  <c r="Z1679" i="5"/>
  <c r="BC270" i="5" s="1"/>
  <c r="AA1679" i="5"/>
  <c r="BD270" i="5" s="1"/>
  <c r="AB1679" i="5"/>
  <c r="BE270" i="5" s="1"/>
  <c r="X1679" i="5"/>
  <c r="BA270" i="5" s="1"/>
  <c r="Q1678" i="5"/>
  <c r="AS269" i="5" s="1"/>
  <c r="AO269" i="5"/>
  <c r="AX269" i="5"/>
  <c r="W1677" i="5"/>
  <c r="AZ268" i="5" s="1"/>
  <c r="Z1677" i="5"/>
  <c r="BC268" i="5" s="1"/>
  <c r="AB1677" i="5"/>
  <c r="BE268" i="5" s="1"/>
  <c r="Y1677" i="5"/>
  <c r="BB268" i="5" s="1"/>
  <c r="AA1677" i="5"/>
  <c r="BD268" i="5" s="1"/>
  <c r="V1677" i="5"/>
  <c r="AY268" i="5" s="1"/>
  <c r="X1677" i="5"/>
  <c r="BA268" i="5" s="1"/>
  <c r="Q1676" i="5"/>
  <c r="AS267" i="5" s="1"/>
  <c r="AO267" i="5"/>
  <c r="AX267" i="5"/>
  <c r="AA1675" i="5"/>
  <c r="BD266" i="5" s="1"/>
  <c r="V1675" i="5"/>
  <c r="AY266" i="5" s="1"/>
  <c r="AB1675" i="5"/>
  <c r="BE266" i="5" s="1"/>
  <c r="Z1675" i="5"/>
  <c r="BC266" i="5" s="1"/>
  <c r="W1675" i="5"/>
  <c r="AZ266" i="5" s="1"/>
  <c r="X1675" i="5"/>
  <c r="BA266" i="5" s="1"/>
  <c r="Y1675" i="5"/>
  <c r="BB266" i="5" s="1"/>
  <c r="Q1674" i="5"/>
  <c r="AS265" i="5" s="1"/>
  <c r="AO265" i="5"/>
  <c r="AX265" i="5"/>
  <c r="Y1673" i="5"/>
  <c r="BB264" i="5" s="1"/>
  <c r="AA1673" i="5"/>
  <c r="BD264" i="5" s="1"/>
  <c r="V1673" i="5"/>
  <c r="AY264" i="5" s="1"/>
  <c r="X1673" i="5"/>
  <c r="BA264" i="5" s="1"/>
  <c r="W1673" i="5"/>
  <c r="AZ264" i="5" s="1"/>
  <c r="AB1673" i="5"/>
  <c r="BE264" i="5" s="1"/>
  <c r="Z1673" i="5"/>
  <c r="BC264" i="5" s="1"/>
  <c r="Q1892" i="5"/>
  <c r="AS483" i="5" s="1"/>
  <c r="AO483" i="5"/>
  <c r="AX483" i="5"/>
  <c r="AA1891" i="5"/>
  <c r="BD482" i="5" s="1"/>
  <c r="Z1891" i="5"/>
  <c r="BC482" i="5" s="1"/>
  <c r="AB1891" i="5"/>
  <c r="BE482" i="5" s="1"/>
  <c r="Y1891" i="5"/>
  <c r="BB482" i="5" s="1"/>
  <c r="X1891" i="5"/>
  <c r="BA482" i="5" s="1"/>
  <c r="V1891" i="5"/>
  <c r="AY482" i="5" s="1"/>
  <c r="W1891" i="5"/>
  <c r="AZ482" i="5" s="1"/>
  <c r="Q1890" i="5"/>
  <c r="AS481" i="5" s="1"/>
  <c r="AO481" i="5"/>
  <c r="AX481" i="5"/>
  <c r="Y1889" i="5"/>
  <c r="BB480" i="5" s="1"/>
  <c r="AA1889" i="5"/>
  <c r="BD480" i="5" s="1"/>
  <c r="V1889" i="5"/>
  <c r="AY480" i="5" s="1"/>
  <c r="Z1889" i="5"/>
  <c r="BC480" i="5" s="1"/>
  <c r="W1889" i="5"/>
  <c r="AZ480" i="5" s="1"/>
  <c r="AB1889" i="5"/>
  <c r="BE480" i="5" s="1"/>
  <c r="X1889" i="5"/>
  <c r="BA480" i="5" s="1"/>
  <c r="Q1888" i="5"/>
  <c r="AS479" i="5" s="1"/>
  <c r="AO479" i="5"/>
  <c r="AX479" i="5"/>
  <c r="W1887" i="5"/>
  <c r="AZ478" i="5" s="1"/>
  <c r="Y1887" i="5"/>
  <c r="BB478" i="5" s="1"/>
  <c r="V1887" i="5"/>
  <c r="AY478" i="5" s="1"/>
  <c r="X1887" i="5"/>
  <c r="BA478" i="5" s="1"/>
  <c r="Z1887" i="5"/>
  <c r="BC478" i="5" s="1"/>
  <c r="AA1887" i="5"/>
  <c r="BD478" i="5" s="1"/>
  <c r="AB1887" i="5"/>
  <c r="BE478" i="5" s="1"/>
  <c r="Q1886" i="5"/>
  <c r="AS477" i="5" s="1"/>
  <c r="AO477" i="5"/>
  <c r="AX477" i="5"/>
  <c r="W1885" i="5"/>
  <c r="AZ476" i="5" s="1"/>
  <c r="Z1885" i="5"/>
  <c r="BC476" i="5" s="1"/>
  <c r="AA1885" i="5"/>
  <c r="BD476" i="5" s="1"/>
  <c r="AB1885" i="5"/>
  <c r="BE476" i="5" s="1"/>
  <c r="V1885" i="5"/>
  <c r="AY476" i="5" s="1"/>
  <c r="Y1885" i="5"/>
  <c r="BB476" i="5" s="1"/>
  <c r="X1885" i="5"/>
  <c r="BA476" i="5" s="1"/>
  <c r="Q1884" i="5"/>
  <c r="AS475" i="5" s="1"/>
  <c r="AO475" i="5"/>
  <c r="AX475" i="5"/>
  <c r="AR474" i="5"/>
  <c r="AA1883" i="5"/>
  <c r="BD474" i="5" s="1"/>
  <c r="V1883" i="5"/>
  <c r="AY474" i="5" s="1"/>
  <c r="Y1883" i="5"/>
  <c r="BB474" i="5" s="1"/>
  <c r="W1883" i="5"/>
  <c r="AZ474" i="5" s="1"/>
  <c r="X1883" i="5"/>
  <c r="BA474" i="5" s="1"/>
  <c r="Z1883" i="5"/>
  <c r="BC474" i="5" s="1"/>
  <c r="AB1883" i="5"/>
  <c r="BE474" i="5" s="1"/>
  <c r="Q1882" i="5"/>
  <c r="AS473" i="5" s="1"/>
  <c r="AO473" i="5"/>
  <c r="AX473" i="5"/>
  <c r="Y1881" i="5"/>
  <c r="BB472" i="5" s="1"/>
  <c r="AA1881" i="5"/>
  <c r="BD472" i="5" s="1"/>
  <c r="V1881" i="5"/>
  <c r="AY472" i="5" s="1"/>
  <c r="W1881" i="5"/>
  <c r="AZ472" i="5" s="1"/>
  <c r="X1881" i="5"/>
  <c r="BA472" i="5" s="1"/>
  <c r="AB1881" i="5"/>
  <c r="BE472" i="5" s="1"/>
  <c r="Z1881" i="5"/>
  <c r="BC472" i="5" s="1"/>
  <c r="Q1880" i="5"/>
  <c r="AS471" i="5" s="1"/>
  <c r="AO471" i="5"/>
  <c r="AX471" i="5"/>
  <c r="W1879" i="5"/>
  <c r="AZ470" i="5" s="1"/>
  <c r="Y1879" i="5"/>
  <c r="BB470" i="5" s="1"/>
  <c r="Z1879" i="5"/>
  <c r="BC470" i="5" s="1"/>
  <c r="AA1879" i="5"/>
  <c r="BD470" i="5" s="1"/>
  <c r="AB1879" i="5"/>
  <c r="BE470" i="5" s="1"/>
  <c r="V1879" i="5"/>
  <c r="AY470" i="5" s="1"/>
  <c r="X1879" i="5"/>
  <c r="BA470" i="5" s="1"/>
  <c r="Q1878" i="5"/>
  <c r="AS469" i="5" s="1"/>
  <c r="AO469" i="5"/>
  <c r="AX469" i="5"/>
  <c r="W1877" i="5"/>
  <c r="AZ468" i="5" s="1"/>
  <c r="AB1877" i="5"/>
  <c r="BE468" i="5" s="1"/>
  <c r="Y1877" i="5"/>
  <c r="BB468" i="5" s="1"/>
  <c r="AA1877" i="5"/>
  <c r="BD468" i="5" s="1"/>
  <c r="V1877" i="5"/>
  <c r="AY468" i="5" s="1"/>
  <c r="X1877" i="5"/>
  <c r="BA468" i="5" s="1"/>
  <c r="Z1877" i="5"/>
  <c r="BC468" i="5" s="1"/>
  <c r="Q1876" i="5"/>
  <c r="AS467" i="5" s="1"/>
  <c r="AO467" i="5"/>
  <c r="AX467" i="5"/>
  <c r="AA1875" i="5"/>
  <c r="BD466" i="5" s="1"/>
  <c r="V1875" i="5"/>
  <c r="AY466" i="5" s="1"/>
  <c r="W1875" i="5"/>
  <c r="AZ466" i="5" s="1"/>
  <c r="X1875" i="5"/>
  <c r="BA466" i="5" s="1"/>
  <c r="Y1875" i="5"/>
  <c r="BB466" i="5" s="1"/>
  <c r="AB1875" i="5"/>
  <c r="BE466" i="5" s="1"/>
  <c r="Z1875" i="5"/>
  <c r="BC466" i="5" s="1"/>
  <c r="Q1874" i="5"/>
  <c r="AS465" i="5" s="1"/>
  <c r="AO465" i="5"/>
  <c r="AX465" i="5"/>
  <c r="Y1873" i="5"/>
  <c r="BB464" i="5" s="1"/>
  <c r="AA1873" i="5"/>
  <c r="BD464" i="5" s="1"/>
  <c r="X1873" i="5"/>
  <c r="BA464" i="5" s="1"/>
  <c r="Z1873" i="5"/>
  <c r="BC464" i="5" s="1"/>
  <c r="AB1873" i="5"/>
  <c r="BE464" i="5" s="1"/>
  <c r="W1873" i="5"/>
  <c r="AZ464" i="5" s="1"/>
  <c r="V1873" i="5"/>
  <c r="AY464" i="5" s="1"/>
  <c r="Q1872" i="5"/>
  <c r="AS463" i="5" s="1"/>
  <c r="AO463" i="5"/>
  <c r="AX463" i="5"/>
  <c r="W1871" i="5"/>
  <c r="AZ462" i="5" s="1"/>
  <c r="Y1871" i="5"/>
  <c r="BB462" i="5" s="1"/>
  <c r="AB1871" i="5"/>
  <c r="BE462" i="5" s="1"/>
  <c r="V1871" i="5"/>
  <c r="AY462" i="5" s="1"/>
  <c r="AA1871" i="5"/>
  <c r="BD462" i="5" s="1"/>
  <c r="Z1871" i="5"/>
  <c r="BC462" i="5" s="1"/>
  <c r="X1871" i="5"/>
  <c r="BA462" i="5" s="1"/>
  <c r="Q1870" i="5"/>
  <c r="AS461" i="5" s="1"/>
  <c r="AO461" i="5"/>
  <c r="AX461" i="5"/>
  <c r="W1869" i="5"/>
  <c r="AZ460" i="5" s="1"/>
  <c r="V1869" i="5"/>
  <c r="AY460" i="5" s="1"/>
  <c r="X1869" i="5"/>
  <c r="BA460" i="5" s="1"/>
  <c r="AB1869" i="5"/>
  <c r="BE460" i="5" s="1"/>
  <c r="Z1869" i="5"/>
  <c r="BC460" i="5" s="1"/>
  <c r="Y1869" i="5"/>
  <c r="BB460" i="5" s="1"/>
  <c r="AA1869" i="5"/>
  <c r="BD460" i="5" s="1"/>
  <c r="Q1868" i="5"/>
  <c r="AS459" i="5" s="1"/>
  <c r="AO459" i="5"/>
  <c r="AX459" i="5"/>
  <c r="AA1867" i="5"/>
  <c r="BD458" i="5" s="1"/>
  <c r="X1867" i="5"/>
  <c r="BA458" i="5" s="1"/>
  <c r="Y1867" i="5"/>
  <c r="BB458" i="5" s="1"/>
  <c r="Z1867" i="5"/>
  <c r="BC458" i="5" s="1"/>
  <c r="W1867" i="5"/>
  <c r="AZ458" i="5" s="1"/>
  <c r="AB1867" i="5"/>
  <c r="BE458" i="5" s="1"/>
  <c r="V1867" i="5"/>
  <c r="AY458" i="5" s="1"/>
  <c r="Q1866" i="5"/>
  <c r="AS457" i="5" s="1"/>
  <c r="AO457" i="5"/>
  <c r="AX457" i="5"/>
  <c r="Y1865" i="5"/>
  <c r="BB456" i="5" s="1"/>
  <c r="AA1865" i="5"/>
  <c r="BD456" i="5" s="1"/>
  <c r="AB1865" i="5"/>
  <c r="BE456" i="5" s="1"/>
  <c r="V1865" i="5"/>
  <c r="AY456" i="5" s="1"/>
  <c r="W1865" i="5"/>
  <c r="AZ456" i="5" s="1"/>
  <c r="X1865" i="5"/>
  <c r="BA456" i="5" s="1"/>
  <c r="Z1865" i="5"/>
  <c r="BC456" i="5" s="1"/>
  <c r="Q1864" i="5"/>
  <c r="AS455" i="5" s="1"/>
  <c r="AO455" i="5"/>
  <c r="AX455" i="5"/>
  <c r="W1863" i="5"/>
  <c r="AZ454" i="5" s="1"/>
  <c r="Y1863" i="5"/>
  <c r="BB454" i="5" s="1"/>
  <c r="V1863" i="5"/>
  <c r="AY454" i="5" s="1"/>
  <c r="Z1863" i="5"/>
  <c r="BC454" i="5" s="1"/>
  <c r="AB1863" i="5"/>
  <c r="BE454" i="5" s="1"/>
  <c r="X1863" i="5"/>
  <c r="BA454" i="5" s="1"/>
  <c r="AA1863" i="5"/>
  <c r="BD454" i="5" s="1"/>
  <c r="Q1862" i="5"/>
  <c r="AS453" i="5" s="1"/>
  <c r="AO453" i="5"/>
  <c r="AX453" i="5"/>
  <c r="W1861" i="5"/>
  <c r="AZ452" i="5" s="1"/>
  <c r="X1861" i="5"/>
  <c r="BA452" i="5" s="1"/>
  <c r="Y1861" i="5"/>
  <c r="BB452" i="5" s="1"/>
  <c r="Z1861" i="5"/>
  <c r="BC452" i="5" s="1"/>
  <c r="V1861" i="5"/>
  <c r="AY452" i="5" s="1"/>
  <c r="AA1861" i="5"/>
  <c r="BD452" i="5" s="1"/>
  <c r="AB1861" i="5"/>
  <c r="BE452" i="5" s="1"/>
  <c r="Q1860" i="5"/>
  <c r="AS451" i="5" s="1"/>
  <c r="AA1859" i="5"/>
  <c r="BD450" i="5" s="1"/>
  <c r="Z1859" i="5"/>
  <c r="BC450" i="5" s="1"/>
  <c r="AB1859" i="5"/>
  <c r="BE450" i="5" s="1"/>
  <c r="Y1859" i="5"/>
  <c r="BB450" i="5" s="1"/>
  <c r="W1859" i="5"/>
  <c r="AZ450" i="5" s="1"/>
  <c r="X1859" i="5"/>
  <c r="BA450" i="5" s="1"/>
  <c r="V1859" i="5"/>
  <c r="AY450" i="5" s="1"/>
  <c r="Q1858" i="5"/>
  <c r="AS449" i="5" s="1"/>
  <c r="AO449" i="5"/>
  <c r="AX449" i="5"/>
  <c r="Y1857" i="5"/>
  <c r="BB448" i="5" s="1"/>
  <c r="AA1857" i="5"/>
  <c r="BD448" i="5" s="1"/>
  <c r="V1857" i="5"/>
  <c r="AY448" i="5" s="1"/>
  <c r="Z1857" i="5"/>
  <c r="BC448" i="5" s="1"/>
  <c r="AB1857" i="5"/>
  <c r="BE448" i="5" s="1"/>
  <c r="W1857" i="5"/>
  <c r="AZ448" i="5" s="1"/>
  <c r="X1857" i="5"/>
  <c r="BA448" i="5" s="1"/>
  <c r="Q1856" i="5"/>
  <c r="AS447" i="5" s="1"/>
  <c r="AO447" i="5"/>
  <c r="AX447" i="5"/>
  <c r="W1855" i="5"/>
  <c r="AZ446" i="5" s="1"/>
  <c r="Y1855" i="5"/>
  <c r="BB446" i="5" s="1"/>
  <c r="V1855" i="5"/>
  <c r="AY446" i="5" s="1"/>
  <c r="X1855" i="5"/>
  <c r="BA446" i="5" s="1"/>
  <c r="Z1855" i="5"/>
  <c r="BC446" i="5" s="1"/>
  <c r="AA1855" i="5"/>
  <c r="BD446" i="5" s="1"/>
  <c r="AB1855" i="5"/>
  <c r="BE446" i="5" s="1"/>
  <c r="Q1854" i="5"/>
  <c r="AS445" i="5" s="1"/>
  <c r="AO445" i="5"/>
  <c r="AX445" i="5"/>
  <c r="AR444" i="5"/>
  <c r="W1853" i="5"/>
  <c r="AZ444" i="5" s="1"/>
  <c r="Z1853" i="5"/>
  <c r="BC444" i="5" s="1"/>
  <c r="AA1853" i="5"/>
  <c r="BD444" i="5" s="1"/>
  <c r="AB1853" i="5"/>
  <c r="BE444" i="5" s="1"/>
  <c r="V1853" i="5"/>
  <c r="AY444" i="5" s="1"/>
  <c r="X1853" i="5"/>
  <c r="BA444" i="5" s="1"/>
  <c r="Y1853" i="5"/>
  <c r="BB444" i="5" s="1"/>
  <c r="Q1852" i="5"/>
  <c r="AS443" i="5" s="1"/>
  <c r="AO443" i="5"/>
  <c r="AX443" i="5"/>
  <c r="AA1851" i="5"/>
  <c r="BD442" i="5" s="1"/>
  <c r="V1851" i="5"/>
  <c r="AY442" i="5" s="1"/>
  <c r="Z1851" i="5"/>
  <c r="BC442" i="5" s="1"/>
  <c r="W1851" i="5"/>
  <c r="AZ442" i="5" s="1"/>
  <c r="X1851" i="5"/>
  <c r="BA442" i="5" s="1"/>
  <c r="Y1851" i="5"/>
  <c r="BB442" i="5" s="1"/>
  <c r="AB1851" i="5"/>
  <c r="BE442" i="5" s="1"/>
  <c r="Q1850" i="5"/>
  <c r="AS441" i="5" s="1"/>
  <c r="AO441" i="5"/>
  <c r="AX441" i="5"/>
  <c r="Y1849" i="5"/>
  <c r="BB440" i="5" s="1"/>
  <c r="AA1849" i="5"/>
  <c r="BD440" i="5" s="1"/>
  <c r="V1849" i="5"/>
  <c r="AY440" i="5" s="1"/>
  <c r="W1849" i="5"/>
  <c r="AZ440" i="5" s="1"/>
  <c r="X1849" i="5"/>
  <c r="BA440" i="5" s="1"/>
  <c r="Z1849" i="5"/>
  <c r="BC440" i="5" s="1"/>
  <c r="AB1849" i="5"/>
  <c r="BE440" i="5" s="1"/>
  <c r="Q1848" i="5"/>
  <c r="AS439" i="5" s="1"/>
  <c r="AO439" i="5"/>
  <c r="AX439" i="5"/>
  <c r="W1847" i="5"/>
  <c r="AZ438" i="5" s="1"/>
  <c r="Y1847" i="5"/>
  <c r="BB438" i="5" s="1"/>
  <c r="Z1847" i="5"/>
  <c r="BC438" i="5" s="1"/>
  <c r="AA1847" i="5"/>
  <c r="BD438" i="5" s="1"/>
  <c r="AB1847" i="5"/>
  <c r="BE438" i="5" s="1"/>
  <c r="V1847" i="5"/>
  <c r="AY438" i="5" s="1"/>
  <c r="X1847" i="5"/>
  <c r="BA438" i="5" s="1"/>
  <c r="AO437" i="5"/>
  <c r="AX437" i="5"/>
  <c r="W1845" i="5"/>
  <c r="AZ436" i="5" s="1"/>
  <c r="AB1845" i="5"/>
  <c r="BE436" i="5" s="1"/>
  <c r="Y1845" i="5"/>
  <c r="BB436" i="5" s="1"/>
  <c r="Z1845" i="5"/>
  <c r="BC436" i="5" s="1"/>
  <c r="X1845" i="5"/>
  <c r="BA436" i="5" s="1"/>
  <c r="V1845" i="5"/>
  <c r="AY436" i="5" s="1"/>
  <c r="AA1845" i="5"/>
  <c r="BD436" i="5" s="1"/>
  <c r="Q1844" i="5"/>
  <c r="AS435" i="5" s="1"/>
  <c r="AO435" i="5"/>
  <c r="AX435" i="5"/>
  <c r="AR434" i="5"/>
  <c r="AA1843" i="5"/>
  <c r="BD434" i="5" s="1"/>
  <c r="V1843" i="5"/>
  <c r="AY434" i="5" s="1"/>
  <c r="W1843" i="5"/>
  <c r="AZ434" i="5" s="1"/>
  <c r="X1843" i="5"/>
  <c r="BA434" i="5" s="1"/>
  <c r="Y1843" i="5"/>
  <c r="BB434" i="5" s="1"/>
  <c r="Z1843" i="5"/>
  <c r="BC434" i="5" s="1"/>
  <c r="AB1843" i="5"/>
  <c r="BE434" i="5" s="1"/>
  <c r="Q1842" i="5"/>
  <c r="AS433" i="5" s="1"/>
  <c r="AO433" i="5"/>
  <c r="AX433" i="5"/>
  <c r="Y1841" i="5"/>
  <c r="BB432" i="5" s="1"/>
  <c r="AA1841" i="5"/>
  <c r="BD432" i="5" s="1"/>
  <c r="X1841" i="5"/>
  <c r="BA432" i="5" s="1"/>
  <c r="Z1841" i="5"/>
  <c r="BC432" i="5" s="1"/>
  <c r="AB1841" i="5"/>
  <c r="BE432" i="5" s="1"/>
  <c r="W1841" i="5"/>
  <c r="AZ432" i="5" s="1"/>
  <c r="V1841" i="5"/>
  <c r="AY432" i="5" s="1"/>
  <c r="Q1840" i="5"/>
  <c r="AS431" i="5" s="1"/>
  <c r="AO431" i="5"/>
  <c r="AX431" i="5"/>
  <c r="W1839" i="5"/>
  <c r="AZ430" i="5" s="1"/>
  <c r="Y1839" i="5"/>
  <c r="BB430" i="5" s="1"/>
  <c r="AB1839" i="5"/>
  <c r="BE430" i="5" s="1"/>
  <c r="Z1839" i="5"/>
  <c r="BC430" i="5" s="1"/>
  <c r="V1839" i="5"/>
  <c r="AY430" i="5" s="1"/>
  <c r="X1839" i="5"/>
  <c r="BA430" i="5" s="1"/>
  <c r="AA1839" i="5"/>
  <c r="BD430" i="5" s="1"/>
  <c r="Q1838" i="5"/>
  <c r="AS429" i="5" s="1"/>
  <c r="AO429" i="5"/>
  <c r="AX429" i="5"/>
  <c r="W1837" i="5"/>
  <c r="AZ428" i="5" s="1"/>
  <c r="V1837" i="5"/>
  <c r="AY428" i="5" s="1"/>
  <c r="X1837" i="5"/>
  <c r="BA428" i="5" s="1"/>
  <c r="AB1837" i="5"/>
  <c r="BE428" i="5" s="1"/>
  <c r="Y1837" i="5"/>
  <c r="BB428" i="5" s="1"/>
  <c r="Z1837" i="5"/>
  <c r="BC428" i="5" s="1"/>
  <c r="AA1837" i="5"/>
  <c r="BD428" i="5" s="1"/>
  <c r="Q1836" i="5"/>
  <c r="AS427" i="5" s="1"/>
  <c r="AO427" i="5"/>
  <c r="AX427" i="5"/>
  <c r="AR426" i="5"/>
  <c r="AA1835" i="5"/>
  <c r="BD426" i="5" s="1"/>
  <c r="X1835" i="5"/>
  <c r="BA426" i="5" s="1"/>
  <c r="Y1835" i="5"/>
  <c r="BB426" i="5" s="1"/>
  <c r="Z1835" i="5"/>
  <c r="BC426" i="5" s="1"/>
  <c r="AB1835" i="5"/>
  <c r="BE426" i="5" s="1"/>
  <c r="V1835" i="5"/>
  <c r="AY426" i="5" s="1"/>
  <c r="W1835" i="5"/>
  <c r="AZ426" i="5" s="1"/>
  <c r="Q1834" i="5"/>
  <c r="AS425" i="5" s="1"/>
  <c r="AO425" i="5"/>
  <c r="AX425" i="5"/>
  <c r="Y1833" i="5"/>
  <c r="BB424" i="5" s="1"/>
  <c r="AA1833" i="5"/>
  <c r="BD424" i="5" s="1"/>
  <c r="AB1833" i="5"/>
  <c r="BE424" i="5" s="1"/>
  <c r="W1833" i="5"/>
  <c r="AZ424" i="5" s="1"/>
  <c r="X1833" i="5"/>
  <c r="BA424" i="5" s="1"/>
  <c r="Z1833" i="5"/>
  <c r="BC424" i="5" s="1"/>
  <c r="V1833" i="5"/>
  <c r="AY424" i="5" s="1"/>
  <c r="Q1832" i="5"/>
  <c r="AS423" i="5" s="1"/>
  <c r="AO423" i="5"/>
  <c r="AX423" i="5"/>
  <c r="W1831" i="5"/>
  <c r="AZ422" i="5" s="1"/>
  <c r="Y1831" i="5"/>
  <c r="BB422" i="5" s="1"/>
  <c r="V1831" i="5"/>
  <c r="AY422" i="5" s="1"/>
  <c r="X1831" i="5"/>
  <c r="BA422" i="5" s="1"/>
  <c r="Z1831" i="5"/>
  <c r="BC422" i="5" s="1"/>
  <c r="AA1831" i="5"/>
  <c r="BD422" i="5" s="1"/>
  <c r="AB1831" i="5"/>
  <c r="BE422" i="5" s="1"/>
  <c r="Q1830" i="5"/>
  <c r="AS421" i="5" s="1"/>
  <c r="AO421" i="5"/>
  <c r="AX421" i="5"/>
  <c r="W1829" i="5"/>
  <c r="AZ420" i="5" s="1"/>
  <c r="X1829" i="5"/>
  <c r="BA420" i="5" s="1"/>
  <c r="Y1829" i="5"/>
  <c r="BB420" i="5" s="1"/>
  <c r="Z1829" i="5"/>
  <c r="BC420" i="5" s="1"/>
  <c r="AB1829" i="5"/>
  <c r="BE420" i="5" s="1"/>
  <c r="AA1829" i="5"/>
  <c r="BD420" i="5" s="1"/>
  <c r="V1829" i="5"/>
  <c r="AY420" i="5" s="1"/>
  <c r="Q1828" i="5"/>
  <c r="AS419" i="5" s="1"/>
  <c r="AO419" i="5"/>
  <c r="AX419" i="5"/>
  <c r="AA1827" i="5"/>
  <c r="BD418" i="5" s="1"/>
  <c r="Z1827" i="5"/>
  <c r="BC418" i="5" s="1"/>
  <c r="AB1827" i="5"/>
  <c r="BE418" i="5" s="1"/>
  <c r="X1827" i="5"/>
  <c r="BA418" i="5" s="1"/>
  <c r="W1827" i="5"/>
  <c r="AZ418" i="5" s="1"/>
  <c r="Y1827" i="5"/>
  <c r="BB418" i="5" s="1"/>
  <c r="V1827" i="5"/>
  <c r="AY418" i="5" s="1"/>
  <c r="Q1826" i="5"/>
  <c r="AS417" i="5" s="1"/>
  <c r="AO417" i="5"/>
  <c r="AX417" i="5"/>
  <c r="Y1825" i="5"/>
  <c r="BB416" i="5" s="1"/>
  <c r="AA1825" i="5"/>
  <c r="BD416" i="5" s="1"/>
  <c r="V1825" i="5"/>
  <c r="AY416" i="5" s="1"/>
  <c r="AB1825" i="5"/>
  <c r="BE416" i="5" s="1"/>
  <c r="W1825" i="5"/>
  <c r="AZ416" i="5" s="1"/>
  <c r="Z1825" i="5"/>
  <c r="BC416" i="5" s="1"/>
  <c r="X1825" i="5"/>
  <c r="BA416" i="5" s="1"/>
  <c r="Q1824" i="5"/>
  <c r="AS415" i="5" s="1"/>
  <c r="AO415" i="5"/>
  <c r="AX415" i="5"/>
  <c r="W1823" i="5"/>
  <c r="AZ414" i="5" s="1"/>
  <c r="Y1823" i="5"/>
  <c r="BB414" i="5" s="1"/>
  <c r="V1823" i="5"/>
  <c r="AY414" i="5" s="1"/>
  <c r="X1823" i="5"/>
  <c r="BA414" i="5" s="1"/>
  <c r="Z1823" i="5"/>
  <c r="BC414" i="5" s="1"/>
  <c r="AA1823" i="5"/>
  <c r="BD414" i="5" s="1"/>
  <c r="AB1823" i="5"/>
  <c r="BE414" i="5" s="1"/>
  <c r="Q1822" i="5"/>
  <c r="AS413" i="5" s="1"/>
  <c r="AO413" i="5"/>
  <c r="AX413" i="5"/>
  <c r="W1821" i="5"/>
  <c r="AZ412" i="5" s="1"/>
  <c r="Z1821" i="5"/>
  <c r="BC412" i="5" s="1"/>
  <c r="AA1821" i="5"/>
  <c r="BD412" i="5" s="1"/>
  <c r="AB1821" i="5"/>
  <c r="BE412" i="5" s="1"/>
  <c r="V1821" i="5"/>
  <c r="AY412" i="5" s="1"/>
  <c r="X1821" i="5"/>
  <c r="BA412" i="5" s="1"/>
  <c r="Y1821" i="5"/>
  <c r="BB412" i="5" s="1"/>
  <c r="Q1820" i="5"/>
  <c r="AS411" i="5" s="1"/>
  <c r="AO411" i="5"/>
  <c r="AX411" i="5"/>
  <c r="AA1819" i="5"/>
  <c r="BD410" i="5" s="1"/>
  <c r="V1819" i="5"/>
  <c r="AY410" i="5" s="1"/>
  <c r="W1819" i="5"/>
  <c r="AZ410" i="5" s="1"/>
  <c r="AB1819" i="5"/>
  <c r="BE410" i="5" s="1"/>
  <c r="Y1819" i="5"/>
  <c r="BB410" i="5" s="1"/>
  <c r="Z1819" i="5"/>
  <c r="BC410" i="5" s="1"/>
  <c r="X1819" i="5"/>
  <c r="BA410" i="5" s="1"/>
  <c r="Q1818" i="5"/>
  <c r="AS409" i="5" s="1"/>
  <c r="AO409" i="5"/>
  <c r="AX409" i="5"/>
  <c r="Y1817" i="5"/>
  <c r="BB408" i="5" s="1"/>
  <c r="AA1817" i="5"/>
  <c r="BD408" i="5" s="1"/>
  <c r="V1817" i="5"/>
  <c r="AY408" i="5" s="1"/>
  <c r="W1817" i="5"/>
  <c r="AZ408" i="5" s="1"/>
  <c r="X1817" i="5"/>
  <c r="BA408" i="5" s="1"/>
  <c r="AB1817" i="5"/>
  <c r="BE408" i="5" s="1"/>
  <c r="Z1817" i="5"/>
  <c r="BC408" i="5" s="1"/>
  <c r="Q1816" i="5"/>
  <c r="AS407" i="5" s="1"/>
  <c r="AO407" i="5"/>
  <c r="AX407" i="5"/>
  <c r="W1815" i="5"/>
  <c r="AZ406" i="5" s="1"/>
  <c r="Y1815" i="5"/>
  <c r="BB406" i="5" s="1"/>
  <c r="Z1815" i="5"/>
  <c r="BC406" i="5" s="1"/>
  <c r="AA1815" i="5"/>
  <c r="BD406" i="5" s="1"/>
  <c r="AB1815" i="5"/>
  <c r="BE406" i="5" s="1"/>
  <c r="V1815" i="5"/>
  <c r="AY406" i="5" s="1"/>
  <c r="X1815" i="5"/>
  <c r="BA406" i="5" s="1"/>
  <c r="Q1814" i="5"/>
  <c r="AS405" i="5" s="1"/>
  <c r="AO405" i="5"/>
  <c r="AX405" i="5"/>
  <c r="W1813" i="5"/>
  <c r="AZ404" i="5" s="1"/>
  <c r="AB1813" i="5"/>
  <c r="BE404" i="5" s="1"/>
  <c r="Z1813" i="5"/>
  <c r="BC404" i="5" s="1"/>
  <c r="AA1813" i="5"/>
  <c r="BD404" i="5" s="1"/>
  <c r="V1813" i="5"/>
  <c r="AY404" i="5" s="1"/>
  <c r="Y1813" i="5"/>
  <c r="BB404" i="5" s="1"/>
  <c r="X1813" i="5"/>
  <c r="BA404" i="5" s="1"/>
  <c r="Q1812" i="5"/>
  <c r="AS403" i="5" s="1"/>
  <c r="AO403" i="5"/>
  <c r="AX403" i="5"/>
  <c r="AA1811" i="5"/>
  <c r="BD402" i="5" s="1"/>
  <c r="V1811" i="5"/>
  <c r="AY402" i="5" s="1"/>
  <c r="W1811" i="5"/>
  <c r="AZ402" i="5" s="1"/>
  <c r="X1811" i="5"/>
  <c r="BA402" i="5" s="1"/>
  <c r="Y1811" i="5"/>
  <c r="BB402" i="5" s="1"/>
  <c r="Z1811" i="5"/>
  <c r="BC402" i="5" s="1"/>
  <c r="AB1811" i="5"/>
  <c r="BE402" i="5" s="1"/>
  <c r="Q1810" i="5"/>
  <c r="AS401" i="5" s="1"/>
  <c r="AO401" i="5"/>
  <c r="AX401" i="5"/>
  <c r="Y1809" i="5"/>
  <c r="BB400" i="5" s="1"/>
  <c r="AA1809" i="5"/>
  <c r="BD400" i="5" s="1"/>
  <c r="X1809" i="5"/>
  <c r="BA400" i="5" s="1"/>
  <c r="Z1809" i="5"/>
  <c r="BC400" i="5" s="1"/>
  <c r="AB1809" i="5"/>
  <c r="BE400" i="5" s="1"/>
  <c r="V1809" i="5"/>
  <c r="AY400" i="5" s="1"/>
  <c r="W1809" i="5"/>
  <c r="AZ400" i="5" s="1"/>
  <c r="Q1808" i="5"/>
  <c r="AS399" i="5" s="1"/>
  <c r="AO399" i="5"/>
  <c r="AX399" i="5"/>
  <c r="W1807" i="5"/>
  <c r="AZ398" i="5" s="1"/>
  <c r="Y1807" i="5"/>
  <c r="BB398" i="5" s="1"/>
  <c r="AB1807" i="5"/>
  <c r="BE398" i="5" s="1"/>
  <c r="AA1807" i="5"/>
  <c r="BD398" i="5" s="1"/>
  <c r="Z1807" i="5"/>
  <c r="BC398" i="5" s="1"/>
  <c r="X1807" i="5"/>
  <c r="BA398" i="5" s="1"/>
  <c r="V1807" i="5"/>
  <c r="AY398" i="5" s="1"/>
  <c r="AO386" i="5"/>
  <c r="AO231" i="5"/>
  <c r="AO163" i="5"/>
  <c r="AO99" i="5"/>
  <c r="T1460" i="5"/>
  <c r="AV51" i="5" s="1"/>
  <c r="P1459" i="5"/>
  <c r="AR50" i="5" s="1"/>
  <c r="T1458" i="5"/>
  <c r="AV49" i="5" s="1"/>
  <c r="P1457" i="5"/>
  <c r="AR48" i="5" s="1"/>
  <c r="T1456" i="5"/>
  <c r="AV47" i="5" s="1"/>
  <c r="P1485" i="5"/>
  <c r="AR76" i="5" s="1"/>
  <c r="T1484" i="5"/>
  <c r="AV75" i="5" s="1"/>
  <c r="P1483" i="5"/>
  <c r="AR74" i="5" s="1"/>
  <c r="T1482" i="5"/>
  <c r="AV73" i="5" s="1"/>
  <c r="P1481" i="5"/>
  <c r="AR72" i="5" s="1"/>
  <c r="T1480" i="5"/>
  <c r="AV71" i="5" s="1"/>
  <c r="P1479" i="5"/>
  <c r="AR70" i="5" s="1"/>
  <c r="T1478" i="5"/>
  <c r="AV69" i="5" s="1"/>
  <c r="P1477" i="5"/>
  <c r="AR68" i="5" s="1"/>
  <c r="T1476" i="5"/>
  <c r="AV67" i="5" s="1"/>
  <c r="P1475" i="5"/>
  <c r="AR66" i="5" s="1"/>
  <c r="T1474" i="5"/>
  <c r="AV65" i="5" s="1"/>
  <c r="P1473" i="5"/>
  <c r="AR64" i="5" s="1"/>
  <c r="T1472" i="5"/>
  <c r="AV63" i="5" s="1"/>
  <c r="P1471" i="5"/>
  <c r="AR62" i="5" s="1"/>
  <c r="T1470" i="5"/>
  <c r="AV61" i="5" s="1"/>
  <c r="P1469" i="5"/>
  <c r="AR60" i="5" s="1"/>
  <c r="T1468" i="5"/>
  <c r="AV59" i="5" s="1"/>
  <c r="P1467" i="5"/>
  <c r="AR58" i="5" s="1"/>
  <c r="T1466" i="5"/>
  <c r="AV57" i="5" s="1"/>
  <c r="P1465" i="5"/>
  <c r="AR56" i="5" s="1"/>
  <c r="T1464" i="5"/>
  <c r="AV55" i="5" s="1"/>
  <c r="P1463" i="5"/>
  <c r="AR54" i="5" s="1"/>
  <c r="T1462" i="5"/>
  <c r="AV53" i="5" s="1"/>
  <c r="P1461" i="5"/>
  <c r="AR52" i="5" s="1"/>
  <c r="T1526" i="5"/>
  <c r="AV117" i="5" s="1"/>
  <c r="P1525" i="5"/>
  <c r="AR116" i="5" s="1"/>
  <c r="T1524" i="5"/>
  <c r="AV115" i="5" s="1"/>
  <c r="P1523" i="5"/>
  <c r="AR114" i="5" s="1"/>
  <c r="T1522" i="5"/>
  <c r="AV113" i="5" s="1"/>
  <c r="P1521" i="5"/>
  <c r="AR112" i="5" s="1"/>
  <c r="T1520" i="5"/>
  <c r="AV111" i="5" s="1"/>
  <c r="P1519" i="5"/>
  <c r="AR110" i="5" s="1"/>
  <c r="T1518" i="5"/>
  <c r="AV109" i="5" s="1"/>
  <c r="P1517" i="5"/>
  <c r="AR108" i="5" s="1"/>
  <c r="T1516" i="5"/>
  <c r="AV107" i="5" s="1"/>
  <c r="P1515" i="5"/>
  <c r="AR106" i="5" s="1"/>
  <c r="T1514" i="5"/>
  <c r="AV105" i="5" s="1"/>
  <c r="P1513" i="5"/>
  <c r="AR104" i="5" s="1"/>
  <c r="T1512" i="5"/>
  <c r="AV103" i="5" s="1"/>
  <c r="P1511" i="5"/>
  <c r="AR102" i="5" s="1"/>
  <c r="T1510" i="5"/>
  <c r="AV101" i="5" s="1"/>
  <c r="P1509" i="5"/>
  <c r="AR100" i="5" s="1"/>
  <c r="T1508" i="5"/>
  <c r="AV99" i="5" s="1"/>
  <c r="P1507" i="5"/>
  <c r="AR98" i="5" s="1"/>
  <c r="T1506" i="5"/>
  <c r="AV97" i="5" s="1"/>
  <c r="P1505" i="5"/>
  <c r="AR96" i="5" s="1"/>
  <c r="T1504" i="5"/>
  <c r="AV95" i="5" s="1"/>
  <c r="P1503" i="5"/>
  <c r="AR94" i="5" s="1"/>
  <c r="T1502" i="5"/>
  <c r="AV93" i="5" s="1"/>
  <c r="P1501" i="5"/>
  <c r="AR92" i="5" s="1"/>
  <c r="T1500" i="5"/>
  <c r="AV91" i="5" s="1"/>
  <c r="P1499" i="5"/>
  <c r="AR90" i="5" s="1"/>
  <c r="T1498" i="5"/>
  <c r="AV89" i="5" s="1"/>
  <c r="P1497" i="5"/>
  <c r="AR88" i="5" s="1"/>
  <c r="T1496" i="5"/>
  <c r="AV87" i="5" s="1"/>
  <c r="P1495" i="5"/>
  <c r="AR86" i="5" s="1"/>
  <c r="T1494" i="5"/>
  <c r="AV85" i="5" s="1"/>
  <c r="P1493" i="5"/>
  <c r="AR84" i="5" s="1"/>
  <c r="T1492" i="5"/>
  <c r="AV83" i="5" s="1"/>
  <c r="P1491" i="5"/>
  <c r="AR82" i="5" s="1"/>
  <c r="T1490" i="5"/>
  <c r="AV81" i="5" s="1"/>
  <c r="P1489" i="5"/>
  <c r="AR80" i="5" s="1"/>
  <c r="T1488" i="5"/>
  <c r="AV79" i="5" s="1"/>
  <c r="P1487" i="5"/>
  <c r="AR78" i="5" s="1"/>
  <c r="T1486" i="5"/>
  <c r="AV77" i="5" s="1"/>
  <c r="P1611" i="5"/>
  <c r="AR202" i="5" s="1"/>
  <c r="T1610" i="5"/>
  <c r="AV201" i="5" s="1"/>
  <c r="P1609" i="5"/>
  <c r="AR200" i="5" s="1"/>
  <c r="T1608" i="5"/>
  <c r="AV199" i="5" s="1"/>
  <c r="P1607" i="5"/>
  <c r="AR198" i="5" s="1"/>
  <c r="T1606" i="5"/>
  <c r="AV197" i="5" s="1"/>
  <c r="P1605" i="5"/>
  <c r="AR196" i="5" s="1"/>
  <c r="T1604" i="5"/>
  <c r="AV195" i="5" s="1"/>
  <c r="P1603" i="5"/>
  <c r="AR194" i="5" s="1"/>
  <c r="T1602" i="5"/>
  <c r="AV193" i="5" s="1"/>
  <c r="P1601" i="5"/>
  <c r="AR192" i="5" s="1"/>
  <c r="T1600" i="5"/>
  <c r="AV191" i="5" s="1"/>
  <c r="P1599" i="5"/>
  <c r="AR190" i="5" s="1"/>
  <c r="T1598" i="5"/>
  <c r="AV189" i="5" s="1"/>
  <c r="P1597" i="5"/>
  <c r="AR188" i="5" s="1"/>
  <c r="T1596" i="5"/>
  <c r="AV187" i="5" s="1"/>
  <c r="P1595" i="5"/>
  <c r="AR186" i="5" s="1"/>
  <c r="T1594" i="5"/>
  <c r="AV185" i="5" s="1"/>
  <c r="P1593" i="5"/>
  <c r="AR184" i="5" s="1"/>
  <c r="T1592" i="5"/>
  <c r="AV183" i="5" s="1"/>
  <c r="P1591" i="5"/>
  <c r="AR182" i="5" s="1"/>
  <c r="T1590" i="5"/>
  <c r="AV181" i="5" s="1"/>
  <c r="P1589" i="5"/>
  <c r="AR180" i="5" s="1"/>
  <c r="T1588" i="5"/>
  <c r="AV179" i="5" s="1"/>
  <c r="P1587" i="5"/>
  <c r="AR178" i="5" s="1"/>
  <c r="T1586" i="5"/>
  <c r="AV177" i="5" s="1"/>
  <c r="P1585" i="5"/>
  <c r="AR176" i="5" s="1"/>
  <c r="T1584" i="5"/>
  <c r="AV175" i="5" s="1"/>
  <c r="P1583" i="5"/>
  <c r="AR174" i="5" s="1"/>
  <c r="T1582" i="5"/>
  <c r="AV173" i="5" s="1"/>
  <c r="P1581" i="5"/>
  <c r="AR172" i="5" s="1"/>
  <c r="T1580" i="5"/>
  <c r="AV171" i="5" s="1"/>
  <c r="P1579" i="5"/>
  <c r="AR170" i="5" s="1"/>
  <c r="T1578" i="5"/>
  <c r="AV169" i="5" s="1"/>
  <c r="P1577" i="5"/>
  <c r="AR168" i="5" s="1"/>
  <c r="T1576" i="5"/>
  <c r="AV167" i="5" s="1"/>
  <c r="P1575" i="5"/>
  <c r="AR166" i="5" s="1"/>
  <c r="T1574" i="5"/>
  <c r="AV165" i="5" s="1"/>
  <c r="P1573" i="5"/>
  <c r="AR164" i="5" s="1"/>
  <c r="T1572" i="5"/>
  <c r="AV163" i="5" s="1"/>
  <c r="P1571" i="5"/>
  <c r="AR162" i="5" s="1"/>
  <c r="T1570" i="5"/>
  <c r="AV161" i="5" s="1"/>
  <c r="P1569" i="5"/>
  <c r="AR160" i="5" s="1"/>
  <c r="T1568" i="5"/>
  <c r="AV159" i="5" s="1"/>
  <c r="P1567" i="5"/>
  <c r="AR158" i="5" s="1"/>
  <c r="T1566" i="5"/>
  <c r="AV157" i="5" s="1"/>
  <c r="P1565" i="5"/>
  <c r="AR156" i="5" s="1"/>
  <c r="T1564" i="5"/>
  <c r="AV155" i="5" s="1"/>
  <c r="P1563" i="5"/>
  <c r="AR154" i="5" s="1"/>
  <c r="T1562" i="5"/>
  <c r="AV153" i="5" s="1"/>
  <c r="P1561" i="5"/>
  <c r="AR152" i="5" s="1"/>
  <c r="T1560" i="5"/>
  <c r="AV151" i="5" s="1"/>
  <c r="P1559" i="5"/>
  <c r="AR150" i="5" s="1"/>
  <c r="T1558" i="5"/>
  <c r="AV149" i="5" s="1"/>
  <c r="P1557" i="5"/>
  <c r="AR148" i="5" s="1"/>
  <c r="T1556" i="5"/>
  <c r="AV147" i="5" s="1"/>
  <c r="P1555" i="5"/>
  <c r="AR146" i="5" s="1"/>
  <c r="T1554" i="5"/>
  <c r="AV145" i="5" s="1"/>
  <c r="P1553" i="5"/>
  <c r="AR144" i="5" s="1"/>
  <c r="T1552" i="5"/>
  <c r="AV143" i="5" s="1"/>
  <c r="P1551" i="5"/>
  <c r="AR142" i="5" s="1"/>
  <c r="T1550" i="5"/>
  <c r="AV141" i="5" s="1"/>
  <c r="P1549" i="5"/>
  <c r="AR140" i="5" s="1"/>
  <c r="T1548" i="5"/>
  <c r="AV139" i="5" s="1"/>
  <c r="P1547" i="5"/>
  <c r="AR138" i="5" s="1"/>
  <c r="T1546" i="5"/>
  <c r="AV137" i="5" s="1"/>
  <c r="P1545" i="5"/>
  <c r="AR136" i="5" s="1"/>
  <c r="T1544" i="5"/>
  <c r="AV135" i="5" s="1"/>
  <c r="P1543" i="5"/>
  <c r="AR134" i="5" s="1"/>
  <c r="T1542" i="5"/>
  <c r="AV133" i="5" s="1"/>
  <c r="P1541" i="5"/>
  <c r="AR132" i="5" s="1"/>
  <c r="T1540" i="5"/>
  <c r="AV131" i="5" s="1"/>
  <c r="P1539" i="5"/>
  <c r="AR130" i="5" s="1"/>
  <c r="T1538" i="5"/>
  <c r="AV129" i="5" s="1"/>
  <c r="P1537" i="5"/>
  <c r="AR128" i="5" s="1"/>
  <c r="T1536" i="5"/>
  <c r="AV127" i="5" s="1"/>
  <c r="P1535" i="5"/>
  <c r="AR126" i="5" s="1"/>
  <c r="T1534" i="5"/>
  <c r="AV125" i="5" s="1"/>
  <c r="P1533" i="5"/>
  <c r="AR124" i="5" s="1"/>
  <c r="T1532" i="5"/>
  <c r="AV123" i="5" s="1"/>
  <c r="P1531" i="5"/>
  <c r="AR122" i="5" s="1"/>
  <c r="T1530" i="5"/>
  <c r="AV121" i="5" s="1"/>
  <c r="P1529" i="5"/>
  <c r="AR120" i="5" s="1"/>
  <c r="T1528" i="5"/>
  <c r="AV119" i="5" s="1"/>
  <c r="P1527" i="5"/>
  <c r="AR118" i="5" s="1"/>
  <c r="T1672" i="5"/>
  <c r="AV263" i="5" s="1"/>
  <c r="P1671" i="5"/>
  <c r="AR262" i="5" s="1"/>
  <c r="T1670" i="5"/>
  <c r="AV261" i="5" s="1"/>
  <c r="P1669" i="5"/>
  <c r="AR260" i="5" s="1"/>
  <c r="T1668" i="5"/>
  <c r="AV259" i="5" s="1"/>
  <c r="P1667" i="5"/>
  <c r="AR258" i="5" s="1"/>
  <c r="T1666" i="5"/>
  <c r="AV257" i="5" s="1"/>
  <c r="P1665" i="5"/>
  <c r="AR256" i="5" s="1"/>
  <c r="T1664" i="5"/>
  <c r="AV255" i="5" s="1"/>
  <c r="P1663" i="5"/>
  <c r="AR254" i="5" s="1"/>
  <c r="T1662" i="5"/>
  <c r="AV253" i="5" s="1"/>
  <c r="P1661" i="5"/>
  <c r="AR252" i="5" s="1"/>
  <c r="T1660" i="5"/>
  <c r="AV251" i="5" s="1"/>
  <c r="P1659" i="5"/>
  <c r="AR250" i="5" s="1"/>
  <c r="T1658" i="5"/>
  <c r="AV249" i="5" s="1"/>
  <c r="P1657" i="5"/>
  <c r="AR248" i="5" s="1"/>
  <c r="T1656" i="5"/>
  <c r="AV247" i="5" s="1"/>
  <c r="P1655" i="5"/>
  <c r="AR246" i="5" s="1"/>
  <c r="T1654" i="5"/>
  <c r="AV245" i="5" s="1"/>
  <c r="P1653" i="5"/>
  <c r="AR244" i="5" s="1"/>
  <c r="T1652" i="5"/>
  <c r="AV243" i="5" s="1"/>
  <c r="P1651" i="5"/>
  <c r="AR242" i="5" s="1"/>
  <c r="T1650" i="5"/>
  <c r="AV241" i="5" s="1"/>
  <c r="P1649" i="5"/>
  <c r="AR240" i="5" s="1"/>
  <c r="T1648" i="5"/>
  <c r="AV239" i="5" s="1"/>
  <c r="P1647" i="5"/>
  <c r="AR238" i="5" s="1"/>
  <c r="T1646" i="5"/>
  <c r="AV237" i="5" s="1"/>
  <c r="P1645" i="5"/>
  <c r="AR236" i="5" s="1"/>
  <c r="T1644" i="5"/>
  <c r="AV235" i="5" s="1"/>
  <c r="P1643" i="5"/>
  <c r="AR234" i="5" s="1"/>
  <c r="T1642" i="5"/>
  <c r="AV233" i="5" s="1"/>
  <c r="P1641" i="5"/>
  <c r="AR232" i="5" s="1"/>
  <c r="T1640" i="5"/>
  <c r="AV231" i="5" s="1"/>
  <c r="P1639" i="5"/>
  <c r="AR230" i="5" s="1"/>
  <c r="T1638" i="5"/>
  <c r="AV229" i="5" s="1"/>
  <c r="P1637" i="5"/>
  <c r="AR228" i="5" s="1"/>
  <c r="T1636" i="5"/>
  <c r="AV227" i="5" s="1"/>
  <c r="P1635" i="5"/>
  <c r="AR226" i="5" s="1"/>
  <c r="T1634" i="5"/>
  <c r="AV225" i="5" s="1"/>
  <c r="P1633" i="5"/>
  <c r="AR224" i="5" s="1"/>
  <c r="T1632" i="5"/>
  <c r="AV223" i="5" s="1"/>
  <c r="P1631" i="5"/>
  <c r="AR222" i="5" s="1"/>
  <c r="T1630" i="5"/>
  <c r="AV221" i="5" s="1"/>
  <c r="P1629" i="5"/>
  <c r="AR220" i="5" s="1"/>
  <c r="T1628" i="5"/>
  <c r="AV219" i="5" s="1"/>
  <c r="P1627" i="5"/>
  <c r="AR218" i="5" s="1"/>
  <c r="T1626" i="5"/>
  <c r="P1625" i="5"/>
  <c r="AR216" i="5" s="1"/>
  <c r="T1624" i="5"/>
  <c r="AV215" i="5" s="1"/>
  <c r="P1623" i="5"/>
  <c r="AR214" i="5" s="1"/>
  <c r="T1622" i="5"/>
  <c r="AV213" i="5" s="1"/>
  <c r="P1621" i="5"/>
  <c r="AR212" i="5" s="1"/>
  <c r="T1620" i="5"/>
  <c r="AV211" i="5" s="1"/>
  <c r="P1619" i="5"/>
  <c r="AR210" i="5" s="1"/>
  <c r="T1618" i="5"/>
  <c r="AV209" i="5" s="1"/>
  <c r="P1617" i="5"/>
  <c r="AR208" i="5" s="1"/>
  <c r="T1616" i="5"/>
  <c r="AV207" i="5" s="1"/>
  <c r="P1615" i="5"/>
  <c r="AR206" i="5" s="1"/>
  <c r="T1614" i="5"/>
  <c r="AV205" i="5" s="1"/>
  <c r="P1613" i="5"/>
  <c r="AR204" i="5" s="1"/>
  <c r="T1612" i="5"/>
  <c r="AV203" i="5" s="1"/>
  <c r="P1806" i="5"/>
  <c r="AR397" i="5" s="1"/>
  <c r="T1805" i="5"/>
  <c r="AV396" i="5" s="1"/>
  <c r="P1804" i="5"/>
  <c r="AR395" i="5" s="1"/>
  <c r="T1803" i="5"/>
  <c r="AV394" i="5" s="1"/>
  <c r="P1802" i="5"/>
  <c r="AR393" i="5" s="1"/>
  <c r="T1801" i="5"/>
  <c r="AV392" i="5" s="1"/>
  <c r="P1800" i="5"/>
  <c r="AR391" i="5" s="1"/>
  <c r="T1799" i="5"/>
  <c r="AV390" i="5" s="1"/>
  <c r="P1798" i="5"/>
  <c r="AR389" i="5" s="1"/>
  <c r="T1797" i="5"/>
  <c r="AV388" i="5" s="1"/>
  <c r="P1796" i="5"/>
  <c r="AR387" i="5" s="1"/>
  <c r="T1795" i="5"/>
  <c r="AV386" i="5" s="1"/>
  <c r="P1794" i="5"/>
  <c r="AR385" i="5" s="1"/>
  <c r="T1793" i="5"/>
  <c r="AV384" i="5" s="1"/>
  <c r="P1792" i="5"/>
  <c r="AR383" i="5" s="1"/>
  <c r="T1791" i="5"/>
  <c r="AV382" i="5" s="1"/>
  <c r="P1790" i="5"/>
  <c r="AR381" i="5" s="1"/>
  <c r="T1789" i="5"/>
  <c r="AV380" i="5" s="1"/>
  <c r="P1788" i="5"/>
  <c r="AR379" i="5" s="1"/>
  <c r="T1787" i="5"/>
  <c r="AV378" i="5" s="1"/>
  <c r="P1786" i="5"/>
  <c r="AR377" i="5" s="1"/>
  <c r="T1785" i="5"/>
  <c r="AV376" i="5" s="1"/>
  <c r="P1784" i="5"/>
  <c r="AR375" i="5" s="1"/>
  <c r="T1783" i="5"/>
  <c r="AV374" i="5" s="1"/>
  <c r="P1782" i="5"/>
  <c r="AR373" i="5" s="1"/>
  <c r="T1781" i="5"/>
  <c r="AV372" i="5" s="1"/>
  <c r="P1780" i="5"/>
  <c r="AR371" i="5" s="1"/>
  <c r="T1779" i="5"/>
  <c r="AV370" i="5" s="1"/>
  <c r="P1778" i="5"/>
  <c r="AR369" i="5" s="1"/>
  <c r="T1777" i="5"/>
  <c r="AV368" i="5" s="1"/>
  <c r="P1776" i="5"/>
  <c r="AR367" i="5" s="1"/>
  <c r="T1775" i="5"/>
  <c r="AV366" i="5" s="1"/>
  <c r="P1774" i="5"/>
  <c r="AR365" i="5" s="1"/>
  <c r="T1773" i="5"/>
  <c r="AV364" i="5" s="1"/>
  <c r="P1772" i="5"/>
  <c r="AR363" i="5" s="1"/>
  <c r="T1771" i="5"/>
  <c r="AV362" i="5" s="1"/>
  <c r="P1770" i="5"/>
  <c r="AR361" i="5" s="1"/>
  <c r="T1769" i="5"/>
  <c r="AV360" i="5" s="1"/>
  <c r="P1768" i="5"/>
  <c r="AR359" i="5" s="1"/>
  <c r="T1767" i="5"/>
  <c r="AV358" i="5" s="1"/>
  <c r="P1766" i="5"/>
  <c r="AR357" i="5" s="1"/>
  <c r="T1765" i="5"/>
  <c r="AV356" i="5" s="1"/>
  <c r="P1764" i="5"/>
  <c r="AR355" i="5" s="1"/>
  <c r="T1763" i="5"/>
  <c r="AV354" i="5" s="1"/>
  <c r="P1762" i="5"/>
  <c r="AR353" i="5" s="1"/>
  <c r="T1761" i="5"/>
  <c r="AV352" i="5" s="1"/>
  <c r="P1760" i="5"/>
  <c r="AR351" i="5" s="1"/>
  <c r="T1759" i="5"/>
  <c r="AV350" i="5" s="1"/>
  <c r="P1758" i="5"/>
  <c r="AR349" i="5" s="1"/>
  <c r="T1757" i="5"/>
  <c r="AV348" i="5" s="1"/>
  <c r="P1756" i="5"/>
  <c r="AR347" i="5" s="1"/>
  <c r="T1755" i="5"/>
  <c r="AV346" i="5" s="1"/>
  <c r="P1754" i="5"/>
  <c r="AR345" i="5" s="1"/>
  <c r="T1753" i="5"/>
  <c r="AV344" i="5" s="1"/>
  <c r="P1752" i="5"/>
  <c r="AR343" i="5" s="1"/>
  <c r="T1751" i="5"/>
  <c r="AV342" i="5" s="1"/>
  <c r="P1750" i="5"/>
  <c r="AR341" i="5" s="1"/>
  <c r="T1749" i="5"/>
  <c r="AV340" i="5" s="1"/>
  <c r="P1748" i="5"/>
  <c r="AR339" i="5" s="1"/>
  <c r="T1747" i="5"/>
  <c r="AV338" i="5" s="1"/>
  <c r="P1746" i="5"/>
  <c r="AR337" i="5" s="1"/>
  <c r="T1745" i="5"/>
  <c r="AV336" i="5" s="1"/>
  <c r="P1744" i="5"/>
  <c r="AR335" i="5" s="1"/>
  <c r="T1743" i="5"/>
  <c r="AV334" i="5" s="1"/>
  <c r="P1742" i="5"/>
  <c r="AR333" i="5" s="1"/>
  <c r="T1741" i="5"/>
  <c r="AV332" i="5" s="1"/>
  <c r="P1740" i="5"/>
  <c r="AR331" i="5" s="1"/>
  <c r="T1739" i="5"/>
  <c r="AV330" i="5" s="1"/>
  <c r="P1738" i="5"/>
  <c r="AR329" i="5" s="1"/>
  <c r="T1737" i="5"/>
  <c r="AV328" i="5" s="1"/>
  <c r="P1736" i="5"/>
  <c r="AR327" i="5" s="1"/>
  <c r="T1735" i="5"/>
  <c r="AV326" i="5" s="1"/>
  <c r="P1734" i="5"/>
  <c r="AR325" i="5" s="1"/>
  <c r="T1733" i="5"/>
  <c r="AV324" i="5" s="1"/>
  <c r="P1732" i="5"/>
  <c r="AR323" i="5" s="1"/>
  <c r="T1731" i="5"/>
  <c r="AV322" i="5" s="1"/>
  <c r="P1730" i="5"/>
  <c r="AR321" i="5" s="1"/>
  <c r="T1729" i="5"/>
  <c r="AV320" i="5" s="1"/>
  <c r="P1728" i="5"/>
  <c r="AR319" i="5" s="1"/>
  <c r="T1727" i="5"/>
  <c r="AV318" i="5" s="1"/>
  <c r="P1726" i="5"/>
  <c r="AR317" i="5" s="1"/>
  <c r="T1725" i="5"/>
  <c r="AV316" i="5" s="1"/>
  <c r="P1724" i="5"/>
  <c r="AR315" i="5" s="1"/>
  <c r="T1723" i="5"/>
  <c r="AV314" i="5" s="1"/>
  <c r="P1722" i="5"/>
  <c r="AR313" i="5" s="1"/>
  <c r="T1721" i="5"/>
  <c r="AV312" i="5" s="1"/>
  <c r="P1720" i="5"/>
  <c r="AR311" i="5" s="1"/>
  <c r="T1719" i="5"/>
  <c r="AV310" i="5" s="1"/>
  <c r="P1718" i="5"/>
  <c r="AR309" i="5" s="1"/>
  <c r="T1717" i="5"/>
  <c r="AV308" i="5" s="1"/>
  <c r="P1716" i="5"/>
  <c r="AR307" i="5" s="1"/>
  <c r="T1715" i="5"/>
  <c r="AV306" i="5" s="1"/>
  <c r="P1714" i="5"/>
  <c r="AR305" i="5" s="1"/>
  <c r="T1713" i="5"/>
  <c r="AV304" i="5" s="1"/>
  <c r="P1712" i="5"/>
  <c r="AR303" i="5" s="1"/>
  <c r="T1711" i="5"/>
  <c r="AV302" i="5" s="1"/>
  <c r="P1710" i="5"/>
  <c r="AR301" i="5" s="1"/>
  <c r="T1709" i="5"/>
  <c r="AV300" i="5" s="1"/>
  <c r="P1708" i="5"/>
  <c r="AR299" i="5" s="1"/>
  <c r="T1707" i="5"/>
  <c r="AV298" i="5" s="1"/>
  <c r="P1706" i="5"/>
  <c r="AR297" i="5" s="1"/>
  <c r="T1705" i="5"/>
  <c r="AV296" i="5" s="1"/>
  <c r="P1704" i="5"/>
  <c r="AR295" i="5" s="1"/>
  <c r="T1703" i="5"/>
  <c r="AV294" i="5" s="1"/>
  <c r="P1702" i="5"/>
  <c r="AR293" i="5" s="1"/>
  <c r="T1701" i="5"/>
  <c r="AV292" i="5" s="1"/>
  <c r="P1700" i="5"/>
  <c r="AR291" i="5" s="1"/>
  <c r="T1699" i="5"/>
  <c r="AV290" i="5" s="1"/>
  <c r="P1698" i="5"/>
  <c r="AR289" i="5" s="1"/>
  <c r="T1697" i="5"/>
  <c r="AV288" i="5" s="1"/>
  <c r="P1696" i="5"/>
  <c r="AR287" i="5" s="1"/>
  <c r="T1695" i="5"/>
  <c r="AV286" i="5" s="1"/>
  <c r="P1694" i="5"/>
  <c r="AR285" i="5" s="1"/>
  <c r="T1693" i="5"/>
  <c r="AV284" i="5" s="1"/>
  <c r="P1692" i="5"/>
  <c r="AR283" i="5" s="1"/>
  <c r="T1691" i="5"/>
  <c r="AV282" i="5" s="1"/>
  <c r="P1690" i="5"/>
  <c r="AR281" i="5" s="1"/>
  <c r="T1689" i="5"/>
  <c r="AV280" i="5" s="1"/>
  <c r="P1688" i="5"/>
  <c r="AR279" i="5" s="1"/>
  <c r="T1687" i="5"/>
  <c r="AV278" i="5" s="1"/>
  <c r="P1686" i="5"/>
  <c r="AR277" i="5" s="1"/>
  <c r="T1685" i="5"/>
  <c r="AV276" i="5" s="1"/>
  <c r="P1684" i="5"/>
  <c r="AR275" i="5" s="1"/>
  <c r="T1683" i="5"/>
  <c r="AV274" i="5" s="1"/>
  <c r="P1682" i="5"/>
  <c r="AR273" i="5" s="1"/>
  <c r="T1681" i="5"/>
  <c r="AV272" i="5" s="1"/>
  <c r="P1680" i="5"/>
  <c r="AR271" i="5" s="1"/>
  <c r="T1679" i="5"/>
  <c r="AV270" i="5" s="1"/>
  <c r="P1678" i="5"/>
  <c r="AR269" i="5" s="1"/>
  <c r="T1677" i="5"/>
  <c r="AV268" i="5" s="1"/>
  <c r="P1676" i="5"/>
  <c r="AR267" i="5" s="1"/>
  <c r="T1675" i="5"/>
  <c r="AV266" i="5" s="1"/>
  <c r="P1674" i="5"/>
  <c r="AR265" i="5" s="1"/>
  <c r="T1673" i="5"/>
  <c r="AV264" i="5" s="1"/>
  <c r="P1892" i="5"/>
  <c r="AR483" i="5" s="1"/>
  <c r="T1891" i="5"/>
  <c r="AV482" i="5" s="1"/>
  <c r="P1890" i="5"/>
  <c r="AR481" i="5" s="1"/>
  <c r="T1889" i="5"/>
  <c r="AV480" i="5" s="1"/>
  <c r="P1888" i="5"/>
  <c r="AR479" i="5" s="1"/>
  <c r="T1887" i="5"/>
  <c r="AV478" i="5" s="1"/>
  <c r="P1886" i="5"/>
  <c r="AR477" i="5" s="1"/>
  <c r="T1885" i="5"/>
  <c r="AV476" i="5" s="1"/>
  <c r="P1884" i="5"/>
  <c r="AR475" i="5" s="1"/>
  <c r="T1883" i="5"/>
  <c r="AV474" i="5" s="1"/>
  <c r="P1882" i="5"/>
  <c r="AR473" i="5" s="1"/>
  <c r="T1881" i="5"/>
  <c r="AV472" i="5" s="1"/>
  <c r="P1880" i="5"/>
  <c r="AR471" i="5" s="1"/>
  <c r="T1879" i="5"/>
  <c r="AV470" i="5" s="1"/>
  <c r="P1878" i="5"/>
  <c r="AR469" i="5" s="1"/>
  <c r="T1877" i="5"/>
  <c r="AV468" i="5" s="1"/>
  <c r="P1876" i="5"/>
  <c r="AR467" i="5" s="1"/>
  <c r="T1875" i="5"/>
  <c r="AV466" i="5" s="1"/>
  <c r="P1874" i="5"/>
  <c r="AR465" i="5" s="1"/>
  <c r="T1873" i="5"/>
  <c r="AV464" i="5" s="1"/>
  <c r="P1872" i="5"/>
  <c r="AR463" i="5" s="1"/>
  <c r="T1871" i="5"/>
  <c r="AV462" i="5" s="1"/>
  <c r="P1870" i="5"/>
  <c r="AR461" i="5" s="1"/>
  <c r="T1869" i="5"/>
  <c r="AV460" i="5" s="1"/>
  <c r="P1868" i="5"/>
  <c r="AR459" i="5" s="1"/>
  <c r="T1867" i="5"/>
  <c r="AV458" i="5" s="1"/>
  <c r="P1866" i="5"/>
  <c r="AR457" i="5" s="1"/>
  <c r="T1865" i="5"/>
  <c r="AV456" i="5" s="1"/>
  <c r="P1864" i="5"/>
  <c r="AR455" i="5" s="1"/>
  <c r="T1863" i="5"/>
  <c r="AV454" i="5" s="1"/>
  <c r="P1862" i="5"/>
  <c r="AR453" i="5" s="1"/>
  <c r="T1861" i="5"/>
  <c r="AV452" i="5" s="1"/>
  <c r="P1860" i="5"/>
  <c r="AR451" i="5" s="1"/>
  <c r="T1859" i="5"/>
  <c r="AV450" i="5" s="1"/>
  <c r="P1858" i="5"/>
  <c r="AR449" i="5" s="1"/>
  <c r="T1857" i="5"/>
  <c r="AV448" i="5" s="1"/>
  <c r="P1856" i="5"/>
  <c r="AR447" i="5" s="1"/>
  <c r="T1855" i="5"/>
  <c r="AV446" i="5" s="1"/>
  <c r="P1854" i="5"/>
  <c r="AR445" i="5" s="1"/>
  <c r="T1853" i="5"/>
  <c r="AV444" i="5" s="1"/>
  <c r="P1852" i="5"/>
  <c r="AR443" i="5" s="1"/>
  <c r="T1851" i="5"/>
  <c r="AV442" i="5" s="1"/>
  <c r="P1850" i="5"/>
  <c r="AR441" i="5" s="1"/>
  <c r="T1849" i="5"/>
  <c r="AV440" i="5" s="1"/>
  <c r="P1848" i="5"/>
  <c r="AR439" i="5" s="1"/>
  <c r="T1847" i="5"/>
  <c r="AV438" i="5" s="1"/>
  <c r="P1846" i="5"/>
  <c r="AR437" i="5" s="1"/>
  <c r="T1845" i="5"/>
  <c r="AV436" i="5" s="1"/>
  <c r="P1844" i="5"/>
  <c r="AR435" i="5" s="1"/>
  <c r="T1843" i="5"/>
  <c r="AV434" i="5" s="1"/>
  <c r="P1842" i="5"/>
  <c r="AR433" i="5" s="1"/>
  <c r="T1841" i="5"/>
  <c r="AV432" i="5" s="1"/>
  <c r="P1840" i="5"/>
  <c r="AR431" i="5" s="1"/>
  <c r="T1839" i="5"/>
  <c r="AV430" i="5" s="1"/>
  <c r="P1838" i="5"/>
  <c r="AR429" i="5" s="1"/>
  <c r="T1837" i="5"/>
  <c r="AV428" i="5" s="1"/>
  <c r="P1836" i="5"/>
  <c r="AR427" i="5" s="1"/>
  <c r="T1835" i="5"/>
  <c r="AV426" i="5" s="1"/>
  <c r="P1834" i="5"/>
  <c r="AR425" i="5" s="1"/>
  <c r="T1833" i="5"/>
  <c r="AV424" i="5" s="1"/>
  <c r="P1832" i="5"/>
  <c r="AR423" i="5" s="1"/>
  <c r="T1831" i="5"/>
  <c r="AV422" i="5" s="1"/>
  <c r="P1830" i="5"/>
  <c r="AR421" i="5" s="1"/>
  <c r="T1829" i="5"/>
  <c r="AV420" i="5" s="1"/>
  <c r="P1828" i="5"/>
  <c r="AR419" i="5" s="1"/>
  <c r="T1827" i="5"/>
  <c r="AV418" i="5" s="1"/>
  <c r="P1826" i="5"/>
  <c r="AR417" i="5" s="1"/>
  <c r="T1825" i="5"/>
  <c r="AV416" i="5" s="1"/>
  <c r="P1824" i="5"/>
  <c r="AR415" i="5" s="1"/>
  <c r="T1823" i="5"/>
  <c r="AV414" i="5" s="1"/>
  <c r="P1822" i="5"/>
  <c r="AR413" i="5" s="1"/>
  <c r="T1821" i="5"/>
  <c r="AV412" i="5" s="1"/>
  <c r="P1820" i="5"/>
  <c r="AR411" i="5" s="1"/>
  <c r="T1819" i="5"/>
  <c r="AV410" i="5" s="1"/>
  <c r="P1818" i="5"/>
  <c r="AR409" i="5" s="1"/>
  <c r="T1817" i="5"/>
  <c r="AV408" i="5" s="1"/>
  <c r="P1816" i="5"/>
  <c r="AR407" i="5" s="1"/>
  <c r="T1815" i="5"/>
  <c r="AV406" i="5" s="1"/>
  <c r="P1814" i="5"/>
  <c r="AR405" i="5" s="1"/>
  <c r="T1813" i="5"/>
  <c r="AV404" i="5" s="1"/>
  <c r="P1812" i="5"/>
  <c r="AR403" i="5" s="1"/>
  <c r="T1811" i="5"/>
  <c r="AV402" i="5" s="1"/>
  <c r="P1810" i="5"/>
  <c r="AR401" i="5" s="1"/>
  <c r="T1809" i="5"/>
  <c r="AV400" i="5" s="1"/>
  <c r="T1807" i="5"/>
  <c r="AV398" i="5" s="1"/>
  <c r="AO370" i="5"/>
  <c r="AO227" i="5"/>
  <c r="AO159" i="5"/>
  <c r="AO89" i="5"/>
  <c r="S1460" i="5"/>
  <c r="AU51" i="5" s="1"/>
  <c r="O1459" i="5"/>
  <c r="AQ50" i="5" s="1"/>
  <c r="S1458" i="5"/>
  <c r="AU49" i="5" s="1"/>
  <c r="O1457" i="5"/>
  <c r="AQ48" i="5" s="1"/>
  <c r="S1456" i="5"/>
  <c r="AU47" i="5" s="1"/>
  <c r="O1485" i="5"/>
  <c r="AQ76" i="5" s="1"/>
  <c r="S1484" i="5"/>
  <c r="AU75" i="5" s="1"/>
  <c r="O1483" i="5"/>
  <c r="AQ74" i="5" s="1"/>
  <c r="S1482" i="5"/>
  <c r="AU73" i="5" s="1"/>
  <c r="O1481" i="5"/>
  <c r="AQ72" i="5" s="1"/>
  <c r="S1480" i="5"/>
  <c r="AU71" i="5" s="1"/>
  <c r="O1479" i="5"/>
  <c r="AQ70" i="5" s="1"/>
  <c r="S1478" i="5"/>
  <c r="AU69" i="5" s="1"/>
  <c r="O1477" i="5"/>
  <c r="AQ68" i="5" s="1"/>
  <c r="S1476" i="5"/>
  <c r="AU67" i="5" s="1"/>
  <c r="O1475" i="5"/>
  <c r="AQ66" i="5" s="1"/>
  <c r="S1474" i="5"/>
  <c r="AU65" i="5" s="1"/>
  <c r="O1473" i="5"/>
  <c r="AQ64" i="5" s="1"/>
  <c r="S1472" i="5"/>
  <c r="AU63" i="5" s="1"/>
  <c r="O1471" i="5"/>
  <c r="AQ62" i="5" s="1"/>
  <c r="S1470" i="5"/>
  <c r="AU61" i="5" s="1"/>
  <c r="O1469" i="5"/>
  <c r="AQ60" i="5" s="1"/>
  <c r="S1468" i="5"/>
  <c r="AU59" i="5" s="1"/>
  <c r="O1467" i="5"/>
  <c r="AQ58" i="5" s="1"/>
  <c r="S1466" i="5"/>
  <c r="AU57" i="5" s="1"/>
  <c r="O1465" i="5"/>
  <c r="AQ56" i="5" s="1"/>
  <c r="S1464" i="5"/>
  <c r="AU55" i="5" s="1"/>
  <c r="O1463" i="5"/>
  <c r="AQ54" i="5" s="1"/>
  <c r="S1462" i="5"/>
  <c r="AU53" i="5" s="1"/>
  <c r="O1461" i="5"/>
  <c r="AQ52" i="5" s="1"/>
  <c r="S1526" i="5"/>
  <c r="AU117" i="5" s="1"/>
  <c r="O1525" i="5"/>
  <c r="AQ116" i="5" s="1"/>
  <c r="S1524" i="5"/>
  <c r="AU115" i="5" s="1"/>
  <c r="O1523" i="5"/>
  <c r="AQ114" i="5" s="1"/>
  <c r="S1522" i="5"/>
  <c r="AU113" i="5" s="1"/>
  <c r="O1521" i="5"/>
  <c r="AQ112" i="5" s="1"/>
  <c r="S1520" i="5"/>
  <c r="AU111" i="5" s="1"/>
  <c r="O1519" i="5"/>
  <c r="AQ110" i="5" s="1"/>
  <c r="S1518" i="5"/>
  <c r="AU109" i="5" s="1"/>
  <c r="O1517" i="5"/>
  <c r="AQ108" i="5" s="1"/>
  <c r="S1516" i="5"/>
  <c r="AU107" i="5" s="1"/>
  <c r="O1515" i="5"/>
  <c r="AQ106" i="5" s="1"/>
  <c r="S1514" i="5"/>
  <c r="AU105" i="5" s="1"/>
  <c r="O1513" i="5"/>
  <c r="AQ104" i="5" s="1"/>
  <c r="S1512" i="5"/>
  <c r="AU103" i="5" s="1"/>
  <c r="O1511" i="5"/>
  <c r="AQ102" i="5" s="1"/>
  <c r="S1510" i="5"/>
  <c r="AU101" i="5" s="1"/>
  <c r="O1509" i="5"/>
  <c r="AQ100" i="5" s="1"/>
  <c r="S1508" i="5"/>
  <c r="AU99" i="5" s="1"/>
  <c r="O1507" i="5"/>
  <c r="AQ98" i="5" s="1"/>
  <c r="S1506" i="5"/>
  <c r="AU97" i="5" s="1"/>
  <c r="O1505" i="5"/>
  <c r="AQ96" i="5" s="1"/>
  <c r="S1504" i="5"/>
  <c r="AU95" i="5" s="1"/>
  <c r="O1503" i="5"/>
  <c r="AQ94" i="5" s="1"/>
  <c r="S1502" i="5"/>
  <c r="AU93" i="5" s="1"/>
  <c r="O1501" i="5"/>
  <c r="AQ92" i="5" s="1"/>
  <c r="S1500" i="5"/>
  <c r="AU91" i="5" s="1"/>
  <c r="O1499" i="5"/>
  <c r="AQ90" i="5" s="1"/>
  <c r="S1498" i="5"/>
  <c r="AU89" i="5" s="1"/>
  <c r="O1497" i="5"/>
  <c r="AQ88" i="5" s="1"/>
  <c r="S1496" i="5"/>
  <c r="AU87" i="5" s="1"/>
  <c r="O1495" i="5"/>
  <c r="AQ86" i="5" s="1"/>
  <c r="S1494" i="5"/>
  <c r="AU85" i="5" s="1"/>
  <c r="O1493" i="5"/>
  <c r="AQ84" i="5" s="1"/>
  <c r="S1492" i="5"/>
  <c r="AU83" i="5" s="1"/>
  <c r="O1491" i="5"/>
  <c r="AQ82" i="5" s="1"/>
  <c r="S1490" i="5"/>
  <c r="AU81" i="5" s="1"/>
  <c r="O1489" i="5"/>
  <c r="AQ80" i="5" s="1"/>
  <c r="S1488" i="5"/>
  <c r="AU79" i="5" s="1"/>
  <c r="O1487" i="5"/>
  <c r="AQ78" i="5" s="1"/>
  <c r="S1486" i="5"/>
  <c r="AU77" i="5" s="1"/>
  <c r="O1611" i="5"/>
  <c r="AQ202" i="5" s="1"/>
  <c r="S1610" i="5"/>
  <c r="AU201" i="5" s="1"/>
  <c r="O1609" i="5"/>
  <c r="AQ200" i="5" s="1"/>
  <c r="S1608" i="5"/>
  <c r="AU199" i="5" s="1"/>
  <c r="O1607" i="5"/>
  <c r="AQ198" i="5" s="1"/>
  <c r="S1606" i="5"/>
  <c r="AU197" i="5" s="1"/>
  <c r="O1605" i="5"/>
  <c r="AQ196" i="5" s="1"/>
  <c r="S1604" i="5"/>
  <c r="AU195" i="5" s="1"/>
  <c r="O1603" i="5"/>
  <c r="AQ194" i="5" s="1"/>
  <c r="S1602" i="5"/>
  <c r="AU193" i="5" s="1"/>
  <c r="O1601" i="5"/>
  <c r="AQ192" i="5" s="1"/>
  <c r="S1600" i="5"/>
  <c r="AU191" i="5" s="1"/>
  <c r="O1599" i="5"/>
  <c r="AQ190" i="5" s="1"/>
  <c r="S1598" i="5"/>
  <c r="AU189" i="5" s="1"/>
  <c r="O1597" i="5"/>
  <c r="AQ188" i="5" s="1"/>
  <c r="S1596" i="5"/>
  <c r="AU187" i="5" s="1"/>
  <c r="O1595" i="5"/>
  <c r="AQ186" i="5" s="1"/>
  <c r="S1594" i="5"/>
  <c r="AU185" i="5" s="1"/>
  <c r="O1593" i="5"/>
  <c r="AQ184" i="5" s="1"/>
  <c r="S1592" i="5"/>
  <c r="AU183" i="5" s="1"/>
  <c r="O1591" i="5"/>
  <c r="AQ182" i="5" s="1"/>
  <c r="S1590" i="5"/>
  <c r="AU181" i="5" s="1"/>
  <c r="O1589" i="5"/>
  <c r="AQ180" i="5" s="1"/>
  <c r="S1588" i="5"/>
  <c r="AU179" i="5" s="1"/>
  <c r="O1587" i="5"/>
  <c r="AQ178" i="5" s="1"/>
  <c r="S1586" i="5"/>
  <c r="AU177" i="5" s="1"/>
  <c r="O1585" i="5"/>
  <c r="AQ176" i="5" s="1"/>
  <c r="S1584" i="5"/>
  <c r="AU175" i="5" s="1"/>
  <c r="O1583" i="5"/>
  <c r="AQ174" i="5" s="1"/>
  <c r="S1582" i="5"/>
  <c r="AU173" i="5" s="1"/>
  <c r="O1581" i="5"/>
  <c r="AQ172" i="5" s="1"/>
  <c r="S1580" i="5"/>
  <c r="AU171" i="5" s="1"/>
  <c r="O1579" i="5"/>
  <c r="AQ170" i="5" s="1"/>
  <c r="S1578" i="5"/>
  <c r="AU169" i="5" s="1"/>
  <c r="O1577" i="5"/>
  <c r="AQ168" i="5" s="1"/>
  <c r="S1576" i="5"/>
  <c r="AU167" i="5" s="1"/>
  <c r="O1575" i="5"/>
  <c r="AQ166" i="5" s="1"/>
  <c r="S1574" i="5"/>
  <c r="AU165" i="5" s="1"/>
  <c r="O1573" i="5"/>
  <c r="AQ164" i="5" s="1"/>
  <c r="S1572" i="5"/>
  <c r="AU163" i="5" s="1"/>
  <c r="O1571" i="5"/>
  <c r="AQ162" i="5" s="1"/>
  <c r="S1570" i="5"/>
  <c r="AU161" i="5" s="1"/>
  <c r="O1569" i="5"/>
  <c r="AQ160" i="5" s="1"/>
  <c r="S1568" i="5"/>
  <c r="AU159" i="5" s="1"/>
  <c r="O1567" i="5"/>
  <c r="AQ158" i="5" s="1"/>
  <c r="S1566" i="5"/>
  <c r="AU157" i="5" s="1"/>
  <c r="O1565" i="5"/>
  <c r="AQ156" i="5" s="1"/>
  <c r="S1564" i="5"/>
  <c r="AU155" i="5" s="1"/>
  <c r="O1563" i="5"/>
  <c r="AQ154" i="5" s="1"/>
  <c r="S1562" i="5"/>
  <c r="AU153" i="5" s="1"/>
  <c r="O1561" i="5"/>
  <c r="AQ152" i="5" s="1"/>
  <c r="S1560" i="5"/>
  <c r="AU151" i="5" s="1"/>
  <c r="O1559" i="5"/>
  <c r="AQ150" i="5" s="1"/>
  <c r="S1558" i="5"/>
  <c r="AU149" i="5" s="1"/>
  <c r="O1557" i="5"/>
  <c r="AQ148" i="5" s="1"/>
  <c r="S1556" i="5"/>
  <c r="AU147" i="5" s="1"/>
  <c r="O1555" i="5"/>
  <c r="AQ146" i="5" s="1"/>
  <c r="S1554" i="5"/>
  <c r="AU145" i="5" s="1"/>
  <c r="O1553" i="5"/>
  <c r="AQ144" i="5" s="1"/>
  <c r="S1552" i="5"/>
  <c r="AU143" i="5" s="1"/>
  <c r="O1551" i="5"/>
  <c r="AQ142" i="5" s="1"/>
  <c r="S1550" i="5"/>
  <c r="AU141" i="5" s="1"/>
  <c r="O1549" i="5"/>
  <c r="AQ140" i="5" s="1"/>
  <c r="S1548" i="5"/>
  <c r="AU139" i="5" s="1"/>
  <c r="O1547" i="5"/>
  <c r="AQ138" i="5" s="1"/>
  <c r="S1546" i="5"/>
  <c r="AU137" i="5" s="1"/>
  <c r="O1545" i="5"/>
  <c r="AQ136" i="5" s="1"/>
  <c r="S1544" i="5"/>
  <c r="AU135" i="5" s="1"/>
  <c r="O1543" i="5"/>
  <c r="AQ134" i="5" s="1"/>
  <c r="S1542" i="5"/>
  <c r="AU133" i="5" s="1"/>
  <c r="O1541" i="5"/>
  <c r="AQ132" i="5" s="1"/>
  <c r="S1540" i="5"/>
  <c r="AU131" i="5" s="1"/>
  <c r="O1539" i="5"/>
  <c r="AQ130" i="5" s="1"/>
  <c r="S1538" i="5"/>
  <c r="AU129" i="5" s="1"/>
  <c r="O1537" i="5"/>
  <c r="AQ128" i="5" s="1"/>
  <c r="S1536" i="5"/>
  <c r="AU127" i="5" s="1"/>
  <c r="O1535" i="5"/>
  <c r="AQ126" i="5" s="1"/>
  <c r="S1534" i="5"/>
  <c r="AU125" i="5" s="1"/>
  <c r="O1533" i="5"/>
  <c r="AQ124" i="5" s="1"/>
  <c r="S1532" i="5"/>
  <c r="AU123" i="5" s="1"/>
  <c r="O1531" i="5"/>
  <c r="AQ122" i="5" s="1"/>
  <c r="S1530" i="5"/>
  <c r="AU121" i="5" s="1"/>
  <c r="O1529" i="5"/>
  <c r="AQ120" i="5" s="1"/>
  <c r="S1528" i="5"/>
  <c r="AU119" i="5" s="1"/>
  <c r="O1527" i="5"/>
  <c r="AQ118" i="5" s="1"/>
  <c r="S1672" i="5"/>
  <c r="AU263" i="5" s="1"/>
  <c r="O1671" i="5"/>
  <c r="AQ262" i="5" s="1"/>
  <c r="S1670" i="5"/>
  <c r="AU261" i="5" s="1"/>
  <c r="O1669" i="5"/>
  <c r="AQ260" i="5" s="1"/>
  <c r="S1668" i="5"/>
  <c r="AU259" i="5" s="1"/>
  <c r="O1667" i="5"/>
  <c r="AQ258" i="5" s="1"/>
  <c r="S1666" i="5"/>
  <c r="AU257" i="5" s="1"/>
  <c r="O1665" i="5"/>
  <c r="AQ256" i="5" s="1"/>
  <c r="S1664" i="5"/>
  <c r="AU255" i="5" s="1"/>
  <c r="O1663" i="5"/>
  <c r="AQ254" i="5" s="1"/>
  <c r="S1662" i="5"/>
  <c r="AU253" i="5" s="1"/>
  <c r="O1661" i="5"/>
  <c r="AQ252" i="5" s="1"/>
  <c r="S1660" i="5"/>
  <c r="AU251" i="5" s="1"/>
  <c r="O1659" i="5"/>
  <c r="AQ250" i="5" s="1"/>
  <c r="S1658" i="5"/>
  <c r="AU249" i="5" s="1"/>
  <c r="O1657" i="5"/>
  <c r="AQ248" i="5" s="1"/>
  <c r="S1656" i="5"/>
  <c r="AU247" i="5" s="1"/>
  <c r="O1655" i="5"/>
  <c r="AQ246" i="5" s="1"/>
  <c r="S1654" i="5"/>
  <c r="AU245" i="5" s="1"/>
  <c r="O1653" i="5"/>
  <c r="AQ244" i="5" s="1"/>
  <c r="S1652" i="5"/>
  <c r="AU243" i="5" s="1"/>
  <c r="O1651" i="5"/>
  <c r="AQ242" i="5" s="1"/>
  <c r="S1650" i="5"/>
  <c r="AU241" i="5" s="1"/>
  <c r="O1649" i="5"/>
  <c r="AQ240" i="5" s="1"/>
  <c r="S1648" i="5"/>
  <c r="AU239" i="5" s="1"/>
  <c r="O1647" i="5"/>
  <c r="AQ238" i="5" s="1"/>
  <c r="S1646" i="5"/>
  <c r="AU237" i="5" s="1"/>
  <c r="O1645" i="5"/>
  <c r="AQ236" i="5" s="1"/>
  <c r="S1644" i="5"/>
  <c r="AU235" i="5" s="1"/>
  <c r="O1643" i="5"/>
  <c r="AQ234" i="5" s="1"/>
  <c r="S1642" i="5"/>
  <c r="AU233" i="5" s="1"/>
  <c r="O1641" i="5"/>
  <c r="AQ232" i="5" s="1"/>
  <c r="S1640" i="5"/>
  <c r="AU231" i="5" s="1"/>
  <c r="O1639" i="5"/>
  <c r="AQ230" i="5" s="1"/>
  <c r="S1638" i="5"/>
  <c r="AU229" i="5" s="1"/>
  <c r="O1637" i="5"/>
  <c r="AQ228" i="5" s="1"/>
  <c r="S1636" i="5"/>
  <c r="AU227" i="5" s="1"/>
  <c r="O1635" i="5"/>
  <c r="AQ226" i="5" s="1"/>
  <c r="S1634" i="5"/>
  <c r="AU225" i="5" s="1"/>
  <c r="O1633" i="5"/>
  <c r="AQ224" i="5" s="1"/>
  <c r="S1632" i="5"/>
  <c r="AU223" i="5" s="1"/>
  <c r="O1631" i="5"/>
  <c r="AQ222" i="5" s="1"/>
  <c r="S1630" i="5"/>
  <c r="AU221" i="5" s="1"/>
  <c r="O1629" i="5"/>
  <c r="AQ220" i="5" s="1"/>
  <c r="S1628" i="5"/>
  <c r="AU219" i="5" s="1"/>
  <c r="O1627" i="5"/>
  <c r="AQ218" i="5" s="1"/>
  <c r="S1626" i="5"/>
  <c r="AU217" i="5" s="1"/>
  <c r="O1625" i="5"/>
  <c r="AQ216" i="5" s="1"/>
  <c r="S1624" i="5"/>
  <c r="AU215" i="5" s="1"/>
  <c r="O1623" i="5"/>
  <c r="AQ214" i="5" s="1"/>
  <c r="S1622" i="5"/>
  <c r="AU213" i="5" s="1"/>
  <c r="O1621" i="5"/>
  <c r="AQ212" i="5" s="1"/>
  <c r="S1620" i="5"/>
  <c r="AU211" i="5" s="1"/>
  <c r="O1619" i="5"/>
  <c r="AQ210" i="5" s="1"/>
  <c r="S1618" i="5"/>
  <c r="AU209" i="5" s="1"/>
  <c r="O1617" i="5"/>
  <c r="AQ208" i="5" s="1"/>
  <c r="S1616" i="5"/>
  <c r="AU207" i="5" s="1"/>
  <c r="O1615" i="5"/>
  <c r="AQ206" i="5" s="1"/>
  <c r="S1614" i="5"/>
  <c r="AU205" i="5" s="1"/>
  <c r="O1613" i="5"/>
  <c r="AQ204" i="5" s="1"/>
  <c r="S1612" i="5"/>
  <c r="AU203" i="5" s="1"/>
  <c r="O1806" i="5"/>
  <c r="AQ397" i="5" s="1"/>
  <c r="S1805" i="5"/>
  <c r="AU396" i="5" s="1"/>
  <c r="O1804" i="5"/>
  <c r="AQ395" i="5" s="1"/>
  <c r="S1803" i="5"/>
  <c r="AU394" i="5" s="1"/>
  <c r="O1802" i="5"/>
  <c r="AQ393" i="5" s="1"/>
  <c r="S1801" i="5"/>
  <c r="AU392" i="5" s="1"/>
  <c r="O1800" i="5"/>
  <c r="AQ391" i="5" s="1"/>
  <c r="S1799" i="5"/>
  <c r="AU390" i="5" s="1"/>
  <c r="O1798" i="5"/>
  <c r="AQ389" i="5" s="1"/>
  <c r="S1797" i="5"/>
  <c r="AU388" i="5" s="1"/>
  <c r="O1796" i="5"/>
  <c r="AQ387" i="5" s="1"/>
  <c r="S1795" i="5"/>
  <c r="AU386" i="5" s="1"/>
  <c r="O1794" i="5"/>
  <c r="AQ385" i="5" s="1"/>
  <c r="S1793" i="5"/>
  <c r="AU384" i="5" s="1"/>
  <c r="O1792" i="5"/>
  <c r="AQ383" i="5" s="1"/>
  <c r="S1791" i="5"/>
  <c r="AU382" i="5" s="1"/>
  <c r="O1790" i="5"/>
  <c r="AQ381" i="5" s="1"/>
  <c r="S1789" i="5"/>
  <c r="AU380" i="5" s="1"/>
  <c r="O1788" i="5"/>
  <c r="AQ379" i="5" s="1"/>
  <c r="S1787" i="5"/>
  <c r="AU378" i="5" s="1"/>
  <c r="O1786" i="5"/>
  <c r="AQ377" i="5" s="1"/>
  <c r="S1785" i="5"/>
  <c r="AU376" i="5" s="1"/>
  <c r="O1784" i="5"/>
  <c r="AQ375" i="5" s="1"/>
  <c r="S1783" i="5"/>
  <c r="AU374" i="5" s="1"/>
  <c r="O1782" i="5"/>
  <c r="AQ373" i="5" s="1"/>
  <c r="S1781" i="5"/>
  <c r="AU372" i="5" s="1"/>
  <c r="O1780" i="5"/>
  <c r="AQ371" i="5" s="1"/>
  <c r="S1779" i="5"/>
  <c r="AU370" i="5" s="1"/>
  <c r="O1778" i="5"/>
  <c r="AQ369" i="5" s="1"/>
  <c r="S1777" i="5"/>
  <c r="AU368" i="5" s="1"/>
  <c r="O1776" i="5"/>
  <c r="AQ367" i="5" s="1"/>
  <c r="S1775" i="5"/>
  <c r="AU366" i="5" s="1"/>
  <c r="O1774" i="5"/>
  <c r="AQ365" i="5" s="1"/>
  <c r="S1773" i="5"/>
  <c r="AU364" i="5" s="1"/>
  <c r="O1772" i="5"/>
  <c r="AQ363" i="5" s="1"/>
  <c r="S1771" i="5"/>
  <c r="AU362" i="5" s="1"/>
  <c r="O1770" i="5"/>
  <c r="AQ361" i="5" s="1"/>
  <c r="S1769" i="5"/>
  <c r="AU360" i="5" s="1"/>
  <c r="O1768" i="5"/>
  <c r="AQ359" i="5" s="1"/>
  <c r="S1767" i="5"/>
  <c r="AU358" i="5" s="1"/>
  <c r="O1766" i="5"/>
  <c r="AQ357" i="5" s="1"/>
  <c r="S1765" i="5"/>
  <c r="AU356" i="5" s="1"/>
  <c r="O1764" i="5"/>
  <c r="AQ355" i="5" s="1"/>
  <c r="S1763" i="5"/>
  <c r="AU354" i="5" s="1"/>
  <c r="O1762" i="5"/>
  <c r="AQ353" i="5" s="1"/>
  <c r="S1761" i="5"/>
  <c r="AU352" i="5" s="1"/>
  <c r="O1760" i="5"/>
  <c r="AQ351" i="5" s="1"/>
  <c r="S1759" i="5"/>
  <c r="AU350" i="5" s="1"/>
  <c r="O1758" i="5"/>
  <c r="AQ349" i="5" s="1"/>
  <c r="S1757" i="5"/>
  <c r="AU348" i="5" s="1"/>
  <c r="O1756" i="5"/>
  <c r="AQ347" i="5" s="1"/>
  <c r="S1755" i="5"/>
  <c r="AU346" i="5" s="1"/>
  <c r="O1754" i="5"/>
  <c r="AQ345" i="5" s="1"/>
  <c r="S1753" i="5"/>
  <c r="AU344" i="5" s="1"/>
  <c r="O1752" i="5"/>
  <c r="AQ343" i="5" s="1"/>
  <c r="S1751" i="5"/>
  <c r="AU342" i="5" s="1"/>
  <c r="O1750" i="5"/>
  <c r="AQ341" i="5" s="1"/>
  <c r="S1749" i="5"/>
  <c r="AU340" i="5" s="1"/>
  <c r="O1748" i="5"/>
  <c r="AQ339" i="5" s="1"/>
  <c r="S1747" i="5"/>
  <c r="AU338" i="5" s="1"/>
  <c r="O1746" i="5"/>
  <c r="AQ337" i="5" s="1"/>
  <c r="S1745" i="5"/>
  <c r="AU336" i="5" s="1"/>
  <c r="O1744" i="5"/>
  <c r="AQ335" i="5" s="1"/>
  <c r="S1743" i="5"/>
  <c r="AU334" i="5" s="1"/>
  <c r="O1742" i="5"/>
  <c r="AQ333" i="5" s="1"/>
  <c r="S1741" i="5"/>
  <c r="AU332" i="5" s="1"/>
  <c r="O1740" i="5"/>
  <c r="AQ331" i="5" s="1"/>
  <c r="S1739" i="5"/>
  <c r="AU330" i="5" s="1"/>
  <c r="O1738" i="5"/>
  <c r="AQ329" i="5" s="1"/>
  <c r="S1737" i="5"/>
  <c r="AU328" i="5" s="1"/>
  <c r="O1736" i="5"/>
  <c r="AQ327" i="5" s="1"/>
  <c r="S1735" i="5"/>
  <c r="AU326" i="5" s="1"/>
  <c r="O1734" i="5"/>
  <c r="AQ325" i="5" s="1"/>
  <c r="S1733" i="5"/>
  <c r="AU324" i="5" s="1"/>
  <c r="O1732" i="5"/>
  <c r="AQ323" i="5" s="1"/>
  <c r="S1731" i="5"/>
  <c r="AU322" i="5" s="1"/>
  <c r="O1730" i="5"/>
  <c r="AQ321" i="5" s="1"/>
  <c r="S1729" i="5"/>
  <c r="AU320" i="5" s="1"/>
  <c r="O1728" i="5"/>
  <c r="AQ319" i="5" s="1"/>
  <c r="S1727" i="5"/>
  <c r="AU318" i="5" s="1"/>
  <c r="O1726" i="5"/>
  <c r="AQ317" i="5" s="1"/>
  <c r="S1725" i="5"/>
  <c r="AU316" i="5" s="1"/>
  <c r="O1724" i="5"/>
  <c r="AQ315" i="5" s="1"/>
  <c r="S1723" i="5"/>
  <c r="AU314" i="5" s="1"/>
  <c r="O1722" i="5"/>
  <c r="AQ313" i="5" s="1"/>
  <c r="S1721" i="5"/>
  <c r="AU312" i="5" s="1"/>
  <c r="O1720" i="5"/>
  <c r="AQ311" i="5" s="1"/>
  <c r="S1719" i="5"/>
  <c r="AU310" i="5" s="1"/>
  <c r="O1718" i="5"/>
  <c r="AQ309" i="5" s="1"/>
  <c r="S1717" i="5"/>
  <c r="AU308" i="5" s="1"/>
  <c r="O1716" i="5"/>
  <c r="AQ307" i="5" s="1"/>
  <c r="S1715" i="5"/>
  <c r="AU306" i="5" s="1"/>
  <c r="O1714" i="5"/>
  <c r="AQ305" i="5" s="1"/>
  <c r="S1713" i="5"/>
  <c r="AU304" i="5" s="1"/>
  <c r="O1712" i="5"/>
  <c r="AQ303" i="5" s="1"/>
  <c r="S1711" i="5"/>
  <c r="AU302" i="5" s="1"/>
  <c r="O1710" i="5"/>
  <c r="AQ301" i="5" s="1"/>
  <c r="S1709" i="5"/>
  <c r="AU300" i="5" s="1"/>
  <c r="O1708" i="5"/>
  <c r="AQ299" i="5" s="1"/>
  <c r="S1707" i="5"/>
  <c r="AU298" i="5" s="1"/>
  <c r="O1706" i="5"/>
  <c r="AQ297" i="5" s="1"/>
  <c r="S1705" i="5"/>
  <c r="AU296" i="5" s="1"/>
  <c r="O1704" i="5"/>
  <c r="AQ295" i="5" s="1"/>
  <c r="S1703" i="5"/>
  <c r="AU294" i="5" s="1"/>
  <c r="O1702" i="5"/>
  <c r="AQ293" i="5" s="1"/>
  <c r="S1701" i="5"/>
  <c r="AU292" i="5" s="1"/>
  <c r="O1700" i="5"/>
  <c r="AQ291" i="5" s="1"/>
  <c r="S1699" i="5"/>
  <c r="AU290" i="5" s="1"/>
  <c r="O1698" i="5"/>
  <c r="AQ289" i="5" s="1"/>
  <c r="S1697" i="5"/>
  <c r="AU288" i="5" s="1"/>
  <c r="O1696" i="5"/>
  <c r="AQ287" i="5" s="1"/>
  <c r="S1695" i="5"/>
  <c r="AU286" i="5" s="1"/>
  <c r="O1694" i="5"/>
  <c r="AQ285" i="5" s="1"/>
  <c r="S1693" i="5"/>
  <c r="AU284" i="5" s="1"/>
  <c r="O1692" i="5"/>
  <c r="AQ283" i="5" s="1"/>
  <c r="S1691" i="5"/>
  <c r="AU282" i="5" s="1"/>
  <c r="O1690" i="5"/>
  <c r="AQ281" i="5" s="1"/>
  <c r="S1689" i="5"/>
  <c r="AU280" i="5" s="1"/>
  <c r="O1688" i="5"/>
  <c r="AQ279" i="5" s="1"/>
  <c r="S1687" i="5"/>
  <c r="AU278" i="5" s="1"/>
  <c r="O1686" i="5"/>
  <c r="AQ277" i="5" s="1"/>
  <c r="S1685" i="5"/>
  <c r="AU276" i="5" s="1"/>
  <c r="O1684" i="5"/>
  <c r="AQ275" i="5" s="1"/>
  <c r="S1683" i="5"/>
  <c r="AU274" i="5" s="1"/>
  <c r="O1682" i="5"/>
  <c r="AQ273" i="5" s="1"/>
  <c r="S1681" i="5"/>
  <c r="AU272" i="5" s="1"/>
  <c r="O1680" i="5"/>
  <c r="AQ271" i="5" s="1"/>
  <c r="S1679" i="5"/>
  <c r="AU270" i="5" s="1"/>
  <c r="O1678" i="5"/>
  <c r="AQ269" i="5" s="1"/>
  <c r="S1677" i="5"/>
  <c r="AU268" i="5" s="1"/>
  <c r="O1676" i="5"/>
  <c r="AQ267" i="5" s="1"/>
  <c r="S1675" i="5"/>
  <c r="AU266" i="5" s="1"/>
  <c r="O1674" i="5"/>
  <c r="AQ265" i="5" s="1"/>
  <c r="S1673" i="5"/>
  <c r="AU264" i="5" s="1"/>
  <c r="O1892" i="5"/>
  <c r="AQ483" i="5" s="1"/>
  <c r="S1891" i="5"/>
  <c r="AU482" i="5" s="1"/>
  <c r="O1890" i="5"/>
  <c r="AQ481" i="5" s="1"/>
  <c r="S1889" i="5"/>
  <c r="AU480" i="5" s="1"/>
  <c r="O1888" i="5"/>
  <c r="AQ479" i="5" s="1"/>
  <c r="S1887" i="5"/>
  <c r="AU478" i="5" s="1"/>
  <c r="O1886" i="5"/>
  <c r="AQ477" i="5" s="1"/>
  <c r="S1885" i="5"/>
  <c r="AU476" i="5" s="1"/>
  <c r="O1884" i="5"/>
  <c r="AQ475" i="5" s="1"/>
  <c r="S1883" i="5"/>
  <c r="AU474" i="5" s="1"/>
  <c r="O1882" i="5"/>
  <c r="AQ473" i="5" s="1"/>
  <c r="S1881" i="5"/>
  <c r="AU472" i="5" s="1"/>
  <c r="O1880" i="5"/>
  <c r="AQ471" i="5" s="1"/>
  <c r="S1879" i="5"/>
  <c r="AU470" i="5" s="1"/>
  <c r="O1878" i="5"/>
  <c r="AQ469" i="5" s="1"/>
  <c r="S1877" i="5"/>
  <c r="AU468" i="5" s="1"/>
  <c r="O1876" i="5"/>
  <c r="AQ467" i="5" s="1"/>
  <c r="S1875" i="5"/>
  <c r="AU466" i="5" s="1"/>
  <c r="O1874" i="5"/>
  <c r="AQ465" i="5" s="1"/>
  <c r="S1873" i="5"/>
  <c r="AU464" i="5" s="1"/>
  <c r="O1872" i="5"/>
  <c r="AQ463" i="5" s="1"/>
  <c r="S1871" i="5"/>
  <c r="AU462" i="5" s="1"/>
  <c r="O1870" i="5"/>
  <c r="AQ461" i="5" s="1"/>
  <c r="S1869" i="5"/>
  <c r="AU460" i="5" s="1"/>
  <c r="O1868" i="5"/>
  <c r="AQ459" i="5" s="1"/>
  <c r="S1867" i="5"/>
  <c r="AU458" i="5" s="1"/>
  <c r="O1866" i="5"/>
  <c r="AQ457" i="5" s="1"/>
  <c r="S1865" i="5"/>
  <c r="AU456" i="5" s="1"/>
  <c r="O1864" i="5"/>
  <c r="AQ455" i="5" s="1"/>
  <c r="S1863" i="5"/>
  <c r="AU454" i="5" s="1"/>
  <c r="O1862" i="5"/>
  <c r="AQ453" i="5" s="1"/>
  <c r="S1861" i="5"/>
  <c r="AU452" i="5" s="1"/>
  <c r="O1860" i="5"/>
  <c r="AQ451" i="5" s="1"/>
  <c r="S1859" i="5"/>
  <c r="AU450" i="5" s="1"/>
  <c r="O1858" i="5"/>
  <c r="AQ449" i="5" s="1"/>
  <c r="S1857" i="5"/>
  <c r="AU448" i="5" s="1"/>
  <c r="O1856" i="5"/>
  <c r="AQ447" i="5" s="1"/>
  <c r="S1855" i="5"/>
  <c r="AU446" i="5" s="1"/>
  <c r="O1854" i="5"/>
  <c r="AQ445" i="5" s="1"/>
  <c r="S1853" i="5"/>
  <c r="AU444" i="5" s="1"/>
  <c r="O1852" i="5"/>
  <c r="AQ443" i="5" s="1"/>
  <c r="S1851" i="5"/>
  <c r="AU442" i="5" s="1"/>
  <c r="O1850" i="5"/>
  <c r="AQ441" i="5" s="1"/>
  <c r="S1849" i="5"/>
  <c r="AU440" i="5" s="1"/>
  <c r="O1848" i="5"/>
  <c r="AQ439" i="5" s="1"/>
  <c r="S1847" i="5"/>
  <c r="AU438" i="5" s="1"/>
  <c r="O1846" i="5"/>
  <c r="AQ437" i="5" s="1"/>
  <c r="S1845" i="5"/>
  <c r="AU436" i="5" s="1"/>
  <c r="O1844" i="5"/>
  <c r="AQ435" i="5" s="1"/>
  <c r="S1843" i="5"/>
  <c r="AU434" i="5" s="1"/>
  <c r="O1842" i="5"/>
  <c r="AQ433" i="5" s="1"/>
  <c r="S1841" i="5"/>
  <c r="AU432" i="5" s="1"/>
  <c r="O1840" i="5"/>
  <c r="AQ431" i="5" s="1"/>
  <c r="S1839" i="5"/>
  <c r="AU430" i="5" s="1"/>
  <c r="O1838" i="5"/>
  <c r="AQ429" i="5" s="1"/>
  <c r="S1837" i="5"/>
  <c r="AU428" i="5" s="1"/>
  <c r="O1836" i="5"/>
  <c r="AQ427" i="5" s="1"/>
  <c r="S1835" i="5"/>
  <c r="AU426" i="5" s="1"/>
  <c r="O1834" i="5"/>
  <c r="AQ425" i="5" s="1"/>
  <c r="S1833" i="5"/>
  <c r="AU424" i="5" s="1"/>
  <c r="O1832" i="5"/>
  <c r="AQ423" i="5" s="1"/>
  <c r="S1831" i="5"/>
  <c r="AU422" i="5" s="1"/>
  <c r="O1830" i="5"/>
  <c r="AQ421" i="5" s="1"/>
  <c r="S1829" i="5"/>
  <c r="AU420" i="5" s="1"/>
  <c r="O1828" i="5"/>
  <c r="AQ419" i="5" s="1"/>
  <c r="S1827" i="5"/>
  <c r="AU418" i="5" s="1"/>
  <c r="O1826" i="5"/>
  <c r="AQ417" i="5" s="1"/>
  <c r="S1825" i="5"/>
  <c r="AU416" i="5" s="1"/>
  <c r="O1824" i="5"/>
  <c r="AQ415" i="5" s="1"/>
  <c r="S1823" i="5"/>
  <c r="AU414" i="5" s="1"/>
  <c r="O1822" i="5"/>
  <c r="AQ413" i="5" s="1"/>
  <c r="S1821" i="5"/>
  <c r="AU412" i="5" s="1"/>
  <c r="O1820" i="5"/>
  <c r="AQ411" i="5" s="1"/>
  <c r="S1819" i="5"/>
  <c r="AU410" i="5" s="1"/>
  <c r="S1817" i="5"/>
  <c r="AU408" i="5" s="1"/>
  <c r="O1816" i="5"/>
  <c r="AQ407" i="5" s="1"/>
  <c r="S1815" i="5"/>
  <c r="AU406" i="5" s="1"/>
  <c r="O1814" i="5"/>
  <c r="AQ405" i="5" s="1"/>
  <c r="S1813" i="5"/>
  <c r="AU404" i="5" s="1"/>
  <c r="O1812" i="5"/>
  <c r="AQ403" i="5" s="1"/>
  <c r="S1811" i="5"/>
  <c r="AU402" i="5" s="1"/>
  <c r="O1810" i="5"/>
  <c r="AQ401" i="5" s="1"/>
  <c r="S1809" i="5"/>
  <c r="AU400" i="5" s="1"/>
  <c r="S1807" i="5"/>
  <c r="AU398" i="5" s="1"/>
  <c r="AO474" i="5"/>
  <c r="AO362" i="5"/>
  <c r="AO272" i="5"/>
  <c r="AO223" i="5"/>
  <c r="AO143" i="5"/>
  <c r="AO79" i="5"/>
  <c r="R1460" i="5"/>
  <c r="AT51" i="5" s="1"/>
  <c r="N1459" i="5"/>
  <c r="AP50" i="5" s="1"/>
  <c r="R1458" i="5"/>
  <c r="AT49" i="5" s="1"/>
  <c r="N1457" i="5"/>
  <c r="AP48" i="5" s="1"/>
  <c r="R1456" i="5"/>
  <c r="AT47" i="5" s="1"/>
  <c r="N1485" i="5"/>
  <c r="AP76" i="5" s="1"/>
  <c r="R1484" i="5"/>
  <c r="AT75" i="5" s="1"/>
  <c r="N1483" i="5"/>
  <c r="AP74" i="5" s="1"/>
  <c r="R1482" i="5"/>
  <c r="AT73" i="5" s="1"/>
  <c r="N1481" i="5"/>
  <c r="AP72" i="5" s="1"/>
  <c r="R1480" i="5"/>
  <c r="AT71" i="5" s="1"/>
  <c r="N1479" i="5"/>
  <c r="AP70" i="5" s="1"/>
  <c r="R1478" i="5"/>
  <c r="AT69" i="5" s="1"/>
  <c r="N1477" i="5"/>
  <c r="AP68" i="5" s="1"/>
  <c r="R1476" i="5"/>
  <c r="AT67" i="5" s="1"/>
  <c r="N1475" i="5"/>
  <c r="AP66" i="5" s="1"/>
  <c r="R1474" i="5"/>
  <c r="AT65" i="5" s="1"/>
  <c r="N1473" i="5"/>
  <c r="AP64" i="5" s="1"/>
  <c r="R1472" i="5"/>
  <c r="AT63" i="5" s="1"/>
  <c r="N1471" i="5"/>
  <c r="AP62" i="5" s="1"/>
  <c r="R1470" i="5"/>
  <c r="AT61" i="5" s="1"/>
  <c r="N1469" i="5"/>
  <c r="AP60" i="5" s="1"/>
  <c r="R1468" i="5"/>
  <c r="AT59" i="5" s="1"/>
  <c r="N1467" i="5"/>
  <c r="AP58" i="5" s="1"/>
  <c r="R1466" i="5"/>
  <c r="AT57" i="5" s="1"/>
  <c r="N1465" i="5"/>
  <c r="AP56" i="5" s="1"/>
  <c r="R1464" i="5"/>
  <c r="AT55" i="5" s="1"/>
  <c r="N1463" i="5"/>
  <c r="AP54" i="5" s="1"/>
  <c r="R1462" i="5"/>
  <c r="AT53" i="5" s="1"/>
  <c r="N1461" i="5"/>
  <c r="AP52" i="5" s="1"/>
  <c r="R1526" i="5"/>
  <c r="AT117" i="5" s="1"/>
  <c r="N1525" i="5"/>
  <c r="AP116" i="5" s="1"/>
  <c r="R1524" i="5"/>
  <c r="AT115" i="5" s="1"/>
  <c r="N1523" i="5"/>
  <c r="AP114" i="5" s="1"/>
  <c r="R1522" i="5"/>
  <c r="AT113" i="5" s="1"/>
  <c r="N1521" i="5"/>
  <c r="AP112" i="5" s="1"/>
  <c r="R1520" i="5"/>
  <c r="AT111" i="5" s="1"/>
  <c r="N1519" i="5"/>
  <c r="AP110" i="5" s="1"/>
  <c r="R1518" i="5"/>
  <c r="AT109" i="5" s="1"/>
  <c r="N1517" i="5"/>
  <c r="AP108" i="5" s="1"/>
  <c r="R1516" i="5"/>
  <c r="AT107" i="5" s="1"/>
  <c r="N1515" i="5"/>
  <c r="AP106" i="5" s="1"/>
  <c r="R1514" i="5"/>
  <c r="AT105" i="5" s="1"/>
  <c r="N1513" i="5"/>
  <c r="AP104" i="5" s="1"/>
  <c r="R1512" i="5"/>
  <c r="AT103" i="5" s="1"/>
  <c r="N1511" i="5"/>
  <c r="AP102" i="5" s="1"/>
  <c r="R1510" i="5"/>
  <c r="AT101" i="5" s="1"/>
  <c r="N1509" i="5"/>
  <c r="AP100" i="5" s="1"/>
  <c r="R1508" i="5"/>
  <c r="AT99" i="5" s="1"/>
  <c r="N1507" i="5"/>
  <c r="AP98" i="5" s="1"/>
  <c r="R1506" i="5"/>
  <c r="AT97" i="5" s="1"/>
  <c r="N1505" i="5"/>
  <c r="AP96" i="5" s="1"/>
  <c r="R1504" i="5"/>
  <c r="AT95" i="5" s="1"/>
  <c r="N1503" i="5"/>
  <c r="AP94" i="5" s="1"/>
  <c r="R1502" i="5"/>
  <c r="AT93" i="5" s="1"/>
  <c r="N1501" i="5"/>
  <c r="AP92" i="5" s="1"/>
  <c r="R1500" i="5"/>
  <c r="AT91" i="5" s="1"/>
  <c r="N1499" i="5"/>
  <c r="AP90" i="5" s="1"/>
  <c r="R1498" i="5"/>
  <c r="AT89" i="5" s="1"/>
  <c r="N1497" i="5"/>
  <c r="AP88" i="5" s="1"/>
  <c r="R1496" i="5"/>
  <c r="AT87" i="5" s="1"/>
  <c r="N1495" i="5"/>
  <c r="AP86" i="5" s="1"/>
  <c r="R1494" i="5"/>
  <c r="AT85" i="5" s="1"/>
  <c r="N1493" i="5"/>
  <c r="AP84" i="5" s="1"/>
  <c r="R1492" i="5"/>
  <c r="AT83" i="5" s="1"/>
  <c r="N1491" i="5"/>
  <c r="AP82" i="5" s="1"/>
  <c r="R1490" i="5"/>
  <c r="AT81" i="5" s="1"/>
  <c r="N1489" i="5"/>
  <c r="AP80" i="5" s="1"/>
  <c r="R1488" i="5"/>
  <c r="AT79" i="5" s="1"/>
  <c r="N1487" i="5"/>
  <c r="AP78" i="5" s="1"/>
  <c r="R1486" i="5"/>
  <c r="AT77" i="5" s="1"/>
  <c r="N1611" i="5"/>
  <c r="AP202" i="5" s="1"/>
  <c r="R1610" i="5"/>
  <c r="AT201" i="5" s="1"/>
  <c r="N1609" i="5"/>
  <c r="AP200" i="5" s="1"/>
  <c r="R1608" i="5"/>
  <c r="AT199" i="5" s="1"/>
  <c r="N1607" i="5"/>
  <c r="AP198" i="5" s="1"/>
  <c r="R1606" i="5"/>
  <c r="AT197" i="5" s="1"/>
  <c r="N1605" i="5"/>
  <c r="AP196" i="5" s="1"/>
  <c r="R1604" i="5"/>
  <c r="AT195" i="5" s="1"/>
  <c r="N1603" i="5"/>
  <c r="AP194" i="5" s="1"/>
  <c r="R1602" i="5"/>
  <c r="AT193" i="5" s="1"/>
  <c r="N1601" i="5"/>
  <c r="AP192" i="5" s="1"/>
  <c r="R1600" i="5"/>
  <c r="AT191" i="5" s="1"/>
  <c r="N1599" i="5"/>
  <c r="AP190" i="5" s="1"/>
  <c r="R1598" i="5"/>
  <c r="AT189" i="5" s="1"/>
  <c r="N1597" i="5"/>
  <c r="AP188" i="5" s="1"/>
  <c r="R1596" i="5"/>
  <c r="AT187" i="5" s="1"/>
  <c r="N1595" i="5"/>
  <c r="AP186" i="5" s="1"/>
  <c r="R1594" i="5"/>
  <c r="AT185" i="5" s="1"/>
  <c r="N1593" i="5"/>
  <c r="AP184" i="5" s="1"/>
  <c r="R1592" i="5"/>
  <c r="AT183" i="5" s="1"/>
  <c r="N1591" i="5"/>
  <c r="AP182" i="5" s="1"/>
  <c r="R1590" i="5"/>
  <c r="AT181" i="5" s="1"/>
  <c r="N1589" i="5"/>
  <c r="AP180" i="5" s="1"/>
  <c r="R1588" i="5"/>
  <c r="AT179" i="5" s="1"/>
  <c r="N1587" i="5"/>
  <c r="AP178" i="5" s="1"/>
  <c r="R1586" i="5"/>
  <c r="AT177" i="5" s="1"/>
  <c r="N1585" i="5"/>
  <c r="AP176" i="5" s="1"/>
  <c r="R1584" i="5"/>
  <c r="AT175" i="5" s="1"/>
  <c r="N1583" i="5"/>
  <c r="AP174" i="5" s="1"/>
  <c r="R1582" i="5"/>
  <c r="AT173" i="5" s="1"/>
  <c r="N1581" i="5"/>
  <c r="AP172" i="5" s="1"/>
  <c r="R1580" i="5"/>
  <c r="AT171" i="5" s="1"/>
  <c r="N1579" i="5"/>
  <c r="AP170" i="5" s="1"/>
  <c r="R1578" i="5"/>
  <c r="AT169" i="5" s="1"/>
  <c r="N1577" i="5"/>
  <c r="AP168" i="5" s="1"/>
  <c r="R1576" i="5"/>
  <c r="AT167" i="5" s="1"/>
  <c r="N1575" i="5"/>
  <c r="AP166" i="5" s="1"/>
  <c r="R1574" i="5"/>
  <c r="AT165" i="5" s="1"/>
  <c r="N1573" i="5"/>
  <c r="AP164" i="5" s="1"/>
  <c r="R1572" i="5"/>
  <c r="AT163" i="5" s="1"/>
  <c r="N1571" i="5"/>
  <c r="AP162" i="5" s="1"/>
  <c r="R1570" i="5"/>
  <c r="AT161" i="5" s="1"/>
  <c r="N1569" i="5"/>
  <c r="AP160" i="5" s="1"/>
  <c r="R1568" i="5"/>
  <c r="AT159" i="5" s="1"/>
  <c r="N1567" i="5"/>
  <c r="AP158" i="5" s="1"/>
  <c r="R1566" i="5"/>
  <c r="AT157" i="5" s="1"/>
  <c r="N1565" i="5"/>
  <c r="AP156" i="5" s="1"/>
  <c r="R1564" i="5"/>
  <c r="AT155" i="5" s="1"/>
  <c r="N1563" i="5"/>
  <c r="AP154" i="5" s="1"/>
  <c r="R1562" i="5"/>
  <c r="AT153" i="5" s="1"/>
  <c r="N1561" i="5"/>
  <c r="AP152" i="5" s="1"/>
  <c r="R1560" i="5"/>
  <c r="AT151" i="5" s="1"/>
  <c r="N1559" i="5"/>
  <c r="AP150" i="5" s="1"/>
  <c r="R1558" i="5"/>
  <c r="AT149" i="5" s="1"/>
  <c r="N1557" i="5"/>
  <c r="AP148" i="5" s="1"/>
  <c r="R1556" i="5"/>
  <c r="AT147" i="5" s="1"/>
  <c r="N1555" i="5"/>
  <c r="AP146" i="5" s="1"/>
  <c r="R1554" i="5"/>
  <c r="AT145" i="5" s="1"/>
  <c r="N1553" i="5"/>
  <c r="AP144" i="5" s="1"/>
  <c r="R1552" i="5"/>
  <c r="AT143" i="5" s="1"/>
  <c r="N1551" i="5"/>
  <c r="AP142" i="5" s="1"/>
  <c r="R1550" i="5"/>
  <c r="AT141" i="5" s="1"/>
  <c r="N1549" i="5"/>
  <c r="AP140" i="5" s="1"/>
  <c r="R1548" i="5"/>
  <c r="AT139" i="5" s="1"/>
  <c r="N1547" i="5"/>
  <c r="AP138" i="5" s="1"/>
  <c r="R1546" i="5"/>
  <c r="AT137" i="5" s="1"/>
  <c r="N1545" i="5"/>
  <c r="AP136" i="5" s="1"/>
  <c r="R1544" i="5"/>
  <c r="AT135" i="5" s="1"/>
  <c r="N1543" i="5"/>
  <c r="AP134" i="5" s="1"/>
  <c r="R1542" i="5"/>
  <c r="AT133" i="5" s="1"/>
  <c r="N1541" i="5"/>
  <c r="AP132" i="5" s="1"/>
  <c r="R1540" i="5"/>
  <c r="AT131" i="5" s="1"/>
  <c r="N1539" i="5"/>
  <c r="AP130" i="5" s="1"/>
  <c r="R1538" i="5"/>
  <c r="AT129" i="5" s="1"/>
  <c r="N1537" i="5"/>
  <c r="AP128" i="5" s="1"/>
  <c r="R1536" i="5"/>
  <c r="AT127" i="5" s="1"/>
  <c r="N1535" i="5"/>
  <c r="AP126" i="5" s="1"/>
  <c r="R1534" i="5"/>
  <c r="AT125" i="5" s="1"/>
  <c r="N1533" i="5"/>
  <c r="AP124" i="5" s="1"/>
  <c r="R1532" i="5"/>
  <c r="AT123" i="5" s="1"/>
  <c r="N1531" i="5"/>
  <c r="AP122" i="5" s="1"/>
  <c r="R1530" i="5"/>
  <c r="AT121" i="5" s="1"/>
  <c r="N1529" i="5"/>
  <c r="AP120" i="5" s="1"/>
  <c r="R1528" i="5"/>
  <c r="AT119" i="5" s="1"/>
  <c r="N1527" i="5"/>
  <c r="AP118" i="5" s="1"/>
  <c r="R1672" i="5"/>
  <c r="AT263" i="5" s="1"/>
  <c r="N1671" i="5"/>
  <c r="AP262" i="5" s="1"/>
  <c r="R1670" i="5"/>
  <c r="AT261" i="5" s="1"/>
  <c r="N1669" i="5"/>
  <c r="AP260" i="5" s="1"/>
  <c r="R1668" i="5"/>
  <c r="AT259" i="5" s="1"/>
  <c r="N1667" i="5"/>
  <c r="AP258" i="5" s="1"/>
  <c r="R1666" i="5"/>
  <c r="AT257" i="5" s="1"/>
  <c r="N1665" i="5"/>
  <c r="AP256" i="5" s="1"/>
  <c r="R1664" i="5"/>
  <c r="AT255" i="5" s="1"/>
  <c r="N1663" i="5"/>
  <c r="AP254" i="5" s="1"/>
  <c r="R1662" i="5"/>
  <c r="AT253" i="5" s="1"/>
  <c r="N1661" i="5"/>
  <c r="AP252" i="5" s="1"/>
  <c r="R1660" i="5"/>
  <c r="AT251" i="5" s="1"/>
  <c r="N1659" i="5"/>
  <c r="AP250" i="5" s="1"/>
  <c r="R1658" i="5"/>
  <c r="AT249" i="5" s="1"/>
  <c r="N1657" i="5"/>
  <c r="AP248" i="5" s="1"/>
  <c r="R1656" i="5"/>
  <c r="AT247" i="5" s="1"/>
  <c r="N1655" i="5"/>
  <c r="AP246" i="5" s="1"/>
  <c r="R1654" i="5"/>
  <c r="AT245" i="5" s="1"/>
  <c r="N1653" i="5"/>
  <c r="AP244" i="5" s="1"/>
  <c r="R1652" i="5"/>
  <c r="AT243" i="5" s="1"/>
  <c r="N1651" i="5"/>
  <c r="AP242" i="5" s="1"/>
  <c r="R1650" i="5"/>
  <c r="AT241" i="5" s="1"/>
  <c r="N1649" i="5"/>
  <c r="AP240" i="5" s="1"/>
  <c r="R1648" i="5"/>
  <c r="AT239" i="5" s="1"/>
  <c r="N1647" i="5"/>
  <c r="AP238" i="5" s="1"/>
  <c r="R1646" i="5"/>
  <c r="AT237" i="5" s="1"/>
  <c r="N1645" i="5"/>
  <c r="AP236" i="5" s="1"/>
  <c r="R1644" i="5"/>
  <c r="AT235" i="5" s="1"/>
  <c r="N1643" i="5"/>
  <c r="AP234" i="5" s="1"/>
  <c r="R1642" i="5"/>
  <c r="AT233" i="5" s="1"/>
  <c r="N1641" i="5"/>
  <c r="AP232" i="5" s="1"/>
  <c r="R1640" i="5"/>
  <c r="AT231" i="5" s="1"/>
  <c r="N1639" i="5"/>
  <c r="AP230" i="5" s="1"/>
  <c r="R1638" i="5"/>
  <c r="AT229" i="5" s="1"/>
  <c r="N1637" i="5"/>
  <c r="AP228" i="5" s="1"/>
  <c r="R1636" i="5"/>
  <c r="AT227" i="5" s="1"/>
  <c r="N1635" i="5"/>
  <c r="AP226" i="5" s="1"/>
  <c r="R1634" i="5"/>
  <c r="AT225" i="5" s="1"/>
  <c r="N1633" i="5"/>
  <c r="AP224" i="5" s="1"/>
  <c r="R1632" i="5"/>
  <c r="AT223" i="5" s="1"/>
  <c r="N1631" i="5"/>
  <c r="AP222" i="5" s="1"/>
  <c r="R1630" i="5"/>
  <c r="AT221" i="5" s="1"/>
  <c r="N1629" i="5"/>
  <c r="AP220" i="5" s="1"/>
  <c r="R1628" i="5"/>
  <c r="AT219" i="5" s="1"/>
  <c r="N1627" i="5"/>
  <c r="AP218" i="5" s="1"/>
  <c r="R1626" i="5"/>
  <c r="AT217" i="5" s="1"/>
  <c r="N1625" i="5"/>
  <c r="AP216" i="5" s="1"/>
  <c r="R1624" i="5"/>
  <c r="AT215" i="5" s="1"/>
  <c r="N1623" i="5"/>
  <c r="AP214" i="5" s="1"/>
  <c r="R1622" i="5"/>
  <c r="AT213" i="5" s="1"/>
  <c r="N1621" i="5"/>
  <c r="AP212" i="5" s="1"/>
  <c r="R1620" i="5"/>
  <c r="AT211" i="5" s="1"/>
  <c r="N1619" i="5"/>
  <c r="AP210" i="5" s="1"/>
  <c r="R1618" i="5"/>
  <c r="AT209" i="5" s="1"/>
  <c r="N1617" i="5"/>
  <c r="AP208" i="5" s="1"/>
  <c r="R1616" i="5"/>
  <c r="AT207" i="5" s="1"/>
  <c r="N1615" i="5"/>
  <c r="AP206" i="5" s="1"/>
  <c r="R1614" i="5"/>
  <c r="AT205" i="5" s="1"/>
  <c r="N1613" i="5"/>
  <c r="AP204" i="5" s="1"/>
  <c r="R1612" i="5"/>
  <c r="AT203" i="5" s="1"/>
  <c r="N1806" i="5"/>
  <c r="AP397" i="5" s="1"/>
  <c r="R1805" i="5"/>
  <c r="AT396" i="5" s="1"/>
  <c r="N1804" i="5"/>
  <c r="AP395" i="5" s="1"/>
  <c r="R1803" i="5"/>
  <c r="AT394" i="5" s="1"/>
  <c r="N1802" i="5"/>
  <c r="AP393" i="5" s="1"/>
  <c r="R1801" i="5"/>
  <c r="AT392" i="5" s="1"/>
  <c r="N1800" i="5"/>
  <c r="AP391" i="5" s="1"/>
  <c r="R1799" i="5"/>
  <c r="AT390" i="5" s="1"/>
  <c r="N1798" i="5"/>
  <c r="AP389" i="5" s="1"/>
  <c r="R1797" i="5"/>
  <c r="AT388" i="5" s="1"/>
  <c r="N1796" i="5"/>
  <c r="AP387" i="5" s="1"/>
  <c r="R1795" i="5"/>
  <c r="AT386" i="5" s="1"/>
  <c r="N1794" i="5"/>
  <c r="AP385" i="5" s="1"/>
  <c r="R1793" i="5"/>
  <c r="AT384" i="5" s="1"/>
  <c r="N1792" i="5"/>
  <c r="AP383" i="5" s="1"/>
  <c r="R1791" i="5"/>
  <c r="AT382" i="5" s="1"/>
  <c r="N1790" i="5"/>
  <c r="AP381" i="5" s="1"/>
  <c r="R1789" i="5"/>
  <c r="AT380" i="5" s="1"/>
  <c r="N1788" i="5"/>
  <c r="AP379" i="5" s="1"/>
  <c r="R1787" i="5"/>
  <c r="AT378" i="5" s="1"/>
  <c r="N1786" i="5"/>
  <c r="AP377" i="5" s="1"/>
  <c r="R1785" i="5"/>
  <c r="AT376" i="5" s="1"/>
  <c r="N1784" i="5"/>
  <c r="AP375" i="5" s="1"/>
  <c r="R1783" i="5"/>
  <c r="AT374" i="5" s="1"/>
  <c r="N1782" i="5"/>
  <c r="AP373" i="5" s="1"/>
  <c r="R1781" i="5"/>
  <c r="AT372" i="5" s="1"/>
  <c r="N1780" i="5"/>
  <c r="AP371" i="5" s="1"/>
  <c r="R1779" i="5"/>
  <c r="AT370" i="5" s="1"/>
  <c r="N1778" i="5"/>
  <c r="AP369" i="5" s="1"/>
  <c r="R1777" i="5"/>
  <c r="AT368" i="5" s="1"/>
  <c r="N1776" i="5"/>
  <c r="AP367" i="5" s="1"/>
  <c r="R1775" i="5"/>
  <c r="AT366" i="5" s="1"/>
  <c r="N1774" i="5"/>
  <c r="AP365" i="5" s="1"/>
  <c r="R1773" i="5"/>
  <c r="AT364" i="5" s="1"/>
  <c r="N1772" i="5"/>
  <c r="AP363" i="5" s="1"/>
  <c r="R1771" i="5"/>
  <c r="AT362" i="5" s="1"/>
  <c r="N1770" i="5"/>
  <c r="AP361" i="5" s="1"/>
  <c r="R1769" i="5"/>
  <c r="AT360" i="5" s="1"/>
  <c r="N1768" i="5"/>
  <c r="AP359" i="5" s="1"/>
  <c r="R1767" i="5"/>
  <c r="AT358" i="5" s="1"/>
  <c r="N1766" i="5"/>
  <c r="AP357" i="5" s="1"/>
  <c r="R1765" i="5"/>
  <c r="AT356" i="5" s="1"/>
  <c r="N1764" i="5"/>
  <c r="AP355" i="5" s="1"/>
  <c r="R1763" i="5"/>
  <c r="AT354" i="5" s="1"/>
  <c r="N1762" i="5"/>
  <c r="AP353" i="5" s="1"/>
  <c r="R1761" i="5"/>
  <c r="AT352" i="5" s="1"/>
  <c r="N1760" i="5"/>
  <c r="AP351" i="5" s="1"/>
  <c r="R1759" i="5"/>
  <c r="AT350" i="5" s="1"/>
  <c r="N1758" i="5"/>
  <c r="AP349" i="5" s="1"/>
  <c r="R1757" i="5"/>
  <c r="AT348" i="5" s="1"/>
  <c r="N1756" i="5"/>
  <c r="AP347" i="5" s="1"/>
  <c r="R1755" i="5"/>
  <c r="AT346" i="5" s="1"/>
  <c r="N1754" i="5"/>
  <c r="AP345" i="5" s="1"/>
  <c r="R1753" i="5"/>
  <c r="AT344" i="5" s="1"/>
  <c r="N1752" i="5"/>
  <c r="AP343" i="5" s="1"/>
  <c r="R1751" i="5"/>
  <c r="AT342" i="5" s="1"/>
  <c r="N1750" i="5"/>
  <c r="AP341" i="5" s="1"/>
  <c r="R1749" i="5"/>
  <c r="AT340" i="5" s="1"/>
  <c r="N1748" i="5"/>
  <c r="AP339" i="5" s="1"/>
  <c r="R1747" i="5"/>
  <c r="AT338" i="5" s="1"/>
  <c r="N1746" i="5"/>
  <c r="AP337" i="5" s="1"/>
  <c r="R1745" i="5"/>
  <c r="AT336" i="5" s="1"/>
  <c r="N1744" i="5"/>
  <c r="AP335" i="5" s="1"/>
  <c r="R1743" i="5"/>
  <c r="AT334" i="5" s="1"/>
  <c r="N1742" i="5"/>
  <c r="AP333" i="5" s="1"/>
  <c r="R1741" i="5"/>
  <c r="AT332" i="5" s="1"/>
  <c r="N1740" i="5"/>
  <c r="AP331" i="5" s="1"/>
  <c r="R1739" i="5"/>
  <c r="AT330" i="5" s="1"/>
  <c r="N1738" i="5"/>
  <c r="AP329" i="5" s="1"/>
  <c r="R1737" i="5"/>
  <c r="AT328" i="5" s="1"/>
  <c r="N1736" i="5"/>
  <c r="AP327" i="5" s="1"/>
  <c r="R1735" i="5"/>
  <c r="AT326" i="5" s="1"/>
  <c r="N1734" i="5"/>
  <c r="AP325" i="5" s="1"/>
  <c r="R1733" i="5"/>
  <c r="AT324" i="5" s="1"/>
  <c r="N1732" i="5"/>
  <c r="AP323" i="5" s="1"/>
  <c r="R1731" i="5"/>
  <c r="AT322" i="5" s="1"/>
  <c r="N1730" i="5"/>
  <c r="AP321" i="5" s="1"/>
  <c r="R1729" i="5"/>
  <c r="AT320" i="5" s="1"/>
  <c r="N1728" i="5"/>
  <c r="AP319" i="5" s="1"/>
  <c r="R1727" i="5"/>
  <c r="AT318" i="5" s="1"/>
  <c r="N1726" i="5"/>
  <c r="AP317" i="5" s="1"/>
  <c r="R1725" i="5"/>
  <c r="AT316" i="5" s="1"/>
  <c r="N1724" i="5"/>
  <c r="AP315" i="5" s="1"/>
  <c r="R1723" i="5"/>
  <c r="AT314" i="5" s="1"/>
  <c r="N1722" i="5"/>
  <c r="AP313" i="5" s="1"/>
  <c r="R1721" i="5"/>
  <c r="AT312" i="5" s="1"/>
  <c r="N1720" i="5"/>
  <c r="AP311" i="5" s="1"/>
  <c r="R1719" i="5"/>
  <c r="AT310" i="5" s="1"/>
  <c r="N1718" i="5"/>
  <c r="AP309" i="5" s="1"/>
  <c r="R1717" i="5"/>
  <c r="AT308" i="5" s="1"/>
  <c r="N1716" i="5"/>
  <c r="AP307" i="5" s="1"/>
  <c r="R1715" i="5"/>
  <c r="AT306" i="5" s="1"/>
  <c r="N1714" i="5"/>
  <c r="AP305" i="5" s="1"/>
  <c r="R1713" i="5"/>
  <c r="AT304" i="5" s="1"/>
  <c r="N1712" i="5"/>
  <c r="AP303" i="5" s="1"/>
  <c r="R1711" i="5"/>
  <c r="AT302" i="5" s="1"/>
  <c r="N1710" i="5"/>
  <c r="AP301" i="5" s="1"/>
  <c r="R1709" i="5"/>
  <c r="AT300" i="5" s="1"/>
  <c r="N1708" i="5"/>
  <c r="AP299" i="5" s="1"/>
  <c r="R1707" i="5"/>
  <c r="AT298" i="5" s="1"/>
  <c r="N1706" i="5"/>
  <c r="AP297" i="5" s="1"/>
  <c r="R1705" i="5"/>
  <c r="AT296" i="5" s="1"/>
  <c r="N1704" i="5"/>
  <c r="AP295" i="5" s="1"/>
  <c r="R1703" i="5"/>
  <c r="AT294" i="5" s="1"/>
  <c r="N1702" i="5"/>
  <c r="AP293" i="5" s="1"/>
  <c r="R1701" i="5"/>
  <c r="AT292" i="5" s="1"/>
  <c r="N1700" i="5"/>
  <c r="AP291" i="5" s="1"/>
  <c r="R1699" i="5"/>
  <c r="AT290" i="5" s="1"/>
  <c r="N1698" i="5"/>
  <c r="AP289" i="5" s="1"/>
  <c r="R1697" i="5"/>
  <c r="AT288" i="5" s="1"/>
  <c r="N1696" i="5"/>
  <c r="AP287" i="5" s="1"/>
  <c r="R1695" i="5"/>
  <c r="AT286" i="5" s="1"/>
  <c r="N1694" i="5"/>
  <c r="AP285" i="5" s="1"/>
  <c r="R1693" i="5"/>
  <c r="AT284" i="5" s="1"/>
  <c r="N1692" i="5"/>
  <c r="AP283" i="5" s="1"/>
  <c r="R1691" i="5"/>
  <c r="AT282" i="5" s="1"/>
  <c r="N1690" i="5"/>
  <c r="AP281" i="5" s="1"/>
  <c r="R1689" i="5"/>
  <c r="AT280" i="5" s="1"/>
  <c r="N1688" i="5"/>
  <c r="AP279" i="5" s="1"/>
  <c r="R1687" i="5"/>
  <c r="AT278" i="5" s="1"/>
  <c r="N1686" i="5"/>
  <c r="AP277" i="5" s="1"/>
  <c r="R1685" i="5"/>
  <c r="AT276" i="5" s="1"/>
  <c r="N1684" i="5"/>
  <c r="AP275" i="5" s="1"/>
  <c r="R1683" i="5"/>
  <c r="AT274" i="5" s="1"/>
  <c r="N1682" i="5"/>
  <c r="AP273" i="5" s="1"/>
  <c r="R1681" i="5"/>
  <c r="AT272" i="5" s="1"/>
  <c r="N1680" i="5"/>
  <c r="AP271" i="5" s="1"/>
  <c r="R1679" i="5"/>
  <c r="AT270" i="5" s="1"/>
  <c r="N1678" i="5"/>
  <c r="AP269" i="5" s="1"/>
  <c r="R1677" i="5"/>
  <c r="AT268" i="5" s="1"/>
  <c r="N1676" i="5"/>
  <c r="AP267" i="5" s="1"/>
  <c r="R1675" i="5"/>
  <c r="AT266" i="5" s="1"/>
  <c r="N1674" i="5"/>
  <c r="AP265" i="5" s="1"/>
  <c r="R1673" i="5"/>
  <c r="AT264" i="5" s="1"/>
  <c r="N1892" i="5"/>
  <c r="AP483" i="5" s="1"/>
  <c r="R1891" i="5"/>
  <c r="AT482" i="5" s="1"/>
  <c r="N1890" i="5"/>
  <c r="AP481" i="5" s="1"/>
  <c r="R1889" i="5"/>
  <c r="AT480" i="5" s="1"/>
  <c r="N1888" i="5"/>
  <c r="AP479" i="5" s="1"/>
  <c r="R1887" i="5"/>
  <c r="AT478" i="5" s="1"/>
  <c r="N1886" i="5"/>
  <c r="AP477" i="5" s="1"/>
  <c r="R1885" i="5"/>
  <c r="AT476" i="5" s="1"/>
  <c r="N1884" i="5"/>
  <c r="AP475" i="5" s="1"/>
  <c r="R1883" i="5"/>
  <c r="AT474" i="5" s="1"/>
  <c r="N1882" i="5"/>
  <c r="AP473" i="5" s="1"/>
  <c r="R1881" i="5"/>
  <c r="AT472" i="5" s="1"/>
  <c r="N1880" i="5"/>
  <c r="AP471" i="5" s="1"/>
  <c r="R1879" i="5"/>
  <c r="AT470" i="5" s="1"/>
  <c r="N1878" i="5"/>
  <c r="AP469" i="5" s="1"/>
  <c r="R1877" i="5"/>
  <c r="AT468" i="5" s="1"/>
  <c r="N1876" i="5"/>
  <c r="AP467" i="5" s="1"/>
  <c r="R1875" i="5"/>
  <c r="AT466" i="5" s="1"/>
  <c r="N1874" i="5"/>
  <c r="AP465" i="5" s="1"/>
  <c r="R1873" i="5"/>
  <c r="AT464" i="5" s="1"/>
  <c r="N1872" i="5"/>
  <c r="AP463" i="5" s="1"/>
  <c r="R1871" i="5"/>
  <c r="AT462" i="5" s="1"/>
  <c r="N1870" i="5"/>
  <c r="AP461" i="5" s="1"/>
  <c r="R1869" i="5"/>
  <c r="AT460" i="5" s="1"/>
  <c r="N1868" i="5"/>
  <c r="AP459" i="5" s="1"/>
  <c r="R1867" i="5"/>
  <c r="AT458" i="5" s="1"/>
  <c r="N1866" i="5"/>
  <c r="AP457" i="5" s="1"/>
  <c r="R1865" i="5"/>
  <c r="AT456" i="5" s="1"/>
  <c r="N1864" i="5"/>
  <c r="AP455" i="5" s="1"/>
  <c r="R1863" i="5"/>
  <c r="AT454" i="5" s="1"/>
  <c r="N1862" i="5"/>
  <c r="AP453" i="5" s="1"/>
  <c r="R1861" i="5"/>
  <c r="AT452" i="5" s="1"/>
  <c r="N1860" i="5"/>
  <c r="AP451" i="5" s="1"/>
  <c r="R1859" i="5"/>
  <c r="AT450" i="5" s="1"/>
  <c r="N1858" i="5"/>
  <c r="AP449" i="5" s="1"/>
  <c r="R1857" i="5"/>
  <c r="AT448" i="5" s="1"/>
  <c r="N1856" i="5"/>
  <c r="AP447" i="5" s="1"/>
  <c r="R1855" i="5"/>
  <c r="AT446" i="5" s="1"/>
  <c r="N1854" i="5"/>
  <c r="AP445" i="5" s="1"/>
  <c r="R1853" i="5"/>
  <c r="AT444" i="5" s="1"/>
  <c r="N1852" i="5"/>
  <c r="AP443" i="5" s="1"/>
  <c r="R1851" i="5"/>
  <c r="AT442" i="5" s="1"/>
  <c r="N1850" i="5"/>
  <c r="AP441" i="5" s="1"/>
  <c r="R1849" i="5"/>
  <c r="AT440" i="5" s="1"/>
  <c r="N1848" i="5"/>
  <c r="AP439" i="5" s="1"/>
  <c r="R1847" i="5"/>
  <c r="AT438" i="5" s="1"/>
  <c r="N1846" i="5"/>
  <c r="AP437" i="5" s="1"/>
  <c r="R1845" i="5"/>
  <c r="AT436" i="5" s="1"/>
  <c r="N1844" i="5"/>
  <c r="AP435" i="5" s="1"/>
  <c r="R1843" i="5"/>
  <c r="AT434" i="5" s="1"/>
  <c r="N1842" i="5"/>
  <c r="AP433" i="5" s="1"/>
  <c r="R1841" i="5"/>
  <c r="AT432" i="5" s="1"/>
  <c r="N1840" i="5"/>
  <c r="AP431" i="5" s="1"/>
  <c r="R1839" i="5"/>
  <c r="AT430" i="5" s="1"/>
  <c r="N1838" i="5"/>
  <c r="AP429" i="5" s="1"/>
  <c r="R1837" i="5"/>
  <c r="AT428" i="5" s="1"/>
  <c r="N1836" i="5"/>
  <c r="AP427" i="5" s="1"/>
  <c r="R1835" i="5"/>
  <c r="AT426" i="5" s="1"/>
  <c r="N1834" i="5"/>
  <c r="AP425" i="5" s="1"/>
  <c r="R1833" i="5"/>
  <c r="AT424" i="5" s="1"/>
  <c r="N1832" i="5"/>
  <c r="AP423" i="5" s="1"/>
  <c r="R1831" i="5"/>
  <c r="AT422" i="5" s="1"/>
  <c r="N1830" i="5"/>
  <c r="AP421" i="5" s="1"/>
  <c r="R1829" i="5"/>
  <c r="AT420" i="5" s="1"/>
  <c r="N1828" i="5"/>
  <c r="AP419" i="5" s="1"/>
  <c r="R1827" i="5"/>
  <c r="AT418" i="5" s="1"/>
  <c r="N1826" i="5"/>
  <c r="AP417" i="5" s="1"/>
  <c r="R1825" i="5"/>
  <c r="AT416" i="5" s="1"/>
  <c r="N1824" i="5"/>
  <c r="AP415" i="5" s="1"/>
  <c r="R1823" i="5"/>
  <c r="AT414" i="5" s="1"/>
  <c r="N1822" i="5"/>
  <c r="AP413" i="5" s="1"/>
  <c r="R1821" i="5"/>
  <c r="AT412" i="5" s="1"/>
  <c r="N1820" i="5"/>
  <c r="AP411" i="5" s="1"/>
  <c r="R1819" i="5"/>
  <c r="AT410" i="5" s="1"/>
  <c r="N1818" i="5"/>
  <c r="AP409" i="5" s="1"/>
  <c r="R1817" i="5"/>
  <c r="AT408" i="5" s="1"/>
  <c r="N1816" i="5"/>
  <c r="AP407" i="5" s="1"/>
  <c r="R1815" i="5"/>
  <c r="AT406" i="5" s="1"/>
  <c r="N1814" i="5"/>
  <c r="AP405" i="5" s="1"/>
  <c r="R1813" i="5"/>
  <c r="AT404" i="5" s="1"/>
  <c r="N1812" i="5"/>
  <c r="AP403" i="5" s="1"/>
  <c r="R1811" i="5"/>
  <c r="AT402" i="5" s="1"/>
  <c r="N1810" i="5"/>
  <c r="AP401" i="5" s="1"/>
  <c r="R1809" i="5"/>
  <c r="AT400" i="5" s="1"/>
  <c r="N1808" i="5"/>
  <c r="AP399" i="5" s="1"/>
  <c r="R1807" i="5"/>
  <c r="AT398" i="5" s="1"/>
  <c r="AO472" i="5"/>
  <c r="AO424" i="5"/>
  <c r="AO346" i="5"/>
  <c r="AO271" i="5"/>
  <c r="AO207" i="5"/>
  <c r="AO139" i="5"/>
  <c r="AO65" i="5"/>
  <c r="P1522" i="5"/>
  <c r="AR113" i="5" s="1"/>
  <c r="AB1460" i="5"/>
  <c r="BE51" i="5" s="1"/>
  <c r="V1460" i="5"/>
  <c r="AY51" i="5" s="1"/>
  <c r="W1460" i="5"/>
  <c r="AZ51" i="5" s="1"/>
  <c r="Y1460" i="5"/>
  <c r="BB51" i="5" s="1"/>
  <c r="Z1460" i="5"/>
  <c r="BC51" i="5" s="1"/>
  <c r="AA1460" i="5"/>
  <c r="BD51" i="5" s="1"/>
  <c r="X1460" i="5"/>
  <c r="BA51" i="5" s="1"/>
  <c r="Q1459" i="5"/>
  <c r="AS50" i="5" s="1"/>
  <c r="AO50" i="5"/>
  <c r="AX50" i="5"/>
  <c r="Q1485" i="5"/>
  <c r="AS76" i="5" s="1"/>
  <c r="AO76" i="5"/>
  <c r="AX76" i="5"/>
  <c r="Z1482" i="5"/>
  <c r="BC73" i="5" s="1"/>
  <c r="AB1482" i="5"/>
  <c r="BE73" i="5" s="1"/>
  <c r="Y1482" i="5"/>
  <c r="BB73" i="5" s="1"/>
  <c r="X1482" i="5"/>
  <c r="BA73" i="5" s="1"/>
  <c r="V1482" i="5"/>
  <c r="AY73" i="5" s="1"/>
  <c r="W1482" i="5"/>
  <c r="AZ73" i="5" s="1"/>
  <c r="AA1482" i="5"/>
  <c r="BD73" i="5" s="1"/>
  <c r="Q1481" i="5"/>
  <c r="AS72" i="5" s="1"/>
  <c r="AO72" i="5"/>
  <c r="AX72" i="5"/>
  <c r="V1478" i="5"/>
  <c r="AY69" i="5" s="1"/>
  <c r="X1478" i="5"/>
  <c r="BA69" i="5" s="1"/>
  <c r="Y1478" i="5"/>
  <c r="BB69" i="5" s="1"/>
  <c r="AB1478" i="5"/>
  <c r="BE69" i="5" s="1"/>
  <c r="W1478" i="5"/>
  <c r="AZ69" i="5" s="1"/>
  <c r="AA1478" i="5"/>
  <c r="BD69" i="5" s="1"/>
  <c r="Z1478" i="5"/>
  <c r="BC69" i="5" s="1"/>
  <c r="Q1477" i="5"/>
  <c r="AS68" i="5" s="1"/>
  <c r="AO68" i="5"/>
  <c r="AX68" i="5"/>
  <c r="Z1474" i="5"/>
  <c r="BC65" i="5" s="1"/>
  <c r="AB1474" i="5"/>
  <c r="BE65" i="5" s="1"/>
  <c r="AA1474" i="5"/>
  <c r="BD65" i="5" s="1"/>
  <c r="Y1474" i="5"/>
  <c r="BB65" i="5" s="1"/>
  <c r="X1474" i="5"/>
  <c r="BA65" i="5" s="1"/>
  <c r="V1474" i="5"/>
  <c r="AY65" i="5" s="1"/>
  <c r="W1474" i="5"/>
  <c r="AZ65" i="5" s="1"/>
  <c r="Q1473" i="5"/>
  <c r="AS64" i="5" s="1"/>
  <c r="AO64" i="5"/>
  <c r="AX64" i="5"/>
  <c r="V1470" i="5"/>
  <c r="AY61" i="5" s="1"/>
  <c r="X1470" i="5"/>
  <c r="BA61" i="5" s="1"/>
  <c r="Y1470" i="5"/>
  <c r="BB61" i="5" s="1"/>
  <c r="Z1470" i="5"/>
  <c r="BC61" i="5" s="1"/>
  <c r="AA1470" i="5"/>
  <c r="BD61" i="5" s="1"/>
  <c r="W1470" i="5"/>
  <c r="AZ61" i="5" s="1"/>
  <c r="AB1470" i="5"/>
  <c r="BE61" i="5" s="1"/>
  <c r="Q1469" i="5"/>
  <c r="AS60" i="5" s="1"/>
  <c r="AO60" i="5"/>
  <c r="AX60" i="5"/>
  <c r="Z1466" i="5"/>
  <c r="BC57" i="5" s="1"/>
  <c r="AB1466" i="5"/>
  <c r="BE57" i="5" s="1"/>
  <c r="V1466" i="5"/>
  <c r="AY57" i="5" s="1"/>
  <c r="W1466" i="5"/>
  <c r="AZ57" i="5" s="1"/>
  <c r="X1466" i="5"/>
  <c r="BA57" i="5" s="1"/>
  <c r="Y1466" i="5"/>
  <c r="BB57" i="5" s="1"/>
  <c r="AA1466" i="5"/>
  <c r="BD57" i="5" s="1"/>
  <c r="Q1465" i="5"/>
  <c r="AS56" i="5" s="1"/>
  <c r="AO56" i="5"/>
  <c r="AX56" i="5"/>
  <c r="V1462" i="5"/>
  <c r="AY53" i="5" s="1"/>
  <c r="X1462" i="5"/>
  <c r="BA53" i="5" s="1"/>
  <c r="AA1462" i="5"/>
  <c r="BD53" i="5" s="1"/>
  <c r="AB1462" i="5"/>
  <c r="BE53" i="5" s="1"/>
  <c r="Z1462" i="5"/>
  <c r="BC53" i="5" s="1"/>
  <c r="Y1462" i="5"/>
  <c r="BB53" i="5" s="1"/>
  <c r="W1462" i="5"/>
  <c r="AZ53" i="5" s="1"/>
  <c r="Q1461" i="5"/>
  <c r="AS52" i="5" s="1"/>
  <c r="AO52" i="5"/>
  <c r="AX52" i="5"/>
  <c r="AB1524" i="5"/>
  <c r="BE115" i="5" s="1"/>
  <c r="V1524" i="5"/>
  <c r="AY115" i="5" s="1"/>
  <c r="W1524" i="5"/>
  <c r="AZ115" i="5" s="1"/>
  <c r="X1524" i="5"/>
  <c r="BA115" i="5" s="1"/>
  <c r="AA1524" i="5"/>
  <c r="BD115" i="5" s="1"/>
  <c r="Y1524" i="5"/>
  <c r="BB115" i="5" s="1"/>
  <c r="Z1524" i="5"/>
  <c r="BC115" i="5" s="1"/>
  <c r="Q1523" i="5"/>
  <c r="AS114" i="5" s="1"/>
  <c r="AO114" i="5"/>
  <c r="AX114" i="5"/>
  <c r="X1520" i="5"/>
  <c r="BA111" i="5" s="1"/>
  <c r="Z1520" i="5"/>
  <c r="BC111" i="5" s="1"/>
  <c r="AA1520" i="5"/>
  <c r="BD111" i="5" s="1"/>
  <c r="V1520" i="5"/>
  <c r="AY111" i="5" s="1"/>
  <c r="Y1520" i="5"/>
  <c r="BB111" i="5" s="1"/>
  <c r="AB1520" i="5"/>
  <c r="BE111" i="5" s="1"/>
  <c r="W1520" i="5"/>
  <c r="AZ111" i="5" s="1"/>
  <c r="Q1519" i="5"/>
  <c r="AS110" i="5" s="1"/>
  <c r="AO110" i="5"/>
  <c r="AX110" i="5"/>
  <c r="AB1516" i="5"/>
  <c r="BE107" i="5" s="1"/>
  <c r="V1516" i="5"/>
  <c r="AY107" i="5" s="1"/>
  <c r="W1516" i="5"/>
  <c r="AZ107" i="5" s="1"/>
  <c r="Y1516" i="5"/>
  <c r="BB107" i="5" s="1"/>
  <c r="Z1516" i="5"/>
  <c r="BC107" i="5" s="1"/>
  <c r="X1516" i="5"/>
  <c r="BA107" i="5" s="1"/>
  <c r="AA1516" i="5"/>
  <c r="BD107" i="5" s="1"/>
  <c r="Q1515" i="5"/>
  <c r="AS106" i="5" s="1"/>
  <c r="AO106" i="5"/>
  <c r="AX106" i="5"/>
  <c r="X1512" i="5"/>
  <c r="BA103" i="5" s="1"/>
  <c r="Z1512" i="5"/>
  <c r="BC103" i="5" s="1"/>
  <c r="V1512" i="5"/>
  <c r="AY103" i="5" s="1"/>
  <c r="W1512" i="5"/>
  <c r="AZ103" i="5" s="1"/>
  <c r="Y1512" i="5"/>
  <c r="BB103" i="5" s="1"/>
  <c r="AB1512" i="5"/>
  <c r="BE103" i="5" s="1"/>
  <c r="AA1512" i="5"/>
  <c r="BD103" i="5" s="1"/>
  <c r="Q1511" i="5"/>
  <c r="AS102" i="5" s="1"/>
  <c r="AO102" i="5"/>
  <c r="AX102" i="5"/>
  <c r="AB1508" i="5"/>
  <c r="BE99" i="5" s="1"/>
  <c r="V1508" i="5"/>
  <c r="AY99" i="5" s="1"/>
  <c r="Y1508" i="5"/>
  <c r="BB99" i="5" s="1"/>
  <c r="AA1508" i="5"/>
  <c r="BD99" i="5" s="1"/>
  <c r="Z1508" i="5"/>
  <c r="BC99" i="5" s="1"/>
  <c r="W1508" i="5"/>
  <c r="AZ99" i="5" s="1"/>
  <c r="X1508" i="5"/>
  <c r="BA99" i="5" s="1"/>
  <c r="Q1507" i="5"/>
  <c r="AS98" i="5" s="1"/>
  <c r="AO98" i="5"/>
  <c r="AX98" i="5"/>
  <c r="X1504" i="5"/>
  <c r="BA95" i="5" s="1"/>
  <c r="Z1504" i="5"/>
  <c r="BC95" i="5" s="1"/>
  <c r="W1504" i="5"/>
  <c r="AZ95" i="5" s="1"/>
  <c r="Y1504" i="5"/>
  <c r="BB95" i="5" s="1"/>
  <c r="AB1504" i="5"/>
  <c r="BE95" i="5" s="1"/>
  <c r="AA1504" i="5"/>
  <c r="BD95" i="5" s="1"/>
  <c r="V1504" i="5"/>
  <c r="AY95" i="5" s="1"/>
  <c r="Q1503" i="5"/>
  <c r="AS94" i="5" s="1"/>
  <c r="AO94" i="5"/>
  <c r="AX94" i="5"/>
  <c r="AB1500" i="5"/>
  <c r="BE91" i="5" s="1"/>
  <c r="V1500" i="5"/>
  <c r="AY91" i="5" s="1"/>
  <c r="AA1500" i="5"/>
  <c r="BD91" i="5" s="1"/>
  <c r="Z1500" i="5"/>
  <c r="BC91" i="5" s="1"/>
  <c r="Y1500" i="5"/>
  <c r="BB91" i="5" s="1"/>
  <c r="X1500" i="5"/>
  <c r="BA91" i="5" s="1"/>
  <c r="W1500" i="5"/>
  <c r="AZ91" i="5" s="1"/>
  <c r="Q1499" i="5"/>
  <c r="AS90" i="5" s="1"/>
  <c r="AO90" i="5"/>
  <c r="AX90" i="5"/>
  <c r="X1496" i="5"/>
  <c r="BA87" i="5" s="1"/>
  <c r="Z1496" i="5"/>
  <c r="BC87" i="5" s="1"/>
  <c r="W1496" i="5"/>
  <c r="AZ87" i="5" s="1"/>
  <c r="AA1496" i="5"/>
  <c r="BD87" i="5" s="1"/>
  <c r="Y1496" i="5"/>
  <c r="BB87" i="5" s="1"/>
  <c r="AB1496" i="5"/>
  <c r="BE87" i="5" s="1"/>
  <c r="V1496" i="5"/>
  <c r="AY87" i="5" s="1"/>
  <c r="Q1495" i="5"/>
  <c r="AS86" i="5" s="1"/>
  <c r="AO86" i="5"/>
  <c r="AX86" i="5"/>
  <c r="AB1492" i="5"/>
  <c r="BE83" i="5" s="1"/>
  <c r="V1492" i="5"/>
  <c r="AY83" i="5" s="1"/>
  <c r="W1492" i="5"/>
  <c r="AZ83" i="5" s="1"/>
  <c r="Y1492" i="5"/>
  <c r="BB83" i="5" s="1"/>
  <c r="X1492" i="5"/>
  <c r="BA83" i="5" s="1"/>
  <c r="Z1492" i="5"/>
  <c r="BC83" i="5" s="1"/>
  <c r="AA1492" i="5"/>
  <c r="BD83" i="5" s="1"/>
  <c r="Q1491" i="5"/>
  <c r="AS82" i="5" s="1"/>
  <c r="AO82" i="5"/>
  <c r="AX82" i="5"/>
  <c r="X1488" i="5"/>
  <c r="BA79" i="5" s="1"/>
  <c r="Z1488" i="5"/>
  <c r="BC79" i="5" s="1"/>
  <c r="AA1488" i="5"/>
  <c r="BD79" i="5" s="1"/>
  <c r="V1488" i="5"/>
  <c r="AY79" i="5" s="1"/>
  <c r="AB1488" i="5"/>
  <c r="BE79" i="5" s="1"/>
  <c r="W1488" i="5"/>
  <c r="AZ79" i="5" s="1"/>
  <c r="Y1488" i="5"/>
  <c r="BB79" i="5" s="1"/>
  <c r="Q1487" i="5"/>
  <c r="AS78" i="5" s="1"/>
  <c r="AO78" i="5"/>
  <c r="AX78" i="5"/>
  <c r="Z1610" i="5"/>
  <c r="BC201" i="5" s="1"/>
  <c r="AB1610" i="5"/>
  <c r="BE201" i="5" s="1"/>
  <c r="Y1610" i="5"/>
  <c r="BB201" i="5" s="1"/>
  <c r="X1610" i="5"/>
  <c r="BA201" i="5" s="1"/>
  <c r="AA1610" i="5"/>
  <c r="BD201" i="5" s="1"/>
  <c r="V1610" i="5"/>
  <c r="AY201" i="5" s="1"/>
  <c r="W1610" i="5"/>
  <c r="AZ201" i="5" s="1"/>
  <c r="Q1609" i="5"/>
  <c r="AS200" i="5" s="1"/>
  <c r="AO200" i="5"/>
  <c r="AX200" i="5"/>
  <c r="V1606" i="5"/>
  <c r="AY197" i="5" s="1"/>
  <c r="X1606" i="5"/>
  <c r="BA197" i="5" s="1"/>
  <c r="Y1606" i="5"/>
  <c r="BB197" i="5" s="1"/>
  <c r="AB1606" i="5"/>
  <c r="BE197" i="5" s="1"/>
  <c r="AA1606" i="5"/>
  <c r="BD197" i="5" s="1"/>
  <c r="Z1606" i="5"/>
  <c r="BC197" i="5" s="1"/>
  <c r="W1606" i="5"/>
  <c r="AZ197" i="5" s="1"/>
  <c r="Q1605" i="5"/>
  <c r="AS196" i="5" s="1"/>
  <c r="AB1604" i="5"/>
  <c r="BE195" i="5" s="1"/>
  <c r="V1604" i="5"/>
  <c r="AY195" i="5" s="1"/>
  <c r="Y1604" i="5"/>
  <c r="BB195" i="5" s="1"/>
  <c r="AA1604" i="5"/>
  <c r="BD195" i="5" s="1"/>
  <c r="Z1604" i="5"/>
  <c r="BC195" i="5" s="1"/>
  <c r="W1604" i="5"/>
  <c r="AZ195" i="5" s="1"/>
  <c r="X1604" i="5"/>
  <c r="BA195" i="5" s="1"/>
  <c r="Q1603" i="5"/>
  <c r="AS194" i="5" s="1"/>
  <c r="AO194" i="5"/>
  <c r="AX194" i="5"/>
  <c r="X1600" i="5"/>
  <c r="BA191" i="5" s="1"/>
  <c r="Z1600" i="5"/>
  <c r="BC191" i="5" s="1"/>
  <c r="W1600" i="5"/>
  <c r="AZ191" i="5" s="1"/>
  <c r="AB1600" i="5"/>
  <c r="BE191" i="5" s="1"/>
  <c r="V1600" i="5"/>
  <c r="AY191" i="5" s="1"/>
  <c r="AA1600" i="5"/>
  <c r="BD191" i="5" s="1"/>
  <c r="Y1600" i="5"/>
  <c r="BB191" i="5" s="1"/>
  <c r="V1598" i="5"/>
  <c r="AY189" i="5" s="1"/>
  <c r="X1598" i="5"/>
  <c r="BA189" i="5" s="1"/>
  <c r="Y1598" i="5"/>
  <c r="BB189" i="5" s="1"/>
  <c r="AA1598" i="5"/>
  <c r="BD189" i="5" s="1"/>
  <c r="AB1598" i="5"/>
  <c r="BE189" i="5" s="1"/>
  <c r="W1598" i="5"/>
  <c r="AZ189" i="5" s="1"/>
  <c r="Z1598" i="5"/>
  <c r="BC189" i="5" s="1"/>
  <c r="Q1597" i="5"/>
  <c r="AS188" i="5" s="1"/>
  <c r="AO188" i="5"/>
  <c r="AX188" i="5"/>
  <c r="Z1594" i="5"/>
  <c r="BC185" i="5" s="1"/>
  <c r="AB1594" i="5"/>
  <c r="BE185" i="5" s="1"/>
  <c r="W1594" i="5"/>
  <c r="AZ185" i="5" s="1"/>
  <c r="AA1594" i="5"/>
  <c r="BD185" i="5" s="1"/>
  <c r="X1594" i="5"/>
  <c r="BA185" i="5" s="1"/>
  <c r="Y1594" i="5"/>
  <c r="BB185" i="5" s="1"/>
  <c r="V1594" i="5"/>
  <c r="AY185" i="5" s="1"/>
  <c r="Q1593" i="5"/>
  <c r="AS184" i="5" s="1"/>
  <c r="AO184" i="5"/>
  <c r="AX184" i="5"/>
  <c r="V1590" i="5"/>
  <c r="AY181" i="5" s="1"/>
  <c r="X1590" i="5"/>
  <c r="BA181" i="5" s="1"/>
  <c r="AA1590" i="5"/>
  <c r="BD181" i="5" s="1"/>
  <c r="Z1590" i="5"/>
  <c r="BC181" i="5" s="1"/>
  <c r="AB1590" i="5"/>
  <c r="BE181" i="5" s="1"/>
  <c r="W1590" i="5"/>
  <c r="AZ181" i="5" s="1"/>
  <c r="Y1590" i="5"/>
  <c r="BB181" i="5" s="1"/>
  <c r="Q1589" i="5"/>
  <c r="AS180" i="5" s="1"/>
  <c r="AO180" i="5"/>
  <c r="AX180" i="5"/>
  <c r="Z1586" i="5"/>
  <c r="BC177" i="5" s="1"/>
  <c r="AB1586" i="5"/>
  <c r="BE177" i="5" s="1"/>
  <c r="W1586" i="5"/>
  <c r="AZ177" i="5" s="1"/>
  <c r="Y1586" i="5"/>
  <c r="BB177" i="5" s="1"/>
  <c r="AA1586" i="5"/>
  <c r="BD177" i="5" s="1"/>
  <c r="X1586" i="5"/>
  <c r="BA177" i="5" s="1"/>
  <c r="V1586" i="5"/>
  <c r="AY177" i="5" s="1"/>
  <c r="Q1585" i="5"/>
  <c r="AS176" i="5" s="1"/>
  <c r="AO176" i="5"/>
  <c r="AX176" i="5"/>
  <c r="V1582" i="5"/>
  <c r="AY173" i="5" s="1"/>
  <c r="X1582" i="5"/>
  <c r="BA173" i="5" s="1"/>
  <c r="Z1582" i="5"/>
  <c r="BC173" i="5" s="1"/>
  <c r="AA1582" i="5"/>
  <c r="BD173" i="5" s="1"/>
  <c r="AB1582" i="5"/>
  <c r="BE173" i="5" s="1"/>
  <c r="W1582" i="5"/>
  <c r="AZ173" i="5" s="1"/>
  <c r="Y1582" i="5"/>
  <c r="BB173" i="5" s="1"/>
  <c r="Q1581" i="5"/>
  <c r="AS172" i="5" s="1"/>
  <c r="AO172" i="5"/>
  <c r="AX172" i="5"/>
  <c r="Z1578" i="5"/>
  <c r="BC169" i="5" s="1"/>
  <c r="AB1578" i="5"/>
  <c r="BE169" i="5" s="1"/>
  <c r="Y1578" i="5"/>
  <c r="BB169" i="5" s="1"/>
  <c r="X1578" i="5"/>
  <c r="BA169" i="5" s="1"/>
  <c r="AA1578" i="5"/>
  <c r="BD169" i="5" s="1"/>
  <c r="W1578" i="5"/>
  <c r="AZ169" i="5" s="1"/>
  <c r="V1578" i="5"/>
  <c r="AY169" i="5" s="1"/>
  <c r="Q1577" i="5"/>
  <c r="AS168" i="5" s="1"/>
  <c r="AO168" i="5"/>
  <c r="AX168" i="5"/>
  <c r="V1574" i="5"/>
  <c r="AY165" i="5" s="1"/>
  <c r="X1574" i="5"/>
  <c r="BA165" i="5" s="1"/>
  <c r="Y1574" i="5"/>
  <c r="BB165" i="5" s="1"/>
  <c r="Z1574" i="5"/>
  <c r="BC165" i="5" s="1"/>
  <c r="AA1574" i="5"/>
  <c r="BD165" i="5" s="1"/>
  <c r="AB1574" i="5"/>
  <c r="BE165" i="5" s="1"/>
  <c r="W1574" i="5"/>
  <c r="AZ165" i="5" s="1"/>
  <c r="Q1573" i="5"/>
  <c r="AS164" i="5" s="1"/>
  <c r="AO164" i="5"/>
  <c r="AX164" i="5"/>
  <c r="Z1570" i="5"/>
  <c r="BC161" i="5" s="1"/>
  <c r="AB1570" i="5"/>
  <c r="BE161" i="5" s="1"/>
  <c r="X1570" i="5"/>
  <c r="BA161" i="5" s="1"/>
  <c r="Y1570" i="5"/>
  <c r="BB161" i="5" s="1"/>
  <c r="AA1570" i="5"/>
  <c r="BD161" i="5" s="1"/>
  <c r="W1570" i="5"/>
  <c r="AZ161" i="5" s="1"/>
  <c r="V1570" i="5"/>
  <c r="AY161" i="5" s="1"/>
  <c r="Q1569" i="5"/>
  <c r="AS160" i="5" s="1"/>
  <c r="AO160" i="5"/>
  <c r="AX160" i="5"/>
  <c r="V1566" i="5"/>
  <c r="AY157" i="5" s="1"/>
  <c r="X1566" i="5"/>
  <c r="BA157" i="5" s="1"/>
  <c r="Y1566" i="5"/>
  <c r="BB157" i="5" s="1"/>
  <c r="AA1566" i="5"/>
  <c r="BD157" i="5" s="1"/>
  <c r="W1566" i="5"/>
  <c r="AZ157" i="5" s="1"/>
  <c r="Z1566" i="5"/>
  <c r="BC157" i="5" s="1"/>
  <c r="AB1566" i="5"/>
  <c r="BE157" i="5" s="1"/>
  <c r="Q1565" i="5"/>
  <c r="AS156" i="5" s="1"/>
  <c r="AO156" i="5"/>
  <c r="AX156" i="5"/>
  <c r="Z1562" i="5"/>
  <c r="BC153" i="5" s="1"/>
  <c r="AB1562" i="5"/>
  <c r="BE153" i="5" s="1"/>
  <c r="W1562" i="5"/>
  <c r="AZ153" i="5" s="1"/>
  <c r="X1562" i="5"/>
  <c r="BA153" i="5" s="1"/>
  <c r="Y1562" i="5"/>
  <c r="BB153" i="5" s="1"/>
  <c r="AA1562" i="5"/>
  <c r="BD153" i="5" s="1"/>
  <c r="V1562" i="5"/>
  <c r="AY153" i="5" s="1"/>
  <c r="Q1561" i="5"/>
  <c r="AS152" i="5" s="1"/>
  <c r="AO152" i="5"/>
  <c r="AX152" i="5"/>
  <c r="V1558" i="5"/>
  <c r="AY149" i="5" s="1"/>
  <c r="X1558" i="5"/>
  <c r="BA149" i="5" s="1"/>
  <c r="AA1558" i="5"/>
  <c r="BD149" i="5" s="1"/>
  <c r="W1558" i="5"/>
  <c r="AZ149" i="5" s="1"/>
  <c r="Y1558" i="5"/>
  <c r="BB149" i="5" s="1"/>
  <c r="Z1558" i="5"/>
  <c r="BC149" i="5" s="1"/>
  <c r="AB1558" i="5"/>
  <c r="BE149" i="5" s="1"/>
  <c r="Q1557" i="5"/>
  <c r="AS148" i="5" s="1"/>
  <c r="AO148" i="5"/>
  <c r="AX148" i="5"/>
  <c r="Z1554" i="5"/>
  <c r="BC145" i="5" s="1"/>
  <c r="AB1554" i="5"/>
  <c r="BE145" i="5" s="1"/>
  <c r="W1554" i="5"/>
  <c r="AZ145" i="5" s="1"/>
  <c r="Y1554" i="5"/>
  <c r="BB145" i="5" s="1"/>
  <c r="V1554" i="5"/>
  <c r="AY145" i="5" s="1"/>
  <c r="X1554" i="5"/>
  <c r="BA145" i="5" s="1"/>
  <c r="AA1554" i="5"/>
  <c r="BD145" i="5" s="1"/>
  <c r="Q1553" i="5"/>
  <c r="AS144" i="5" s="1"/>
  <c r="AO144" i="5"/>
  <c r="AX144" i="5"/>
  <c r="V1550" i="5"/>
  <c r="AY141" i="5" s="1"/>
  <c r="X1550" i="5"/>
  <c r="BA141" i="5" s="1"/>
  <c r="W1550" i="5"/>
  <c r="AZ141" i="5" s="1"/>
  <c r="Y1550" i="5"/>
  <c r="BB141" i="5" s="1"/>
  <c r="Z1550" i="5"/>
  <c r="BC141" i="5" s="1"/>
  <c r="AB1550" i="5"/>
  <c r="BE141" i="5" s="1"/>
  <c r="AA1550" i="5"/>
  <c r="BD141" i="5" s="1"/>
  <c r="Q1549" i="5"/>
  <c r="AS140" i="5" s="1"/>
  <c r="AO140" i="5"/>
  <c r="AX140" i="5"/>
  <c r="Z1546" i="5"/>
  <c r="BC137" i="5" s="1"/>
  <c r="AB1546" i="5"/>
  <c r="BE137" i="5" s="1"/>
  <c r="Y1546" i="5"/>
  <c r="BB137" i="5" s="1"/>
  <c r="V1546" i="5"/>
  <c r="AY137" i="5" s="1"/>
  <c r="W1546" i="5"/>
  <c r="AZ137" i="5" s="1"/>
  <c r="X1546" i="5"/>
  <c r="BA137" i="5" s="1"/>
  <c r="AA1546" i="5"/>
  <c r="BD137" i="5" s="1"/>
  <c r="Q1545" i="5"/>
  <c r="AS136" i="5" s="1"/>
  <c r="AO136" i="5"/>
  <c r="AX136" i="5"/>
  <c r="V1542" i="5"/>
  <c r="AY133" i="5" s="1"/>
  <c r="X1542" i="5"/>
  <c r="BA133" i="5" s="1"/>
  <c r="Y1542" i="5"/>
  <c r="BB133" i="5" s="1"/>
  <c r="W1542" i="5"/>
  <c r="AZ133" i="5" s="1"/>
  <c r="Z1542" i="5"/>
  <c r="BC133" i="5" s="1"/>
  <c r="AA1542" i="5"/>
  <c r="BD133" i="5" s="1"/>
  <c r="AB1542" i="5"/>
  <c r="BE133" i="5" s="1"/>
  <c r="Q1541" i="5"/>
  <c r="AS132" i="5" s="1"/>
  <c r="AO132" i="5"/>
  <c r="AX132" i="5"/>
  <c r="Z1538" i="5"/>
  <c r="BC129" i="5" s="1"/>
  <c r="AB1538" i="5"/>
  <c r="BE129" i="5" s="1"/>
  <c r="V1538" i="5"/>
  <c r="AY129" i="5" s="1"/>
  <c r="W1538" i="5"/>
  <c r="AZ129" i="5" s="1"/>
  <c r="X1538" i="5"/>
  <c r="BA129" i="5" s="1"/>
  <c r="Y1538" i="5"/>
  <c r="BB129" i="5" s="1"/>
  <c r="AA1538" i="5"/>
  <c r="BD129" i="5" s="1"/>
  <c r="Q1537" i="5"/>
  <c r="AS128" i="5" s="1"/>
  <c r="AO128" i="5"/>
  <c r="AX128" i="5"/>
  <c r="V1534" i="5"/>
  <c r="AY125" i="5" s="1"/>
  <c r="X1534" i="5"/>
  <c r="BA125" i="5" s="1"/>
  <c r="Y1534" i="5"/>
  <c r="BB125" i="5" s="1"/>
  <c r="AA1534" i="5"/>
  <c r="BD125" i="5" s="1"/>
  <c r="W1534" i="5"/>
  <c r="AZ125" i="5" s="1"/>
  <c r="AB1534" i="5"/>
  <c r="BE125" i="5" s="1"/>
  <c r="Z1534" i="5"/>
  <c r="BC125" i="5" s="1"/>
  <c r="Q1533" i="5"/>
  <c r="AS124" i="5" s="1"/>
  <c r="AO124" i="5"/>
  <c r="AX124" i="5"/>
  <c r="Z1530" i="5"/>
  <c r="BC121" i="5" s="1"/>
  <c r="AB1530" i="5"/>
  <c r="BE121" i="5" s="1"/>
  <c r="W1530" i="5"/>
  <c r="AZ121" i="5" s="1"/>
  <c r="V1530" i="5"/>
  <c r="AY121" i="5" s="1"/>
  <c r="X1530" i="5"/>
  <c r="BA121" i="5" s="1"/>
  <c r="Y1530" i="5"/>
  <c r="BB121" i="5" s="1"/>
  <c r="AA1530" i="5"/>
  <c r="BD121" i="5" s="1"/>
  <c r="Q1529" i="5"/>
  <c r="AS120" i="5" s="1"/>
  <c r="AO120" i="5"/>
  <c r="AX120" i="5"/>
  <c r="X1672" i="5"/>
  <c r="BA263" i="5" s="1"/>
  <c r="Z1672" i="5"/>
  <c r="BC263" i="5" s="1"/>
  <c r="V1672" i="5"/>
  <c r="AY263" i="5" s="1"/>
  <c r="W1672" i="5"/>
  <c r="AZ263" i="5" s="1"/>
  <c r="Y1672" i="5"/>
  <c r="BB263" i="5" s="1"/>
  <c r="AA1672" i="5"/>
  <c r="BD263" i="5" s="1"/>
  <c r="AB1672" i="5"/>
  <c r="BE263" i="5" s="1"/>
  <c r="Q1671" i="5"/>
  <c r="AS262" i="5" s="1"/>
  <c r="AO262" i="5"/>
  <c r="AX262" i="5"/>
  <c r="AR259" i="5"/>
  <c r="AB1668" i="5"/>
  <c r="BE259" i="5" s="1"/>
  <c r="V1668" i="5"/>
  <c r="AY259" i="5" s="1"/>
  <c r="Y1668" i="5"/>
  <c r="BB259" i="5" s="1"/>
  <c r="AA1668" i="5"/>
  <c r="BD259" i="5" s="1"/>
  <c r="W1668" i="5"/>
  <c r="AZ259" i="5" s="1"/>
  <c r="X1668" i="5"/>
  <c r="BA259" i="5" s="1"/>
  <c r="Z1668" i="5"/>
  <c r="BC259" i="5" s="1"/>
  <c r="Q1667" i="5"/>
  <c r="AS258" i="5" s="1"/>
  <c r="AO258" i="5"/>
  <c r="AX258" i="5"/>
  <c r="X1664" i="5"/>
  <c r="BA255" i="5" s="1"/>
  <c r="Z1664" i="5"/>
  <c r="BC255" i="5" s="1"/>
  <c r="W1664" i="5"/>
  <c r="AZ255" i="5" s="1"/>
  <c r="V1664" i="5"/>
  <c r="AY255" i="5" s="1"/>
  <c r="Y1664" i="5"/>
  <c r="BB255" i="5" s="1"/>
  <c r="AB1664" i="5"/>
  <c r="BE255" i="5" s="1"/>
  <c r="AA1664" i="5"/>
  <c r="BD255" i="5" s="1"/>
  <c r="Q1663" i="5"/>
  <c r="AS254" i="5" s="1"/>
  <c r="AO254" i="5"/>
  <c r="AX254" i="5"/>
  <c r="AR251" i="5"/>
  <c r="AB1660" i="5"/>
  <c r="BE251" i="5" s="1"/>
  <c r="V1660" i="5"/>
  <c r="AY251" i="5" s="1"/>
  <c r="AA1660" i="5"/>
  <c r="BD251" i="5" s="1"/>
  <c r="W1660" i="5"/>
  <c r="AZ251" i="5" s="1"/>
  <c r="X1660" i="5"/>
  <c r="BA251" i="5" s="1"/>
  <c r="Y1660" i="5"/>
  <c r="BB251" i="5" s="1"/>
  <c r="Z1660" i="5"/>
  <c r="BC251" i="5" s="1"/>
  <c r="Q1659" i="5"/>
  <c r="AS250" i="5" s="1"/>
  <c r="AO250" i="5"/>
  <c r="AX250" i="5"/>
  <c r="AO246" i="5"/>
  <c r="AX246" i="5"/>
  <c r="Q1460" i="5"/>
  <c r="AS51" i="5" s="1"/>
  <c r="AO51" i="5"/>
  <c r="AX51" i="5"/>
  <c r="AA1459" i="5"/>
  <c r="BD50" i="5" s="1"/>
  <c r="Z1459" i="5"/>
  <c r="BC50" i="5" s="1"/>
  <c r="AB1459" i="5"/>
  <c r="BE50" i="5" s="1"/>
  <c r="X1459" i="5"/>
  <c r="BA50" i="5" s="1"/>
  <c r="Y1459" i="5"/>
  <c r="BB50" i="5" s="1"/>
  <c r="V1459" i="5"/>
  <c r="AY50" i="5" s="1"/>
  <c r="W1459" i="5"/>
  <c r="AZ50" i="5" s="1"/>
  <c r="Q1458" i="5"/>
  <c r="AS49" i="5" s="1"/>
  <c r="AO49" i="5"/>
  <c r="AX49" i="5"/>
  <c r="Y1457" i="5"/>
  <c r="BB48" i="5" s="1"/>
  <c r="AA1457" i="5"/>
  <c r="BD48" i="5" s="1"/>
  <c r="V1457" i="5"/>
  <c r="AY48" i="5" s="1"/>
  <c r="AB1457" i="5"/>
  <c r="BE48" i="5" s="1"/>
  <c r="W1457" i="5"/>
  <c r="AZ48" i="5" s="1"/>
  <c r="Z1457" i="5"/>
  <c r="BC48" i="5" s="1"/>
  <c r="X1457" i="5"/>
  <c r="BA48" i="5" s="1"/>
  <c r="Q1456" i="5"/>
  <c r="AS47" i="5" s="1"/>
  <c r="AO47" i="5"/>
  <c r="AX47" i="5"/>
  <c r="W1485" i="5"/>
  <c r="AZ76" i="5" s="1"/>
  <c r="Z1485" i="5"/>
  <c r="BC76" i="5" s="1"/>
  <c r="AB1485" i="5"/>
  <c r="BE76" i="5" s="1"/>
  <c r="V1485" i="5"/>
  <c r="AY76" i="5" s="1"/>
  <c r="X1485" i="5"/>
  <c r="BA76" i="5" s="1"/>
  <c r="Y1485" i="5"/>
  <c r="BB76" i="5" s="1"/>
  <c r="AA1485" i="5"/>
  <c r="BD76" i="5" s="1"/>
  <c r="Q1484" i="5"/>
  <c r="AS75" i="5" s="1"/>
  <c r="AO75" i="5"/>
  <c r="AX75" i="5"/>
  <c r="AA1483" i="5"/>
  <c r="BD74" i="5" s="1"/>
  <c r="V1483" i="5"/>
  <c r="AY74" i="5" s="1"/>
  <c r="W1483" i="5"/>
  <c r="AZ74" i="5" s="1"/>
  <c r="X1483" i="5"/>
  <c r="BA74" i="5" s="1"/>
  <c r="Y1483" i="5"/>
  <c r="BB74" i="5" s="1"/>
  <c r="Z1483" i="5"/>
  <c r="BC74" i="5" s="1"/>
  <c r="AB1483" i="5"/>
  <c r="BE74" i="5" s="1"/>
  <c r="Q1482" i="5"/>
  <c r="AS73" i="5" s="1"/>
  <c r="AO73" i="5"/>
  <c r="AX73" i="5"/>
  <c r="Y1481" i="5"/>
  <c r="BB72" i="5" s="1"/>
  <c r="AA1481" i="5"/>
  <c r="BD72" i="5" s="1"/>
  <c r="V1481" i="5"/>
  <c r="AY72" i="5" s="1"/>
  <c r="X1481" i="5"/>
  <c r="BA72" i="5" s="1"/>
  <c r="W1481" i="5"/>
  <c r="AZ72" i="5" s="1"/>
  <c r="Z1481" i="5"/>
  <c r="BC72" i="5" s="1"/>
  <c r="AB1481" i="5"/>
  <c r="BE72" i="5" s="1"/>
  <c r="Q1480" i="5"/>
  <c r="AS71" i="5" s="1"/>
  <c r="AO71" i="5"/>
  <c r="AX71" i="5"/>
  <c r="W1479" i="5"/>
  <c r="AZ70" i="5" s="1"/>
  <c r="Y1479" i="5"/>
  <c r="BB70" i="5" s="1"/>
  <c r="Z1479" i="5"/>
  <c r="BC70" i="5" s="1"/>
  <c r="AB1479" i="5"/>
  <c r="BE70" i="5" s="1"/>
  <c r="V1479" i="5"/>
  <c r="AY70" i="5" s="1"/>
  <c r="X1479" i="5"/>
  <c r="BA70" i="5" s="1"/>
  <c r="AA1479" i="5"/>
  <c r="BD70" i="5" s="1"/>
  <c r="Q1478" i="5"/>
  <c r="AS69" i="5" s="1"/>
  <c r="AO69" i="5"/>
  <c r="AX69" i="5"/>
  <c r="W1477" i="5"/>
  <c r="AZ68" i="5" s="1"/>
  <c r="AB1477" i="5"/>
  <c r="BE68" i="5" s="1"/>
  <c r="V1477" i="5"/>
  <c r="AY68" i="5" s="1"/>
  <c r="X1477" i="5"/>
  <c r="BA68" i="5" s="1"/>
  <c r="Y1477" i="5"/>
  <c r="BB68" i="5" s="1"/>
  <c r="Z1477" i="5"/>
  <c r="BC68" i="5" s="1"/>
  <c r="AA1477" i="5"/>
  <c r="BD68" i="5" s="1"/>
  <c r="Q1476" i="5"/>
  <c r="AS67" i="5" s="1"/>
  <c r="AO67" i="5"/>
  <c r="AX67" i="5"/>
  <c r="AA1475" i="5"/>
  <c r="BD66" i="5" s="1"/>
  <c r="V1475" i="5"/>
  <c r="AY66" i="5" s="1"/>
  <c r="X1475" i="5"/>
  <c r="BA66" i="5" s="1"/>
  <c r="W1475" i="5"/>
  <c r="AZ66" i="5" s="1"/>
  <c r="Y1475" i="5"/>
  <c r="BB66" i="5" s="1"/>
  <c r="Z1475" i="5"/>
  <c r="BC66" i="5" s="1"/>
  <c r="AB1475" i="5"/>
  <c r="BE66" i="5" s="1"/>
  <c r="Q1474" i="5"/>
  <c r="AS65" i="5" s="1"/>
  <c r="Y1473" i="5"/>
  <c r="BB64" i="5" s="1"/>
  <c r="AA1473" i="5"/>
  <c r="BD64" i="5" s="1"/>
  <c r="X1473" i="5"/>
  <c r="BA64" i="5" s="1"/>
  <c r="Z1473" i="5"/>
  <c r="BC64" i="5" s="1"/>
  <c r="AB1473" i="5"/>
  <c r="BE64" i="5" s="1"/>
  <c r="V1473" i="5"/>
  <c r="AY64" i="5" s="1"/>
  <c r="W1473" i="5"/>
  <c r="AZ64" i="5" s="1"/>
  <c r="Q1472" i="5"/>
  <c r="AS63" i="5" s="1"/>
  <c r="W1471" i="5"/>
  <c r="AZ62" i="5" s="1"/>
  <c r="Y1471" i="5"/>
  <c r="BB62" i="5" s="1"/>
  <c r="AB1471" i="5"/>
  <c r="BE62" i="5" s="1"/>
  <c r="X1471" i="5"/>
  <c r="BA62" i="5" s="1"/>
  <c r="AA1471" i="5"/>
  <c r="BD62" i="5" s="1"/>
  <c r="V1471" i="5"/>
  <c r="AY62" i="5" s="1"/>
  <c r="Z1471" i="5"/>
  <c r="BC62" i="5" s="1"/>
  <c r="Q1470" i="5"/>
  <c r="AS61" i="5" s="1"/>
  <c r="AO61" i="5"/>
  <c r="AX61" i="5"/>
  <c r="W1469" i="5"/>
  <c r="AZ60" i="5" s="1"/>
  <c r="V1469" i="5"/>
  <c r="AY60" i="5" s="1"/>
  <c r="X1469" i="5"/>
  <c r="BA60" i="5" s="1"/>
  <c r="AB1469" i="5"/>
  <c r="BE60" i="5" s="1"/>
  <c r="Z1469" i="5"/>
  <c r="BC60" i="5" s="1"/>
  <c r="AA1469" i="5"/>
  <c r="BD60" i="5" s="1"/>
  <c r="Y1469" i="5"/>
  <c r="BB60" i="5" s="1"/>
  <c r="Q1468" i="5"/>
  <c r="AS59" i="5" s="1"/>
  <c r="AO59" i="5"/>
  <c r="AX59" i="5"/>
  <c r="AA1467" i="5"/>
  <c r="BD58" i="5" s="1"/>
  <c r="X1467" i="5"/>
  <c r="BA58" i="5" s="1"/>
  <c r="Y1467" i="5"/>
  <c r="BB58" i="5" s="1"/>
  <c r="Z1467" i="5"/>
  <c r="BC58" i="5" s="1"/>
  <c r="AB1467" i="5"/>
  <c r="BE58" i="5" s="1"/>
  <c r="V1467" i="5"/>
  <c r="AY58" i="5" s="1"/>
  <c r="W1467" i="5"/>
  <c r="AZ58" i="5" s="1"/>
  <c r="Q1466" i="5"/>
  <c r="AS57" i="5" s="1"/>
  <c r="AO57" i="5"/>
  <c r="AX57" i="5"/>
  <c r="Y1465" i="5"/>
  <c r="BB56" i="5" s="1"/>
  <c r="AA1465" i="5"/>
  <c r="BD56" i="5" s="1"/>
  <c r="AB1465" i="5"/>
  <c r="BE56" i="5" s="1"/>
  <c r="W1465" i="5"/>
  <c r="AZ56" i="5" s="1"/>
  <c r="X1465" i="5"/>
  <c r="BA56" i="5" s="1"/>
  <c r="Z1465" i="5"/>
  <c r="BC56" i="5" s="1"/>
  <c r="V1465" i="5"/>
  <c r="AY56" i="5" s="1"/>
  <c r="Q1464" i="5"/>
  <c r="AS55" i="5" s="1"/>
  <c r="AO55" i="5"/>
  <c r="AX55" i="5"/>
  <c r="W1463" i="5"/>
  <c r="AZ54" i="5" s="1"/>
  <c r="Y1463" i="5"/>
  <c r="BB54" i="5" s="1"/>
  <c r="V1463" i="5"/>
  <c r="AY54" i="5" s="1"/>
  <c r="X1463" i="5"/>
  <c r="BA54" i="5" s="1"/>
  <c r="Z1463" i="5"/>
  <c r="BC54" i="5" s="1"/>
  <c r="AA1463" i="5"/>
  <c r="BD54" i="5" s="1"/>
  <c r="AB1463" i="5"/>
  <c r="BE54" i="5" s="1"/>
  <c r="Q1462" i="5"/>
  <c r="AS53" i="5" s="1"/>
  <c r="AO53" i="5"/>
  <c r="AX53" i="5"/>
  <c r="W1461" i="5"/>
  <c r="AZ52" i="5" s="1"/>
  <c r="X1461" i="5"/>
  <c r="BA52" i="5" s="1"/>
  <c r="Y1461" i="5"/>
  <c r="BB52" i="5" s="1"/>
  <c r="Z1461" i="5"/>
  <c r="BC52" i="5" s="1"/>
  <c r="V1461" i="5"/>
  <c r="AY52" i="5" s="1"/>
  <c r="AB1461" i="5"/>
  <c r="BE52" i="5" s="1"/>
  <c r="AA1461" i="5"/>
  <c r="BD52" i="5" s="1"/>
  <c r="Q1526" i="5"/>
  <c r="AS117" i="5" s="1"/>
  <c r="AO117" i="5"/>
  <c r="AX117" i="5"/>
  <c r="W1525" i="5"/>
  <c r="AZ116" i="5" s="1"/>
  <c r="X1525" i="5"/>
  <c r="BA116" i="5" s="1"/>
  <c r="Z1525" i="5"/>
  <c r="BC116" i="5" s="1"/>
  <c r="AA1525" i="5"/>
  <c r="BD116" i="5" s="1"/>
  <c r="AB1525" i="5"/>
  <c r="BE116" i="5" s="1"/>
  <c r="V1525" i="5"/>
  <c r="AY116" i="5" s="1"/>
  <c r="Y1525" i="5"/>
  <c r="BB116" i="5" s="1"/>
  <c r="Q1524" i="5"/>
  <c r="AS115" i="5" s="1"/>
  <c r="AO115" i="5"/>
  <c r="AX115" i="5"/>
  <c r="AA1523" i="5"/>
  <c r="BD114" i="5" s="1"/>
  <c r="Z1523" i="5"/>
  <c r="BC114" i="5" s="1"/>
  <c r="Y1523" i="5"/>
  <c r="BB114" i="5" s="1"/>
  <c r="AB1523" i="5"/>
  <c r="BE114" i="5" s="1"/>
  <c r="X1523" i="5"/>
  <c r="BA114" i="5" s="1"/>
  <c r="V1523" i="5"/>
  <c r="AY114" i="5" s="1"/>
  <c r="W1523" i="5"/>
  <c r="AZ114" i="5" s="1"/>
  <c r="Q1522" i="5"/>
  <c r="AS113" i="5" s="1"/>
  <c r="AO113" i="5"/>
  <c r="AX113" i="5"/>
  <c r="Y1521" i="5"/>
  <c r="BB112" i="5" s="1"/>
  <c r="AA1521" i="5"/>
  <c r="BD112" i="5" s="1"/>
  <c r="V1521" i="5"/>
  <c r="AY112" i="5" s="1"/>
  <c r="Z1521" i="5"/>
  <c r="BC112" i="5" s="1"/>
  <c r="AB1521" i="5"/>
  <c r="BE112" i="5" s="1"/>
  <c r="X1521" i="5"/>
  <c r="BA112" i="5" s="1"/>
  <c r="W1521" i="5"/>
  <c r="AZ112" i="5" s="1"/>
  <c r="Q1520" i="5"/>
  <c r="AS111" i="5" s="1"/>
  <c r="AO111" i="5"/>
  <c r="AX111" i="5"/>
  <c r="W1519" i="5"/>
  <c r="AZ110" i="5" s="1"/>
  <c r="Y1519" i="5"/>
  <c r="BB110" i="5" s="1"/>
  <c r="V1519" i="5"/>
  <c r="AY110" i="5" s="1"/>
  <c r="Z1519" i="5"/>
  <c r="BC110" i="5" s="1"/>
  <c r="AA1519" i="5"/>
  <c r="BD110" i="5" s="1"/>
  <c r="AB1519" i="5"/>
  <c r="BE110" i="5" s="1"/>
  <c r="X1519" i="5"/>
  <c r="BA110" i="5" s="1"/>
  <c r="Q1518" i="5"/>
  <c r="AS109" i="5" s="1"/>
  <c r="AO109" i="5"/>
  <c r="AX109" i="5"/>
  <c r="W1517" i="5"/>
  <c r="AZ108" i="5" s="1"/>
  <c r="Z1517" i="5"/>
  <c r="BC108" i="5" s="1"/>
  <c r="AB1517" i="5"/>
  <c r="BE108" i="5" s="1"/>
  <c r="Y1517" i="5"/>
  <c r="BB108" i="5" s="1"/>
  <c r="AA1517" i="5"/>
  <c r="BD108" i="5" s="1"/>
  <c r="V1517" i="5"/>
  <c r="AY108" i="5" s="1"/>
  <c r="X1517" i="5"/>
  <c r="BA108" i="5" s="1"/>
  <c r="Q1516" i="5"/>
  <c r="AS107" i="5" s="1"/>
  <c r="AO107" i="5"/>
  <c r="AX107" i="5"/>
  <c r="AA1515" i="5"/>
  <c r="BD106" i="5" s="1"/>
  <c r="V1515" i="5"/>
  <c r="AY106" i="5" s="1"/>
  <c r="Y1515" i="5"/>
  <c r="BB106" i="5" s="1"/>
  <c r="Z1515" i="5"/>
  <c r="BC106" i="5" s="1"/>
  <c r="AB1515" i="5"/>
  <c r="BE106" i="5" s="1"/>
  <c r="W1515" i="5"/>
  <c r="AZ106" i="5" s="1"/>
  <c r="X1515" i="5"/>
  <c r="BA106" i="5" s="1"/>
  <c r="Q1514" i="5"/>
  <c r="AS105" i="5" s="1"/>
  <c r="Y1513" i="5"/>
  <c r="BB104" i="5" s="1"/>
  <c r="AA1513" i="5"/>
  <c r="BD104" i="5" s="1"/>
  <c r="V1513" i="5"/>
  <c r="AY104" i="5" s="1"/>
  <c r="X1513" i="5"/>
  <c r="BA104" i="5" s="1"/>
  <c r="Z1513" i="5"/>
  <c r="BC104" i="5" s="1"/>
  <c r="AB1513" i="5"/>
  <c r="BE104" i="5" s="1"/>
  <c r="W1513" i="5"/>
  <c r="AZ104" i="5" s="1"/>
  <c r="Q1512" i="5"/>
  <c r="AS103" i="5" s="1"/>
  <c r="W1511" i="5"/>
  <c r="AZ102" i="5" s="1"/>
  <c r="Y1511" i="5"/>
  <c r="BB102" i="5" s="1"/>
  <c r="Z1511" i="5"/>
  <c r="BC102" i="5" s="1"/>
  <c r="AB1511" i="5"/>
  <c r="BE102" i="5" s="1"/>
  <c r="X1511" i="5"/>
  <c r="BA102" i="5" s="1"/>
  <c r="AA1511" i="5"/>
  <c r="BD102" i="5" s="1"/>
  <c r="V1511" i="5"/>
  <c r="AY102" i="5" s="1"/>
  <c r="Q1510" i="5"/>
  <c r="AS101" i="5" s="1"/>
  <c r="AO101" i="5"/>
  <c r="AX101" i="5"/>
  <c r="W1509" i="5"/>
  <c r="AZ100" i="5" s="1"/>
  <c r="AB1509" i="5"/>
  <c r="BE100" i="5" s="1"/>
  <c r="Y1509" i="5"/>
  <c r="BB100" i="5" s="1"/>
  <c r="Z1509" i="5"/>
  <c r="BC100" i="5" s="1"/>
  <c r="AA1509" i="5"/>
  <c r="BD100" i="5" s="1"/>
  <c r="X1509" i="5"/>
  <c r="BA100" i="5" s="1"/>
  <c r="V1509" i="5"/>
  <c r="AY100" i="5" s="1"/>
  <c r="Q1508" i="5"/>
  <c r="AS99" i="5" s="1"/>
  <c r="AA1507" i="5"/>
  <c r="BD98" i="5" s="1"/>
  <c r="V1507" i="5"/>
  <c r="AY98" i="5" s="1"/>
  <c r="X1507" i="5"/>
  <c r="BA98" i="5" s="1"/>
  <c r="Y1507" i="5"/>
  <c r="BB98" i="5" s="1"/>
  <c r="Z1507" i="5"/>
  <c r="BC98" i="5" s="1"/>
  <c r="AB1507" i="5"/>
  <c r="BE98" i="5" s="1"/>
  <c r="W1507" i="5"/>
  <c r="AZ98" i="5" s="1"/>
  <c r="Q1506" i="5"/>
  <c r="AS97" i="5" s="1"/>
  <c r="AO97" i="5"/>
  <c r="AX97" i="5"/>
  <c r="Y1505" i="5"/>
  <c r="BB96" i="5" s="1"/>
  <c r="AA1505" i="5"/>
  <c r="BD96" i="5" s="1"/>
  <c r="X1505" i="5"/>
  <c r="BA96" i="5" s="1"/>
  <c r="AB1505" i="5"/>
  <c r="BE96" i="5" s="1"/>
  <c r="W1505" i="5"/>
  <c r="AZ96" i="5" s="1"/>
  <c r="Z1505" i="5"/>
  <c r="BC96" i="5" s="1"/>
  <c r="V1505" i="5"/>
  <c r="AY96" i="5" s="1"/>
  <c r="Q1504" i="5"/>
  <c r="AS95" i="5" s="1"/>
  <c r="AO95" i="5"/>
  <c r="AX95" i="5"/>
  <c r="W1503" i="5"/>
  <c r="AZ94" i="5" s="1"/>
  <c r="Y1503" i="5"/>
  <c r="BB94" i="5" s="1"/>
  <c r="AB1503" i="5"/>
  <c r="BE94" i="5" s="1"/>
  <c r="X1503" i="5"/>
  <c r="BA94" i="5" s="1"/>
  <c r="Z1503" i="5"/>
  <c r="BC94" i="5" s="1"/>
  <c r="AA1503" i="5"/>
  <c r="BD94" i="5" s="1"/>
  <c r="V1503" i="5"/>
  <c r="AY94" i="5" s="1"/>
  <c r="Q1502" i="5"/>
  <c r="AS93" i="5" s="1"/>
  <c r="AO93" i="5"/>
  <c r="AX93" i="5"/>
  <c r="W1501" i="5"/>
  <c r="AZ92" i="5" s="1"/>
  <c r="X1501" i="5"/>
  <c r="BA92" i="5" s="1"/>
  <c r="Y1501" i="5"/>
  <c r="BB92" i="5" s="1"/>
  <c r="Z1501" i="5"/>
  <c r="BC92" i="5" s="1"/>
  <c r="AA1501" i="5"/>
  <c r="BD92" i="5" s="1"/>
  <c r="V1501" i="5"/>
  <c r="AY92" i="5" s="1"/>
  <c r="AB1501" i="5"/>
  <c r="BE92" i="5" s="1"/>
  <c r="Q1500" i="5"/>
  <c r="AS91" i="5" s="1"/>
  <c r="AO91" i="5"/>
  <c r="AX91" i="5"/>
  <c r="AA1499" i="5"/>
  <c r="BD90" i="5" s="1"/>
  <c r="X1499" i="5"/>
  <c r="BA90" i="5" s="1"/>
  <c r="Z1499" i="5"/>
  <c r="BC90" i="5" s="1"/>
  <c r="W1499" i="5"/>
  <c r="AZ90" i="5" s="1"/>
  <c r="Y1499" i="5"/>
  <c r="BB90" i="5" s="1"/>
  <c r="AB1499" i="5"/>
  <c r="BE90" i="5" s="1"/>
  <c r="V1499" i="5"/>
  <c r="AY90" i="5" s="1"/>
  <c r="Q1498" i="5"/>
  <c r="AS89" i="5" s="1"/>
  <c r="Y1497" i="5"/>
  <c r="BB88" i="5" s="1"/>
  <c r="AA1497" i="5"/>
  <c r="BD88" i="5" s="1"/>
  <c r="AB1497" i="5"/>
  <c r="BE88" i="5" s="1"/>
  <c r="W1497" i="5"/>
  <c r="AZ88" i="5" s="1"/>
  <c r="X1497" i="5"/>
  <c r="BA88" i="5" s="1"/>
  <c r="Z1497" i="5"/>
  <c r="BC88" i="5" s="1"/>
  <c r="V1497" i="5"/>
  <c r="AY88" i="5" s="1"/>
  <c r="Q1496" i="5"/>
  <c r="AS87" i="5" s="1"/>
  <c r="AO87" i="5"/>
  <c r="AX87" i="5"/>
  <c r="W1495" i="5"/>
  <c r="AZ86" i="5" s="1"/>
  <c r="Y1495" i="5"/>
  <c r="BB86" i="5" s="1"/>
  <c r="V1495" i="5"/>
  <c r="AY86" i="5" s="1"/>
  <c r="X1495" i="5"/>
  <c r="BA86" i="5" s="1"/>
  <c r="Z1495" i="5"/>
  <c r="BC86" i="5" s="1"/>
  <c r="AA1495" i="5"/>
  <c r="BD86" i="5" s="1"/>
  <c r="AB1495" i="5"/>
  <c r="BE86" i="5" s="1"/>
  <c r="Q1494" i="5"/>
  <c r="AS85" i="5" s="1"/>
  <c r="AO85" i="5"/>
  <c r="AX85" i="5"/>
  <c r="W1493" i="5"/>
  <c r="AZ84" i="5" s="1"/>
  <c r="X1493" i="5"/>
  <c r="BA84" i="5" s="1"/>
  <c r="Z1493" i="5"/>
  <c r="BC84" i="5" s="1"/>
  <c r="V1493" i="5"/>
  <c r="AY84" i="5" s="1"/>
  <c r="Y1493" i="5"/>
  <c r="BB84" i="5" s="1"/>
  <c r="AA1493" i="5"/>
  <c r="BD84" i="5" s="1"/>
  <c r="AB1493" i="5"/>
  <c r="BE84" i="5" s="1"/>
  <c r="Q1492" i="5"/>
  <c r="AS83" i="5" s="1"/>
  <c r="AO83" i="5"/>
  <c r="AX83" i="5"/>
  <c r="AA1491" i="5"/>
  <c r="BD82" i="5" s="1"/>
  <c r="Z1491" i="5"/>
  <c r="BC82" i="5" s="1"/>
  <c r="W1491" i="5"/>
  <c r="AZ82" i="5" s="1"/>
  <c r="X1491" i="5"/>
  <c r="BA82" i="5" s="1"/>
  <c r="Y1491" i="5"/>
  <c r="BB82" i="5" s="1"/>
  <c r="V1491" i="5"/>
  <c r="AY82" i="5" s="1"/>
  <c r="AB1491" i="5"/>
  <c r="BE82" i="5" s="1"/>
  <c r="Q1490" i="5"/>
  <c r="AS81" i="5" s="1"/>
  <c r="AO81" i="5"/>
  <c r="AX81" i="5"/>
  <c r="Y1489" i="5"/>
  <c r="BB80" i="5" s="1"/>
  <c r="AA1489" i="5"/>
  <c r="BD80" i="5" s="1"/>
  <c r="V1489" i="5"/>
  <c r="AY80" i="5" s="1"/>
  <c r="W1489" i="5"/>
  <c r="AZ80" i="5" s="1"/>
  <c r="X1489" i="5"/>
  <c r="BA80" i="5" s="1"/>
  <c r="Z1489" i="5"/>
  <c r="BC80" i="5" s="1"/>
  <c r="AB1489" i="5"/>
  <c r="BE80" i="5" s="1"/>
  <c r="Q1488" i="5"/>
  <c r="AS79" i="5" s="1"/>
  <c r="W1487" i="5"/>
  <c r="AZ78" i="5" s="1"/>
  <c r="Y1487" i="5"/>
  <c r="BB78" i="5" s="1"/>
  <c r="V1487" i="5"/>
  <c r="AY78" i="5" s="1"/>
  <c r="Z1487" i="5"/>
  <c r="BC78" i="5" s="1"/>
  <c r="X1487" i="5"/>
  <c r="BA78" i="5" s="1"/>
  <c r="AA1487" i="5"/>
  <c r="BD78" i="5" s="1"/>
  <c r="AB1487" i="5"/>
  <c r="BE78" i="5" s="1"/>
  <c r="Q1486" i="5"/>
  <c r="AS77" i="5" s="1"/>
  <c r="AO77" i="5"/>
  <c r="AX77" i="5"/>
  <c r="AA1611" i="5"/>
  <c r="BD202" i="5" s="1"/>
  <c r="V1611" i="5"/>
  <c r="AY202" i="5" s="1"/>
  <c r="W1611" i="5"/>
  <c r="AZ202" i="5" s="1"/>
  <c r="X1611" i="5"/>
  <c r="BA202" i="5" s="1"/>
  <c r="Y1611" i="5"/>
  <c r="BB202" i="5" s="1"/>
  <c r="Z1611" i="5"/>
  <c r="BC202" i="5" s="1"/>
  <c r="AB1611" i="5"/>
  <c r="BE202" i="5" s="1"/>
  <c r="Q1610" i="5"/>
  <c r="AS201" i="5" s="1"/>
  <c r="AO201" i="5"/>
  <c r="AX201" i="5"/>
  <c r="Y1609" i="5"/>
  <c r="BB200" i="5" s="1"/>
  <c r="AA1609" i="5"/>
  <c r="BD200" i="5" s="1"/>
  <c r="V1609" i="5"/>
  <c r="AY200" i="5" s="1"/>
  <c r="X1609" i="5"/>
  <c r="BA200" i="5" s="1"/>
  <c r="W1609" i="5"/>
  <c r="AZ200" i="5" s="1"/>
  <c r="Z1609" i="5"/>
  <c r="BC200" i="5" s="1"/>
  <c r="AB1609" i="5"/>
  <c r="BE200" i="5" s="1"/>
  <c r="Q1608" i="5"/>
  <c r="AS199" i="5" s="1"/>
  <c r="AO199" i="5"/>
  <c r="AX199" i="5"/>
  <c r="W1607" i="5"/>
  <c r="AZ198" i="5" s="1"/>
  <c r="Y1607" i="5"/>
  <c r="BB198" i="5" s="1"/>
  <c r="Z1607" i="5"/>
  <c r="BC198" i="5" s="1"/>
  <c r="AB1607" i="5"/>
  <c r="BE198" i="5" s="1"/>
  <c r="V1607" i="5"/>
  <c r="AY198" i="5" s="1"/>
  <c r="X1607" i="5"/>
  <c r="BA198" i="5" s="1"/>
  <c r="AA1607" i="5"/>
  <c r="BD198" i="5" s="1"/>
  <c r="Q1606" i="5"/>
  <c r="AS197" i="5" s="1"/>
  <c r="AO197" i="5"/>
  <c r="AX197" i="5"/>
  <c r="W1605" i="5"/>
  <c r="AZ196" i="5" s="1"/>
  <c r="AB1605" i="5"/>
  <c r="BE196" i="5" s="1"/>
  <c r="V1605" i="5"/>
  <c r="AY196" i="5" s="1"/>
  <c r="X1605" i="5"/>
  <c r="BA196" i="5" s="1"/>
  <c r="Y1605" i="5"/>
  <c r="BB196" i="5" s="1"/>
  <c r="AA1605" i="5"/>
  <c r="BD196" i="5" s="1"/>
  <c r="Z1605" i="5"/>
  <c r="BC196" i="5" s="1"/>
  <c r="Q1604" i="5"/>
  <c r="AS195" i="5" s="1"/>
  <c r="AO195" i="5"/>
  <c r="AX195" i="5"/>
  <c r="AA1603" i="5"/>
  <c r="BD194" i="5" s="1"/>
  <c r="V1603" i="5"/>
  <c r="AY194" i="5" s="1"/>
  <c r="X1603" i="5"/>
  <c r="BA194" i="5" s="1"/>
  <c r="W1603" i="5"/>
  <c r="AZ194" i="5" s="1"/>
  <c r="Y1603" i="5"/>
  <c r="BB194" i="5" s="1"/>
  <c r="Z1603" i="5"/>
  <c r="BC194" i="5" s="1"/>
  <c r="AB1603" i="5"/>
  <c r="BE194" i="5" s="1"/>
  <c r="Q1602" i="5"/>
  <c r="AS193" i="5" s="1"/>
  <c r="AO193" i="5"/>
  <c r="AX193" i="5"/>
  <c r="Y1601" i="5"/>
  <c r="BB192" i="5" s="1"/>
  <c r="AA1601" i="5"/>
  <c r="BD192" i="5" s="1"/>
  <c r="X1601" i="5"/>
  <c r="BA192" i="5" s="1"/>
  <c r="AB1601" i="5"/>
  <c r="BE192" i="5" s="1"/>
  <c r="V1601" i="5"/>
  <c r="AY192" i="5" s="1"/>
  <c r="W1601" i="5"/>
  <c r="AZ192" i="5" s="1"/>
  <c r="Z1601" i="5"/>
  <c r="BC192" i="5" s="1"/>
  <c r="Q1600" i="5"/>
  <c r="AS191" i="5" s="1"/>
  <c r="W1599" i="5"/>
  <c r="AZ190" i="5" s="1"/>
  <c r="Y1599" i="5"/>
  <c r="BB190" i="5" s="1"/>
  <c r="AB1599" i="5"/>
  <c r="BE190" i="5" s="1"/>
  <c r="V1599" i="5"/>
  <c r="AY190" i="5" s="1"/>
  <c r="X1599" i="5"/>
  <c r="BA190" i="5" s="1"/>
  <c r="AA1599" i="5"/>
  <c r="BD190" i="5" s="1"/>
  <c r="Z1599" i="5"/>
  <c r="BC190" i="5" s="1"/>
  <c r="Q1598" i="5"/>
  <c r="AS189" i="5" s="1"/>
  <c r="AO189" i="5"/>
  <c r="AX189" i="5"/>
  <c r="W1597" i="5"/>
  <c r="AZ188" i="5" s="1"/>
  <c r="X1597" i="5"/>
  <c r="BA188" i="5" s="1"/>
  <c r="V1597" i="5"/>
  <c r="AY188" i="5" s="1"/>
  <c r="Y1597" i="5"/>
  <c r="BB188" i="5" s="1"/>
  <c r="AB1597" i="5"/>
  <c r="BE188" i="5" s="1"/>
  <c r="Z1597" i="5"/>
  <c r="BC188" i="5" s="1"/>
  <c r="AA1597" i="5"/>
  <c r="BD188" i="5" s="1"/>
  <c r="Q1596" i="5"/>
  <c r="AS187" i="5" s="1"/>
  <c r="AO187" i="5"/>
  <c r="AX187" i="5"/>
  <c r="AA1595" i="5"/>
  <c r="BD186" i="5" s="1"/>
  <c r="X1595" i="5"/>
  <c r="BA186" i="5" s="1"/>
  <c r="Z1595" i="5"/>
  <c r="BC186" i="5" s="1"/>
  <c r="V1595" i="5"/>
  <c r="AY186" i="5" s="1"/>
  <c r="W1595" i="5"/>
  <c r="AZ186" i="5" s="1"/>
  <c r="Y1595" i="5"/>
  <c r="BB186" i="5" s="1"/>
  <c r="AB1595" i="5"/>
  <c r="BE186" i="5" s="1"/>
  <c r="Q1594" i="5"/>
  <c r="AS185" i="5" s="1"/>
  <c r="AO185" i="5"/>
  <c r="AX185" i="5"/>
  <c r="Y1593" i="5"/>
  <c r="BB184" i="5" s="1"/>
  <c r="AA1593" i="5"/>
  <c r="BD184" i="5" s="1"/>
  <c r="AB1593" i="5"/>
  <c r="BE184" i="5" s="1"/>
  <c r="V1593" i="5"/>
  <c r="AY184" i="5" s="1"/>
  <c r="W1593" i="5"/>
  <c r="AZ184" i="5" s="1"/>
  <c r="X1593" i="5"/>
  <c r="BA184" i="5" s="1"/>
  <c r="Z1593" i="5"/>
  <c r="BC184" i="5" s="1"/>
  <c r="Q1592" i="5"/>
  <c r="AS183" i="5" s="1"/>
  <c r="AO183" i="5"/>
  <c r="AX183" i="5"/>
  <c r="W1591" i="5"/>
  <c r="AZ182" i="5" s="1"/>
  <c r="Y1591" i="5"/>
  <c r="BB182" i="5" s="1"/>
  <c r="V1591" i="5"/>
  <c r="AY182" i="5" s="1"/>
  <c r="X1591" i="5"/>
  <c r="BA182" i="5" s="1"/>
  <c r="AB1591" i="5"/>
  <c r="BE182" i="5" s="1"/>
  <c r="AA1591" i="5"/>
  <c r="BD182" i="5" s="1"/>
  <c r="Z1591" i="5"/>
  <c r="BC182" i="5" s="1"/>
  <c r="Q1590" i="5"/>
  <c r="AS181" i="5" s="1"/>
  <c r="AO181" i="5"/>
  <c r="AX181" i="5"/>
  <c r="W1589" i="5"/>
  <c r="AZ180" i="5" s="1"/>
  <c r="X1589" i="5"/>
  <c r="BA180" i="5" s="1"/>
  <c r="Z1589" i="5"/>
  <c r="BC180" i="5" s="1"/>
  <c r="V1589" i="5"/>
  <c r="AY180" i="5" s="1"/>
  <c r="AB1589" i="5"/>
  <c r="BE180" i="5" s="1"/>
  <c r="Y1589" i="5"/>
  <c r="BB180" i="5" s="1"/>
  <c r="AA1589" i="5"/>
  <c r="BD180" i="5" s="1"/>
  <c r="Q1588" i="5"/>
  <c r="AS179" i="5" s="1"/>
  <c r="AO179" i="5"/>
  <c r="AX179" i="5"/>
  <c r="AA1587" i="5"/>
  <c r="BD178" i="5" s="1"/>
  <c r="Z1587" i="5"/>
  <c r="BC178" i="5" s="1"/>
  <c r="V1587" i="5"/>
  <c r="AY178" i="5" s="1"/>
  <c r="W1587" i="5"/>
  <c r="AZ178" i="5" s="1"/>
  <c r="Y1587" i="5"/>
  <c r="BB178" i="5" s="1"/>
  <c r="AB1587" i="5"/>
  <c r="BE178" i="5" s="1"/>
  <c r="X1587" i="5"/>
  <c r="BA178" i="5" s="1"/>
  <c r="Q1586" i="5"/>
  <c r="AS177" i="5" s="1"/>
  <c r="AO177" i="5"/>
  <c r="AX177" i="5"/>
  <c r="Y1585" i="5"/>
  <c r="BB176" i="5" s="1"/>
  <c r="AA1585" i="5"/>
  <c r="BD176" i="5" s="1"/>
  <c r="V1585" i="5"/>
  <c r="AY176" i="5" s="1"/>
  <c r="W1585" i="5"/>
  <c r="AZ176" i="5" s="1"/>
  <c r="Z1585" i="5"/>
  <c r="BC176" i="5" s="1"/>
  <c r="AB1585" i="5"/>
  <c r="BE176" i="5" s="1"/>
  <c r="X1585" i="5"/>
  <c r="BA176" i="5" s="1"/>
  <c r="Q1584" i="5"/>
  <c r="AS175" i="5" s="1"/>
  <c r="AO175" i="5"/>
  <c r="AX175" i="5"/>
  <c r="W1583" i="5"/>
  <c r="AZ174" i="5" s="1"/>
  <c r="Y1583" i="5"/>
  <c r="BB174" i="5" s="1"/>
  <c r="V1583" i="5"/>
  <c r="AY174" i="5" s="1"/>
  <c r="Z1583" i="5"/>
  <c r="BC174" i="5" s="1"/>
  <c r="AA1583" i="5"/>
  <c r="BD174" i="5" s="1"/>
  <c r="X1583" i="5"/>
  <c r="BA174" i="5" s="1"/>
  <c r="AB1583" i="5"/>
  <c r="BE174" i="5" s="1"/>
  <c r="Q1582" i="5"/>
  <c r="AS173" i="5" s="1"/>
  <c r="AO173" i="5"/>
  <c r="AX173" i="5"/>
  <c r="W1581" i="5"/>
  <c r="AZ172" i="5" s="1"/>
  <c r="Z1581" i="5"/>
  <c r="BC172" i="5" s="1"/>
  <c r="AB1581" i="5"/>
  <c r="BE172" i="5" s="1"/>
  <c r="V1581" i="5"/>
  <c r="AY172" i="5" s="1"/>
  <c r="Y1581" i="5"/>
  <c r="BB172" i="5" s="1"/>
  <c r="X1581" i="5"/>
  <c r="BA172" i="5" s="1"/>
  <c r="AA1581" i="5"/>
  <c r="BD172" i="5" s="1"/>
  <c r="Q1580" i="5"/>
  <c r="AS171" i="5" s="1"/>
  <c r="AO171" i="5"/>
  <c r="AX171" i="5"/>
  <c r="AA1579" i="5"/>
  <c r="BD170" i="5" s="1"/>
  <c r="V1579" i="5"/>
  <c r="AY170" i="5" s="1"/>
  <c r="W1579" i="5"/>
  <c r="AZ170" i="5" s="1"/>
  <c r="X1579" i="5"/>
  <c r="BA170" i="5" s="1"/>
  <c r="AB1579" i="5"/>
  <c r="BE170" i="5" s="1"/>
  <c r="Y1579" i="5"/>
  <c r="BB170" i="5" s="1"/>
  <c r="Z1579" i="5"/>
  <c r="BC170" i="5" s="1"/>
  <c r="Q1578" i="5"/>
  <c r="AS169" i="5" s="1"/>
  <c r="Y1577" i="5"/>
  <c r="BB168" i="5" s="1"/>
  <c r="AA1577" i="5"/>
  <c r="BD168" i="5" s="1"/>
  <c r="V1577" i="5"/>
  <c r="AY168" i="5" s="1"/>
  <c r="X1577" i="5"/>
  <c r="BA168" i="5" s="1"/>
  <c r="W1577" i="5"/>
  <c r="AZ168" i="5" s="1"/>
  <c r="Z1577" i="5"/>
  <c r="BC168" i="5" s="1"/>
  <c r="AB1577" i="5"/>
  <c r="BE168" i="5" s="1"/>
  <c r="Q1576" i="5"/>
  <c r="AS167" i="5" s="1"/>
  <c r="W1575" i="5"/>
  <c r="AZ166" i="5" s="1"/>
  <c r="Y1575" i="5"/>
  <c r="BB166" i="5" s="1"/>
  <c r="Z1575" i="5"/>
  <c r="BC166" i="5" s="1"/>
  <c r="AB1575" i="5"/>
  <c r="BE166" i="5" s="1"/>
  <c r="AA1575" i="5"/>
  <c r="BD166" i="5" s="1"/>
  <c r="V1575" i="5"/>
  <c r="AY166" i="5" s="1"/>
  <c r="X1575" i="5"/>
  <c r="BA166" i="5" s="1"/>
  <c r="Q1574" i="5"/>
  <c r="AS165" i="5" s="1"/>
  <c r="AO165" i="5"/>
  <c r="AX165" i="5"/>
  <c r="W1573" i="5"/>
  <c r="AZ164" i="5" s="1"/>
  <c r="AB1573" i="5"/>
  <c r="BE164" i="5" s="1"/>
  <c r="V1573" i="5"/>
  <c r="AY164" i="5" s="1"/>
  <c r="Z1573" i="5"/>
  <c r="BC164" i="5" s="1"/>
  <c r="X1573" i="5"/>
  <c r="BA164" i="5" s="1"/>
  <c r="AA1573" i="5"/>
  <c r="BD164" i="5" s="1"/>
  <c r="Y1573" i="5"/>
  <c r="BB164" i="5" s="1"/>
  <c r="Q1572" i="5"/>
  <c r="AS163" i="5" s="1"/>
  <c r="AA1571" i="5"/>
  <c r="BD162" i="5" s="1"/>
  <c r="V1571" i="5"/>
  <c r="AY162" i="5" s="1"/>
  <c r="X1571" i="5"/>
  <c r="BA162" i="5" s="1"/>
  <c r="W1571" i="5"/>
  <c r="AZ162" i="5" s="1"/>
  <c r="Y1571" i="5"/>
  <c r="BB162" i="5" s="1"/>
  <c r="Z1571" i="5"/>
  <c r="BC162" i="5" s="1"/>
  <c r="AB1571" i="5"/>
  <c r="BE162" i="5" s="1"/>
  <c r="Q1570" i="5"/>
  <c r="AS161" i="5" s="1"/>
  <c r="AO161" i="5"/>
  <c r="AX161" i="5"/>
  <c r="Y1569" i="5"/>
  <c r="BB160" i="5" s="1"/>
  <c r="AA1569" i="5"/>
  <c r="BD160" i="5" s="1"/>
  <c r="X1569" i="5"/>
  <c r="BA160" i="5" s="1"/>
  <c r="AB1569" i="5"/>
  <c r="BE160" i="5" s="1"/>
  <c r="W1569" i="5"/>
  <c r="AZ160" i="5" s="1"/>
  <c r="Z1569" i="5"/>
  <c r="BC160" i="5" s="1"/>
  <c r="V1569" i="5"/>
  <c r="AY160" i="5" s="1"/>
  <c r="Q1568" i="5"/>
  <c r="AS159" i="5" s="1"/>
  <c r="W1567" i="5"/>
  <c r="AZ158" i="5" s="1"/>
  <c r="Y1567" i="5"/>
  <c r="BB158" i="5" s="1"/>
  <c r="AB1567" i="5"/>
  <c r="BE158" i="5" s="1"/>
  <c r="X1567" i="5"/>
  <c r="BA158" i="5" s="1"/>
  <c r="Z1567" i="5"/>
  <c r="BC158" i="5" s="1"/>
  <c r="V1567" i="5"/>
  <c r="AY158" i="5" s="1"/>
  <c r="AA1567" i="5"/>
  <c r="BD158" i="5" s="1"/>
  <c r="Q1566" i="5"/>
  <c r="AS157" i="5" s="1"/>
  <c r="AO157" i="5"/>
  <c r="AX157" i="5"/>
  <c r="W1565" i="5"/>
  <c r="AZ156" i="5" s="1"/>
  <c r="X1565" i="5"/>
  <c r="BA156" i="5" s="1"/>
  <c r="AA1565" i="5"/>
  <c r="BD156" i="5" s="1"/>
  <c r="Z1565" i="5"/>
  <c r="BC156" i="5" s="1"/>
  <c r="AB1565" i="5"/>
  <c r="BE156" i="5" s="1"/>
  <c r="V1565" i="5"/>
  <c r="AY156" i="5" s="1"/>
  <c r="Y1565" i="5"/>
  <c r="BB156" i="5" s="1"/>
  <c r="Q1564" i="5"/>
  <c r="AS155" i="5" s="1"/>
  <c r="AO155" i="5"/>
  <c r="AX155" i="5"/>
  <c r="AA1563" i="5"/>
  <c r="BD154" i="5" s="1"/>
  <c r="X1563" i="5"/>
  <c r="BA154" i="5" s="1"/>
  <c r="Z1563" i="5"/>
  <c r="BC154" i="5" s="1"/>
  <c r="V1563" i="5"/>
  <c r="AY154" i="5" s="1"/>
  <c r="AB1563" i="5"/>
  <c r="BE154" i="5" s="1"/>
  <c r="W1563" i="5"/>
  <c r="AZ154" i="5" s="1"/>
  <c r="Y1563" i="5"/>
  <c r="BB154" i="5" s="1"/>
  <c r="Q1562" i="5"/>
  <c r="AS153" i="5" s="1"/>
  <c r="AO153" i="5"/>
  <c r="AX153" i="5"/>
  <c r="Y1561" i="5"/>
  <c r="BB152" i="5" s="1"/>
  <c r="AA1561" i="5"/>
  <c r="BD152" i="5" s="1"/>
  <c r="AB1561" i="5"/>
  <c r="BE152" i="5" s="1"/>
  <c r="V1561" i="5"/>
  <c r="AY152" i="5" s="1"/>
  <c r="X1561" i="5"/>
  <c r="BA152" i="5" s="1"/>
  <c r="Z1561" i="5"/>
  <c r="BC152" i="5" s="1"/>
  <c r="W1561" i="5"/>
  <c r="AZ152" i="5" s="1"/>
  <c r="Q1560" i="5"/>
  <c r="AS151" i="5" s="1"/>
  <c r="AO151" i="5"/>
  <c r="AX151" i="5"/>
  <c r="W1559" i="5"/>
  <c r="AZ150" i="5" s="1"/>
  <c r="Y1559" i="5"/>
  <c r="BB150" i="5" s="1"/>
  <c r="V1559" i="5"/>
  <c r="AY150" i="5" s="1"/>
  <c r="Z1559" i="5"/>
  <c r="BC150" i="5" s="1"/>
  <c r="AA1559" i="5"/>
  <c r="BD150" i="5" s="1"/>
  <c r="AB1559" i="5"/>
  <c r="BE150" i="5" s="1"/>
  <c r="X1559" i="5"/>
  <c r="BA150" i="5" s="1"/>
  <c r="Q1558" i="5"/>
  <c r="AS149" i="5" s="1"/>
  <c r="AO149" i="5"/>
  <c r="AX149" i="5"/>
  <c r="W1557" i="5"/>
  <c r="AZ148" i="5" s="1"/>
  <c r="X1557" i="5"/>
  <c r="BA148" i="5" s="1"/>
  <c r="Z1557" i="5"/>
  <c r="BC148" i="5" s="1"/>
  <c r="Y1557" i="5"/>
  <c r="BB148" i="5" s="1"/>
  <c r="V1557" i="5"/>
  <c r="AY148" i="5" s="1"/>
  <c r="AA1557" i="5"/>
  <c r="BD148" i="5" s="1"/>
  <c r="AB1557" i="5"/>
  <c r="BE148" i="5" s="1"/>
  <c r="Q1556" i="5"/>
  <c r="AS147" i="5" s="1"/>
  <c r="AO147" i="5"/>
  <c r="AX147" i="5"/>
  <c r="AA1555" i="5"/>
  <c r="BD146" i="5" s="1"/>
  <c r="Z1555" i="5"/>
  <c r="BC146" i="5" s="1"/>
  <c r="AB1555" i="5"/>
  <c r="BE146" i="5" s="1"/>
  <c r="X1555" i="5"/>
  <c r="BA146" i="5" s="1"/>
  <c r="Y1555" i="5"/>
  <c r="BB146" i="5" s="1"/>
  <c r="W1555" i="5"/>
  <c r="AZ146" i="5" s="1"/>
  <c r="V1555" i="5"/>
  <c r="AY146" i="5" s="1"/>
  <c r="Q1554" i="5"/>
  <c r="AS145" i="5" s="1"/>
  <c r="AO145" i="5"/>
  <c r="AX145" i="5"/>
  <c r="Y1553" i="5"/>
  <c r="BB144" i="5" s="1"/>
  <c r="AA1553" i="5"/>
  <c r="BD144" i="5" s="1"/>
  <c r="V1553" i="5"/>
  <c r="AY144" i="5" s="1"/>
  <c r="W1553" i="5"/>
  <c r="AZ144" i="5" s="1"/>
  <c r="AB1553" i="5"/>
  <c r="BE144" i="5" s="1"/>
  <c r="X1553" i="5"/>
  <c r="BA144" i="5" s="1"/>
  <c r="Z1553" i="5"/>
  <c r="BC144" i="5" s="1"/>
  <c r="Q1552" i="5"/>
  <c r="AS143" i="5" s="1"/>
  <c r="W1551" i="5"/>
  <c r="AZ142" i="5" s="1"/>
  <c r="Y1551" i="5"/>
  <c r="BB142" i="5" s="1"/>
  <c r="V1551" i="5"/>
  <c r="AY142" i="5" s="1"/>
  <c r="Z1551" i="5"/>
  <c r="BC142" i="5" s="1"/>
  <c r="X1551" i="5"/>
  <c r="BA142" i="5" s="1"/>
  <c r="AB1551" i="5"/>
  <c r="BE142" i="5" s="1"/>
  <c r="AA1551" i="5"/>
  <c r="BD142" i="5" s="1"/>
  <c r="Q1550" i="5"/>
  <c r="AS141" i="5" s="1"/>
  <c r="AO141" i="5"/>
  <c r="AX141" i="5"/>
  <c r="W1549" i="5"/>
  <c r="AZ140" i="5" s="1"/>
  <c r="Z1549" i="5"/>
  <c r="BC140" i="5" s="1"/>
  <c r="AB1549" i="5"/>
  <c r="BE140" i="5" s="1"/>
  <c r="Y1549" i="5"/>
  <c r="BB140" i="5" s="1"/>
  <c r="V1549" i="5"/>
  <c r="AY140" i="5" s="1"/>
  <c r="X1549" i="5"/>
  <c r="BA140" i="5" s="1"/>
  <c r="AA1549" i="5"/>
  <c r="BD140" i="5" s="1"/>
  <c r="Q1548" i="5"/>
  <c r="AS139" i="5" s="1"/>
  <c r="AA1547" i="5"/>
  <c r="BD138" i="5" s="1"/>
  <c r="V1547" i="5"/>
  <c r="AY138" i="5" s="1"/>
  <c r="AB1547" i="5"/>
  <c r="BE138" i="5" s="1"/>
  <c r="Y1547" i="5"/>
  <c r="BB138" i="5" s="1"/>
  <c r="W1547" i="5"/>
  <c r="AZ138" i="5" s="1"/>
  <c r="Z1547" i="5"/>
  <c r="BC138" i="5" s="1"/>
  <c r="X1547" i="5"/>
  <c r="BA138" i="5" s="1"/>
  <c r="Q1546" i="5"/>
  <c r="AS137" i="5" s="1"/>
  <c r="AO137" i="5"/>
  <c r="AX137" i="5"/>
  <c r="Y1545" i="5"/>
  <c r="BB136" i="5" s="1"/>
  <c r="AA1545" i="5"/>
  <c r="BD136" i="5" s="1"/>
  <c r="V1545" i="5"/>
  <c r="AY136" i="5" s="1"/>
  <c r="X1545" i="5"/>
  <c r="BA136" i="5" s="1"/>
  <c r="AB1545" i="5"/>
  <c r="BE136" i="5" s="1"/>
  <c r="W1545" i="5"/>
  <c r="AZ136" i="5" s="1"/>
  <c r="Z1545" i="5"/>
  <c r="BC136" i="5" s="1"/>
  <c r="Q1544" i="5"/>
  <c r="AS135" i="5" s="1"/>
  <c r="AO135" i="5"/>
  <c r="AX135" i="5"/>
  <c r="W1543" i="5"/>
  <c r="AZ134" i="5" s="1"/>
  <c r="Y1543" i="5"/>
  <c r="BB134" i="5" s="1"/>
  <c r="Z1543" i="5"/>
  <c r="BC134" i="5" s="1"/>
  <c r="AB1543" i="5"/>
  <c r="BE134" i="5" s="1"/>
  <c r="V1543" i="5"/>
  <c r="AY134" i="5" s="1"/>
  <c r="AA1543" i="5"/>
  <c r="BD134" i="5" s="1"/>
  <c r="X1543" i="5"/>
  <c r="BA134" i="5" s="1"/>
  <c r="Q1542" i="5"/>
  <c r="AS133" i="5" s="1"/>
  <c r="AO133" i="5"/>
  <c r="AX133" i="5"/>
  <c r="W1541" i="5"/>
  <c r="AZ132" i="5" s="1"/>
  <c r="AB1541" i="5"/>
  <c r="BE132" i="5" s="1"/>
  <c r="AA1541" i="5"/>
  <c r="BD132" i="5" s="1"/>
  <c r="X1541" i="5"/>
  <c r="BA132" i="5" s="1"/>
  <c r="Z1541" i="5"/>
  <c r="BC132" i="5" s="1"/>
  <c r="Y1541" i="5"/>
  <c r="BB132" i="5" s="1"/>
  <c r="V1541" i="5"/>
  <c r="AY132" i="5" s="1"/>
  <c r="Q1540" i="5"/>
  <c r="AS131" i="5" s="1"/>
  <c r="AO131" i="5"/>
  <c r="AX131" i="5"/>
  <c r="AA1539" i="5"/>
  <c r="BD130" i="5" s="1"/>
  <c r="V1539" i="5"/>
  <c r="AY130" i="5" s="1"/>
  <c r="X1539" i="5"/>
  <c r="BA130" i="5" s="1"/>
  <c r="AB1539" i="5"/>
  <c r="BE130" i="5" s="1"/>
  <c r="Z1539" i="5"/>
  <c r="BC130" i="5" s="1"/>
  <c r="Y1539" i="5"/>
  <c r="BB130" i="5" s="1"/>
  <c r="W1539" i="5"/>
  <c r="AZ130" i="5" s="1"/>
  <c r="Q1538" i="5"/>
  <c r="AS129" i="5" s="1"/>
  <c r="Y1537" i="5"/>
  <c r="BB128" i="5" s="1"/>
  <c r="AA1537" i="5"/>
  <c r="BD128" i="5" s="1"/>
  <c r="X1537" i="5"/>
  <c r="BA128" i="5" s="1"/>
  <c r="AB1537" i="5"/>
  <c r="BE128" i="5" s="1"/>
  <c r="Z1537" i="5"/>
  <c r="BC128" i="5" s="1"/>
  <c r="W1537" i="5"/>
  <c r="AZ128" i="5" s="1"/>
  <c r="V1537" i="5"/>
  <c r="AY128" i="5" s="1"/>
  <c r="Q1536" i="5"/>
  <c r="AS127" i="5" s="1"/>
  <c r="W1535" i="5"/>
  <c r="AZ126" i="5" s="1"/>
  <c r="Y1535" i="5"/>
  <c r="BB126" i="5" s="1"/>
  <c r="AB1535" i="5"/>
  <c r="BE126" i="5" s="1"/>
  <c r="AA1535" i="5"/>
  <c r="BD126" i="5" s="1"/>
  <c r="X1535" i="5"/>
  <c r="BA126" i="5" s="1"/>
  <c r="Z1535" i="5"/>
  <c r="BC126" i="5" s="1"/>
  <c r="V1535" i="5"/>
  <c r="AY126" i="5" s="1"/>
  <c r="Q1534" i="5"/>
  <c r="AS125" i="5" s="1"/>
  <c r="AO125" i="5"/>
  <c r="AX125" i="5"/>
  <c r="W1533" i="5"/>
  <c r="AZ124" i="5" s="1"/>
  <c r="X1533" i="5"/>
  <c r="BA124" i="5" s="1"/>
  <c r="AA1533" i="5"/>
  <c r="BD124" i="5" s="1"/>
  <c r="AB1533" i="5"/>
  <c r="BE124" i="5" s="1"/>
  <c r="Y1533" i="5"/>
  <c r="BB124" i="5" s="1"/>
  <c r="Z1533" i="5"/>
  <c r="BC124" i="5" s="1"/>
  <c r="V1533" i="5"/>
  <c r="AY124" i="5" s="1"/>
  <c r="Q1532" i="5"/>
  <c r="AS123" i="5" s="1"/>
  <c r="AO123" i="5"/>
  <c r="AX123" i="5"/>
  <c r="AA1531" i="5"/>
  <c r="BD122" i="5" s="1"/>
  <c r="X1531" i="5"/>
  <c r="BA122" i="5" s="1"/>
  <c r="Z1531" i="5"/>
  <c r="BC122" i="5" s="1"/>
  <c r="AB1531" i="5"/>
  <c r="BE122" i="5" s="1"/>
  <c r="W1531" i="5"/>
  <c r="AZ122" i="5" s="1"/>
  <c r="V1531" i="5"/>
  <c r="AY122" i="5" s="1"/>
  <c r="Y1531" i="5"/>
  <c r="BB122" i="5" s="1"/>
  <c r="Q1530" i="5"/>
  <c r="AS121" i="5" s="1"/>
  <c r="AO121" i="5"/>
  <c r="AX121" i="5"/>
  <c r="Y1529" i="5"/>
  <c r="BB120" i="5" s="1"/>
  <c r="AA1529" i="5"/>
  <c r="BD120" i="5" s="1"/>
  <c r="AB1529" i="5"/>
  <c r="BE120" i="5" s="1"/>
  <c r="Z1529" i="5"/>
  <c r="BC120" i="5" s="1"/>
  <c r="W1529" i="5"/>
  <c r="AZ120" i="5" s="1"/>
  <c r="V1529" i="5"/>
  <c r="AY120" i="5" s="1"/>
  <c r="X1529" i="5"/>
  <c r="BA120" i="5" s="1"/>
  <c r="Q1528" i="5"/>
  <c r="AS119" i="5" s="1"/>
  <c r="AO119" i="5"/>
  <c r="AX119" i="5"/>
  <c r="W1527" i="5"/>
  <c r="AZ118" i="5" s="1"/>
  <c r="Y1527" i="5"/>
  <c r="BB118" i="5" s="1"/>
  <c r="V1527" i="5"/>
  <c r="AY118" i="5" s="1"/>
  <c r="AA1527" i="5"/>
  <c r="BD118" i="5" s="1"/>
  <c r="AB1527" i="5"/>
  <c r="BE118" i="5" s="1"/>
  <c r="X1527" i="5"/>
  <c r="BA118" i="5" s="1"/>
  <c r="Z1527" i="5"/>
  <c r="BC118" i="5" s="1"/>
  <c r="Q1672" i="5"/>
  <c r="AS263" i="5" s="1"/>
  <c r="AO263" i="5"/>
  <c r="AX263" i="5"/>
  <c r="W1671" i="5"/>
  <c r="AZ262" i="5" s="1"/>
  <c r="Y1671" i="5"/>
  <c r="BB262" i="5" s="1"/>
  <c r="Z1671" i="5"/>
  <c r="BC262" i="5" s="1"/>
  <c r="AB1671" i="5"/>
  <c r="BE262" i="5" s="1"/>
  <c r="AA1671" i="5"/>
  <c r="BD262" i="5" s="1"/>
  <c r="V1671" i="5"/>
  <c r="AY262" i="5" s="1"/>
  <c r="X1671" i="5"/>
  <c r="BA262" i="5" s="1"/>
  <c r="Q1670" i="5"/>
  <c r="AS261" i="5" s="1"/>
  <c r="AO261" i="5"/>
  <c r="AX261" i="5"/>
  <c r="W1669" i="5"/>
  <c r="AZ260" i="5" s="1"/>
  <c r="AB1669" i="5"/>
  <c r="BE260" i="5" s="1"/>
  <c r="AA1669" i="5"/>
  <c r="BD260" i="5" s="1"/>
  <c r="Z1669" i="5"/>
  <c r="BC260" i="5" s="1"/>
  <c r="V1669" i="5"/>
  <c r="AY260" i="5" s="1"/>
  <c r="X1669" i="5"/>
  <c r="BA260" i="5" s="1"/>
  <c r="Y1669" i="5"/>
  <c r="BB260" i="5" s="1"/>
  <c r="Q1668" i="5"/>
  <c r="AS259" i="5" s="1"/>
  <c r="AA1667" i="5"/>
  <c r="BD258" i="5" s="1"/>
  <c r="V1667" i="5"/>
  <c r="AY258" i="5" s="1"/>
  <c r="X1667" i="5"/>
  <c r="BA258" i="5" s="1"/>
  <c r="AB1667" i="5"/>
  <c r="BE258" i="5" s="1"/>
  <c r="W1667" i="5"/>
  <c r="AZ258" i="5" s="1"/>
  <c r="Y1667" i="5"/>
  <c r="BB258" i="5" s="1"/>
  <c r="Z1667" i="5"/>
  <c r="BC258" i="5" s="1"/>
  <c r="Q1666" i="5"/>
  <c r="AS257" i="5" s="1"/>
  <c r="AO257" i="5"/>
  <c r="AX257" i="5"/>
  <c r="Y1665" i="5"/>
  <c r="BB256" i="5" s="1"/>
  <c r="AA1665" i="5"/>
  <c r="BD256" i="5" s="1"/>
  <c r="X1665" i="5"/>
  <c r="BA256" i="5" s="1"/>
  <c r="AB1665" i="5"/>
  <c r="BE256" i="5" s="1"/>
  <c r="V1665" i="5"/>
  <c r="AY256" i="5" s="1"/>
  <c r="Z1665" i="5"/>
  <c r="BC256" i="5" s="1"/>
  <c r="W1665" i="5"/>
  <c r="AZ256" i="5" s="1"/>
  <c r="Q1664" i="5"/>
  <c r="AS255" i="5" s="1"/>
  <c r="W1663" i="5"/>
  <c r="AZ254" i="5" s="1"/>
  <c r="Y1663" i="5"/>
  <c r="BB254" i="5" s="1"/>
  <c r="AB1663" i="5"/>
  <c r="BE254" i="5" s="1"/>
  <c r="AA1663" i="5"/>
  <c r="BD254" i="5" s="1"/>
  <c r="X1663" i="5"/>
  <c r="BA254" i="5" s="1"/>
  <c r="V1663" i="5"/>
  <c r="AY254" i="5" s="1"/>
  <c r="Z1663" i="5"/>
  <c r="BC254" i="5" s="1"/>
  <c r="Q1662" i="5"/>
  <c r="AS253" i="5" s="1"/>
  <c r="AO253" i="5"/>
  <c r="AX253" i="5"/>
  <c r="W1661" i="5"/>
  <c r="AZ252" i="5" s="1"/>
  <c r="X1661" i="5"/>
  <c r="BA252" i="5" s="1"/>
  <c r="AA1661" i="5"/>
  <c r="BD252" i="5" s="1"/>
  <c r="AB1661" i="5"/>
  <c r="BE252" i="5" s="1"/>
  <c r="Y1661" i="5"/>
  <c r="BB252" i="5" s="1"/>
  <c r="V1661" i="5"/>
  <c r="AY252" i="5" s="1"/>
  <c r="Z1661" i="5"/>
  <c r="BC252" i="5" s="1"/>
  <c r="Q1660" i="5"/>
  <c r="AS251" i="5" s="1"/>
  <c r="AO251" i="5"/>
  <c r="AX251" i="5"/>
  <c r="AA1659" i="5"/>
  <c r="BD250" i="5" s="1"/>
  <c r="X1659" i="5"/>
  <c r="BA250" i="5" s="1"/>
  <c r="Z1659" i="5"/>
  <c r="BC250" i="5" s="1"/>
  <c r="AB1659" i="5"/>
  <c r="BE250" i="5" s="1"/>
  <c r="V1659" i="5"/>
  <c r="AY250" i="5" s="1"/>
  <c r="W1659" i="5"/>
  <c r="AZ250" i="5" s="1"/>
  <c r="Y1659" i="5"/>
  <c r="BB250" i="5" s="1"/>
  <c r="Q1658" i="5"/>
  <c r="AS249" i="5" s="1"/>
  <c r="AO249" i="5"/>
  <c r="AX249" i="5"/>
  <c r="Y1657" i="5"/>
  <c r="BB248" i="5" s="1"/>
  <c r="AA1657" i="5"/>
  <c r="BD248" i="5" s="1"/>
  <c r="AB1657" i="5"/>
  <c r="BE248" i="5" s="1"/>
  <c r="Z1657" i="5"/>
  <c r="BC248" i="5" s="1"/>
  <c r="V1657" i="5"/>
  <c r="AY248" i="5" s="1"/>
  <c r="X1657" i="5"/>
  <c r="BA248" i="5" s="1"/>
  <c r="W1657" i="5"/>
  <c r="AZ248" i="5" s="1"/>
  <c r="Q1656" i="5"/>
  <c r="AS247" i="5" s="1"/>
  <c r="AO247" i="5"/>
  <c r="AX247" i="5"/>
  <c r="W1655" i="5"/>
  <c r="AZ246" i="5" s="1"/>
  <c r="Y1655" i="5"/>
  <c r="BB246" i="5" s="1"/>
  <c r="V1655" i="5"/>
  <c r="AY246" i="5" s="1"/>
  <c r="AA1655" i="5"/>
  <c r="BD246" i="5" s="1"/>
  <c r="AB1655" i="5"/>
  <c r="BE246" i="5" s="1"/>
  <c r="X1655" i="5"/>
  <c r="BA246" i="5" s="1"/>
  <c r="Z1655" i="5"/>
  <c r="BC246" i="5" s="1"/>
  <c r="Q1654" i="5"/>
  <c r="AS245" i="5" s="1"/>
  <c r="AO245" i="5"/>
  <c r="AX245" i="5"/>
  <c r="W1653" i="5"/>
  <c r="AZ244" i="5" s="1"/>
  <c r="X1653" i="5"/>
  <c r="BA244" i="5" s="1"/>
  <c r="Z1653" i="5"/>
  <c r="BC244" i="5" s="1"/>
  <c r="AA1653" i="5"/>
  <c r="BD244" i="5" s="1"/>
  <c r="AB1653" i="5"/>
  <c r="BE244" i="5" s="1"/>
  <c r="Y1653" i="5"/>
  <c r="BB244" i="5" s="1"/>
  <c r="V1653" i="5"/>
  <c r="AY244" i="5" s="1"/>
  <c r="Q1652" i="5"/>
  <c r="AS243" i="5" s="1"/>
  <c r="AO243" i="5"/>
  <c r="AX243" i="5"/>
  <c r="AA1651" i="5"/>
  <c r="BD242" i="5" s="1"/>
  <c r="Z1651" i="5"/>
  <c r="BC242" i="5" s="1"/>
  <c r="Y1651" i="5"/>
  <c r="BB242" i="5" s="1"/>
  <c r="AB1651" i="5"/>
  <c r="BE242" i="5" s="1"/>
  <c r="X1651" i="5"/>
  <c r="BA242" i="5" s="1"/>
  <c r="V1651" i="5"/>
  <c r="AY242" i="5" s="1"/>
  <c r="W1651" i="5"/>
  <c r="AZ242" i="5" s="1"/>
  <c r="Q1650" i="5"/>
  <c r="AS241" i="5" s="1"/>
  <c r="AO241" i="5"/>
  <c r="AX241" i="5"/>
  <c r="Y1649" i="5"/>
  <c r="BB240" i="5" s="1"/>
  <c r="AA1649" i="5"/>
  <c r="BD240" i="5" s="1"/>
  <c r="V1649" i="5"/>
  <c r="AY240" i="5" s="1"/>
  <c r="Z1649" i="5"/>
  <c r="BC240" i="5" s="1"/>
  <c r="AB1649" i="5"/>
  <c r="BE240" i="5" s="1"/>
  <c r="X1649" i="5"/>
  <c r="BA240" i="5" s="1"/>
  <c r="W1649" i="5"/>
  <c r="AZ240" i="5" s="1"/>
  <c r="Q1648" i="5"/>
  <c r="AS239" i="5" s="1"/>
  <c r="AO239" i="5"/>
  <c r="AX239" i="5"/>
  <c r="W1647" i="5"/>
  <c r="AZ238" i="5" s="1"/>
  <c r="Y1647" i="5"/>
  <c r="BB238" i="5" s="1"/>
  <c r="V1647" i="5"/>
  <c r="AY238" i="5" s="1"/>
  <c r="Z1647" i="5"/>
  <c r="BC238" i="5" s="1"/>
  <c r="AA1647" i="5"/>
  <c r="BD238" i="5" s="1"/>
  <c r="AB1647" i="5"/>
  <c r="BE238" i="5" s="1"/>
  <c r="X1647" i="5"/>
  <c r="BA238" i="5" s="1"/>
  <c r="Q1646" i="5"/>
  <c r="AS237" i="5" s="1"/>
  <c r="AO237" i="5"/>
  <c r="AX237" i="5"/>
  <c r="W1645" i="5"/>
  <c r="AZ236" i="5" s="1"/>
  <c r="Z1645" i="5"/>
  <c r="BC236" i="5" s="1"/>
  <c r="AB1645" i="5"/>
  <c r="BE236" i="5" s="1"/>
  <c r="Y1645" i="5"/>
  <c r="BB236" i="5" s="1"/>
  <c r="AA1645" i="5"/>
  <c r="BD236" i="5" s="1"/>
  <c r="V1645" i="5"/>
  <c r="AY236" i="5" s="1"/>
  <c r="X1645" i="5"/>
  <c r="BA236" i="5" s="1"/>
  <c r="Q1644" i="5"/>
  <c r="AS235" i="5" s="1"/>
  <c r="AO235" i="5"/>
  <c r="AX235" i="5"/>
  <c r="AA1643" i="5"/>
  <c r="BD234" i="5" s="1"/>
  <c r="V1643" i="5"/>
  <c r="AY234" i="5" s="1"/>
  <c r="Y1643" i="5"/>
  <c r="BB234" i="5" s="1"/>
  <c r="Z1643" i="5"/>
  <c r="BC234" i="5" s="1"/>
  <c r="AB1643" i="5"/>
  <c r="BE234" i="5" s="1"/>
  <c r="W1643" i="5"/>
  <c r="AZ234" i="5" s="1"/>
  <c r="X1643" i="5"/>
  <c r="BA234" i="5" s="1"/>
  <c r="Q1642" i="5"/>
  <c r="AS233" i="5" s="1"/>
  <c r="AO233" i="5"/>
  <c r="AX233" i="5"/>
  <c r="Y1641" i="5"/>
  <c r="BB232" i="5" s="1"/>
  <c r="AA1641" i="5"/>
  <c r="BD232" i="5" s="1"/>
  <c r="V1641" i="5"/>
  <c r="AY232" i="5" s="1"/>
  <c r="X1641" i="5"/>
  <c r="BA232" i="5" s="1"/>
  <c r="Z1641" i="5"/>
  <c r="BC232" i="5" s="1"/>
  <c r="AB1641" i="5"/>
  <c r="BE232" i="5" s="1"/>
  <c r="W1641" i="5"/>
  <c r="AZ232" i="5" s="1"/>
  <c r="Q1640" i="5"/>
  <c r="AS231" i="5" s="1"/>
  <c r="W1639" i="5"/>
  <c r="AZ230" i="5" s="1"/>
  <c r="Y1639" i="5"/>
  <c r="BB230" i="5" s="1"/>
  <c r="Z1639" i="5"/>
  <c r="BC230" i="5" s="1"/>
  <c r="AB1639" i="5"/>
  <c r="BE230" i="5" s="1"/>
  <c r="X1639" i="5"/>
  <c r="BA230" i="5" s="1"/>
  <c r="AA1639" i="5"/>
  <c r="BD230" i="5" s="1"/>
  <c r="V1639" i="5"/>
  <c r="AY230" i="5" s="1"/>
  <c r="Q1638" i="5"/>
  <c r="AS229" i="5" s="1"/>
  <c r="AO229" i="5"/>
  <c r="AX229" i="5"/>
  <c r="W1637" i="5"/>
  <c r="AZ228" i="5" s="1"/>
  <c r="AB1637" i="5"/>
  <c r="BE228" i="5" s="1"/>
  <c r="Y1637" i="5"/>
  <c r="BB228" i="5" s="1"/>
  <c r="Z1637" i="5"/>
  <c r="BC228" i="5" s="1"/>
  <c r="AA1637" i="5"/>
  <c r="BD228" i="5" s="1"/>
  <c r="X1637" i="5"/>
  <c r="BA228" i="5" s="1"/>
  <c r="V1637" i="5"/>
  <c r="AY228" i="5" s="1"/>
  <c r="Q1636" i="5"/>
  <c r="AS227" i="5" s="1"/>
  <c r="AU226" i="5"/>
  <c r="AA1635" i="5"/>
  <c r="BD226" i="5" s="1"/>
  <c r="V1635" i="5"/>
  <c r="AY226" i="5" s="1"/>
  <c r="X1635" i="5"/>
  <c r="BA226" i="5" s="1"/>
  <c r="Y1635" i="5"/>
  <c r="BB226" i="5" s="1"/>
  <c r="Z1635" i="5"/>
  <c r="BC226" i="5" s="1"/>
  <c r="AB1635" i="5"/>
  <c r="BE226" i="5" s="1"/>
  <c r="W1635" i="5"/>
  <c r="AZ226" i="5" s="1"/>
  <c r="Q1634" i="5"/>
  <c r="AS225" i="5" s="1"/>
  <c r="AO225" i="5"/>
  <c r="AX225" i="5"/>
  <c r="Y1633" i="5"/>
  <c r="BB224" i="5" s="1"/>
  <c r="AA1633" i="5"/>
  <c r="BD224" i="5" s="1"/>
  <c r="X1633" i="5"/>
  <c r="BA224" i="5" s="1"/>
  <c r="AB1633" i="5"/>
  <c r="BE224" i="5" s="1"/>
  <c r="W1633" i="5"/>
  <c r="AZ224" i="5" s="1"/>
  <c r="Z1633" i="5"/>
  <c r="BC224" i="5" s="1"/>
  <c r="V1633" i="5"/>
  <c r="AY224" i="5" s="1"/>
  <c r="Q1632" i="5"/>
  <c r="AS223" i="5" s="1"/>
  <c r="W1631" i="5"/>
  <c r="AZ222" i="5" s="1"/>
  <c r="Y1631" i="5"/>
  <c r="BB222" i="5" s="1"/>
  <c r="AB1631" i="5"/>
  <c r="BE222" i="5" s="1"/>
  <c r="X1631" i="5"/>
  <c r="BA222" i="5" s="1"/>
  <c r="Z1631" i="5"/>
  <c r="BC222" i="5" s="1"/>
  <c r="AA1631" i="5"/>
  <c r="BD222" i="5" s="1"/>
  <c r="V1631" i="5"/>
  <c r="AY222" i="5" s="1"/>
  <c r="Q1630" i="5"/>
  <c r="AS221" i="5" s="1"/>
  <c r="AO221" i="5"/>
  <c r="AX221" i="5"/>
  <c r="W1629" i="5"/>
  <c r="AZ220" i="5" s="1"/>
  <c r="X1629" i="5"/>
  <c r="BA220" i="5" s="1"/>
  <c r="Y1629" i="5"/>
  <c r="BB220" i="5" s="1"/>
  <c r="Z1629" i="5"/>
  <c r="BC220" i="5" s="1"/>
  <c r="AA1629" i="5"/>
  <c r="BD220" i="5" s="1"/>
  <c r="V1629" i="5"/>
  <c r="AY220" i="5" s="1"/>
  <c r="AB1629" i="5"/>
  <c r="BE220" i="5" s="1"/>
  <c r="Q1628" i="5"/>
  <c r="AS219" i="5" s="1"/>
  <c r="AO219" i="5"/>
  <c r="AX219" i="5"/>
  <c r="AA1627" i="5"/>
  <c r="BD218" i="5" s="1"/>
  <c r="X1627" i="5"/>
  <c r="BA218" i="5" s="1"/>
  <c r="Z1627" i="5"/>
  <c r="BC218" i="5" s="1"/>
  <c r="W1627" i="5"/>
  <c r="AZ218" i="5" s="1"/>
  <c r="Y1627" i="5"/>
  <c r="BB218" i="5" s="1"/>
  <c r="AB1627" i="5"/>
  <c r="BE218" i="5" s="1"/>
  <c r="V1627" i="5"/>
  <c r="AY218" i="5" s="1"/>
  <c r="Q1626" i="5"/>
  <c r="AS217" i="5" s="1"/>
  <c r="AO217" i="5"/>
  <c r="AX217" i="5"/>
  <c r="Y1625" i="5"/>
  <c r="BB216" i="5" s="1"/>
  <c r="AA1625" i="5"/>
  <c r="BD216" i="5" s="1"/>
  <c r="AB1625" i="5"/>
  <c r="BE216" i="5" s="1"/>
  <c r="W1625" i="5"/>
  <c r="AZ216" i="5" s="1"/>
  <c r="X1625" i="5"/>
  <c r="BA216" i="5" s="1"/>
  <c r="Z1625" i="5"/>
  <c r="BC216" i="5" s="1"/>
  <c r="V1625" i="5"/>
  <c r="AY216" i="5" s="1"/>
  <c r="Q1624" i="5"/>
  <c r="AS215" i="5" s="1"/>
  <c r="AO215" i="5"/>
  <c r="AX215" i="5"/>
  <c r="W1623" i="5"/>
  <c r="AZ214" i="5" s="1"/>
  <c r="Y1623" i="5"/>
  <c r="BB214" i="5" s="1"/>
  <c r="V1623" i="5"/>
  <c r="AY214" i="5" s="1"/>
  <c r="X1623" i="5"/>
  <c r="BA214" i="5" s="1"/>
  <c r="Z1623" i="5"/>
  <c r="BC214" i="5" s="1"/>
  <c r="AA1623" i="5"/>
  <c r="BD214" i="5" s="1"/>
  <c r="AB1623" i="5"/>
  <c r="BE214" i="5" s="1"/>
  <c r="Q1622" i="5"/>
  <c r="AS213" i="5" s="1"/>
  <c r="AO213" i="5"/>
  <c r="AX213" i="5"/>
  <c r="W1621" i="5"/>
  <c r="AZ212" i="5" s="1"/>
  <c r="X1621" i="5"/>
  <c r="BA212" i="5" s="1"/>
  <c r="Z1621" i="5"/>
  <c r="BC212" i="5" s="1"/>
  <c r="V1621" i="5"/>
  <c r="AY212" i="5" s="1"/>
  <c r="Y1621" i="5"/>
  <c r="BB212" i="5" s="1"/>
  <c r="AA1621" i="5"/>
  <c r="BD212" i="5" s="1"/>
  <c r="AB1621" i="5"/>
  <c r="BE212" i="5" s="1"/>
  <c r="Q1620" i="5"/>
  <c r="AS211" i="5" s="1"/>
  <c r="AO211" i="5"/>
  <c r="AX211" i="5"/>
  <c r="AA1619" i="5"/>
  <c r="BD210" i="5" s="1"/>
  <c r="Z1619" i="5"/>
  <c r="BC210" i="5" s="1"/>
  <c r="W1619" i="5"/>
  <c r="AZ210" i="5" s="1"/>
  <c r="X1619" i="5"/>
  <c r="BA210" i="5" s="1"/>
  <c r="Y1619" i="5"/>
  <c r="BB210" i="5" s="1"/>
  <c r="V1619" i="5"/>
  <c r="AY210" i="5" s="1"/>
  <c r="AB1619" i="5"/>
  <c r="BE210" i="5" s="1"/>
  <c r="Q1618" i="5"/>
  <c r="AS209" i="5" s="1"/>
  <c r="AO209" i="5"/>
  <c r="AX209" i="5"/>
  <c r="Y1617" i="5"/>
  <c r="BB208" i="5" s="1"/>
  <c r="AA1617" i="5"/>
  <c r="BD208" i="5" s="1"/>
  <c r="V1617" i="5"/>
  <c r="AY208" i="5" s="1"/>
  <c r="W1617" i="5"/>
  <c r="AZ208" i="5" s="1"/>
  <c r="X1617" i="5"/>
  <c r="BA208" i="5" s="1"/>
  <c r="Z1617" i="5"/>
  <c r="BC208" i="5" s="1"/>
  <c r="AB1617" i="5"/>
  <c r="BE208" i="5" s="1"/>
  <c r="Q1616" i="5"/>
  <c r="AS207" i="5" s="1"/>
  <c r="W1615" i="5"/>
  <c r="AZ206" i="5" s="1"/>
  <c r="Y1615" i="5"/>
  <c r="BB206" i="5" s="1"/>
  <c r="V1615" i="5"/>
  <c r="AY206" i="5" s="1"/>
  <c r="Z1615" i="5"/>
  <c r="BC206" i="5" s="1"/>
  <c r="X1615" i="5"/>
  <c r="BA206" i="5" s="1"/>
  <c r="AA1615" i="5"/>
  <c r="BD206" i="5" s="1"/>
  <c r="AB1615" i="5"/>
  <c r="BE206" i="5" s="1"/>
  <c r="Q1614" i="5"/>
  <c r="AS205" i="5" s="1"/>
  <c r="AO205" i="5"/>
  <c r="AX205" i="5"/>
  <c r="W1613" i="5"/>
  <c r="AZ204" i="5" s="1"/>
  <c r="Z1613" i="5"/>
  <c r="BC204" i="5" s="1"/>
  <c r="AB1613" i="5"/>
  <c r="BE204" i="5" s="1"/>
  <c r="V1613" i="5"/>
  <c r="AY204" i="5" s="1"/>
  <c r="X1613" i="5"/>
  <c r="BA204" i="5" s="1"/>
  <c r="Y1613" i="5"/>
  <c r="BB204" i="5" s="1"/>
  <c r="AA1613" i="5"/>
  <c r="BD204" i="5" s="1"/>
  <c r="Q1612" i="5"/>
  <c r="AS203" i="5" s="1"/>
  <c r="V1806" i="5"/>
  <c r="AY397" i="5" s="1"/>
  <c r="X1806" i="5"/>
  <c r="BA397" i="5" s="1"/>
  <c r="Y1806" i="5"/>
  <c r="BB397" i="5" s="1"/>
  <c r="Z1806" i="5"/>
  <c r="BC397" i="5" s="1"/>
  <c r="AA1806" i="5"/>
  <c r="BD397" i="5" s="1"/>
  <c r="W1806" i="5"/>
  <c r="AZ397" i="5" s="1"/>
  <c r="AB1806" i="5"/>
  <c r="BE397" i="5" s="1"/>
  <c r="Q1805" i="5"/>
  <c r="AS396" i="5" s="1"/>
  <c r="AO396" i="5"/>
  <c r="AX396" i="5"/>
  <c r="AB1804" i="5"/>
  <c r="BE395" i="5" s="1"/>
  <c r="V1804" i="5"/>
  <c r="AY395" i="5" s="1"/>
  <c r="AA1804" i="5"/>
  <c r="BD395" i="5" s="1"/>
  <c r="W1804" i="5"/>
  <c r="AZ395" i="5" s="1"/>
  <c r="X1804" i="5"/>
  <c r="BA395" i="5" s="1"/>
  <c r="Y1804" i="5"/>
  <c r="BB395" i="5" s="1"/>
  <c r="Z1804" i="5"/>
  <c r="BC395" i="5" s="1"/>
  <c r="Q1803" i="5"/>
  <c r="AS394" i="5" s="1"/>
  <c r="Z1802" i="5"/>
  <c r="BC393" i="5" s="1"/>
  <c r="AB1802" i="5"/>
  <c r="BE393" i="5" s="1"/>
  <c r="V1802" i="5"/>
  <c r="AY393" i="5" s="1"/>
  <c r="W1802" i="5"/>
  <c r="AZ393" i="5" s="1"/>
  <c r="Y1802" i="5"/>
  <c r="BB393" i="5" s="1"/>
  <c r="X1802" i="5"/>
  <c r="BA393" i="5" s="1"/>
  <c r="AA1802" i="5"/>
  <c r="BD393" i="5" s="1"/>
  <c r="Q1801" i="5"/>
  <c r="AS392" i="5" s="1"/>
  <c r="AO392" i="5"/>
  <c r="AX392" i="5"/>
  <c r="X1800" i="5"/>
  <c r="BA391" i="5" s="1"/>
  <c r="Z1800" i="5"/>
  <c r="BC391" i="5" s="1"/>
  <c r="W1800" i="5"/>
  <c r="AZ391" i="5" s="1"/>
  <c r="Y1800" i="5"/>
  <c r="BB391" i="5" s="1"/>
  <c r="AA1800" i="5"/>
  <c r="BD391" i="5" s="1"/>
  <c r="AB1800" i="5"/>
  <c r="BE391" i="5" s="1"/>
  <c r="V1800" i="5"/>
  <c r="AY391" i="5" s="1"/>
  <c r="Q1799" i="5"/>
  <c r="AS390" i="5" s="1"/>
  <c r="AO390" i="5"/>
  <c r="AX390" i="5"/>
  <c r="AU389" i="5"/>
  <c r="V1798" i="5"/>
  <c r="AY389" i="5" s="1"/>
  <c r="X1798" i="5"/>
  <c r="BA389" i="5" s="1"/>
  <c r="AA1798" i="5"/>
  <c r="BD389" i="5" s="1"/>
  <c r="AB1798" i="5"/>
  <c r="BE389" i="5" s="1"/>
  <c r="W1798" i="5"/>
  <c r="AZ389" i="5" s="1"/>
  <c r="Y1798" i="5"/>
  <c r="BB389" i="5" s="1"/>
  <c r="Z1798" i="5"/>
  <c r="BC389" i="5" s="1"/>
  <c r="Q1797" i="5"/>
  <c r="AS388" i="5" s="1"/>
  <c r="AO388" i="5"/>
  <c r="AX388" i="5"/>
  <c r="AB1796" i="5"/>
  <c r="BE387" i="5" s="1"/>
  <c r="V1796" i="5"/>
  <c r="AY387" i="5" s="1"/>
  <c r="W1796" i="5"/>
  <c r="AZ387" i="5" s="1"/>
  <c r="Z1796" i="5"/>
  <c r="BC387" i="5" s="1"/>
  <c r="AA1796" i="5"/>
  <c r="BD387" i="5" s="1"/>
  <c r="X1796" i="5"/>
  <c r="BA387" i="5" s="1"/>
  <c r="Y1796" i="5"/>
  <c r="BB387" i="5" s="1"/>
  <c r="Q1795" i="5"/>
  <c r="AS386" i="5" s="1"/>
  <c r="Z1794" i="5"/>
  <c r="BC385" i="5" s="1"/>
  <c r="AB1794" i="5"/>
  <c r="BE385" i="5" s="1"/>
  <c r="W1794" i="5"/>
  <c r="AZ385" i="5" s="1"/>
  <c r="X1794" i="5"/>
  <c r="BA385" i="5" s="1"/>
  <c r="Y1794" i="5"/>
  <c r="BB385" i="5" s="1"/>
  <c r="V1794" i="5"/>
  <c r="AY385" i="5" s="1"/>
  <c r="AA1794" i="5"/>
  <c r="BD385" i="5" s="1"/>
  <c r="Q1793" i="5"/>
  <c r="AS384" i="5" s="1"/>
  <c r="AO384" i="5"/>
  <c r="AX384" i="5"/>
  <c r="X1792" i="5"/>
  <c r="BA383" i="5" s="1"/>
  <c r="Z1792" i="5"/>
  <c r="BC383" i="5" s="1"/>
  <c r="AA1792" i="5"/>
  <c r="BD383" i="5" s="1"/>
  <c r="AB1792" i="5"/>
  <c r="BE383" i="5" s="1"/>
  <c r="V1792" i="5"/>
  <c r="AY383" i="5" s="1"/>
  <c r="W1792" i="5"/>
  <c r="AZ383" i="5" s="1"/>
  <c r="Y1792" i="5"/>
  <c r="BB383" i="5" s="1"/>
  <c r="Q1791" i="5"/>
  <c r="AS382" i="5" s="1"/>
  <c r="AO382" i="5"/>
  <c r="AX382" i="5"/>
  <c r="V1790" i="5"/>
  <c r="AY381" i="5" s="1"/>
  <c r="X1790" i="5"/>
  <c r="BA381" i="5" s="1"/>
  <c r="AA1790" i="5"/>
  <c r="BD381" i="5" s="1"/>
  <c r="Z1790" i="5"/>
  <c r="BC381" i="5" s="1"/>
  <c r="AB1790" i="5"/>
  <c r="BE381" i="5" s="1"/>
  <c r="W1790" i="5"/>
  <c r="AZ381" i="5" s="1"/>
  <c r="Y1790" i="5"/>
  <c r="BB381" i="5" s="1"/>
  <c r="Q1789" i="5"/>
  <c r="AS380" i="5" s="1"/>
  <c r="AO380" i="5"/>
  <c r="AX380" i="5"/>
  <c r="AB1788" i="5"/>
  <c r="BE379" i="5" s="1"/>
  <c r="V1788" i="5"/>
  <c r="AY379" i="5" s="1"/>
  <c r="W1788" i="5"/>
  <c r="AZ379" i="5" s="1"/>
  <c r="X1788" i="5"/>
  <c r="BA379" i="5" s="1"/>
  <c r="Y1788" i="5"/>
  <c r="BB379" i="5" s="1"/>
  <c r="Z1788" i="5"/>
  <c r="BC379" i="5" s="1"/>
  <c r="AA1788" i="5"/>
  <c r="BD379" i="5" s="1"/>
  <c r="Q1787" i="5"/>
  <c r="AS378" i="5" s="1"/>
  <c r="AO378" i="5"/>
  <c r="AX378" i="5"/>
  <c r="Z1786" i="5"/>
  <c r="BC377" i="5" s="1"/>
  <c r="AB1786" i="5"/>
  <c r="BE377" i="5" s="1"/>
  <c r="Y1786" i="5"/>
  <c r="BB377" i="5" s="1"/>
  <c r="AA1786" i="5"/>
  <c r="BD377" i="5" s="1"/>
  <c r="V1786" i="5"/>
  <c r="AY377" i="5" s="1"/>
  <c r="X1786" i="5"/>
  <c r="BA377" i="5" s="1"/>
  <c r="W1786" i="5"/>
  <c r="AZ377" i="5" s="1"/>
  <c r="Q1785" i="5"/>
  <c r="AS376" i="5" s="1"/>
  <c r="AO376" i="5"/>
  <c r="AX376" i="5"/>
  <c r="X1784" i="5"/>
  <c r="BA375" i="5" s="1"/>
  <c r="Z1784" i="5"/>
  <c r="BC375" i="5" s="1"/>
  <c r="Y1784" i="5"/>
  <c r="BB375" i="5" s="1"/>
  <c r="AA1784" i="5"/>
  <c r="BD375" i="5" s="1"/>
  <c r="W1784" i="5"/>
  <c r="AZ375" i="5" s="1"/>
  <c r="AB1784" i="5"/>
  <c r="BE375" i="5" s="1"/>
  <c r="V1784" i="5"/>
  <c r="AY375" i="5" s="1"/>
  <c r="Q1783" i="5"/>
  <c r="AS374" i="5" s="1"/>
  <c r="AO374" i="5"/>
  <c r="AX374" i="5"/>
  <c r="V1782" i="5"/>
  <c r="AY373" i="5" s="1"/>
  <c r="X1782" i="5"/>
  <c r="BA373" i="5" s="1"/>
  <c r="W1782" i="5"/>
  <c r="AZ373" i="5" s="1"/>
  <c r="Y1782" i="5"/>
  <c r="BB373" i="5" s="1"/>
  <c r="Z1782" i="5"/>
  <c r="BC373" i="5" s="1"/>
  <c r="AB1782" i="5"/>
  <c r="BE373" i="5" s="1"/>
  <c r="AA1782" i="5"/>
  <c r="BD373" i="5" s="1"/>
  <c r="Q1781" i="5"/>
  <c r="AS372" i="5" s="1"/>
  <c r="AO372" i="5"/>
  <c r="AX372" i="5"/>
  <c r="AB1780" i="5"/>
  <c r="BE371" i="5" s="1"/>
  <c r="V1780" i="5"/>
  <c r="AY371" i="5" s="1"/>
  <c r="Y1780" i="5"/>
  <c r="BB371" i="5" s="1"/>
  <c r="Z1780" i="5"/>
  <c r="BC371" i="5" s="1"/>
  <c r="AA1780" i="5"/>
  <c r="BD371" i="5" s="1"/>
  <c r="X1780" i="5"/>
  <c r="BA371" i="5" s="1"/>
  <c r="W1780" i="5"/>
  <c r="AZ371" i="5" s="1"/>
  <c r="Q1779" i="5"/>
  <c r="AS370" i="5" s="1"/>
  <c r="Z1778" i="5"/>
  <c r="BC369" i="5" s="1"/>
  <c r="AB1778" i="5"/>
  <c r="BE369" i="5" s="1"/>
  <c r="Y1778" i="5"/>
  <c r="BB369" i="5" s="1"/>
  <c r="AA1778" i="5"/>
  <c r="BD369" i="5" s="1"/>
  <c r="X1778" i="5"/>
  <c r="BA369" i="5" s="1"/>
  <c r="W1778" i="5"/>
  <c r="AZ369" i="5" s="1"/>
  <c r="V1778" i="5"/>
  <c r="AY369" i="5" s="1"/>
  <c r="Q1777" i="5"/>
  <c r="AS368" i="5" s="1"/>
  <c r="AO368" i="5"/>
  <c r="AX368" i="5"/>
  <c r="X1776" i="5"/>
  <c r="BA367" i="5" s="1"/>
  <c r="Z1776" i="5"/>
  <c r="BC367" i="5" s="1"/>
  <c r="V1776" i="5"/>
  <c r="AY367" i="5" s="1"/>
  <c r="W1776" i="5"/>
  <c r="AZ367" i="5" s="1"/>
  <c r="Y1776" i="5"/>
  <c r="BB367" i="5" s="1"/>
  <c r="AA1776" i="5"/>
  <c r="BD367" i="5" s="1"/>
  <c r="AB1776" i="5"/>
  <c r="BE367" i="5" s="1"/>
  <c r="Q1775" i="5"/>
  <c r="AS366" i="5" s="1"/>
  <c r="AO366" i="5"/>
  <c r="AX366" i="5"/>
  <c r="V1774" i="5"/>
  <c r="AY365" i="5" s="1"/>
  <c r="X1774" i="5"/>
  <c r="BA365" i="5" s="1"/>
  <c r="Y1774" i="5"/>
  <c r="BB365" i="5" s="1"/>
  <c r="Z1774" i="5"/>
  <c r="BC365" i="5" s="1"/>
  <c r="AA1774" i="5"/>
  <c r="BD365" i="5" s="1"/>
  <c r="AB1774" i="5"/>
  <c r="BE365" i="5" s="1"/>
  <c r="W1774" i="5"/>
  <c r="AZ365" i="5" s="1"/>
  <c r="Q1773" i="5"/>
  <c r="AS364" i="5" s="1"/>
  <c r="AO364" i="5"/>
  <c r="AX364" i="5"/>
  <c r="AB1772" i="5"/>
  <c r="BE363" i="5" s="1"/>
  <c r="V1772" i="5"/>
  <c r="AY363" i="5" s="1"/>
  <c r="AA1772" i="5"/>
  <c r="BD363" i="5" s="1"/>
  <c r="X1772" i="5"/>
  <c r="BA363" i="5" s="1"/>
  <c r="Y1772" i="5"/>
  <c r="BB363" i="5" s="1"/>
  <c r="Z1772" i="5"/>
  <c r="BC363" i="5" s="1"/>
  <c r="W1772" i="5"/>
  <c r="AZ363" i="5" s="1"/>
  <c r="Q1771" i="5"/>
  <c r="AS362" i="5" s="1"/>
  <c r="Z1770" i="5"/>
  <c r="BC361" i="5" s="1"/>
  <c r="AB1770" i="5"/>
  <c r="BE361" i="5" s="1"/>
  <c r="V1770" i="5"/>
  <c r="AY361" i="5" s="1"/>
  <c r="W1770" i="5"/>
  <c r="AZ361" i="5" s="1"/>
  <c r="X1770" i="5"/>
  <c r="BA361" i="5" s="1"/>
  <c r="Y1770" i="5"/>
  <c r="BB361" i="5" s="1"/>
  <c r="AA1770" i="5"/>
  <c r="BD361" i="5" s="1"/>
  <c r="Q1769" i="5"/>
  <c r="AS360" i="5" s="1"/>
  <c r="AO360" i="5"/>
  <c r="AX360" i="5"/>
  <c r="X1768" i="5"/>
  <c r="BA359" i="5" s="1"/>
  <c r="Z1768" i="5"/>
  <c r="BC359" i="5" s="1"/>
  <c r="W1768" i="5"/>
  <c r="AZ359" i="5" s="1"/>
  <c r="Y1768" i="5"/>
  <c r="BB359" i="5" s="1"/>
  <c r="AA1768" i="5"/>
  <c r="BD359" i="5" s="1"/>
  <c r="AB1768" i="5"/>
  <c r="BE359" i="5" s="1"/>
  <c r="V1768" i="5"/>
  <c r="AY359" i="5" s="1"/>
  <c r="Q1767" i="5"/>
  <c r="AS358" i="5" s="1"/>
  <c r="AO358" i="5"/>
  <c r="AX358" i="5"/>
  <c r="V1766" i="5"/>
  <c r="AY357" i="5" s="1"/>
  <c r="X1766" i="5"/>
  <c r="BA357" i="5" s="1"/>
  <c r="AA1766" i="5"/>
  <c r="BD357" i="5" s="1"/>
  <c r="AB1766" i="5"/>
  <c r="BE357" i="5" s="1"/>
  <c r="Y1766" i="5"/>
  <c r="BB357" i="5" s="1"/>
  <c r="W1766" i="5"/>
  <c r="AZ357" i="5" s="1"/>
  <c r="Z1766" i="5"/>
  <c r="BC357" i="5" s="1"/>
  <c r="Q1765" i="5"/>
  <c r="AS356" i="5" s="1"/>
  <c r="AO356" i="5"/>
  <c r="AX356" i="5"/>
  <c r="AB1764" i="5"/>
  <c r="BE355" i="5" s="1"/>
  <c r="V1764" i="5"/>
  <c r="AY355" i="5" s="1"/>
  <c r="W1764" i="5"/>
  <c r="AZ355" i="5" s="1"/>
  <c r="AA1764" i="5"/>
  <c r="BD355" i="5" s="1"/>
  <c r="X1764" i="5"/>
  <c r="BA355" i="5" s="1"/>
  <c r="Z1764" i="5"/>
  <c r="BC355" i="5" s="1"/>
  <c r="Y1764" i="5"/>
  <c r="BB355" i="5" s="1"/>
  <c r="Q1763" i="5"/>
  <c r="AS354" i="5" s="1"/>
  <c r="AO354" i="5"/>
  <c r="AX354" i="5"/>
  <c r="Z1762" i="5"/>
  <c r="BC353" i="5" s="1"/>
  <c r="AB1762" i="5"/>
  <c r="BE353" i="5" s="1"/>
  <c r="W1762" i="5"/>
  <c r="AZ353" i="5" s="1"/>
  <c r="X1762" i="5"/>
  <c r="BA353" i="5" s="1"/>
  <c r="Y1762" i="5"/>
  <c r="BB353" i="5" s="1"/>
  <c r="AA1762" i="5"/>
  <c r="BD353" i="5" s="1"/>
  <c r="V1762" i="5"/>
  <c r="AY353" i="5" s="1"/>
  <c r="Q1761" i="5"/>
  <c r="AS352" i="5" s="1"/>
  <c r="AO352" i="5"/>
  <c r="AX352" i="5"/>
  <c r="X1760" i="5"/>
  <c r="BA351" i="5" s="1"/>
  <c r="Z1760" i="5"/>
  <c r="BC351" i="5" s="1"/>
  <c r="AA1760" i="5"/>
  <c r="BD351" i="5" s="1"/>
  <c r="AB1760" i="5"/>
  <c r="BE351" i="5" s="1"/>
  <c r="V1760" i="5"/>
  <c r="AY351" i="5" s="1"/>
  <c r="W1760" i="5"/>
  <c r="AZ351" i="5" s="1"/>
  <c r="Y1760" i="5"/>
  <c r="BB351" i="5" s="1"/>
  <c r="Q1759" i="5"/>
  <c r="AS350" i="5" s="1"/>
  <c r="AO350" i="5"/>
  <c r="AX350" i="5"/>
  <c r="V1758" i="5"/>
  <c r="AY349" i="5" s="1"/>
  <c r="X1758" i="5"/>
  <c r="BA349" i="5" s="1"/>
  <c r="W1758" i="5"/>
  <c r="AZ349" i="5" s="1"/>
  <c r="AB1758" i="5"/>
  <c r="BE349" i="5" s="1"/>
  <c r="Y1758" i="5"/>
  <c r="BB349" i="5" s="1"/>
  <c r="Z1758" i="5"/>
  <c r="BC349" i="5" s="1"/>
  <c r="AA1758" i="5"/>
  <c r="BD349" i="5" s="1"/>
  <c r="Q1757" i="5"/>
  <c r="AS348" i="5" s="1"/>
  <c r="AO348" i="5"/>
  <c r="AX348" i="5"/>
  <c r="AB1756" i="5"/>
  <c r="BE347" i="5" s="1"/>
  <c r="V1756" i="5"/>
  <c r="AY347" i="5" s="1"/>
  <c r="W1756" i="5"/>
  <c r="AZ347" i="5" s="1"/>
  <c r="X1756" i="5"/>
  <c r="BA347" i="5" s="1"/>
  <c r="Y1756" i="5"/>
  <c r="BB347" i="5" s="1"/>
  <c r="AA1756" i="5"/>
  <c r="BD347" i="5" s="1"/>
  <c r="Z1756" i="5"/>
  <c r="BC347" i="5" s="1"/>
  <c r="Q1755" i="5"/>
  <c r="AS346" i="5" s="1"/>
  <c r="Z1754" i="5"/>
  <c r="BC345" i="5" s="1"/>
  <c r="AB1754" i="5"/>
  <c r="BE345" i="5" s="1"/>
  <c r="Y1754" i="5"/>
  <c r="BB345" i="5" s="1"/>
  <c r="AA1754" i="5"/>
  <c r="BD345" i="5" s="1"/>
  <c r="W1754" i="5"/>
  <c r="AZ345" i="5" s="1"/>
  <c r="V1754" i="5"/>
  <c r="AY345" i="5" s="1"/>
  <c r="X1754" i="5"/>
  <c r="BA345" i="5" s="1"/>
  <c r="Q1753" i="5"/>
  <c r="AS344" i="5" s="1"/>
  <c r="AO344" i="5"/>
  <c r="AX344" i="5"/>
  <c r="X1752" i="5"/>
  <c r="BA343" i="5" s="1"/>
  <c r="Z1752" i="5"/>
  <c r="BC343" i="5" s="1"/>
  <c r="AA1752" i="5"/>
  <c r="BD343" i="5" s="1"/>
  <c r="AB1752" i="5"/>
  <c r="BE343" i="5" s="1"/>
  <c r="V1752" i="5"/>
  <c r="AY343" i="5" s="1"/>
  <c r="W1752" i="5"/>
  <c r="AZ343" i="5" s="1"/>
  <c r="Y1752" i="5"/>
  <c r="BB343" i="5" s="1"/>
  <c r="Q1751" i="5"/>
  <c r="AS342" i="5" s="1"/>
  <c r="AO342" i="5"/>
  <c r="AX342" i="5"/>
  <c r="V1750" i="5"/>
  <c r="AY341" i="5" s="1"/>
  <c r="X1750" i="5"/>
  <c r="BA341" i="5" s="1"/>
  <c r="W1750" i="5"/>
  <c r="AZ341" i="5" s="1"/>
  <c r="Y1750" i="5"/>
  <c r="BB341" i="5" s="1"/>
  <c r="Z1750" i="5"/>
  <c r="BC341" i="5" s="1"/>
  <c r="AA1750" i="5"/>
  <c r="BD341" i="5" s="1"/>
  <c r="AB1750" i="5"/>
  <c r="BE341" i="5" s="1"/>
  <c r="Q1749" i="5"/>
  <c r="AS340" i="5" s="1"/>
  <c r="AO340" i="5"/>
  <c r="AX340" i="5"/>
  <c r="AB1748" i="5"/>
  <c r="BE339" i="5" s="1"/>
  <c r="V1748" i="5"/>
  <c r="AY339" i="5" s="1"/>
  <c r="Y1748" i="5"/>
  <c r="BB339" i="5" s="1"/>
  <c r="Z1748" i="5"/>
  <c r="BC339" i="5" s="1"/>
  <c r="AA1748" i="5"/>
  <c r="BD339" i="5" s="1"/>
  <c r="W1748" i="5"/>
  <c r="AZ339" i="5" s="1"/>
  <c r="X1748" i="5"/>
  <c r="BA339" i="5" s="1"/>
  <c r="Q1747" i="5"/>
  <c r="AS338" i="5" s="1"/>
  <c r="AO338" i="5"/>
  <c r="AX338" i="5"/>
  <c r="Z1746" i="5"/>
  <c r="BC337" i="5" s="1"/>
  <c r="AB1746" i="5"/>
  <c r="BE337" i="5" s="1"/>
  <c r="V1746" i="5"/>
  <c r="AY337" i="5" s="1"/>
  <c r="AA1746" i="5"/>
  <c r="BD337" i="5" s="1"/>
  <c r="W1746" i="5"/>
  <c r="AZ337" i="5" s="1"/>
  <c r="Y1746" i="5"/>
  <c r="BB337" i="5" s="1"/>
  <c r="X1746" i="5"/>
  <c r="BA337" i="5" s="1"/>
  <c r="Q1745" i="5"/>
  <c r="AS336" i="5" s="1"/>
  <c r="AO336" i="5"/>
  <c r="AX336" i="5"/>
  <c r="X1744" i="5"/>
  <c r="BA335" i="5" s="1"/>
  <c r="Z1744" i="5"/>
  <c r="BC335" i="5" s="1"/>
  <c r="AA1744" i="5"/>
  <c r="BD335" i="5" s="1"/>
  <c r="V1744" i="5"/>
  <c r="AY335" i="5" s="1"/>
  <c r="Y1744" i="5"/>
  <c r="BB335" i="5" s="1"/>
  <c r="AB1744" i="5"/>
  <c r="BE335" i="5" s="1"/>
  <c r="W1744" i="5"/>
  <c r="AZ335" i="5" s="1"/>
  <c r="Q1743" i="5"/>
  <c r="AS334" i="5" s="1"/>
  <c r="AO334" i="5"/>
  <c r="AX334" i="5"/>
  <c r="V1742" i="5"/>
  <c r="AY333" i="5" s="1"/>
  <c r="X1742" i="5"/>
  <c r="BA333" i="5" s="1"/>
  <c r="W1742" i="5"/>
  <c r="AZ333" i="5" s="1"/>
  <c r="Y1742" i="5"/>
  <c r="BB333" i="5" s="1"/>
  <c r="AA1742" i="5"/>
  <c r="BD333" i="5" s="1"/>
  <c r="AB1742" i="5"/>
  <c r="BE333" i="5" s="1"/>
  <c r="Z1742" i="5"/>
  <c r="BC333" i="5" s="1"/>
  <c r="Q1741" i="5"/>
  <c r="AS332" i="5" s="1"/>
  <c r="AO332" i="5"/>
  <c r="AX332" i="5"/>
  <c r="AB1740" i="5"/>
  <c r="BE331" i="5" s="1"/>
  <c r="V1740" i="5"/>
  <c r="AY331" i="5" s="1"/>
  <c r="W1740" i="5"/>
  <c r="AZ331" i="5" s="1"/>
  <c r="X1740" i="5"/>
  <c r="BA331" i="5" s="1"/>
  <c r="Y1740" i="5"/>
  <c r="BB331" i="5" s="1"/>
  <c r="Z1740" i="5"/>
  <c r="BC331" i="5" s="1"/>
  <c r="AA1740" i="5"/>
  <c r="BD331" i="5" s="1"/>
  <c r="Q1739" i="5"/>
  <c r="AS330" i="5" s="1"/>
  <c r="Z1738" i="5"/>
  <c r="BC329" i="5" s="1"/>
  <c r="AB1738" i="5"/>
  <c r="BE329" i="5" s="1"/>
  <c r="Y1738" i="5"/>
  <c r="BB329" i="5" s="1"/>
  <c r="X1738" i="5"/>
  <c r="BA329" i="5" s="1"/>
  <c r="AA1738" i="5"/>
  <c r="BD329" i="5" s="1"/>
  <c r="V1738" i="5"/>
  <c r="AY329" i="5" s="1"/>
  <c r="W1738" i="5"/>
  <c r="AZ329" i="5" s="1"/>
  <c r="Q1737" i="5"/>
  <c r="AS328" i="5" s="1"/>
  <c r="AO328" i="5"/>
  <c r="AX328" i="5"/>
  <c r="X1736" i="5"/>
  <c r="BA327" i="5" s="1"/>
  <c r="Z1736" i="5"/>
  <c r="BC327" i="5" s="1"/>
  <c r="AA1736" i="5"/>
  <c r="BD327" i="5" s="1"/>
  <c r="AB1736" i="5"/>
  <c r="BE327" i="5" s="1"/>
  <c r="V1736" i="5"/>
  <c r="AY327" i="5" s="1"/>
  <c r="W1736" i="5"/>
  <c r="AZ327" i="5" s="1"/>
  <c r="Y1736" i="5"/>
  <c r="BB327" i="5" s="1"/>
  <c r="Q1735" i="5"/>
  <c r="AS326" i="5" s="1"/>
  <c r="AO326" i="5"/>
  <c r="AX326" i="5"/>
  <c r="V1734" i="5"/>
  <c r="AY325" i="5" s="1"/>
  <c r="X1734" i="5"/>
  <c r="BA325" i="5" s="1"/>
  <c r="Y1734" i="5"/>
  <c r="BB325" i="5" s="1"/>
  <c r="AB1734" i="5"/>
  <c r="BE325" i="5" s="1"/>
  <c r="W1734" i="5"/>
  <c r="AZ325" i="5" s="1"/>
  <c r="Z1734" i="5"/>
  <c r="BC325" i="5" s="1"/>
  <c r="AA1734" i="5"/>
  <c r="BD325" i="5" s="1"/>
  <c r="Q1733" i="5"/>
  <c r="AS324" i="5" s="1"/>
  <c r="AO324" i="5"/>
  <c r="AX324" i="5"/>
  <c r="AB1732" i="5"/>
  <c r="BE323" i="5" s="1"/>
  <c r="V1732" i="5"/>
  <c r="AY323" i="5" s="1"/>
  <c r="Y1732" i="5"/>
  <c r="BB323" i="5" s="1"/>
  <c r="AA1732" i="5"/>
  <c r="BD323" i="5" s="1"/>
  <c r="Z1732" i="5"/>
  <c r="BC323" i="5" s="1"/>
  <c r="W1732" i="5"/>
  <c r="AZ323" i="5" s="1"/>
  <c r="X1732" i="5"/>
  <c r="BA323" i="5" s="1"/>
  <c r="Q1731" i="5"/>
  <c r="AS322" i="5" s="1"/>
  <c r="Z1730" i="5"/>
  <c r="BC321" i="5" s="1"/>
  <c r="AB1730" i="5"/>
  <c r="BE321" i="5" s="1"/>
  <c r="AA1730" i="5"/>
  <c r="BD321" i="5" s="1"/>
  <c r="Y1730" i="5"/>
  <c r="BB321" i="5" s="1"/>
  <c r="V1730" i="5"/>
  <c r="AY321" i="5" s="1"/>
  <c r="W1730" i="5"/>
  <c r="AZ321" i="5" s="1"/>
  <c r="X1730" i="5"/>
  <c r="BA321" i="5" s="1"/>
  <c r="Q1729" i="5"/>
  <c r="AS320" i="5" s="1"/>
  <c r="AO320" i="5"/>
  <c r="AX320" i="5"/>
  <c r="X1728" i="5"/>
  <c r="BA319" i="5" s="1"/>
  <c r="Z1728" i="5"/>
  <c r="BC319" i="5" s="1"/>
  <c r="W1728" i="5"/>
  <c r="AZ319" i="5" s="1"/>
  <c r="AB1728" i="5"/>
  <c r="BE319" i="5" s="1"/>
  <c r="V1728" i="5"/>
  <c r="AY319" i="5" s="1"/>
  <c r="AA1728" i="5"/>
  <c r="BD319" i="5" s="1"/>
  <c r="Y1728" i="5"/>
  <c r="BB319" i="5" s="1"/>
  <c r="Q1727" i="5"/>
  <c r="AS318" i="5" s="1"/>
  <c r="AO318" i="5"/>
  <c r="AX318" i="5"/>
  <c r="V1726" i="5"/>
  <c r="AY317" i="5" s="1"/>
  <c r="X1726" i="5"/>
  <c r="BA317" i="5" s="1"/>
  <c r="Y1726" i="5"/>
  <c r="BB317" i="5" s="1"/>
  <c r="AA1726" i="5"/>
  <c r="BD317" i="5" s="1"/>
  <c r="AB1726" i="5"/>
  <c r="BE317" i="5" s="1"/>
  <c r="W1726" i="5"/>
  <c r="AZ317" i="5" s="1"/>
  <c r="Z1726" i="5"/>
  <c r="BC317" i="5" s="1"/>
  <c r="Q1725" i="5"/>
  <c r="AS316" i="5" s="1"/>
  <c r="AO316" i="5"/>
  <c r="AX316" i="5"/>
  <c r="AB1724" i="5"/>
  <c r="BE315" i="5" s="1"/>
  <c r="V1724" i="5"/>
  <c r="AY315" i="5" s="1"/>
  <c r="AA1724" i="5"/>
  <c r="BD315" i="5" s="1"/>
  <c r="Z1724" i="5"/>
  <c r="BC315" i="5" s="1"/>
  <c r="X1724" i="5"/>
  <c r="BA315" i="5" s="1"/>
  <c r="Y1724" i="5"/>
  <c r="BB315" i="5" s="1"/>
  <c r="W1724" i="5"/>
  <c r="AZ315" i="5" s="1"/>
  <c r="Q1723" i="5"/>
  <c r="AS314" i="5" s="1"/>
  <c r="AO314" i="5"/>
  <c r="AX314" i="5"/>
  <c r="Z1722" i="5"/>
  <c r="BC313" i="5" s="1"/>
  <c r="AB1722" i="5"/>
  <c r="BE313" i="5" s="1"/>
  <c r="W1722" i="5"/>
  <c r="AZ313" i="5" s="1"/>
  <c r="AA1722" i="5"/>
  <c r="BD313" i="5" s="1"/>
  <c r="V1722" i="5"/>
  <c r="AY313" i="5" s="1"/>
  <c r="X1722" i="5"/>
  <c r="BA313" i="5" s="1"/>
  <c r="Y1722" i="5"/>
  <c r="BB313" i="5" s="1"/>
  <c r="Q1721" i="5"/>
  <c r="AS312" i="5" s="1"/>
  <c r="X1720" i="5"/>
  <c r="BA311" i="5" s="1"/>
  <c r="Z1720" i="5"/>
  <c r="BC311" i="5" s="1"/>
  <c r="W1720" i="5"/>
  <c r="AZ311" i="5" s="1"/>
  <c r="AA1720" i="5"/>
  <c r="BD311" i="5" s="1"/>
  <c r="AB1720" i="5"/>
  <c r="BE311" i="5" s="1"/>
  <c r="Y1720" i="5"/>
  <c r="BB311" i="5" s="1"/>
  <c r="V1720" i="5"/>
  <c r="AY311" i="5" s="1"/>
  <c r="Q1719" i="5"/>
  <c r="AS310" i="5" s="1"/>
  <c r="AO310" i="5"/>
  <c r="AX310" i="5"/>
  <c r="V1718" i="5"/>
  <c r="AY309" i="5" s="1"/>
  <c r="X1718" i="5"/>
  <c r="BA309" i="5" s="1"/>
  <c r="AA1718" i="5"/>
  <c r="BD309" i="5" s="1"/>
  <c r="Z1718" i="5"/>
  <c r="BC309" i="5" s="1"/>
  <c r="AB1718" i="5"/>
  <c r="BE309" i="5" s="1"/>
  <c r="W1718" i="5"/>
  <c r="AZ309" i="5" s="1"/>
  <c r="Y1718" i="5"/>
  <c r="BB309" i="5" s="1"/>
  <c r="Q1717" i="5"/>
  <c r="AS308" i="5" s="1"/>
  <c r="AO308" i="5"/>
  <c r="AX308" i="5"/>
  <c r="AB1716" i="5"/>
  <c r="BE307" i="5" s="1"/>
  <c r="V1716" i="5"/>
  <c r="AY307" i="5" s="1"/>
  <c r="W1716" i="5"/>
  <c r="AZ307" i="5" s="1"/>
  <c r="Z1716" i="5"/>
  <c r="BC307" i="5" s="1"/>
  <c r="AA1716" i="5"/>
  <c r="BD307" i="5" s="1"/>
  <c r="Y1716" i="5"/>
  <c r="BB307" i="5" s="1"/>
  <c r="X1716" i="5"/>
  <c r="BA307" i="5" s="1"/>
  <c r="Q1715" i="5"/>
  <c r="AS306" i="5" s="1"/>
  <c r="Z1714" i="5"/>
  <c r="BC305" i="5" s="1"/>
  <c r="AB1714" i="5"/>
  <c r="BE305" i="5" s="1"/>
  <c r="W1714" i="5"/>
  <c r="AZ305" i="5" s="1"/>
  <c r="Y1714" i="5"/>
  <c r="BB305" i="5" s="1"/>
  <c r="AA1714" i="5"/>
  <c r="BD305" i="5" s="1"/>
  <c r="X1714" i="5"/>
  <c r="BA305" i="5" s="1"/>
  <c r="V1714" i="5"/>
  <c r="AY305" i="5" s="1"/>
  <c r="Q1713" i="5"/>
  <c r="AS304" i="5" s="1"/>
  <c r="AO304" i="5"/>
  <c r="AX304" i="5"/>
  <c r="X1712" i="5"/>
  <c r="BA303" i="5" s="1"/>
  <c r="Z1712" i="5"/>
  <c r="BC303" i="5" s="1"/>
  <c r="AA1712" i="5"/>
  <c r="BD303" i="5" s="1"/>
  <c r="Y1712" i="5"/>
  <c r="BB303" i="5" s="1"/>
  <c r="AB1712" i="5"/>
  <c r="BE303" i="5" s="1"/>
  <c r="V1712" i="5"/>
  <c r="AY303" i="5" s="1"/>
  <c r="W1712" i="5"/>
  <c r="AZ303" i="5" s="1"/>
  <c r="Q1711" i="5"/>
  <c r="AS302" i="5" s="1"/>
  <c r="AO302" i="5"/>
  <c r="AX302" i="5"/>
  <c r="V1710" i="5"/>
  <c r="AY301" i="5" s="1"/>
  <c r="X1710" i="5"/>
  <c r="BA301" i="5" s="1"/>
  <c r="Z1710" i="5"/>
  <c r="BC301" i="5" s="1"/>
  <c r="AA1710" i="5"/>
  <c r="BD301" i="5" s="1"/>
  <c r="AB1710" i="5"/>
  <c r="BE301" i="5" s="1"/>
  <c r="W1710" i="5"/>
  <c r="AZ301" i="5" s="1"/>
  <c r="Y1710" i="5"/>
  <c r="BB301" i="5" s="1"/>
  <c r="Q1709" i="5"/>
  <c r="AS300" i="5" s="1"/>
  <c r="AO300" i="5"/>
  <c r="AX300" i="5"/>
  <c r="AB1708" i="5"/>
  <c r="BE299" i="5" s="1"/>
  <c r="V1708" i="5"/>
  <c r="AY299" i="5" s="1"/>
  <c r="W1708" i="5"/>
  <c r="AZ299" i="5" s="1"/>
  <c r="Y1708" i="5"/>
  <c r="BB299" i="5" s="1"/>
  <c r="Z1708" i="5"/>
  <c r="BC299" i="5" s="1"/>
  <c r="AA1708" i="5"/>
  <c r="BD299" i="5" s="1"/>
  <c r="X1708" i="5"/>
  <c r="BA299" i="5" s="1"/>
  <c r="Q1707" i="5"/>
  <c r="AS298" i="5" s="1"/>
  <c r="AO298" i="5"/>
  <c r="AX298" i="5"/>
  <c r="Z1706" i="5"/>
  <c r="BC297" i="5" s="1"/>
  <c r="AB1706" i="5"/>
  <c r="BE297" i="5" s="1"/>
  <c r="Y1706" i="5"/>
  <c r="BB297" i="5" s="1"/>
  <c r="X1706" i="5"/>
  <c r="BA297" i="5" s="1"/>
  <c r="AA1706" i="5"/>
  <c r="BD297" i="5" s="1"/>
  <c r="V1706" i="5"/>
  <c r="AY297" i="5" s="1"/>
  <c r="W1706" i="5"/>
  <c r="AZ297" i="5" s="1"/>
  <c r="Q1705" i="5"/>
  <c r="AS296" i="5" s="1"/>
  <c r="AO296" i="5"/>
  <c r="AX296" i="5"/>
  <c r="X1704" i="5"/>
  <c r="BA295" i="5" s="1"/>
  <c r="Z1704" i="5"/>
  <c r="BC295" i="5" s="1"/>
  <c r="Y1704" i="5"/>
  <c r="BB295" i="5" s="1"/>
  <c r="AA1704" i="5"/>
  <c r="BD295" i="5" s="1"/>
  <c r="AB1704" i="5"/>
  <c r="BE295" i="5" s="1"/>
  <c r="V1704" i="5"/>
  <c r="AY295" i="5" s="1"/>
  <c r="W1704" i="5"/>
  <c r="AZ295" i="5" s="1"/>
  <c r="Q1703" i="5"/>
  <c r="AS294" i="5" s="1"/>
  <c r="AO294" i="5"/>
  <c r="AX294" i="5"/>
  <c r="V1702" i="5"/>
  <c r="AY293" i="5" s="1"/>
  <c r="X1702" i="5"/>
  <c r="BA293" i="5" s="1"/>
  <c r="Y1702" i="5"/>
  <c r="BB293" i="5" s="1"/>
  <c r="Z1702" i="5"/>
  <c r="BC293" i="5" s="1"/>
  <c r="AA1702" i="5"/>
  <c r="BD293" i="5" s="1"/>
  <c r="AB1702" i="5"/>
  <c r="BE293" i="5" s="1"/>
  <c r="W1702" i="5"/>
  <c r="AZ293" i="5" s="1"/>
  <c r="Q1701" i="5"/>
  <c r="AS292" i="5" s="1"/>
  <c r="AO292" i="5"/>
  <c r="AX292" i="5"/>
  <c r="AB1700" i="5"/>
  <c r="BE291" i="5" s="1"/>
  <c r="V1700" i="5"/>
  <c r="AY291" i="5" s="1"/>
  <c r="Y1700" i="5"/>
  <c r="BB291" i="5" s="1"/>
  <c r="AA1700" i="5"/>
  <c r="BD291" i="5" s="1"/>
  <c r="X1700" i="5"/>
  <c r="BA291" i="5" s="1"/>
  <c r="Z1700" i="5"/>
  <c r="BC291" i="5" s="1"/>
  <c r="W1700" i="5"/>
  <c r="AZ291" i="5" s="1"/>
  <c r="Q1699" i="5"/>
  <c r="AS290" i="5" s="1"/>
  <c r="AO290" i="5"/>
  <c r="AX290" i="5"/>
  <c r="Z1698" i="5"/>
  <c r="BC289" i="5" s="1"/>
  <c r="AB1698" i="5"/>
  <c r="BE289" i="5" s="1"/>
  <c r="X1698" i="5"/>
  <c r="BA289" i="5" s="1"/>
  <c r="Y1698" i="5"/>
  <c r="BB289" i="5" s="1"/>
  <c r="AA1698" i="5"/>
  <c r="BD289" i="5" s="1"/>
  <c r="W1698" i="5"/>
  <c r="AZ289" i="5" s="1"/>
  <c r="V1698" i="5"/>
  <c r="AY289" i="5" s="1"/>
  <c r="Q1697" i="5"/>
  <c r="AS288" i="5" s="1"/>
  <c r="AO288" i="5"/>
  <c r="AX288" i="5"/>
  <c r="X1696" i="5"/>
  <c r="BA287" i="5" s="1"/>
  <c r="Z1696" i="5"/>
  <c r="BC287" i="5" s="1"/>
  <c r="W1696" i="5"/>
  <c r="AZ287" i="5" s="1"/>
  <c r="Y1696" i="5"/>
  <c r="BB287" i="5" s="1"/>
  <c r="AA1696" i="5"/>
  <c r="BD287" i="5" s="1"/>
  <c r="AB1696" i="5"/>
  <c r="BE287" i="5" s="1"/>
  <c r="V1696" i="5"/>
  <c r="AY287" i="5" s="1"/>
  <c r="Q1695" i="5"/>
  <c r="AS286" i="5" s="1"/>
  <c r="AO286" i="5"/>
  <c r="AX286" i="5"/>
  <c r="V1694" i="5"/>
  <c r="AY285" i="5" s="1"/>
  <c r="X1694" i="5"/>
  <c r="BA285" i="5" s="1"/>
  <c r="Y1694" i="5"/>
  <c r="BB285" i="5" s="1"/>
  <c r="AA1694" i="5"/>
  <c r="BD285" i="5" s="1"/>
  <c r="W1694" i="5"/>
  <c r="AZ285" i="5" s="1"/>
  <c r="Z1694" i="5"/>
  <c r="BC285" i="5" s="1"/>
  <c r="AB1694" i="5"/>
  <c r="BE285" i="5" s="1"/>
  <c r="Q1693" i="5"/>
  <c r="AS284" i="5" s="1"/>
  <c r="AO284" i="5"/>
  <c r="AX284" i="5"/>
  <c r="AB1692" i="5"/>
  <c r="BE283" i="5" s="1"/>
  <c r="V1692" i="5"/>
  <c r="AY283" i="5" s="1"/>
  <c r="AA1692" i="5"/>
  <c r="BD283" i="5" s="1"/>
  <c r="X1692" i="5"/>
  <c r="BA283" i="5" s="1"/>
  <c r="Y1692" i="5"/>
  <c r="BB283" i="5" s="1"/>
  <c r="Z1692" i="5"/>
  <c r="BC283" i="5" s="1"/>
  <c r="W1692" i="5"/>
  <c r="AZ283" i="5" s="1"/>
  <c r="Q1691" i="5"/>
  <c r="AS282" i="5" s="1"/>
  <c r="Z1690" i="5"/>
  <c r="BC281" i="5" s="1"/>
  <c r="AB1690" i="5"/>
  <c r="BE281" i="5" s="1"/>
  <c r="W1690" i="5"/>
  <c r="AZ281" i="5" s="1"/>
  <c r="X1690" i="5"/>
  <c r="BA281" i="5" s="1"/>
  <c r="Y1690" i="5"/>
  <c r="BB281" i="5" s="1"/>
  <c r="AA1690" i="5"/>
  <c r="BD281" i="5" s="1"/>
  <c r="V1690" i="5"/>
  <c r="AY281" i="5" s="1"/>
  <c r="Q1689" i="5"/>
  <c r="AS280" i="5" s="1"/>
  <c r="AO280" i="5"/>
  <c r="AX280" i="5"/>
  <c r="X1688" i="5"/>
  <c r="BA279" i="5" s="1"/>
  <c r="Z1688" i="5"/>
  <c r="BC279" i="5" s="1"/>
  <c r="W1688" i="5"/>
  <c r="AZ279" i="5" s="1"/>
  <c r="AA1688" i="5"/>
  <c r="BD279" i="5" s="1"/>
  <c r="V1688" i="5"/>
  <c r="AY279" i="5" s="1"/>
  <c r="Y1688" i="5"/>
  <c r="BB279" i="5" s="1"/>
  <c r="AB1688" i="5"/>
  <c r="BE279" i="5" s="1"/>
  <c r="Q1687" i="5"/>
  <c r="AS278" i="5" s="1"/>
  <c r="AO278" i="5"/>
  <c r="AX278" i="5"/>
  <c r="V1686" i="5"/>
  <c r="AY277" i="5" s="1"/>
  <c r="X1686" i="5"/>
  <c r="BA277" i="5" s="1"/>
  <c r="AA1686" i="5"/>
  <c r="BD277" i="5" s="1"/>
  <c r="W1686" i="5"/>
  <c r="AZ277" i="5" s="1"/>
  <c r="Y1686" i="5"/>
  <c r="BB277" i="5" s="1"/>
  <c r="Z1686" i="5"/>
  <c r="BC277" i="5" s="1"/>
  <c r="AB1686" i="5"/>
  <c r="BE277" i="5" s="1"/>
  <c r="Q1685" i="5"/>
  <c r="AS276" i="5" s="1"/>
  <c r="AO276" i="5"/>
  <c r="AX276" i="5"/>
  <c r="AB1684" i="5"/>
  <c r="BE275" i="5" s="1"/>
  <c r="V1684" i="5"/>
  <c r="AY275" i="5" s="1"/>
  <c r="W1684" i="5"/>
  <c r="AZ275" i="5" s="1"/>
  <c r="X1684" i="5"/>
  <c r="BA275" i="5" s="1"/>
  <c r="Y1684" i="5"/>
  <c r="BB275" i="5" s="1"/>
  <c r="Z1684" i="5"/>
  <c r="BC275" i="5" s="1"/>
  <c r="AA1684" i="5"/>
  <c r="BD275" i="5" s="1"/>
  <c r="Q1683" i="5"/>
  <c r="AS274" i="5" s="1"/>
  <c r="AO274" i="5"/>
  <c r="AX274" i="5"/>
  <c r="Z1682" i="5"/>
  <c r="BC273" i="5" s="1"/>
  <c r="AB1682" i="5"/>
  <c r="BE273" i="5" s="1"/>
  <c r="W1682" i="5"/>
  <c r="AZ273" i="5" s="1"/>
  <c r="Y1682" i="5"/>
  <c r="BB273" i="5" s="1"/>
  <c r="V1682" i="5"/>
  <c r="AY273" i="5" s="1"/>
  <c r="X1682" i="5"/>
  <c r="BA273" i="5" s="1"/>
  <c r="AA1682" i="5"/>
  <c r="BD273" i="5" s="1"/>
  <c r="Q1681" i="5"/>
  <c r="AS272" i="5" s="1"/>
  <c r="X1680" i="5"/>
  <c r="BA271" i="5" s="1"/>
  <c r="Z1680" i="5"/>
  <c r="BC271" i="5" s="1"/>
  <c r="AA1680" i="5"/>
  <c r="BD271" i="5" s="1"/>
  <c r="V1680" i="5"/>
  <c r="AY271" i="5" s="1"/>
  <c r="W1680" i="5"/>
  <c r="AZ271" i="5" s="1"/>
  <c r="Y1680" i="5"/>
  <c r="BB271" i="5" s="1"/>
  <c r="AB1680" i="5"/>
  <c r="BE271" i="5" s="1"/>
  <c r="Q1679" i="5"/>
  <c r="AS270" i="5" s="1"/>
  <c r="AO270" i="5"/>
  <c r="AX270" i="5"/>
  <c r="V1678" i="5"/>
  <c r="AY269" i="5" s="1"/>
  <c r="X1678" i="5"/>
  <c r="BA269" i="5" s="1"/>
  <c r="W1678" i="5"/>
  <c r="AZ269" i="5" s="1"/>
  <c r="Y1678" i="5"/>
  <c r="BB269" i="5" s="1"/>
  <c r="Z1678" i="5"/>
  <c r="BC269" i="5" s="1"/>
  <c r="AA1678" i="5"/>
  <c r="BD269" i="5" s="1"/>
  <c r="AB1678" i="5"/>
  <c r="BE269" i="5" s="1"/>
  <c r="Q1677" i="5"/>
  <c r="AS268" i="5" s="1"/>
  <c r="AO268" i="5"/>
  <c r="AX268" i="5"/>
  <c r="AB1676" i="5"/>
  <c r="BE267" i="5" s="1"/>
  <c r="V1676" i="5"/>
  <c r="AY267" i="5" s="1"/>
  <c r="W1676" i="5"/>
  <c r="AZ267" i="5" s="1"/>
  <c r="Y1676" i="5"/>
  <c r="BB267" i="5" s="1"/>
  <c r="X1676" i="5"/>
  <c r="BA267" i="5" s="1"/>
  <c r="Z1676" i="5"/>
  <c r="BC267" i="5" s="1"/>
  <c r="AA1676" i="5"/>
  <c r="BD267" i="5" s="1"/>
  <c r="Q1675" i="5"/>
  <c r="AS266" i="5" s="1"/>
  <c r="Z1674" i="5"/>
  <c r="BC265" i="5" s="1"/>
  <c r="AB1674" i="5"/>
  <c r="BE265" i="5" s="1"/>
  <c r="Y1674" i="5"/>
  <c r="BB265" i="5" s="1"/>
  <c r="V1674" i="5"/>
  <c r="AY265" i="5" s="1"/>
  <c r="W1674" i="5"/>
  <c r="AZ265" i="5" s="1"/>
  <c r="X1674" i="5"/>
  <c r="BA265" i="5" s="1"/>
  <c r="AA1674" i="5"/>
  <c r="BD265" i="5" s="1"/>
  <c r="Q1673" i="5"/>
  <c r="AS264" i="5" s="1"/>
  <c r="AO264" i="5"/>
  <c r="AX264" i="5"/>
  <c r="AB1892" i="5"/>
  <c r="BE483" i="5" s="1"/>
  <c r="V1892" i="5"/>
  <c r="AY483" i="5" s="1"/>
  <c r="W1892" i="5"/>
  <c r="AZ483" i="5" s="1"/>
  <c r="X1892" i="5"/>
  <c r="BA483" i="5" s="1"/>
  <c r="AA1892" i="5"/>
  <c r="BD483" i="5" s="1"/>
  <c r="Y1892" i="5"/>
  <c r="BB483" i="5" s="1"/>
  <c r="Z1892" i="5"/>
  <c r="BC483" i="5" s="1"/>
  <c r="Q1891" i="5"/>
  <c r="AS482" i="5" s="1"/>
  <c r="AO482" i="5"/>
  <c r="AX482" i="5"/>
  <c r="Z1890" i="5"/>
  <c r="BC481" i="5" s="1"/>
  <c r="AB1890" i="5"/>
  <c r="BE481" i="5" s="1"/>
  <c r="W1890" i="5"/>
  <c r="AZ481" i="5" s="1"/>
  <c r="X1890" i="5"/>
  <c r="BA481" i="5" s="1"/>
  <c r="Y1890" i="5"/>
  <c r="BB481" i="5" s="1"/>
  <c r="V1890" i="5"/>
  <c r="AY481" i="5" s="1"/>
  <c r="AA1890" i="5"/>
  <c r="BD481" i="5" s="1"/>
  <c r="Q1889" i="5"/>
  <c r="AS480" i="5" s="1"/>
  <c r="AO480" i="5"/>
  <c r="AX480" i="5"/>
  <c r="X1888" i="5"/>
  <c r="BA479" i="5" s="1"/>
  <c r="Z1888" i="5"/>
  <c r="BC479" i="5" s="1"/>
  <c r="AA1888" i="5"/>
  <c r="BD479" i="5" s="1"/>
  <c r="AB1888" i="5"/>
  <c r="BE479" i="5" s="1"/>
  <c r="V1888" i="5"/>
  <c r="AY479" i="5" s="1"/>
  <c r="W1888" i="5"/>
  <c r="AZ479" i="5" s="1"/>
  <c r="Y1888" i="5"/>
  <c r="BB479" i="5" s="1"/>
  <c r="Q1887" i="5"/>
  <c r="AS478" i="5" s="1"/>
  <c r="AO478" i="5"/>
  <c r="AX478" i="5"/>
  <c r="V1886" i="5"/>
  <c r="AY477" i="5" s="1"/>
  <c r="X1886" i="5"/>
  <c r="BA477" i="5" s="1"/>
  <c r="AB1886" i="5"/>
  <c r="BE477" i="5" s="1"/>
  <c r="Y1886" i="5"/>
  <c r="BB477" i="5" s="1"/>
  <c r="AA1886" i="5"/>
  <c r="BD477" i="5" s="1"/>
  <c r="W1886" i="5"/>
  <c r="AZ477" i="5" s="1"/>
  <c r="Z1886" i="5"/>
  <c r="BC477" i="5" s="1"/>
  <c r="Q1885" i="5"/>
  <c r="AS476" i="5" s="1"/>
  <c r="AO476" i="5"/>
  <c r="AX476" i="5"/>
  <c r="AB1884" i="5"/>
  <c r="BE475" i="5" s="1"/>
  <c r="V1884" i="5"/>
  <c r="AY475" i="5" s="1"/>
  <c r="W1884" i="5"/>
  <c r="AZ475" i="5" s="1"/>
  <c r="X1884" i="5"/>
  <c r="BA475" i="5" s="1"/>
  <c r="Y1884" i="5"/>
  <c r="BB475" i="5" s="1"/>
  <c r="AA1884" i="5"/>
  <c r="BD475" i="5" s="1"/>
  <c r="Z1884" i="5"/>
  <c r="BC475" i="5" s="1"/>
  <c r="Q1883" i="5"/>
  <c r="AS474" i="5" s="1"/>
  <c r="Z1882" i="5"/>
  <c r="BC473" i="5" s="1"/>
  <c r="AB1882" i="5"/>
  <c r="BE473" i="5" s="1"/>
  <c r="Y1882" i="5"/>
  <c r="BB473" i="5" s="1"/>
  <c r="AA1882" i="5"/>
  <c r="BD473" i="5" s="1"/>
  <c r="W1882" i="5"/>
  <c r="AZ473" i="5" s="1"/>
  <c r="V1882" i="5"/>
  <c r="AY473" i="5" s="1"/>
  <c r="X1882" i="5"/>
  <c r="BA473" i="5" s="1"/>
  <c r="Q1881" i="5"/>
  <c r="AS472" i="5" s="1"/>
  <c r="X1880" i="5"/>
  <c r="BA471" i="5" s="1"/>
  <c r="Z1880" i="5"/>
  <c r="BC471" i="5" s="1"/>
  <c r="V1880" i="5"/>
  <c r="AY471" i="5" s="1"/>
  <c r="AA1880" i="5"/>
  <c r="BD471" i="5" s="1"/>
  <c r="AB1880" i="5"/>
  <c r="BE471" i="5" s="1"/>
  <c r="Y1880" i="5"/>
  <c r="BB471" i="5" s="1"/>
  <c r="W1880" i="5"/>
  <c r="AZ471" i="5" s="1"/>
  <c r="Q1879" i="5"/>
  <c r="AS470" i="5" s="1"/>
  <c r="AO470" i="5"/>
  <c r="AX470" i="5"/>
  <c r="V1878" i="5"/>
  <c r="AY469" i="5" s="1"/>
  <c r="X1878" i="5"/>
  <c r="BA469" i="5" s="1"/>
  <c r="W1878" i="5"/>
  <c r="AZ469" i="5" s="1"/>
  <c r="Y1878" i="5"/>
  <c r="BB469" i="5" s="1"/>
  <c r="AB1878" i="5"/>
  <c r="BE469" i="5" s="1"/>
  <c r="Z1878" i="5"/>
  <c r="BC469" i="5" s="1"/>
  <c r="AA1878" i="5"/>
  <c r="BD469" i="5" s="1"/>
  <c r="Q1877" i="5"/>
  <c r="AS468" i="5" s="1"/>
  <c r="AO468" i="5"/>
  <c r="AX468" i="5"/>
  <c r="AB1876" i="5"/>
  <c r="BE467" i="5" s="1"/>
  <c r="V1876" i="5"/>
  <c r="AY467" i="5" s="1"/>
  <c r="Y1876" i="5"/>
  <c r="BB467" i="5" s="1"/>
  <c r="Z1876" i="5"/>
  <c r="BC467" i="5" s="1"/>
  <c r="AA1876" i="5"/>
  <c r="BD467" i="5" s="1"/>
  <c r="W1876" i="5"/>
  <c r="AZ467" i="5" s="1"/>
  <c r="X1876" i="5"/>
  <c r="BA467" i="5" s="1"/>
  <c r="Q1875" i="5"/>
  <c r="AS466" i="5" s="1"/>
  <c r="AO466" i="5"/>
  <c r="AX466" i="5"/>
  <c r="Z1874" i="5"/>
  <c r="BC465" i="5" s="1"/>
  <c r="AB1874" i="5"/>
  <c r="BE465" i="5" s="1"/>
  <c r="AA1874" i="5"/>
  <c r="BD465" i="5" s="1"/>
  <c r="V1874" i="5"/>
  <c r="AY465" i="5" s="1"/>
  <c r="W1874" i="5"/>
  <c r="AZ465" i="5" s="1"/>
  <c r="X1874" i="5"/>
  <c r="BA465" i="5" s="1"/>
  <c r="Y1874" i="5"/>
  <c r="BB465" i="5" s="1"/>
  <c r="Q1873" i="5"/>
  <c r="AS464" i="5" s="1"/>
  <c r="AO464" i="5"/>
  <c r="AX464" i="5"/>
  <c r="X1872" i="5"/>
  <c r="BA463" i="5" s="1"/>
  <c r="Z1872" i="5"/>
  <c r="BC463" i="5" s="1"/>
  <c r="V1872" i="5"/>
  <c r="AY463" i="5" s="1"/>
  <c r="W1872" i="5"/>
  <c r="AZ463" i="5" s="1"/>
  <c r="AA1872" i="5"/>
  <c r="BD463" i="5" s="1"/>
  <c r="Y1872" i="5"/>
  <c r="BB463" i="5" s="1"/>
  <c r="AB1872" i="5"/>
  <c r="BE463" i="5" s="1"/>
  <c r="Q1871" i="5"/>
  <c r="AS462" i="5" s="1"/>
  <c r="AO462" i="5"/>
  <c r="AX462" i="5"/>
  <c r="V1870" i="5"/>
  <c r="AY461" i="5" s="1"/>
  <c r="X1870" i="5"/>
  <c r="BA461" i="5" s="1"/>
  <c r="Y1870" i="5"/>
  <c r="BB461" i="5" s="1"/>
  <c r="Z1870" i="5"/>
  <c r="BC461" i="5" s="1"/>
  <c r="AA1870" i="5"/>
  <c r="BD461" i="5" s="1"/>
  <c r="AB1870" i="5"/>
  <c r="BE461" i="5" s="1"/>
  <c r="W1870" i="5"/>
  <c r="AZ461" i="5" s="1"/>
  <c r="Q1869" i="5"/>
  <c r="AS460" i="5" s="1"/>
  <c r="AO460" i="5"/>
  <c r="AX460" i="5"/>
  <c r="AB1868" i="5"/>
  <c r="BE459" i="5" s="1"/>
  <c r="V1868" i="5"/>
  <c r="AY459" i="5" s="1"/>
  <c r="AA1868" i="5"/>
  <c r="BD459" i="5" s="1"/>
  <c r="W1868" i="5"/>
  <c r="AZ459" i="5" s="1"/>
  <c r="X1868" i="5"/>
  <c r="BA459" i="5" s="1"/>
  <c r="Z1868" i="5"/>
  <c r="BC459" i="5" s="1"/>
  <c r="Y1868" i="5"/>
  <c r="BB459" i="5" s="1"/>
  <c r="Q1867" i="5"/>
  <c r="AS458" i="5" s="1"/>
  <c r="Z1866" i="5"/>
  <c r="BC457" i="5" s="1"/>
  <c r="AB1866" i="5"/>
  <c r="BE457" i="5" s="1"/>
  <c r="V1866" i="5"/>
  <c r="AY457" i="5" s="1"/>
  <c r="W1866" i="5"/>
  <c r="AZ457" i="5" s="1"/>
  <c r="Y1866" i="5"/>
  <c r="BB457" i="5" s="1"/>
  <c r="X1866" i="5"/>
  <c r="BA457" i="5" s="1"/>
  <c r="AA1866" i="5"/>
  <c r="BD457" i="5" s="1"/>
  <c r="Q1865" i="5"/>
  <c r="AS456" i="5" s="1"/>
  <c r="AO456" i="5"/>
  <c r="AX456" i="5"/>
  <c r="X1864" i="5"/>
  <c r="BA455" i="5" s="1"/>
  <c r="Z1864" i="5"/>
  <c r="BC455" i="5" s="1"/>
  <c r="W1864" i="5"/>
  <c r="AZ455" i="5" s="1"/>
  <c r="Y1864" i="5"/>
  <c r="BB455" i="5" s="1"/>
  <c r="AA1864" i="5"/>
  <c r="BD455" i="5" s="1"/>
  <c r="V1864" i="5"/>
  <c r="AY455" i="5" s="1"/>
  <c r="AB1864" i="5"/>
  <c r="BE455" i="5" s="1"/>
  <c r="Q1863" i="5"/>
  <c r="AS454" i="5" s="1"/>
  <c r="AO454" i="5"/>
  <c r="AX454" i="5"/>
  <c r="V1862" i="5"/>
  <c r="AY453" i="5" s="1"/>
  <c r="X1862" i="5"/>
  <c r="BA453" i="5" s="1"/>
  <c r="AA1862" i="5"/>
  <c r="BD453" i="5" s="1"/>
  <c r="AB1862" i="5"/>
  <c r="BE453" i="5" s="1"/>
  <c r="Y1862" i="5"/>
  <c r="BB453" i="5" s="1"/>
  <c r="Z1862" i="5"/>
  <c r="BC453" i="5" s="1"/>
  <c r="W1862" i="5"/>
  <c r="AZ453" i="5" s="1"/>
  <c r="Q1861" i="5"/>
  <c r="AS452" i="5" s="1"/>
  <c r="AO452" i="5"/>
  <c r="AX452" i="5"/>
  <c r="AB1860" i="5"/>
  <c r="BE451" i="5" s="1"/>
  <c r="V1860" i="5"/>
  <c r="AY451" i="5" s="1"/>
  <c r="W1860" i="5"/>
  <c r="AZ451" i="5" s="1"/>
  <c r="X1860" i="5"/>
  <c r="BA451" i="5" s="1"/>
  <c r="Y1860" i="5"/>
  <c r="BB451" i="5" s="1"/>
  <c r="AA1860" i="5"/>
  <c r="BD451" i="5" s="1"/>
  <c r="Z1860" i="5"/>
  <c r="BC451" i="5" s="1"/>
  <c r="Q1859" i="5"/>
  <c r="AS450" i="5" s="1"/>
  <c r="Z1858" i="5"/>
  <c r="BC449" i="5" s="1"/>
  <c r="AB1858" i="5"/>
  <c r="BE449" i="5" s="1"/>
  <c r="W1858" i="5"/>
  <c r="AZ449" i="5" s="1"/>
  <c r="X1858" i="5"/>
  <c r="BA449" i="5" s="1"/>
  <c r="Y1858" i="5"/>
  <c r="BB449" i="5" s="1"/>
  <c r="V1858" i="5"/>
  <c r="AY449" i="5" s="1"/>
  <c r="AA1858" i="5"/>
  <c r="BD449" i="5" s="1"/>
  <c r="Q1857" i="5"/>
  <c r="AS448" i="5" s="1"/>
  <c r="X1856" i="5"/>
  <c r="BA447" i="5" s="1"/>
  <c r="Z1856" i="5"/>
  <c r="BC447" i="5" s="1"/>
  <c r="AA1856" i="5"/>
  <c r="BD447" i="5" s="1"/>
  <c r="AB1856" i="5"/>
  <c r="BE447" i="5" s="1"/>
  <c r="Y1856" i="5"/>
  <c r="BB447" i="5" s="1"/>
  <c r="V1856" i="5"/>
  <c r="AY447" i="5" s="1"/>
  <c r="W1856" i="5"/>
  <c r="AZ447" i="5" s="1"/>
  <c r="Q1855" i="5"/>
  <c r="AS446" i="5" s="1"/>
  <c r="AO446" i="5"/>
  <c r="AX446" i="5"/>
  <c r="V1854" i="5"/>
  <c r="AY445" i="5" s="1"/>
  <c r="X1854" i="5"/>
  <c r="BA445" i="5" s="1"/>
  <c r="AB1854" i="5"/>
  <c r="BE445" i="5" s="1"/>
  <c r="Y1854" i="5"/>
  <c r="BB445" i="5" s="1"/>
  <c r="Z1854" i="5"/>
  <c r="BC445" i="5" s="1"/>
  <c r="AA1854" i="5"/>
  <c r="BD445" i="5" s="1"/>
  <c r="W1854" i="5"/>
  <c r="AZ445" i="5" s="1"/>
  <c r="Q1853" i="5"/>
  <c r="AS444" i="5" s="1"/>
  <c r="AO444" i="5"/>
  <c r="AX444" i="5"/>
  <c r="AB1852" i="5"/>
  <c r="BE443" i="5" s="1"/>
  <c r="V1852" i="5"/>
  <c r="AY443" i="5" s="1"/>
  <c r="W1852" i="5"/>
  <c r="AZ443" i="5" s="1"/>
  <c r="X1852" i="5"/>
  <c r="BA443" i="5" s="1"/>
  <c r="Y1852" i="5"/>
  <c r="BB443" i="5" s="1"/>
  <c r="AA1852" i="5"/>
  <c r="BD443" i="5" s="1"/>
  <c r="Z1852" i="5"/>
  <c r="BC443" i="5" s="1"/>
  <c r="Q1851" i="5"/>
  <c r="AS442" i="5" s="1"/>
  <c r="AO442" i="5"/>
  <c r="AX442" i="5"/>
  <c r="Z1850" i="5"/>
  <c r="BC441" i="5" s="1"/>
  <c r="AB1850" i="5"/>
  <c r="BE441" i="5" s="1"/>
  <c r="Y1850" i="5"/>
  <c r="BB441" i="5" s="1"/>
  <c r="AA1850" i="5"/>
  <c r="BD441" i="5" s="1"/>
  <c r="W1850" i="5"/>
  <c r="AZ441" i="5" s="1"/>
  <c r="X1850" i="5"/>
  <c r="BA441" i="5" s="1"/>
  <c r="V1850" i="5"/>
  <c r="AY441" i="5" s="1"/>
  <c r="Q1849" i="5"/>
  <c r="AS440" i="5" s="1"/>
  <c r="X1848" i="5"/>
  <c r="BA439" i="5" s="1"/>
  <c r="Z1848" i="5"/>
  <c r="BC439" i="5" s="1"/>
  <c r="V1848" i="5"/>
  <c r="AY439" i="5" s="1"/>
  <c r="W1848" i="5"/>
  <c r="AZ439" i="5" s="1"/>
  <c r="AB1848" i="5"/>
  <c r="BE439" i="5" s="1"/>
  <c r="Y1848" i="5"/>
  <c r="BB439" i="5" s="1"/>
  <c r="AA1848" i="5"/>
  <c r="BD439" i="5" s="1"/>
  <c r="Q1847" i="5"/>
  <c r="AS438" i="5" s="1"/>
  <c r="AO438" i="5"/>
  <c r="AX438" i="5"/>
  <c r="V1846" i="5"/>
  <c r="AY437" i="5" s="1"/>
  <c r="X1846" i="5"/>
  <c r="BA437" i="5" s="1"/>
  <c r="W1846" i="5"/>
  <c r="AZ437" i="5" s="1"/>
  <c r="Y1846" i="5"/>
  <c r="BB437" i="5" s="1"/>
  <c r="AB1846" i="5"/>
  <c r="BE437" i="5" s="1"/>
  <c r="AA1846" i="5"/>
  <c r="BD437" i="5" s="1"/>
  <c r="Z1846" i="5"/>
  <c r="BC437" i="5" s="1"/>
  <c r="Q1845" i="5"/>
  <c r="AS436" i="5" s="1"/>
  <c r="AO436" i="5"/>
  <c r="AX436" i="5"/>
  <c r="AB1844" i="5"/>
  <c r="BE435" i="5" s="1"/>
  <c r="V1844" i="5"/>
  <c r="AY435" i="5" s="1"/>
  <c r="Y1844" i="5"/>
  <c r="BB435" i="5" s="1"/>
  <c r="Z1844" i="5"/>
  <c r="BC435" i="5" s="1"/>
  <c r="AA1844" i="5"/>
  <c r="BD435" i="5" s="1"/>
  <c r="X1844" i="5"/>
  <c r="BA435" i="5" s="1"/>
  <c r="W1844" i="5"/>
  <c r="AZ435" i="5" s="1"/>
  <c r="Q1843" i="5"/>
  <c r="AS434" i="5" s="1"/>
  <c r="Z1842" i="5"/>
  <c r="BC433" i="5" s="1"/>
  <c r="AB1842" i="5"/>
  <c r="BE433" i="5" s="1"/>
  <c r="AA1842" i="5"/>
  <c r="BD433" i="5" s="1"/>
  <c r="W1842" i="5"/>
  <c r="AZ433" i="5" s="1"/>
  <c r="Y1842" i="5"/>
  <c r="BB433" i="5" s="1"/>
  <c r="V1842" i="5"/>
  <c r="AY433" i="5" s="1"/>
  <c r="X1842" i="5"/>
  <c r="BA433" i="5" s="1"/>
  <c r="Q1841" i="5"/>
  <c r="AS432" i="5" s="1"/>
  <c r="AO432" i="5"/>
  <c r="AX432" i="5"/>
  <c r="X1840" i="5"/>
  <c r="BA431" i="5" s="1"/>
  <c r="Z1840" i="5"/>
  <c r="BC431" i="5" s="1"/>
  <c r="V1840" i="5"/>
  <c r="AY431" i="5" s="1"/>
  <c r="W1840" i="5"/>
  <c r="AZ431" i="5" s="1"/>
  <c r="AA1840" i="5"/>
  <c r="BD431" i="5" s="1"/>
  <c r="AB1840" i="5"/>
  <c r="BE431" i="5" s="1"/>
  <c r="Y1840" i="5"/>
  <c r="BB431" i="5" s="1"/>
  <c r="Q1839" i="5"/>
  <c r="AS430" i="5" s="1"/>
  <c r="AO430" i="5"/>
  <c r="AX430" i="5"/>
  <c r="V1838" i="5"/>
  <c r="AY429" i="5" s="1"/>
  <c r="X1838" i="5"/>
  <c r="BA429" i="5" s="1"/>
  <c r="Y1838" i="5"/>
  <c r="BB429" i="5" s="1"/>
  <c r="Z1838" i="5"/>
  <c r="BC429" i="5" s="1"/>
  <c r="AA1838" i="5"/>
  <c r="BD429" i="5" s="1"/>
  <c r="W1838" i="5"/>
  <c r="AZ429" i="5" s="1"/>
  <c r="AB1838" i="5"/>
  <c r="BE429" i="5" s="1"/>
  <c r="Q1837" i="5"/>
  <c r="AS428" i="5" s="1"/>
  <c r="AO428" i="5"/>
  <c r="AX428" i="5"/>
  <c r="AB1836" i="5"/>
  <c r="BE427" i="5" s="1"/>
  <c r="V1836" i="5"/>
  <c r="AY427" i="5" s="1"/>
  <c r="AA1836" i="5"/>
  <c r="BD427" i="5" s="1"/>
  <c r="W1836" i="5"/>
  <c r="AZ427" i="5" s="1"/>
  <c r="X1836" i="5"/>
  <c r="BA427" i="5" s="1"/>
  <c r="Z1836" i="5"/>
  <c r="BC427" i="5" s="1"/>
  <c r="Y1836" i="5"/>
  <c r="BB427" i="5" s="1"/>
  <c r="Q1835" i="5"/>
  <c r="AS426" i="5" s="1"/>
  <c r="Z1834" i="5"/>
  <c r="BC425" i="5" s="1"/>
  <c r="AB1834" i="5"/>
  <c r="BE425" i="5" s="1"/>
  <c r="V1834" i="5"/>
  <c r="AY425" i="5" s="1"/>
  <c r="W1834" i="5"/>
  <c r="AZ425" i="5" s="1"/>
  <c r="AA1834" i="5"/>
  <c r="BD425" i="5" s="1"/>
  <c r="Y1834" i="5"/>
  <c r="BB425" i="5" s="1"/>
  <c r="X1834" i="5"/>
  <c r="BA425" i="5" s="1"/>
  <c r="Q1833" i="5"/>
  <c r="AS424" i="5" s="1"/>
  <c r="X1832" i="5"/>
  <c r="BA423" i="5" s="1"/>
  <c r="Z1832" i="5"/>
  <c r="BC423" i="5" s="1"/>
  <c r="W1832" i="5"/>
  <c r="AZ423" i="5" s="1"/>
  <c r="Y1832" i="5"/>
  <c r="BB423" i="5" s="1"/>
  <c r="AA1832" i="5"/>
  <c r="BD423" i="5" s="1"/>
  <c r="V1832" i="5"/>
  <c r="AY423" i="5" s="1"/>
  <c r="AB1832" i="5"/>
  <c r="BE423" i="5" s="1"/>
  <c r="Q1831" i="5"/>
  <c r="AS422" i="5" s="1"/>
  <c r="AO422" i="5"/>
  <c r="AX422" i="5"/>
  <c r="V1830" i="5"/>
  <c r="AY421" i="5" s="1"/>
  <c r="X1830" i="5"/>
  <c r="BA421" i="5" s="1"/>
  <c r="AA1830" i="5"/>
  <c r="BD421" i="5" s="1"/>
  <c r="AB1830" i="5"/>
  <c r="BE421" i="5" s="1"/>
  <c r="Z1830" i="5"/>
  <c r="BC421" i="5" s="1"/>
  <c r="Y1830" i="5"/>
  <c r="BB421" i="5" s="1"/>
  <c r="W1830" i="5"/>
  <c r="AZ421" i="5" s="1"/>
  <c r="Q1829" i="5"/>
  <c r="AS420" i="5" s="1"/>
  <c r="AO420" i="5"/>
  <c r="AX420" i="5"/>
  <c r="AB1828" i="5"/>
  <c r="BE419" i="5" s="1"/>
  <c r="V1828" i="5"/>
  <c r="AY419" i="5" s="1"/>
  <c r="W1828" i="5"/>
  <c r="AZ419" i="5" s="1"/>
  <c r="Y1828" i="5"/>
  <c r="BB419" i="5" s="1"/>
  <c r="Z1828" i="5"/>
  <c r="BC419" i="5" s="1"/>
  <c r="AA1828" i="5"/>
  <c r="BD419" i="5" s="1"/>
  <c r="X1828" i="5"/>
  <c r="BA419" i="5" s="1"/>
  <c r="Q1827" i="5"/>
  <c r="AS418" i="5" s="1"/>
  <c r="AO418" i="5"/>
  <c r="AX418" i="5"/>
  <c r="Z1826" i="5"/>
  <c r="BC417" i="5" s="1"/>
  <c r="AB1826" i="5"/>
  <c r="BE417" i="5" s="1"/>
  <c r="W1826" i="5"/>
  <c r="AZ417" i="5" s="1"/>
  <c r="X1826" i="5"/>
  <c r="BA417" i="5" s="1"/>
  <c r="Y1826" i="5"/>
  <c r="BB417" i="5" s="1"/>
  <c r="V1826" i="5"/>
  <c r="AY417" i="5" s="1"/>
  <c r="AA1826" i="5"/>
  <c r="BD417" i="5" s="1"/>
  <c r="Q1825" i="5"/>
  <c r="AS416" i="5" s="1"/>
  <c r="AO416" i="5"/>
  <c r="AX416" i="5"/>
  <c r="X1824" i="5"/>
  <c r="BA415" i="5" s="1"/>
  <c r="Z1824" i="5"/>
  <c r="BC415" i="5" s="1"/>
  <c r="AA1824" i="5"/>
  <c r="BD415" i="5" s="1"/>
  <c r="AB1824" i="5"/>
  <c r="BE415" i="5" s="1"/>
  <c r="V1824" i="5"/>
  <c r="AY415" i="5" s="1"/>
  <c r="W1824" i="5"/>
  <c r="AZ415" i="5" s="1"/>
  <c r="Y1824" i="5"/>
  <c r="BB415" i="5" s="1"/>
  <c r="Q1823" i="5"/>
  <c r="AS414" i="5" s="1"/>
  <c r="AO414" i="5"/>
  <c r="AX414" i="5"/>
  <c r="V1822" i="5"/>
  <c r="AY413" i="5" s="1"/>
  <c r="X1822" i="5"/>
  <c r="BA413" i="5" s="1"/>
  <c r="Z1822" i="5"/>
  <c r="BC413" i="5" s="1"/>
  <c r="AB1822" i="5"/>
  <c r="BE413" i="5" s="1"/>
  <c r="W1822" i="5"/>
  <c r="AZ413" i="5" s="1"/>
  <c r="Y1822" i="5"/>
  <c r="BB413" i="5" s="1"/>
  <c r="AA1822" i="5"/>
  <c r="BD413" i="5" s="1"/>
  <c r="Q1821" i="5"/>
  <c r="AS412" i="5" s="1"/>
  <c r="AO412" i="5"/>
  <c r="AX412" i="5"/>
  <c r="AB1820" i="5"/>
  <c r="BE411" i="5" s="1"/>
  <c r="V1820" i="5"/>
  <c r="AY411" i="5" s="1"/>
  <c r="W1820" i="5"/>
  <c r="AZ411" i="5" s="1"/>
  <c r="X1820" i="5"/>
  <c r="BA411" i="5" s="1"/>
  <c r="Y1820" i="5"/>
  <c r="BB411" i="5" s="1"/>
  <c r="Z1820" i="5"/>
  <c r="BC411" i="5" s="1"/>
  <c r="AA1820" i="5"/>
  <c r="BD411" i="5" s="1"/>
  <c r="Q1819" i="5"/>
  <c r="AS410" i="5" s="1"/>
  <c r="Z1818" i="5"/>
  <c r="BC409" i="5" s="1"/>
  <c r="AB1818" i="5"/>
  <c r="BE409" i="5" s="1"/>
  <c r="Y1818" i="5"/>
  <c r="BB409" i="5" s="1"/>
  <c r="AA1818" i="5"/>
  <c r="BD409" i="5" s="1"/>
  <c r="X1818" i="5"/>
  <c r="BA409" i="5" s="1"/>
  <c r="V1818" i="5"/>
  <c r="AY409" i="5" s="1"/>
  <c r="W1818" i="5"/>
  <c r="AZ409" i="5" s="1"/>
  <c r="Q1817" i="5"/>
  <c r="AS408" i="5" s="1"/>
  <c r="X1816" i="5"/>
  <c r="BA407" i="5" s="1"/>
  <c r="Z1816" i="5"/>
  <c r="BC407" i="5" s="1"/>
  <c r="W1816" i="5"/>
  <c r="AZ407" i="5" s="1"/>
  <c r="Y1816" i="5"/>
  <c r="BB407" i="5" s="1"/>
  <c r="V1816" i="5"/>
  <c r="AY407" i="5" s="1"/>
  <c r="AA1816" i="5"/>
  <c r="BD407" i="5" s="1"/>
  <c r="AB1816" i="5"/>
  <c r="BE407" i="5" s="1"/>
  <c r="Q1815" i="5"/>
  <c r="AS406" i="5" s="1"/>
  <c r="AO406" i="5"/>
  <c r="AX406" i="5"/>
  <c r="V1814" i="5"/>
  <c r="AY405" i="5" s="1"/>
  <c r="X1814" i="5"/>
  <c r="BA405" i="5" s="1"/>
  <c r="W1814" i="5"/>
  <c r="AZ405" i="5" s="1"/>
  <c r="Y1814" i="5"/>
  <c r="BB405" i="5" s="1"/>
  <c r="Z1814" i="5"/>
  <c r="BC405" i="5" s="1"/>
  <c r="AA1814" i="5"/>
  <c r="BD405" i="5" s="1"/>
  <c r="AB1814" i="5"/>
  <c r="BE405" i="5" s="1"/>
  <c r="Q1813" i="5"/>
  <c r="AS404" i="5" s="1"/>
  <c r="AO404" i="5"/>
  <c r="AX404" i="5"/>
  <c r="AB1812" i="5"/>
  <c r="BE403" i="5" s="1"/>
  <c r="V1812" i="5"/>
  <c r="AY403" i="5" s="1"/>
  <c r="Y1812" i="5"/>
  <c r="BB403" i="5" s="1"/>
  <c r="Z1812" i="5"/>
  <c r="BC403" i="5" s="1"/>
  <c r="AA1812" i="5"/>
  <c r="BD403" i="5" s="1"/>
  <c r="W1812" i="5"/>
  <c r="AZ403" i="5" s="1"/>
  <c r="X1812" i="5"/>
  <c r="BA403" i="5" s="1"/>
  <c r="Q1811" i="5"/>
  <c r="AS402" i="5" s="1"/>
  <c r="AO402" i="5"/>
  <c r="AX402" i="5"/>
  <c r="Z1810" i="5"/>
  <c r="BC401" i="5" s="1"/>
  <c r="AB1810" i="5"/>
  <c r="BE401" i="5" s="1"/>
  <c r="X1810" i="5"/>
  <c r="BA401" i="5" s="1"/>
  <c r="W1810" i="5"/>
  <c r="AZ401" i="5" s="1"/>
  <c r="V1810" i="5"/>
  <c r="AY401" i="5" s="1"/>
  <c r="Y1810" i="5"/>
  <c r="BB401" i="5" s="1"/>
  <c r="AA1810" i="5"/>
  <c r="BD401" i="5" s="1"/>
  <c r="Q1809" i="5"/>
  <c r="AS400" i="5" s="1"/>
  <c r="X1808" i="5"/>
  <c r="BA399" i="5" s="1"/>
  <c r="Z1808" i="5"/>
  <c r="BC399" i="5" s="1"/>
  <c r="V1808" i="5"/>
  <c r="AY399" i="5" s="1"/>
  <c r="W1808" i="5"/>
  <c r="AZ399" i="5" s="1"/>
  <c r="AB1808" i="5"/>
  <c r="BE399" i="5" s="1"/>
  <c r="Y1808" i="5"/>
  <c r="BB399" i="5" s="1"/>
  <c r="AA1808" i="5"/>
  <c r="BD399" i="5" s="1"/>
  <c r="Q1807" i="5"/>
  <c r="AS398" i="5" s="1"/>
  <c r="AO398" i="5"/>
  <c r="AX398" i="5"/>
  <c r="AO458" i="5"/>
  <c r="AO410" i="5"/>
  <c r="AO335" i="5"/>
  <c r="AO266" i="5"/>
  <c r="AO203" i="5"/>
  <c r="AO129" i="5"/>
  <c r="AO63" i="5"/>
  <c r="AR386" i="5"/>
  <c r="AR298" i="5"/>
  <c r="AR458" i="5"/>
  <c r="AR354" i="5"/>
  <c r="AR348" i="5"/>
  <c r="AR364" i="5"/>
  <c r="AR276" i="5"/>
  <c r="AR233" i="5"/>
  <c r="AR292" i="5"/>
  <c r="AR404" i="5"/>
  <c r="AR452" i="5"/>
  <c r="AV217" i="5"/>
  <c r="AR420" i="5"/>
  <c r="AR51" i="5"/>
  <c r="AR65" i="5"/>
  <c r="AV64" i="5"/>
  <c r="AR63" i="5"/>
  <c r="AR115" i="5"/>
  <c r="AR111" i="5"/>
  <c r="AV110" i="5"/>
  <c r="AR97" i="5"/>
  <c r="AR95" i="5"/>
  <c r="AV94" i="5"/>
  <c r="AV92" i="5"/>
  <c r="AR81" i="5"/>
  <c r="AR79" i="5"/>
  <c r="AV78" i="5"/>
  <c r="AV202" i="5"/>
  <c r="AR201" i="5"/>
  <c r="AR197" i="5"/>
  <c r="AR195" i="5"/>
  <c r="AV188" i="5"/>
  <c r="AR183" i="5"/>
  <c r="AR181" i="5"/>
  <c r="AR213" i="5"/>
  <c r="AR207" i="5"/>
  <c r="AR396" i="5"/>
  <c r="AR378" i="5"/>
  <c r="AR372" i="5"/>
  <c r="AR340" i="5"/>
  <c r="AR322" i="5"/>
  <c r="AR306" i="5"/>
  <c r="AR300" i="5"/>
  <c r="AR282" i="5"/>
  <c r="AR268" i="5"/>
  <c r="AR482" i="5"/>
  <c r="AR468" i="5"/>
  <c r="AR450" i="5"/>
  <c r="AR428" i="5"/>
  <c r="AR410" i="5"/>
  <c r="AR402" i="5"/>
  <c r="AR380" i="5"/>
  <c r="AR476" i="5"/>
  <c r="AR239" i="5"/>
  <c r="AU50" i="5"/>
  <c r="AU72" i="5"/>
  <c r="AU64" i="5"/>
  <c r="AU98" i="5"/>
  <c r="AU90" i="5"/>
  <c r="AU82" i="5"/>
  <c r="AU200" i="5"/>
  <c r="AU192" i="5"/>
  <c r="AU184" i="5"/>
  <c r="AQ466" i="5"/>
  <c r="AQ410" i="5"/>
  <c r="AV172" i="5"/>
  <c r="AR167" i="5"/>
  <c r="AR165" i="5"/>
  <c r="AV156" i="5"/>
  <c r="AR151" i="5"/>
  <c r="AR149" i="5"/>
  <c r="AV140" i="5"/>
  <c r="AR135" i="5"/>
  <c r="AR133" i="5"/>
  <c r="AV124" i="5"/>
  <c r="AR119" i="5"/>
  <c r="AR263" i="5"/>
  <c r="AR257" i="5"/>
  <c r="AR255" i="5"/>
  <c r="AV254" i="5"/>
  <c r="AR249" i="5"/>
  <c r="AR247" i="5"/>
  <c r="AR243" i="5"/>
  <c r="AR241" i="5"/>
  <c r="AV238" i="5"/>
  <c r="AR235" i="5"/>
  <c r="AR229" i="5"/>
  <c r="AR227" i="5"/>
  <c r="AR225" i="5"/>
  <c r="AR223" i="5"/>
  <c r="AV222" i="5"/>
  <c r="AR221" i="5"/>
  <c r="AR219" i="5"/>
  <c r="AR217" i="5"/>
  <c r="AR215" i="5"/>
  <c r="AR211" i="5"/>
  <c r="AR209" i="5"/>
  <c r="AV208" i="5"/>
  <c r="AR205" i="5"/>
  <c r="AR203" i="5"/>
  <c r="AV395" i="5"/>
  <c r="AR394" i="5"/>
  <c r="AR392" i="5"/>
  <c r="AR390" i="5"/>
  <c r="AR388" i="5"/>
  <c r="AR384" i="5"/>
  <c r="AR382" i="5"/>
  <c r="AV379" i="5"/>
  <c r="AR376" i="5"/>
  <c r="AR374" i="5"/>
  <c r="AR370" i="5"/>
  <c r="AR368" i="5"/>
  <c r="AR366" i="5"/>
  <c r="AR362" i="5"/>
  <c r="AR360" i="5"/>
  <c r="AR358" i="5"/>
  <c r="AV357" i="5"/>
  <c r="AR356" i="5"/>
  <c r="AR352" i="5"/>
  <c r="AR350" i="5"/>
  <c r="AR344" i="5"/>
  <c r="AV343" i="5"/>
  <c r="AR342" i="5"/>
  <c r="AR338" i="5"/>
  <c r="AR336" i="5"/>
  <c r="AR334" i="5"/>
  <c r="AR332" i="5"/>
  <c r="AV331" i="5"/>
  <c r="AR328" i="5"/>
  <c r="AR326" i="5"/>
  <c r="AV323" i="5"/>
  <c r="AR320" i="5"/>
  <c r="AR318" i="5"/>
  <c r="AR314" i="5"/>
  <c r="AR312" i="5"/>
  <c r="AR310" i="5"/>
  <c r="AR308" i="5"/>
  <c r="AR304" i="5"/>
  <c r="AV303" i="5"/>
  <c r="AR302" i="5"/>
  <c r="AR296" i="5"/>
  <c r="AR294" i="5"/>
  <c r="AV291" i="5"/>
  <c r="AR290" i="5"/>
  <c r="AR288" i="5"/>
  <c r="AR286" i="5"/>
  <c r="AR284" i="5"/>
  <c r="AR280" i="5"/>
  <c r="AR278" i="5"/>
  <c r="AR272" i="5"/>
  <c r="AR270" i="5"/>
  <c r="AR266" i="5"/>
  <c r="AV265" i="5"/>
  <c r="AR264" i="5"/>
  <c r="AR480" i="5"/>
  <c r="AR478" i="5"/>
  <c r="AR472" i="5"/>
  <c r="AV471" i="5"/>
  <c r="AR470" i="5"/>
  <c r="AR466" i="5"/>
  <c r="AR464" i="5"/>
  <c r="AR462" i="5"/>
  <c r="AR460" i="5"/>
  <c r="AR456" i="5"/>
  <c r="AR454" i="5"/>
  <c r="AR448" i="5"/>
  <c r="AR446" i="5"/>
  <c r="AV445" i="5"/>
  <c r="AR442" i="5"/>
  <c r="AR440" i="5"/>
  <c r="AR438" i="5"/>
  <c r="AR436" i="5"/>
  <c r="AV435" i="5"/>
  <c r="AR432" i="5"/>
  <c r="AR430" i="5"/>
  <c r="AR424" i="5"/>
  <c r="AR422" i="5"/>
  <c r="AV421" i="5"/>
  <c r="AR418" i="5"/>
  <c r="AR416" i="5"/>
  <c r="AR414" i="5"/>
  <c r="AR412" i="5"/>
  <c r="AR408" i="5"/>
  <c r="AV407" i="5"/>
  <c r="AR406" i="5"/>
  <c r="AR400" i="5"/>
  <c r="AR398" i="5"/>
  <c r="AU136" i="5"/>
  <c r="AU128" i="5"/>
  <c r="AU258" i="5"/>
  <c r="AU242" i="5"/>
  <c r="AU218" i="5"/>
  <c r="AU365" i="5"/>
  <c r="AQ334" i="5"/>
  <c r="AU329" i="5"/>
  <c r="AU321" i="5"/>
  <c r="AU317" i="5"/>
  <c r="AU289" i="5"/>
  <c r="AU483" i="5"/>
  <c r="AU481" i="5"/>
  <c r="AQ480" i="5"/>
  <c r="AU445" i="5"/>
  <c r="AU433" i="5"/>
  <c r="AQ424" i="5"/>
  <c r="AU417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F37" i="5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I43" i="5"/>
  <c r="J43" i="5"/>
  <c r="K43" i="5"/>
  <c r="L43" i="5"/>
  <c r="F44" i="5"/>
  <c r="G44" i="5"/>
  <c r="H44" i="5"/>
  <c r="I44" i="5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F67" i="5"/>
  <c r="G67" i="5"/>
  <c r="H67" i="5"/>
  <c r="I67" i="5"/>
  <c r="J67" i="5"/>
  <c r="K67" i="5"/>
  <c r="L67" i="5"/>
  <c r="F68" i="5"/>
  <c r="G68" i="5"/>
  <c r="H68" i="5"/>
  <c r="I68" i="5"/>
  <c r="J68" i="5"/>
  <c r="K68" i="5"/>
  <c r="L68" i="5"/>
  <c r="F69" i="5"/>
  <c r="G69" i="5"/>
  <c r="H69" i="5"/>
  <c r="I69" i="5"/>
  <c r="J69" i="5"/>
  <c r="K69" i="5"/>
  <c r="L69" i="5"/>
  <c r="F70" i="5"/>
  <c r="G70" i="5"/>
  <c r="H70" i="5"/>
  <c r="I70" i="5"/>
  <c r="J70" i="5"/>
  <c r="K70" i="5"/>
  <c r="L70" i="5"/>
  <c r="F71" i="5"/>
  <c r="G71" i="5"/>
  <c r="H71" i="5"/>
  <c r="I71" i="5"/>
  <c r="J71" i="5"/>
  <c r="K71" i="5"/>
  <c r="L71" i="5"/>
  <c r="F72" i="5"/>
  <c r="G72" i="5"/>
  <c r="H72" i="5"/>
  <c r="I72" i="5"/>
  <c r="J72" i="5"/>
  <c r="K72" i="5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G75" i="5"/>
  <c r="H75" i="5"/>
  <c r="I75" i="5"/>
  <c r="J75" i="5"/>
  <c r="K75" i="5"/>
  <c r="L75" i="5"/>
  <c r="F76" i="5"/>
  <c r="G76" i="5"/>
  <c r="H76" i="5"/>
  <c r="I76" i="5"/>
  <c r="J76" i="5"/>
  <c r="K76" i="5"/>
  <c r="L76" i="5"/>
  <c r="F77" i="5"/>
  <c r="G77" i="5"/>
  <c r="H77" i="5"/>
  <c r="I77" i="5"/>
  <c r="J77" i="5"/>
  <c r="K77" i="5"/>
  <c r="L77" i="5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F80" i="5"/>
  <c r="G80" i="5"/>
  <c r="H80" i="5"/>
  <c r="I80" i="5"/>
  <c r="J80" i="5"/>
  <c r="K80" i="5"/>
  <c r="L80" i="5"/>
  <c r="F81" i="5"/>
  <c r="G81" i="5"/>
  <c r="H81" i="5"/>
  <c r="I81" i="5"/>
  <c r="J81" i="5"/>
  <c r="K81" i="5"/>
  <c r="L81" i="5"/>
  <c r="F82" i="5"/>
  <c r="G82" i="5"/>
  <c r="H82" i="5"/>
  <c r="I82" i="5"/>
  <c r="J82" i="5"/>
  <c r="K82" i="5"/>
  <c r="L82" i="5"/>
  <c r="F83" i="5"/>
  <c r="G83" i="5"/>
  <c r="H83" i="5"/>
  <c r="I83" i="5"/>
  <c r="J83" i="5"/>
  <c r="K83" i="5"/>
  <c r="L83" i="5"/>
  <c r="F84" i="5"/>
  <c r="G84" i="5"/>
  <c r="H84" i="5"/>
  <c r="I84" i="5"/>
  <c r="J84" i="5"/>
  <c r="K84" i="5"/>
  <c r="L84" i="5"/>
  <c r="F85" i="5"/>
  <c r="G85" i="5"/>
  <c r="H85" i="5"/>
  <c r="I85" i="5"/>
  <c r="J85" i="5"/>
  <c r="K85" i="5"/>
  <c r="L85" i="5"/>
  <c r="F86" i="5"/>
  <c r="G86" i="5"/>
  <c r="H86" i="5"/>
  <c r="I86" i="5"/>
  <c r="J86" i="5"/>
  <c r="K86" i="5"/>
  <c r="L86" i="5"/>
  <c r="F87" i="5"/>
  <c r="G87" i="5"/>
  <c r="H87" i="5"/>
  <c r="I87" i="5"/>
  <c r="J87" i="5"/>
  <c r="K87" i="5"/>
  <c r="L87" i="5"/>
  <c r="F88" i="5"/>
  <c r="G88" i="5"/>
  <c r="H88" i="5"/>
  <c r="I88" i="5"/>
  <c r="J88" i="5"/>
  <c r="K88" i="5"/>
  <c r="L88" i="5"/>
  <c r="F89" i="5"/>
  <c r="G89" i="5"/>
  <c r="H89" i="5"/>
  <c r="I89" i="5"/>
  <c r="J89" i="5"/>
  <c r="K89" i="5"/>
  <c r="L89" i="5"/>
  <c r="F90" i="5"/>
  <c r="G90" i="5"/>
  <c r="H90" i="5"/>
  <c r="I90" i="5"/>
  <c r="J90" i="5"/>
  <c r="K90" i="5"/>
  <c r="L90" i="5"/>
  <c r="F91" i="5"/>
  <c r="G91" i="5"/>
  <c r="H91" i="5"/>
  <c r="I91" i="5"/>
  <c r="J91" i="5"/>
  <c r="K91" i="5"/>
  <c r="L91" i="5"/>
  <c r="F92" i="5"/>
  <c r="G92" i="5"/>
  <c r="H92" i="5"/>
  <c r="I92" i="5"/>
  <c r="J92" i="5"/>
  <c r="K92" i="5"/>
  <c r="L92" i="5"/>
  <c r="F93" i="5"/>
  <c r="G93" i="5"/>
  <c r="H93" i="5"/>
  <c r="I93" i="5"/>
  <c r="J93" i="5"/>
  <c r="K93" i="5"/>
  <c r="L93" i="5"/>
  <c r="F94" i="5"/>
  <c r="G94" i="5"/>
  <c r="H94" i="5"/>
  <c r="I94" i="5"/>
  <c r="J94" i="5"/>
  <c r="K94" i="5"/>
  <c r="L94" i="5"/>
  <c r="F95" i="5"/>
  <c r="G95" i="5"/>
  <c r="H95" i="5"/>
  <c r="I95" i="5"/>
  <c r="J95" i="5"/>
  <c r="K95" i="5"/>
  <c r="L95" i="5"/>
  <c r="F96" i="5"/>
  <c r="G96" i="5"/>
  <c r="H96" i="5"/>
  <c r="I96" i="5"/>
  <c r="J96" i="5"/>
  <c r="K96" i="5"/>
  <c r="L96" i="5"/>
  <c r="F97" i="5"/>
  <c r="G97" i="5"/>
  <c r="H97" i="5"/>
  <c r="I97" i="5"/>
  <c r="J97" i="5"/>
  <c r="K97" i="5"/>
  <c r="L97" i="5"/>
  <c r="F98" i="5"/>
  <c r="G98" i="5"/>
  <c r="H98" i="5"/>
  <c r="I98" i="5"/>
  <c r="J98" i="5"/>
  <c r="K98" i="5"/>
  <c r="L98" i="5"/>
  <c r="F99" i="5"/>
  <c r="G99" i="5"/>
  <c r="H99" i="5"/>
  <c r="I99" i="5"/>
  <c r="J99" i="5"/>
  <c r="K99" i="5"/>
  <c r="L99" i="5"/>
  <c r="F100" i="5"/>
  <c r="G100" i="5"/>
  <c r="H100" i="5"/>
  <c r="I100" i="5"/>
  <c r="J100" i="5"/>
  <c r="K100" i="5"/>
  <c r="L100" i="5"/>
  <c r="F101" i="5"/>
  <c r="G101" i="5"/>
  <c r="H101" i="5"/>
  <c r="I101" i="5"/>
  <c r="J101" i="5"/>
  <c r="K101" i="5"/>
  <c r="L101" i="5"/>
  <c r="F102" i="5"/>
  <c r="G102" i="5"/>
  <c r="H102" i="5"/>
  <c r="I102" i="5"/>
  <c r="J102" i="5"/>
  <c r="K102" i="5"/>
  <c r="L102" i="5"/>
  <c r="F103" i="5"/>
  <c r="G103" i="5"/>
  <c r="H103" i="5"/>
  <c r="I103" i="5"/>
  <c r="J103" i="5"/>
  <c r="K103" i="5"/>
  <c r="L103" i="5"/>
  <c r="F104" i="5"/>
  <c r="G104" i="5"/>
  <c r="H104" i="5"/>
  <c r="I104" i="5"/>
  <c r="J104" i="5"/>
  <c r="K104" i="5"/>
  <c r="L104" i="5"/>
  <c r="F105" i="5"/>
  <c r="G105" i="5"/>
  <c r="H105" i="5"/>
  <c r="I105" i="5"/>
  <c r="J105" i="5"/>
  <c r="K105" i="5"/>
  <c r="L105" i="5"/>
  <c r="F106" i="5"/>
  <c r="G106" i="5"/>
  <c r="H106" i="5"/>
  <c r="I106" i="5"/>
  <c r="J106" i="5"/>
  <c r="K106" i="5"/>
  <c r="L106" i="5"/>
  <c r="F107" i="5"/>
  <c r="G107" i="5"/>
  <c r="H107" i="5"/>
  <c r="I107" i="5"/>
  <c r="J107" i="5"/>
  <c r="K107" i="5"/>
  <c r="L107" i="5"/>
  <c r="F108" i="5"/>
  <c r="G108" i="5"/>
  <c r="H108" i="5"/>
  <c r="I108" i="5"/>
  <c r="J108" i="5"/>
  <c r="K108" i="5"/>
  <c r="L108" i="5"/>
  <c r="F109" i="5"/>
  <c r="G109" i="5"/>
  <c r="H109" i="5"/>
  <c r="I109" i="5"/>
  <c r="J109" i="5"/>
  <c r="K109" i="5"/>
  <c r="L109" i="5"/>
  <c r="F110" i="5"/>
  <c r="G110" i="5"/>
  <c r="H110" i="5"/>
  <c r="I110" i="5"/>
  <c r="J110" i="5"/>
  <c r="K110" i="5"/>
  <c r="L110" i="5"/>
  <c r="F111" i="5"/>
  <c r="G111" i="5"/>
  <c r="H111" i="5"/>
  <c r="I111" i="5"/>
  <c r="J111" i="5"/>
  <c r="K111" i="5"/>
  <c r="L111" i="5"/>
  <c r="F112" i="5"/>
  <c r="G112" i="5"/>
  <c r="H112" i="5"/>
  <c r="I112" i="5"/>
  <c r="J112" i="5"/>
  <c r="K112" i="5"/>
  <c r="L112" i="5"/>
  <c r="F113" i="5"/>
  <c r="G113" i="5"/>
  <c r="H113" i="5"/>
  <c r="I113" i="5"/>
  <c r="J113" i="5"/>
  <c r="K113" i="5"/>
  <c r="L113" i="5"/>
  <c r="F114" i="5"/>
  <c r="G114" i="5"/>
  <c r="H114" i="5"/>
  <c r="I114" i="5"/>
  <c r="J114" i="5"/>
  <c r="K114" i="5"/>
  <c r="L114" i="5"/>
  <c r="F115" i="5"/>
  <c r="G115" i="5"/>
  <c r="H115" i="5"/>
  <c r="I115" i="5"/>
  <c r="J115" i="5"/>
  <c r="K115" i="5"/>
  <c r="L115" i="5"/>
  <c r="F116" i="5"/>
  <c r="G116" i="5"/>
  <c r="H116" i="5"/>
  <c r="I116" i="5"/>
  <c r="J116" i="5"/>
  <c r="K116" i="5"/>
  <c r="L116" i="5"/>
  <c r="F117" i="5"/>
  <c r="G117" i="5"/>
  <c r="H117" i="5"/>
  <c r="I117" i="5"/>
  <c r="J117" i="5"/>
  <c r="K117" i="5"/>
  <c r="L117" i="5"/>
  <c r="F118" i="5"/>
  <c r="G118" i="5"/>
  <c r="H118" i="5"/>
  <c r="I118" i="5"/>
  <c r="J118" i="5"/>
  <c r="K118" i="5"/>
  <c r="L118" i="5"/>
  <c r="F119" i="5"/>
  <c r="G119" i="5"/>
  <c r="H119" i="5"/>
  <c r="I119" i="5"/>
  <c r="J119" i="5"/>
  <c r="K119" i="5"/>
  <c r="L119" i="5"/>
  <c r="F120" i="5"/>
  <c r="G120" i="5"/>
  <c r="H120" i="5"/>
  <c r="I120" i="5"/>
  <c r="J120" i="5"/>
  <c r="K120" i="5"/>
  <c r="L120" i="5"/>
  <c r="F121" i="5"/>
  <c r="G121" i="5"/>
  <c r="H121" i="5"/>
  <c r="I121" i="5"/>
  <c r="J121" i="5"/>
  <c r="K121" i="5"/>
  <c r="L121" i="5"/>
  <c r="F122" i="5"/>
  <c r="G122" i="5"/>
  <c r="H122" i="5"/>
  <c r="I122" i="5"/>
  <c r="J122" i="5"/>
  <c r="K122" i="5"/>
  <c r="L122" i="5"/>
  <c r="F123" i="5"/>
  <c r="G123" i="5"/>
  <c r="H123" i="5"/>
  <c r="I123" i="5"/>
  <c r="J123" i="5"/>
  <c r="K123" i="5"/>
  <c r="L123" i="5"/>
  <c r="F124" i="5"/>
  <c r="G124" i="5"/>
  <c r="H124" i="5"/>
  <c r="I124" i="5"/>
  <c r="J124" i="5"/>
  <c r="K124" i="5"/>
  <c r="L124" i="5"/>
  <c r="F125" i="5"/>
  <c r="G125" i="5"/>
  <c r="H125" i="5"/>
  <c r="I125" i="5"/>
  <c r="J125" i="5"/>
  <c r="K125" i="5"/>
  <c r="L125" i="5"/>
  <c r="F126" i="5"/>
  <c r="G126" i="5"/>
  <c r="H126" i="5"/>
  <c r="I126" i="5"/>
  <c r="J126" i="5"/>
  <c r="K126" i="5"/>
  <c r="L126" i="5"/>
  <c r="F127" i="5"/>
  <c r="G127" i="5"/>
  <c r="H127" i="5"/>
  <c r="I127" i="5"/>
  <c r="J127" i="5"/>
  <c r="K127" i="5"/>
  <c r="L127" i="5"/>
  <c r="F128" i="5"/>
  <c r="G128" i="5"/>
  <c r="H128" i="5"/>
  <c r="I128" i="5"/>
  <c r="J128" i="5"/>
  <c r="K128" i="5"/>
  <c r="L128" i="5"/>
  <c r="F129" i="5"/>
  <c r="G129" i="5"/>
  <c r="H129" i="5"/>
  <c r="I129" i="5"/>
  <c r="J129" i="5"/>
  <c r="K129" i="5"/>
  <c r="L129" i="5"/>
  <c r="F130" i="5"/>
  <c r="G130" i="5"/>
  <c r="H130" i="5"/>
  <c r="I130" i="5"/>
  <c r="J130" i="5"/>
  <c r="K130" i="5"/>
  <c r="L130" i="5"/>
  <c r="F131" i="5"/>
  <c r="G131" i="5"/>
  <c r="H131" i="5"/>
  <c r="I131" i="5"/>
  <c r="J131" i="5"/>
  <c r="K131" i="5"/>
  <c r="L131" i="5"/>
  <c r="F132" i="5"/>
  <c r="G132" i="5"/>
  <c r="H132" i="5"/>
  <c r="I132" i="5"/>
  <c r="J132" i="5"/>
  <c r="K132" i="5"/>
  <c r="L132" i="5"/>
  <c r="F133" i="5"/>
  <c r="G133" i="5"/>
  <c r="H133" i="5"/>
  <c r="I133" i="5"/>
  <c r="J133" i="5"/>
  <c r="K133" i="5"/>
  <c r="L133" i="5"/>
  <c r="F134" i="5"/>
  <c r="G134" i="5"/>
  <c r="H134" i="5"/>
  <c r="I134" i="5"/>
  <c r="J134" i="5"/>
  <c r="K134" i="5"/>
  <c r="L134" i="5"/>
  <c r="F135" i="5"/>
  <c r="G135" i="5"/>
  <c r="H135" i="5"/>
  <c r="I135" i="5"/>
  <c r="J135" i="5"/>
  <c r="K135" i="5"/>
  <c r="L135" i="5"/>
  <c r="F136" i="5"/>
  <c r="G136" i="5"/>
  <c r="H136" i="5"/>
  <c r="I136" i="5"/>
  <c r="J136" i="5"/>
  <c r="K136" i="5"/>
  <c r="L136" i="5"/>
  <c r="F137" i="5"/>
  <c r="G137" i="5"/>
  <c r="H137" i="5"/>
  <c r="I137" i="5"/>
  <c r="J137" i="5"/>
  <c r="K137" i="5"/>
  <c r="L137" i="5"/>
  <c r="F138" i="5"/>
  <c r="G138" i="5"/>
  <c r="H138" i="5"/>
  <c r="I138" i="5"/>
  <c r="J138" i="5"/>
  <c r="K138" i="5"/>
  <c r="L138" i="5"/>
  <c r="F139" i="5"/>
  <c r="G139" i="5"/>
  <c r="H139" i="5"/>
  <c r="I139" i="5"/>
  <c r="J139" i="5"/>
  <c r="K139" i="5"/>
  <c r="L139" i="5"/>
  <c r="F140" i="5"/>
  <c r="G140" i="5"/>
  <c r="H140" i="5"/>
  <c r="I140" i="5"/>
  <c r="J140" i="5"/>
  <c r="K140" i="5"/>
  <c r="L140" i="5"/>
  <c r="F141" i="5"/>
  <c r="G141" i="5"/>
  <c r="H141" i="5"/>
  <c r="I141" i="5"/>
  <c r="J141" i="5"/>
  <c r="K141" i="5"/>
  <c r="L141" i="5"/>
  <c r="F142" i="5"/>
  <c r="G142" i="5"/>
  <c r="H142" i="5"/>
  <c r="I142" i="5"/>
  <c r="J142" i="5"/>
  <c r="K142" i="5"/>
  <c r="L142" i="5"/>
  <c r="F143" i="5"/>
  <c r="G143" i="5"/>
  <c r="H143" i="5"/>
  <c r="I143" i="5"/>
  <c r="J143" i="5"/>
  <c r="K143" i="5"/>
  <c r="L143" i="5"/>
  <c r="F144" i="5"/>
  <c r="G144" i="5"/>
  <c r="H144" i="5"/>
  <c r="I144" i="5"/>
  <c r="J144" i="5"/>
  <c r="K144" i="5"/>
  <c r="L144" i="5"/>
  <c r="F145" i="5"/>
  <c r="G145" i="5"/>
  <c r="H145" i="5"/>
  <c r="I145" i="5"/>
  <c r="J145" i="5"/>
  <c r="K145" i="5"/>
  <c r="L145" i="5"/>
  <c r="F146" i="5"/>
  <c r="G146" i="5"/>
  <c r="H146" i="5"/>
  <c r="I146" i="5"/>
  <c r="J146" i="5"/>
  <c r="K146" i="5"/>
  <c r="L146" i="5"/>
  <c r="F147" i="5"/>
  <c r="G147" i="5"/>
  <c r="H147" i="5"/>
  <c r="I147" i="5"/>
  <c r="J147" i="5"/>
  <c r="K147" i="5"/>
  <c r="L147" i="5"/>
  <c r="F148" i="5"/>
  <c r="G148" i="5"/>
  <c r="H148" i="5"/>
  <c r="I148" i="5"/>
  <c r="J148" i="5"/>
  <c r="K148" i="5"/>
  <c r="L148" i="5"/>
  <c r="F149" i="5"/>
  <c r="G149" i="5"/>
  <c r="H149" i="5"/>
  <c r="I149" i="5"/>
  <c r="J149" i="5"/>
  <c r="K149" i="5"/>
  <c r="L149" i="5"/>
  <c r="F150" i="5"/>
  <c r="G150" i="5"/>
  <c r="H150" i="5"/>
  <c r="I150" i="5"/>
  <c r="J150" i="5"/>
  <c r="K150" i="5"/>
  <c r="L150" i="5"/>
  <c r="F151" i="5"/>
  <c r="G151" i="5"/>
  <c r="H151" i="5"/>
  <c r="I151" i="5"/>
  <c r="J151" i="5"/>
  <c r="K151" i="5"/>
  <c r="L151" i="5"/>
  <c r="F152" i="5"/>
  <c r="G152" i="5"/>
  <c r="H152" i="5"/>
  <c r="I152" i="5"/>
  <c r="J152" i="5"/>
  <c r="K152" i="5"/>
  <c r="L152" i="5"/>
  <c r="F153" i="5"/>
  <c r="G153" i="5"/>
  <c r="H153" i="5"/>
  <c r="I153" i="5"/>
  <c r="J153" i="5"/>
  <c r="K153" i="5"/>
  <c r="L153" i="5"/>
  <c r="F154" i="5"/>
  <c r="G154" i="5"/>
  <c r="H154" i="5"/>
  <c r="I154" i="5"/>
  <c r="J154" i="5"/>
  <c r="K154" i="5"/>
  <c r="L154" i="5"/>
  <c r="F155" i="5"/>
  <c r="G155" i="5"/>
  <c r="H155" i="5"/>
  <c r="I155" i="5"/>
  <c r="J155" i="5"/>
  <c r="K155" i="5"/>
  <c r="L155" i="5"/>
  <c r="F156" i="5"/>
  <c r="G156" i="5"/>
  <c r="H156" i="5"/>
  <c r="I156" i="5"/>
  <c r="J156" i="5"/>
  <c r="K156" i="5"/>
  <c r="L156" i="5"/>
  <c r="F157" i="5"/>
  <c r="G157" i="5"/>
  <c r="H157" i="5"/>
  <c r="I157" i="5"/>
  <c r="J157" i="5"/>
  <c r="K157" i="5"/>
  <c r="L157" i="5"/>
  <c r="F158" i="5"/>
  <c r="G158" i="5"/>
  <c r="H158" i="5"/>
  <c r="I158" i="5"/>
  <c r="J158" i="5"/>
  <c r="K158" i="5"/>
  <c r="L158" i="5"/>
  <c r="F159" i="5"/>
  <c r="G159" i="5"/>
  <c r="H159" i="5"/>
  <c r="I159" i="5"/>
  <c r="J159" i="5"/>
  <c r="K159" i="5"/>
  <c r="L159" i="5"/>
  <c r="F160" i="5"/>
  <c r="G160" i="5"/>
  <c r="H160" i="5"/>
  <c r="I160" i="5"/>
  <c r="J160" i="5"/>
  <c r="K160" i="5"/>
  <c r="L160" i="5"/>
  <c r="F161" i="5"/>
  <c r="G161" i="5"/>
  <c r="H161" i="5"/>
  <c r="I161" i="5"/>
  <c r="J161" i="5"/>
  <c r="K161" i="5"/>
  <c r="L161" i="5"/>
  <c r="F162" i="5"/>
  <c r="G162" i="5"/>
  <c r="H162" i="5"/>
  <c r="I162" i="5"/>
  <c r="J162" i="5"/>
  <c r="K162" i="5"/>
  <c r="L162" i="5"/>
  <c r="F163" i="5"/>
  <c r="G163" i="5"/>
  <c r="H163" i="5"/>
  <c r="I163" i="5"/>
  <c r="J163" i="5"/>
  <c r="K163" i="5"/>
  <c r="L163" i="5"/>
  <c r="F164" i="5"/>
  <c r="G164" i="5"/>
  <c r="H164" i="5"/>
  <c r="I164" i="5"/>
  <c r="J164" i="5"/>
  <c r="K164" i="5"/>
  <c r="L164" i="5"/>
  <c r="F165" i="5"/>
  <c r="G165" i="5"/>
  <c r="H165" i="5"/>
  <c r="I165" i="5"/>
  <c r="J165" i="5"/>
  <c r="K165" i="5"/>
  <c r="L165" i="5"/>
  <c r="F166" i="5"/>
  <c r="G166" i="5"/>
  <c r="H166" i="5"/>
  <c r="I166" i="5"/>
  <c r="J166" i="5"/>
  <c r="K166" i="5"/>
  <c r="L166" i="5"/>
  <c r="F167" i="5"/>
  <c r="G167" i="5"/>
  <c r="H167" i="5"/>
  <c r="I167" i="5"/>
  <c r="J167" i="5"/>
  <c r="K167" i="5"/>
  <c r="L167" i="5"/>
  <c r="F168" i="5"/>
  <c r="G168" i="5"/>
  <c r="H168" i="5"/>
  <c r="I168" i="5"/>
  <c r="J168" i="5"/>
  <c r="K168" i="5"/>
  <c r="L168" i="5"/>
  <c r="F169" i="5"/>
  <c r="G169" i="5"/>
  <c r="H169" i="5"/>
  <c r="I169" i="5"/>
  <c r="J169" i="5"/>
  <c r="K169" i="5"/>
  <c r="L169" i="5"/>
  <c r="F170" i="5"/>
  <c r="G170" i="5"/>
  <c r="H170" i="5"/>
  <c r="I170" i="5"/>
  <c r="J170" i="5"/>
  <c r="K170" i="5"/>
  <c r="L170" i="5"/>
  <c r="F171" i="5"/>
  <c r="G171" i="5"/>
  <c r="H171" i="5"/>
  <c r="I171" i="5"/>
  <c r="J171" i="5"/>
  <c r="K171" i="5"/>
  <c r="L171" i="5"/>
  <c r="F172" i="5"/>
  <c r="G172" i="5"/>
  <c r="H172" i="5"/>
  <c r="I172" i="5"/>
  <c r="J172" i="5"/>
  <c r="K172" i="5"/>
  <c r="L172" i="5"/>
  <c r="F173" i="5"/>
  <c r="G173" i="5"/>
  <c r="H173" i="5"/>
  <c r="I173" i="5"/>
  <c r="J173" i="5"/>
  <c r="K173" i="5"/>
  <c r="L173" i="5"/>
  <c r="F174" i="5"/>
  <c r="G174" i="5"/>
  <c r="H174" i="5"/>
  <c r="I174" i="5"/>
  <c r="J174" i="5"/>
  <c r="K174" i="5"/>
  <c r="L174" i="5"/>
  <c r="F175" i="5"/>
  <c r="G175" i="5"/>
  <c r="H175" i="5"/>
  <c r="I175" i="5"/>
  <c r="J175" i="5"/>
  <c r="K175" i="5"/>
  <c r="L175" i="5"/>
  <c r="F176" i="5"/>
  <c r="G176" i="5"/>
  <c r="H176" i="5"/>
  <c r="I176" i="5"/>
  <c r="J176" i="5"/>
  <c r="K176" i="5"/>
  <c r="L176" i="5"/>
  <c r="F177" i="5"/>
  <c r="G177" i="5"/>
  <c r="H177" i="5"/>
  <c r="I177" i="5"/>
  <c r="J177" i="5"/>
  <c r="K177" i="5"/>
  <c r="L177" i="5"/>
  <c r="F178" i="5"/>
  <c r="G178" i="5"/>
  <c r="H178" i="5"/>
  <c r="I178" i="5"/>
  <c r="J178" i="5"/>
  <c r="K178" i="5"/>
  <c r="L178" i="5"/>
  <c r="F179" i="5"/>
  <c r="G179" i="5"/>
  <c r="H179" i="5"/>
  <c r="I179" i="5"/>
  <c r="J179" i="5"/>
  <c r="K179" i="5"/>
  <c r="L179" i="5"/>
  <c r="F180" i="5"/>
  <c r="G180" i="5"/>
  <c r="H180" i="5"/>
  <c r="I180" i="5"/>
  <c r="J180" i="5"/>
  <c r="K180" i="5"/>
  <c r="L180" i="5"/>
  <c r="F181" i="5"/>
  <c r="G181" i="5"/>
  <c r="H181" i="5"/>
  <c r="I181" i="5"/>
  <c r="J181" i="5"/>
  <c r="K181" i="5"/>
  <c r="L181" i="5"/>
  <c r="F182" i="5"/>
  <c r="G182" i="5"/>
  <c r="H182" i="5"/>
  <c r="I182" i="5"/>
  <c r="J182" i="5"/>
  <c r="K182" i="5"/>
  <c r="L182" i="5"/>
  <c r="F183" i="5"/>
  <c r="G183" i="5"/>
  <c r="H183" i="5"/>
  <c r="I183" i="5"/>
  <c r="J183" i="5"/>
  <c r="K183" i="5"/>
  <c r="L183" i="5"/>
  <c r="F184" i="5"/>
  <c r="G184" i="5"/>
  <c r="H184" i="5"/>
  <c r="I184" i="5"/>
  <c r="J184" i="5"/>
  <c r="K184" i="5"/>
  <c r="L184" i="5"/>
  <c r="F185" i="5"/>
  <c r="G185" i="5"/>
  <c r="H185" i="5"/>
  <c r="I185" i="5"/>
  <c r="J185" i="5"/>
  <c r="K185" i="5"/>
  <c r="L185" i="5"/>
  <c r="F186" i="5"/>
  <c r="G186" i="5"/>
  <c r="H186" i="5"/>
  <c r="I186" i="5"/>
  <c r="J186" i="5"/>
  <c r="K186" i="5"/>
  <c r="L186" i="5"/>
  <c r="F187" i="5"/>
  <c r="G187" i="5"/>
  <c r="H187" i="5"/>
  <c r="I187" i="5"/>
  <c r="J187" i="5"/>
  <c r="K187" i="5"/>
  <c r="L187" i="5"/>
  <c r="F188" i="5"/>
  <c r="G188" i="5"/>
  <c r="H188" i="5"/>
  <c r="I188" i="5"/>
  <c r="J188" i="5"/>
  <c r="K188" i="5"/>
  <c r="L188" i="5"/>
  <c r="F189" i="5"/>
  <c r="G189" i="5"/>
  <c r="H189" i="5"/>
  <c r="I189" i="5"/>
  <c r="J189" i="5"/>
  <c r="K189" i="5"/>
  <c r="L189" i="5"/>
  <c r="F190" i="5"/>
  <c r="G190" i="5"/>
  <c r="H190" i="5"/>
  <c r="I190" i="5"/>
  <c r="J190" i="5"/>
  <c r="K190" i="5"/>
  <c r="L190" i="5"/>
  <c r="F191" i="5"/>
  <c r="G191" i="5"/>
  <c r="H191" i="5"/>
  <c r="I191" i="5"/>
  <c r="J191" i="5"/>
  <c r="K191" i="5"/>
  <c r="L191" i="5"/>
  <c r="F192" i="5"/>
  <c r="G192" i="5"/>
  <c r="H192" i="5"/>
  <c r="I192" i="5"/>
  <c r="J192" i="5"/>
  <c r="K192" i="5"/>
  <c r="L192" i="5"/>
  <c r="F193" i="5"/>
  <c r="G193" i="5"/>
  <c r="H193" i="5"/>
  <c r="I193" i="5"/>
  <c r="J193" i="5"/>
  <c r="K193" i="5"/>
  <c r="L193" i="5"/>
  <c r="F194" i="5"/>
  <c r="G194" i="5"/>
  <c r="H194" i="5"/>
  <c r="I194" i="5"/>
  <c r="J194" i="5"/>
  <c r="K194" i="5"/>
  <c r="L194" i="5"/>
  <c r="F195" i="5"/>
  <c r="G195" i="5"/>
  <c r="H195" i="5"/>
  <c r="I195" i="5"/>
  <c r="J195" i="5"/>
  <c r="K195" i="5"/>
  <c r="L195" i="5"/>
  <c r="F196" i="5"/>
  <c r="G196" i="5"/>
  <c r="H196" i="5"/>
  <c r="I196" i="5"/>
  <c r="J196" i="5"/>
  <c r="K196" i="5"/>
  <c r="L196" i="5"/>
  <c r="F197" i="5"/>
  <c r="G197" i="5"/>
  <c r="H197" i="5"/>
  <c r="I197" i="5"/>
  <c r="J197" i="5"/>
  <c r="K197" i="5"/>
  <c r="L197" i="5"/>
  <c r="F198" i="5"/>
  <c r="G198" i="5"/>
  <c r="H198" i="5"/>
  <c r="I198" i="5"/>
  <c r="J198" i="5"/>
  <c r="K198" i="5"/>
  <c r="L198" i="5"/>
  <c r="F199" i="5"/>
  <c r="G199" i="5"/>
  <c r="H199" i="5"/>
  <c r="I199" i="5"/>
  <c r="J199" i="5"/>
  <c r="K199" i="5"/>
  <c r="L199" i="5"/>
  <c r="F200" i="5"/>
  <c r="G200" i="5"/>
  <c r="H200" i="5"/>
  <c r="I200" i="5"/>
  <c r="J200" i="5"/>
  <c r="K200" i="5"/>
  <c r="L200" i="5"/>
  <c r="F201" i="5"/>
  <c r="G201" i="5"/>
  <c r="H201" i="5"/>
  <c r="I201" i="5"/>
  <c r="J201" i="5"/>
  <c r="K201" i="5"/>
  <c r="L201" i="5"/>
  <c r="F202" i="5"/>
  <c r="G202" i="5"/>
  <c r="H202" i="5"/>
  <c r="I202" i="5"/>
  <c r="J202" i="5"/>
  <c r="K202" i="5"/>
  <c r="L202" i="5"/>
  <c r="F203" i="5"/>
  <c r="G203" i="5"/>
  <c r="H203" i="5"/>
  <c r="I203" i="5"/>
  <c r="J203" i="5"/>
  <c r="K203" i="5"/>
  <c r="L203" i="5"/>
  <c r="F204" i="5"/>
  <c r="G204" i="5"/>
  <c r="H204" i="5"/>
  <c r="I204" i="5"/>
  <c r="J204" i="5"/>
  <c r="K204" i="5"/>
  <c r="L204" i="5"/>
  <c r="F205" i="5"/>
  <c r="G205" i="5"/>
  <c r="H205" i="5"/>
  <c r="I205" i="5"/>
  <c r="J205" i="5"/>
  <c r="K205" i="5"/>
  <c r="L205" i="5"/>
  <c r="F206" i="5"/>
  <c r="G206" i="5"/>
  <c r="H206" i="5"/>
  <c r="I206" i="5"/>
  <c r="J206" i="5"/>
  <c r="K206" i="5"/>
  <c r="L206" i="5"/>
  <c r="F207" i="5"/>
  <c r="G207" i="5"/>
  <c r="H207" i="5"/>
  <c r="I207" i="5"/>
  <c r="J207" i="5"/>
  <c r="K207" i="5"/>
  <c r="L207" i="5"/>
  <c r="F208" i="5"/>
  <c r="G208" i="5"/>
  <c r="H208" i="5"/>
  <c r="I208" i="5"/>
  <c r="J208" i="5"/>
  <c r="K208" i="5"/>
  <c r="L208" i="5"/>
  <c r="F209" i="5"/>
  <c r="G209" i="5"/>
  <c r="H209" i="5"/>
  <c r="I209" i="5"/>
  <c r="J209" i="5"/>
  <c r="K209" i="5"/>
  <c r="L209" i="5"/>
  <c r="F210" i="5"/>
  <c r="G210" i="5"/>
  <c r="H210" i="5"/>
  <c r="I210" i="5"/>
  <c r="J210" i="5"/>
  <c r="K210" i="5"/>
  <c r="L210" i="5"/>
  <c r="F211" i="5"/>
  <c r="G211" i="5"/>
  <c r="H211" i="5"/>
  <c r="I211" i="5"/>
  <c r="J211" i="5"/>
  <c r="K211" i="5"/>
  <c r="L211" i="5"/>
  <c r="F212" i="5"/>
  <c r="G212" i="5"/>
  <c r="H212" i="5"/>
  <c r="I212" i="5"/>
  <c r="J212" i="5"/>
  <c r="K212" i="5"/>
  <c r="L212" i="5"/>
  <c r="F213" i="5"/>
  <c r="G213" i="5"/>
  <c r="H213" i="5"/>
  <c r="I213" i="5"/>
  <c r="J213" i="5"/>
  <c r="K213" i="5"/>
  <c r="L213" i="5"/>
  <c r="F214" i="5"/>
  <c r="G214" i="5"/>
  <c r="H214" i="5"/>
  <c r="I214" i="5"/>
  <c r="J214" i="5"/>
  <c r="K214" i="5"/>
  <c r="L214" i="5"/>
  <c r="F215" i="5"/>
  <c r="G215" i="5"/>
  <c r="H215" i="5"/>
  <c r="I215" i="5"/>
  <c r="J215" i="5"/>
  <c r="K215" i="5"/>
  <c r="L215" i="5"/>
  <c r="F216" i="5"/>
  <c r="G216" i="5"/>
  <c r="H216" i="5"/>
  <c r="I216" i="5"/>
  <c r="J216" i="5"/>
  <c r="K216" i="5"/>
  <c r="L216" i="5"/>
  <c r="F217" i="5"/>
  <c r="G217" i="5"/>
  <c r="H217" i="5"/>
  <c r="I217" i="5"/>
  <c r="J217" i="5"/>
  <c r="K217" i="5"/>
  <c r="L217" i="5"/>
  <c r="F218" i="5"/>
  <c r="G218" i="5"/>
  <c r="H218" i="5"/>
  <c r="I218" i="5"/>
  <c r="J218" i="5"/>
  <c r="K218" i="5"/>
  <c r="L218" i="5"/>
  <c r="F219" i="5"/>
  <c r="G219" i="5"/>
  <c r="H219" i="5"/>
  <c r="I219" i="5"/>
  <c r="J219" i="5"/>
  <c r="K219" i="5"/>
  <c r="L219" i="5"/>
  <c r="F220" i="5"/>
  <c r="G220" i="5"/>
  <c r="H220" i="5"/>
  <c r="I220" i="5"/>
  <c r="J220" i="5"/>
  <c r="K220" i="5"/>
  <c r="L220" i="5"/>
  <c r="F221" i="5"/>
  <c r="G221" i="5"/>
  <c r="H221" i="5"/>
  <c r="I221" i="5"/>
  <c r="J221" i="5"/>
  <c r="K221" i="5"/>
  <c r="L221" i="5"/>
  <c r="F222" i="5"/>
  <c r="G222" i="5"/>
  <c r="H222" i="5"/>
  <c r="I222" i="5"/>
  <c r="J222" i="5"/>
  <c r="K222" i="5"/>
  <c r="L222" i="5"/>
  <c r="F223" i="5"/>
  <c r="G223" i="5"/>
  <c r="H223" i="5"/>
  <c r="I223" i="5"/>
  <c r="J223" i="5"/>
  <c r="K223" i="5"/>
  <c r="L223" i="5"/>
  <c r="F224" i="5"/>
  <c r="G224" i="5"/>
  <c r="H224" i="5"/>
  <c r="I224" i="5"/>
  <c r="J224" i="5"/>
  <c r="K224" i="5"/>
  <c r="L224" i="5"/>
  <c r="F225" i="5"/>
  <c r="G225" i="5"/>
  <c r="H225" i="5"/>
  <c r="I225" i="5"/>
  <c r="J225" i="5"/>
  <c r="K225" i="5"/>
  <c r="L225" i="5"/>
  <c r="F226" i="5"/>
  <c r="G226" i="5"/>
  <c r="H226" i="5"/>
  <c r="I226" i="5"/>
  <c r="J226" i="5"/>
  <c r="K226" i="5"/>
  <c r="L226" i="5"/>
  <c r="F227" i="5"/>
  <c r="G227" i="5"/>
  <c r="H227" i="5"/>
  <c r="I227" i="5"/>
  <c r="J227" i="5"/>
  <c r="K227" i="5"/>
  <c r="L227" i="5"/>
  <c r="F228" i="5"/>
  <c r="G228" i="5"/>
  <c r="H228" i="5"/>
  <c r="I228" i="5"/>
  <c r="J228" i="5"/>
  <c r="K228" i="5"/>
  <c r="L228" i="5"/>
  <c r="F229" i="5"/>
  <c r="G229" i="5"/>
  <c r="H229" i="5"/>
  <c r="I229" i="5"/>
  <c r="J229" i="5"/>
  <c r="K229" i="5"/>
  <c r="L229" i="5"/>
  <c r="F230" i="5"/>
  <c r="G230" i="5"/>
  <c r="H230" i="5"/>
  <c r="I230" i="5"/>
  <c r="J230" i="5"/>
  <c r="K230" i="5"/>
  <c r="L230" i="5"/>
  <c r="F231" i="5"/>
  <c r="G231" i="5"/>
  <c r="H231" i="5"/>
  <c r="I231" i="5"/>
  <c r="J231" i="5"/>
  <c r="K231" i="5"/>
  <c r="L231" i="5"/>
  <c r="F232" i="5"/>
  <c r="G232" i="5"/>
  <c r="H232" i="5"/>
  <c r="I232" i="5"/>
  <c r="J232" i="5"/>
  <c r="K232" i="5"/>
  <c r="L232" i="5"/>
  <c r="F233" i="5"/>
  <c r="G233" i="5"/>
  <c r="H233" i="5"/>
  <c r="I233" i="5"/>
  <c r="J233" i="5"/>
  <c r="K233" i="5"/>
  <c r="L233" i="5"/>
  <c r="F234" i="5"/>
  <c r="G234" i="5"/>
  <c r="H234" i="5"/>
  <c r="I234" i="5"/>
  <c r="J234" i="5"/>
  <c r="K234" i="5"/>
  <c r="L234" i="5"/>
  <c r="F235" i="5"/>
  <c r="G235" i="5"/>
  <c r="H235" i="5"/>
  <c r="I235" i="5"/>
  <c r="J235" i="5"/>
  <c r="K235" i="5"/>
  <c r="L235" i="5"/>
  <c r="F236" i="5"/>
  <c r="G236" i="5"/>
  <c r="H236" i="5"/>
  <c r="I236" i="5"/>
  <c r="J236" i="5"/>
  <c r="K236" i="5"/>
  <c r="L236" i="5"/>
  <c r="F237" i="5"/>
  <c r="G237" i="5"/>
  <c r="H237" i="5"/>
  <c r="I237" i="5"/>
  <c r="J237" i="5"/>
  <c r="K237" i="5"/>
  <c r="L237" i="5"/>
  <c r="F238" i="5"/>
  <c r="G238" i="5"/>
  <c r="H238" i="5"/>
  <c r="I238" i="5"/>
  <c r="J238" i="5"/>
  <c r="K238" i="5"/>
  <c r="L238" i="5"/>
  <c r="F239" i="5"/>
  <c r="G239" i="5"/>
  <c r="H239" i="5"/>
  <c r="I239" i="5"/>
  <c r="J239" i="5"/>
  <c r="K239" i="5"/>
  <c r="L239" i="5"/>
  <c r="F240" i="5"/>
  <c r="G240" i="5"/>
  <c r="H240" i="5"/>
  <c r="I240" i="5"/>
  <c r="J240" i="5"/>
  <c r="K240" i="5"/>
  <c r="L240" i="5"/>
  <c r="F241" i="5"/>
  <c r="G241" i="5"/>
  <c r="H241" i="5"/>
  <c r="I241" i="5"/>
  <c r="J241" i="5"/>
  <c r="K241" i="5"/>
  <c r="L241" i="5"/>
  <c r="F242" i="5"/>
  <c r="G242" i="5"/>
  <c r="H242" i="5"/>
  <c r="I242" i="5"/>
  <c r="J242" i="5"/>
  <c r="K242" i="5"/>
  <c r="L242" i="5"/>
  <c r="F243" i="5"/>
  <c r="G243" i="5"/>
  <c r="H243" i="5"/>
  <c r="I243" i="5"/>
  <c r="J243" i="5"/>
  <c r="K243" i="5"/>
  <c r="L243" i="5"/>
  <c r="F244" i="5"/>
  <c r="G244" i="5"/>
  <c r="H244" i="5"/>
  <c r="I244" i="5"/>
  <c r="J244" i="5"/>
  <c r="K244" i="5"/>
  <c r="L244" i="5"/>
  <c r="F245" i="5"/>
  <c r="G245" i="5"/>
  <c r="H245" i="5"/>
  <c r="I245" i="5"/>
  <c r="J245" i="5"/>
  <c r="K245" i="5"/>
  <c r="L245" i="5"/>
  <c r="F246" i="5"/>
  <c r="G246" i="5"/>
  <c r="H246" i="5"/>
  <c r="I246" i="5"/>
  <c r="J246" i="5"/>
  <c r="K246" i="5"/>
  <c r="L246" i="5"/>
  <c r="F247" i="5"/>
  <c r="G247" i="5"/>
  <c r="H247" i="5"/>
  <c r="I247" i="5"/>
  <c r="J247" i="5"/>
  <c r="K247" i="5"/>
  <c r="L247" i="5"/>
  <c r="F248" i="5"/>
  <c r="G248" i="5"/>
  <c r="H248" i="5"/>
  <c r="I248" i="5"/>
  <c r="J248" i="5"/>
  <c r="K248" i="5"/>
  <c r="L248" i="5"/>
  <c r="F249" i="5"/>
  <c r="G249" i="5"/>
  <c r="H249" i="5"/>
  <c r="I249" i="5"/>
  <c r="J249" i="5"/>
  <c r="K249" i="5"/>
  <c r="L249" i="5"/>
  <c r="F250" i="5"/>
  <c r="G250" i="5"/>
  <c r="H250" i="5"/>
  <c r="I250" i="5"/>
  <c r="J250" i="5"/>
  <c r="K250" i="5"/>
  <c r="L250" i="5"/>
  <c r="F251" i="5"/>
  <c r="G251" i="5"/>
  <c r="H251" i="5"/>
  <c r="I251" i="5"/>
  <c r="J251" i="5"/>
  <c r="K251" i="5"/>
  <c r="L251" i="5"/>
  <c r="F252" i="5"/>
  <c r="G252" i="5"/>
  <c r="H252" i="5"/>
  <c r="I252" i="5"/>
  <c r="J252" i="5"/>
  <c r="K252" i="5"/>
  <c r="L252" i="5"/>
  <c r="F253" i="5"/>
  <c r="G253" i="5"/>
  <c r="H253" i="5"/>
  <c r="I253" i="5"/>
  <c r="J253" i="5"/>
  <c r="K253" i="5"/>
  <c r="L253" i="5"/>
  <c r="F254" i="5"/>
  <c r="G254" i="5"/>
  <c r="H254" i="5"/>
  <c r="I254" i="5"/>
  <c r="J254" i="5"/>
  <c r="K254" i="5"/>
  <c r="L254" i="5"/>
  <c r="F255" i="5"/>
  <c r="G255" i="5"/>
  <c r="H255" i="5"/>
  <c r="I255" i="5"/>
  <c r="J255" i="5"/>
  <c r="K255" i="5"/>
  <c r="L255" i="5"/>
  <c r="F256" i="5"/>
  <c r="G256" i="5"/>
  <c r="H256" i="5"/>
  <c r="I256" i="5"/>
  <c r="J256" i="5"/>
  <c r="K256" i="5"/>
  <c r="L256" i="5"/>
  <c r="F257" i="5"/>
  <c r="G257" i="5"/>
  <c r="H257" i="5"/>
  <c r="I257" i="5"/>
  <c r="J257" i="5"/>
  <c r="K257" i="5"/>
  <c r="L257" i="5"/>
  <c r="F258" i="5"/>
  <c r="G258" i="5"/>
  <c r="H258" i="5"/>
  <c r="I258" i="5"/>
  <c r="J258" i="5"/>
  <c r="K258" i="5"/>
  <c r="L258" i="5"/>
  <c r="F259" i="5"/>
  <c r="G259" i="5"/>
  <c r="H259" i="5"/>
  <c r="I259" i="5"/>
  <c r="J259" i="5"/>
  <c r="K259" i="5"/>
  <c r="L259" i="5"/>
  <c r="F260" i="5"/>
  <c r="G260" i="5"/>
  <c r="H260" i="5"/>
  <c r="I260" i="5"/>
  <c r="J260" i="5"/>
  <c r="K260" i="5"/>
  <c r="L260" i="5"/>
  <c r="F261" i="5"/>
  <c r="G261" i="5"/>
  <c r="H261" i="5"/>
  <c r="I261" i="5"/>
  <c r="J261" i="5"/>
  <c r="K261" i="5"/>
  <c r="L261" i="5"/>
  <c r="F262" i="5"/>
  <c r="G262" i="5"/>
  <c r="H262" i="5"/>
  <c r="I262" i="5"/>
  <c r="J262" i="5"/>
  <c r="K262" i="5"/>
  <c r="L262" i="5"/>
  <c r="F263" i="5"/>
  <c r="G263" i="5"/>
  <c r="H263" i="5"/>
  <c r="I263" i="5"/>
  <c r="J263" i="5"/>
  <c r="K263" i="5"/>
  <c r="L263" i="5"/>
  <c r="F264" i="5"/>
  <c r="G264" i="5"/>
  <c r="H264" i="5"/>
  <c r="I264" i="5"/>
  <c r="J264" i="5"/>
  <c r="K264" i="5"/>
  <c r="L264" i="5"/>
  <c r="F265" i="5"/>
  <c r="G265" i="5"/>
  <c r="H265" i="5"/>
  <c r="I265" i="5"/>
  <c r="J265" i="5"/>
  <c r="K265" i="5"/>
  <c r="L265" i="5"/>
  <c r="F266" i="5"/>
  <c r="G266" i="5"/>
  <c r="H266" i="5"/>
  <c r="I266" i="5"/>
  <c r="J266" i="5"/>
  <c r="K266" i="5"/>
  <c r="L266" i="5"/>
  <c r="F267" i="5"/>
  <c r="G267" i="5"/>
  <c r="H267" i="5"/>
  <c r="I267" i="5"/>
  <c r="J267" i="5"/>
  <c r="K267" i="5"/>
  <c r="L267" i="5"/>
  <c r="F268" i="5"/>
  <c r="G268" i="5"/>
  <c r="H268" i="5"/>
  <c r="I268" i="5"/>
  <c r="J268" i="5"/>
  <c r="K268" i="5"/>
  <c r="L268" i="5"/>
  <c r="F269" i="5"/>
  <c r="G269" i="5"/>
  <c r="H269" i="5"/>
  <c r="I269" i="5"/>
  <c r="J269" i="5"/>
  <c r="K269" i="5"/>
  <c r="L269" i="5"/>
  <c r="F270" i="5"/>
  <c r="G270" i="5"/>
  <c r="H270" i="5"/>
  <c r="I270" i="5"/>
  <c r="J270" i="5"/>
  <c r="K270" i="5"/>
  <c r="L270" i="5"/>
  <c r="F271" i="5"/>
  <c r="G271" i="5"/>
  <c r="H271" i="5"/>
  <c r="I271" i="5"/>
  <c r="J271" i="5"/>
  <c r="K271" i="5"/>
  <c r="L271" i="5"/>
  <c r="F272" i="5"/>
  <c r="G272" i="5"/>
  <c r="H272" i="5"/>
  <c r="I272" i="5"/>
  <c r="J272" i="5"/>
  <c r="K272" i="5"/>
  <c r="L272" i="5"/>
  <c r="F273" i="5"/>
  <c r="G273" i="5"/>
  <c r="H273" i="5"/>
  <c r="I273" i="5"/>
  <c r="J273" i="5"/>
  <c r="K273" i="5"/>
  <c r="L273" i="5"/>
  <c r="F274" i="5"/>
  <c r="G274" i="5"/>
  <c r="H274" i="5"/>
  <c r="I274" i="5"/>
  <c r="J274" i="5"/>
  <c r="K274" i="5"/>
  <c r="L274" i="5"/>
  <c r="F275" i="5"/>
  <c r="G275" i="5"/>
  <c r="H275" i="5"/>
  <c r="I275" i="5"/>
  <c r="J275" i="5"/>
  <c r="K275" i="5"/>
  <c r="L275" i="5"/>
  <c r="F276" i="5"/>
  <c r="G276" i="5"/>
  <c r="H276" i="5"/>
  <c r="I276" i="5"/>
  <c r="J276" i="5"/>
  <c r="K276" i="5"/>
  <c r="L276" i="5"/>
  <c r="F277" i="5"/>
  <c r="G277" i="5"/>
  <c r="H277" i="5"/>
  <c r="I277" i="5"/>
  <c r="J277" i="5"/>
  <c r="K277" i="5"/>
  <c r="L277" i="5"/>
  <c r="F278" i="5"/>
  <c r="G278" i="5"/>
  <c r="H278" i="5"/>
  <c r="I278" i="5"/>
  <c r="J278" i="5"/>
  <c r="K278" i="5"/>
  <c r="L278" i="5"/>
  <c r="F279" i="5"/>
  <c r="G279" i="5"/>
  <c r="H279" i="5"/>
  <c r="I279" i="5"/>
  <c r="J279" i="5"/>
  <c r="K279" i="5"/>
  <c r="L279" i="5"/>
  <c r="F280" i="5"/>
  <c r="G280" i="5"/>
  <c r="H280" i="5"/>
  <c r="I280" i="5"/>
  <c r="J280" i="5"/>
  <c r="K280" i="5"/>
  <c r="L280" i="5"/>
  <c r="F281" i="5"/>
  <c r="G281" i="5"/>
  <c r="H281" i="5"/>
  <c r="I281" i="5"/>
  <c r="J281" i="5"/>
  <c r="K281" i="5"/>
  <c r="L281" i="5"/>
  <c r="F282" i="5"/>
  <c r="G282" i="5"/>
  <c r="H282" i="5"/>
  <c r="I282" i="5"/>
  <c r="J282" i="5"/>
  <c r="K282" i="5"/>
  <c r="L282" i="5"/>
  <c r="F283" i="5"/>
  <c r="G283" i="5"/>
  <c r="H283" i="5"/>
  <c r="I283" i="5"/>
  <c r="J283" i="5"/>
  <c r="K283" i="5"/>
  <c r="L283" i="5"/>
  <c r="F284" i="5"/>
  <c r="G284" i="5"/>
  <c r="H284" i="5"/>
  <c r="I284" i="5"/>
  <c r="J284" i="5"/>
  <c r="K284" i="5"/>
  <c r="L284" i="5"/>
  <c r="F285" i="5"/>
  <c r="G285" i="5"/>
  <c r="H285" i="5"/>
  <c r="I285" i="5"/>
  <c r="J285" i="5"/>
  <c r="K285" i="5"/>
  <c r="L285" i="5"/>
  <c r="F286" i="5"/>
  <c r="G286" i="5"/>
  <c r="H286" i="5"/>
  <c r="I286" i="5"/>
  <c r="J286" i="5"/>
  <c r="K286" i="5"/>
  <c r="L286" i="5"/>
  <c r="F287" i="5"/>
  <c r="G287" i="5"/>
  <c r="H287" i="5"/>
  <c r="I287" i="5"/>
  <c r="J287" i="5"/>
  <c r="K287" i="5"/>
  <c r="L287" i="5"/>
  <c r="F288" i="5"/>
  <c r="G288" i="5"/>
  <c r="H288" i="5"/>
  <c r="I288" i="5"/>
  <c r="J288" i="5"/>
  <c r="K288" i="5"/>
  <c r="L288" i="5"/>
  <c r="F289" i="5"/>
  <c r="G289" i="5"/>
  <c r="H289" i="5"/>
  <c r="I289" i="5"/>
  <c r="J289" i="5"/>
  <c r="K289" i="5"/>
  <c r="L289" i="5"/>
  <c r="F290" i="5"/>
  <c r="G290" i="5"/>
  <c r="H290" i="5"/>
  <c r="I290" i="5"/>
  <c r="J290" i="5"/>
  <c r="K290" i="5"/>
  <c r="L290" i="5"/>
  <c r="F291" i="5"/>
  <c r="G291" i="5"/>
  <c r="H291" i="5"/>
  <c r="I291" i="5"/>
  <c r="J291" i="5"/>
  <c r="K291" i="5"/>
  <c r="L291" i="5"/>
  <c r="F292" i="5"/>
  <c r="G292" i="5"/>
  <c r="H292" i="5"/>
  <c r="I292" i="5"/>
  <c r="J292" i="5"/>
  <c r="K292" i="5"/>
  <c r="L292" i="5"/>
  <c r="F293" i="5"/>
  <c r="G293" i="5"/>
  <c r="H293" i="5"/>
  <c r="I293" i="5"/>
  <c r="J293" i="5"/>
  <c r="K293" i="5"/>
  <c r="L293" i="5"/>
  <c r="F294" i="5"/>
  <c r="G294" i="5"/>
  <c r="H294" i="5"/>
  <c r="I294" i="5"/>
  <c r="J294" i="5"/>
  <c r="K294" i="5"/>
  <c r="L294" i="5"/>
  <c r="F295" i="5"/>
  <c r="G295" i="5"/>
  <c r="H295" i="5"/>
  <c r="I295" i="5"/>
  <c r="J295" i="5"/>
  <c r="K295" i="5"/>
  <c r="L295" i="5"/>
  <c r="F296" i="5"/>
  <c r="G296" i="5"/>
  <c r="H296" i="5"/>
  <c r="I296" i="5"/>
  <c r="J296" i="5"/>
  <c r="K296" i="5"/>
  <c r="L296" i="5"/>
  <c r="F297" i="5"/>
  <c r="G297" i="5"/>
  <c r="H297" i="5"/>
  <c r="I297" i="5"/>
  <c r="J297" i="5"/>
  <c r="K297" i="5"/>
  <c r="L297" i="5"/>
  <c r="F298" i="5"/>
  <c r="G298" i="5"/>
  <c r="H298" i="5"/>
  <c r="I298" i="5"/>
  <c r="J298" i="5"/>
  <c r="K298" i="5"/>
  <c r="L298" i="5"/>
  <c r="F299" i="5"/>
  <c r="G299" i="5"/>
  <c r="H299" i="5"/>
  <c r="I299" i="5"/>
  <c r="J299" i="5"/>
  <c r="K299" i="5"/>
  <c r="L299" i="5"/>
  <c r="F300" i="5"/>
  <c r="G300" i="5"/>
  <c r="H300" i="5"/>
  <c r="I300" i="5"/>
  <c r="J300" i="5"/>
  <c r="K300" i="5"/>
  <c r="L300" i="5"/>
  <c r="F301" i="5"/>
  <c r="G301" i="5"/>
  <c r="H301" i="5"/>
  <c r="I301" i="5"/>
  <c r="J301" i="5"/>
  <c r="K301" i="5"/>
  <c r="L301" i="5"/>
  <c r="F302" i="5"/>
  <c r="G302" i="5"/>
  <c r="H302" i="5"/>
  <c r="I302" i="5"/>
  <c r="J302" i="5"/>
  <c r="K302" i="5"/>
  <c r="L302" i="5"/>
  <c r="F303" i="5"/>
  <c r="G303" i="5"/>
  <c r="H303" i="5"/>
  <c r="I303" i="5"/>
  <c r="J303" i="5"/>
  <c r="K303" i="5"/>
  <c r="L303" i="5"/>
  <c r="F304" i="5"/>
  <c r="G304" i="5"/>
  <c r="H304" i="5"/>
  <c r="I304" i="5"/>
  <c r="J304" i="5"/>
  <c r="K304" i="5"/>
  <c r="L304" i="5"/>
  <c r="F305" i="5"/>
  <c r="G305" i="5"/>
  <c r="H305" i="5"/>
  <c r="I305" i="5"/>
  <c r="J305" i="5"/>
  <c r="K305" i="5"/>
  <c r="L305" i="5"/>
  <c r="F306" i="5"/>
  <c r="G306" i="5"/>
  <c r="H306" i="5"/>
  <c r="I306" i="5"/>
  <c r="J306" i="5"/>
  <c r="K306" i="5"/>
  <c r="L306" i="5"/>
  <c r="F307" i="5"/>
  <c r="G307" i="5"/>
  <c r="H307" i="5"/>
  <c r="I307" i="5"/>
  <c r="J307" i="5"/>
  <c r="K307" i="5"/>
  <c r="L307" i="5"/>
  <c r="F308" i="5"/>
  <c r="G308" i="5"/>
  <c r="H308" i="5"/>
  <c r="I308" i="5"/>
  <c r="J308" i="5"/>
  <c r="K308" i="5"/>
  <c r="L308" i="5"/>
  <c r="F309" i="5"/>
  <c r="G309" i="5"/>
  <c r="H309" i="5"/>
  <c r="I309" i="5"/>
  <c r="J309" i="5"/>
  <c r="K309" i="5"/>
  <c r="L309" i="5"/>
  <c r="F310" i="5"/>
  <c r="G310" i="5"/>
  <c r="H310" i="5"/>
  <c r="I310" i="5"/>
  <c r="J310" i="5"/>
  <c r="K310" i="5"/>
  <c r="L310" i="5"/>
  <c r="F311" i="5"/>
  <c r="G311" i="5"/>
  <c r="H311" i="5"/>
  <c r="I311" i="5"/>
  <c r="J311" i="5"/>
  <c r="K311" i="5"/>
  <c r="L311" i="5"/>
  <c r="F312" i="5"/>
  <c r="G312" i="5"/>
  <c r="H312" i="5"/>
  <c r="I312" i="5"/>
  <c r="J312" i="5"/>
  <c r="K312" i="5"/>
  <c r="L312" i="5"/>
  <c r="F313" i="5"/>
  <c r="G313" i="5"/>
  <c r="H313" i="5"/>
  <c r="I313" i="5"/>
  <c r="J313" i="5"/>
  <c r="K313" i="5"/>
  <c r="L313" i="5"/>
  <c r="F314" i="5"/>
  <c r="G314" i="5"/>
  <c r="H314" i="5"/>
  <c r="I314" i="5"/>
  <c r="J314" i="5"/>
  <c r="K314" i="5"/>
  <c r="L314" i="5"/>
  <c r="F315" i="5"/>
  <c r="G315" i="5"/>
  <c r="H315" i="5"/>
  <c r="I315" i="5"/>
  <c r="J315" i="5"/>
  <c r="K315" i="5"/>
  <c r="L315" i="5"/>
  <c r="F316" i="5"/>
  <c r="G316" i="5"/>
  <c r="H316" i="5"/>
  <c r="I316" i="5"/>
  <c r="J316" i="5"/>
  <c r="K316" i="5"/>
  <c r="L316" i="5"/>
  <c r="F317" i="5"/>
  <c r="G317" i="5"/>
  <c r="H317" i="5"/>
  <c r="I317" i="5"/>
  <c r="J317" i="5"/>
  <c r="K317" i="5"/>
  <c r="L317" i="5"/>
  <c r="F318" i="5"/>
  <c r="G318" i="5"/>
  <c r="H318" i="5"/>
  <c r="I318" i="5"/>
  <c r="J318" i="5"/>
  <c r="K318" i="5"/>
  <c r="L318" i="5"/>
  <c r="F319" i="5"/>
  <c r="G319" i="5"/>
  <c r="H319" i="5"/>
  <c r="I319" i="5"/>
  <c r="J319" i="5"/>
  <c r="K319" i="5"/>
  <c r="L319" i="5"/>
  <c r="F320" i="5"/>
  <c r="G320" i="5"/>
  <c r="H320" i="5"/>
  <c r="I320" i="5"/>
  <c r="J320" i="5"/>
  <c r="K320" i="5"/>
  <c r="L320" i="5"/>
  <c r="F321" i="5"/>
  <c r="G321" i="5"/>
  <c r="H321" i="5"/>
  <c r="I321" i="5"/>
  <c r="J321" i="5"/>
  <c r="K321" i="5"/>
  <c r="L321" i="5"/>
  <c r="F322" i="5"/>
  <c r="G322" i="5"/>
  <c r="H322" i="5"/>
  <c r="I322" i="5"/>
  <c r="J322" i="5"/>
  <c r="K322" i="5"/>
  <c r="L322" i="5"/>
  <c r="F323" i="5"/>
  <c r="G323" i="5"/>
  <c r="H323" i="5"/>
  <c r="I323" i="5"/>
  <c r="J323" i="5"/>
  <c r="K323" i="5"/>
  <c r="L323" i="5"/>
  <c r="F324" i="5"/>
  <c r="G324" i="5"/>
  <c r="H324" i="5"/>
  <c r="I324" i="5"/>
  <c r="J324" i="5"/>
  <c r="K324" i="5"/>
  <c r="L324" i="5"/>
  <c r="F325" i="5"/>
  <c r="G325" i="5"/>
  <c r="H325" i="5"/>
  <c r="I325" i="5"/>
  <c r="J325" i="5"/>
  <c r="K325" i="5"/>
  <c r="L325" i="5"/>
  <c r="F326" i="5"/>
  <c r="G326" i="5"/>
  <c r="H326" i="5"/>
  <c r="I326" i="5"/>
  <c r="J326" i="5"/>
  <c r="K326" i="5"/>
  <c r="L326" i="5"/>
  <c r="F327" i="5"/>
  <c r="G327" i="5"/>
  <c r="H327" i="5"/>
  <c r="I327" i="5"/>
  <c r="J327" i="5"/>
  <c r="K327" i="5"/>
  <c r="L327" i="5"/>
  <c r="F328" i="5"/>
  <c r="G328" i="5"/>
  <c r="H328" i="5"/>
  <c r="I328" i="5"/>
  <c r="J328" i="5"/>
  <c r="K328" i="5"/>
  <c r="L328" i="5"/>
  <c r="F329" i="5"/>
  <c r="G329" i="5"/>
  <c r="H329" i="5"/>
  <c r="I329" i="5"/>
  <c r="J329" i="5"/>
  <c r="K329" i="5"/>
  <c r="L329" i="5"/>
  <c r="F330" i="5"/>
  <c r="G330" i="5"/>
  <c r="H330" i="5"/>
  <c r="I330" i="5"/>
  <c r="J330" i="5"/>
  <c r="K330" i="5"/>
  <c r="L330" i="5"/>
  <c r="F331" i="5"/>
  <c r="G331" i="5"/>
  <c r="H331" i="5"/>
  <c r="I331" i="5"/>
  <c r="J331" i="5"/>
  <c r="K331" i="5"/>
  <c r="L331" i="5"/>
  <c r="F332" i="5"/>
  <c r="G332" i="5"/>
  <c r="H332" i="5"/>
  <c r="I332" i="5"/>
  <c r="J332" i="5"/>
  <c r="K332" i="5"/>
  <c r="L332" i="5"/>
  <c r="F333" i="5"/>
  <c r="G333" i="5"/>
  <c r="H333" i="5"/>
  <c r="I333" i="5"/>
  <c r="J333" i="5"/>
  <c r="K333" i="5"/>
  <c r="L333" i="5"/>
  <c r="F334" i="5"/>
  <c r="G334" i="5"/>
  <c r="H334" i="5"/>
  <c r="I334" i="5"/>
  <c r="J334" i="5"/>
  <c r="K334" i="5"/>
  <c r="L334" i="5"/>
  <c r="F335" i="5"/>
  <c r="G335" i="5"/>
  <c r="H335" i="5"/>
  <c r="I335" i="5"/>
  <c r="J335" i="5"/>
  <c r="K335" i="5"/>
  <c r="L335" i="5"/>
  <c r="F336" i="5"/>
  <c r="G336" i="5"/>
  <c r="H336" i="5"/>
  <c r="I336" i="5"/>
  <c r="J336" i="5"/>
  <c r="K336" i="5"/>
  <c r="L336" i="5"/>
  <c r="F337" i="5"/>
  <c r="G337" i="5"/>
  <c r="H337" i="5"/>
  <c r="I337" i="5"/>
  <c r="J337" i="5"/>
  <c r="K337" i="5"/>
  <c r="L337" i="5"/>
  <c r="F338" i="5"/>
  <c r="G338" i="5"/>
  <c r="H338" i="5"/>
  <c r="I338" i="5"/>
  <c r="J338" i="5"/>
  <c r="K338" i="5"/>
  <c r="L338" i="5"/>
  <c r="F339" i="5"/>
  <c r="G339" i="5"/>
  <c r="H339" i="5"/>
  <c r="I339" i="5"/>
  <c r="J339" i="5"/>
  <c r="K339" i="5"/>
  <c r="L339" i="5"/>
  <c r="F340" i="5"/>
  <c r="G340" i="5"/>
  <c r="H340" i="5"/>
  <c r="I340" i="5"/>
  <c r="J340" i="5"/>
  <c r="K340" i="5"/>
  <c r="L340" i="5"/>
  <c r="F341" i="5"/>
  <c r="G341" i="5"/>
  <c r="H341" i="5"/>
  <c r="I341" i="5"/>
  <c r="J341" i="5"/>
  <c r="K341" i="5"/>
  <c r="L341" i="5"/>
  <c r="F342" i="5"/>
  <c r="G342" i="5"/>
  <c r="H342" i="5"/>
  <c r="I342" i="5"/>
  <c r="J342" i="5"/>
  <c r="K342" i="5"/>
  <c r="L342" i="5"/>
  <c r="F343" i="5"/>
  <c r="G343" i="5"/>
  <c r="H343" i="5"/>
  <c r="I343" i="5"/>
  <c r="J343" i="5"/>
  <c r="K343" i="5"/>
  <c r="L343" i="5"/>
  <c r="F344" i="5"/>
  <c r="G344" i="5"/>
  <c r="H344" i="5"/>
  <c r="I344" i="5"/>
  <c r="J344" i="5"/>
  <c r="K344" i="5"/>
  <c r="L344" i="5"/>
  <c r="F345" i="5"/>
  <c r="G345" i="5"/>
  <c r="H345" i="5"/>
  <c r="I345" i="5"/>
  <c r="J345" i="5"/>
  <c r="K345" i="5"/>
  <c r="L345" i="5"/>
  <c r="F346" i="5"/>
  <c r="G346" i="5"/>
  <c r="H346" i="5"/>
  <c r="I346" i="5"/>
  <c r="J346" i="5"/>
  <c r="K346" i="5"/>
  <c r="L346" i="5"/>
  <c r="F347" i="5"/>
  <c r="G347" i="5"/>
  <c r="H347" i="5"/>
  <c r="I347" i="5"/>
  <c r="J347" i="5"/>
  <c r="K347" i="5"/>
  <c r="L347" i="5"/>
  <c r="F348" i="5"/>
  <c r="G348" i="5"/>
  <c r="H348" i="5"/>
  <c r="I348" i="5"/>
  <c r="J348" i="5"/>
  <c r="K348" i="5"/>
  <c r="L348" i="5"/>
  <c r="F349" i="5"/>
  <c r="G349" i="5"/>
  <c r="H349" i="5"/>
  <c r="I349" i="5"/>
  <c r="J349" i="5"/>
  <c r="K349" i="5"/>
  <c r="L349" i="5"/>
  <c r="F350" i="5"/>
  <c r="G350" i="5"/>
  <c r="H350" i="5"/>
  <c r="I350" i="5"/>
  <c r="J350" i="5"/>
  <c r="K350" i="5"/>
  <c r="L350" i="5"/>
  <c r="F351" i="5"/>
  <c r="G351" i="5"/>
  <c r="H351" i="5"/>
  <c r="I351" i="5"/>
  <c r="J351" i="5"/>
  <c r="K351" i="5"/>
  <c r="L351" i="5"/>
  <c r="F352" i="5"/>
  <c r="G352" i="5"/>
  <c r="H352" i="5"/>
  <c r="I352" i="5"/>
  <c r="J352" i="5"/>
  <c r="K352" i="5"/>
  <c r="L352" i="5"/>
  <c r="F353" i="5"/>
  <c r="G353" i="5"/>
  <c r="H353" i="5"/>
  <c r="I353" i="5"/>
  <c r="J353" i="5"/>
  <c r="K353" i="5"/>
  <c r="L353" i="5"/>
  <c r="F354" i="5"/>
  <c r="G354" i="5"/>
  <c r="H354" i="5"/>
  <c r="I354" i="5"/>
  <c r="J354" i="5"/>
  <c r="K354" i="5"/>
  <c r="L354" i="5"/>
  <c r="F355" i="5"/>
  <c r="G355" i="5"/>
  <c r="H355" i="5"/>
  <c r="I355" i="5"/>
  <c r="J355" i="5"/>
  <c r="K355" i="5"/>
  <c r="L355" i="5"/>
  <c r="F356" i="5"/>
  <c r="G356" i="5"/>
  <c r="H356" i="5"/>
  <c r="I356" i="5"/>
  <c r="J356" i="5"/>
  <c r="K356" i="5"/>
  <c r="L356" i="5"/>
  <c r="F357" i="5"/>
  <c r="G357" i="5"/>
  <c r="H357" i="5"/>
  <c r="I357" i="5"/>
  <c r="J357" i="5"/>
  <c r="K357" i="5"/>
  <c r="L357" i="5"/>
  <c r="F358" i="5"/>
  <c r="G358" i="5"/>
  <c r="H358" i="5"/>
  <c r="I358" i="5"/>
  <c r="J358" i="5"/>
  <c r="K358" i="5"/>
  <c r="L358" i="5"/>
  <c r="F359" i="5"/>
  <c r="G359" i="5"/>
  <c r="H359" i="5"/>
  <c r="I359" i="5"/>
  <c r="J359" i="5"/>
  <c r="K359" i="5"/>
  <c r="L359" i="5"/>
  <c r="F360" i="5"/>
  <c r="G360" i="5"/>
  <c r="H360" i="5"/>
  <c r="I360" i="5"/>
  <c r="J360" i="5"/>
  <c r="K360" i="5"/>
  <c r="L360" i="5"/>
  <c r="F361" i="5"/>
  <c r="G361" i="5"/>
  <c r="H361" i="5"/>
  <c r="I361" i="5"/>
  <c r="J361" i="5"/>
  <c r="K361" i="5"/>
  <c r="L361" i="5"/>
  <c r="F362" i="5"/>
  <c r="G362" i="5"/>
  <c r="H362" i="5"/>
  <c r="I362" i="5"/>
  <c r="J362" i="5"/>
  <c r="K362" i="5"/>
  <c r="L362" i="5"/>
  <c r="F363" i="5"/>
  <c r="G363" i="5"/>
  <c r="H363" i="5"/>
  <c r="I363" i="5"/>
  <c r="J363" i="5"/>
  <c r="K363" i="5"/>
  <c r="L363" i="5"/>
  <c r="F364" i="5"/>
  <c r="G364" i="5"/>
  <c r="H364" i="5"/>
  <c r="I364" i="5"/>
  <c r="J364" i="5"/>
  <c r="K364" i="5"/>
  <c r="L364" i="5"/>
  <c r="F365" i="5"/>
  <c r="G365" i="5"/>
  <c r="H365" i="5"/>
  <c r="I365" i="5"/>
  <c r="J365" i="5"/>
  <c r="K365" i="5"/>
  <c r="L365" i="5"/>
  <c r="F366" i="5"/>
  <c r="G366" i="5"/>
  <c r="H366" i="5"/>
  <c r="I366" i="5"/>
  <c r="J366" i="5"/>
  <c r="K366" i="5"/>
  <c r="L366" i="5"/>
  <c r="F367" i="5"/>
  <c r="G367" i="5"/>
  <c r="H367" i="5"/>
  <c r="I367" i="5"/>
  <c r="J367" i="5"/>
  <c r="K367" i="5"/>
  <c r="L367" i="5"/>
  <c r="F368" i="5"/>
  <c r="G368" i="5"/>
  <c r="H368" i="5"/>
  <c r="I368" i="5"/>
  <c r="J368" i="5"/>
  <c r="K368" i="5"/>
  <c r="L368" i="5"/>
  <c r="F369" i="5"/>
  <c r="G369" i="5"/>
  <c r="H369" i="5"/>
  <c r="I369" i="5"/>
  <c r="J369" i="5"/>
  <c r="K369" i="5"/>
  <c r="L369" i="5"/>
  <c r="F370" i="5"/>
  <c r="G370" i="5"/>
  <c r="H370" i="5"/>
  <c r="I370" i="5"/>
  <c r="J370" i="5"/>
  <c r="K370" i="5"/>
  <c r="L370" i="5"/>
  <c r="F371" i="5"/>
  <c r="G371" i="5"/>
  <c r="H371" i="5"/>
  <c r="I371" i="5"/>
  <c r="J371" i="5"/>
  <c r="K371" i="5"/>
  <c r="L371" i="5"/>
  <c r="F372" i="5"/>
  <c r="G372" i="5"/>
  <c r="H372" i="5"/>
  <c r="I372" i="5"/>
  <c r="J372" i="5"/>
  <c r="K372" i="5"/>
  <c r="L372" i="5"/>
  <c r="F373" i="5"/>
  <c r="G373" i="5"/>
  <c r="H373" i="5"/>
  <c r="I373" i="5"/>
  <c r="J373" i="5"/>
  <c r="K373" i="5"/>
  <c r="L373" i="5"/>
  <c r="F374" i="5"/>
  <c r="G374" i="5"/>
  <c r="H374" i="5"/>
  <c r="I374" i="5"/>
  <c r="J374" i="5"/>
  <c r="K374" i="5"/>
  <c r="L374" i="5"/>
  <c r="F375" i="5"/>
  <c r="G375" i="5"/>
  <c r="H375" i="5"/>
  <c r="I375" i="5"/>
  <c r="J375" i="5"/>
  <c r="K375" i="5"/>
  <c r="L375" i="5"/>
  <c r="F376" i="5"/>
  <c r="G376" i="5"/>
  <c r="H376" i="5"/>
  <c r="I376" i="5"/>
  <c r="J376" i="5"/>
  <c r="K376" i="5"/>
  <c r="L376" i="5"/>
  <c r="F377" i="5"/>
  <c r="G377" i="5"/>
  <c r="H377" i="5"/>
  <c r="I377" i="5"/>
  <c r="J377" i="5"/>
  <c r="K377" i="5"/>
  <c r="L377" i="5"/>
  <c r="F378" i="5"/>
  <c r="G378" i="5"/>
  <c r="H378" i="5"/>
  <c r="I378" i="5"/>
  <c r="J378" i="5"/>
  <c r="K378" i="5"/>
  <c r="L378" i="5"/>
  <c r="F379" i="5"/>
  <c r="G379" i="5"/>
  <c r="H379" i="5"/>
  <c r="I379" i="5"/>
  <c r="J379" i="5"/>
  <c r="K379" i="5"/>
  <c r="L379" i="5"/>
  <c r="F380" i="5"/>
  <c r="G380" i="5"/>
  <c r="H380" i="5"/>
  <c r="I380" i="5"/>
  <c r="J380" i="5"/>
  <c r="K380" i="5"/>
  <c r="L380" i="5"/>
  <c r="F381" i="5"/>
  <c r="G381" i="5"/>
  <c r="H381" i="5"/>
  <c r="I381" i="5"/>
  <c r="J381" i="5"/>
  <c r="K381" i="5"/>
  <c r="L381" i="5"/>
  <c r="F382" i="5"/>
  <c r="G382" i="5"/>
  <c r="H382" i="5"/>
  <c r="I382" i="5"/>
  <c r="J382" i="5"/>
  <c r="K382" i="5"/>
  <c r="L382" i="5"/>
  <c r="F383" i="5"/>
  <c r="G383" i="5"/>
  <c r="H383" i="5"/>
  <c r="I383" i="5"/>
  <c r="J383" i="5"/>
  <c r="K383" i="5"/>
  <c r="L383" i="5"/>
  <c r="F384" i="5"/>
  <c r="G384" i="5"/>
  <c r="H384" i="5"/>
  <c r="I384" i="5"/>
  <c r="J384" i="5"/>
  <c r="K384" i="5"/>
  <c r="L384" i="5"/>
  <c r="F385" i="5"/>
  <c r="G385" i="5"/>
  <c r="H385" i="5"/>
  <c r="I385" i="5"/>
  <c r="J385" i="5"/>
  <c r="K385" i="5"/>
  <c r="L385" i="5"/>
  <c r="F386" i="5"/>
  <c r="G386" i="5"/>
  <c r="H386" i="5"/>
  <c r="I386" i="5"/>
  <c r="J386" i="5"/>
  <c r="K386" i="5"/>
  <c r="L386" i="5"/>
  <c r="F387" i="5"/>
  <c r="G387" i="5"/>
  <c r="H387" i="5"/>
  <c r="I387" i="5"/>
  <c r="J387" i="5"/>
  <c r="K387" i="5"/>
  <c r="L387" i="5"/>
  <c r="F388" i="5"/>
  <c r="G388" i="5"/>
  <c r="H388" i="5"/>
  <c r="I388" i="5"/>
  <c r="J388" i="5"/>
  <c r="K388" i="5"/>
  <c r="L388" i="5"/>
  <c r="F389" i="5"/>
  <c r="G389" i="5"/>
  <c r="H389" i="5"/>
  <c r="I389" i="5"/>
  <c r="J389" i="5"/>
  <c r="K389" i="5"/>
  <c r="L389" i="5"/>
  <c r="F390" i="5"/>
  <c r="G390" i="5"/>
  <c r="H390" i="5"/>
  <c r="I390" i="5"/>
  <c r="J390" i="5"/>
  <c r="K390" i="5"/>
  <c r="L390" i="5"/>
  <c r="F391" i="5"/>
  <c r="G391" i="5"/>
  <c r="H391" i="5"/>
  <c r="I391" i="5"/>
  <c r="J391" i="5"/>
  <c r="K391" i="5"/>
  <c r="L391" i="5"/>
  <c r="F392" i="5"/>
  <c r="G392" i="5"/>
  <c r="H392" i="5"/>
  <c r="I392" i="5"/>
  <c r="J392" i="5"/>
  <c r="K392" i="5"/>
  <c r="L392" i="5"/>
  <c r="F393" i="5"/>
  <c r="G393" i="5"/>
  <c r="H393" i="5"/>
  <c r="I393" i="5"/>
  <c r="J393" i="5"/>
  <c r="K393" i="5"/>
  <c r="L393" i="5"/>
  <c r="F394" i="5"/>
  <c r="G394" i="5"/>
  <c r="H394" i="5"/>
  <c r="I394" i="5"/>
  <c r="J394" i="5"/>
  <c r="K394" i="5"/>
  <c r="L394" i="5"/>
  <c r="F395" i="5"/>
  <c r="G395" i="5"/>
  <c r="H395" i="5"/>
  <c r="I395" i="5"/>
  <c r="J395" i="5"/>
  <c r="K395" i="5"/>
  <c r="L395" i="5"/>
  <c r="F396" i="5"/>
  <c r="G396" i="5"/>
  <c r="H396" i="5"/>
  <c r="I396" i="5"/>
  <c r="J396" i="5"/>
  <c r="K396" i="5"/>
  <c r="L396" i="5"/>
  <c r="F397" i="5"/>
  <c r="G397" i="5"/>
  <c r="H397" i="5"/>
  <c r="I397" i="5"/>
  <c r="J397" i="5"/>
  <c r="K397" i="5"/>
  <c r="L397" i="5"/>
  <c r="F398" i="5"/>
  <c r="G398" i="5"/>
  <c r="H398" i="5"/>
  <c r="I398" i="5"/>
  <c r="J398" i="5"/>
  <c r="K398" i="5"/>
  <c r="L398" i="5"/>
  <c r="F399" i="5"/>
  <c r="G399" i="5"/>
  <c r="H399" i="5"/>
  <c r="I399" i="5"/>
  <c r="J399" i="5"/>
  <c r="K399" i="5"/>
  <c r="L399" i="5"/>
  <c r="F400" i="5"/>
  <c r="G400" i="5"/>
  <c r="H400" i="5"/>
  <c r="I400" i="5"/>
  <c r="J400" i="5"/>
  <c r="K400" i="5"/>
  <c r="L400" i="5"/>
  <c r="F401" i="5"/>
  <c r="G401" i="5"/>
  <c r="H401" i="5"/>
  <c r="I401" i="5"/>
  <c r="J401" i="5"/>
  <c r="K401" i="5"/>
  <c r="L401" i="5"/>
  <c r="F402" i="5"/>
  <c r="G402" i="5"/>
  <c r="H402" i="5"/>
  <c r="I402" i="5"/>
  <c r="J402" i="5"/>
  <c r="K402" i="5"/>
  <c r="L402" i="5"/>
  <c r="F403" i="5"/>
  <c r="G403" i="5"/>
  <c r="H403" i="5"/>
  <c r="I403" i="5"/>
  <c r="J403" i="5"/>
  <c r="K403" i="5"/>
  <c r="L403" i="5"/>
  <c r="F404" i="5"/>
  <c r="G404" i="5"/>
  <c r="H404" i="5"/>
  <c r="I404" i="5"/>
  <c r="J404" i="5"/>
  <c r="K404" i="5"/>
  <c r="L404" i="5"/>
  <c r="F405" i="5"/>
  <c r="G405" i="5"/>
  <c r="H405" i="5"/>
  <c r="I405" i="5"/>
  <c r="J405" i="5"/>
  <c r="K405" i="5"/>
  <c r="L405" i="5"/>
  <c r="F406" i="5"/>
  <c r="G406" i="5"/>
  <c r="H406" i="5"/>
  <c r="I406" i="5"/>
  <c r="J406" i="5"/>
  <c r="K406" i="5"/>
  <c r="L406" i="5"/>
  <c r="F407" i="5"/>
  <c r="G407" i="5"/>
  <c r="H407" i="5"/>
  <c r="I407" i="5"/>
  <c r="J407" i="5"/>
  <c r="K407" i="5"/>
  <c r="L407" i="5"/>
  <c r="F408" i="5"/>
  <c r="G408" i="5"/>
  <c r="H408" i="5"/>
  <c r="I408" i="5"/>
  <c r="J408" i="5"/>
  <c r="K408" i="5"/>
  <c r="L408" i="5"/>
  <c r="F409" i="5"/>
  <c r="G409" i="5"/>
  <c r="H409" i="5"/>
  <c r="I409" i="5"/>
  <c r="J409" i="5"/>
  <c r="K409" i="5"/>
  <c r="L409" i="5"/>
  <c r="F410" i="5"/>
  <c r="G410" i="5"/>
  <c r="H410" i="5"/>
  <c r="I410" i="5"/>
  <c r="J410" i="5"/>
  <c r="K410" i="5"/>
  <c r="L410" i="5"/>
  <c r="F411" i="5"/>
  <c r="G411" i="5"/>
  <c r="H411" i="5"/>
  <c r="I411" i="5"/>
  <c r="J411" i="5"/>
  <c r="K411" i="5"/>
  <c r="L411" i="5"/>
  <c r="F412" i="5"/>
  <c r="G412" i="5"/>
  <c r="H412" i="5"/>
  <c r="I412" i="5"/>
  <c r="J412" i="5"/>
  <c r="K412" i="5"/>
  <c r="L412" i="5"/>
  <c r="F413" i="5"/>
  <c r="G413" i="5"/>
  <c r="H413" i="5"/>
  <c r="I413" i="5"/>
  <c r="J413" i="5"/>
  <c r="K413" i="5"/>
  <c r="L413" i="5"/>
  <c r="F414" i="5"/>
  <c r="G414" i="5"/>
  <c r="H414" i="5"/>
  <c r="I414" i="5"/>
  <c r="J414" i="5"/>
  <c r="K414" i="5"/>
  <c r="L414" i="5"/>
  <c r="F415" i="5"/>
  <c r="G415" i="5"/>
  <c r="H415" i="5"/>
  <c r="I415" i="5"/>
  <c r="J415" i="5"/>
  <c r="K415" i="5"/>
  <c r="L415" i="5"/>
  <c r="F416" i="5"/>
  <c r="G416" i="5"/>
  <c r="H416" i="5"/>
  <c r="I416" i="5"/>
  <c r="J416" i="5"/>
  <c r="K416" i="5"/>
  <c r="L416" i="5"/>
  <c r="F417" i="5"/>
  <c r="G417" i="5"/>
  <c r="H417" i="5"/>
  <c r="I417" i="5"/>
  <c r="J417" i="5"/>
  <c r="K417" i="5"/>
  <c r="L417" i="5"/>
  <c r="F418" i="5"/>
  <c r="G418" i="5"/>
  <c r="H418" i="5"/>
  <c r="I418" i="5"/>
  <c r="J418" i="5"/>
  <c r="K418" i="5"/>
  <c r="L418" i="5"/>
  <c r="F419" i="5"/>
  <c r="G419" i="5"/>
  <c r="H419" i="5"/>
  <c r="I419" i="5"/>
  <c r="J419" i="5"/>
  <c r="K419" i="5"/>
  <c r="L419" i="5"/>
  <c r="F420" i="5"/>
  <c r="G420" i="5"/>
  <c r="H420" i="5"/>
  <c r="I420" i="5"/>
  <c r="J420" i="5"/>
  <c r="K420" i="5"/>
  <c r="L420" i="5"/>
  <c r="F421" i="5"/>
  <c r="G421" i="5"/>
  <c r="H421" i="5"/>
  <c r="I421" i="5"/>
  <c r="J421" i="5"/>
  <c r="K421" i="5"/>
  <c r="L421" i="5"/>
  <c r="F422" i="5"/>
  <c r="G422" i="5"/>
  <c r="H422" i="5"/>
  <c r="I422" i="5"/>
  <c r="J422" i="5"/>
  <c r="K422" i="5"/>
  <c r="L422" i="5"/>
  <c r="F423" i="5"/>
  <c r="G423" i="5"/>
  <c r="H423" i="5"/>
  <c r="I423" i="5"/>
  <c r="J423" i="5"/>
  <c r="K423" i="5"/>
  <c r="L423" i="5"/>
  <c r="F424" i="5"/>
  <c r="G424" i="5"/>
  <c r="H424" i="5"/>
  <c r="I424" i="5"/>
  <c r="J424" i="5"/>
  <c r="K424" i="5"/>
  <c r="L424" i="5"/>
  <c r="F425" i="5"/>
  <c r="G425" i="5"/>
  <c r="H425" i="5"/>
  <c r="I425" i="5"/>
  <c r="J425" i="5"/>
  <c r="K425" i="5"/>
  <c r="L425" i="5"/>
  <c r="F426" i="5"/>
  <c r="G426" i="5"/>
  <c r="H426" i="5"/>
  <c r="I426" i="5"/>
  <c r="J426" i="5"/>
  <c r="K426" i="5"/>
  <c r="L426" i="5"/>
  <c r="F427" i="5"/>
  <c r="G427" i="5"/>
  <c r="H427" i="5"/>
  <c r="I427" i="5"/>
  <c r="J427" i="5"/>
  <c r="K427" i="5"/>
  <c r="L427" i="5"/>
  <c r="F428" i="5"/>
  <c r="G428" i="5"/>
  <c r="H428" i="5"/>
  <c r="I428" i="5"/>
  <c r="J428" i="5"/>
  <c r="K428" i="5"/>
  <c r="L428" i="5"/>
  <c r="F429" i="5"/>
  <c r="G429" i="5"/>
  <c r="H429" i="5"/>
  <c r="I429" i="5"/>
  <c r="J429" i="5"/>
  <c r="K429" i="5"/>
  <c r="L429" i="5"/>
  <c r="F430" i="5"/>
  <c r="G430" i="5"/>
  <c r="H430" i="5"/>
  <c r="I430" i="5"/>
  <c r="J430" i="5"/>
  <c r="K430" i="5"/>
  <c r="L430" i="5"/>
  <c r="F431" i="5"/>
  <c r="G431" i="5"/>
  <c r="H431" i="5"/>
  <c r="I431" i="5"/>
  <c r="J431" i="5"/>
  <c r="K431" i="5"/>
  <c r="L431" i="5"/>
  <c r="F432" i="5"/>
  <c r="G432" i="5"/>
  <c r="H432" i="5"/>
  <c r="I432" i="5"/>
  <c r="J432" i="5"/>
  <c r="K432" i="5"/>
  <c r="L432" i="5"/>
  <c r="F433" i="5"/>
  <c r="G433" i="5"/>
  <c r="H433" i="5"/>
  <c r="I433" i="5"/>
  <c r="J433" i="5"/>
  <c r="K433" i="5"/>
  <c r="L433" i="5"/>
  <c r="F434" i="5"/>
  <c r="G434" i="5"/>
  <c r="H434" i="5"/>
  <c r="I434" i="5"/>
  <c r="J434" i="5"/>
  <c r="K434" i="5"/>
  <c r="L434" i="5"/>
  <c r="F435" i="5"/>
  <c r="G435" i="5"/>
  <c r="H435" i="5"/>
  <c r="I435" i="5"/>
  <c r="J435" i="5"/>
  <c r="K435" i="5"/>
  <c r="L435" i="5"/>
  <c r="F436" i="5"/>
  <c r="G436" i="5"/>
  <c r="H436" i="5"/>
  <c r="I436" i="5"/>
  <c r="J436" i="5"/>
  <c r="K436" i="5"/>
  <c r="L436" i="5"/>
  <c r="F437" i="5"/>
  <c r="G437" i="5"/>
  <c r="H437" i="5"/>
  <c r="I437" i="5"/>
  <c r="J437" i="5"/>
  <c r="K437" i="5"/>
  <c r="L437" i="5"/>
  <c r="F438" i="5"/>
  <c r="G438" i="5"/>
  <c r="H438" i="5"/>
  <c r="I438" i="5"/>
  <c r="J438" i="5"/>
  <c r="K438" i="5"/>
  <c r="L438" i="5"/>
  <c r="F439" i="5"/>
  <c r="G439" i="5"/>
  <c r="H439" i="5"/>
  <c r="I439" i="5"/>
  <c r="J439" i="5"/>
  <c r="K439" i="5"/>
  <c r="L439" i="5"/>
  <c r="F440" i="5"/>
  <c r="G440" i="5"/>
  <c r="H440" i="5"/>
  <c r="I440" i="5"/>
  <c r="J440" i="5"/>
  <c r="K440" i="5"/>
  <c r="L440" i="5"/>
  <c r="F441" i="5"/>
  <c r="G441" i="5"/>
  <c r="H441" i="5"/>
  <c r="I441" i="5"/>
  <c r="J441" i="5"/>
  <c r="K441" i="5"/>
  <c r="L441" i="5"/>
  <c r="F442" i="5"/>
  <c r="G442" i="5"/>
  <c r="H442" i="5"/>
  <c r="I442" i="5"/>
  <c r="J442" i="5"/>
  <c r="K442" i="5"/>
  <c r="L442" i="5"/>
  <c r="F443" i="5"/>
  <c r="G443" i="5"/>
  <c r="H443" i="5"/>
  <c r="I443" i="5"/>
  <c r="J443" i="5"/>
  <c r="K443" i="5"/>
  <c r="L443" i="5"/>
  <c r="F444" i="5"/>
  <c r="G444" i="5"/>
  <c r="H444" i="5"/>
  <c r="I444" i="5"/>
  <c r="J444" i="5"/>
  <c r="K444" i="5"/>
  <c r="L444" i="5"/>
  <c r="F445" i="5"/>
  <c r="G445" i="5"/>
  <c r="H445" i="5"/>
  <c r="I445" i="5"/>
  <c r="J445" i="5"/>
  <c r="K445" i="5"/>
  <c r="L445" i="5"/>
  <c r="F446" i="5"/>
  <c r="G446" i="5"/>
  <c r="H446" i="5"/>
  <c r="I446" i="5"/>
  <c r="J446" i="5"/>
  <c r="K446" i="5"/>
  <c r="L446" i="5"/>
  <c r="F447" i="5"/>
  <c r="G447" i="5"/>
  <c r="H447" i="5"/>
  <c r="I447" i="5"/>
  <c r="J447" i="5"/>
  <c r="K447" i="5"/>
  <c r="L447" i="5"/>
  <c r="F448" i="5"/>
  <c r="G448" i="5"/>
  <c r="H448" i="5"/>
  <c r="I448" i="5"/>
  <c r="J448" i="5"/>
  <c r="K448" i="5"/>
  <c r="L448" i="5"/>
  <c r="F449" i="5"/>
  <c r="G449" i="5"/>
  <c r="H449" i="5"/>
  <c r="I449" i="5"/>
  <c r="J449" i="5"/>
  <c r="K449" i="5"/>
  <c r="L449" i="5"/>
  <c r="F450" i="5"/>
  <c r="G450" i="5"/>
  <c r="H450" i="5"/>
  <c r="I450" i="5"/>
  <c r="J450" i="5"/>
  <c r="K450" i="5"/>
  <c r="L450" i="5"/>
  <c r="F451" i="5"/>
  <c r="G451" i="5"/>
  <c r="H451" i="5"/>
  <c r="I451" i="5"/>
  <c r="J451" i="5"/>
  <c r="K451" i="5"/>
  <c r="L451" i="5"/>
  <c r="F452" i="5"/>
  <c r="G452" i="5"/>
  <c r="H452" i="5"/>
  <c r="I452" i="5"/>
  <c r="J452" i="5"/>
  <c r="K452" i="5"/>
  <c r="L452" i="5"/>
  <c r="F453" i="5"/>
  <c r="G453" i="5"/>
  <c r="H453" i="5"/>
  <c r="I453" i="5"/>
  <c r="J453" i="5"/>
  <c r="K453" i="5"/>
  <c r="L453" i="5"/>
  <c r="F454" i="5"/>
  <c r="G454" i="5"/>
  <c r="H454" i="5"/>
  <c r="I454" i="5"/>
  <c r="J454" i="5"/>
  <c r="K454" i="5"/>
  <c r="L454" i="5"/>
  <c r="F455" i="5"/>
  <c r="G455" i="5"/>
  <c r="H455" i="5"/>
  <c r="I455" i="5"/>
  <c r="J455" i="5"/>
  <c r="K455" i="5"/>
  <c r="L455" i="5"/>
  <c r="F456" i="5"/>
  <c r="G456" i="5"/>
  <c r="H456" i="5"/>
  <c r="I456" i="5"/>
  <c r="J456" i="5"/>
  <c r="K456" i="5"/>
  <c r="L456" i="5"/>
  <c r="F457" i="5"/>
  <c r="G457" i="5"/>
  <c r="H457" i="5"/>
  <c r="I457" i="5"/>
  <c r="J457" i="5"/>
  <c r="K457" i="5"/>
  <c r="L457" i="5"/>
  <c r="F458" i="5"/>
  <c r="G458" i="5"/>
  <c r="H458" i="5"/>
  <c r="I458" i="5"/>
  <c r="J458" i="5"/>
  <c r="K458" i="5"/>
  <c r="L458" i="5"/>
  <c r="F459" i="5"/>
  <c r="G459" i="5"/>
  <c r="H459" i="5"/>
  <c r="I459" i="5"/>
  <c r="J459" i="5"/>
  <c r="K459" i="5"/>
  <c r="L459" i="5"/>
  <c r="F460" i="5"/>
  <c r="G460" i="5"/>
  <c r="H460" i="5"/>
  <c r="I460" i="5"/>
  <c r="J460" i="5"/>
  <c r="K460" i="5"/>
  <c r="L460" i="5"/>
  <c r="F461" i="5"/>
  <c r="G461" i="5"/>
  <c r="H461" i="5"/>
  <c r="I461" i="5"/>
  <c r="J461" i="5"/>
  <c r="K461" i="5"/>
  <c r="L461" i="5"/>
  <c r="F462" i="5"/>
  <c r="G462" i="5"/>
  <c r="H462" i="5"/>
  <c r="I462" i="5"/>
  <c r="J462" i="5"/>
  <c r="K462" i="5"/>
  <c r="L462" i="5"/>
  <c r="F463" i="5"/>
  <c r="G463" i="5"/>
  <c r="H463" i="5"/>
  <c r="I463" i="5"/>
  <c r="J463" i="5"/>
  <c r="K463" i="5"/>
  <c r="L463" i="5"/>
  <c r="F464" i="5"/>
  <c r="G464" i="5"/>
  <c r="H464" i="5"/>
  <c r="I464" i="5"/>
  <c r="J464" i="5"/>
  <c r="K464" i="5"/>
  <c r="L464" i="5"/>
  <c r="F465" i="5"/>
  <c r="G465" i="5"/>
  <c r="H465" i="5"/>
  <c r="I465" i="5"/>
  <c r="J465" i="5"/>
  <c r="K465" i="5"/>
  <c r="L465" i="5"/>
  <c r="F466" i="5"/>
  <c r="G466" i="5"/>
  <c r="H466" i="5"/>
  <c r="I466" i="5"/>
  <c r="J466" i="5"/>
  <c r="K466" i="5"/>
  <c r="L466" i="5"/>
  <c r="F467" i="5"/>
  <c r="G467" i="5"/>
  <c r="H467" i="5"/>
  <c r="I467" i="5"/>
  <c r="J467" i="5"/>
  <c r="K467" i="5"/>
  <c r="L467" i="5"/>
  <c r="F468" i="5"/>
  <c r="G468" i="5"/>
  <c r="H468" i="5"/>
  <c r="I468" i="5"/>
  <c r="J468" i="5"/>
  <c r="K468" i="5"/>
  <c r="L468" i="5"/>
  <c r="F469" i="5"/>
  <c r="G469" i="5"/>
  <c r="H469" i="5"/>
  <c r="I469" i="5"/>
  <c r="J469" i="5"/>
  <c r="K469" i="5"/>
  <c r="L469" i="5"/>
  <c r="F470" i="5"/>
  <c r="G470" i="5"/>
  <c r="H470" i="5"/>
  <c r="I470" i="5"/>
  <c r="J470" i="5"/>
  <c r="K470" i="5"/>
  <c r="L470" i="5"/>
  <c r="F471" i="5"/>
  <c r="G471" i="5"/>
  <c r="H471" i="5"/>
  <c r="I471" i="5"/>
  <c r="J471" i="5"/>
  <c r="K471" i="5"/>
  <c r="L471" i="5"/>
  <c r="F472" i="5"/>
  <c r="G472" i="5"/>
  <c r="H472" i="5"/>
  <c r="I472" i="5"/>
  <c r="J472" i="5"/>
  <c r="K472" i="5"/>
  <c r="L472" i="5"/>
  <c r="F473" i="5"/>
  <c r="G473" i="5"/>
  <c r="H473" i="5"/>
  <c r="I473" i="5"/>
  <c r="J473" i="5"/>
  <c r="K473" i="5"/>
  <c r="L473" i="5"/>
  <c r="F474" i="5"/>
  <c r="G474" i="5"/>
  <c r="H474" i="5"/>
  <c r="I474" i="5"/>
  <c r="J474" i="5"/>
  <c r="K474" i="5"/>
  <c r="L474" i="5"/>
  <c r="F475" i="5"/>
  <c r="G475" i="5"/>
  <c r="H475" i="5"/>
  <c r="I475" i="5"/>
  <c r="J475" i="5"/>
  <c r="K475" i="5"/>
  <c r="L475" i="5"/>
  <c r="F476" i="5"/>
  <c r="G476" i="5"/>
  <c r="H476" i="5"/>
  <c r="I476" i="5"/>
  <c r="J476" i="5"/>
  <c r="K476" i="5"/>
  <c r="L476" i="5"/>
  <c r="F477" i="5"/>
  <c r="G477" i="5"/>
  <c r="H477" i="5"/>
  <c r="I477" i="5"/>
  <c r="J477" i="5"/>
  <c r="K477" i="5"/>
  <c r="L477" i="5"/>
  <c r="F478" i="5"/>
  <c r="G478" i="5"/>
  <c r="H478" i="5"/>
  <c r="I478" i="5"/>
  <c r="J478" i="5"/>
  <c r="K478" i="5"/>
  <c r="L478" i="5"/>
  <c r="F479" i="5"/>
  <c r="G479" i="5"/>
  <c r="H479" i="5"/>
  <c r="I479" i="5"/>
  <c r="J479" i="5"/>
  <c r="K479" i="5"/>
  <c r="L479" i="5"/>
  <c r="F480" i="5"/>
  <c r="G480" i="5"/>
  <c r="H480" i="5"/>
  <c r="I480" i="5"/>
  <c r="J480" i="5"/>
  <c r="K480" i="5"/>
  <c r="L480" i="5"/>
  <c r="F481" i="5"/>
  <c r="G481" i="5"/>
  <c r="H481" i="5"/>
  <c r="I481" i="5"/>
  <c r="J481" i="5"/>
  <c r="K481" i="5"/>
  <c r="L481" i="5"/>
  <c r="F482" i="5"/>
  <c r="G482" i="5"/>
  <c r="H482" i="5"/>
  <c r="I482" i="5"/>
  <c r="J482" i="5"/>
  <c r="K482" i="5"/>
  <c r="L482" i="5"/>
  <c r="F483" i="5"/>
  <c r="G483" i="5"/>
  <c r="H483" i="5"/>
  <c r="I483" i="5"/>
  <c r="J483" i="5"/>
  <c r="K483" i="5"/>
  <c r="L483" i="5"/>
  <c r="F484" i="5"/>
  <c r="G484" i="5"/>
  <c r="H484" i="5"/>
  <c r="I484" i="5"/>
  <c r="J484" i="5"/>
  <c r="K484" i="5"/>
  <c r="L484" i="5"/>
  <c r="F485" i="5"/>
  <c r="G485" i="5"/>
  <c r="H485" i="5"/>
  <c r="I485" i="5"/>
  <c r="J485" i="5"/>
  <c r="K485" i="5"/>
  <c r="L485" i="5"/>
  <c r="F486" i="5"/>
  <c r="G486" i="5"/>
  <c r="H486" i="5"/>
  <c r="I486" i="5"/>
  <c r="J486" i="5"/>
  <c r="K486" i="5"/>
  <c r="L486" i="5"/>
  <c r="F487" i="5"/>
  <c r="G487" i="5"/>
  <c r="H487" i="5"/>
  <c r="I487" i="5"/>
  <c r="J487" i="5"/>
  <c r="K487" i="5"/>
  <c r="L487" i="5"/>
  <c r="F488" i="5"/>
  <c r="G488" i="5"/>
  <c r="H488" i="5"/>
  <c r="I488" i="5"/>
  <c r="J488" i="5"/>
  <c r="K488" i="5"/>
  <c r="L488" i="5"/>
  <c r="F489" i="5"/>
  <c r="G489" i="5"/>
  <c r="H489" i="5"/>
  <c r="I489" i="5"/>
  <c r="J489" i="5"/>
  <c r="K489" i="5"/>
  <c r="L489" i="5"/>
  <c r="F490" i="5"/>
  <c r="G490" i="5"/>
  <c r="H490" i="5"/>
  <c r="I490" i="5"/>
  <c r="J490" i="5"/>
  <c r="K490" i="5"/>
  <c r="L490" i="5"/>
  <c r="F491" i="5"/>
  <c r="G491" i="5"/>
  <c r="H491" i="5"/>
  <c r="I491" i="5"/>
  <c r="J491" i="5"/>
  <c r="K491" i="5"/>
  <c r="L491" i="5"/>
  <c r="F492" i="5"/>
  <c r="G492" i="5"/>
  <c r="H492" i="5"/>
  <c r="I492" i="5"/>
  <c r="J492" i="5"/>
  <c r="K492" i="5"/>
  <c r="L492" i="5"/>
  <c r="F493" i="5"/>
  <c r="G493" i="5"/>
  <c r="H493" i="5"/>
  <c r="I493" i="5"/>
  <c r="J493" i="5"/>
  <c r="K493" i="5"/>
  <c r="L493" i="5"/>
  <c r="F494" i="5"/>
  <c r="G494" i="5"/>
  <c r="H494" i="5"/>
  <c r="I494" i="5"/>
  <c r="J494" i="5"/>
  <c r="K494" i="5"/>
  <c r="L494" i="5"/>
  <c r="F495" i="5"/>
  <c r="G495" i="5"/>
  <c r="H495" i="5"/>
  <c r="I495" i="5"/>
  <c r="J495" i="5"/>
  <c r="K495" i="5"/>
  <c r="L495" i="5"/>
  <c r="F496" i="5"/>
  <c r="G496" i="5"/>
  <c r="H496" i="5"/>
  <c r="I496" i="5"/>
  <c r="J496" i="5"/>
  <c r="K496" i="5"/>
  <c r="L496" i="5"/>
  <c r="F497" i="5"/>
  <c r="G497" i="5"/>
  <c r="H497" i="5"/>
  <c r="I497" i="5"/>
  <c r="J497" i="5"/>
  <c r="K497" i="5"/>
  <c r="L497" i="5"/>
  <c r="F498" i="5"/>
  <c r="G498" i="5"/>
  <c r="H498" i="5"/>
  <c r="I498" i="5"/>
  <c r="J498" i="5"/>
  <c r="K498" i="5"/>
  <c r="L498" i="5"/>
  <c r="F499" i="5"/>
  <c r="G499" i="5"/>
  <c r="H499" i="5"/>
  <c r="I499" i="5"/>
  <c r="J499" i="5"/>
  <c r="K499" i="5"/>
  <c r="L499" i="5"/>
  <c r="F500" i="5"/>
  <c r="G500" i="5"/>
  <c r="H500" i="5"/>
  <c r="I500" i="5"/>
  <c r="J500" i="5"/>
  <c r="K500" i="5"/>
  <c r="L500" i="5"/>
  <c r="F501" i="5"/>
  <c r="G501" i="5"/>
  <c r="H501" i="5"/>
  <c r="I501" i="5"/>
  <c r="J501" i="5"/>
  <c r="K501" i="5"/>
  <c r="L501" i="5"/>
  <c r="F502" i="5"/>
  <c r="G502" i="5"/>
  <c r="H502" i="5"/>
  <c r="I502" i="5"/>
  <c r="J502" i="5"/>
  <c r="K502" i="5"/>
  <c r="L502" i="5"/>
  <c r="F503" i="5"/>
  <c r="G503" i="5"/>
  <c r="H503" i="5"/>
  <c r="I503" i="5"/>
  <c r="J503" i="5"/>
  <c r="K503" i="5"/>
  <c r="L503" i="5"/>
  <c r="F504" i="5"/>
  <c r="G504" i="5"/>
  <c r="H504" i="5"/>
  <c r="I504" i="5"/>
  <c r="J504" i="5"/>
  <c r="K504" i="5"/>
  <c r="L504" i="5"/>
  <c r="F505" i="5"/>
  <c r="G505" i="5"/>
  <c r="H505" i="5"/>
  <c r="I505" i="5"/>
  <c r="J505" i="5"/>
  <c r="K505" i="5"/>
  <c r="L505" i="5"/>
  <c r="F506" i="5"/>
  <c r="G506" i="5"/>
  <c r="H506" i="5"/>
  <c r="I506" i="5"/>
  <c r="J506" i="5"/>
  <c r="K506" i="5"/>
  <c r="L506" i="5"/>
  <c r="F507" i="5"/>
  <c r="G507" i="5"/>
  <c r="H507" i="5"/>
  <c r="I507" i="5"/>
  <c r="J507" i="5"/>
  <c r="K507" i="5"/>
  <c r="L507" i="5"/>
  <c r="F508" i="5"/>
  <c r="G508" i="5"/>
  <c r="H508" i="5"/>
  <c r="I508" i="5"/>
  <c r="J508" i="5"/>
  <c r="K508" i="5"/>
  <c r="L508" i="5"/>
  <c r="F509" i="5"/>
  <c r="G509" i="5"/>
  <c r="H509" i="5"/>
  <c r="I509" i="5"/>
  <c r="J509" i="5"/>
  <c r="K509" i="5"/>
  <c r="L509" i="5"/>
  <c r="F510" i="5"/>
  <c r="G510" i="5"/>
  <c r="H510" i="5"/>
  <c r="I510" i="5"/>
  <c r="J510" i="5"/>
  <c r="K510" i="5"/>
  <c r="L510" i="5"/>
  <c r="F511" i="5"/>
  <c r="G511" i="5"/>
  <c r="H511" i="5"/>
  <c r="I511" i="5"/>
  <c r="J511" i="5"/>
  <c r="K511" i="5"/>
  <c r="L511" i="5"/>
  <c r="F512" i="5"/>
  <c r="G512" i="5"/>
  <c r="H512" i="5"/>
  <c r="I512" i="5"/>
  <c r="J512" i="5"/>
  <c r="K512" i="5"/>
  <c r="L512" i="5"/>
  <c r="F513" i="5"/>
  <c r="G513" i="5"/>
  <c r="H513" i="5"/>
  <c r="I513" i="5"/>
  <c r="J513" i="5"/>
  <c r="K513" i="5"/>
  <c r="L513" i="5"/>
  <c r="F514" i="5"/>
  <c r="G514" i="5"/>
  <c r="H514" i="5"/>
  <c r="I514" i="5"/>
  <c r="J514" i="5"/>
  <c r="K514" i="5"/>
  <c r="L514" i="5"/>
  <c r="F515" i="5"/>
  <c r="G515" i="5"/>
  <c r="H515" i="5"/>
  <c r="I515" i="5"/>
  <c r="J515" i="5"/>
  <c r="K515" i="5"/>
  <c r="L515" i="5"/>
  <c r="F516" i="5"/>
  <c r="G516" i="5"/>
  <c r="H516" i="5"/>
  <c r="I516" i="5"/>
  <c r="J516" i="5"/>
  <c r="K516" i="5"/>
  <c r="L516" i="5"/>
  <c r="F517" i="5"/>
  <c r="G517" i="5"/>
  <c r="H517" i="5"/>
  <c r="I517" i="5"/>
  <c r="J517" i="5"/>
  <c r="K517" i="5"/>
  <c r="L517" i="5"/>
  <c r="F518" i="5"/>
  <c r="G518" i="5"/>
  <c r="H518" i="5"/>
  <c r="I518" i="5"/>
  <c r="J518" i="5"/>
  <c r="K518" i="5"/>
  <c r="L518" i="5"/>
  <c r="F519" i="5"/>
  <c r="G519" i="5"/>
  <c r="H519" i="5"/>
  <c r="I519" i="5"/>
  <c r="J519" i="5"/>
  <c r="K519" i="5"/>
  <c r="L519" i="5"/>
  <c r="F520" i="5"/>
  <c r="G520" i="5"/>
  <c r="H520" i="5"/>
  <c r="I520" i="5"/>
  <c r="J520" i="5"/>
  <c r="K520" i="5"/>
  <c r="L520" i="5"/>
  <c r="F521" i="5"/>
  <c r="G521" i="5"/>
  <c r="H521" i="5"/>
  <c r="I521" i="5"/>
  <c r="J521" i="5"/>
  <c r="K521" i="5"/>
  <c r="L521" i="5"/>
  <c r="F522" i="5"/>
  <c r="G522" i="5"/>
  <c r="H522" i="5"/>
  <c r="I522" i="5"/>
  <c r="J522" i="5"/>
  <c r="K522" i="5"/>
  <c r="L522" i="5"/>
  <c r="F523" i="5"/>
  <c r="G523" i="5"/>
  <c r="H523" i="5"/>
  <c r="I523" i="5"/>
  <c r="J523" i="5"/>
  <c r="K523" i="5"/>
  <c r="L523" i="5"/>
  <c r="F524" i="5"/>
  <c r="G524" i="5"/>
  <c r="H524" i="5"/>
  <c r="I524" i="5"/>
  <c r="J524" i="5"/>
  <c r="K524" i="5"/>
  <c r="L524" i="5"/>
  <c r="F525" i="5"/>
  <c r="G525" i="5"/>
  <c r="H525" i="5"/>
  <c r="I525" i="5"/>
  <c r="J525" i="5"/>
  <c r="K525" i="5"/>
  <c r="L525" i="5"/>
  <c r="F526" i="5"/>
  <c r="G526" i="5"/>
  <c r="H526" i="5"/>
  <c r="I526" i="5"/>
  <c r="J526" i="5"/>
  <c r="K526" i="5"/>
  <c r="L526" i="5"/>
  <c r="F527" i="5"/>
  <c r="G527" i="5"/>
  <c r="H527" i="5"/>
  <c r="I527" i="5"/>
  <c r="J527" i="5"/>
  <c r="K527" i="5"/>
  <c r="L527" i="5"/>
  <c r="F528" i="5"/>
  <c r="G528" i="5"/>
  <c r="H528" i="5"/>
  <c r="I528" i="5"/>
  <c r="J528" i="5"/>
  <c r="K528" i="5"/>
  <c r="L528" i="5"/>
  <c r="F529" i="5"/>
  <c r="G529" i="5"/>
  <c r="H529" i="5"/>
  <c r="I529" i="5"/>
  <c r="J529" i="5"/>
  <c r="K529" i="5"/>
  <c r="L529" i="5"/>
  <c r="F530" i="5"/>
  <c r="G530" i="5"/>
  <c r="H530" i="5"/>
  <c r="I530" i="5"/>
  <c r="J530" i="5"/>
  <c r="K530" i="5"/>
  <c r="L530" i="5"/>
  <c r="F531" i="5"/>
  <c r="G531" i="5"/>
  <c r="H531" i="5"/>
  <c r="I531" i="5"/>
  <c r="J531" i="5"/>
  <c r="K531" i="5"/>
  <c r="L531" i="5"/>
  <c r="F532" i="5"/>
  <c r="G532" i="5"/>
  <c r="H532" i="5"/>
  <c r="I532" i="5"/>
  <c r="J532" i="5"/>
  <c r="K532" i="5"/>
  <c r="L532" i="5"/>
  <c r="F533" i="5"/>
  <c r="G533" i="5"/>
  <c r="H533" i="5"/>
  <c r="I533" i="5"/>
  <c r="J533" i="5"/>
  <c r="K533" i="5"/>
  <c r="L533" i="5"/>
  <c r="F534" i="5"/>
  <c r="G534" i="5"/>
  <c r="H534" i="5"/>
  <c r="I534" i="5"/>
  <c r="J534" i="5"/>
  <c r="K534" i="5"/>
  <c r="L534" i="5"/>
  <c r="F535" i="5"/>
  <c r="G535" i="5"/>
  <c r="H535" i="5"/>
  <c r="I535" i="5"/>
  <c r="J535" i="5"/>
  <c r="K535" i="5"/>
  <c r="L535" i="5"/>
  <c r="F536" i="5"/>
  <c r="G536" i="5"/>
  <c r="H536" i="5"/>
  <c r="I536" i="5"/>
  <c r="J536" i="5"/>
  <c r="K536" i="5"/>
  <c r="L536" i="5"/>
  <c r="F537" i="5"/>
  <c r="G537" i="5"/>
  <c r="H537" i="5"/>
  <c r="I537" i="5"/>
  <c r="J537" i="5"/>
  <c r="K537" i="5"/>
  <c r="L537" i="5"/>
  <c r="F538" i="5"/>
  <c r="G538" i="5"/>
  <c r="H538" i="5"/>
  <c r="I538" i="5"/>
  <c r="J538" i="5"/>
  <c r="K538" i="5"/>
  <c r="L538" i="5"/>
  <c r="F539" i="5"/>
  <c r="G539" i="5"/>
  <c r="H539" i="5"/>
  <c r="I539" i="5"/>
  <c r="J539" i="5"/>
  <c r="K539" i="5"/>
  <c r="L539" i="5"/>
  <c r="F540" i="5"/>
  <c r="G540" i="5"/>
  <c r="H540" i="5"/>
  <c r="I540" i="5"/>
  <c r="J540" i="5"/>
  <c r="K540" i="5"/>
  <c r="L540" i="5"/>
  <c r="F541" i="5"/>
  <c r="G541" i="5"/>
  <c r="H541" i="5"/>
  <c r="I541" i="5"/>
  <c r="J541" i="5"/>
  <c r="K541" i="5"/>
  <c r="L541" i="5"/>
  <c r="F542" i="5"/>
  <c r="G542" i="5"/>
  <c r="H542" i="5"/>
  <c r="I542" i="5"/>
  <c r="J542" i="5"/>
  <c r="K542" i="5"/>
  <c r="L542" i="5"/>
  <c r="F543" i="5"/>
  <c r="G543" i="5"/>
  <c r="H543" i="5"/>
  <c r="I543" i="5"/>
  <c r="J543" i="5"/>
  <c r="K543" i="5"/>
  <c r="L543" i="5"/>
  <c r="F544" i="5"/>
  <c r="G544" i="5"/>
  <c r="H544" i="5"/>
  <c r="I544" i="5"/>
  <c r="J544" i="5"/>
  <c r="K544" i="5"/>
  <c r="L544" i="5"/>
  <c r="F545" i="5"/>
  <c r="G545" i="5"/>
  <c r="H545" i="5"/>
  <c r="I545" i="5"/>
  <c r="J545" i="5"/>
  <c r="K545" i="5"/>
  <c r="L545" i="5"/>
  <c r="F546" i="5"/>
  <c r="G546" i="5"/>
  <c r="H546" i="5"/>
  <c r="I546" i="5"/>
  <c r="J546" i="5"/>
  <c r="K546" i="5"/>
  <c r="L546" i="5"/>
  <c r="F547" i="5"/>
  <c r="G547" i="5"/>
  <c r="H547" i="5"/>
  <c r="I547" i="5"/>
  <c r="J547" i="5"/>
  <c r="K547" i="5"/>
  <c r="L547" i="5"/>
  <c r="F548" i="5"/>
  <c r="G548" i="5"/>
  <c r="H548" i="5"/>
  <c r="I548" i="5"/>
  <c r="J548" i="5"/>
  <c r="K548" i="5"/>
  <c r="L548" i="5"/>
  <c r="F549" i="5"/>
  <c r="G549" i="5"/>
  <c r="H549" i="5"/>
  <c r="I549" i="5"/>
  <c r="J549" i="5"/>
  <c r="K549" i="5"/>
  <c r="L549" i="5"/>
  <c r="F550" i="5"/>
  <c r="G550" i="5"/>
  <c r="H550" i="5"/>
  <c r="I550" i="5"/>
  <c r="J550" i="5"/>
  <c r="K550" i="5"/>
  <c r="L550" i="5"/>
  <c r="F551" i="5"/>
  <c r="G551" i="5"/>
  <c r="H551" i="5"/>
  <c r="I551" i="5"/>
  <c r="J551" i="5"/>
  <c r="K551" i="5"/>
  <c r="L551" i="5"/>
  <c r="F552" i="5"/>
  <c r="G552" i="5"/>
  <c r="H552" i="5"/>
  <c r="I552" i="5"/>
  <c r="J552" i="5"/>
  <c r="K552" i="5"/>
  <c r="L552" i="5"/>
  <c r="F553" i="5"/>
  <c r="G553" i="5"/>
  <c r="H553" i="5"/>
  <c r="I553" i="5"/>
  <c r="J553" i="5"/>
  <c r="K553" i="5"/>
  <c r="L553" i="5"/>
  <c r="F554" i="5"/>
  <c r="G554" i="5"/>
  <c r="H554" i="5"/>
  <c r="I554" i="5"/>
  <c r="J554" i="5"/>
  <c r="K554" i="5"/>
  <c r="L554" i="5"/>
  <c r="F555" i="5"/>
  <c r="G555" i="5"/>
  <c r="H555" i="5"/>
  <c r="I555" i="5"/>
  <c r="J555" i="5"/>
  <c r="K555" i="5"/>
  <c r="L555" i="5"/>
  <c r="F556" i="5"/>
  <c r="G556" i="5"/>
  <c r="H556" i="5"/>
  <c r="I556" i="5"/>
  <c r="J556" i="5"/>
  <c r="K556" i="5"/>
  <c r="L556" i="5"/>
  <c r="F557" i="5"/>
  <c r="G557" i="5"/>
  <c r="H557" i="5"/>
  <c r="I557" i="5"/>
  <c r="J557" i="5"/>
  <c r="K557" i="5"/>
  <c r="L557" i="5"/>
  <c r="F558" i="5"/>
  <c r="G558" i="5"/>
  <c r="H558" i="5"/>
  <c r="I558" i="5"/>
  <c r="J558" i="5"/>
  <c r="K558" i="5"/>
  <c r="L558" i="5"/>
  <c r="F559" i="5"/>
  <c r="G559" i="5"/>
  <c r="H559" i="5"/>
  <c r="I559" i="5"/>
  <c r="J559" i="5"/>
  <c r="K559" i="5"/>
  <c r="L559" i="5"/>
  <c r="F560" i="5"/>
  <c r="G560" i="5"/>
  <c r="H560" i="5"/>
  <c r="I560" i="5"/>
  <c r="J560" i="5"/>
  <c r="K560" i="5"/>
  <c r="L560" i="5"/>
  <c r="F561" i="5"/>
  <c r="G561" i="5"/>
  <c r="H561" i="5"/>
  <c r="I561" i="5"/>
  <c r="J561" i="5"/>
  <c r="K561" i="5"/>
  <c r="L561" i="5"/>
  <c r="F562" i="5"/>
  <c r="G562" i="5"/>
  <c r="H562" i="5"/>
  <c r="I562" i="5"/>
  <c r="J562" i="5"/>
  <c r="K562" i="5"/>
  <c r="L562" i="5"/>
  <c r="F563" i="5"/>
  <c r="G563" i="5"/>
  <c r="H563" i="5"/>
  <c r="I563" i="5"/>
  <c r="J563" i="5"/>
  <c r="K563" i="5"/>
  <c r="L563" i="5"/>
  <c r="F564" i="5"/>
  <c r="G564" i="5"/>
  <c r="H564" i="5"/>
  <c r="I564" i="5"/>
  <c r="J564" i="5"/>
  <c r="K564" i="5"/>
  <c r="L564" i="5"/>
  <c r="F565" i="5"/>
  <c r="G565" i="5"/>
  <c r="H565" i="5"/>
  <c r="I565" i="5"/>
  <c r="J565" i="5"/>
  <c r="K565" i="5"/>
  <c r="L565" i="5"/>
  <c r="F566" i="5"/>
  <c r="G566" i="5"/>
  <c r="H566" i="5"/>
  <c r="I566" i="5"/>
  <c r="J566" i="5"/>
  <c r="K566" i="5"/>
  <c r="L566" i="5"/>
  <c r="F567" i="5"/>
  <c r="G567" i="5"/>
  <c r="H567" i="5"/>
  <c r="I567" i="5"/>
  <c r="J567" i="5"/>
  <c r="K567" i="5"/>
  <c r="L567" i="5"/>
  <c r="F568" i="5"/>
  <c r="G568" i="5"/>
  <c r="H568" i="5"/>
  <c r="I568" i="5"/>
  <c r="J568" i="5"/>
  <c r="K568" i="5"/>
  <c r="L568" i="5"/>
  <c r="F569" i="5"/>
  <c r="G569" i="5"/>
  <c r="H569" i="5"/>
  <c r="I569" i="5"/>
  <c r="J569" i="5"/>
  <c r="K569" i="5"/>
  <c r="L569" i="5"/>
  <c r="F570" i="5"/>
  <c r="G570" i="5"/>
  <c r="H570" i="5"/>
  <c r="I570" i="5"/>
  <c r="J570" i="5"/>
  <c r="K570" i="5"/>
  <c r="L570" i="5"/>
  <c r="F571" i="5"/>
  <c r="G571" i="5"/>
  <c r="H571" i="5"/>
  <c r="I571" i="5"/>
  <c r="J571" i="5"/>
  <c r="K571" i="5"/>
  <c r="L571" i="5"/>
  <c r="F572" i="5"/>
  <c r="G572" i="5"/>
  <c r="H572" i="5"/>
  <c r="I572" i="5"/>
  <c r="J572" i="5"/>
  <c r="K572" i="5"/>
  <c r="L572" i="5"/>
  <c r="F573" i="5"/>
  <c r="G573" i="5"/>
  <c r="H573" i="5"/>
  <c r="I573" i="5"/>
  <c r="J573" i="5"/>
  <c r="K573" i="5"/>
  <c r="L573" i="5"/>
  <c r="F574" i="5"/>
  <c r="G574" i="5"/>
  <c r="H574" i="5"/>
  <c r="I574" i="5"/>
  <c r="J574" i="5"/>
  <c r="K574" i="5"/>
  <c r="L574" i="5"/>
  <c r="F575" i="5"/>
  <c r="G575" i="5"/>
  <c r="H575" i="5"/>
  <c r="I575" i="5"/>
  <c r="J575" i="5"/>
  <c r="K575" i="5"/>
  <c r="L575" i="5"/>
  <c r="F576" i="5"/>
  <c r="G576" i="5"/>
  <c r="H576" i="5"/>
  <c r="I576" i="5"/>
  <c r="J576" i="5"/>
  <c r="K576" i="5"/>
  <c r="L576" i="5"/>
  <c r="F577" i="5"/>
  <c r="G577" i="5"/>
  <c r="H577" i="5"/>
  <c r="I577" i="5"/>
  <c r="J577" i="5"/>
  <c r="K577" i="5"/>
  <c r="L577" i="5"/>
  <c r="F578" i="5"/>
  <c r="G578" i="5"/>
  <c r="H578" i="5"/>
  <c r="I578" i="5"/>
  <c r="J578" i="5"/>
  <c r="K578" i="5"/>
  <c r="L578" i="5"/>
  <c r="F579" i="5"/>
  <c r="G579" i="5"/>
  <c r="H579" i="5"/>
  <c r="I579" i="5"/>
  <c r="J579" i="5"/>
  <c r="K579" i="5"/>
  <c r="L579" i="5"/>
  <c r="F580" i="5"/>
  <c r="G580" i="5"/>
  <c r="H580" i="5"/>
  <c r="I580" i="5"/>
  <c r="J580" i="5"/>
  <c r="K580" i="5"/>
  <c r="L580" i="5"/>
  <c r="F581" i="5"/>
  <c r="G581" i="5"/>
  <c r="H581" i="5"/>
  <c r="I581" i="5"/>
  <c r="J581" i="5"/>
  <c r="K581" i="5"/>
  <c r="L581" i="5"/>
  <c r="F582" i="5"/>
  <c r="G582" i="5"/>
  <c r="H582" i="5"/>
  <c r="I582" i="5"/>
  <c r="J582" i="5"/>
  <c r="K582" i="5"/>
  <c r="L582" i="5"/>
  <c r="F583" i="5"/>
  <c r="G583" i="5"/>
  <c r="H583" i="5"/>
  <c r="I583" i="5"/>
  <c r="J583" i="5"/>
  <c r="K583" i="5"/>
  <c r="L583" i="5"/>
  <c r="F584" i="5"/>
  <c r="G584" i="5"/>
  <c r="H584" i="5"/>
  <c r="I584" i="5"/>
  <c r="J584" i="5"/>
  <c r="K584" i="5"/>
  <c r="L584" i="5"/>
  <c r="F585" i="5"/>
  <c r="G585" i="5"/>
  <c r="H585" i="5"/>
  <c r="I585" i="5"/>
  <c r="J585" i="5"/>
  <c r="K585" i="5"/>
  <c r="L585" i="5"/>
  <c r="F586" i="5"/>
  <c r="G586" i="5"/>
  <c r="H586" i="5"/>
  <c r="I586" i="5"/>
  <c r="J586" i="5"/>
  <c r="K586" i="5"/>
  <c r="L586" i="5"/>
  <c r="F587" i="5"/>
  <c r="G587" i="5"/>
  <c r="H587" i="5"/>
  <c r="I587" i="5"/>
  <c r="J587" i="5"/>
  <c r="K587" i="5"/>
  <c r="L587" i="5"/>
  <c r="F588" i="5"/>
  <c r="G588" i="5"/>
  <c r="H588" i="5"/>
  <c r="I588" i="5"/>
  <c r="J588" i="5"/>
  <c r="K588" i="5"/>
  <c r="L588" i="5"/>
  <c r="F589" i="5"/>
  <c r="G589" i="5"/>
  <c r="H589" i="5"/>
  <c r="I589" i="5"/>
  <c r="J589" i="5"/>
  <c r="K589" i="5"/>
  <c r="L589" i="5"/>
  <c r="F590" i="5"/>
  <c r="G590" i="5"/>
  <c r="H590" i="5"/>
  <c r="I590" i="5"/>
  <c r="J590" i="5"/>
  <c r="K590" i="5"/>
  <c r="L590" i="5"/>
  <c r="F591" i="5"/>
  <c r="G591" i="5"/>
  <c r="H591" i="5"/>
  <c r="I591" i="5"/>
  <c r="J591" i="5"/>
  <c r="K591" i="5"/>
  <c r="L591" i="5"/>
  <c r="F592" i="5"/>
  <c r="G592" i="5"/>
  <c r="H592" i="5"/>
  <c r="I592" i="5"/>
  <c r="J592" i="5"/>
  <c r="K592" i="5"/>
  <c r="L592" i="5"/>
  <c r="F593" i="5"/>
  <c r="G593" i="5"/>
  <c r="H593" i="5"/>
  <c r="I593" i="5"/>
  <c r="J593" i="5"/>
  <c r="K593" i="5"/>
  <c r="L593" i="5"/>
  <c r="F594" i="5"/>
  <c r="G594" i="5"/>
  <c r="H594" i="5"/>
  <c r="I594" i="5"/>
  <c r="J594" i="5"/>
  <c r="K594" i="5"/>
  <c r="L594" i="5"/>
  <c r="F595" i="5"/>
  <c r="G595" i="5"/>
  <c r="H595" i="5"/>
  <c r="I595" i="5"/>
  <c r="J595" i="5"/>
  <c r="K595" i="5"/>
  <c r="L595" i="5"/>
  <c r="F596" i="5"/>
  <c r="G596" i="5"/>
  <c r="H596" i="5"/>
  <c r="I596" i="5"/>
  <c r="J596" i="5"/>
  <c r="K596" i="5"/>
  <c r="L596" i="5"/>
  <c r="F597" i="5"/>
  <c r="G597" i="5"/>
  <c r="H597" i="5"/>
  <c r="I597" i="5"/>
  <c r="J597" i="5"/>
  <c r="K597" i="5"/>
  <c r="L597" i="5"/>
  <c r="F598" i="5"/>
  <c r="G598" i="5"/>
  <c r="H598" i="5"/>
  <c r="I598" i="5"/>
  <c r="J598" i="5"/>
  <c r="K598" i="5"/>
  <c r="L598" i="5"/>
  <c r="F599" i="5"/>
  <c r="G599" i="5"/>
  <c r="H599" i="5"/>
  <c r="I599" i="5"/>
  <c r="J599" i="5"/>
  <c r="K599" i="5"/>
  <c r="L599" i="5"/>
  <c r="F600" i="5"/>
  <c r="G600" i="5"/>
  <c r="H600" i="5"/>
  <c r="I600" i="5"/>
  <c r="J600" i="5"/>
  <c r="K600" i="5"/>
  <c r="L600" i="5"/>
  <c r="F601" i="5"/>
  <c r="G601" i="5"/>
  <c r="H601" i="5"/>
  <c r="I601" i="5"/>
  <c r="J601" i="5"/>
  <c r="K601" i="5"/>
  <c r="L601" i="5"/>
  <c r="F602" i="5"/>
  <c r="G602" i="5"/>
  <c r="H602" i="5"/>
  <c r="I602" i="5"/>
  <c r="J602" i="5"/>
  <c r="K602" i="5"/>
  <c r="L602" i="5"/>
  <c r="F603" i="5"/>
  <c r="G603" i="5"/>
  <c r="H603" i="5"/>
  <c r="I603" i="5"/>
  <c r="J603" i="5"/>
  <c r="K603" i="5"/>
  <c r="L603" i="5"/>
  <c r="F604" i="5"/>
  <c r="G604" i="5"/>
  <c r="H604" i="5"/>
  <c r="I604" i="5"/>
  <c r="J604" i="5"/>
  <c r="K604" i="5"/>
  <c r="L604" i="5"/>
  <c r="F605" i="5"/>
  <c r="G605" i="5"/>
  <c r="H605" i="5"/>
  <c r="I605" i="5"/>
  <c r="J605" i="5"/>
  <c r="K605" i="5"/>
  <c r="L605" i="5"/>
  <c r="F606" i="5"/>
  <c r="G606" i="5"/>
  <c r="H606" i="5"/>
  <c r="I606" i="5"/>
  <c r="J606" i="5"/>
  <c r="K606" i="5"/>
  <c r="L606" i="5"/>
  <c r="F607" i="5"/>
  <c r="G607" i="5"/>
  <c r="H607" i="5"/>
  <c r="I607" i="5"/>
  <c r="J607" i="5"/>
  <c r="K607" i="5"/>
  <c r="L607" i="5"/>
  <c r="F608" i="5"/>
  <c r="G608" i="5"/>
  <c r="H608" i="5"/>
  <c r="I608" i="5"/>
  <c r="J608" i="5"/>
  <c r="K608" i="5"/>
  <c r="L608" i="5"/>
  <c r="F609" i="5"/>
  <c r="G609" i="5"/>
  <c r="H609" i="5"/>
  <c r="I609" i="5"/>
  <c r="J609" i="5"/>
  <c r="K609" i="5"/>
  <c r="L609" i="5"/>
  <c r="F610" i="5"/>
  <c r="G610" i="5"/>
  <c r="H610" i="5"/>
  <c r="I610" i="5"/>
  <c r="J610" i="5"/>
  <c r="K610" i="5"/>
  <c r="L610" i="5"/>
  <c r="F611" i="5"/>
  <c r="G611" i="5"/>
  <c r="H611" i="5"/>
  <c r="I611" i="5"/>
  <c r="J611" i="5"/>
  <c r="K611" i="5"/>
  <c r="L611" i="5"/>
  <c r="F612" i="5"/>
  <c r="G612" i="5"/>
  <c r="H612" i="5"/>
  <c r="I612" i="5"/>
  <c r="J612" i="5"/>
  <c r="K612" i="5"/>
  <c r="L612" i="5"/>
  <c r="F613" i="5"/>
  <c r="G613" i="5"/>
  <c r="H613" i="5"/>
  <c r="I613" i="5"/>
  <c r="J613" i="5"/>
  <c r="K613" i="5"/>
  <c r="L613" i="5"/>
  <c r="F614" i="5"/>
  <c r="G614" i="5"/>
  <c r="H614" i="5"/>
  <c r="I614" i="5"/>
  <c r="J614" i="5"/>
  <c r="K614" i="5"/>
  <c r="L614" i="5"/>
  <c r="F615" i="5"/>
  <c r="G615" i="5"/>
  <c r="H615" i="5"/>
  <c r="I615" i="5"/>
  <c r="J615" i="5"/>
  <c r="K615" i="5"/>
  <c r="L615" i="5"/>
  <c r="F616" i="5"/>
  <c r="G616" i="5"/>
  <c r="H616" i="5"/>
  <c r="I616" i="5"/>
  <c r="J616" i="5"/>
  <c r="K616" i="5"/>
  <c r="L616" i="5"/>
  <c r="F617" i="5"/>
  <c r="G617" i="5"/>
  <c r="H617" i="5"/>
  <c r="I617" i="5"/>
  <c r="J617" i="5"/>
  <c r="K617" i="5"/>
  <c r="L617" i="5"/>
  <c r="F618" i="5"/>
  <c r="G618" i="5"/>
  <c r="H618" i="5"/>
  <c r="I618" i="5"/>
  <c r="J618" i="5"/>
  <c r="K618" i="5"/>
  <c r="L618" i="5"/>
  <c r="F619" i="5"/>
  <c r="G619" i="5"/>
  <c r="H619" i="5"/>
  <c r="I619" i="5"/>
  <c r="J619" i="5"/>
  <c r="K619" i="5"/>
  <c r="L619" i="5"/>
  <c r="F620" i="5"/>
  <c r="G620" i="5"/>
  <c r="H620" i="5"/>
  <c r="I620" i="5"/>
  <c r="J620" i="5"/>
  <c r="K620" i="5"/>
  <c r="L620" i="5"/>
  <c r="F621" i="5"/>
  <c r="G621" i="5"/>
  <c r="H621" i="5"/>
  <c r="I621" i="5"/>
  <c r="J621" i="5"/>
  <c r="K621" i="5"/>
  <c r="L621" i="5"/>
  <c r="F622" i="5"/>
  <c r="G622" i="5"/>
  <c r="H622" i="5"/>
  <c r="I622" i="5"/>
  <c r="J622" i="5"/>
  <c r="K622" i="5"/>
  <c r="L622" i="5"/>
  <c r="F623" i="5"/>
  <c r="G623" i="5"/>
  <c r="H623" i="5"/>
  <c r="I623" i="5"/>
  <c r="J623" i="5"/>
  <c r="K623" i="5"/>
  <c r="L623" i="5"/>
  <c r="F624" i="5"/>
  <c r="G624" i="5"/>
  <c r="H624" i="5"/>
  <c r="I624" i="5"/>
  <c r="J624" i="5"/>
  <c r="K624" i="5"/>
  <c r="L624" i="5"/>
  <c r="F625" i="5"/>
  <c r="G625" i="5"/>
  <c r="H625" i="5"/>
  <c r="I625" i="5"/>
  <c r="J625" i="5"/>
  <c r="K625" i="5"/>
  <c r="L625" i="5"/>
  <c r="F626" i="5"/>
  <c r="G626" i="5"/>
  <c r="H626" i="5"/>
  <c r="I626" i="5"/>
  <c r="J626" i="5"/>
  <c r="K626" i="5"/>
  <c r="L626" i="5"/>
  <c r="F627" i="5"/>
  <c r="G627" i="5"/>
  <c r="H627" i="5"/>
  <c r="I627" i="5"/>
  <c r="J627" i="5"/>
  <c r="K627" i="5"/>
  <c r="L627" i="5"/>
  <c r="F628" i="5"/>
  <c r="G628" i="5"/>
  <c r="H628" i="5"/>
  <c r="I628" i="5"/>
  <c r="J628" i="5"/>
  <c r="K628" i="5"/>
  <c r="L628" i="5"/>
  <c r="F629" i="5"/>
  <c r="G629" i="5"/>
  <c r="H629" i="5"/>
  <c r="I629" i="5"/>
  <c r="J629" i="5"/>
  <c r="K629" i="5"/>
  <c r="L629" i="5"/>
  <c r="F630" i="5"/>
  <c r="G630" i="5"/>
  <c r="H630" i="5"/>
  <c r="I630" i="5"/>
  <c r="J630" i="5"/>
  <c r="K630" i="5"/>
  <c r="L630" i="5"/>
  <c r="F631" i="5"/>
  <c r="G631" i="5"/>
  <c r="H631" i="5"/>
  <c r="I631" i="5"/>
  <c r="J631" i="5"/>
  <c r="K631" i="5"/>
  <c r="L631" i="5"/>
  <c r="F632" i="5"/>
  <c r="G632" i="5"/>
  <c r="H632" i="5"/>
  <c r="I632" i="5"/>
  <c r="J632" i="5"/>
  <c r="K632" i="5"/>
  <c r="L632" i="5"/>
  <c r="F633" i="5"/>
  <c r="G633" i="5"/>
  <c r="H633" i="5"/>
  <c r="I633" i="5"/>
  <c r="J633" i="5"/>
  <c r="K633" i="5"/>
  <c r="L633" i="5"/>
  <c r="F634" i="5"/>
  <c r="G634" i="5"/>
  <c r="H634" i="5"/>
  <c r="I634" i="5"/>
  <c r="J634" i="5"/>
  <c r="K634" i="5"/>
  <c r="L634" i="5"/>
  <c r="F635" i="5"/>
  <c r="G635" i="5"/>
  <c r="H635" i="5"/>
  <c r="I635" i="5"/>
  <c r="J635" i="5"/>
  <c r="K635" i="5"/>
  <c r="L635" i="5"/>
  <c r="F636" i="5"/>
  <c r="G636" i="5"/>
  <c r="H636" i="5"/>
  <c r="I636" i="5"/>
  <c r="J636" i="5"/>
  <c r="K636" i="5"/>
  <c r="L636" i="5"/>
  <c r="F637" i="5"/>
  <c r="G637" i="5"/>
  <c r="H637" i="5"/>
  <c r="I637" i="5"/>
  <c r="J637" i="5"/>
  <c r="K637" i="5"/>
  <c r="L637" i="5"/>
  <c r="F638" i="5"/>
  <c r="G638" i="5"/>
  <c r="H638" i="5"/>
  <c r="I638" i="5"/>
  <c r="J638" i="5"/>
  <c r="K638" i="5"/>
  <c r="L638" i="5"/>
  <c r="F639" i="5"/>
  <c r="G639" i="5"/>
  <c r="H639" i="5"/>
  <c r="I639" i="5"/>
  <c r="J639" i="5"/>
  <c r="K639" i="5"/>
  <c r="L639" i="5"/>
  <c r="F640" i="5"/>
  <c r="G640" i="5"/>
  <c r="H640" i="5"/>
  <c r="I640" i="5"/>
  <c r="J640" i="5"/>
  <c r="K640" i="5"/>
  <c r="L640" i="5"/>
  <c r="F641" i="5"/>
  <c r="G641" i="5"/>
  <c r="H641" i="5"/>
  <c r="I641" i="5"/>
  <c r="J641" i="5"/>
  <c r="K641" i="5"/>
  <c r="L641" i="5"/>
  <c r="F642" i="5"/>
  <c r="G642" i="5"/>
  <c r="H642" i="5"/>
  <c r="I642" i="5"/>
  <c r="J642" i="5"/>
  <c r="K642" i="5"/>
  <c r="L642" i="5"/>
  <c r="F643" i="5"/>
  <c r="G643" i="5"/>
  <c r="H643" i="5"/>
  <c r="I643" i="5"/>
  <c r="J643" i="5"/>
  <c r="K643" i="5"/>
  <c r="L643" i="5"/>
  <c r="F644" i="5"/>
  <c r="G644" i="5"/>
  <c r="H644" i="5"/>
  <c r="I644" i="5"/>
  <c r="J644" i="5"/>
  <c r="K644" i="5"/>
  <c r="L644" i="5"/>
  <c r="F645" i="5"/>
  <c r="G645" i="5"/>
  <c r="H645" i="5"/>
  <c r="I645" i="5"/>
  <c r="J645" i="5"/>
  <c r="K645" i="5"/>
  <c r="L645" i="5"/>
  <c r="F646" i="5"/>
  <c r="G646" i="5"/>
  <c r="H646" i="5"/>
  <c r="I646" i="5"/>
  <c r="J646" i="5"/>
  <c r="K646" i="5"/>
  <c r="L646" i="5"/>
  <c r="F647" i="5"/>
  <c r="G647" i="5"/>
  <c r="H647" i="5"/>
  <c r="I647" i="5"/>
  <c r="J647" i="5"/>
  <c r="K647" i="5"/>
  <c r="L647" i="5"/>
  <c r="F648" i="5"/>
  <c r="G648" i="5"/>
  <c r="H648" i="5"/>
  <c r="I648" i="5"/>
  <c r="J648" i="5"/>
  <c r="K648" i="5"/>
  <c r="L648" i="5"/>
  <c r="F649" i="5"/>
  <c r="G649" i="5"/>
  <c r="H649" i="5"/>
  <c r="I649" i="5"/>
  <c r="J649" i="5"/>
  <c r="K649" i="5"/>
  <c r="L649" i="5"/>
  <c r="F650" i="5"/>
  <c r="G650" i="5"/>
  <c r="H650" i="5"/>
  <c r="I650" i="5"/>
  <c r="J650" i="5"/>
  <c r="K650" i="5"/>
  <c r="L650" i="5"/>
  <c r="F651" i="5"/>
  <c r="G651" i="5"/>
  <c r="H651" i="5"/>
  <c r="I651" i="5"/>
  <c r="J651" i="5"/>
  <c r="K651" i="5"/>
  <c r="L651" i="5"/>
  <c r="F652" i="5"/>
  <c r="G652" i="5"/>
  <c r="H652" i="5"/>
  <c r="I652" i="5"/>
  <c r="J652" i="5"/>
  <c r="K652" i="5"/>
  <c r="L652" i="5"/>
  <c r="F653" i="5"/>
  <c r="G653" i="5"/>
  <c r="H653" i="5"/>
  <c r="I653" i="5"/>
  <c r="J653" i="5"/>
  <c r="K653" i="5"/>
  <c r="L653" i="5"/>
  <c r="F654" i="5"/>
  <c r="G654" i="5"/>
  <c r="H654" i="5"/>
  <c r="I654" i="5"/>
  <c r="J654" i="5"/>
  <c r="K654" i="5"/>
  <c r="L654" i="5"/>
  <c r="F655" i="5"/>
  <c r="G655" i="5"/>
  <c r="H655" i="5"/>
  <c r="I655" i="5"/>
  <c r="J655" i="5"/>
  <c r="K655" i="5"/>
  <c r="L655" i="5"/>
  <c r="F656" i="5"/>
  <c r="G656" i="5"/>
  <c r="H656" i="5"/>
  <c r="I656" i="5"/>
  <c r="J656" i="5"/>
  <c r="K656" i="5"/>
  <c r="L656" i="5"/>
  <c r="F657" i="5"/>
  <c r="G657" i="5"/>
  <c r="H657" i="5"/>
  <c r="I657" i="5"/>
  <c r="J657" i="5"/>
  <c r="K657" i="5"/>
  <c r="L657" i="5"/>
  <c r="F658" i="5"/>
  <c r="G658" i="5"/>
  <c r="H658" i="5"/>
  <c r="I658" i="5"/>
  <c r="J658" i="5"/>
  <c r="K658" i="5"/>
  <c r="L658" i="5"/>
  <c r="F659" i="5"/>
  <c r="G659" i="5"/>
  <c r="H659" i="5"/>
  <c r="I659" i="5"/>
  <c r="J659" i="5"/>
  <c r="K659" i="5"/>
  <c r="L659" i="5"/>
  <c r="F660" i="5"/>
  <c r="G660" i="5"/>
  <c r="H660" i="5"/>
  <c r="I660" i="5"/>
  <c r="J660" i="5"/>
  <c r="K660" i="5"/>
  <c r="L660" i="5"/>
  <c r="F661" i="5"/>
  <c r="G661" i="5"/>
  <c r="H661" i="5"/>
  <c r="I661" i="5"/>
  <c r="J661" i="5"/>
  <c r="K661" i="5"/>
  <c r="L661" i="5"/>
  <c r="F662" i="5"/>
  <c r="G662" i="5"/>
  <c r="H662" i="5"/>
  <c r="I662" i="5"/>
  <c r="J662" i="5"/>
  <c r="K662" i="5"/>
  <c r="L662" i="5"/>
  <c r="F663" i="5"/>
  <c r="G663" i="5"/>
  <c r="H663" i="5"/>
  <c r="I663" i="5"/>
  <c r="J663" i="5"/>
  <c r="K663" i="5"/>
  <c r="L663" i="5"/>
  <c r="F664" i="5"/>
  <c r="G664" i="5"/>
  <c r="H664" i="5"/>
  <c r="I664" i="5"/>
  <c r="J664" i="5"/>
  <c r="K664" i="5"/>
  <c r="L664" i="5"/>
  <c r="F665" i="5"/>
  <c r="G665" i="5"/>
  <c r="H665" i="5"/>
  <c r="I665" i="5"/>
  <c r="J665" i="5"/>
  <c r="K665" i="5"/>
  <c r="L665" i="5"/>
  <c r="F666" i="5"/>
  <c r="G666" i="5"/>
  <c r="H666" i="5"/>
  <c r="I666" i="5"/>
  <c r="J666" i="5"/>
  <c r="K666" i="5"/>
  <c r="L666" i="5"/>
  <c r="F667" i="5"/>
  <c r="G667" i="5"/>
  <c r="H667" i="5"/>
  <c r="I667" i="5"/>
  <c r="J667" i="5"/>
  <c r="K667" i="5"/>
  <c r="L667" i="5"/>
  <c r="F668" i="5"/>
  <c r="G668" i="5"/>
  <c r="H668" i="5"/>
  <c r="I668" i="5"/>
  <c r="J668" i="5"/>
  <c r="K668" i="5"/>
  <c r="L668" i="5"/>
  <c r="F669" i="5"/>
  <c r="G669" i="5"/>
  <c r="H669" i="5"/>
  <c r="I669" i="5"/>
  <c r="J669" i="5"/>
  <c r="K669" i="5"/>
  <c r="L669" i="5"/>
  <c r="F670" i="5"/>
  <c r="G670" i="5"/>
  <c r="H670" i="5"/>
  <c r="I670" i="5"/>
  <c r="J670" i="5"/>
  <c r="K670" i="5"/>
  <c r="L670" i="5"/>
  <c r="F671" i="5"/>
  <c r="G671" i="5"/>
  <c r="H671" i="5"/>
  <c r="I671" i="5"/>
  <c r="J671" i="5"/>
  <c r="K671" i="5"/>
  <c r="L671" i="5"/>
  <c r="F672" i="5"/>
  <c r="G672" i="5"/>
  <c r="H672" i="5"/>
  <c r="I672" i="5"/>
  <c r="J672" i="5"/>
  <c r="K672" i="5"/>
  <c r="L672" i="5"/>
  <c r="F673" i="5"/>
  <c r="G673" i="5"/>
  <c r="H673" i="5"/>
  <c r="I673" i="5"/>
  <c r="J673" i="5"/>
  <c r="K673" i="5"/>
  <c r="L673" i="5"/>
  <c r="F674" i="5"/>
  <c r="G674" i="5"/>
  <c r="H674" i="5"/>
  <c r="I674" i="5"/>
  <c r="J674" i="5"/>
  <c r="K674" i="5"/>
  <c r="L674" i="5"/>
  <c r="F675" i="5"/>
  <c r="G675" i="5"/>
  <c r="H675" i="5"/>
  <c r="I675" i="5"/>
  <c r="J675" i="5"/>
  <c r="K675" i="5"/>
  <c r="L675" i="5"/>
  <c r="F676" i="5"/>
  <c r="G676" i="5"/>
  <c r="H676" i="5"/>
  <c r="I676" i="5"/>
  <c r="J676" i="5"/>
  <c r="K676" i="5"/>
  <c r="L676" i="5"/>
  <c r="F677" i="5"/>
  <c r="G677" i="5"/>
  <c r="H677" i="5"/>
  <c r="I677" i="5"/>
  <c r="J677" i="5"/>
  <c r="K677" i="5"/>
  <c r="L677" i="5"/>
  <c r="F678" i="5"/>
  <c r="G678" i="5"/>
  <c r="H678" i="5"/>
  <c r="I678" i="5"/>
  <c r="J678" i="5"/>
  <c r="K678" i="5"/>
  <c r="L678" i="5"/>
  <c r="F679" i="5"/>
  <c r="G679" i="5"/>
  <c r="H679" i="5"/>
  <c r="I679" i="5"/>
  <c r="J679" i="5"/>
  <c r="K679" i="5"/>
  <c r="L679" i="5"/>
  <c r="F680" i="5"/>
  <c r="G680" i="5"/>
  <c r="H680" i="5"/>
  <c r="I680" i="5"/>
  <c r="J680" i="5"/>
  <c r="K680" i="5"/>
  <c r="L680" i="5"/>
  <c r="F681" i="5"/>
  <c r="G681" i="5"/>
  <c r="H681" i="5"/>
  <c r="I681" i="5"/>
  <c r="J681" i="5"/>
  <c r="K681" i="5"/>
  <c r="L681" i="5"/>
  <c r="F682" i="5"/>
  <c r="G682" i="5"/>
  <c r="H682" i="5"/>
  <c r="I682" i="5"/>
  <c r="J682" i="5"/>
  <c r="K682" i="5"/>
  <c r="L682" i="5"/>
  <c r="F683" i="5"/>
  <c r="G683" i="5"/>
  <c r="H683" i="5"/>
  <c r="I683" i="5"/>
  <c r="J683" i="5"/>
  <c r="K683" i="5"/>
  <c r="L683" i="5"/>
  <c r="F684" i="5"/>
  <c r="G684" i="5"/>
  <c r="H684" i="5"/>
  <c r="I684" i="5"/>
  <c r="J684" i="5"/>
  <c r="K684" i="5"/>
  <c r="L684" i="5"/>
  <c r="F685" i="5"/>
  <c r="G685" i="5"/>
  <c r="H685" i="5"/>
  <c r="I685" i="5"/>
  <c r="J685" i="5"/>
  <c r="K685" i="5"/>
  <c r="L685" i="5"/>
  <c r="F686" i="5"/>
  <c r="G686" i="5"/>
  <c r="H686" i="5"/>
  <c r="I686" i="5"/>
  <c r="J686" i="5"/>
  <c r="K686" i="5"/>
  <c r="L686" i="5"/>
  <c r="F687" i="5"/>
  <c r="G687" i="5"/>
  <c r="H687" i="5"/>
  <c r="I687" i="5"/>
  <c r="J687" i="5"/>
  <c r="K687" i="5"/>
  <c r="L687" i="5"/>
  <c r="F688" i="5"/>
  <c r="G688" i="5"/>
  <c r="H688" i="5"/>
  <c r="I688" i="5"/>
  <c r="J688" i="5"/>
  <c r="K688" i="5"/>
  <c r="L688" i="5"/>
  <c r="F689" i="5"/>
  <c r="G689" i="5"/>
  <c r="H689" i="5"/>
  <c r="I689" i="5"/>
  <c r="J689" i="5"/>
  <c r="K689" i="5"/>
  <c r="L689" i="5"/>
  <c r="F690" i="5"/>
  <c r="G690" i="5"/>
  <c r="H690" i="5"/>
  <c r="I690" i="5"/>
  <c r="J690" i="5"/>
  <c r="K690" i="5"/>
  <c r="L690" i="5"/>
  <c r="F691" i="5"/>
  <c r="G691" i="5"/>
  <c r="H691" i="5"/>
  <c r="I691" i="5"/>
  <c r="J691" i="5"/>
  <c r="K691" i="5"/>
  <c r="L691" i="5"/>
  <c r="F692" i="5"/>
  <c r="G692" i="5"/>
  <c r="H692" i="5"/>
  <c r="I692" i="5"/>
  <c r="J692" i="5"/>
  <c r="K692" i="5"/>
  <c r="L692" i="5"/>
  <c r="F693" i="5"/>
  <c r="G693" i="5"/>
  <c r="H693" i="5"/>
  <c r="I693" i="5"/>
  <c r="J693" i="5"/>
  <c r="K693" i="5"/>
  <c r="L693" i="5"/>
  <c r="F694" i="5"/>
  <c r="G694" i="5"/>
  <c r="H694" i="5"/>
  <c r="I694" i="5"/>
  <c r="J694" i="5"/>
  <c r="K694" i="5"/>
  <c r="L694" i="5"/>
  <c r="F695" i="5"/>
  <c r="G695" i="5"/>
  <c r="H695" i="5"/>
  <c r="I695" i="5"/>
  <c r="J695" i="5"/>
  <c r="K695" i="5"/>
  <c r="L695" i="5"/>
  <c r="F696" i="5"/>
  <c r="G696" i="5"/>
  <c r="H696" i="5"/>
  <c r="I696" i="5"/>
  <c r="J696" i="5"/>
  <c r="K696" i="5"/>
  <c r="L696" i="5"/>
  <c r="F697" i="5"/>
  <c r="G697" i="5"/>
  <c r="H697" i="5"/>
  <c r="I697" i="5"/>
  <c r="J697" i="5"/>
  <c r="K697" i="5"/>
  <c r="L697" i="5"/>
  <c r="F698" i="5"/>
  <c r="G698" i="5"/>
  <c r="H698" i="5"/>
  <c r="I698" i="5"/>
  <c r="J698" i="5"/>
  <c r="K698" i="5"/>
  <c r="L698" i="5"/>
  <c r="F699" i="5"/>
  <c r="G699" i="5"/>
  <c r="H699" i="5"/>
  <c r="I699" i="5"/>
  <c r="J699" i="5"/>
  <c r="K699" i="5"/>
  <c r="L699" i="5"/>
  <c r="F700" i="5"/>
  <c r="G700" i="5"/>
  <c r="H700" i="5"/>
  <c r="I700" i="5"/>
  <c r="J700" i="5"/>
  <c r="K700" i="5"/>
  <c r="L700" i="5"/>
  <c r="F701" i="5"/>
  <c r="G701" i="5"/>
  <c r="H701" i="5"/>
  <c r="I701" i="5"/>
  <c r="J701" i="5"/>
  <c r="K701" i="5"/>
  <c r="L701" i="5"/>
  <c r="F702" i="5"/>
  <c r="G702" i="5"/>
  <c r="H702" i="5"/>
  <c r="I702" i="5"/>
  <c r="J702" i="5"/>
  <c r="K702" i="5"/>
  <c r="L702" i="5"/>
  <c r="F703" i="5"/>
  <c r="G703" i="5"/>
  <c r="H703" i="5"/>
  <c r="I703" i="5"/>
  <c r="J703" i="5"/>
  <c r="K703" i="5"/>
  <c r="L703" i="5"/>
  <c r="F704" i="5"/>
  <c r="G704" i="5"/>
  <c r="H704" i="5"/>
  <c r="I704" i="5"/>
  <c r="J704" i="5"/>
  <c r="K704" i="5"/>
  <c r="L704" i="5"/>
  <c r="F705" i="5"/>
  <c r="G705" i="5"/>
  <c r="H705" i="5"/>
  <c r="I705" i="5"/>
  <c r="J705" i="5"/>
  <c r="K705" i="5"/>
  <c r="L705" i="5"/>
  <c r="F706" i="5"/>
  <c r="G706" i="5"/>
  <c r="H706" i="5"/>
  <c r="I706" i="5"/>
  <c r="J706" i="5"/>
  <c r="K706" i="5"/>
  <c r="L706" i="5"/>
  <c r="F707" i="5"/>
  <c r="G707" i="5"/>
  <c r="H707" i="5"/>
  <c r="I707" i="5"/>
  <c r="J707" i="5"/>
  <c r="K707" i="5"/>
  <c r="L707" i="5"/>
  <c r="F708" i="5"/>
  <c r="G708" i="5"/>
  <c r="H708" i="5"/>
  <c r="I708" i="5"/>
  <c r="J708" i="5"/>
  <c r="K708" i="5"/>
  <c r="L708" i="5"/>
  <c r="F709" i="5"/>
  <c r="G709" i="5"/>
  <c r="H709" i="5"/>
  <c r="I709" i="5"/>
  <c r="J709" i="5"/>
  <c r="K709" i="5"/>
  <c r="L709" i="5"/>
  <c r="F710" i="5"/>
  <c r="G710" i="5"/>
  <c r="H710" i="5"/>
  <c r="I710" i="5"/>
  <c r="J710" i="5"/>
  <c r="K710" i="5"/>
  <c r="L710" i="5"/>
  <c r="F711" i="5"/>
  <c r="G711" i="5"/>
  <c r="H711" i="5"/>
  <c r="I711" i="5"/>
  <c r="J711" i="5"/>
  <c r="K711" i="5"/>
  <c r="L711" i="5"/>
  <c r="F712" i="5"/>
  <c r="G712" i="5"/>
  <c r="H712" i="5"/>
  <c r="I712" i="5"/>
  <c r="J712" i="5"/>
  <c r="K712" i="5"/>
  <c r="L712" i="5"/>
  <c r="F713" i="5"/>
  <c r="G713" i="5"/>
  <c r="H713" i="5"/>
  <c r="I713" i="5"/>
  <c r="J713" i="5"/>
  <c r="K713" i="5"/>
  <c r="L713" i="5"/>
  <c r="F714" i="5"/>
  <c r="G714" i="5"/>
  <c r="H714" i="5"/>
  <c r="I714" i="5"/>
  <c r="J714" i="5"/>
  <c r="K714" i="5"/>
  <c r="L714" i="5"/>
  <c r="F715" i="5"/>
  <c r="G715" i="5"/>
  <c r="H715" i="5"/>
  <c r="I715" i="5"/>
  <c r="J715" i="5"/>
  <c r="K715" i="5"/>
  <c r="L715" i="5"/>
  <c r="F716" i="5"/>
  <c r="G716" i="5"/>
  <c r="H716" i="5"/>
  <c r="I716" i="5"/>
  <c r="J716" i="5"/>
  <c r="K716" i="5"/>
  <c r="L716" i="5"/>
  <c r="F717" i="5"/>
  <c r="G717" i="5"/>
  <c r="H717" i="5"/>
  <c r="I717" i="5"/>
  <c r="J717" i="5"/>
  <c r="K717" i="5"/>
  <c r="L717" i="5"/>
  <c r="F718" i="5"/>
  <c r="G718" i="5"/>
  <c r="H718" i="5"/>
  <c r="I718" i="5"/>
  <c r="J718" i="5"/>
  <c r="K718" i="5"/>
  <c r="L718" i="5"/>
  <c r="F719" i="5"/>
  <c r="G719" i="5"/>
  <c r="H719" i="5"/>
  <c r="I719" i="5"/>
  <c r="J719" i="5"/>
  <c r="K719" i="5"/>
  <c r="L719" i="5"/>
  <c r="F720" i="5"/>
  <c r="G720" i="5"/>
  <c r="H720" i="5"/>
  <c r="I720" i="5"/>
  <c r="J720" i="5"/>
  <c r="K720" i="5"/>
  <c r="L720" i="5"/>
  <c r="F721" i="5"/>
  <c r="G721" i="5"/>
  <c r="H721" i="5"/>
  <c r="I721" i="5"/>
  <c r="J721" i="5"/>
  <c r="K721" i="5"/>
  <c r="L721" i="5"/>
  <c r="F722" i="5"/>
  <c r="G722" i="5"/>
  <c r="H722" i="5"/>
  <c r="I722" i="5"/>
  <c r="J722" i="5"/>
  <c r="K722" i="5"/>
  <c r="L722" i="5"/>
  <c r="F723" i="5"/>
  <c r="G723" i="5"/>
  <c r="H723" i="5"/>
  <c r="I723" i="5"/>
  <c r="J723" i="5"/>
  <c r="K723" i="5"/>
  <c r="L723" i="5"/>
  <c r="F724" i="5"/>
  <c r="G724" i="5"/>
  <c r="H724" i="5"/>
  <c r="I724" i="5"/>
  <c r="J724" i="5"/>
  <c r="K724" i="5"/>
  <c r="L724" i="5"/>
  <c r="F725" i="5"/>
  <c r="G725" i="5"/>
  <c r="H725" i="5"/>
  <c r="I725" i="5"/>
  <c r="J725" i="5"/>
  <c r="K725" i="5"/>
  <c r="L725" i="5"/>
  <c r="F726" i="5"/>
  <c r="G726" i="5"/>
  <c r="H726" i="5"/>
  <c r="I726" i="5"/>
  <c r="J726" i="5"/>
  <c r="K726" i="5"/>
  <c r="L726" i="5"/>
  <c r="F727" i="5"/>
  <c r="G727" i="5"/>
  <c r="H727" i="5"/>
  <c r="I727" i="5"/>
  <c r="J727" i="5"/>
  <c r="K727" i="5"/>
  <c r="L727" i="5"/>
  <c r="F728" i="5"/>
  <c r="G728" i="5"/>
  <c r="H728" i="5"/>
  <c r="I728" i="5"/>
  <c r="J728" i="5"/>
  <c r="K728" i="5"/>
  <c r="L728" i="5"/>
  <c r="F729" i="5"/>
  <c r="G729" i="5"/>
  <c r="H729" i="5"/>
  <c r="I729" i="5"/>
  <c r="J729" i="5"/>
  <c r="K729" i="5"/>
  <c r="L729" i="5"/>
  <c r="F730" i="5"/>
  <c r="G730" i="5"/>
  <c r="H730" i="5"/>
  <c r="I730" i="5"/>
  <c r="J730" i="5"/>
  <c r="K730" i="5"/>
  <c r="L730" i="5"/>
  <c r="F731" i="5"/>
  <c r="G731" i="5"/>
  <c r="H731" i="5"/>
  <c r="I731" i="5"/>
  <c r="J731" i="5"/>
  <c r="K731" i="5"/>
  <c r="L731" i="5"/>
  <c r="F732" i="5"/>
  <c r="G732" i="5"/>
  <c r="H732" i="5"/>
  <c r="I732" i="5"/>
  <c r="J732" i="5"/>
  <c r="K732" i="5"/>
  <c r="L732" i="5"/>
  <c r="F733" i="5"/>
  <c r="G733" i="5"/>
  <c r="H733" i="5"/>
  <c r="I733" i="5"/>
  <c r="J733" i="5"/>
  <c r="K733" i="5"/>
  <c r="L733" i="5"/>
  <c r="F734" i="5"/>
  <c r="G734" i="5"/>
  <c r="H734" i="5"/>
  <c r="I734" i="5"/>
  <c r="J734" i="5"/>
  <c r="K734" i="5"/>
  <c r="L734" i="5"/>
  <c r="F735" i="5"/>
  <c r="G735" i="5"/>
  <c r="H735" i="5"/>
  <c r="I735" i="5"/>
  <c r="J735" i="5"/>
  <c r="K735" i="5"/>
  <c r="L735" i="5"/>
  <c r="F736" i="5"/>
  <c r="G736" i="5"/>
  <c r="H736" i="5"/>
  <c r="I736" i="5"/>
  <c r="J736" i="5"/>
  <c r="K736" i="5"/>
  <c r="L736" i="5"/>
  <c r="F737" i="5"/>
  <c r="G737" i="5"/>
  <c r="H737" i="5"/>
  <c r="I737" i="5"/>
  <c r="J737" i="5"/>
  <c r="K737" i="5"/>
  <c r="L737" i="5"/>
  <c r="F738" i="5"/>
  <c r="G738" i="5"/>
  <c r="H738" i="5"/>
  <c r="I738" i="5"/>
  <c r="J738" i="5"/>
  <c r="K738" i="5"/>
  <c r="L738" i="5"/>
  <c r="F739" i="5"/>
  <c r="G739" i="5"/>
  <c r="H739" i="5"/>
  <c r="I739" i="5"/>
  <c r="J739" i="5"/>
  <c r="K739" i="5"/>
  <c r="L739" i="5"/>
  <c r="F740" i="5"/>
  <c r="G740" i="5"/>
  <c r="H740" i="5"/>
  <c r="I740" i="5"/>
  <c r="J740" i="5"/>
  <c r="K740" i="5"/>
  <c r="L740" i="5"/>
  <c r="F741" i="5"/>
  <c r="G741" i="5"/>
  <c r="H741" i="5"/>
  <c r="I741" i="5"/>
  <c r="J741" i="5"/>
  <c r="K741" i="5"/>
  <c r="L741" i="5"/>
  <c r="F742" i="5"/>
  <c r="G742" i="5"/>
  <c r="H742" i="5"/>
  <c r="I742" i="5"/>
  <c r="J742" i="5"/>
  <c r="K742" i="5"/>
  <c r="L742" i="5"/>
  <c r="F743" i="5"/>
  <c r="G743" i="5"/>
  <c r="H743" i="5"/>
  <c r="I743" i="5"/>
  <c r="J743" i="5"/>
  <c r="K743" i="5"/>
  <c r="L743" i="5"/>
  <c r="F744" i="5"/>
  <c r="G744" i="5"/>
  <c r="H744" i="5"/>
  <c r="I744" i="5"/>
  <c r="J744" i="5"/>
  <c r="K744" i="5"/>
  <c r="L744" i="5"/>
  <c r="F745" i="5"/>
  <c r="G745" i="5"/>
  <c r="H745" i="5"/>
  <c r="I745" i="5"/>
  <c r="J745" i="5"/>
  <c r="K745" i="5"/>
  <c r="L745" i="5"/>
  <c r="F746" i="5"/>
  <c r="G746" i="5"/>
  <c r="H746" i="5"/>
  <c r="I746" i="5"/>
  <c r="J746" i="5"/>
  <c r="K746" i="5"/>
  <c r="L746" i="5"/>
  <c r="F747" i="5"/>
  <c r="G747" i="5"/>
  <c r="H747" i="5"/>
  <c r="I747" i="5"/>
  <c r="J747" i="5"/>
  <c r="K747" i="5"/>
  <c r="L747" i="5"/>
  <c r="F748" i="5"/>
  <c r="G748" i="5"/>
  <c r="H748" i="5"/>
  <c r="I748" i="5"/>
  <c r="J748" i="5"/>
  <c r="K748" i="5"/>
  <c r="L748" i="5"/>
  <c r="F749" i="5"/>
  <c r="G749" i="5"/>
  <c r="H749" i="5"/>
  <c r="I749" i="5"/>
  <c r="J749" i="5"/>
  <c r="K749" i="5"/>
  <c r="L749" i="5"/>
  <c r="F750" i="5"/>
  <c r="G750" i="5"/>
  <c r="H750" i="5"/>
  <c r="I750" i="5"/>
  <c r="J750" i="5"/>
  <c r="K750" i="5"/>
  <c r="L750" i="5"/>
  <c r="F751" i="5"/>
  <c r="G751" i="5"/>
  <c r="H751" i="5"/>
  <c r="I751" i="5"/>
  <c r="J751" i="5"/>
  <c r="K751" i="5"/>
  <c r="L751" i="5"/>
  <c r="F752" i="5"/>
  <c r="G752" i="5"/>
  <c r="H752" i="5"/>
  <c r="I752" i="5"/>
  <c r="J752" i="5"/>
  <c r="K752" i="5"/>
  <c r="L752" i="5"/>
  <c r="F753" i="5"/>
  <c r="G753" i="5"/>
  <c r="H753" i="5"/>
  <c r="I753" i="5"/>
  <c r="J753" i="5"/>
  <c r="K753" i="5"/>
  <c r="L753" i="5"/>
  <c r="F754" i="5"/>
  <c r="G754" i="5"/>
  <c r="H754" i="5"/>
  <c r="I754" i="5"/>
  <c r="J754" i="5"/>
  <c r="K754" i="5"/>
  <c r="L754" i="5"/>
  <c r="F755" i="5"/>
  <c r="G755" i="5"/>
  <c r="H755" i="5"/>
  <c r="I755" i="5"/>
  <c r="J755" i="5"/>
  <c r="K755" i="5"/>
  <c r="L755" i="5"/>
  <c r="F756" i="5"/>
  <c r="G756" i="5"/>
  <c r="H756" i="5"/>
  <c r="I756" i="5"/>
  <c r="J756" i="5"/>
  <c r="K756" i="5"/>
  <c r="L756" i="5"/>
  <c r="F757" i="5"/>
  <c r="G757" i="5"/>
  <c r="H757" i="5"/>
  <c r="I757" i="5"/>
  <c r="J757" i="5"/>
  <c r="K757" i="5"/>
  <c r="L757" i="5"/>
  <c r="F758" i="5"/>
  <c r="G758" i="5"/>
  <c r="H758" i="5"/>
  <c r="I758" i="5"/>
  <c r="J758" i="5"/>
  <c r="K758" i="5"/>
  <c r="L758" i="5"/>
  <c r="F759" i="5"/>
  <c r="G759" i="5"/>
  <c r="H759" i="5"/>
  <c r="I759" i="5"/>
  <c r="J759" i="5"/>
  <c r="K759" i="5"/>
  <c r="L759" i="5"/>
  <c r="F760" i="5"/>
  <c r="G760" i="5"/>
  <c r="H760" i="5"/>
  <c r="I760" i="5"/>
  <c r="J760" i="5"/>
  <c r="K760" i="5"/>
  <c r="L760" i="5"/>
  <c r="F761" i="5"/>
  <c r="G761" i="5"/>
  <c r="H761" i="5"/>
  <c r="I761" i="5"/>
  <c r="J761" i="5"/>
  <c r="K761" i="5"/>
  <c r="L761" i="5"/>
  <c r="F762" i="5"/>
  <c r="G762" i="5"/>
  <c r="H762" i="5"/>
  <c r="I762" i="5"/>
  <c r="J762" i="5"/>
  <c r="K762" i="5"/>
  <c r="L762" i="5"/>
  <c r="F763" i="5"/>
  <c r="G763" i="5"/>
  <c r="H763" i="5"/>
  <c r="I763" i="5"/>
  <c r="J763" i="5"/>
  <c r="K763" i="5"/>
  <c r="L763" i="5"/>
  <c r="F764" i="5"/>
  <c r="G764" i="5"/>
  <c r="H764" i="5"/>
  <c r="I764" i="5"/>
  <c r="J764" i="5"/>
  <c r="K764" i="5"/>
  <c r="L764" i="5"/>
  <c r="F765" i="5"/>
  <c r="G765" i="5"/>
  <c r="H765" i="5"/>
  <c r="I765" i="5"/>
  <c r="J765" i="5"/>
  <c r="K765" i="5"/>
  <c r="L765" i="5"/>
  <c r="F766" i="5"/>
  <c r="G766" i="5"/>
  <c r="H766" i="5"/>
  <c r="I766" i="5"/>
  <c r="J766" i="5"/>
  <c r="K766" i="5"/>
  <c r="L766" i="5"/>
  <c r="F767" i="5"/>
  <c r="G767" i="5"/>
  <c r="H767" i="5"/>
  <c r="I767" i="5"/>
  <c r="J767" i="5"/>
  <c r="K767" i="5"/>
  <c r="L767" i="5"/>
  <c r="F768" i="5"/>
  <c r="G768" i="5"/>
  <c r="H768" i="5"/>
  <c r="I768" i="5"/>
  <c r="J768" i="5"/>
  <c r="K768" i="5"/>
  <c r="L768" i="5"/>
  <c r="F769" i="5"/>
  <c r="G769" i="5"/>
  <c r="H769" i="5"/>
  <c r="I769" i="5"/>
  <c r="J769" i="5"/>
  <c r="K769" i="5"/>
  <c r="L769" i="5"/>
  <c r="F770" i="5"/>
  <c r="G770" i="5"/>
  <c r="H770" i="5"/>
  <c r="I770" i="5"/>
  <c r="J770" i="5"/>
  <c r="K770" i="5"/>
  <c r="L770" i="5"/>
  <c r="F771" i="5"/>
  <c r="G771" i="5"/>
  <c r="H771" i="5"/>
  <c r="I771" i="5"/>
  <c r="J771" i="5"/>
  <c r="K771" i="5"/>
  <c r="L771" i="5"/>
  <c r="F772" i="5"/>
  <c r="G772" i="5"/>
  <c r="H772" i="5"/>
  <c r="I772" i="5"/>
  <c r="J772" i="5"/>
  <c r="K772" i="5"/>
  <c r="L772" i="5"/>
  <c r="F773" i="5"/>
  <c r="G773" i="5"/>
  <c r="H773" i="5"/>
  <c r="I773" i="5"/>
  <c r="J773" i="5"/>
  <c r="K773" i="5"/>
  <c r="L773" i="5"/>
  <c r="F774" i="5"/>
  <c r="G774" i="5"/>
  <c r="H774" i="5"/>
  <c r="I774" i="5"/>
  <c r="J774" i="5"/>
  <c r="K774" i="5"/>
  <c r="L774" i="5"/>
  <c r="F775" i="5"/>
  <c r="G775" i="5"/>
  <c r="H775" i="5"/>
  <c r="I775" i="5"/>
  <c r="J775" i="5"/>
  <c r="K775" i="5"/>
  <c r="L775" i="5"/>
  <c r="F776" i="5"/>
  <c r="G776" i="5"/>
  <c r="H776" i="5"/>
  <c r="I776" i="5"/>
  <c r="J776" i="5"/>
  <c r="K776" i="5"/>
  <c r="L776" i="5"/>
  <c r="F777" i="5"/>
  <c r="G777" i="5"/>
  <c r="H777" i="5"/>
  <c r="I777" i="5"/>
  <c r="J777" i="5"/>
  <c r="K777" i="5"/>
  <c r="L777" i="5"/>
  <c r="F778" i="5"/>
  <c r="G778" i="5"/>
  <c r="H778" i="5"/>
  <c r="I778" i="5"/>
  <c r="J778" i="5"/>
  <c r="K778" i="5"/>
  <c r="L778" i="5"/>
  <c r="F779" i="5"/>
  <c r="G779" i="5"/>
  <c r="H779" i="5"/>
  <c r="I779" i="5"/>
  <c r="J779" i="5"/>
  <c r="K779" i="5"/>
  <c r="L779" i="5"/>
  <c r="F780" i="5"/>
  <c r="G780" i="5"/>
  <c r="H780" i="5"/>
  <c r="I780" i="5"/>
  <c r="J780" i="5"/>
  <c r="K780" i="5"/>
  <c r="L780" i="5"/>
  <c r="F781" i="5"/>
  <c r="G781" i="5"/>
  <c r="H781" i="5"/>
  <c r="I781" i="5"/>
  <c r="J781" i="5"/>
  <c r="K781" i="5"/>
  <c r="L781" i="5"/>
  <c r="F782" i="5"/>
  <c r="G782" i="5"/>
  <c r="H782" i="5"/>
  <c r="I782" i="5"/>
  <c r="J782" i="5"/>
  <c r="K782" i="5"/>
  <c r="L782" i="5"/>
  <c r="F783" i="5"/>
  <c r="G783" i="5"/>
  <c r="H783" i="5"/>
  <c r="I783" i="5"/>
  <c r="J783" i="5"/>
  <c r="K783" i="5"/>
  <c r="L783" i="5"/>
  <c r="F784" i="5"/>
  <c r="G784" i="5"/>
  <c r="H784" i="5"/>
  <c r="I784" i="5"/>
  <c r="J784" i="5"/>
  <c r="K784" i="5"/>
  <c r="L784" i="5"/>
  <c r="F785" i="5"/>
  <c r="G785" i="5"/>
  <c r="H785" i="5"/>
  <c r="I785" i="5"/>
  <c r="J785" i="5"/>
  <c r="K785" i="5"/>
  <c r="L785" i="5"/>
  <c r="F786" i="5"/>
  <c r="G786" i="5"/>
  <c r="H786" i="5"/>
  <c r="I786" i="5"/>
  <c r="J786" i="5"/>
  <c r="K786" i="5"/>
  <c r="L786" i="5"/>
  <c r="F787" i="5"/>
  <c r="G787" i="5"/>
  <c r="H787" i="5"/>
  <c r="I787" i="5"/>
  <c r="J787" i="5"/>
  <c r="K787" i="5"/>
  <c r="L787" i="5"/>
  <c r="F788" i="5"/>
  <c r="G788" i="5"/>
  <c r="H788" i="5"/>
  <c r="I788" i="5"/>
  <c r="J788" i="5"/>
  <c r="K788" i="5"/>
  <c r="L788" i="5"/>
  <c r="F789" i="5"/>
  <c r="G789" i="5"/>
  <c r="H789" i="5"/>
  <c r="I789" i="5"/>
  <c r="J789" i="5"/>
  <c r="K789" i="5"/>
  <c r="L789" i="5"/>
  <c r="F790" i="5"/>
  <c r="G790" i="5"/>
  <c r="H790" i="5"/>
  <c r="I790" i="5"/>
  <c r="J790" i="5"/>
  <c r="K790" i="5"/>
  <c r="L790" i="5"/>
  <c r="F791" i="5"/>
  <c r="G791" i="5"/>
  <c r="H791" i="5"/>
  <c r="I791" i="5"/>
  <c r="J791" i="5"/>
  <c r="K791" i="5"/>
  <c r="L791" i="5"/>
  <c r="F792" i="5"/>
  <c r="G792" i="5"/>
  <c r="H792" i="5"/>
  <c r="I792" i="5"/>
  <c r="J792" i="5"/>
  <c r="K792" i="5"/>
  <c r="L792" i="5"/>
  <c r="F793" i="5"/>
  <c r="G793" i="5"/>
  <c r="H793" i="5"/>
  <c r="I793" i="5"/>
  <c r="J793" i="5"/>
  <c r="K793" i="5"/>
  <c r="L793" i="5"/>
  <c r="F794" i="5"/>
  <c r="G794" i="5"/>
  <c r="H794" i="5"/>
  <c r="I794" i="5"/>
  <c r="J794" i="5"/>
  <c r="K794" i="5"/>
  <c r="L794" i="5"/>
  <c r="F795" i="5"/>
  <c r="G795" i="5"/>
  <c r="H795" i="5"/>
  <c r="I795" i="5"/>
  <c r="J795" i="5"/>
  <c r="K795" i="5"/>
  <c r="L795" i="5"/>
  <c r="F796" i="5"/>
  <c r="G796" i="5"/>
  <c r="H796" i="5"/>
  <c r="I796" i="5"/>
  <c r="J796" i="5"/>
  <c r="K796" i="5"/>
  <c r="L796" i="5"/>
  <c r="F797" i="5"/>
  <c r="G797" i="5"/>
  <c r="H797" i="5"/>
  <c r="I797" i="5"/>
  <c r="J797" i="5"/>
  <c r="K797" i="5"/>
  <c r="L797" i="5"/>
  <c r="F798" i="5"/>
  <c r="G798" i="5"/>
  <c r="H798" i="5"/>
  <c r="I798" i="5"/>
  <c r="J798" i="5"/>
  <c r="K798" i="5"/>
  <c r="L798" i="5"/>
  <c r="F799" i="5"/>
  <c r="G799" i="5"/>
  <c r="H799" i="5"/>
  <c r="I799" i="5"/>
  <c r="J799" i="5"/>
  <c r="K799" i="5"/>
  <c r="L799" i="5"/>
  <c r="F800" i="5"/>
  <c r="G800" i="5"/>
  <c r="H800" i="5"/>
  <c r="I800" i="5"/>
  <c r="J800" i="5"/>
  <c r="K800" i="5"/>
  <c r="L800" i="5"/>
  <c r="F801" i="5"/>
  <c r="G801" i="5"/>
  <c r="H801" i="5"/>
  <c r="I801" i="5"/>
  <c r="J801" i="5"/>
  <c r="K801" i="5"/>
  <c r="L801" i="5"/>
  <c r="F802" i="5"/>
  <c r="G802" i="5"/>
  <c r="H802" i="5"/>
  <c r="I802" i="5"/>
  <c r="J802" i="5"/>
  <c r="K802" i="5"/>
  <c r="L802" i="5"/>
  <c r="F803" i="5"/>
  <c r="G803" i="5"/>
  <c r="H803" i="5"/>
  <c r="I803" i="5"/>
  <c r="J803" i="5"/>
  <c r="K803" i="5"/>
  <c r="L803" i="5"/>
  <c r="F804" i="5"/>
  <c r="G804" i="5"/>
  <c r="H804" i="5"/>
  <c r="I804" i="5"/>
  <c r="J804" i="5"/>
  <c r="K804" i="5"/>
  <c r="L804" i="5"/>
  <c r="F805" i="5"/>
  <c r="G805" i="5"/>
  <c r="H805" i="5"/>
  <c r="I805" i="5"/>
  <c r="J805" i="5"/>
  <c r="K805" i="5"/>
  <c r="L805" i="5"/>
  <c r="F806" i="5"/>
  <c r="G806" i="5"/>
  <c r="H806" i="5"/>
  <c r="I806" i="5"/>
  <c r="J806" i="5"/>
  <c r="K806" i="5"/>
  <c r="L806" i="5"/>
  <c r="F807" i="5"/>
  <c r="G807" i="5"/>
  <c r="H807" i="5"/>
  <c r="I807" i="5"/>
  <c r="J807" i="5"/>
  <c r="K807" i="5"/>
  <c r="L807" i="5"/>
  <c r="F808" i="5"/>
  <c r="G808" i="5"/>
  <c r="H808" i="5"/>
  <c r="I808" i="5"/>
  <c r="J808" i="5"/>
  <c r="K808" i="5"/>
  <c r="L808" i="5"/>
  <c r="F809" i="5"/>
  <c r="G809" i="5"/>
  <c r="H809" i="5"/>
  <c r="I809" i="5"/>
  <c r="J809" i="5"/>
  <c r="K809" i="5"/>
  <c r="L809" i="5"/>
  <c r="F810" i="5"/>
  <c r="G810" i="5"/>
  <c r="H810" i="5"/>
  <c r="I810" i="5"/>
  <c r="J810" i="5"/>
  <c r="K810" i="5"/>
  <c r="L810" i="5"/>
  <c r="F811" i="5"/>
  <c r="G811" i="5"/>
  <c r="H811" i="5"/>
  <c r="I811" i="5"/>
  <c r="J811" i="5"/>
  <c r="K811" i="5"/>
  <c r="L811" i="5"/>
  <c r="F812" i="5"/>
  <c r="G812" i="5"/>
  <c r="H812" i="5"/>
  <c r="I812" i="5"/>
  <c r="J812" i="5"/>
  <c r="K812" i="5"/>
  <c r="L812" i="5"/>
  <c r="F813" i="5"/>
  <c r="G813" i="5"/>
  <c r="H813" i="5"/>
  <c r="I813" i="5"/>
  <c r="J813" i="5"/>
  <c r="K813" i="5"/>
  <c r="L813" i="5"/>
  <c r="F814" i="5"/>
  <c r="G814" i="5"/>
  <c r="H814" i="5"/>
  <c r="I814" i="5"/>
  <c r="J814" i="5"/>
  <c r="K814" i="5"/>
  <c r="L814" i="5"/>
  <c r="F815" i="5"/>
  <c r="G815" i="5"/>
  <c r="H815" i="5"/>
  <c r="I815" i="5"/>
  <c r="J815" i="5"/>
  <c r="K815" i="5"/>
  <c r="L815" i="5"/>
  <c r="F816" i="5"/>
  <c r="G816" i="5"/>
  <c r="H816" i="5"/>
  <c r="I816" i="5"/>
  <c r="J816" i="5"/>
  <c r="K816" i="5"/>
  <c r="L816" i="5"/>
  <c r="F817" i="5"/>
  <c r="G817" i="5"/>
  <c r="H817" i="5"/>
  <c r="I817" i="5"/>
  <c r="J817" i="5"/>
  <c r="K817" i="5"/>
  <c r="L817" i="5"/>
  <c r="F818" i="5"/>
  <c r="G818" i="5"/>
  <c r="H818" i="5"/>
  <c r="I818" i="5"/>
  <c r="J818" i="5"/>
  <c r="K818" i="5"/>
  <c r="L818" i="5"/>
  <c r="F819" i="5"/>
  <c r="G819" i="5"/>
  <c r="H819" i="5"/>
  <c r="I819" i="5"/>
  <c r="J819" i="5"/>
  <c r="K819" i="5"/>
  <c r="L819" i="5"/>
  <c r="F820" i="5"/>
  <c r="G820" i="5"/>
  <c r="H820" i="5"/>
  <c r="I820" i="5"/>
  <c r="J820" i="5"/>
  <c r="K820" i="5"/>
  <c r="L820" i="5"/>
  <c r="F821" i="5"/>
  <c r="G821" i="5"/>
  <c r="H821" i="5"/>
  <c r="I821" i="5"/>
  <c r="J821" i="5"/>
  <c r="K821" i="5"/>
  <c r="L821" i="5"/>
  <c r="F822" i="5"/>
  <c r="G822" i="5"/>
  <c r="H822" i="5"/>
  <c r="I822" i="5"/>
  <c r="J822" i="5"/>
  <c r="K822" i="5"/>
  <c r="L822" i="5"/>
  <c r="F823" i="5"/>
  <c r="G823" i="5"/>
  <c r="H823" i="5"/>
  <c r="I823" i="5"/>
  <c r="J823" i="5"/>
  <c r="K823" i="5"/>
  <c r="L823" i="5"/>
  <c r="F824" i="5"/>
  <c r="G824" i="5"/>
  <c r="H824" i="5"/>
  <c r="I824" i="5"/>
  <c r="J824" i="5"/>
  <c r="K824" i="5"/>
  <c r="L824" i="5"/>
  <c r="F825" i="5"/>
  <c r="G825" i="5"/>
  <c r="H825" i="5"/>
  <c r="I825" i="5"/>
  <c r="J825" i="5"/>
  <c r="K825" i="5"/>
  <c r="L825" i="5"/>
  <c r="F826" i="5"/>
  <c r="G826" i="5"/>
  <c r="H826" i="5"/>
  <c r="I826" i="5"/>
  <c r="J826" i="5"/>
  <c r="K826" i="5"/>
  <c r="L826" i="5"/>
  <c r="F827" i="5"/>
  <c r="G827" i="5"/>
  <c r="H827" i="5"/>
  <c r="I827" i="5"/>
  <c r="J827" i="5"/>
  <c r="K827" i="5"/>
  <c r="L827" i="5"/>
  <c r="F828" i="5"/>
  <c r="G828" i="5"/>
  <c r="H828" i="5"/>
  <c r="I828" i="5"/>
  <c r="J828" i="5"/>
  <c r="K828" i="5"/>
  <c r="L828" i="5"/>
  <c r="F829" i="5"/>
  <c r="G829" i="5"/>
  <c r="H829" i="5"/>
  <c r="I829" i="5"/>
  <c r="J829" i="5"/>
  <c r="K829" i="5"/>
  <c r="L829" i="5"/>
  <c r="F830" i="5"/>
  <c r="G830" i="5"/>
  <c r="H830" i="5"/>
  <c r="I830" i="5"/>
  <c r="J830" i="5"/>
  <c r="K830" i="5"/>
  <c r="L830" i="5"/>
  <c r="F831" i="5"/>
  <c r="G831" i="5"/>
  <c r="H831" i="5"/>
  <c r="I831" i="5"/>
  <c r="J831" i="5"/>
  <c r="K831" i="5"/>
  <c r="L831" i="5"/>
  <c r="F832" i="5"/>
  <c r="G832" i="5"/>
  <c r="H832" i="5"/>
  <c r="I832" i="5"/>
  <c r="J832" i="5"/>
  <c r="K832" i="5"/>
  <c r="L832" i="5"/>
  <c r="F833" i="5"/>
  <c r="G833" i="5"/>
  <c r="H833" i="5"/>
  <c r="I833" i="5"/>
  <c r="J833" i="5"/>
  <c r="K833" i="5"/>
  <c r="L833" i="5"/>
  <c r="F834" i="5"/>
  <c r="G834" i="5"/>
  <c r="H834" i="5"/>
  <c r="I834" i="5"/>
  <c r="J834" i="5"/>
  <c r="K834" i="5"/>
  <c r="L834" i="5"/>
  <c r="F835" i="5"/>
  <c r="G835" i="5"/>
  <c r="H835" i="5"/>
  <c r="I835" i="5"/>
  <c r="J835" i="5"/>
  <c r="K835" i="5"/>
  <c r="L835" i="5"/>
  <c r="F836" i="5"/>
  <c r="G836" i="5"/>
  <c r="H836" i="5"/>
  <c r="I836" i="5"/>
  <c r="J836" i="5"/>
  <c r="K836" i="5"/>
  <c r="L836" i="5"/>
  <c r="F837" i="5"/>
  <c r="G837" i="5"/>
  <c r="H837" i="5"/>
  <c r="I837" i="5"/>
  <c r="J837" i="5"/>
  <c r="K837" i="5"/>
  <c r="L837" i="5"/>
  <c r="F838" i="5"/>
  <c r="G838" i="5"/>
  <c r="H838" i="5"/>
  <c r="I838" i="5"/>
  <c r="J838" i="5"/>
  <c r="K838" i="5"/>
  <c r="L838" i="5"/>
  <c r="F839" i="5"/>
  <c r="G839" i="5"/>
  <c r="H839" i="5"/>
  <c r="I839" i="5"/>
  <c r="J839" i="5"/>
  <c r="K839" i="5"/>
  <c r="L839" i="5"/>
  <c r="F840" i="5"/>
  <c r="G840" i="5"/>
  <c r="H840" i="5"/>
  <c r="I840" i="5"/>
  <c r="J840" i="5"/>
  <c r="K840" i="5"/>
  <c r="L840" i="5"/>
  <c r="F841" i="5"/>
  <c r="G841" i="5"/>
  <c r="H841" i="5"/>
  <c r="I841" i="5"/>
  <c r="J841" i="5"/>
  <c r="K841" i="5"/>
  <c r="L841" i="5"/>
  <c r="F842" i="5"/>
  <c r="G842" i="5"/>
  <c r="H842" i="5"/>
  <c r="I842" i="5"/>
  <c r="J842" i="5"/>
  <c r="K842" i="5"/>
  <c r="L842" i="5"/>
  <c r="F843" i="5"/>
  <c r="G843" i="5"/>
  <c r="H843" i="5"/>
  <c r="I843" i="5"/>
  <c r="J843" i="5"/>
  <c r="K843" i="5"/>
  <c r="L843" i="5"/>
  <c r="F844" i="5"/>
  <c r="G844" i="5"/>
  <c r="H844" i="5"/>
  <c r="I844" i="5"/>
  <c r="J844" i="5"/>
  <c r="K844" i="5"/>
  <c r="L844" i="5"/>
  <c r="F845" i="5"/>
  <c r="G845" i="5"/>
  <c r="H845" i="5"/>
  <c r="I845" i="5"/>
  <c r="J845" i="5"/>
  <c r="K845" i="5"/>
  <c r="L845" i="5"/>
  <c r="F846" i="5"/>
  <c r="G846" i="5"/>
  <c r="H846" i="5"/>
  <c r="I846" i="5"/>
  <c r="J846" i="5"/>
  <c r="K846" i="5"/>
  <c r="L846" i="5"/>
  <c r="F847" i="5"/>
  <c r="G847" i="5"/>
  <c r="H847" i="5"/>
  <c r="I847" i="5"/>
  <c r="J847" i="5"/>
  <c r="K847" i="5"/>
  <c r="L847" i="5"/>
  <c r="F848" i="5"/>
  <c r="G848" i="5"/>
  <c r="H848" i="5"/>
  <c r="I848" i="5"/>
  <c r="J848" i="5"/>
  <c r="K848" i="5"/>
  <c r="L848" i="5"/>
  <c r="F849" i="5"/>
  <c r="G849" i="5"/>
  <c r="H849" i="5"/>
  <c r="I849" i="5"/>
  <c r="J849" i="5"/>
  <c r="K849" i="5"/>
  <c r="L849" i="5"/>
  <c r="F850" i="5"/>
  <c r="G850" i="5"/>
  <c r="H850" i="5"/>
  <c r="I850" i="5"/>
  <c r="J850" i="5"/>
  <c r="K850" i="5"/>
  <c r="L850" i="5"/>
  <c r="F851" i="5"/>
  <c r="G851" i="5"/>
  <c r="H851" i="5"/>
  <c r="I851" i="5"/>
  <c r="J851" i="5"/>
  <c r="K851" i="5"/>
  <c r="L851" i="5"/>
  <c r="F852" i="5"/>
  <c r="G852" i="5"/>
  <c r="H852" i="5"/>
  <c r="I852" i="5"/>
  <c r="J852" i="5"/>
  <c r="K852" i="5"/>
  <c r="L852" i="5"/>
  <c r="F853" i="5"/>
  <c r="G853" i="5"/>
  <c r="H853" i="5"/>
  <c r="I853" i="5"/>
  <c r="J853" i="5"/>
  <c r="K853" i="5"/>
  <c r="L853" i="5"/>
  <c r="F854" i="5"/>
  <c r="G854" i="5"/>
  <c r="H854" i="5"/>
  <c r="I854" i="5"/>
  <c r="J854" i="5"/>
  <c r="K854" i="5"/>
  <c r="L854" i="5"/>
  <c r="F855" i="5"/>
  <c r="G855" i="5"/>
  <c r="H855" i="5"/>
  <c r="I855" i="5"/>
  <c r="J855" i="5"/>
  <c r="K855" i="5"/>
  <c r="L855" i="5"/>
  <c r="F856" i="5"/>
  <c r="G856" i="5"/>
  <c r="H856" i="5"/>
  <c r="I856" i="5"/>
  <c r="J856" i="5"/>
  <c r="K856" i="5"/>
  <c r="L856" i="5"/>
  <c r="F857" i="5"/>
  <c r="G857" i="5"/>
  <c r="H857" i="5"/>
  <c r="I857" i="5"/>
  <c r="J857" i="5"/>
  <c r="K857" i="5"/>
  <c r="L857" i="5"/>
  <c r="F858" i="5"/>
  <c r="G858" i="5"/>
  <c r="H858" i="5"/>
  <c r="I858" i="5"/>
  <c r="J858" i="5"/>
  <c r="K858" i="5"/>
  <c r="L858" i="5"/>
  <c r="F859" i="5"/>
  <c r="G859" i="5"/>
  <c r="H859" i="5"/>
  <c r="I859" i="5"/>
  <c r="J859" i="5"/>
  <c r="K859" i="5"/>
  <c r="L859" i="5"/>
  <c r="F860" i="5"/>
  <c r="G860" i="5"/>
  <c r="H860" i="5"/>
  <c r="I860" i="5"/>
  <c r="J860" i="5"/>
  <c r="K860" i="5"/>
  <c r="L860" i="5"/>
  <c r="F861" i="5"/>
  <c r="G861" i="5"/>
  <c r="H861" i="5"/>
  <c r="I861" i="5"/>
  <c r="J861" i="5"/>
  <c r="K861" i="5"/>
  <c r="L861" i="5"/>
  <c r="F862" i="5"/>
  <c r="G862" i="5"/>
  <c r="H862" i="5"/>
  <c r="I862" i="5"/>
  <c r="J862" i="5"/>
  <c r="K862" i="5"/>
  <c r="L862" i="5"/>
  <c r="F863" i="5"/>
  <c r="G863" i="5"/>
  <c r="H863" i="5"/>
  <c r="I863" i="5"/>
  <c r="J863" i="5"/>
  <c r="K863" i="5"/>
  <c r="L863" i="5"/>
  <c r="F864" i="5"/>
  <c r="G864" i="5"/>
  <c r="H864" i="5"/>
  <c r="I864" i="5"/>
  <c r="J864" i="5"/>
  <c r="K864" i="5"/>
  <c r="L864" i="5"/>
  <c r="F865" i="5"/>
  <c r="G865" i="5"/>
  <c r="H865" i="5"/>
  <c r="I865" i="5"/>
  <c r="J865" i="5"/>
  <c r="K865" i="5"/>
  <c r="L865" i="5"/>
  <c r="F866" i="5"/>
  <c r="G866" i="5"/>
  <c r="H866" i="5"/>
  <c r="I866" i="5"/>
  <c r="J866" i="5"/>
  <c r="K866" i="5"/>
  <c r="L866" i="5"/>
  <c r="F867" i="5"/>
  <c r="G867" i="5"/>
  <c r="H867" i="5"/>
  <c r="I867" i="5"/>
  <c r="J867" i="5"/>
  <c r="K867" i="5"/>
  <c r="L867" i="5"/>
  <c r="F868" i="5"/>
  <c r="G868" i="5"/>
  <c r="H868" i="5"/>
  <c r="I868" i="5"/>
  <c r="J868" i="5"/>
  <c r="K868" i="5"/>
  <c r="L868" i="5"/>
  <c r="F869" i="5"/>
  <c r="G869" i="5"/>
  <c r="H869" i="5"/>
  <c r="I869" i="5"/>
  <c r="J869" i="5"/>
  <c r="K869" i="5"/>
  <c r="L869" i="5"/>
  <c r="F870" i="5"/>
  <c r="G870" i="5"/>
  <c r="H870" i="5"/>
  <c r="I870" i="5"/>
  <c r="J870" i="5"/>
  <c r="K870" i="5"/>
  <c r="L870" i="5"/>
  <c r="F871" i="5"/>
  <c r="G871" i="5"/>
  <c r="H871" i="5"/>
  <c r="I871" i="5"/>
  <c r="J871" i="5"/>
  <c r="K871" i="5"/>
  <c r="L871" i="5"/>
  <c r="F872" i="5"/>
  <c r="G872" i="5"/>
  <c r="H872" i="5"/>
  <c r="I872" i="5"/>
  <c r="J872" i="5"/>
  <c r="K872" i="5"/>
  <c r="L872" i="5"/>
  <c r="F873" i="5"/>
  <c r="G873" i="5"/>
  <c r="H873" i="5"/>
  <c r="I873" i="5"/>
  <c r="J873" i="5"/>
  <c r="K873" i="5"/>
  <c r="L873" i="5"/>
  <c r="F874" i="5"/>
  <c r="G874" i="5"/>
  <c r="H874" i="5"/>
  <c r="I874" i="5"/>
  <c r="J874" i="5"/>
  <c r="K874" i="5"/>
  <c r="L874" i="5"/>
  <c r="F875" i="5"/>
  <c r="G875" i="5"/>
  <c r="H875" i="5"/>
  <c r="I875" i="5"/>
  <c r="J875" i="5"/>
  <c r="K875" i="5"/>
  <c r="L875" i="5"/>
  <c r="F876" i="5"/>
  <c r="G876" i="5"/>
  <c r="H876" i="5"/>
  <c r="I876" i="5"/>
  <c r="J876" i="5"/>
  <c r="K876" i="5"/>
  <c r="L876" i="5"/>
  <c r="F877" i="5"/>
  <c r="G877" i="5"/>
  <c r="H877" i="5"/>
  <c r="I877" i="5"/>
  <c r="J877" i="5"/>
  <c r="K877" i="5"/>
  <c r="L877" i="5"/>
  <c r="F878" i="5"/>
  <c r="G878" i="5"/>
  <c r="H878" i="5"/>
  <c r="I878" i="5"/>
  <c r="J878" i="5"/>
  <c r="K878" i="5"/>
  <c r="L878" i="5"/>
  <c r="F879" i="5"/>
  <c r="G879" i="5"/>
  <c r="H879" i="5"/>
  <c r="I879" i="5"/>
  <c r="J879" i="5"/>
  <c r="K879" i="5"/>
  <c r="L879" i="5"/>
  <c r="F880" i="5"/>
  <c r="G880" i="5"/>
  <c r="H880" i="5"/>
  <c r="I880" i="5"/>
  <c r="J880" i="5"/>
  <c r="K880" i="5"/>
  <c r="L880" i="5"/>
  <c r="F881" i="5"/>
  <c r="G881" i="5"/>
  <c r="H881" i="5"/>
  <c r="I881" i="5"/>
  <c r="J881" i="5"/>
  <c r="K881" i="5"/>
  <c r="L881" i="5"/>
  <c r="F882" i="5"/>
  <c r="G882" i="5"/>
  <c r="H882" i="5"/>
  <c r="I882" i="5"/>
  <c r="J882" i="5"/>
  <c r="K882" i="5"/>
  <c r="L882" i="5"/>
  <c r="F883" i="5"/>
  <c r="G883" i="5"/>
  <c r="H883" i="5"/>
  <c r="I883" i="5"/>
  <c r="J883" i="5"/>
  <c r="K883" i="5"/>
  <c r="L883" i="5"/>
  <c r="F884" i="5"/>
  <c r="G884" i="5"/>
  <c r="H884" i="5"/>
  <c r="I884" i="5"/>
  <c r="J884" i="5"/>
  <c r="K884" i="5"/>
  <c r="L884" i="5"/>
  <c r="F885" i="5"/>
  <c r="G885" i="5"/>
  <c r="H885" i="5"/>
  <c r="I885" i="5"/>
  <c r="J885" i="5"/>
  <c r="K885" i="5"/>
  <c r="L885" i="5"/>
  <c r="F886" i="5"/>
  <c r="G886" i="5"/>
  <c r="H886" i="5"/>
  <c r="I886" i="5"/>
  <c r="J886" i="5"/>
  <c r="K886" i="5"/>
  <c r="L886" i="5"/>
  <c r="F887" i="5"/>
  <c r="G887" i="5"/>
  <c r="H887" i="5"/>
  <c r="I887" i="5"/>
  <c r="J887" i="5"/>
  <c r="K887" i="5"/>
  <c r="L887" i="5"/>
  <c r="F888" i="5"/>
  <c r="G888" i="5"/>
  <c r="H888" i="5"/>
  <c r="I888" i="5"/>
  <c r="J888" i="5"/>
  <c r="K888" i="5"/>
  <c r="L888" i="5"/>
  <c r="F889" i="5"/>
  <c r="G889" i="5"/>
  <c r="H889" i="5"/>
  <c r="I889" i="5"/>
  <c r="J889" i="5"/>
  <c r="K889" i="5"/>
  <c r="L889" i="5"/>
  <c r="F890" i="5"/>
  <c r="G890" i="5"/>
  <c r="H890" i="5"/>
  <c r="I890" i="5"/>
  <c r="J890" i="5"/>
  <c r="K890" i="5"/>
  <c r="L890" i="5"/>
  <c r="F891" i="5"/>
  <c r="G891" i="5"/>
  <c r="H891" i="5"/>
  <c r="I891" i="5"/>
  <c r="J891" i="5"/>
  <c r="K891" i="5"/>
  <c r="L891" i="5"/>
  <c r="F892" i="5"/>
  <c r="G892" i="5"/>
  <c r="H892" i="5"/>
  <c r="I892" i="5"/>
  <c r="J892" i="5"/>
  <c r="K892" i="5"/>
  <c r="L892" i="5"/>
  <c r="F893" i="5"/>
  <c r="G893" i="5"/>
  <c r="H893" i="5"/>
  <c r="I893" i="5"/>
  <c r="J893" i="5"/>
  <c r="K893" i="5"/>
  <c r="L893" i="5"/>
  <c r="F894" i="5"/>
  <c r="G894" i="5"/>
  <c r="H894" i="5"/>
  <c r="I894" i="5"/>
  <c r="J894" i="5"/>
  <c r="K894" i="5"/>
  <c r="L894" i="5"/>
  <c r="F895" i="5"/>
  <c r="G895" i="5"/>
  <c r="H895" i="5"/>
  <c r="I895" i="5"/>
  <c r="J895" i="5"/>
  <c r="K895" i="5"/>
  <c r="L895" i="5"/>
  <c r="F896" i="5"/>
  <c r="G896" i="5"/>
  <c r="H896" i="5"/>
  <c r="I896" i="5"/>
  <c r="J896" i="5"/>
  <c r="K896" i="5"/>
  <c r="L896" i="5"/>
  <c r="F897" i="5"/>
  <c r="G897" i="5"/>
  <c r="H897" i="5"/>
  <c r="I897" i="5"/>
  <c r="J897" i="5"/>
  <c r="K897" i="5"/>
  <c r="L897" i="5"/>
  <c r="F898" i="5"/>
  <c r="G898" i="5"/>
  <c r="H898" i="5"/>
  <c r="I898" i="5"/>
  <c r="J898" i="5"/>
  <c r="K898" i="5"/>
  <c r="L898" i="5"/>
  <c r="F899" i="5"/>
  <c r="G899" i="5"/>
  <c r="H899" i="5"/>
  <c r="I899" i="5"/>
  <c r="J899" i="5"/>
  <c r="K899" i="5"/>
  <c r="L899" i="5"/>
  <c r="F900" i="5"/>
  <c r="G900" i="5"/>
  <c r="H900" i="5"/>
  <c r="I900" i="5"/>
  <c r="J900" i="5"/>
  <c r="K900" i="5"/>
  <c r="L900" i="5"/>
  <c r="F901" i="5"/>
  <c r="G901" i="5"/>
  <c r="H901" i="5"/>
  <c r="I901" i="5"/>
  <c r="J901" i="5"/>
  <c r="K901" i="5"/>
  <c r="L901" i="5"/>
  <c r="F902" i="5"/>
  <c r="G902" i="5"/>
  <c r="H902" i="5"/>
  <c r="I902" i="5"/>
  <c r="J902" i="5"/>
  <c r="K902" i="5"/>
  <c r="L902" i="5"/>
  <c r="F903" i="5"/>
  <c r="G903" i="5"/>
  <c r="H903" i="5"/>
  <c r="I903" i="5"/>
  <c r="J903" i="5"/>
  <c r="K903" i="5"/>
  <c r="L903" i="5"/>
  <c r="F904" i="5"/>
  <c r="G904" i="5"/>
  <c r="H904" i="5"/>
  <c r="I904" i="5"/>
  <c r="J904" i="5"/>
  <c r="K904" i="5"/>
  <c r="L904" i="5"/>
  <c r="F905" i="5"/>
  <c r="G905" i="5"/>
  <c r="H905" i="5"/>
  <c r="I905" i="5"/>
  <c r="J905" i="5"/>
  <c r="K905" i="5"/>
  <c r="L905" i="5"/>
  <c r="F906" i="5"/>
  <c r="G906" i="5"/>
  <c r="H906" i="5"/>
  <c r="I906" i="5"/>
  <c r="J906" i="5"/>
  <c r="K906" i="5"/>
  <c r="L906" i="5"/>
  <c r="F907" i="5"/>
  <c r="G907" i="5"/>
  <c r="H907" i="5"/>
  <c r="I907" i="5"/>
  <c r="J907" i="5"/>
  <c r="K907" i="5"/>
  <c r="L907" i="5"/>
  <c r="F908" i="5"/>
  <c r="G908" i="5"/>
  <c r="H908" i="5"/>
  <c r="I908" i="5"/>
  <c r="J908" i="5"/>
  <c r="K908" i="5"/>
  <c r="L908" i="5"/>
  <c r="F909" i="5"/>
  <c r="G909" i="5"/>
  <c r="H909" i="5"/>
  <c r="I909" i="5"/>
  <c r="J909" i="5"/>
  <c r="K909" i="5"/>
  <c r="L909" i="5"/>
  <c r="F910" i="5"/>
  <c r="G910" i="5"/>
  <c r="H910" i="5"/>
  <c r="I910" i="5"/>
  <c r="J910" i="5"/>
  <c r="K910" i="5"/>
  <c r="L910" i="5"/>
  <c r="F911" i="5"/>
  <c r="G911" i="5"/>
  <c r="H911" i="5"/>
  <c r="I911" i="5"/>
  <c r="J911" i="5"/>
  <c r="K911" i="5"/>
  <c r="L911" i="5"/>
  <c r="F912" i="5"/>
  <c r="G912" i="5"/>
  <c r="H912" i="5"/>
  <c r="I912" i="5"/>
  <c r="J912" i="5"/>
  <c r="K912" i="5"/>
  <c r="L912" i="5"/>
  <c r="F913" i="5"/>
  <c r="G913" i="5"/>
  <c r="H913" i="5"/>
  <c r="I913" i="5"/>
  <c r="J913" i="5"/>
  <c r="K913" i="5"/>
  <c r="L913" i="5"/>
  <c r="F914" i="5"/>
  <c r="G914" i="5"/>
  <c r="H914" i="5"/>
  <c r="I914" i="5"/>
  <c r="J914" i="5"/>
  <c r="K914" i="5"/>
  <c r="L914" i="5"/>
  <c r="F915" i="5"/>
  <c r="G915" i="5"/>
  <c r="H915" i="5"/>
  <c r="I915" i="5"/>
  <c r="J915" i="5"/>
  <c r="K915" i="5"/>
  <c r="L915" i="5"/>
  <c r="F916" i="5"/>
  <c r="G916" i="5"/>
  <c r="H916" i="5"/>
  <c r="I916" i="5"/>
  <c r="J916" i="5"/>
  <c r="K916" i="5"/>
  <c r="L916" i="5"/>
  <c r="F917" i="5"/>
  <c r="G917" i="5"/>
  <c r="H917" i="5"/>
  <c r="I917" i="5"/>
  <c r="J917" i="5"/>
  <c r="K917" i="5"/>
  <c r="L917" i="5"/>
  <c r="F918" i="5"/>
  <c r="G918" i="5"/>
  <c r="H918" i="5"/>
  <c r="I918" i="5"/>
  <c r="J918" i="5"/>
  <c r="K918" i="5"/>
  <c r="L918" i="5"/>
  <c r="F919" i="5"/>
  <c r="G919" i="5"/>
  <c r="H919" i="5"/>
  <c r="I919" i="5"/>
  <c r="J919" i="5"/>
  <c r="K919" i="5"/>
  <c r="L919" i="5"/>
  <c r="F920" i="5"/>
  <c r="G920" i="5"/>
  <c r="H920" i="5"/>
  <c r="I920" i="5"/>
  <c r="J920" i="5"/>
  <c r="K920" i="5"/>
  <c r="L920" i="5"/>
  <c r="F921" i="5"/>
  <c r="G921" i="5"/>
  <c r="H921" i="5"/>
  <c r="I921" i="5"/>
  <c r="J921" i="5"/>
  <c r="K921" i="5"/>
  <c r="L921" i="5"/>
  <c r="F922" i="5"/>
  <c r="G922" i="5"/>
  <c r="H922" i="5"/>
  <c r="I922" i="5"/>
  <c r="J922" i="5"/>
  <c r="K922" i="5"/>
  <c r="L922" i="5"/>
  <c r="F923" i="5"/>
  <c r="G923" i="5"/>
  <c r="H923" i="5"/>
  <c r="I923" i="5"/>
  <c r="J923" i="5"/>
  <c r="K923" i="5"/>
  <c r="L923" i="5"/>
  <c r="F924" i="5"/>
  <c r="G924" i="5"/>
  <c r="H924" i="5"/>
  <c r="I924" i="5"/>
  <c r="J924" i="5"/>
  <c r="K924" i="5"/>
  <c r="L924" i="5"/>
  <c r="F925" i="5"/>
  <c r="G925" i="5"/>
  <c r="H925" i="5"/>
  <c r="I925" i="5"/>
  <c r="J925" i="5"/>
  <c r="K925" i="5"/>
  <c r="L925" i="5"/>
  <c r="F926" i="5"/>
  <c r="G926" i="5"/>
  <c r="H926" i="5"/>
  <c r="I926" i="5"/>
  <c r="J926" i="5"/>
  <c r="K926" i="5"/>
  <c r="L926" i="5"/>
  <c r="F927" i="5"/>
  <c r="G927" i="5"/>
  <c r="H927" i="5"/>
  <c r="I927" i="5"/>
  <c r="J927" i="5"/>
  <c r="K927" i="5"/>
  <c r="L927" i="5"/>
  <c r="F928" i="5"/>
  <c r="G928" i="5"/>
  <c r="H928" i="5"/>
  <c r="I928" i="5"/>
  <c r="J928" i="5"/>
  <c r="K928" i="5"/>
  <c r="L928" i="5"/>
  <c r="F929" i="5"/>
  <c r="G929" i="5"/>
  <c r="H929" i="5"/>
  <c r="I929" i="5"/>
  <c r="J929" i="5"/>
  <c r="K929" i="5"/>
  <c r="L929" i="5"/>
  <c r="F930" i="5"/>
  <c r="G930" i="5"/>
  <c r="H930" i="5"/>
  <c r="I930" i="5"/>
  <c r="J930" i="5"/>
  <c r="K930" i="5"/>
  <c r="L930" i="5"/>
  <c r="F931" i="5"/>
  <c r="G931" i="5"/>
  <c r="H931" i="5"/>
  <c r="I931" i="5"/>
  <c r="J931" i="5"/>
  <c r="K931" i="5"/>
  <c r="L931" i="5"/>
  <c r="F932" i="5"/>
  <c r="G932" i="5"/>
  <c r="H932" i="5"/>
  <c r="I932" i="5"/>
  <c r="J932" i="5"/>
  <c r="K932" i="5"/>
  <c r="L932" i="5"/>
  <c r="F933" i="5"/>
  <c r="G933" i="5"/>
  <c r="H933" i="5"/>
  <c r="I933" i="5"/>
  <c r="J933" i="5"/>
  <c r="K933" i="5"/>
  <c r="L933" i="5"/>
  <c r="F934" i="5"/>
  <c r="G934" i="5"/>
  <c r="H934" i="5"/>
  <c r="I934" i="5"/>
  <c r="J934" i="5"/>
  <c r="K934" i="5"/>
  <c r="L934" i="5"/>
  <c r="F935" i="5"/>
  <c r="G935" i="5"/>
  <c r="H935" i="5"/>
  <c r="I935" i="5"/>
  <c r="J935" i="5"/>
  <c r="K935" i="5"/>
  <c r="L935" i="5"/>
  <c r="F936" i="5"/>
  <c r="G936" i="5"/>
  <c r="H936" i="5"/>
  <c r="I936" i="5"/>
  <c r="J936" i="5"/>
  <c r="K936" i="5"/>
  <c r="L936" i="5"/>
  <c r="F937" i="5"/>
  <c r="G937" i="5"/>
  <c r="H937" i="5"/>
  <c r="I937" i="5"/>
  <c r="J937" i="5"/>
  <c r="K937" i="5"/>
  <c r="L937" i="5"/>
  <c r="F938" i="5"/>
  <c r="G938" i="5"/>
  <c r="H938" i="5"/>
  <c r="I938" i="5"/>
  <c r="J938" i="5"/>
  <c r="K938" i="5"/>
  <c r="L938" i="5"/>
  <c r="F939" i="5"/>
  <c r="G939" i="5"/>
  <c r="H939" i="5"/>
  <c r="I939" i="5"/>
  <c r="J939" i="5"/>
  <c r="K939" i="5"/>
  <c r="L939" i="5"/>
  <c r="F940" i="5"/>
  <c r="G940" i="5"/>
  <c r="H940" i="5"/>
  <c r="I940" i="5"/>
  <c r="J940" i="5"/>
  <c r="K940" i="5"/>
  <c r="L940" i="5"/>
  <c r="F941" i="5"/>
  <c r="G941" i="5"/>
  <c r="H941" i="5"/>
  <c r="I941" i="5"/>
  <c r="J941" i="5"/>
  <c r="K941" i="5"/>
  <c r="L941" i="5"/>
  <c r="F942" i="5"/>
  <c r="G942" i="5"/>
  <c r="H942" i="5"/>
  <c r="I942" i="5"/>
  <c r="J942" i="5"/>
  <c r="K942" i="5"/>
  <c r="L942" i="5"/>
  <c r="F943" i="5"/>
  <c r="G943" i="5"/>
  <c r="H943" i="5"/>
  <c r="I943" i="5"/>
  <c r="J943" i="5"/>
  <c r="K943" i="5"/>
  <c r="L943" i="5"/>
  <c r="F944" i="5"/>
  <c r="G944" i="5"/>
  <c r="H944" i="5"/>
  <c r="I944" i="5"/>
  <c r="J944" i="5"/>
  <c r="K944" i="5"/>
  <c r="L944" i="5"/>
  <c r="F945" i="5"/>
  <c r="G945" i="5"/>
  <c r="H945" i="5"/>
  <c r="I945" i="5"/>
  <c r="J945" i="5"/>
  <c r="K945" i="5"/>
  <c r="L945" i="5"/>
  <c r="F946" i="5"/>
  <c r="G946" i="5"/>
  <c r="H946" i="5"/>
  <c r="I946" i="5"/>
  <c r="J946" i="5"/>
  <c r="K946" i="5"/>
  <c r="L946" i="5"/>
  <c r="F947" i="5"/>
  <c r="G947" i="5"/>
  <c r="H947" i="5"/>
  <c r="I947" i="5"/>
  <c r="J947" i="5"/>
  <c r="K947" i="5"/>
  <c r="L947" i="5"/>
  <c r="F948" i="5"/>
  <c r="G948" i="5"/>
  <c r="H948" i="5"/>
  <c r="I948" i="5"/>
  <c r="J948" i="5"/>
  <c r="K948" i="5"/>
  <c r="L948" i="5"/>
  <c r="F949" i="5"/>
  <c r="G949" i="5"/>
  <c r="H949" i="5"/>
  <c r="I949" i="5"/>
  <c r="J949" i="5"/>
  <c r="K949" i="5"/>
  <c r="L949" i="5"/>
  <c r="F950" i="5"/>
  <c r="G950" i="5"/>
  <c r="H950" i="5"/>
  <c r="I950" i="5"/>
  <c r="J950" i="5"/>
  <c r="K950" i="5"/>
  <c r="L950" i="5"/>
  <c r="F951" i="5"/>
  <c r="G951" i="5"/>
  <c r="H951" i="5"/>
  <c r="I951" i="5"/>
  <c r="J951" i="5"/>
  <c r="K951" i="5"/>
  <c r="L951" i="5"/>
  <c r="F952" i="5"/>
  <c r="G952" i="5"/>
  <c r="H952" i="5"/>
  <c r="I952" i="5"/>
  <c r="J952" i="5"/>
  <c r="K952" i="5"/>
  <c r="L952" i="5"/>
  <c r="F953" i="5"/>
  <c r="G953" i="5"/>
  <c r="H953" i="5"/>
  <c r="I953" i="5"/>
  <c r="J953" i="5"/>
  <c r="K953" i="5"/>
  <c r="L953" i="5"/>
  <c r="F954" i="5"/>
  <c r="G954" i="5"/>
  <c r="H954" i="5"/>
  <c r="I954" i="5"/>
  <c r="J954" i="5"/>
  <c r="K954" i="5"/>
  <c r="L954" i="5"/>
  <c r="F955" i="5"/>
  <c r="G955" i="5"/>
  <c r="H955" i="5"/>
  <c r="I955" i="5"/>
  <c r="J955" i="5"/>
  <c r="K955" i="5"/>
  <c r="L955" i="5"/>
  <c r="F956" i="5"/>
  <c r="G956" i="5"/>
  <c r="H956" i="5"/>
  <c r="I956" i="5"/>
  <c r="J956" i="5"/>
  <c r="K956" i="5"/>
  <c r="L956" i="5"/>
  <c r="F957" i="5"/>
  <c r="G957" i="5"/>
  <c r="H957" i="5"/>
  <c r="I957" i="5"/>
  <c r="J957" i="5"/>
  <c r="K957" i="5"/>
  <c r="L957" i="5"/>
  <c r="F958" i="5"/>
  <c r="G958" i="5"/>
  <c r="H958" i="5"/>
  <c r="I958" i="5"/>
  <c r="J958" i="5"/>
  <c r="K958" i="5"/>
  <c r="L958" i="5"/>
  <c r="F959" i="5"/>
  <c r="G959" i="5"/>
  <c r="H959" i="5"/>
  <c r="I959" i="5"/>
  <c r="J959" i="5"/>
  <c r="K959" i="5"/>
  <c r="L959" i="5"/>
  <c r="F960" i="5"/>
  <c r="G960" i="5"/>
  <c r="H960" i="5"/>
  <c r="I960" i="5"/>
  <c r="J960" i="5"/>
  <c r="K960" i="5"/>
  <c r="L960" i="5"/>
  <c r="F961" i="5"/>
  <c r="G961" i="5"/>
  <c r="H961" i="5"/>
  <c r="I961" i="5"/>
  <c r="J961" i="5"/>
  <c r="K961" i="5"/>
  <c r="L961" i="5"/>
  <c r="F962" i="5"/>
  <c r="G962" i="5"/>
  <c r="H962" i="5"/>
  <c r="I962" i="5"/>
  <c r="J962" i="5"/>
  <c r="K962" i="5"/>
  <c r="L962" i="5"/>
  <c r="F963" i="5"/>
  <c r="G963" i="5"/>
  <c r="H963" i="5"/>
  <c r="I963" i="5"/>
  <c r="J963" i="5"/>
  <c r="K963" i="5"/>
  <c r="L963" i="5"/>
  <c r="F964" i="5"/>
  <c r="G964" i="5"/>
  <c r="H964" i="5"/>
  <c r="I964" i="5"/>
  <c r="J964" i="5"/>
  <c r="K964" i="5"/>
  <c r="L964" i="5"/>
  <c r="F965" i="5"/>
  <c r="G965" i="5"/>
  <c r="H965" i="5"/>
  <c r="I965" i="5"/>
  <c r="J965" i="5"/>
  <c r="K965" i="5"/>
  <c r="L965" i="5"/>
  <c r="F966" i="5"/>
  <c r="G966" i="5"/>
  <c r="H966" i="5"/>
  <c r="I966" i="5"/>
  <c r="J966" i="5"/>
  <c r="K966" i="5"/>
  <c r="L966" i="5"/>
  <c r="F967" i="5"/>
  <c r="G967" i="5"/>
  <c r="H967" i="5"/>
  <c r="I967" i="5"/>
  <c r="J967" i="5"/>
  <c r="K967" i="5"/>
  <c r="L967" i="5"/>
  <c r="F968" i="5"/>
  <c r="G968" i="5"/>
  <c r="H968" i="5"/>
  <c r="I968" i="5"/>
  <c r="J968" i="5"/>
  <c r="K968" i="5"/>
  <c r="L968" i="5"/>
  <c r="F969" i="5"/>
  <c r="G969" i="5"/>
  <c r="H969" i="5"/>
  <c r="I969" i="5"/>
  <c r="J969" i="5"/>
  <c r="K969" i="5"/>
  <c r="L969" i="5"/>
  <c r="F970" i="5"/>
  <c r="G970" i="5"/>
  <c r="H970" i="5"/>
  <c r="I970" i="5"/>
  <c r="J970" i="5"/>
  <c r="K970" i="5"/>
  <c r="L970" i="5"/>
  <c r="F971" i="5"/>
  <c r="G971" i="5"/>
  <c r="H971" i="5"/>
  <c r="I971" i="5"/>
  <c r="J971" i="5"/>
  <c r="K971" i="5"/>
  <c r="L971" i="5"/>
  <c r="F972" i="5"/>
  <c r="G972" i="5"/>
  <c r="H972" i="5"/>
  <c r="I972" i="5"/>
  <c r="J972" i="5"/>
  <c r="K972" i="5"/>
  <c r="L972" i="5"/>
  <c r="F973" i="5"/>
  <c r="G973" i="5"/>
  <c r="H973" i="5"/>
  <c r="I973" i="5"/>
  <c r="J973" i="5"/>
  <c r="K973" i="5"/>
  <c r="L973" i="5"/>
  <c r="F974" i="5"/>
  <c r="G974" i="5"/>
  <c r="H974" i="5"/>
  <c r="I974" i="5"/>
  <c r="J974" i="5"/>
  <c r="K974" i="5"/>
  <c r="L974" i="5"/>
  <c r="F975" i="5"/>
  <c r="G975" i="5"/>
  <c r="H975" i="5"/>
  <c r="I975" i="5"/>
  <c r="J975" i="5"/>
  <c r="K975" i="5"/>
  <c r="L975" i="5"/>
  <c r="F976" i="5"/>
  <c r="G976" i="5"/>
  <c r="H976" i="5"/>
  <c r="I976" i="5"/>
  <c r="J976" i="5"/>
  <c r="K976" i="5"/>
  <c r="L976" i="5"/>
  <c r="F977" i="5"/>
  <c r="G977" i="5"/>
  <c r="H977" i="5"/>
  <c r="I977" i="5"/>
  <c r="J977" i="5"/>
  <c r="K977" i="5"/>
  <c r="L977" i="5"/>
  <c r="F978" i="5"/>
  <c r="G978" i="5"/>
  <c r="H978" i="5"/>
  <c r="I978" i="5"/>
  <c r="J978" i="5"/>
  <c r="K978" i="5"/>
  <c r="L978" i="5"/>
  <c r="F979" i="5"/>
  <c r="G979" i="5"/>
  <c r="H979" i="5"/>
  <c r="I979" i="5"/>
  <c r="J979" i="5"/>
  <c r="K979" i="5"/>
  <c r="L979" i="5"/>
  <c r="F980" i="5"/>
  <c r="G980" i="5"/>
  <c r="H980" i="5"/>
  <c r="I980" i="5"/>
  <c r="J980" i="5"/>
  <c r="K980" i="5"/>
  <c r="L980" i="5"/>
  <c r="F981" i="5"/>
  <c r="G981" i="5"/>
  <c r="H981" i="5"/>
  <c r="I981" i="5"/>
  <c r="J981" i="5"/>
  <c r="K981" i="5"/>
  <c r="L981" i="5"/>
  <c r="F982" i="5"/>
  <c r="G982" i="5"/>
  <c r="H982" i="5"/>
  <c r="I982" i="5"/>
  <c r="J982" i="5"/>
  <c r="K982" i="5"/>
  <c r="L982" i="5"/>
  <c r="F983" i="5"/>
  <c r="G983" i="5"/>
  <c r="H983" i="5"/>
  <c r="I983" i="5"/>
  <c r="J983" i="5"/>
  <c r="K983" i="5"/>
  <c r="L983" i="5"/>
  <c r="F984" i="5"/>
  <c r="G984" i="5"/>
  <c r="H984" i="5"/>
  <c r="I984" i="5"/>
  <c r="J984" i="5"/>
  <c r="K984" i="5"/>
  <c r="L984" i="5"/>
  <c r="F985" i="5"/>
  <c r="G985" i="5"/>
  <c r="H985" i="5"/>
  <c r="I985" i="5"/>
  <c r="J985" i="5"/>
  <c r="K985" i="5"/>
  <c r="L985" i="5"/>
  <c r="F986" i="5"/>
  <c r="G986" i="5"/>
  <c r="H986" i="5"/>
  <c r="I986" i="5"/>
  <c r="J986" i="5"/>
  <c r="K986" i="5"/>
  <c r="L986" i="5"/>
  <c r="F987" i="5"/>
  <c r="G987" i="5"/>
  <c r="H987" i="5"/>
  <c r="I987" i="5"/>
  <c r="J987" i="5"/>
  <c r="K987" i="5"/>
  <c r="L987" i="5"/>
  <c r="F988" i="5"/>
  <c r="G988" i="5"/>
  <c r="H988" i="5"/>
  <c r="I988" i="5"/>
  <c r="J988" i="5"/>
  <c r="K988" i="5"/>
  <c r="L988" i="5"/>
  <c r="F989" i="5"/>
  <c r="G989" i="5"/>
  <c r="H989" i="5"/>
  <c r="I989" i="5"/>
  <c r="J989" i="5"/>
  <c r="K989" i="5"/>
  <c r="L989" i="5"/>
  <c r="F990" i="5"/>
  <c r="G990" i="5"/>
  <c r="H990" i="5"/>
  <c r="I990" i="5"/>
  <c r="J990" i="5"/>
  <c r="K990" i="5"/>
  <c r="L990" i="5"/>
  <c r="F991" i="5"/>
  <c r="G991" i="5"/>
  <c r="H991" i="5"/>
  <c r="I991" i="5"/>
  <c r="J991" i="5"/>
  <c r="K991" i="5"/>
  <c r="L991" i="5"/>
  <c r="F992" i="5"/>
  <c r="G992" i="5"/>
  <c r="H992" i="5"/>
  <c r="I992" i="5"/>
  <c r="J992" i="5"/>
  <c r="K992" i="5"/>
  <c r="L992" i="5"/>
  <c r="F993" i="5"/>
  <c r="G993" i="5"/>
  <c r="H993" i="5"/>
  <c r="I993" i="5"/>
  <c r="J993" i="5"/>
  <c r="K993" i="5"/>
  <c r="L993" i="5"/>
  <c r="F994" i="5"/>
  <c r="G994" i="5"/>
  <c r="H994" i="5"/>
  <c r="I994" i="5"/>
  <c r="J994" i="5"/>
  <c r="K994" i="5"/>
  <c r="L994" i="5"/>
  <c r="F995" i="5"/>
  <c r="G995" i="5"/>
  <c r="H995" i="5"/>
  <c r="I995" i="5"/>
  <c r="J995" i="5"/>
  <c r="K995" i="5"/>
  <c r="L995" i="5"/>
  <c r="F996" i="5"/>
  <c r="G996" i="5"/>
  <c r="H996" i="5"/>
  <c r="I996" i="5"/>
  <c r="J996" i="5"/>
  <c r="K996" i="5"/>
  <c r="L996" i="5"/>
  <c r="F997" i="5"/>
  <c r="G997" i="5"/>
  <c r="H997" i="5"/>
  <c r="I997" i="5"/>
  <c r="J997" i="5"/>
  <c r="K997" i="5"/>
  <c r="L997" i="5"/>
  <c r="F998" i="5"/>
  <c r="G998" i="5"/>
  <c r="H998" i="5"/>
  <c r="I998" i="5"/>
  <c r="J998" i="5"/>
  <c r="K998" i="5"/>
  <c r="L998" i="5"/>
  <c r="F999" i="5"/>
  <c r="G999" i="5"/>
  <c r="H999" i="5"/>
  <c r="I999" i="5"/>
  <c r="J999" i="5"/>
  <c r="K999" i="5"/>
  <c r="L999" i="5"/>
  <c r="F1000" i="5"/>
  <c r="G1000" i="5"/>
  <c r="H1000" i="5"/>
  <c r="I1000" i="5"/>
  <c r="J1000" i="5"/>
  <c r="K1000" i="5"/>
  <c r="L1000" i="5"/>
  <c r="F1001" i="5"/>
  <c r="G1001" i="5"/>
  <c r="H1001" i="5"/>
  <c r="I1001" i="5"/>
  <c r="J1001" i="5"/>
  <c r="K1001" i="5"/>
  <c r="L1001" i="5"/>
  <c r="F1002" i="5"/>
  <c r="G1002" i="5"/>
  <c r="H1002" i="5"/>
  <c r="I1002" i="5"/>
  <c r="J1002" i="5"/>
  <c r="K1002" i="5"/>
  <c r="L1002" i="5"/>
  <c r="F1003" i="5"/>
  <c r="G1003" i="5"/>
  <c r="H1003" i="5"/>
  <c r="I1003" i="5"/>
  <c r="J1003" i="5"/>
  <c r="K1003" i="5"/>
  <c r="L1003" i="5"/>
  <c r="F1004" i="5"/>
  <c r="G1004" i="5"/>
  <c r="H1004" i="5"/>
  <c r="I1004" i="5"/>
  <c r="J1004" i="5"/>
  <c r="K1004" i="5"/>
  <c r="L1004" i="5"/>
  <c r="F1005" i="5"/>
  <c r="G1005" i="5"/>
  <c r="H1005" i="5"/>
  <c r="I1005" i="5"/>
  <c r="J1005" i="5"/>
  <c r="K1005" i="5"/>
  <c r="L1005" i="5"/>
  <c r="F1006" i="5"/>
  <c r="G1006" i="5"/>
  <c r="H1006" i="5"/>
  <c r="I1006" i="5"/>
  <c r="J1006" i="5"/>
  <c r="K1006" i="5"/>
  <c r="L1006" i="5"/>
  <c r="F1007" i="5"/>
  <c r="G1007" i="5"/>
  <c r="H1007" i="5"/>
  <c r="I1007" i="5"/>
  <c r="J1007" i="5"/>
  <c r="K1007" i="5"/>
  <c r="L1007" i="5"/>
  <c r="F1008" i="5"/>
  <c r="G1008" i="5"/>
  <c r="H1008" i="5"/>
  <c r="I1008" i="5"/>
  <c r="J1008" i="5"/>
  <c r="K1008" i="5"/>
  <c r="L1008" i="5"/>
  <c r="F1009" i="5"/>
  <c r="G1009" i="5"/>
  <c r="H1009" i="5"/>
  <c r="I1009" i="5"/>
  <c r="J1009" i="5"/>
  <c r="K1009" i="5"/>
  <c r="L1009" i="5"/>
  <c r="F1010" i="5"/>
  <c r="G1010" i="5"/>
  <c r="H1010" i="5"/>
  <c r="I1010" i="5"/>
  <c r="J1010" i="5"/>
  <c r="K1010" i="5"/>
  <c r="L1010" i="5"/>
  <c r="F1011" i="5"/>
  <c r="G1011" i="5"/>
  <c r="H1011" i="5"/>
  <c r="I1011" i="5"/>
  <c r="J1011" i="5"/>
  <c r="K1011" i="5"/>
  <c r="L1011" i="5"/>
  <c r="F1012" i="5"/>
  <c r="G1012" i="5"/>
  <c r="H1012" i="5"/>
  <c r="I1012" i="5"/>
  <c r="J1012" i="5"/>
  <c r="K1012" i="5"/>
  <c r="L1012" i="5"/>
  <c r="F1013" i="5"/>
  <c r="G1013" i="5"/>
  <c r="H1013" i="5"/>
  <c r="I1013" i="5"/>
  <c r="J1013" i="5"/>
  <c r="K1013" i="5"/>
  <c r="L1013" i="5"/>
  <c r="F1014" i="5"/>
  <c r="G1014" i="5"/>
  <c r="H1014" i="5"/>
  <c r="I1014" i="5"/>
  <c r="J1014" i="5"/>
  <c r="K1014" i="5"/>
  <c r="L1014" i="5"/>
  <c r="F1015" i="5"/>
  <c r="G1015" i="5"/>
  <c r="H1015" i="5"/>
  <c r="I1015" i="5"/>
  <c r="J1015" i="5"/>
  <c r="K1015" i="5"/>
  <c r="L1015" i="5"/>
  <c r="F1016" i="5"/>
  <c r="G1016" i="5"/>
  <c r="H1016" i="5"/>
  <c r="I1016" i="5"/>
  <c r="J1016" i="5"/>
  <c r="K1016" i="5"/>
  <c r="L1016" i="5"/>
  <c r="F1017" i="5"/>
  <c r="G1017" i="5"/>
  <c r="H1017" i="5"/>
  <c r="I1017" i="5"/>
  <c r="J1017" i="5"/>
  <c r="K1017" i="5"/>
  <c r="L1017" i="5"/>
  <c r="F1018" i="5"/>
  <c r="G1018" i="5"/>
  <c r="H1018" i="5"/>
  <c r="I1018" i="5"/>
  <c r="J1018" i="5"/>
  <c r="K1018" i="5"/>
  <c r="L1018" i="5"/>
  <c r="F1019" i="5"/>
  <c r="G1019" i="5"/>
  <c r="H1019" i="5"/>
  <c r="I1019" i="5"/>
  <c r="J1019" i="5"/>
  <c r="K1019" i="5"/>
  <c r="L1019" i="5"/>
  <c r="F1020" i="5"/>
  <c r="G1020" i="5"/>
  <c r="H1020" i="5"/>
  <c r="I1020" i="5"/>
  <c r="J1020" i="5"/>
  <c r="K1020" i="5"/>
  <c r="L1020" i="5"/>
  <c r="F1021" i="5"/>
  <c r="G1021" i="5"/>
  <c r="H1021" i="5"/>
  <c r="I1021" i="5"/>
  <c r="J1021" i="5"/>
  <c r="K1021" i="5"/>
  <c r="L1021" i="5"/>
  <c r="F1022" i="5"/>
  <c r="G1022" i="5"/>
  <c r="H1022" i="5"/>
  <c r="I1022" i="5"/>
  <c r="J1022" i="5"/>
  <c r="K1022" i="5"/>
  <c r="L1022" i="5"/>
  <c r="F1023" i="5"/>
  <c r="G1023" i="5"/>
  <c r="H1023" i="5"/>
  <c r="I1023" i="5"/>
  <c r="J1023" i="5"/>
  <c r="K1023" i="5"/>
  <c r="L1023" i="5"/>
  <c r="F1024" i="5"/>
  <c r="G1024" i="5"/>
  <c r="H1024" i="5"/>
  <c r="I1024" i="5"/>
  <c r="J1024" i="5"/>
  <c r="K1024" i="5"/>
  <c r="L1024" i="5"/>
  <c r="F1025" i="5"/>
  <c r="G1025" i="5"/>
  <c r="H1025" i="5"/>
  <c r="I1025" i="5"/>
  <c r="J1025" i="5"/>
  <c r="K1025" i="5"/>
  <c r="L1025" i="5"/>
  <c r="F1026" i="5"/>
  <c r="G1026" i="5"/>
  <c r="H1026" i="5"/>
  <c r="I1026" i="5"/>
  <c r="J1026" i="5"/>
  <c r="K1026" i="5"/>
  <c r="L1026" i="5"/>
  <c r="F1027" i="5"/>
  <c r="G1027" i="5"/>
  <c r="H1027" i="5"/>
  <c r="I1027" i="5"/>
  <c r="J1027" i="5"/>
  <c r="K1027" i="5"/>
  <c r="L1027" i="5"/>
  <c r="F1028" i="5"/>
  <c r="G1028" i="5"/>
  <c r="H1028" i="5"/>
  <c r="I1028" i="5"/>
  <c r="J1028" i="5"/>
  <c r="K1028" i="5"/>
  <c r="L1028" i="5"/>
  <c r="F1029" i="5"/>
  <c r="G1029" i="5"/>
  <c r="H1029" i="5"/>
  <c r="I1029" i="5"/>
  <c r="J1029" i="5"/>
  <c r="K1029" i="5"/>
  <c r="L1029" i="5"/>
  <c r="F1030" i="5"/>
  <c r="G1030" i="5"/>
  <c r="H1030" i="5"/>
  <c r="I1030" i="5"/>
  <c r="J1030" i="5"/>
  <c r="K1030" i="5"/>
  <c r="L1030" i="5"/>
  <c r="F1031" i="5"/>
  <c r="G1031" i="5"/>
  <c r="H1031" i="5"/>
  <c r="I1031" i="5"/>
  <c r="J1031" i="5"/>
  <c r="K1031" i="5"/>
  <c r="L1031" i="5"/>
  <c r="F1032" i="5"/>
  <c r="G1032" i="5"/>
  <c r="H1032" i="5"/>
  <c r="I1032" i="5"/>
  <c r="J1032" i="5"/>
  <c r="K1032" i="5"/>
  <c r="L1032" i="5"/>
  <c r="F1033" i="5"/>
  <c r="G1033" i="5"/>
  <c r="H1033" i="5"/>
  <c r="I1033" i="5"/>
  <c r="J1033" i="5"/>
  <c r="K1033" i="5"/>
  <c r="L1033" i="5"/>
  <c r="F1034" i="5"/>
  <c r="G1034" i="5"/>
  <c r="H1034" i="5"/>
  <c r="I1034" i="5"/>
  <c r="J1034" i="5"/>
  <c r="K1034" i="5"/>
  <c r="L1034" i="5"/>
  <c r="F1035" i="5"/>
  <c r="G1035" i="5"/>
  <c r="H1035" i="5"/>
  <c r="I1035" i="5"/>
  <c r="J1035" i="5"/>
  <c r="K1035" i="5"/>
  <c r="L1035" i="5"/>
  <c r="F1036" i="5"/>
  <c r="G1036" i="5"/>
  <c r="H1036" i="5"/>
  <c r="I1036" i="5"/>
  <c r="J1036" i="5"/>
  <c r="K1036" i="5"/>
  <c r="L1036" i="5"/>
  <c r="F1037" i="5"/>
  <c r="G1037" i="5"/>
  <c r="H1037" i="5"/>
  <c r="I1037" i="5"/>
  <c r="J1037" i="5"/>
  <c r="K1037" i="5"/>
  <c r="L1037" i="5"/>
  <c r="F1038" i="5"/>
  <c r="G1038" i="5"/>
  <c r="H1038" i="5"/>
  <c r="I1038" i="5"/>
  <c r="J1038" i="5"/>
  <c r="K1038" i="5"/>
  <c r="L1038" i="5"/>
  <c r="F1039" i="5"/>
  <c r="G1039" i="5"/>
  <c r="H1039" i="5"/>
  <c r="I1039" i="5"/>
  <c r="J1039" i="5"/>
  <c r="K1039" i="5"/>
  <c r="L1039" i="5"/>
  <c r="F1040" i="5"/>
  <c r="G1040" i="5"/>
  <c r="H1040" i="5"/>
  <c r="I1040" i="5"/>
  <c r="J1040" i="5"/>
  <c r="K1040" i="5"/>
  <c r="L1040" i="5"/>
  <c r="F1041" i="5"/>
  <c r="G1041" i="5"/>
  <c r="H1041" i="5"/>
  <c r="I1041" i="5"/>
  <c r="J1041" i="5"/>
  <c r="K1041" i="5"/>
  <c r="L1041" i="5"/>
  <c r="F1042" i="5"/>
  <c r="G1042" i="5"/>
  <c r="H1042" i="5"/>
  <c r="I1042" i="5"/>
  <c r="J1042" i="5"/>
  <c r="K1042" i="5"/>
  <c r="L1042" i="5"/>
  <c r="F1043" i="5"/>
  <c r="G1043" i="5"/>
  <c r="H1043" i="5"/>
  <c r="I1043" i="5"/>
  <c r="J1043" i="5"/>
  <c r="K1043" i="5"/>
  <c r="L1043" i="5"/>
  <c r="F1044" i="5"/>
  <c r="G1044" i="5"/>
  <c r="H1044" i="5"/>
  <c r="I1044" i="5"/>
  <c r="J1044" i="5"/>
  <c r="K1044" i="5"/>
  <c r="L1044" i="5"/>
  <c r="F1045" i="5"/>
  <c r="G1045" i="5"/>
  <c r="H1045" i="5"/>
  <c r="I1045" i="5"/>
  <c r="J1045" i="5"/>
  <c r="K1045" i="5"/>
  <c r="L1045" i="5"/>
  <c r="F1046" i="5"/>
  <c r="G1046" i="5"/>
  <c r="H1046" i="5"/>
  <c r="I1046" i="5"/>
  <c r="J1046" i="5"/>
  <c r="K1046" i="5"/>
  <c r="L1046" i="5"/>
  <c r="F1047" i="5"/>
  <c r="G1047" i="5"/>
  <c r="H1047" i="5"/>
  <c r="I1047" i="5"/>
  <c r="J1047" i="5"/>
  <c r="K1047" i="5"/>
  <c r="L1047" i="5"/>
  <c r="F1048" i="5"/>
  <c r="G1048" i="5"/>
  <c r="H1048" i="5"/>
  <c r="I1048" i="5"/>
  <c r="J1048" i="5"/>
  <c r="K1048" i="5"/>
  <c r="L1048" i="5"/>
  <c r="F1049" i="5"/>
  <c r="G1049" i="5"/>
  <c r="H1049" i="5"/>
  <c r="I1049" i="5"/>
  <c r="J1049" i="5"/>
  <c r="K1049" i="5"/>
  <c r="L1049" i="5"/>
  <c r="F1050" i="5"/>
  <c r="G1050" i="5"/>
  <c r="H1050" i="5"/>
  <c r="I1050" i="5"/>
  <c r="J1050" i="5"/>
  <c r="K1050" i="5"/>
  <c r="L1050" i="5"/>
  <c r="F1051" i="5"/>
  <c r="G1051" i="5"/>
  <c r="H1051" i="5"/>
  <c r="I1051" i="5"/>
  <c r="J1051" i="5"/>
  <c r="K1051" i="5"/>
  <c r="L1051" i="5"/>
  <c r="F1052" i="5"/>
  <c r="G1052" i="5"/>
  <c r="H1052" i="5"/>
  <c r="I1052" i="5"/>
  <c r="J1052" i="5"/>
  <c r="K1052" i="5"/>
  <c r="L1052" i="5"/>
  <c r="F1053" i="5"/>
  <c r="G1053" i="5"/>
  <c r="H1053" i="5"/>
  <c r="I1053" i="5"/>
  <c r="J1053" i="5"/>
  <c r="K1053" i="5"/>
  <c r="L1053" i="5"/>
  <c r="F1054" i="5"/>
  <c r="G1054" i="5"/>
  <c r="H1054" i="5"/>
  <c r="I1054" i="5"/>
  <c r="J1054" i="5"/>
  <c r="K1054" i="5"/>
  <c r="L1054" i="5"/>
  <c r="F1055" i="5"/>
  <c r="G1055" i="5"/>
  <c r="H1055" i="5"/>
  <c r="I1055" i="5"/>
  <c r="J1055" i="5"/>
  <c r="K1055" i="5"/>
  <c r="L1055" i="5"/>
  <c r="F1056" i="5"/>
  <c r="G1056" i="5"/>
  <c r="H1056" i="5"/>
  <c r="I1056" i="5"/>
  <c r="J1056" i="5"/>
  <c r="K1056" i="5"/>
  <c r="L1056" i="5"/>
  <c r="F1057" i="5"/>
  <c r="G1057" i="5"/>
  <c r="H1057" i="5"/>
  <c r="I1057" i="5"/>
  <c r="J1057" i="5"/>
  <c r="K1057" i="5"/>
  <c r="L1057" i="5"/>
  <c r="F1058" i="5"/>
  <c r="G1058" i="5"/>
  <c r="H1058" i="5"/>
  <c r="I1058" i="5"/>
  <c r="J1058" i="5"/>
  <c r="K1058" i="5"/>
  <c r="L1058" i="5"/>
  <c r="F1059" i="5"/>
  <c r="G1059" i="5"/>
  <c r="H1059" i="5"/>
  <c r="I1059" i="5"/>
  <c r="J1059" i="5"/>
  <c r="K1059" i="5"/>
  <c r="L1059" i="5"/>
  <c r="F1060" i="5"/>
  <c r="G1060" i="5"/>
  <c r="H1060" i="5"/>
  <c r="I1060" i="5"/>
  <c r="J1060" i="5"/>
  <c r="K1060" i="5"/>
  <c r="L1060" i="5"/>
  <c r="F1061" i="5"/>
  <c r="G1061" i="5"/>
  <c r="H1061" i="5"/>
  <c r="I1061" i="5"/>
  <c r="J1061" i="5"/>
  <c r="K1061" i="5"/>
  <c r="L1061" i="5"/>
  <c r="F1062" i="5"/>
  <c r="G1062" i="5"/>
  <c r="H1062" i="5"/>
  <c r="I1062" i="5"/>
  <c r="J1062" i="5"/>
  <c r="K1062" i="5"/>
  <c r="L1062" i="5"/>
  <c r="F1063" i="5"/>
  <c r="G1063" i="5"/>
  <c r="H1063" i="5"/>
  <c r="I1063" i="5"/>
  <c r="J1063" i="5"/>
  <c r="K1063" i="5"/>
  <c r="L1063" i="5"/>
  <c r="F1064" i="5"/>
  <c r="G1064" i="5"/>
  <c r="H1064" i="5"/>
  <c r="I1064" i="5"/>
  <c r="J1064" i="5"/>
  <c r="K1064" i="5"/>
  <c r="L1064" i="5"/>
  <c r="F1065" i="5"/>
  <c r="G1065" i="5"/>
  <c r="H1065" i="5"/>
  <c r="I1065" i="5"/>
  <c r="J1065" i="5"/>
  <c r="K1065" i="5"/>
  <c r="L1065" i="5"/>
  <c r="F1066" i="5"/>
  <c r="G1066" i="5"/>
  <c r="H1066" i="5"/>
  <c r="I1066" i="5"/>
  <c r="J1066" i="5"/>
  <c r="K1066" i="5"/>
  <c r="L1066" i="5"/>
  <c r="F1067" i="5"/>
  <c r="G1067" i="5"/>
  <c r="H1067" i="5"/>
  <c r="I1067" i="5"/>
  <c r="J1067" i="5"/>
  <c r="K1067" i="5"/>
  <c r="L1067" i="5"/>
  <c r="F1068" i="5"/>
  <c r="G1068" i="5"/>
  <c r="H1068" i="5"/>
  <c r="I1068" i="5"/>
  <c r="J1068" i="5"/>
  <c r="K1068" i="5"/>
  <c r="L1068" i="5"/>
  <c r="F1069" i="5"/>
  <c r="G1069" i="5"/>
  <c r="H1069" i="5"/>
  <c r="I1069" i="5"/>
  <c r="J1069" i="5"/>
  <c r="K1069" i="5"/>
  <c r="L1069" i="5"/>
  <c r="F1070" i="5"/>
  <c r="G1070" i="5"/>
  <c r="H1070" i="5"/>
  <c r="I1070" i="5"/>
  <c r="J1070" i="5"/>
  <c r="K1070" i="5"/>
  <c r="L1070" i="5"/>
  <c r="F1071" i="5"/>
  <c r="G1071" i="5"/>
  <c r="H1071" i="5"/>
  <c r="I1071" i="5"/>
  <c r="J1071" i="5"/>
  <c r="K1071" i="5"/>
  <c r="L1071" i="5"/>
  <c r="F1072" i="5"/>
  <c r="G1072" i="5"/>
  <c r="H1072" i="5"/>
  <c r="I1072" i="5"/>
  <c r="J1072" i="5"/>
  <c r="K1072" i="5"/>
  <c r="L1072" i="5"/>
  <c r="F1073" i="5"/>
  <c r="G1073" i="5"/>
  <c r="H1073" i="5"/>
  <c r="I1073" i="5"/>
  <c r="J1073" i="5"/>
  <c r="K1073" i="5"/>
  <c r="L1073" i="5"/>
  <c r="F1074" i="5"/>
  <c r="G1074" i="5"/>
  <c r="H1074" i="5"/>
  <c r="I1074" i="5"/>
  <c r="J1074" i="5"/>
  <c r="K1074" i="5"/>
  <c r="L1074" i="5"/>
  <c r="F1075" i="5"/>
  <c r="G1075" i="5"/>
  <c r="H1075" i="5"/>
  <c r="I1075" i="5"/>
  <c r="J1075" i="5"/>
  <c r="K1075" i="5"/>
  <c r="L1075" i="5"/>
  <c r="F1076" i="5"/>
  <c r="G1076" i="5"/>
  <c r="H1076" i="5"/>
  <c r="I1076" i="5"/>
  <c r="J1076" i="5"/>
  <c r="K1076" i="5"/>
  <c r="L1076" i="5"/>
  <c r="F1077" i="5"/>
  <c r="G1077" i="5"/>
  <c r="H1077" i="5"/>
  <c r="I1077" i="5"/>
  <c r="J1077" i="5"/>
  <c r="K1077" i="5"/>
  <c r="L1077" i="5"/>
  <c r="F1078" i="5"/>
  <c r="G1078" i="5"/>
  <c r="H1078" i="5"/>
  <c r="I1078" i="5"/>
  <c r="J1078" i="5"/>
  <c r="K1078" i="5"/>
  <c r="L1078" i="5"/>
  <c r="F1079" i="5"/>
  <c r="G1079" i="5"/>
  <c r="H1079" i="5"/>
  <c r="I1079" i="5"/>
  <c r="J1079" i="5"/>
  <c r="K1079" i="5"/>
  <c r="L1079" i="5"/>
  <c r="F1080" i="5"/>
  <c r="G1080" i="5"/>
  <c r="H1080" i="5"/>
  <c r="I1080" i="5"/>
  <c r="J1080" i="5"/>
  <c r="K1080" i="5"/>
  <c r="L1080" i="5"/>
  <c r="F1081" i="5"/>
  <c r="G1081" i="5"/>
  <c r="H1081" i="5"/>
  <c r="I1081" i="5"/>
  <c r="J1081" i="5"/>
  <c r="K1081" i="5"/>
  <c r="L1081" i="5"/>
  <c r="F1082" i="5"/>
  <c r="G1082" i="5"/>
  <c r="H1082" i="5"/>
  <c r="I1082" i="5"/>
  <c r="J1082" i="5"/>
  <c r="K1082" i="5"/>
  <c r="L1082" i="5"/>
  <c r="F1083" i="5"/>
  <c r="G1083" i="5"/>
  <c r="H1083" i="5"/>
  <c r="I1083" i="5"/>
  <c r="J1083" i="5"/>
  <c r="K1083" i="5"/>
  <c r="L1083" i="5"/>
  <c r="F1084" i="5"/>
  <c r="G1084" i="5"/>
  <c r="H1084" i="5"/>
  <c r="I1084" i="5"/>
  <c r="J1084" i="5"/>
  <c r="K1084" i="5"/>
  <c r="L1084" i="5"/>
  <c r="F1085" i="5"/>
  <c r="G1085" i="5"/>
  <c r="H1085" i="5"/>
  <c r="I1085" i="5"/>
  <c r="J1085" i="5"/>
  <c r="K1085" i="5"/>
  <c r="L1085" i="5"/>
  <c r="F1086" i="5"/>
  <c r="G1086" i="5"/>
  <c r="H1086" i="5"/>
  <c r="I1086" i="5"/>
  <c r="J1086" i="5"/>
  <c r="K1086" i="5"/>
  <c r="L1086" i="5"/>
  <c r="F1087" i="5"/>
  <c r="G1087" i="5"/>
  <c r="H1087" i="5"/>
  <c r="I1087" i="5"/>
  <c r="J1087" i="5"/>
  <c r="K1087" i="5"/>
  <c r="L1087" i="5"/>
  <c r="F1088" i="5"/>
  <c r="G1088" i="5"/>
  <c r="H1088" i="5"/>
  <c r="I1088" i="5"/>
  <c r="J1088" i="5"/>
  <c r="K1088" i="5"/>
  <c r="L1088" i="5"/>
  <c r="F1089" i="5"/>
  <c r="G1089" i="5"/>
  <c r="H1089" i="5"/>
  <c r="I1089" i="5"/>
  <c r="J1089" i="5"/>
  <c r="K1089" i="5"/>
  <c r="L1089" i="5"/>
  <c r="F1090" i="5"/>
  <c r="G1090" i="5"/>
  <c r="H1090" i="5"/>
  <c r="I1090" i="5"/>
  <c r="J1090" i="5"/>
  <c r="K1090" i="5"/>
  <c r="L1090" i="5"/>
  <c r="F1091" i="5"/>
  <c r="G1091" i="5"/>
  <c r="H1091" i="5"/>
  <c r="I1091" i="5"/>
  <c r="J1091" i="5"/>
  <c r="K1091" i="5"/>
  <c r="L1091" i="5"/>
  <c r="F1092" i="5"/>
  <c r="G1092" i="5"/>
  <c r="H1092" i="5"/>
  <c r="I1092" i="5"/>
  <c r="J1092" i="5"/>
  <c r="K1092" i="5"/>
  <c r="L1092" i="5"/>
  <c r="F1093" i="5"/>
  <c r="G1093" i="5"/>
  <c r="H1093" i="5"/>
  <c r="I1093" i="5"/>
  <c r="J1093" i="5"/>
  <c r="K1093" i="5"/>
  <c r="L1093" i="5"/>
  <c r="F1094" i="5"/>
  <c r="G1094" i="5"/>
  <c r="H1094" i="5"/>
  <c r="I1094" i="5"/>
  <c r="J1094" i="5"/>
  <c r="K1094" i="5"/>
  <c r="L1094" i="5"/>
  <c r="F1095" i="5"/>
  <c r="G1095" i="5"/>
  <c r="H1095" i="5"/>
  <c r="I1095" i="5"/>
  <c r="J1095" i="5"/>
  <c r="K1095" i="5"/>
  <c r="L1095" i="5"/>
  <c r="F1096" i="5"/>
  <c r="G1096" i="5"/>
  <c r="H1096" i="5"/>
  <c r="I1096" i="5"/>
  <c r="J1096" i="5"/>
  <c r="K1096" i="5"/>
  <c r="L1096" i="5"/>
  <c r="F1097" i="5"/>
  <c r="G1097" i="5"/>
  <c r="H1097" i="5"/>
  <c r="I1097" i="5"/>
  <c r="J1097" i="5"/>
  <c r="K1097" i="5"/>
  <c r="L1097" i="5"/>
  <c r="F1098" i="5"/>
  <c r="G1098" i="5"/>
  <c r="H1098" i="5"/>
  <c r="I1098" i="5"/>
  <c r="J1098" i="5"/>
  <c r="K1098" i="5"/>
  <c r="L1098" i="5"/>
  <c r="F1099" i="5"/>
  <c r="G1099" i="5"/>
  <c r="H1099" i="5"/>
  <c r="I1099" i="5"/>
  <c r="J1099" i="5"/>
  <c r="K1099" i="5"/>
  <c r="L1099" i="5"/>
  <c r="F1100" i="5"/>
  <c r="G1100" i="5"/>
  <c r="H1100" i="5"/>
  <c r="I1100" i="5"/>
  <c r="J1100" i="5"/>
  <c r="K1100" i="5"/>
  <c r="L1100" i="5"/>
  <c r="F1101" i="5"/>
  <c r="G1101" i="5"/>
  <c r="H1101" i="5"/>
  <c r="I1101" i="5"/>
  <c r="J1101" i="5"/>
  <c r="K1101" i="5"/>
  <c r="L1101" i="5"/>
  <c r="F1102" i="5"/>
  <c r="G1102" i="5"/>
  <c r="H1102" i="5"/>
  <c r="I1102" i="5"/>
  <c r="J1102" i="5"/>
  <c r="K1102" i="5"/>
  <c r="L1102" i="5"/>
  <c r="F1103" i="5"/>
  <c r="G1103" i="5"/>
  <c r="H1103" i="5"/>
  <c r="I1103" i="5"/>
  <c r="J1103" i="5"/>
  <c r="K1103" i="5"/>
  <c r="L1103" i="5"/>
  <c r="F1104" i="5"/>
  <c r="G1104" i="5"/>
  <c r="H1104" i="5"/>
  <c r="I1104" i="5"/>
  <c r="J1104" i="5"/>
  <c r="K1104" i="5"/>
  <c r="L1104" i="5"/>
  <c r="F1105" i="5"/>
  <c r="G1105" i="5"/>
  <c r="H1105" i="5"/>
  <c r="I1105" i="5"/>
  <c r="J1105" i="5"/>
  <c r="K1105" i="5"/>
  <c r="L1105" i="5"/>
  <c r="F1106" i="5"/>
  <c r="G1106" i="5"/>
  <c r="H1106" i="5"/>
  <c r="I1106" i="5"/>
  <c r="J1106" i="5"/>
  <c r="K1106" i="5"/>
  <c r="L1106" i="5"/>
  <c r="F1107" i="5"/>
  <c r="G1107" i="5"/>
  <c r="H1107" i="5"/>
  <c r="I1107" i="5"/>
  <c r="J1107" i="5"/>
  <c r="K1107" i="5"/>
  <c r="L1107" i="5"/>
  <c r="F1108" i="5"/>
  <c r="G1108" i="5"/>
  <c r="H1108" i="5"/>
  <c r="I1108" i="5"/>
  <c r="J1108" i="5"/>
  <c r="K1108" i="5"/>
  <c r="L1108" i="5"/>
  <c r="F1109" i="5"/>
  <c r="G1109" i="5"/>
  <c r="H1109" i="5"/>
  <c r="I1109" i="5"/>
  <c r="J1109" i="5"/>
  <c r="K1109" i="5"/>
  <c r="L1109" i="5"/>
  <c r="F1110" i="5"/>
  <c r="G1110" i="5"/>
  <c r="H1110" i="5"/>
  <c r="I1110" i="5"/>
  <c r="J1110" i="5"/>
  <c r="K1110" i="5"/>
  <c r="L1110" i="5"/>
  <c r="F1111" i="5"/>
  <c r="G1111" i="5"/>
  <c r="H1111" i="5"/>
  <c r="I1111" i="5"/>
  <c r="J1111" i="5"/>
  <c r="K1111" i="5"/>
  <c r="L1111" i="5"/>
  <c r="F1112" i="5"/>
  <c r="G1112" i="5"/>
  <c r="H1112" i="5"/>
  <c r="I1112" i="5"/>
  <c r="J1112" i="5"/>
  <c r="K1112" i="5"/>
  <c r="L1112" i="5"/>
  <c r="F1113" i="5"/>
  <c r="G1113" i="5"/>
  <c r="H1113" i="5"/>
  <c r="I1113" i="5"/>
  <c r="J1113" i="5"/>
  <c r="K1113" i="5"/>
  <c r="L1113" i="5"/>
  <c r="F1114" i="5"/>
  <c r="G1114" i="5"/>
  <c r="H1114" i="5"/>
  <c r="I1114" i="5"/>
  <c r="J1114" i="5"/>
  <c r="K1114" i="5"/>
  <c r="L1114" i="5"/>
  <c r="F1115" i="5"/>
  <c r="G1115" i="5"/>
  <c r="H1115" i="5"/>
  <c r="I1115" i="5"/>
  <c r="J1115" i="5"/>
  <c r="K1115" i="5"/>
  <c r="L1115" i="5"/>
  <c r="F1116" i="5"/>
  <c r="G1116" i="5"/>
  <c r="H1116" i="5"/>
  <c r="I1116" i="5"/>
  <c r="J1116" i="5"/>
  <c r="K1116" i="5"/>
  <c r="L1116" i="5"/>
  <c r="F1117" i="5"/>
  <c r="G1117" i="5"/>
  <c r="H1117" i="5"/>
  <c r="I1117" i="5"/>
  <c r="J1117" i="5"/>
  <c r="K1117" i="5"/>
  <c r="L1117" i="5"/>
  <c r="F1118" i="5"/>
  <c r="G1118" i="5"/>
  <c r="H1118" i="5"/>
  <c r="I1118" i="5"/>
  <c r="J1118" i="5"/>
  <c r="K1118" i="5"/>
  <c r="L1118" i="5"/>
  <c r="F1119" i="5"/>
  <c r="G1119" i="5"/>
  <c r="H1119" i="5"/>
  <c r="I1119" i="5"/>
  <c r="J1119" i="5"/>
  <c r="K1119" i="5"/>
  <c r="L1119" i="5"/>
  <c r="F1120" i="5"/>
  <c r="G1120" i="5"/>
  <c r="H1120" i="5"/>
  <c r="I1120" i="5"/>
  <c r="J1120" i="5"/>
  <c r="K1120" i="5"/>
  <c r="L1120" i="5"/>
  <c r="F1121" i="5"/>
  <c r="G1121" i="5"/>
  <c r="H1121" i="5"/>
  <c r="I1121" i="5"/>
  <c r="J1121" i="5"/>
  <c r="K1121" i="5"/>
  <c r="L1121" i="5"/>
  <c r="F1122" i="5"/>
  <c r="G1122" i="5"/>
  <c r="H1122" i="5"/>
  <c r="I1122" i="5"/>
  <c r="J1122" i="5"/>
  <c r="K1122" i="5"/>
  <c r="L1122" i="5"/>
  <c r="F1123" i="5"/>
  <c r="G1123" i="5"/>
  <c r="H1123" i="5"/>
  <c r="I1123" i="5"/>
  <c r="J1123" i="5"/>
  <c r="K1123" i="5"/>
  <c r="L1123" i="5"/>
  <c r="F1124" i="5"/>
  <c r="G1124" i="5"/>
  <c r="H1124" i="5"/>
  <c r="I1124" i="5"/>
  <c r="J1124" i="5"/>
  <c r="K1124" i="5"/>
  <c r="L1124" i="5"/>
  <c r="F1125" i="5"/>
  <c r="G1125" i="5"/>
  <c r="H1125" i="5"/>
  <c r="I1125" i="5"/>
  <c r="J1125" i="5"/>
  <c r="K1125" i="5"/>
  <c r="L1125" i="5"/>
  <c r="F1126" i="5"/>
  <c r="G1126" i="5"/>
  <c r="H1126" i="5"/>
  <c r="I1126" i="5"/>
  <c r="J1126" i="5"/>
  <c r="K1126" i="5"/>
  <c r="L1126" i="5"/>
  <c r="F1127" i="5"/>
  <c r="G1127" i="5"/>
  <c r="H1127" i="5"/>
  <c r="I1127" i="5"/>
  <c r="J1127" i="5"/>
  <c r="K1127" i="5"/>
  <c r="L1127" i="5"/>
  <c r="F1128" i="5"/>
  <c r="G1128" i="5"/>
  <c r="H1128" i="5"/>
  <c r="I1128" i="5"/>
  <c r="J1128" i="5"/>
  <c r="K1128" i="5"/>
  <c r="L1128" i="5"/>
  <c r="F1129" i="5"/>
  <c r="G1129" i="5"/>
  <c r="H1129" i="5"/>
  <c r="I1129" i="5"/>
  <c r="J1129" i="5"/>
  <c r="K1129" i="5"/>
  <c r="L1129" i="5"/>
  <c r="F1130" i="5"/>
  <c r="G1130" i="5"/>
  <c r="H1130" i="5"/>
  <c r="I1130" i="5"/>
  <c r="J1130" i="5"/>
  <c r="K1130" i="5"/>
  <c r="L1130" i="5"/>
  <c r="F1131" i="5"/>
  <c r="G1131" i="5"/>
  <c r="H1131" i="5"/>
  <c r="I1131" i="5"/>
  <c r="J1131" i="5"/>
  <c r="K1131" i="5"/>
  <c r="L1131" i="5"/>
  <c r="F1132" i="5"/>
  <c r="G1132" i="5"/>
  <c r="H1132" i="5"/>
  <c r="I1132" i="5"/>
  <c r="J1132" i="5"/>
  <c r="K1132" i="5"/>
  <c r="L1132" i="5"/>
  <c r="F1133" i="5"/>
  <c r="G1133" i="5"/>
  <c r="H1133" i="5"/>
  <c r="I1133" i="5"/>
  <c r="J1133" i="5"/>
  <c r="K1133" i="5"/>
  <c r="L1133" i="5"/>
  <c r="F1134" i="5"/>
  <c r="G1134" i="5"/>
  <c r="H1134" i="5"/>
  <c r="I1134" i="5"/>
  <c r="J1134" i="5"/>
  <c r="K1134" i="5"/>
  <c r="L1134" i="5"/>
  <c r="F1135" i="5"/>
  <c r="G1135" i="5"/>
  <c r="H1135" i="5"/>
  <c r="I1135" i="5"/>
  <c r="J1135" i="5"/>
  <c r="K1135" i="5"/>
  <c r="L1135" i="5"/>
  <c r="F1136" i="5"/>
  <c r="G1136" i="5"/>
  <c r="H1136" i="5"/>
  <c r="I1136" i="5"/>
  <c r="J1136" i="5"/>
  <c r="K1136" i="5"/>
  <c r="L1136" i="5"/>
  <c r="F1137" i="5"/>
  <c r="G1137" i="5"/>
  <c r="H1137" i="5"/>
  <c r="I1137" i="5"/>
  <c r="J1137" i="5"/>
  <c r="K1137" i="5"/>
  <c r="L1137" i="5"/>
  <c r="F1138" i="5"/>
  <c r="G1138" i="5"/>
  <c r="H1138" i="5"/>
  <c r="I1138" i="5"/>
  <c r="J1138" i="5"/>
  <c r="K1138" i="5"/>
  <c r="L1138" i="5"/>
  <c r="F1139" i="5"/>
  <c r="G1139" i="5"/>
  <c r="H1139" i="5"/>
  <c r="I1139" i="5"/>
  <c r="J1139" i="5"/>
  <c r="K1139" i="5"/>
  <c r="L1139" i="5"/>
  <c r="F1140" i="5"/>
  <c r="G1140" i="5"/>
  <c r="H1140" i="5"/>
  <c r="I1140" i="5"/>
  <c r="J1140" i="5"/>
  <c r="K1140" i="5"/>
  <c r="L1140" i="5"/>
  <c r="F1141" i="5"/>
  <c r="G1141" i="5"/>
  <c r="H1141" i="5"/>
  <c r="I1141" i="5"/>
  <c r="J1141" i="5"/>
  <c r="K1141" i="5"/>
  <c r="L1141" i="5"/>
  <c r="F1142" i="5"/>
  <c r="G1142" i="5"/>
  <c r="H1142" i="5"/>
  <c r="I1142" i="5"/>
  <c r="J1142" i="5"/>
  <c r="K1142" i="5"/>
  <c r="L1142" i="5"/>
  <c r="F1143" i="5"/>
  <c r="G1143" i="5"/>
  <c r="H1143" i="5"/>
  <c r="I1143" i="5"/>
  <c r="J1143" i="5"/>
  <c r="K1143" i="5"/>
  <c r="L1143" i="5"/>
  <c r="F1144" i="5"/>
  <c r="G1144" i="5"/>
  <c r="H1144" i="5"/>
  <c r="I1144" i="5"/>
  <c r="J1144" i="5"/>
  <c r="K1144" i="5"/>
  <c r="L1144" i="5"/>
  <c r="F1145" i="5"/>
  <c r="G1145" i="5"/>
  <c r="H1145" i="5"/>
  <c r="I1145" i="5"/>
  <c r="J1145" i="5"/>
  <c r="K1145" i="5"/>
  <c r="L1145" i="5"/>
  <c r="F1146" i="5"/>
  <c r="G1146" i="5"/>
  <c r="H1146" i="5"/>
  <c r="I1146" i="5"/>
  <c r="J1146" i="5"/>
  <c r="K1146" i="5"/>
  <c r="L1146" i="5"/>
  <c r="F1147" i="5"/>
  <c r="G1147" i="5"/>
  <c r="H1147" i="5"/>
  <c r="I1147" i="5"/>
  <c r="J1147" i="5"/>
  <c r="K1147" i="5"/>
  <c r="L1147" i="5"/>
  <c r="F1148" i="5"/>
  <c r="G1148" i="5"/>
  <c r="H1148" i="5"/>
  <c r="I1148" i="5"/>
  <c r="J1148" i="5"/>
  <c r="K1148" i="5"/>
  <c r="L1148" i="5"/>
  <c r="F1149" i="5"/>
  <c r="G1149" i="5"/>
  <c r="H1149" i="5"/>
  <c r="I1149" i="5"/>
  <c r="J1149" i="5"/>
  <c r="K1149" i="5"/>
  <c r="L1149" i="5"/>
  <c r="F1150" i="5"/>
  <c r="G1150" i="5"/>
  <c r="H1150" i="5"/>
  <c r="I1150" i="5"/>
  <c r="J1150" i="5"/>
  <c r="K1150" i="5"/>
  <c r="L1150" i="5"/>
  <c r="F1151" i="5"/>
  <c r="G1151" i="5"/>
  <c r="H1151" i="5"/>
  <c r="I1151" i="5"/>
  <c r="J1151" i="5"/>
  <c r="K1151" i="5"/>
  <c r="L1151" i="5"/>
  <c r="F1152" i="5"/>
  <c r="G1152" i="5"/>
  <c r="H1152" i="5"/>
  <c r="I1152" i="5"/>
  <c r="J1152" i="5"/>
  <c r="K1152" i="5"/>
  <c r="L1152" i="5"/>
  <c r="F1153" i="5"/>
  <c r="G1153" i="5"/>
  <c r="H1153" i="5"/>
  <c r="I1153" i="5"/>
  <c r="J1153" i="5"/>
  <c r="K1153" i="5"/>
  <c r="L1153" i="5"/>
  <c r="F1154" i="5"/>
  <c r="G1154" i="5"/>
  <c r="H1154" i="5"/>
  <c r="I1154" i="5"/>
  <c r="J1154" i="5"/>
  <c r="K1154" i="5"/>
  <c r="L1154" i="5"/>
  <c r="F1155" i="5"/>
  <c r="G1155" i="5"/>
  <c r="H1155" i="5"/>
  <c r="I1155" i="5"/>
  <c r="J1155" i="5"/>
  <c r="K1155" i="5"/>
  <c r="L1155" i="5"/>
  <c r="F1156" i="5"/>
  <c r="G1156" i="5"/>
  <c r="H1156" i="5"/>
  <c r="I1156" i="5"/>
  <c r="J1156" i="5"/>
  <c r="K1156" i="5"/>
  <c r="L1156" i="5"/>
  <c r="F1157" i="5"/>
  <c r="G1157" i="5"/>
  <c r="H1157" i="5"/>
  <c r="I1157" i="5"/>
  <c r="J1157" i="5"/>
  <c r="K1157" i="5"/>
  <c r="L1157" i="5"/>
  <c r="F1158" i="5"/>
  <c r="G1158" i="5"/>
  <c r="H1158" i="5"/>
  <c r="I1158" i="5"/>
  <c r="J1158" i="5"/>
  <c r="K1158" i="5"/>
  <c r="L1158" i="5"/>
  <c r="F1159" i="5"/>
  <c r="G1159" i="5"/>
  <c r="H1159" i="5"/>
  <c r="I1159" i="5"/>
  <c r="J1159" i="5"/>
  <c r="K1159" i="5"/>
  <c r="L1159" i="5"/>
  <c r="F1160" i="5"/>
  <c r="G1160" i="5"/>
  <c r="H1160" i="5"/>
  <c r="I1160" i="5"/>
  <c r="J1160" i="5"/>
  <c r="K1160" i="5"/>
  <c r="L1160" i="5"/>
  <c r="F1161" i="5"/>
  <c r="G1161" i="5"/>
  <c r="H1161" i="5"/>
  <c r="I1161" i="5"/>
  <c r="J1161" i="5"/>
  <c r="K1161" i="5"/>
  <c r="L1161" i="5"/>
  <c r="F1162" i="5"/>
  <c r="G1162" i="5"/>
  <c r="H1162" i="5"/>
  <c r="I1162" i="5"/>
  <c r="J1162" i="5"/>
  <c r="K1162" i="5"/>
  <c r="L1162" i="5"/>
  <c r="F1163" i="5"/>
  <c r="G1163" i="5"/>
  <c r="H1163" i="5"/>
  <c r="I1163" i="5"/>
  <c r="J1163" i="5"/>
  <c r="K1163" i="5"/>
  <c r="L1163" i="5"/>
  <c r="F1164" i="5"/>
  <c r="G1164" i="5"/>
  <c r="H1164" i="5"/>
  <c r="I1164" i="5"/>
  <c r="J1164" i="5"/>
  <c r="K1164" i="5"/>
  <c r="L1164" i="5"/>
  <c r="F1165" i="5"/>
  <c r="G1165" i="5"/>
  <c r="H1165" i="5"/>
  <c r="I1165" i="5"/>
  <c r="J1165" i="5"/>
  <c r="K1165" i="5"/>
  <c r="L1165" i="5"/>
  <c r="F1166" i="5"/>
  <c r="G1166" i="5"/>
  <c r="H1166" i="5"/>
  <c r="I1166" i="5"/>
  <c r="J1166" i="5"/>
  <c r="K1166" i="5"/>
  <c r="L1166" i="5"/>
  <c r="F1167" i="5"/>
  <c r="G1167" i="5"/>
  <c r="H1167" i="5"/>
  <c r="I1167" i="5"/>
  <c r="J1167" i="5"/>
  <c r="K1167" i="5"/>
  <c r="L1167" i="5"/>
  <c r="F1168" i="5"/>
  <c r="G1168" i="5"/>
  <c r="H1168" i="5"/>
  <c r="I1168" i="5"/>
  <c r="J1168" i="5"/>
  <c r="K1168" i="5"/>
  <c r="L1168" i="5"/>
  <c r="F1169" i="5"/>
  <c r="G1169" i="5"/>
  <c r="H1169" i="5"/>
  <c r="I1169" i="5"/>
  <c r="J1169" i="5"/>
  <c r="K1169" i="5"/>
  <c r="L1169" i="5"/>
  <c r="F1170" i="5"/>
  <c r="G1170" i="5"/>
  <c r="H1170" i="5"/>
  <c r="I1170" i="5"/>
  <c r="J1170" i="5"/>
  <c r="K1170" i="5"/>
  <c r="L1170" i="5"/>
  <c r="F1171" i="5"/>
  <c r="G1171" i="5"/>
  <c r="H1171" i="5"/>
  <c r="I1171" i="5"/>
  <c r="J1171" i="5"/>
  <c r="K1171" i="5"/>
  <c r="L1171" i="5"/>
  <c r="F1172" i="5"/>
  <c r="G1172" i="5"/>
  <c r="H1172" i="5"/>
  <c r="I1172" i="5"/>
  <c r="J1172" i="5"/>
  <c r="K1172" i="5"/>
  <c r="L1172" i="5"/>
  <c r="F1173" i="5"/>
  <c r="G1173" i="5"/>
  <c r="H1173" i="5"/>
  <c r="I1173" i="5"/>
  <c r="J1173" i="5"/>
  <c r="K1173" i="5"/>
  <c r="L1173" i="5"/>
  <c r="F1174" i="5"/>
  <c r="G1174" i="5"/>
  <c r="H1174" i="5"/>
  <c r="I1174" i="5"/>
  <c r="J1174" i="5"/>
  <c r="K1174" i="5"/>
  <c r="L1174" i="5"/>
  <c r="F1175" i="5"/>
  <c r="G1175" i="5"/>
  <c r="H1175" i="5"/>
  <c r="I1175" i="5"/>
  <c r="J1175" i="5"/>
  <c r="K1175" i="5"/>
  <c r="L1175" i="5"/>
  <c r="F1176" i="5"/>
  <c r="G1176" i="5"/>
  <c r="H1176" i="5"/>
  <c r="I1176" i="5"/>
  <c r="J1176" i="5"/>
  <c r="K1176" i="5"/>
  <c r="L1176" i="5"/>
  <c r="F1177" i="5"/>
  <c r="G1177" i="5"/>
  <c r="H1177" i="5"/>
  <c r="I1177" i="5"/>
  <c r="J1177" i="5"/>
  <c r="K1177" i="5"/>
  <c r="L1177" i="5"/>
  <c r="F1178" i="5"/>
  <c r="G1178" i="5"/>
  <c r="H1178" i="5"/>
  <c r="I1178" i="5"/>
  <c r="J1178" i="5"/>
  <c r="K1178" i="5"/>
  <c r="L1178" i="5"/>
  <c r="F1179" i="5"/>
  <c r="G1179" i="5"/>
  <c r="H1179" i="5"/>
  <c r="I1179" i="5"/>
  <c r="J1179" i="5"/>
  <c r="K1179" i="5"/>
  <c r="L1179" i="5"/>
  <c r="F1180" i="5"/>
  <c r="G1180" i="5"/>
  <c r="H1180" i="5"/>
  <c r="I1180" i="5"/>
  <c r="J1180" i="5"/>
  <c r="K1180" i="5"/>
  <c r="L1180" i="5"/>
  <c r="F1181" i="5"/>
  <c r="G1181" i="5"/>
  <c r="H1181" i="5"/>
  <c r="I1181" i="5"/>
  <c r="J1181" i="5"/>
  <c r="K1181" i="5"/>
  <c r="L1181" i="5"/>
  <c r="F1182" i="5"/>
  <c r="G1182" i="5"/>
  <c r="H1182" i="5"/>
  <c r="I1182" i="5"/>
  <c r="J1182" i="5"/>
  <c r="K1182" i="5"/>
  <c r="L1182" i="5"/>
  <c r="F1183" i="5"/>
  <c r="G1183" i="5"/>
  <c r="H1183" i="5"/>
  <c r="I1183" i="5"/>
  <c r="J1183" i="5"/>
  <c r="K1183" i="5"/>
  <c r="L1183" i="5"/>
  <c r="F1184" i="5"/>
  <c r="G1184" i="5"/>
  <c r="H1184" i="5"/>
  <c r="I1184" i="5"/>
  <c r="J1184" i="5"/>
  <c r="K1184" i="5"/>
  <c r="L1184" i="5"/>
  <c r="F1185" i="5"/>
  <c r="G1185" i="5"/>
  <c r="H1185" i="5"/>
  <c r="I1185" i="5"/>
  <c r="J1185" i="5"/>
  <c r="K1185" i="5"/>
  <c r="L1185" i="5"/>
  <c r="F1186" i="5"/>
  <c r="G1186" i="5"/>
  <c r="H1186" i="5"/>
  <c r="I1186" i="5"/>
  <c r="J1186" i="5"/>
  <c r="K1186" i="5"/>
  <c r="L1186" i="5"/>
  <c r="F1187" i="5"/>
  <c r="G1187" i="5"/>
  <c r="H1187" i="5"/>
  <c r="I1187" i="5"/>
  <c r="J1187" i="5"/>
  <c r="K1187" i="5"/>
  <c r="L1187" i="5"/>
  <c r="F1188" i="5"/>
  <c r="G1188" i="5"/>
  <c r="H1188" i="5"/>
  <c r="I1188" i="5"/>
  <c r="J1188" i="5"/>
  <c r="K1188" i="5"/>
  <c r="L1188" i="5"/>
  <c r="F1189" i="5"/>
  <c r="G1189" i="5"/>
  <c r="H1189" i="5"/>
  <c r="I1189" i="5"/>
  <c r="J1189" i="5"/>
  <c r="K1189" i="5"/>
  <c r="L1189" i="5"/>
  <c r="F1190" i="5"/>
  <c r="G1190" i="5"/>
  <c r="H1190" i="5"/>
  <c r="I1190" i="5"/>
  <c r="J1190" i="5"/>
  <c r="K1190" i="5"/>
  <c r="L1190" i="5"/>
  <c r="F1191" i="5"/>
  <c r="G1191" i="5"/>
  <c r="H1191" i="5"/>
  <c r="I1191" i="5"/>
  <c r="J1191" i="5"/>
  <c r="K1191" i="5"/>
  <c r="L1191" i="5"/>
  <c r="F1192" i="5"/>
  <c r="G1192" i="5"/>
  <c r="H1192" i="5"/>
  <c r="I1192" i="5"/>
  <c r="J1192" i="5"/>
  <c r="K1192" i="5"/>
  <c r="L1192" i="5"/>
  <c r="F1193" i="5"/>
  <c r="G1193" i="5"/>
  <c r="H1193" i="5"/>
  <c r="I1193" i="5"/>
  <c r="J1193" i="5"/>
  <c r="K1193" i="5"/>
  <c r="L1193" i="5"/>
  <c r="F1194" i="5"/>
  <c r="G1194" i="5"/>
  <c r="H1194" i="5"/>
  <c r="I1194" i="5"/>
  <c r="J1194" i="5"/>
  <c r="K1194" i="5"/>
  <c r="L1194" i="5"/>
  <c r="F1195" i="5"/>
  <c r="G1195" i="5"/>
  <c r="H1195" i="5"/>
  <c r="I1195" i="5"/>
  <c r="J1195" i="5"/>
  <c r="K1195" i="5"/>
  <c r="L1195" i="5"/>
  <c r="F1196" i="5"/>
  <c r="G1196" i="5"/>
  <c r="H1196" i="5"/>
  <c r="I1196" i="5"/>
  <c r="J1196" i="5"/>
  <c r="K1196" i="5"/>
  <c r="L1196" i="5"/>
  <c r="F1197" i="5"/>
  <c r="G1197" i="5"/>
  <c r="H1197" i="5"/>
  <c r="I1197" i="5"/>
  <c r="J1197" i="5"/>
  <c r="K1197" i="5"/>
  <c r="L1197" i="5"/>
  <c r="F1198" i="5"/>
  <c r="G1198" i="5"/>
  <c r="H1198" i="5"/>
  <c r="I1198" i="5"/>
  <c r="J1198" i="5"/>
  <c r="K1198" i="5"/>
  <c r="L1198" i="5"/>
  <c r="F1199" i="5"/>
  <c r="G1199" i="5"/>
  <c r="H1199" i="5"/>
  <c r="I1199" i="5"/>
  <c r="J1199" i="5"/>
  <c r="K1199" i="5"/>
  <c r="L1199" i="5"/>
  <c r="F1200" i="5"/>
  <c r="G1200" i="5"/>
  <c r="H1200" i="5"/>
  <c r="I1200" i="5"/>
  <c r="J1200" i="5"/>
  <c r="K1200" i="5"/>
  <c r="L1200" i="5"/>
  <c r="F1201" i="5"/>
  <c r="G1201" i="5"/>
  <c r="H1201" i="5"/>
  <c r="I1201" i="5"/>
  <c r="J1201" i="5"/>
  <c r="K1201" i="5"/>
  <c r="L1201" i="5"/>
  <c r="F1202" i="5"/>
  <c r="G1202" i="5"/>
  <c r="H1202" i="5"/>
  <c r="I1202" i="5"/>
  <c r="J1202" i="5"/>
  <c r="K1202" i="5"/>
  <c r="L1202" i="5"/>
  <c r="F1203" i="5"/>
  <c r="G1203" i="5"/>
  <c r="H1203" i="5"/>
  <c r="I1203" i="5"/>
  <c r="J1203" i="5"/>
  <c r="K1203" i="5"/>
  <c r="L1203" i="5"/>
  <c r="F1204" i="5"/>
  <c r="G1204" i="5"/>
  <c r="H1204" i="5"/>
  <c r="I1204" i="5"/>
  <c r="J1204" i="5"/>
  <c r="K1204" i="5"/>
  <c r="L1204" i="5"/>
  <c r="F1205" i="5"/>
  <c r="G1205" i="5"/>
  <c r="H1205" i="5"/>
  <c r="I1205" i="5"/>
  <c r="J1205" i="5"/>
  <c r="K1205" i="5"/>
  <c r="L1205" i="5"/>
  <c r="F1206" i="5"/>
  <c r="G1206" i="5"/>
  <c r="H1206" i="5"/>
  <c r="I1206" i="5"/>
  <c r="J1206" i="5"/>
  <c r="K1206" i="5"/>
  <c r="L1206" i="5"/>
  <c r="F1207" i="5"/>
  <c r="G1207" i="5"/>
  <c r="H1207" i="5"/>
  <c r="I1207" i="5"/>
  <c r="J1207" i="5"/>
  <c r="K1207" i="5"/>
  <c r="L1207" i="5"/>
  <c r="F1208" i="5"/>
  <c r="G1208" i="5"/>
  <c r="H1208" i="5"/>
  <c r="I1208" i="5"/>
  <c r="J1208" i="5"/>
  <c r="K1208" i="5"/>
  <c r="L1208" i="5"/>
  <c r="F1209" i="5"/>
  <c r="G1209" i="5"/>
  <c r="H1209" i="5"/>
  <c r="I1209" i="5"/>
  <c r="J1209" i="5"/>
  <c r="K1209" i="5"/>
  <c r="L1209" i="5"/>
  <c r="F1210" i="5"/>
  <c r="G1210" i="5"/>
  <c r="H1210" i="5"/>
  <c r="I1210" i="5"/>
  <c r="J1210" i="5"/>
  <c r="K1210" i="5"/>
  <c r="L1210" i="5"/>
  <c r="F1211" i="5"/>
  <c r="G1211" i="5"/>
  <c r="H1211" i="5"/>
  <c r="I1211" i="5"/>
  <c r="J1211" i="5"/>
  <c r="K1211" i="5"/>
  <c r="L1211" i="5"/>
  <c r="F1212" i="5"/>
  <c r="G1212" i="5"/>
  <c r="H1212" i="5"/>
  <c r="I1212" i="5"/>
  <c r="J1212" i="5"/>
  <c r="K1212" i="5"/>
  <c r="L1212" i="5"/>
  <c r="F1213" i="5"/>
  <c r="G1213" i="5"/>
  <c r="H1213" i="5"/>
  <c r="I1213" i="5"/>
  <c r="J1213" i="5"/>
  <c r="K1213" i="5"/>
  <c r="L1213" i="5"/>
  <c r="F1214" i="5"/>
  <c r="G1214" i="5"/>
  <c r="H1214" i="5"/>
  <c r="I1214" i="5"/>
  <c r="J1214" i="5"/>
  <c r="K1214" i="5"/>
  <c r="L1214" i="5"/>
  <c r="F1215" i="5"/>
  <c r="G1215" i="5"/>
  <c r="H1215" i="5"/>
  <c r="I1215" i="5"/>
  <c r="J1215" i="5"/>
  <c r="K1215" i="5"/>
  <c r="L1215" i="5"/>
  <c r="F1216" i="5"/>
  <c r="G1216" i="5"/>
  <c r="H1216" i="5"/>
  <c r="I1216" i="5"/>
  <c r="J1216" i="5"/>
  <c r="K1216" i="5"/>
  <c r="L1216" i="5"/>
  <c r="F1217" i="5"/>
  <c r="G1217" i="5"/>
  <c r="H1217" i="5"/>
  <c r="I1217" i="5"/>
  <c r="J1217" i="5"/>
  <c r="K1217" i="5"/>
  <c r="L1217" i="5"/>
  <c r="F1218" i="5"/>
  <c r="G1218" i="5"/>
  <c r="H1218" i="5"/>
  <c r="I1218" i="5"/>
  <c r="J1218" i="5"/>
  <c r="K1218" i="5"/>
  <c r="L1218" i="5"/>
  <c r="F1219" i="5"/>
  <c r="G1219" i="5"/>
  <c r="H1219" i="5"/>
  <c r="I1219" i="5"/>
  <c r="J1219" i="5"/>
  <c r="K1219" i="5"/>
  <c r="L1219" i="5"/>
  <c r="F1220" i="5"/>
  <c r="G1220" i="5"/>
  <c r="H1220" i="5"/>
  <c r="I1220" i="5"/>
  <c r="J1220" i="5"/>
  <c r="K1220" i="5"/>
  <c r="L1220" i="5"/>
  <c r="F1221" i="5"/>
  <c r="G1221" i="5"/>
  <c r="H1221" i="5"/>
  <c r="I1221" i="5"/>
  <c r="J1221" i="5"/>
  <c r="K1221" i="5"/>
  <c r="L1221" i="5"/>
  <c r="F1222" i="5"/>
  <c r="G1222" i="5"/>
  <c r="H1222" i="5"/>
  <c r="I1222" i="5"/>
  <c r="J1222" i="5"/>
  <c r="K1222" i="5"/>
  <c r="L1222" i="5"/>
  <c r="F1223" i="5"/>
  <c r="G1223" i="5"/>
  <c r="H1223" i="5"/>
  <c r="I1223" i="5"/>
  <c r="J1223" i="5"/>
  <c r="K1223" i="5"/>
  <c r="L1223" i="5"/>
  <c r="F1224" i="5"/>
  <c r="G1224" i="5"/>
  <c r="H1224" i="5"/>
  <c r="I1224" i="5"/>
  <c r="J1224" i="5"/>
  <c r="K1224" i="5"/>
  <c r="L1224" i="5"/>
  <c r="F1225" i="5"/>
  <c r="G1225" i="5"/>
  <c r="H1225" i="5"/>
  <c r="I1225" i="5"/>
  <c r="J1225" i="5"/>
  <c r="K1225" i="5"/>
  <c r="L1225" i="5"/>
  <c r="F1226" i="5"/>
  <c r="G1226" i="5"/>
  <c r="H1226" i="5"/>
  <c r="I1226" i="5"/>
  <c r="J1226" i="5"/>
  <c r="K1226" i="5"/>
  <c r="L1226" i="5"/>
  <c r="F1227" i="5"/>
  <c r="G1227" i="5"/>
  <c r="H1227" i="5"/>
  <c r="I1227" i="5"/>
  <c r="J1227" i="5"/>
  <c r="K1227" i="5"/>
  <c r="L1227" i="5"/>
  <c r="F1228" i="5"/>
  <c r="G1228" i="5"/>
  <c r="H1228" i="5"/>
  <c r="I1228" i="5"/>
  <c r="J1228" i="5"/>
  <c r="K1228" i="5"/>
  <c r="L1228" i="5"/>
  <c r="F1229" i="5"/>
  <c r="G1229" i="5"/>
  <c r="H1229" i="5"/>
  <c r="I1229" i="5"/>
  <c r="J1229" i="5"/>
  <c r="K1229" i="5"/>
  <c r="L1229" i="5"/>
  <c r="F1230" i="5"/>
  <c r="G1230" i="5"/>
  <c r="H1230" i="5"/>
  <c r="I1230" i="5"/>
  <c r="J1230" i="5"/>
  <c r="K1230" i="5"/>
  <c r="L1230" i="5"/>
  <c r="F1231" i="5"/>
  <c r="G1231" i="5"/>
  <c r="H1231" i="5"/>
  <c r="I1231" i="5"/>
  <c r="J1231" i="5"/>
  <c r="K1231" i="5"/>
  <c r="L1231" i="5"/>
  <c r="F1232" i="5"/>
  <c r="G1232" i="5"/>
  <c r="H1232" i="5"/>
  <c r="I1232" i="5"/>
  <c r="J1232" i="5"/>
  <c r="K1232" i="5"/>
  <c r="L1232" i="5"/>
  <c r="F1233" i="5"/>
  <c r="G1233" i="5"/>
  <c r="H1233" i="5"/>
  <c r="I1233" i="5"/>
  <c r="J1233" i="5"/>
  <c r="K1233" i="5"/>
  <c r="L1233" i="5"/>
  <c r="F1234" i="5"/>
  <c r="G1234" i="5"/>
  <c r="H1234" i="5"/>
  <c r="I1234" i="5"/>
  <c r="J1234" i="5"/>
  <c r="K1234" i="5"/>
  <c r="L1234" i="5"/>
  <c r="F1235" i="5"/>
  <c r="G1235" i="5"/>
  <c r="H1235" i="5"/>
  <c r="I1235" i="5"/>
  <c r="J1235" i="5"/>
  <c r="K1235" i="5"/>
  <c r="L1235" i="5"/>
  <c r="F1236" i="5"/>
  <c r="G1236" i="5"/>
  <c r="H1236" i="5"/>
  <c r="I1236" i="5"/>
  <c r="J1236" i="5"/>
  <c r="K1236" i="5"/>
  <c r="L1236" i="5"/>
  <c r="F1237" i="5"/>
  <c r="G1237" i="5"/>
  <c r="H1237" i="5"/>
  <c r="I1237" i="5"/>
  <c r="J1237" i="5"/>
  <c r="K1237" i="5"/>
  <c r="L1237" i="5"/>
  <c r="F1238" i="5"/>
  <c r="G1238" i="5"/>
  <c r="H1238" i="5"/>
  <c r="I1238" i="5"/>
  <c r="J1238" i="5"/>
  <c r="K1238" i="5"/>
  <c r="L1238" i="5"/>
  <c r="F1239" i="5"/>
  <c r="G1239" i="5"/>
  <c r="H1239" i="5"/>
  <c r="I1239" i="5"/>
  <c r="J1239" i="5"/>
  <c r="K1239" i="5"/>
  <c r="L1239" i="5"/>
  <c r="F1240" i="5"/>
  <c r="G1240" i="5"/>
  <c r="H1240" i="5"/>
  <c r="I1240" i="5"/>
  <c r="J1240" i="5"/>
  <c r="K1240" i="5"/>
  <c r="L1240" i="5"/>
  <c r="F1241" i="5"/>
  <c r="G1241" i="5"/>
  <c r="H1241" i="5"/>
  <c r="I1241" i="5"/>
  <c r="J1241" i="5"/>
  <c r="K1241" i="5"/>
  <c r="L1241" i="5"/>
  <c r="F1242" i="5"/>
  <c r="G1242" i="5"/>
  <c r="H1242" i="5"/>
  <c r="I1242" i="5"/>
  <c r="J1242" i="5"/>
  <c r="K1242" i="5"/>
  <c r="L1242" i="5"/>
  <c r="F1243" i="5"/>
  <c r="G1243" i="5"/>
  <c r="H1243" i="5"/>
  <c r="I1243" i="5"/>
  <c r="J1243" i="5"/>
  <c r="K1243" i="5"/>
  <c r="L1243" i="5"/>
  <c r="F1244" i="5"/>
  <c r="G1244" i="5"/>
  <c r="H1244" i="5"/>
  <c r="I1244" i="5"/>
  <c r="J1244" i="5"/>
  <c r="K1244" i="5"/>
  <c r="L1244" i="5"/>
  <c r="F1245" i="5"/>
  <c r="G1245" i="5"/>
  <c r="H1245" i="5"/>
  <c r="I1245" i="5"/>
  <c r="J1245" i="5"/>
  <c r="K1245" i="5"/>
  <c r="L1245" i="5"/>
  <c r="F1246" i="5"/>
  <c r="G1246" i="5"/>
  <c r="H1246" i="5"/>
  <c r="I1246" i="5"/>
  <c r="J1246" i="5"/>
  <c r="K1246" i="5"/>
  <c r="L1246" i="5"/>
  <c r="F1247" i="5"/>
  <c r="G1247" i="5"/>
  <c r="H1247" i="5"/>
  <c r="I1247" i="5"/>
  <c r="J1247" i="5"/>
  <c r="K1247" i="5"/>
  <c r="L1247" i="5"/>
  <c r="F1248" i="5"/>
  <c r="G1248" i="5"/>
  <c r="H1248" i="5"/>
  <c r="I1248" i="5"/>
  <c r="J1248" i="5"/>
  <c r="K1248" i="5"/>
  <c r="L1248" i="5"/>
  <c r="F1249" i="5"/>
  <c r="G1249" i="5"/>
  <c r="H1249" i="5"/>
  <c r="I1249" i="5"/>
  <c r="J1249" i="5"/>
  <c r="K1249" i="5"/>
  <c r="L1249" i="5"/>
  <c r="F1250" i="5"/>
  <c r="G1250" i="5"/>
  <c r="H1250" i="5"/>
  <c r="I1250" i="5"/>
  <c r="J1250" i="5"/>
  <c r="K1250" i="5"/>
  <c r="L1250" i="5"/>
  <c r="F1251" i="5"/>
  <c r="G1251" i="5"/>
  <c r="H1251" i="5"/>
  <c r="I1251" i="5"/>
  <c r="J1251" i="5"/>
  <c r="K1251" i="5"/>
  <c r="L1251" i="5"/>
  <c r="F1252" i="5"/>
  <c r="G1252" i="5"/>
  <c r="H1252" i="5"/>
  <c r="I1252" i="5"/>
  <c r="J1252" i="5"/>
  <c r="K1252" i="5"/>
  <c r="L1252" i="5"/>
  <c r="F1253" i="5"/>
  <c r="G1253" i="5"/>
  <c r="H1253" i="5"/>
  <c r="I1253" i="5"/>
  <c r="J1253" i="5"/>
  <c r="K1253" i="5"/>
  <c r="L1253" i="5"/>
  <c r="F1254" i="5"/>
  <c r="G1254" i="5"/>
  <c r="H1254" i="5"/>
  <c r="I1254" i="5"/>
  <c r="J1254" i="5"/>
  <c r="K1254" i="5"/>
  <c r="L1254" i="5"/>
  <c r="F1255" i="5"/>
  <c r="G1255" i="5"/>
  <c r="H1255" i="5"/>
  <c r="I1255" i="5"/>
  <c r="J1255" i="5"/>
  <c r="K1255" i="5"/>
  <c r="L1255" i="5"/>
  <c r="F1256" i="5"/>
  <c r="G1256" i="5"/>
  <c r="H1256" i="5"/>
  <c r="I1256" i="5"/>
  <c r="J1256" i="5"/>
  <c r="K1256" i="5"/>
  <c r="L1256" i="5"/>
  <c r="F1257" i="5"/>
  <c r="G1257" i="5"/>
  <c r="H1257" i="5"/>
  <c r="I1257" i="5"/>
  <c r="J1257" i="5"/>
  <c r="K1257" i="5"/>
  <c r="L1257" i="5"/>
  <c r="F1258" i="5"/>
  <c r="G1258" i="5"/>
  <c r="H1258" i="5"/>
  <c r="I1258" i="5"/>
  <c r="J1258" i="5"/>
  <c r="K1258" i="5"/>
  <c r="L1258" i="5"/>
  <c r="F1259" i="5"/>
  <c r="G1259" i="5"/>
  <c r="H1259" i="5"/>
  <c r="I1259" i="5"/>
  <c r="J1259" i="5"/>
  <c r="K1259" i="5"/>
  <c r="L1259" i="5"/>
  <c r="F1260" i="5"/>
  <c r="G1260" i="5"/>
  <c r="H1260" i="5"/>
  <c r="I1260" i="5"/>
  <c r="J1260" i="5"/>
  <c r="K1260" i="5"/>
  <c r="L1260" i="5"/>
  <c r="F1261" i="5"/>
  <c r="G1261" i="5"/>
  <c r="H1261" i="5"/>
  <c r="I1261" i="5"/>
  <c r="J1261" i="5"/>
  <c r="K1261" i="5"/>
  <c r="L1261" i="5"/>
  <c r="F1262" i="5"/>
  <c r="G1262" i="5"/>
  <c r="H1262" i="5"/>
  <c r="I1262" i="5"/>
  <c r="J1262" i="5"/>
  <c r="K1262" i="5"/>
  <c r="L1262" i="5"/>
  <c r="F1263" i="5"/>
  <c r="G1263" i="5"/>
  <c r="H1263" i="5"/>
  <c r="I1263" i="5"/>
  <c r="J1263" i="5"/>
  <c r="K1263" i="5"/>
  <c r="L1263" i="5"/>
  <c r="F1264" i="5"/>
  <c r="G1264" i="5"/>
  <c r="H1264" i="5"/>
  <c r="I1264" i="5"/>
  <c r="J1264" i="5"/>
  <c r="K1264" i="5"/>
  <c r="L1264" i="5"/>
  <c r="F1265" i="5"/>
  <c r="G1265" i="5"/>
  <c r="H1265" i="5"/>
  <c r="I1265" i="5"/>
  <c r="J1265" i="5"/>
  <c r="K1265" i="5"/>
  <c r="L1265" i="5"/>
  <c r="F1266" i="5"/>
  <c r="G1266" i="5"/>
  <c r="H1266" i="5"/>
  <c r="I1266" i="5"/>
  <c r="J1266" i="5"/>
  <c r="K1266" i="5"/>
  <c r="L1266" i="5"/>
  <c r="F1267" i="5"/>
  <c r="G1267" i="5"/>
  <c r="H1267" i="5"/>
  <c r="I1267" i="5"/>
  <c r="J1267" i="5"/>
  <c r="K1267" i="5"/>
  <c r="L1267" i="5"/>
  <c r="F1268" i="5"/>
  <c r="G1268" i="5"/>
  <c r="H1268" i="5"/>
  <c r="I1268" i="5"/>
  <c r="J1268" i="5"/>
  <c r="K1268" i="5"/>
  <c r="L1268" i="5"/>
  <c r="F1269" i="5"/>
  <c r="G1269" i="5"/>
  <c r="H1269" i="5"/>
  <c r="I1269" i="5"/>
  <c r="J1269" i="5"/>
  <c r="K1269" i="5"/>
  <c r="L1269" i="5"/>
  <c r="F1270" i="5"/>
  <c r="G1270" i="5"/>
  <c r="H1270" i="5"/>
  <c r="I1270" i="5"/>
  <c r="J1270" i="5"/>
  <c r="K1270" i="5"/>
  <c r="L1270" i="5"/>
  <c r="F1271" i="5"/>
  <c r="G1271" i="5"/>
  <c r="H1271" i="5"/>
  <c r="I1271" i="5"/>
  <c r="J1271" i="5"/>
  <c r="K1271" i="5"/>
  <c r="L1271" i="5"/>
  <c r="F1272" i="5"/>
  <c r="G1272" i="5"/>
  <c r="H1272" i="5"/>
  <c r="I1272" i="5"/>
  <c r="J1272" i="5"/>
  <c r="K1272" i="5"/>
  <c r="L1272" i="5"/>
  <c r="F1273" i="5"/>
  <c r="G1273" i="5"/>
  <c r="H1273" i="5"/>
  <c r="I1273" i="5"/>
  <c r="J1273" i="5"/>
  <c r="K1273" i="5"/>
  <c r="L1273" i="5"/>
  <c r="F1274" i="5"/>
  <c r="G1274" i="5"/>
  <c r="H1274" i="5"/>
  <c r="I1274" i="5"/>
  <c r="J1274" i="5"/>
  <c r="K1274" i="5"/>
  <c r="L1274" i="5"/>
  <c r="F1275" i="5"/>
  <c r="G1275" i="5"/>
  <c r="H1275" i="5"/>
  <c r="I1275" i="5"/>
  <c r="J1275" i="5"/>
  <c r="K1275" i="5"/>
  <c r="L1275" i="5"/>
  <c r="F1276" i="5"/>
  <c r="G1276" i="5"/>
  <c r="H1276" i="5"/>
  <c r="I1276" i="5"/>
  <c r="J1276" i="5"/>
  <c r="K1276" i="5"/>
  <c r="L1276" i="5"/>
  <c r="F1277" i="5"/>
  <c r="G1277" i="5"/>
  <c r="H1277" i="5"/>
  <c r="I1277" i="5"/>
  <c r="J1277" i="5"/>
  <c r="K1277" i="5"/>
  <c r="L1277" i="5"/>
  <c r="F1278" i="5"/>
  <c r="G1278" i="5"/>
  <c r="H1278" i="5"/>
  <c r="I1278" i="5"/>
  <c r="J1278" i="5"/>
  <c r="K1278" i="5"/>
  <c r="L1278" i="5"/>
  <c r="F1279" i="5"/>
  <c r="G1279" i="5"/>
  <c r="H1279" i="5"/>
  <c r="I1279" i="5"/>
  <c r="J1279" i="5"/>
  <c r="K1279" i="5"/>
  <c r="L1279" i="5"/>
  <c r="F1280" i="5"/>
  <c r="G1280" i="5"/>
  <c r="H1280" i="5"/>
  <c r="I1280" i="5"/>
  <c r="J1280" i="5"/>
  <c r="K1280" i="5"/>
  <c r="L1280" i="5"/>
  <c r="F1281" i="5"/>
  <c r="G1281" i="5"/>
  <c r="H1281" i="5"/>
  <c r="I1281" i="5"/>
  <c r="J1281" i="5"/>
  <c r="K1281" i="5"/>
  <c r="L1281" i="5"/>
  <c r="F1282" i="5"/>
  <c r="G1282" i="5"/>
  <c r="H1282" i="5"/>
  <c r="I1282" i="5"/>
  <c r="J1282" i="5"/>
  <c r="K1282" i="5"/>
  <c r="L1282" i="5"/>
  <c r="F1283" i="5"/>
  <c r="G1283" i="5"/>
  <c r="H1283" i="5"/>
  <c r="I1283" i="5"/>
  <c r="J1283" i="5"/>
  <c r="K1283" i="5"/>
  <c r="L1283" i="5"/>
  <c r="F1284" i="5"/>
  <c r="G1284" i="5"/>
  <c r="H1284" i="5"/>
  <c r="I1284" i="5"/>
  <c r="J1284" i="5"/>
  <c r="K1284" i="5"/>
  <c r="L1284" i="5"/>
  <c r="F1285" i="5"/>
  <c r="G1285" i="5"/>
  <c r="H1285" i="5"/>
  <c r="I1285" i="5"/>
  <c r="J1285" i="5"/>
  <c r="K1285" i="5"/>
  <c r="L1285" i="5"/>
  <c r="F1286" i="5"/>
  <c r="G1286" i="5"/>
  <c r="H1286" i="5"/>
  <c r="I1286" i="5"/>
  <c r="J1286" i="5"/>
  <c r="K1286" i="5"/>
  <c r="L1286" i="5"/>
  <c r="F1287" i="5"/>
  <c r="G1287" i="5"/>
  <c r="H1287" i="5"/>
  <c r="I1287" i="5"/>
  <c r="J1287" i="5"/>
  <c r="K1287" i="5"/>
  <c r="L1287" i="5"/>
  <c r="F1288" i="5"/>
  <c r="G1288" i="5"/>
  <c r="H1288" i="5"/>
  <c r="I1288" i="5"/>
  <c r="J1288" i="5"/>
  <c r="K1288" i="5"/>
  <c r="L1288" i="5"/>
  <c r="F1289" i="5"/>
  <c r="G1289" i="5"/>
  <c r="H1289" i="5"/>
  <c r="I1289" i="5"/>
  <c r="J1289" i="5"/>
  <c r="K1289" i="5"/>
  <c r="L1289" i="5"/>
  <c r="F1290" i="5"/>
  <c r="G1290" i="5"/>
  <c r="H1290" i="5"/>
  <c r="I1290" i="5"/>
  <c r="J1290" i="5"/>
  <c r="K1290" i="5"/>
  <c r="L1290" i="5"/>
  <c r="F1291" i="5"/>
  <c r="G1291" i="5"/>
  <c r="H1291" i="5"/>
  <c r="I1291" i="5"/>
  <c r="J1291" i="5"/>
  <c r="K1291" i="5"/>
  <c r="L1291" i="5"/>
  <c r="F1292" i="5"/>
  <c r="G1292" i="5"/>
  <c r="H1292" i="5"/>
  <c r="I1292" i="5"/>
  <c r="J1292" i="5"/>
  <c r="K1292" i="5"/>
  <c r="L1292" i="5"/>
  <c r="F1293" i="5"/>
  <c r="G1293" i="5"/>
  <c r="H1293" i="5"/>
  <c r="I1293" i="5"/>
  <c r="J1293" i="5"/>
  <c r="K1293" i="5"/>
  <c r="L1293" i="5"/>
  <c r="F1294" i="5"/>
  <c r="G1294" i="5"/>
  <c r="H1294" i="5"/>
  <c r="I1294" i="5"/>
  <c r="J1294" i="5"/>
  <c r="K1294" i="5"/>
  <c r="L1294" i="5"/>
  <c r="F1295" i="5"/>
  <c r="G1295" i="5"/>
  <c r="H1295" i="5"/>
  <c r="I1295" i="5"/>
  <c r="J1295" i="5"/>
  <c r="K1295" i="5"/>
  <c r="L1295" i="5"/>
  <c r="F1296" i="5"/>
  <c r="G1296" i="5"/>
  <c r="H1296" i="5"/>
  <c r="I1296" i="5"/>
  <c r="J1296" i="5"/>
  <c r="K1296" i="5"/>
  <c r="L1296" i="5"/>
  <c r="F1297" i="5"/>
  <c r="G1297" i="5"/>
  <c r="H1297" i="5"/>
  <c r="I1297" i="5"/>
  <c r="J1297" i="5"/>
  <c r="K1297" i="5"/>
  <c r="L1297" i="5"/>
  <c r="F1298" i="5"/>
  <c r="G1298" i="5"/>
  <c r="H1298" i="5"/>
  <c r="I1298" i="5"/>
  <c r="J1298" i="5"/>
  <c r="K1298" i="5"/>
  <c r="L1298" i="5"/>
  <c r="F1299" i="5"/>
  <c r="G1299" i="5"/>
  <c r="H1299" i="5"/>
  <c r="I1299" i="5"/>
  <c r="J1299" i="5"/>
  <c r="K1299" i="5"/>
  <c r="L1299" i="5"/>
  <c r="F1300" i="5"/>
  <c r="G1300" i="5"/>
  <c r="H1300" i="5"/>
  <c r="I1300" i="5"/>
  <c r="J1300" i="5"/>
  <c r="K1300" i="5"/>
  <c r="L1300" i="5"/>
  <c r="F1301" i="5"/>
  <c r="G1301" i="5"/>
  <c r="H1301" i="5"/>
  <c r="I1301" i="5"/>
  <c r="J1301" i="5"/>
  <c r="K1301" i="5"/>
  <c r="L1301" i="5"/>
  <c r="F1302" i="5"/>
  <c r="G1302" i="5"/>
  <c r="H1302" i="5"/>
  <c r="I1302" i="5"/>
  <c r="J1302" i="5"/>
  <c r="K1302" i="5"/>
  <c r="L1302" i="5"/>
  <c r="F1303" i="5"/>
  <c r="G1303" i="5"/>
  <c r="H1303" i="5"/>
  <c r="I1303" i="5"/>
  <c r="J1303" i="5"/>
  <c r="K1303" i="5"/>
  <c r="L1303" i="5"/>
  <c r="F1304" i="5"/>
  <c r="G1304" i="5"/>
  <c r="H1304" i="5"/>
  <c r="I1304" i="5"/>
  <c r="J1304" i="5"/>
  <c r="K1304" i="5"/>
  <c r="L1304" i="5"/>
  <c r="F1305" i="5"/>
  <c r="G1305" i="5"/>
  <c r="H1305" i="5"/>
  <c r="I1305" i="5"/>
  <c r="J1305" i="5"/>
  <c r="K1305" i="5"/>
  <c r="L1305" i="5"/>
  <c r="F1306" i="5"/>
  <c r="G1306" i="5"/>
  <c r="H1306" i="5"/>
  <c r="I1306" i="5"/>
  <c r="J1306" i="5"/>
  <c r="K1306" i="5"/>
  <c r="L1306" i="5"/>
  <c r="F1307" i="5"/>
  <c r="G1307" i="5"/>
  <c r="H1307" i="5"/>
  <c r="I1307" i="5"/>
  <c r="J1307" i="5"/>
  <c r="K1307" i="5"/>
  <c r="L1307" i="5"/>
  <c r="F1308" i="5"/>
  <c r="G1308" i="5"/>
  <c r="H1308" i="5"/>
  <c r="I1308" i="5"/>
  <c r="J1308" i="5"/>
  <c r="K1308" i="5"/>
  <c r="L1308" i="5"/>
  <c r="F1309" i="5"/>
  <c r="G1309" i="5"/>
  <c r="H1309" i="5"/>
  <c r="I1309" i="5"/>
  <c r="J1309" i="5"/>
  <c r="K1309" i="5"/>
  <c r="L1309" i="5"/>
  <c r="F1310" i="5"/>
  <c r="G1310" i="5"/>
  <c r="H1310" i="5"/>
  <c r="I1310" i="5"/>
  <c r="J1310" i="5"/>
  <c r="K1310" i="5"/>
  <c r="L1310" i="5"/>
  <c r="F1311" i="5"/>
  <c r="G1311" i="5"/>
  <c r="H1311" i="5"/>
  <c r="I1311" i="5"/>
  <c r="J1311" i="5"/>
  <c r="K1311" i="5"/>
  <c r="L1311" i="5"/>
  <c r="F1312" i="5"/>
  <c r="G1312" i="5"/>
  <c r="H1312" i="5"/>
  <c r="I1312" i="5"/>
  <c r="J1312" i="5"/>
  <c r="K1312" i="5"/>
  <c r="L1312" i="5"/>
  <c r="F1313" i="5"/>
  <c r="G1313" i="5"/>
  <c r="H1313" i="5"/>
  <c r="I1313" i="5"/>
  <c r="J1313" i="5"/>
  <c r="K1313" i="5"/>
  <c r="L1313" i="5"/>
  <c r="F1314" i="5"/>
  <c r="G1314" i="5"/>
  <c r="H1314" i="5"/>
  <c r="I1314" i="5"/>
  <c r="J1314" i="5"/>
  <c r="K1314" i="5"/>
  <c r="L1314" i="5"/>
  <c r="F1315" i="5"/>
  <c r="G1315" i="5"/>
  <c r="H1315" i="5"/>
  <c r="I1315" i="5"/>
  <c r="J1315" i="5"/>
  <c r="K1315" i="5"/>
  <c r="L1315" i="5"/>
  <c r="F1316" i="5"/>
  <c r="G1316" i="5"/>
  <c r="H1316" i="5"/>
  <c r="I1316" i="5"/>
  <c r="J1316" i="5"/>
  <c r="K1316" i="5"/>
  <c r="L1316" i="5"/>
  <c r="F1317" i="5"/>
  <c r="G1317" i="5"/>
  <c r="H1317" i="5"/>
  <c r="I1317" i="5"/>
  <c r="J1317" i="5"/>
  <c r="K1317" i="5"/>
  <c r="L1317" i="5"/>
  <c r="F1318" i="5"/>
  <c r="G1318" i="5"/>
  <c r="H1318" i="5"/>
  <c r="I1318" i="5"/>
  <c r="J1318" i="5"/>
  <c r="K1318" i="5"/>
  <c r="L1318" i="5"/>
  <c r="F1319" i="5"/>
  <c r="G1319" i="5"/>
  <c r="H1319" i="5"/>
  <c r="I1319" i="5"/>
  <c r="J1319" i="5"/>
  <c r="K1319" i="5"/>
  <c r="L1319" i="5"/>
  <c r="F1320" i="5"/>
  <c r="G1320" i="5"/>
  <c r="H1320" i="5"/>
  <c r="I1320" i="5"/>
  <c r="J1320" i="5"/>
  <c r="K1320" i="5"/>
  <c r="L1320" i="5"/>
  <c r="F1321" i="5"/>
  <c r="G1321" i="5"/>
  <c r="H1321" i="5"/>
  <c r="I1321" i="5"/>
  <c r="J1321" i="5"/>
  <c r="K1321" i="5"/>
  <c r="L1321" i="5"/>
  <c r="F1322" i="5"/>
  <c r="G1322" i="5"/>
  <c r="H1322" i="5"/>
  <c r="I1322" i="5"/>
  <c r="J1322" i="5"/>
  <c r="K1322" i="5"/>
  <c r="L1322" i="5"/>
  <c r="F1323" i="5"/>
  <c r="G1323" i="5"/>
  <c r="H1323" i="5"/>
  <c r="I1323" i="5"/>
  <c r="J1323" i="5"/>
  <c r="K1323" i="5"/>
  <c r="L1323" i="5"/>
  <c r="F1324" i="5"/>
  <c r="G1324" i="5"/>
  <c r="H1324" i="5"/>
  <c r="I1324" i="5"/>
  <c r="J1324" i="5"/>
  <c r="K1324" i="5"/>
  <c r="L1324" i="5"/>
  <c r="F1325" i="5"/>
  <c r="G1325" i="5"/>
  <c r="H1325" i="5"/>
  <c r="I1325" i="5"/>
  <c r="J1325" i="5"/>
  <c r="K1325" i="5"/>
  <c r="L1325" i="5"/>
  <c r="F1326" i="5"/>
  <c r="G1326" i="5"/>
  <c r="H1326" i="5"/>
  <c r="I1326" i="5"/>
  <c r="J1326" i="5"/>
  <c r="K1326" i="5"/>
  <c r="L1326" i="5"/>
  <c r="F1327" i="5"/>
  <c r="G1327" i="5"/>
  <c r="H1327" i="5"/>
  <c r="I1327" i="5"/>
  <c r="J1327" i="5"/>
  <c r="K1327" i="5"/>
  <c r="L1327" i="5"/>
  <c r="F1328" i="5"/>
  <c r="G1328" i="5"/>
  <c r="H1328" i="5"/>
  <c r="I1328" i="5"/>
  <c r="J1328" i="5"/>
  <c r="K1328" i="5"/>
  <c r="L1328" i="5"/>
  <c r="F1329" i="5"/>
  <c r="G1329" i="5"/>
  <c r="H1329" i="5"/>
  <c r="I1329" i="5"/>
  <c r="J1329" i="5"/>
  <c r="K1329" i="5"/>
  <c r="L1329" i="5"/>
  <c r="F1330" i="5"/>
  <c r="G1330" i="5"/>
  <c r="H1330" i="5"/>
  <c r="I1330" i="5"/>
  <c r="J1330" i="5"/>
  <c r="K1330" i="5"/>
  <c r="L1330" i="5"/>
  <c r="F1331" i="5"/>
  <c r="G1331" i="5"/>
  <c r="H1331" i="5"/>
  <c r="I1331" i="5"/>
  <c r="J1331" i="5"/>
  <c r="K1331" i="5"/>
  <c r="L1331" i="5"/>
  <c r="F1332" i="5"/>
  <c r="G1332" i="5"/>
  <c r="H1332" i="5"/>
  <c r="I1332" i="5"/>
  <c r="J1332" i="5"/>
  <c r="K1332" i="5"/>
  <c r="L1332" i="5"/>
  <c r="F1333" i="5"/>
  <c r="G1333" i="5"/>
  <c r="H1333" i="5"/>
  <c r="I1333" i="5"/>
  <c r="J1333" i="5"/>
  <c r="K1333" i="5"/>
  <c r="L1333" i="5"/>
  <c r="F1334" i="5"/>
  <c r="G1334" i="5"/>
  <c r="H1334" i="5"/>
  <c r="I1334" i="5"/>
  <c r="J1334" i="5"/>
  <c r="K1334" i="5"/>
  <c r="L1334" i="5"/>
  <c r="F1335" i="5"/>
  <c r="G1335" i="5"/>
  <c r="H1335" i="5"/>
  <c r="I1335" i="5"/>
  <c r="J1335" i="5"/>
  <c r="K1335" i="5"/>
  <c r="L1335" i="5"/>
  <c r="F1336" i="5"/>
  <c r="G1336" i="5"/>
  <c r="H1336" i="5"/>
  <c r="I1336" i="5"/>
  <c r="J1336" i="5"/>
  <c r="K1336" i="5"/>
  <c r="L1336" i="5"/>
  <c r="F1337" i="5"/>
  <c r="G1337" i="5"/>
  <c r="H1337" i="5"/>
  <c r="I1337" i="5"/>
  <c r="J1337" i="5"/>
  <c r="K1337" i="5"/>
  <c r="L1337" i="5"/>
  <c r="F1338" i="5"/>
  <c r="G1338" i="5"/>
  <c r="H1338" i="5"/>
  <c r="I1338" i="5"/>
  <c r="J1338" i="5"/>
  <c r="K1338" i="5"/>
  <c r="L1338" i="5"/>
  <c r="F1339" i="5"/>
  <c r="G1339" i="5"/>
  <c r="H1339" i="5"/>
  <c r="I1339" i="5"/>
  <c r="J1339" i="5"/>
  <c r="K1339" i="5"/>
  <c r="L1339" i="5"/>
  <c r="F1340" i="5"/>
  <c r="G1340" i="5"/>
  <c r="H1340" i="5"/>
  <c r="I1340" i="5"/>
  <c r="J1340" i="5"/>
  <c r="K1340" i="5"/>
  <c r="L1340" i="5"/>
  <c r="F1341" i="5"/>
  <c r="G1341" i="5"/>
  <c r="H1341" i="5"/>
  <c r="I1341" i="5"/>
  <c r="J1341" i="5"/>
  <c r="K1341" i="5"/>
  <c r="L1341" i="5"/>
  <c r="F1342" i="5"/>
  <c r="G1342" i="5"/>
  <c r="H1342" i="5"/>
  <c r="I1342" i="5"/>
  <c r="J1342" i="5"/>
  <c r="K1342" i="5"/>
  <c r="L1342" i="5"/>
  <c r="F1343" i="5"/>
  <c r="G1343" i="5"/>
  <c r="H1343" i="5"/>
  <c r="I1343" i="5"/>
  <c r="J1343" i="5"/>
  <c r="K1343" i="5"/>
  <c r="L1343" i="5"/>
  <c r="F1344" i="5"/>
  <c r="G1344" i="5"/>
  <c r="H1344" i="5"/>
  <c r="I1344" i="5"/>
  <c r="J1344" i="5"/>
  <c r="K1344" i="5"/>
  <c r="L1344" i="5"/>
  <c r="F1345" i="5"/>
  <c r="G1345" i="5"/>
  <c r="H1345" i="5"/>
  <c r="I1345" i="5"/>
  <c r="J1345" i="5"/>
  <c r="K1345" i="5"/>
  <c r="L1345" i="5"/>
  <c r="F1346" i="5"/>
  <c r="G1346" i="5"/>
  <c r="H1346" i="5"/>
  <c r="I1346" i="5"/>
  <c r="J1346" i="5"/>
  <c r="K1346" i="5"/>
  <c r="L1346" i="5"/>
  <c r="F1347" i="5"/>
  <c r="G1347" i="5"/>
  <c r="H1347" i="5"/>
  <c r="I1347" i="5"/>
  <c r="J1347" i="5"/>
  <c r="K1347" i="5"/>
  <c r="L1347" i="5"/>
  <c r="F1348" i="5"/>
  <c r="G1348" i="5"/>
  <c r="H1348" i="5"/>
  <c r="I1348" i="5"/>
  <c r="J1348" i="5"/>
  <c r="K1348" i="5"/>
  <c r="L1348" i="5"/>
  <c r="F1349" i="5"/>
  <c r="G1349" i="5"/>
  <c r="H1349" i="5"/>
  <c r="I1349" i="5"/>
  <c r="J1349" i="5"/>
  <c r="K1349" i="5"/>
  <c r="L1349" i="5"/>
  <c r="F1350" i="5"/>
  <c r="G1350" i="5"/>
  <c r="H1350" i="5"/>
  <c r="I1350" i="5"/>
  <c r="J1350" i="5"/>
  <c r="K1350" i="5"/>
  <c r="L1350" i="5"/>
  <c r="F1351" i="5"/>
  <c r="G1351" i="5"/>
  <c r="H1351" i="5"/>
  <c r="I1351" i="5"/>
  <c r="J1351" i="5"/>
  <c r="K1351" i="5"/>
  <c r="L1351" i="5"/>
  <c r="F1352" i="5"/>
  <c r="G1352" i="5"/>
  <c r="H1352" i="5"/>
  <c r="I1352" i="5"/>
  <c r="J1352" i="5"/>
  <c r="K1352" i="5"/>
  <c r="L1352" i="5"/>
  <c r="F1353" i="5"/>
  <c r="G1353" i="5"/>
  <c r="H1353" i="5"/>
  <c r="I1353" i="5"/>
  <c r="J1353" i="5"/>
  <c r="K1353" i="5"/>
  <c r="L1353" i="5"/>
  <c r="F1354" i="5"/>
  <c r="G1354" i="5"/>
  <c r="H1354" i="5"/>
  <c r="I1354" i="5"/>
  <c r="J1354" i="5"/>
  <c r="K1354" i="5"/>
  <c r="L1354" i="5"/>
  <c r="F1355" i="5"/>
  <c r="G1355" i="5"/>
  <c r="H1355" i="5"/>
  <c r="I1355" i="5"/>
  <c r="J1355" i="5"/>
  <c r="K1355" i="5"/>
  <c r="L1355" i="5"/>
  <c r="F1356" i="5"/>
  <c r="G1356" i="5"/>
  <c r="H1356" i="5"/>
  <c r="I1356" i="5"/>
  <c r="J1356" i="5"/>
  <c r="K1356" i="5"/>
  <c r="L1356" i="5"/>
  <c r="F1357" i="5"/>
  <c r="G1357" i="5"/>
  <c r="H1357" i="5"/>
  <c r="I1357" i="5"/>
  <c r="J1357" i="5"/>
  <c r="K1357" i="5"/>
  <c r="L1357" i="5"/>
  <c r="F1358" i="5"/>
  <c r="G1358" i="5"/>
  <c r="H1358" i="5"/>
  <c r="I1358" i="5"/>
  <c r="J1358" i="5"/>
  <c r="K1358" i="5"/>
  <c r="L1358" i="5"/>
  <c r="F1359" i="5"/>
  <c r="G1359" i="5"/>
  <c r="H1359" i="5"/>
  <c r="I1359" i="5"/>
  <c r="J1359" i="5"/>
  <c r="K1359" i="5"/>
  <c r="L1359" i="5"/>
  <c r="F1360" i="5"/>
  <c r="G1360" i="5"/>
  <c r="H1360" i="5"/>
  <c r="I1360" i="5"/>
  <c r="J1360" i="5"/>
  <c r="K1360" i="5"/>
  <c r="L1360" i="5"/>
  <c r="F1361" i="5"/>
  <c r="G1361" i="5"/>
  <c r="H1361" i="5"/>
  <c r="I1361" i="5"/>
  <c r="J1361" i="5"/>
  <c r="K1361" i="5"/>
  <c r="L1361" i="5"/>
  <c r="F1362" i="5"/>
  <c r="G1362" i="5"/>
  <c r="H1362" i="5"/>
  <c r="I1362" i="5"/>
  <c r="J1362" i="5"/>
  <c r="K1362" i="5"/>
  <c r="L1362" i="5"/>
  <c r="F1363" i="5"/>
  <c r="G1363" i="5"/>
  <c r="H1363" i="5"/>
  <c r="I1363" i="5"/>
  <c r="J1363" i="5"/>
  <c r="K1363" i="5"/>
  <c r="L1363" i="5"/>
  <c r="F1364" i="5"/>
  <c r="G1364" i="5"/>
  <c r="H1364" i="5"/>
  <c r="I1364" i="5"/>
  <c r="J1364" i="5"/>
  <c r="K1364" i="5"/>
  <c r="L1364" i="5"/>
  <c r="F1365" i="5"/>
  <c r="G1365" i="5"/>
  <c r="H1365" i="5"/>
  <c r="I1365" i="5"/>
  <c r="J1365" i="5"/>
  <c r="K1365" i="5"/>
  <c r="L1365" i="5"/>
  <c r="F1366" i="5"/>
  <c r="G1366" i="5"/>
  <c r="H1366" i="5"/>
  <c r="I1366" i="5"/>
  <c r="J1366" i="5"/>
  <c r="K1366" i="5"/>
  <c r="L1366" i="5"/>
  <c r="F1367" i="5"/>
  <c r="G1367" i="5"/>
  <c r="H1367" i="5"/>
  <c r="I1367" i="5"/>
  <c r="J1367" i="5"/>
  <c r="K1367" i="5"/>
  <c r="L1367" i="5"/>
  <c r="F1368" i="5"/>
  <c r="G1368" i="5"/>
  <c r="H1368" i="5"/>
  <c r="I1368" i="5"/>
  <c r="J1368" i="5"/>
  <c r="K1368" i="5"/>
  <c r="L1368" i="5"/>
  <c r="F1369" i="5"/>
  <c r="G1369" i="5"/>
  <c r="H1369" i="5"/>
  <c r="I1369" i="5"/>
  <c r="J1369" i="5"/>
  <c r="K1369" i="5"/>
  <c r="L1369" i="5"/>
  <c r="F1370" i="5"/>
  <c r="G1370" i="5"/>
  <c r="H1370" i="5"/>
  <c r="I1370" i="5"/>
  <c r="J1370" i="5"/>
  <c r="K1370" i="5"/>
  <c r="L1370" i="5"/>
  <c r="F1371" i="5"/>
  <c r="G1371" i="5"/>
  <c r="H1371" i="5"/>
  <c r="I1371" i="5"/>
  <c r="J1371" i="5"/>
  <c r="K1371" i="5"/>
  <c r="L1371" i="5"/>
  <c r="F1372" i="5"/>
  <c r="G1372" i="5"/>
  <c r="H1372" i="5"/>
  <c r="I1372" i="5"/>
  <c r="J1372" i="5"/>
  <c r="K1372" i="5"/>
  <c r="L1372" i="5"/>
  <c r="F1373" i="5"/>
  <c r="G1373" i="5"/>
  <c r="H1373" i="5"/>
  <c r="I1373" i="5"/>
  <c r="J1373" i="5"/>
  <c r="K1373" i="5"/>
  <c r="L1373" i="5"/>
  <c r="F1374" i="5"/>
  <c r="G1374" i="5"/>
  <c r="H1374" i="5"/>
  <c r="I1374" i="5"/>
  <c r="J1374" i="5"/>
  <c r="K1374" i="5"/>
  <c r="L1374" i="5"/>
  <c r="F1375" i="5"/>
  <c r="G1375" i="5"/>
  <c r="H1375" i="5"/>
  <c r="I1375" i="5"/>
  <c r="J1375" i="5"/>
  <c r="K1375" i="5"/>
  <c r="L1375" i="5"/>
  <c r="F1376" i="5"/>
  <c r="G1376" i="5"/>
  <c r="H1376" i="5"/>
  <c r="I1376" i="5"/>
  <c r="J1376" i="5"/>
  <c r="K1376" i="5"/>
  <c r="L1376" i="5"/>
  <c r="F1377" i="5"/>
  <c r="G1377" i="5"/>
  <c r="H1377" i="5"/>
  <c r="I1377" i="5"/>
  <c r="J1377" i="5"/>
  <c r="K1377" i="5"/>
  <c r="L1377" i="5"/>
  <c r="F1378" i="5"/>
  <c r="G1378" i="5"/>
  <c r="H1378" i="5"/>
  <c r="I1378" i="5"/>
  <c r="J1378" i="5"/>
  <c r="K1378" i="5"/>
  <c r="L1378" i="5"/>
  <c r="F1379" i="5"/>
  <c r="G1379" i="5"/>
  <c r="H1379" i="5"/>
  <c r="I1379" i="5"/>
  <c r="J1379" i="5"/>
  <c r="K1379" i="5"/>
  <c r="L1379" i="5"/>
  <c r="F1380" i="5"/>
  <c r="G1380" i="5"/>
  <c r="H1380" i="5"/>
  <c r="I1380" i="5"/>
  <c r="J1380" i="5"/>
  <c r="K1380" i="5"/>
  <c r="L1380" i="5"/>
  <c r="F1381" i="5"/>
  <c r="G1381" i="5"/>
  <c r="H1381" i="5"/>
  <c r="I1381" i="5"/>
  <c r="J1381" i="5"/>
  <c r="K1381" i="5"/>
  <c r="L1381" i="5"/>
  <c r="F1382" i="5"/>
  <c r="G1382" i="5"/>
  <c r="H1382" i="5"/>
  <c r="I1382" i="5"/>
  <c r="J1382" i="5"/>
  <c r="K1382" i="5"/>
  <c r="L1382" i="5"/>
  <c r="F1383" i="5"/>
  <c r="G1383" i="5"/>
  <c r="H1383" i="5"/>
  <c r="I1383" i="5"/>
  <c r="J1383" i="5"/>
  <c r="K1383" i="5"/>
  <c r="L1383" i="5"/>
  <c r="F1384" i="5"/>
  <c r="G1384" i="5"/>
  <c r="H1384" i="5"/>
  <c r="I1384" i="5"/>
  <c r="J1384" i="5"/>
  <c r="K1384" i="5"/>
  <c r="L1384" i="5"/>
  <c r="F1385" i="5"/>
  <c r="G1385" i="5"/>
  <c r="H1385" i="5"/>
  <c r="I1385" i="5"/>
  <c r="J1385" i="5"/>
  <c r="K1385" i="5"/>
  <c r="L1385" i="5"/>
  <c r="F1386" i="5"/>
  <c r="G1386" i="5"/>
  <c r="H1386" i="5"/>
  <c r="I1386" i="5"/>
  <c r="J1386" i="5"/>
  <c r="K1386" i="5"/>
  <c r="L1386" i="5"/>
  <c r="F1387" i="5"/>
  <c r="G1387" i="5"/>
  <c r="H1387" i="5"/>
  <c r="I1387" i="5"/>
  <c r="J1387" i="5"/>
  <c r="K1387" i="5"/>
  <c r="L1387" i="5"/>
  <c r="F1388" i="5"/>
  <c r="G1388" i="5"/>
  <c r="H1388" i="5"/>
  <c r="I1388" i="5"/>
  <c r="J1388" i="5"/>
  <c r="K1388" i="5"/>
  <c r="L1388" i="5"/>
  <c r="F1389" i="5"/>
  <c r="G1389" i="5"/>
  <c r="H1389" i="5"/>
  <c r="I1389" i="5"/>
  <c r="J1389" i="5"/>
  <c r="K1389" i="5"/>
  <c r="L1389" i="5"/>
  <c r="F1390" i="5"/>
  <c r="G1390" i="5"/>
  <c r="H1390" i="5"/>
  <c r="I1390" i="5"/>
  <c r="J1390" i="5"/>
  <c r="K1390" i="5"/>
  <c r="L1390" i="5"/>
  <c r="F1391" i="5"/>
  <c r="G1391" i="5"/>
  <c r="H1391" i="5"/>
  <c r="I1391" i="5"/>
  <c r="J1391" i="5"/>
  <c r="K1391" i="5"/>
  <c r="L1391" i="5"/>
  <c r="F1392" i="5"/>
  <c r="G1392" i="5"/>
  <c r="H1392" i="5"/>
  <c r="I1392" i="5"/>
  <c r="J1392" i="5"/>
  <c r="K1392" i="5"/>
  <c r="L1392" i="5"/>
  <c r="F1393" i="5"/>
  <c r="G1393" i="5"/>
  <c r="H1393" i="5"/>
  <c r="I1393" i="5"/>
  <c r="J1393" i="5"/>
  <c r="K1393" i="5"/>
  <c r="L1393" i="5"/>
  <c r="F1394" i="5"/>
  <c r="G1394" i="5"/>
  <c r="H1394" i="5"/>
  <c r="I1394" i="5"/>
  <c r="J1394" i="5"/>
  <c r="K1394" i="5"/>
  <c r="L1394" i="5"/>
  <c r="F1395" i="5"/>
  <c r="G1395" i="5"/>
  <c r="H1395" i="5"/>
  <c r="I1395" i="5"/>
  <c r="J1395" i="5"/>
  <c r="K1395" i="5"/>
  <c r="L1395" i="5"/>
  <c r="F1396" i="5"/>
  <c r="G1396" i="5"/>
  <c r="H1396" i="5"/>
  <c r="I1396" i="5"/>
  <c r="J1396" i="5"/>
  <c r="K1396" i="5"/>
  <c r="L1396" i="5"/>
  <c r="F1397" i="5"/>
  <c r="G1397" i="5"/>
  <c r="H1397" i="5"/>
  <c r="I1397" i="5"/>
  <c r="J1397" i="5"/>
  <c r="K1397" i="5"/>
  <c r="L1397" i="5"/>
  <c r="F1398" i="5"/>
  <c r="G1398" i="5"/>
  <c r="H1398" i="5"/>
  <c r="I1398" i="5"/>
  <c r="J1398" i="5"/>
  <c r="K1398" i="5"/>
  <c r="L1398" i="5"/>
  <c r="F1399" i="5"/>
  <c r="G1399" i="5"/>
  <c r="H1399" i="5"/>
  <c r="I1399" i="5"/>
  <c r="J1399" i="5"/>
  <c r="K1399" i="5"/>
  <c r="L1399" i="5"/>
  <c r="F1400" i="5"/>
  <c r="G1400" i="5"/>
  <c r="H1400" i="5"/>
  <c r="I1400" i="5"/>
  <c r="J1400" i="5"/>
  <c r="K1400" i="5"/>
  <c r="L1400" i="5"/>
  <c r="F1401" i="5"/>
  <c r="G1401" i="5"/>
  <c r="H1401" i="5"/>
  <c r="I1401" i="5"/>
  <c r="J1401" i="5"/>
  <c r="K1401" i="5"/>
  <c r="L1401" i="5"/>
  <c r="F1402" i="5"/>
  <c r="G1402" i="5"/>
  <c r="H1402" i="5"/>
  <c r="I1402" i="5"/>
  <c r="J1402" i="5"/>
  <c r="K1402" i="5"/>
  <c r="L1402" i="5"/>
  <c r="F1403" i="5"/>
  <c r="G1403" i="5"/>
  <c r="H1403" i="5"/>
  <c r="I1403" i="5"/>
  <c r="J1403" i="5"/>
  <c r="K1403" i="5"/>
  <c r="L1403" i="5"/>
  <c r="F1404" i="5"/>
  <c r="G1404" i="5"/>
  <c r="H1404" i="5"/>
  <c r="I1404" i="5"/>
  <c r="J1404" i="5"/>
  <c r="K1404" i="5"/>
  <c r="L1404" i="5"/>
  <c r="F1405" i="5"/>
  <c r="G1405" i="5"/>
  <c r="H1405" i="5"/>
  <c r="I1405" i="5"/>
  <c r="J1405" i="5"/>
  <c r="K1405" i="5"/>
  <c r="L1405" i="5"/>
  <c r="F1406" i="5"/>
  <c r="G1406" i="5"/>
  <c r="H1406" i="5"/>
  <c r="I1406" i="5"/>
  <c r="J1406" i="5"/>
  <c r="K1406" i="5"/>
  <c r="L1406" i="5"/>
  <c r="F1407" i="5"/>
  <c r="G1407" i="5"/>
  <c r="H1407" i="5"/>
  <c r="I1407" i="5"/>
  <c r="J1407" i="5"/>
  <c r="K1407" i="5"/>
  <c r="L1407" i="5"/>
  <c r="F1408" i="5"/>
  <c r="G1408" i="5"/>
  <c r="H1408" i="5"/>
  <c r="I1408" i="5"/>
  <c r="J1408" i="5"/>
  <c r="K1408" i="5"/>
  <c r="L1408" i="5"/>
  <c r="F1409" i="5"/>
  <c r="G1409" i="5"/>
  <c r="H1409" i="5"/>
  <c r="I1409" i="5"/>
  <c r="J1409" i="5"/>
  <c r="K1409" i="5"/>
  <c r="L1409" i="5"/>
  <c r="F1410" i="5"/>
  <c r="G1410" i="5"/>
  <c r="H1410" i="5"/>
  <c r="I1410" i="5"/>
  <c r="J1410" i="5"/>
  <c r="K1410" i="5"/>
  <c r="L1410" i="5"/>
  <c r="F1411" i="5"/>
  <c r="G1411" i="5"/>
  <c r="H1411" i="5"/>
  <c r="I1411" i="5"/>
  <c r="J1411" i="5"/>
  <c r="K1411" i="5"/>
  <c r="L1411" i="5"/>
  <c r="F1412" i="5"/>
  <c r="G1412" i="5"/>
  <c r="H1412" i="5"/>
  <c r="I1412" i="5"/>
  <c r="J1412" i="5"/>
  <c r="K1412" i="5"/>
  <c r="L1412" i="5"/>
  <c r="F1413" i="5"/>
  <c r="G1413" i="5"/>
  <c r="H1413" i="5"/>
  <c r="I1413" i="5"/>
  <c r="J1413" i="5"/>
  <c r="K1413" i="5"/>
  <c r="L1413" i="5"/>
  <c r="F1414" i="5"/>
  <c r="G1414" i="5"/>
  <c r="H1414" i="5"/>
  <c r="I1414" i="5"/>
  <c r="J1414" i="5"/>
  <c r="K1414" i="5"/>
  <c r="L1414" i="5"/>
  <c r="F1415" i="5"/>
  <c r="G1415" i="5"/>
  <c r="H1415" i="5"/>
  <c r="I1415" i="5"/>
  <c r="J1415" i="5"/>
  <c r="K1415" i="5"/>
  <c r="L1415" i="5"/>
  <c r="F1416" i="5"/>
  <c r="G1416" i="5"/>
  <c r="H1416" i="5"/>
  <c r="I1416" i="5"/>
  <c r="J1416" i="5"/>
  <c r="K1416" i="5"/>
  <c r="L1416" i="5"/>
  <c r="F1417" i="5"/>
  <c r="G1417" i="5"/>
  <c r="H1417" i="5"/>
  <c r="I1417" i="5"/>
  <c r="J1417" i="5"/>
  <c r="K1417" i="5"/>
  <c r="L1417" i="5"/>
  <c r="F1418" i="5"/>
  <c r="G1418" i="5"/>
  <c r="H1418" i="5"/>
  <c r="I1418" i="5"/>
  <c r="J1418" i="5"/>
  <c r="K1418" i="5"/>
  <c r="L1418" i="5"/>
  <c r="F1419" i="5"/>
  <c r="G1419" i="5"/>
  <c r="H1419" i="5"/>
  <c r="I1419" i="5"/>
  <c r="J1419" i="5"/>
  <c r="K1419" i="5"/>
  <c r="L1419" i="5"/>
  <c r="F1420" i="5"/>
  <c r="G1420" i="5"/>
  <c r="H1420" i="5"/>
  <c r="I1420" i="5"/>
  <c r="J1420" i="5"/>
  <c r="K1420" i="5"/>
  <c r="L1420" i="5"/>
  <c r="F1421" i="5"/>
  <c r="G1421" i="5"/>
  <c r="H1421" i="5"/>
  <c r="I1421" i="5"/>
  <c r="J1421" i="5"/>
  <c r="K1421" i="5"/>
  <c r="L1421" i="5"/>
  <c r="F1422" i="5"/>
  <c r="G1422" i="5"/>
  <c r="H1422" i="5"/>
  <c r="I1422" i="5"/>
  <c r="J1422" i="5"/>
  <c r="K1422" i="5"/>
  <c r="L1422" i="5"/>
  <c r="F1423" i="5"/>
  <c r="G1423" i="5"/>
  <c r="H1423" i="5"/>
  <c r="I1423" i="5"/>
  <c r="J1423" i="5"/>
  <c r="K1423" i="5"/>
  <c r="L1423" i="5"/>
  <c r="F1424" i="5"/>
  <c r="G1424" i="5"/>
  <c r="H1424" i="5"/>
  <c r="I1424" i="5"/>
  <c r="J1424" i="5"/>
  <c r="K1424" i="5"/>
  <c r="L1424" i="5"/>
  <c r="F1425" i="5"/>
  <c r="G1425" i="5"/>
  <c r="H1425" i="5"/>
  <c r="I1425" i="5"/>
  <c r="J1425" i="5"/>
  <c r="K1425" i="5"/>
  <c r="L1425" i="5"/>
  <c r="F1426" i="5"/>
  <c r="G1426" i="5"/>
  <c r="H1426" i="5"/>
  <c r="I1426" i="5"/>
  <c r="J1426" i="5"/>
  <c r="K1426" i="5"/>
  <c r="L1426" i="5"/>
  <c r="F1427" i="5"/>
  <c r="G1427" i="5"/>
  <c r="H1427" i="5"/>
  <c r="I1427" i="5"/>
  <c r="J1427" i="5"/>
  <c r="K1427" i="5"/>
  <c r="L1427" i="5"/>
  <c r="F1428" i="5"/>
  <c r="G1428" i="5"/>
  <c r="H1428" i="5"/>
  <c r="I1428" i="5"/>
  <c r="J1428" i="5"/>
  <c r="K1428" i="5"/>
  <c r="L1428" i="5"/>
  <c r="F1429" i="5"/>
  <c r="G1429" i="5"/>
  <c r="H1429" i="5"/>
  <c r="I1429" i="5"/>
  <c r="J1429" i="5"/>
  <c r="K1429" i="5"/>
  <c r="L1429" i="5"/>
  <c r="F1430" i="5"/>
  <c r="G1430" i="5"/>
  <c r="H1430" i="5"/>
  <c r="I1430" i="5"/>
  <c r="J1430" i="5"/>
  <c r="K1430" i="5"/>
  <c r="L1430" i="5"/>
  <c r="F1431" i="5"/>
  <c r="G1431" i="5"/>
  <c r="H1431" i="5"/>
  <c r="I1431" i="5"/>
  <c r="J1431" i="5"/>
  <c r="K1431" i="5"/>
  <c r="L1431" i="5"/>
  <c r="F1432" i="5"/>
  <c r="G1432" i="5"/>
  <c r="H1432" i="5"/>
  <c r="I1432" i="5"/>
  <c r="J1432" i="5"/>
  <c r="K1432" i="5"/>
  <c r="L1432" i="5"/>
  <c r="F1433" i="5"/>
  <c r="G1433" i="5"/>
  <c r="H1433" i="5"/>
  <c r="I1433" i="5"/>
  <c r="J1433" i="5"/>
  <c r="K1433" i="5"/>
  <c r="L1433" i="5"/>
  <c r="F1434" i="5"/>
  <c r="G1434" i="5"/>
  <c r="H1434" i="5"/>
  <c r="I1434" i="5"/>
  <c r="J1434" i="5"/>
  <c r="K1434" i="5"/>
  <c r="L1434" i="5"/>
  <c r="F1435" i="5"/>
  <c r="G1435" i="5"/>
  <c r="H1435" i="5"/>
  <c r="I1435" i="5"/>
  <c r="J1435" i="5"/>
  <c r="K1435" i="5"/>
  <c r="L1435" i="5"/>
  <c r="F1436" i="5"/>
  <c r="G1436" i="5"/>
  <c r="H1436" i="5"/>
  <c r="I1436" i="5"/>
  <c r="J1436" i="5"/>
  <c r="K1436" i="5"/>
  <c r="L1436" i="5"/>
  <c r="F1437" i="5"/>
  <c r="G1437" i="5"/>
  <c r="H1437" i="5"/>
  <c r="I1437" i="5"/>
  <c r="J1437" i="5"/>
  <c r="K1437" i="5"/>
  <c r="L1437" i="5"/>
  <c r="F1438" i="5"/>
  <c r="G1438" i="5"/>
  <c r="H1438" i="5"/>
  <c r="I1438" i="5"/>
  <c r="J1438" i="5"/>
  <c r="K1438" i="5"/>
  <c r="L1438" i="5"/>
  <c r="F1439" i="5"/>
  <c r="G1439" i="5"/>
  <c r="H1439" i="5"/>
  <c r="I1439" i="5"/>
  <c r="J1439" i="5"/>
  <c r="K1439" i="5"/>
  <c r="L1439" i="5"/>
  <c r="F1440" i="5"/>
  <c r="G1440" i="5"/>
  <c r="H1440" i="5"/>
  <c r="I1440" i="5"/>
  <c r="J1440" i="5"/>
  <c r="K1440" i="5"/>
  <c r="L1440" i="5"/>
  <c r="F1441" i="5"/>
  <c r="G1441" i="5"/>
  <c r="H1441" i="5"/>
  <c r="I1441" i="5"/>
  <c r="J1441" i="5"/>
  <c r="K1441" i="5"/>
  <c r="L1441" i="5"/>
  <c r="F1442" i="5"/>
  <c r="G1442" i="5"/>
  <c r="H1442" i="5"/>
  <c r="I1442" i="5"/>
  <c r="J1442" i="5"/>
  <c r="K1442" i="5"/>
  <c r="L1442" i="5"/>
  <c r="F1443" i="5"/>
  <c r="G1443" i="5"/>
  <c r="H1443" i="5"/>
  <c r="I1443" i="5"/>
  <c r="J1443" i="5"/>
  <c r="K1443" i="5"/>
  <c r="L1443" i="5"/>
  <c r="F1444" i="5"/>
  <c r="G1444" i="5"/>
  <c r="H1444" i="5"/>
  <c r="I1444" i="5"/>
  <c r="J1444" i="5"/>
  <c r="K1444" i="5"/>
  <c r="L1444" i="5"/>
  <c r="F1445" i="5"/>
  <c r="G1445" i="5"/>
  <c r="H1445" i="5"/>
  <c r="I1445" i="5"/>
  <c r="J1445" i="5"/>
  <c r="K1445" i="5"/>
  <c r="L1445" i="5"/>
  <c r="F1446" i="5"/>
  <c r="G1446" i="5"/>
  <c r="H1446" i="5"/>
  <c r="I1446" i="5"/>
  <c r="J1446" i="5"/>
  <c r="K1446" i="5"/>
  <c r="L1446" i="5"/>
  <c r="F1447" i="5"/>
  <c r="G1447" i="5"/>
  <c r="H1447" i="5"/>
  <c r="I1447" i="5"/>
  <c r="J1447" i="5"/>
  <c r="K1447" i="5"/>
  <c r="L1447" i="5"/>
  <c r="F1448" i="5"/>
  <c r="G1448" i="5"/>
  <c r="H1448" i="5"/>
  <c r="I1448" i="5"/>
  <c r="J1448" i="5"/>
  <c r="K1448" i="5"/>
  <c r="L1448" i="5"/>
  <c r="F1449" i="5"/>
  <c r="G1449" i="5"/>
  <c r="H1449" i="5"/>
  <c r="I1449" i="5"/>
  <c r="J1449" i="5"/>
  <c r="K1449" i="5"/>
  <c r="L1449" i="5"/>
  <c r="F1450" i="5"/>
  <c r="G1450" i="5"/>
  <c r="H1450" i="5"/>
  <c r="I1450" i="5"/>
  <c r="J1450" i="5"/>
  <c r="K1450" i="5"/>
  <c r="L1450" i="5"/>
  <c r="F1451" i="5"/>
  <c r="G1451" i="5"/>
  <c r="H1451" i="5"/>
  <c r="I1451" i="5"/>
  <c r="J1451" i="5"/>
  <c r="K1451" i="5"/>
  <c r="L1451" i="5"/>
  <c r="F1452" i="5"/>
  <c r="G1452" i="5"/>
  <c r="H1452" i="5"/>
  <c r="I1452" i="5"/>
  <c r="J1452" i="5"/>
  <c r="K1452" i="5"/>
  <c r="L1452" i="5"/>
  <c r="F1453" i="5"/>
  <c r="G1453" i="5"/>
  <c r="H1453" i="5"/>
  <c r="I1453" i="5"/>
  <c r="J1453" i="5"/>
  <c r="K1453" i="5"/>
  <c r="L1453" i="5"/>
  <c r="F1454" i="5"/>
  <c r="G1454" i="5"/>
  <c r="H1454" i="5"/>
  <c r="I1454" i="5"/>
  <c r="J1454" i="5"/>
  <c r="K1454" i="5"/>
  <c r="L1454" i="5"/>
  <c r="F1455" i="5"/>
  <c r="G1455" i="5"/>
  <c r="H1455" i="5"/>
  <c r="I1455" i="5"/>
  <c r="J1455" i="5"/>
  <c r="K1455" i="5"/>
  <c r="L1455" i="5"/>
  <c r="G3" i="5"/>
  <c r="H3" i="5"/>
  <c r="I3" i="5"/>
  <c r="J3" i="5"/>
  <c r="K3" i="5"/>
  <c r="L3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3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B1173" i="5"/>
  <c r="C1173" i="5"/>
  <c r="D1173" i="5"/>
  <c r="B1174" i="5"/>
  <c r="C1174" i="5"/>
  <c r="D1174" i="5"/>
  <c r="B1175" i="5"/>
  <c r="C1175" i="5"/>
  <c r="D1175" i="5"/>
  <c r="B1176" i="5"/>
  <c r="C1176" i="5"/>
  <c r="D1176" i="5"/>
  <c r="B1177" i="5"/>
  <c r="C1177" i="5"/>
  <c r="D1177" i="5"/>
  <c r="B1178" i="5"/>
  <c r="C1178" i="5"/>
  <c r="D1178" i="5"/>
  <c r="B1179" i="5"/>
  <c r="C1179" i="5"/>
  <c r="D1179" i="5"/>
  <c r="B1180" i="5"/>
  <c r="C1180" i="5"/>
  <c r="D1180" i="5"/>
  <c r="B1181" i="5"/>
  <c r="C1181" i="5"/>
  <c r="D1181" i="5"/>
  <c r="B1182" i="5"/>
  <c r="C1182" i="5"/>
  <c r="D1182" i="5"/>
  <c r="B1183" i="5"/>
  <c r="C1183" i="5"/>
  <c r="D1183" i="5"/>
  <c r="B1184" i="5"/>
  <c r="C1184" i="5"/>
  <c r="D1184" i="5"/>
  <c r="B1185" i="5"/>
  <c r="C1185" i="5"/>
  <c r="D1185" i="5"/>
  <c r="B1186" i="5"/>
  <c r="C1186" i="5"/>
  <c r="D1186" i="5"/>
  <c r="B1187" i="5"/>
  <c r="C1187" i="5"/>
  <c r="D1187" i="5"/>
  <c r="B1188" i="5"/>
  <c r="C1188" i="5"/>
  <c r="D1188" i="5"/>
  <c r="B1189" i="5"/>
  <c r="C1189" i="5"/>
  <c r="D1189" i="5"/>
  <c r="B1190" i="5"/>
  <c r="C1190" i="5"/>
  <c r="D1190" i="5"/>
  <c r="B1191" i="5"/>
  <c r="C1191" i="5"/>
  <c r="D1191" i="5"/>
  <c r="B1192" i="5"/>
  <c r="C1192" i="5"/>
  <c r="D1192" i="5"/>
  <c r="B1193" i="5"/>
  <c r="C1193" i="5"/>
  <c r="D1193" i="5"/>
  <c r="B1194" i="5"/>
  <c r="C1194" i="5"/>
  <c r="D1194" i="5"/>
  <c r="B1195" i="5"/>
  <c r="C1195" i="5"/>
  <c r="D1195" i="5"/>
  <c r="B1196" i="5"/>
  <c r="C1196" i="5"/>
  <c r="D1196" i="5"/>
  <c r="B1197" i="5"/>
  <c r="C1197" i="5"/>
  <c r="D1197" i="5"/>
  <c r="B1198" i="5"/>
  <c r="C1198" i="5"/>
  <c r="D1198" i="5"/>
  <c r="B1199" i="5"/>
  <c r="C1199" i="5"/>
  <c r="D1199" i="5"/>
  <c r="B1200" i="5"/>
  <c r="C1200" i="5"/>
  <c r="D1200" i="5"/>
  <c r="B1201" i="5"/>
  <c r="C1201" i="5"/>
  <c r="D1201" i="5"/>
  <c r="B1202" i="5"/>
  <c r="C1202" i="5"/>
  <c r="D1202" i="5"/>
  <c r="B1203" i="5"/>
  <c r="C1203" i="5"/>
  <c r="D1203" i="5"/>
  <c r="B1204" i="5"/>
  <c r="C1204" i="5"/>
  <c r="D1204" i="5"/>
  <c r="B1205" i="5"/>
  <c r="C1205" i="5"/>
  <c r="D1205" i="5"/>
  <c r="B1206" i="5"/>
  <c r="C1206" i="5"/>
  <c r="D1206" i="5"/>
  <c r="B1207" i="5"/>
  <c r="C1207" i="5"/>
  <c r="D1207" i="5"/>
  <c r="B1208" i="5"/>
  <c r="C1208" i="5"/>
  <c r="D1208" i="5"/>
  <c r="B1209" i="5"/>
  <c r="C1209" i="5"/>
  <c r="D1209" i="5"/>
  <c r="B1210" i="5"/>
  <c r="C1210" i="5"/>
  <c r="D1210" i="5"/>
  <c r="B1211" i="5"/>
  <c r="C1211" i="5"/>
  <c r="D1211" i="5"/>
  <c r="B1212" i="5"/>
  <c r="C1212" i="5"/>
  <c r="D1212" i="5"/>
  <c r="B1213" i="5"/>
  <c r="C1213" i="5"/>
  <c r="D1213" i="5"/>
  <c r="B1214" i="5"/>
  <c r="C1214" i="5"/>
  <c r="D1214" i="5"/>
  <c r="B1215" i="5"/>
  <c r="C1215" i="5"/>
  <c r="D1215" i="5"/>
  <c r="B1216" i="5"/>
  <c r="C1216" i="5"/>
  <c r="D1216" i="5"/>
  <c r="B1217" i="5"/>
  <c r="C1217" i="5"/>
  <c r="D1217" i="5"/>
  <c r="B1218" i="5"/>
  <c r="C1218" i="5"/>
  <c r="D1218" i="5"/>
  <c r="B1219" i="5"/>
  <c r="C1219" i="5"/>
  <c r="D1219" i="5"/>
  <c r="B1220" i="5"/>
  <c r="C1220" i="5"/>
  <c r="D1220" i="5"/>
  <c r="B1221" i="5"/>
  <c r="C1221" i="5"/>
  <c r="D1221" i="5"/>
  <c r="B1222" i="5"/>
  <c r="C1222" i="5"/>
  <c r="D1222" i="5"/>
  <c r="B1223" i="5"/>
  <c r="C1223" i="5"/>
  <c r="D1223" i="5"/>
  <c r="B1224" i="5"/>
  <c r="C1224" i="5"/>
  <c r="D1224" i="5"/>
  <c r="B1225" i="5"/>
  <c r="C1225" i="5"/>
  <c r="D1225" i="5"/>
  <c r="B1226" i="5"/>
  <c r="C1226" i="5"/>
  <c r="D1226" i="5"/>
  <c r="B1227" i="5"/>
  <c r="C1227" i="5"/>
  <c r="D1227" i="5"/>
  <c r="B1228" i="5"/>
  <c r="C1228" i="5"/>
  <c r="D1228" i="5"/>
  <c r="B1229" i="5"/>
  <c r="C1229" i="5"/>
  <c r="D1229" i="5"/>
  <c r="B1230" i="5"/>
  <c r="C1230" i="5"/>
  <c r="D1230" i="5"/>
  <c r="B1231" i="5"/>
  <c r="C1231" i="5"/>
  <c r="D1231" i="5"/>
  <c r="B1232" i="5"/>
  <c r="C1232" i="5"/>
  <c r="D1232" i="5"/>
  <c r="B1233" i="5"/>
  <c r="C1233" i="5"/>
  <c r="D1233" i="5"/>
  <c r="B1234" i="5"/>
  <c r="C1234" i="5"/>
  <c r="D1234" i="5"/>
  <c r="B1235" i="5"/>
  <c r="C1235" i="5"/>
  <c r="D1235" i="5"/>
  <c r="B1236" i="5"/>
  <c r="C1236" i="5"/>
  <c r="D1236" i="5"/>
  <c r="B1237" i="5"/>
  <c r="C1237" i="5"/>
  <c r="D1237" i="5"/>
  <c r="B1238" i="5"/>
  <c r="C1238" i="5"/>
  <c r="D1238" i="5"/>
  <c r="B1239" i="5"/>
  <c r="C1239" i="5"/>
  <c r="D1239" i="5"/>
  <c r="B1240" i="5"/>
  <c r="C1240" i="5"/>
  <c r="D1240" i="5"/>
  <c r="B1241" i="5"/>
  <c r="C1241" i="5"/>
  <c r="D1241" i="5"/>
  <c r="B1242" i="5"/>
  <c r="C1242" i="5"/>
  <c r="D1242" i="5"/>
  <c r="B1243" i="5"/>
  <c r="C1243" i="5"/>
  <c r="D1243" i="5"/>
  <c r="B1244" i="5"/>
  <c r="C1244" i="5"/>
  <c r="D1244" i="5"/>
  <c r="B1245" i="5"/>
  <c r="C1245" i="5"/>
  <c r="D1245" i="5"/>
  <c r="B1246" i="5"/>
  <c r="C1246" i="5"/>
  <c r="D1246" i="5"/>
  <c r="B1247" i="5"/>
  <c r="C1247" i="5"/>
  <c r="D1247" i="5"/>
  <c r="B1248" i="5"/>
  <c r="C1248" i="5"/>
  <c r="D1248" i="5"/>
  <c r="B1249" i="5"/>
  <c r="C1249" i="5"/>
  <c r="D1249" i="5"/>
  <c r="B1250" i="5"/>
  <c r="C1250" i="5"/>
  <c r="D1250" i="5"/>
  <c r="B1251" i="5"/>
  <c r="C1251" i="5"/>
  <c r="D1251" i="5"/>
  <c r="B1252" i="5"/>
  <c r="C1252" i="5"/>
  <c r="D1252" i="5"/>
  <c r="B1253" i="5"/>
  <c r="C1253" i="5"/>
  <c r="D1253" i="5"/>
  <c r="B1254" i="5"/>
  <c r="C1254" i="5"/>
  <c r="D1254" i="5"/>
  <c r="B1255" i="5"/>
  <c r="C1255" i="5"/>
  <c r="D1255" i="5"/>
  <c r="B1256" i="5"/>
  <c r="C1256" i="5"/>
  <c r="D1256" i="5"/>
  <c r="B1257" i="5"/>
  <c r="C1257" i="5"/>
  <c r="D1257" i="5"/>
  <c r="B1258" i="5"/>
  <c r="C1258" i="5"/>
  <c r="D1258" i="5"/>
  <c r="B1259" i="5"/>
  <c r="C1259" i="5"/>
  <c r="D1259" i="5"/>
  <c r="B1260" i="5"/>
  <c r="C1260" i="5"/>
  <c r="D1260" i="5"/>
  <c r="B1261" i="5"/>
  <c r="C1261" i="5"/>
  <c r="D1261" i="5"/>
  <c r="B1262" i="5"/>
  <c r="C1262" i="5"/>
  <c r="D1262" i="5"/>
  <c r="B1263" i="5"/>
  <c r="C1263" i="5"/>
  <c r="D1263" i="5"/>
  <c r="B1264" i="5"/>
  <c r="C1264" i="5"/>
  <c r="D1264" i="5"/>
  <c r="B1265" i="5"/>
  <c r="C1265" i="5"/>
  <c r="D1265" i="5"/>
  <c r="B1266" i="5"/>
  <c r="C1266" i="5"/>
  <c r="D1266" i="5"/>
  <c r="B1267" i="5"/>
  <c r="C1267" i="5"/>
  <c r="D1267" i="5"/>
  <c r="B1268" i="5"/>
  <c r="C1268" i="5"/>
  <c r="D1268" i="5"/>
  <c r="B1269" i="5"/>
  <c r="C1269" i="5"/>
  <c r="D1269" i="5"/>
  <c r="B1270" i="5"/>
  <c r="C1270" i="5"/>
  <c r="D1270" i="5"/>
  <c r="B1271" i="5"/>
  <c r="C1271" i="5"/>
  <c r="D1271" i="5"/>
  <c r="B1272" i="5"/>
  <c r="C1272" i="5"/>
  <c r="D1272" i="5"/>
  <c r="B1273" i="5"/>
  <c r="C1273" i="5"/>
  <c r="D1273" i="5"/>
  <c r="B1274" i="5"/>
  <c r="C1274" i="5"/>
  <c r="D1274" i="5"/>
  <c r="B1275" i="5"/>
  <c r="C1275" i="5"/>
  <c r="D1275" i="5"/>
  <c r="B1276" i="5"/>
  <c r="C1276" i="5"/>
  <c r="D1276" i="5"/>
  <c r="B1277" i="5"/>
  <c r="C1277" i="5"/>
  <c r="D1277" i="5"/>
  <c r="B1278" i="5"/>
  <c r="C1278" i="5"/>
  <c r="D1278" i="5"/>
  <c r="B1279" i="5"/>
  <c r="C1279" i="5"/>
  <c r="D1279" i="5"/>
  <c r="B1280" i="5"/>
  <c r="C1280" i="5"/>
  <c r="D1280" i="5"/>
  <c r="B1281" i="5"/>
  <c r="C1281" i="5"/>
  <c r="D1281" i="5"/>
  <c r="B1282" i="5"/>
  <c r="C1282" i="5"/>
  <c r="D1282" i="5"/>
  <c r="B1283" i="5"/>
  <c r="C1283" i="5"/>
  <c r="D1283" i="5"/>
  <c r="B1284" i="5"/>
  <c r="C1284" i="5"/>
  <c r="D1284" i="5"/>
  <c r="B1285" i="5"/>
  <c r="C1285" i="5"/>
  <c r="D1285" i="5"/>
  <c r="B1286" i="5"/>
  <c r="C1286" i="5"/>
  <c r="D1286" i="5"/>
  <c r="B1287" i="5"/>
  <c r="C1287" i="5"/>
  <c r="D1287" i="5"/>
  <c r="B1288" i="5"/>
  <c r="C1288" i="5"/>
  <c r="D1288" i="5"/>
  <c r="B1289" i="5"/>
  <c r="C1289" i="5"/>
  <c r="D1289" i="5"/>
  <c r="B1290" i="5"/>
  <c r="C1290" i="5"/>
  <c r="D1290" i="5"/>
  <c r="B1291" i="5"/>
  <c r="C1291" i="5"/>
  <c r="D1291" i="5"/>
  <c r="B1292" i="5"/>
  <c r="C1292" i="5"/>
  <c r="D1292" i="5"/>
  <c r="B1293" i="5"/>
  <c r="C1293" i="5"/>
  <c r="D1293" i="5"/>
  <c r="B1294" i="5"/>
  <c r="C1294" i="5"/>
  <c r="D1294" i="5"/>
  <c r="B1295" i="5"/>
  <c r="C1295" i="5"/>
  <c r="D1295" i="5"/>
  <c r="B1296" i="5"/>
  <c r="C1296" i="5"/>
  <c r="D1296" i="5"/>
  <c r="B1297" i="5"/>
  <c r="C1297" i="5"/>
  <c r="D1297" i="5"/>
  <c r="B1298" i="5"/>
  <c r="C1298" i="5"/>
  <c r="D1298" i="5"/>
  <c r="B1299" i="5"/>
  <c r="C1299" i="5"/>
  <c r="D1299" i="5"/>
  <c r="B1300" i="5"/>
  <c r="C1300" i="5"/>
  <c r="D1300" i="5"/>
  <c r="B1301" i="5"/>
  <c r="C1301" i="5"/>
  <c r="D1301" i="5"/>
  <c r="B1302" i="5"/>
  <c r="C1302" i="5"/>
  <c r="D1302" i="5"/>
  <c r="B1303" i="5"/>
  <c r="C1303" i="5"/>
  <c r="D1303" i="5"/>
  <c r="B1304" i="5"/>
  <c r="C1304" i="5"/>
  <c r="D1304" i="5"/>
  <c r="B1305" i="5"/>
  <c r="C1305" i="5"/>
  <c r="D1305" i="5"/>
  <c r="B1306" i="5"/>
  <c r="C1306" i="5"/>
  <c r="D1306" i="5"/>
  <c r="B1307" i="5"/>
  <c r="C1307" i="5"/>
  <c r="D1307" i="5"/>
  <c r="B1308" i="5"/>
  <c r="C1308" i="5"/>
  <c r="D1308" i="5"/>
  <c r="B1309" i="5"/>
  <c r="C1309" i="5"/>
  <c r="D1309" i="5"/>
  <c r="B1310" i="5"/>
  <c r="C1310" i="5"/>
  <c r="D1310" i="5"/>
  <c r="B1311" i="5"/>
  <c r="C1311" i="5"/>
  <c r="D1311" i="5"/>
  <c r="B1312" i="5"/>
  <c r="C1312" i="5"/>
  <c r="D1312" i="5"/>
  <c r="B1313" i="5"/>
  <c r="C1313" i="5"/>
  <c r="D1313" i="5"/>
  <c r="B1314" i="5"/>
  <c r="C1314" i="5"/>
  <c r="D1314" i="5"/>
  <c r="B1315" i="5"/>
  <c r="C1315" i="5"/>
  <c r="D1315" i="5"/>
  <c r="B1316" i="5"/>
  <c r="C1316" i="5"/>
  <c r="D1316" i="5"/>
  <c r="B1317" i="5"/>
  <c r="C1317" i="5"/>
  <c r="D1317" i="5"/>
  <c r="B1318" i="5"/>
  <c r="C1318" i="5"/>
  <c r="D1318" i="5"/>
  <c r="B1319" i="5"/>
  <c r="C1319" i="5"/>
  <c r="D1319" i="5"/>
  <c r="B1320" i="5"/>
  <c r="C1320" i="5"/>
  <c r="D1320" i="5"/>
  <c r="B1321" i="5"/>
  <c r="C1321" i="5"/>
  <c r="D1321" i="5"/>
  <c r="B1322" i="5"/>
  <c r="C1322" i="5"/>
  <c r="D1322" i="5"/>
  <c r="B1323" i="5"/>
  <c r="C1323" i="5"/>
  <c r="D1323" i="5"/>
  <c r="B1324" i="5"/>
  <c r="C1324" i="5"/>
  <c r="D1324" i="5"/>
  <c r="B1325" i="5"/>
  <c r="C1325" i="5"/>
  <c r="D1325" i="5"/>
  <c r="B1326" i="5"/>
  <c r="C1326" i="5"/>
  <c r="D1326" i="5"/>
  <c r="B1327" i="5"/>
  <c r="C1327" i="5"/>
  <c r="D1327" i="5"/>
  <c r="B1328" i="5"/>
  <c r="C1328" i="5"/>
  <c r="D1328" i="5"/>
  <c r="B1329" i="5"/>
  <c r="C1329" i="5"/>
  <c r="D1329" i="5"/>
  <c r="B1330" i="5"/>
  <c r="C1330" i="5"/>
  <c r="D1330" i="5"/>
  <c r="B1331" i="5"/>
  <c r="C1331" i="5"/>
  <c r="D1331" i="5"/>
  <c r="B1332" i="5"/>
  <c r="C1332" i="5"/>
  <c r="D1332" i="5"/>
  <c r="B1333" i="5"/>
  <c r="C1333" i="5"/>
  <c r="D1333" i="5"/>
  <c r="B1334" i="5"/>
  <c r="C1334" i="5"/>
  <c r="D1334" i="5"/>
  <c r="B1335" i="5"/>
  <c r="C1335" i="5"/>
  <c r="D1335" i="5"/>
  <c r="B1336" i="5"/>
  <c r="C1336" i="5"/>
  <c r="D1336" i="5"/>
  <c r="B1337" i="5"/>
  <c r="C1337" i="5"/>
  <c r="D1337" i="5"/>
  <c r="B1338" i="5"/>
  <c r="C1338" i="5"/>
  <c r="D1338" i="5"/>
  <c r="B1339" i="5"/>
  <c r="C1339" i="5"/>
  <c r="D1339" i="5"/>
  <c r="B1340" i="5"/>
  <c r="C1340" i="5"/>
  <c r="D1340" i="5"/>
  <c r="B1341" i="5"/>
  <c r="C1341" i="5"/>
  <c r="D1341" i="5"/>
  <c r="B1342" i="5"/>
  <c r="C1342" i="5"/>
  <c r="D1342" i="5"/>
  <c r="B1343" i="5"/>
  <c r="C1343" i="5"/>
  <c r="D1343" i="5"/>
  <c r="B1344" i="5"/>
  <c r="C1344" i="5"/>
  <c r="D1344" i="5"/>
  <c r="B1345" i="5"/>
  <c r="C1345" i="5"/>
  <c r="D1345" i="5"/>
  <c r="B1346" i="5"/>
  <c r="C1346" i="5"/>
  <c r="D1346" i="5"/>
  <c r="B1347" i="5"/>
  <c r="C1347" i="5"/>
  <c r="D1347" i="5"/>
  <c r="B1348" i="5"/>
  <c r="C1348" i="5"/>
  <c r="D1348" i="5"/>
  <c r="B1349" i="5"/>
  <c r="C1349" i="5"/>
  <c r="D1349" i="5"/>
  <c r="B1350" i="5"/>
  <c r="C1350" i="5"/>
  <c r="D1350" i="5"/>
  <c r="B1351" i="5"/>
  <c r="C1351" i="5"/>
  <c r="D1351" i="5"/>
  <c r="B1352" i="5"/>
  <c r="C1352" i="5"/>
  <c r="D1352" i="5"/>
  <c r="B1353" i="5"/>
  <c r="C1353" i="5"/>
  <c r="D1353" i="5"/>
  <c r="B1354" i="5"/>
  <c r="C1354" i="5"/>
  <c r="D1354" i="5"/>
  <c r="B1355" i="5"/>
  <c r="C1355" i="5"/>
  <c r="D1355" i="5"/>
  <c r="B1356" i="5"/>
  <c r="C1356" i="5"/>
  <c r="D1356" i="5"/>
  <c r="B1357" i="5"/>
  <c r="C1357" i="5"/>
  <c r="D1357" i="5"/>
  <c r="B1358" i="5"/>
  <c r="C1358" i="5"/>
  <c r="D1358" i="5"/>
  <c r="B1359" i="5"/>
  <c r="C1359" i="5"/>
  <c r="D1359" i="5"/>
  <c r="B1360" i="5"/>
  <c r="C1360" i="5"/>
  <c r="D1360" i="5"/>
  <c r="B1361" i="5"/>
  <c r="C1361" i="5"/>
  <c r="D1361" i="5"/>
  <c r="B1362" i="5"/>
  <c r="C1362" i="5"/>
  <c r="D1362" i="5"/>
  <c r="B1363" i="5"/>
  <c r="C1363" i="5"/>
  <c r="D1363" i="5"/>
  <c r="B1364" i="5"/>
  <c r="C1364" i="5"/>
  <c r="D1364" i="5"/>
  <c r="B1365" i="5"/>
  <c r="C1365" i="5"/>
  <c r="D1365" i="5"/>
  <c r="B1366" i="5"/>
  <c r="C1366" i="5"/>
  <c r="D1366" i="5"/>
  <c r="B1367" i="5"/>
  <c r="C1367" i="5"/>
  <c r="D1367" i="5"/>
  <c r="B1368" i="5"/>
  <c r="C1368" i="5"/>
  <c r="D1368" i="5"/>
  <c r="B1369" i="5"/>
  <c r="C1369" i="5"/>
  <c r="D1369" i="5"/>
  <c r="B1370" i="5"/>
  <c r="C1370" i="5"/>
  <c r="D1370" i="5"/>
  <c r="B1371" i="5"/>
  <c r="C1371" i="5"/>
  <c r="D1371" i="5"/>
  <c r="B1372" i="5"/>
  <c r="C1372" i="5"/>
  <c r="D1372" i="5"/>
  <c r="B1373" i="5"/>
  <c r="C1373" i="5"/>
  <c r="D1373" i="5"/>
  <c r="B1374" i="5"/>
  <c r="C1374" i="5"/>
  <c r="D1374" i="5"/>
  <c r="B1375" i="5"/>
  <c r="C1375" i="5"/>
  <c r="D1375" i="5"/>
  <c r="B1376" i="5"/>
  <c r="C1376" i="5"/>
  <c r="D1376" i="5"/>
  <c r="B1377" i="5"/>
  <c r="C1377" i="5"/>
  <c r="D1377" i="5"/>
  <c r="B1378" i="5"/>
  <c r="C1378" i="5"/>
  <c r="D1378" i="5"/>
  <c r="B1379" i="5"/>
  <c r="C1379" i="5"/>
  <c r="D1379" i="5"/>
  <c r="B1380" i="5"/>
  <c r="C1380" i="5"/>
  <c r="D1380" i="5"/>
  <c r="B1381" i="5"/>
  <c r="C1381" i="5"/>
  <c r="D1381" i="5"/>
  <c r="B1382" i="5"/>
  <c r="C1382" i="5"/>
  <c r="D1382" i="5"/>
  <c r="B1383" i="5"/>
  <c r="C1383" i="5"/>
  <c r="D1383" i="5"/>
  <c r="B1384" i="5"/>
  <c r="C1384" i="5"/>
  <c r="D1384" i="5"/>
  <c r="B1385" i="5"/>
  <c r="C1385" i="5"/>
  <c r="D1385" i="5"/>
  <c r="B1386" i="5"/>
  <c r="C1386" i="5"/>
  <c r="D1386" i="5"/>
  <c r="B1387" i="5"/>
  <c r="C1387" i="5"/>
  <c r="D1387" i="5"/>
  <c r="B1388" i="5"/>
  <c r="C1388" i="5"/>
  <c r="D1388" i="5"/>
  <c r="B1389" i="5"/>
  <c r="C1389" i="5"/>
  <c r="D1389" i="5"/>
  <c r="B1390" i="5"/>
  <c r="C1390" i="5"/>
  <c r="D1390" i="5"/>
  <c r="B1391" i="5"/>
  <c r="C1391" i="5"/>
  <c r="D1391" i="5"/>
  <c r="B1392" i="5"/>
  <c r="C1392" i="5"/>
  <c r="D1392" i="5"/>
  <c r="B1393" i="5"/>
  <c r="C1393" i="5"/>
  <c r="D1393" i="5"/>
  <c r="B1394" i="5"/>
  <c r="C1394" i="5"/>
  <c r="D1394" i="5"/>
  <c r="B1395" i="5"/>
  <c r="C1395" i="5"/>
  <c r="D1395" i="5"/>
  <c r="B1396" i="5"/>
  <c r="C1396" i="5"/>
  <c r="D1396" i="5"/>
  <c r="B1397" i="5"/>
  <c r="C1397" i="5"/>
  <c r="D1397" i="5"/>
  <c r="B1398" i="5"/>
  <c r="C1398" i="5"/>
  <c r="D1398" i="5"/>
  <c r="B1399" i="5"/>
  <c r="C1399" i="5"/>
  <c r="D1399" i="5"/>
  <c r="B1400" i="5"/>
  <c r="C1400" i="5"/>
  <c r="D1400" i="5"/>
  <c r="B1401" i="5"/>
  <c r="C1401" i="5"/>
  <c r="D1401" i="5"/>
  <c r="B1402" i="5"/>
  <c r="C1402" i="5"/>
  <c r="D1402" i="5"/>
  <c r="B1403" i="5"/>
  <c r="C1403" i="5"/>
  <c r="D1403" i="5"/>
  <c r="B1404" i="5"/>
  <c r="C1404" i="5"/>
  <c r="D1404" i="5"/>
  <c r="B1405" i="5"/>
  <c r="C1405" i="5"/>
  <c r="D1405" i="5"/>
  <c r="B1406" i="5"/>
  <c r="C1406" i="5"/>
  <c r="D1406" i="5"/>
  <c r="B1407" i="5"/>
  <c r="C1407" i="5"/>
  <c r="D1407" i="5"/>
  <c r="B1408" i="5"/>
  <c r="C1408" i="5"/>
  <c r="D1408" i="5"/>
  <c r="B1409" i="5"/>
  <c r="C1409" i="5"/>
  <c r="D1409" i="5"/>
  <c r="B1410" i="5"/>
  <c r="C1410" i="5"/>
  <c r="D1410" i="5"/>
  <c r="B1411" i="5"/>
  <c r="C1411" i="5"/>
  <c r="D1411" i="5"/>
  <c r="B1412" i="5"/>
  <c r="C1412" i="5"/>
  <c r="D1412" i="5"/>
  <c r="B1413" i="5"/>
  <c r="C1413" i="5"/>
  <c r="D1413" i="5"/>
  <c r="B1414" i="5"/>
  <c r="C1414" i="5"/>
  <c r="D1414" i="5"/>
  <c r="B1415" i="5"/>
  <c r="C1415" i="5"/>
  <c r="D1415" i="5"/>
  <c r="B1416" i="5"/>
  <c r="C1416" i="5"/>
  <c r="D1416" i="5"/>
  <c r="B1417" i="5"/>
  <c r="C1417" i="5"/>
  <c r="D1417" i="5"/>
  <c r="B1418" i="5"/>
  <c r="C1418" i="5"/>
  <c r="D1418" i="5"/>
  <c r="B1419" i="5"/>
  <c r="C1419" i="5"/>
  <c r="D1419" i="5"/>
  <c r="B1420" i="5"/>
  <c r="C1420" i="5"/>
  <c r="D1420" i="5"/>
  <c r="B1421" i="5"/>
  <c r="C1421" i="5"/>
  <c r="D1421" i="5"/>
  <c r="B1422" i="5"/>
  <c r="C1422" i="5"/>
  <c r="D1422" i="5"/>
  <c r="B1423" i="5"/>
  <c r="C1423" i="5"/>
  <c r="D1423" i="5"/>
  <c r="B1424" i="5"/>
  <c r="C1424" i="5"/>
  <c r="D1424" i="5"/>
  <c r="B1425" i="5"/>
  <c r="C1425" i="5"/>
  <c r="D1425" i="5"/>
  <c r="B1426" i="5"/>
  <c r="C1426" i="5"/>
  <c r="D1426" i="5"/>
  <c r="B1427" i="5"/>
  <c r="C1427" i="5"/>
  <c r="D1427" i="5"/>
  <c r="B1428" i="5"/>
  <c r="C1428" i="5"/>
  <c r="D1428" i="5"/>
  <c r="B1429" i="5"/>
  <c r="C1429" i="5"/>
  <c r="D1429" i="5"/>
  <c r="B1430" i="5"/>
  <c r="C1430" i="5"/>
  <c r="D1430" i="5"/>
  <c r="B1431" i="5"/>
  <c r="C1431" i="5"/>
  <c r="D1431" i="5"/>
  <c r="B1432" i="5"/>
  <c r="C1432" i="5"/>
  <c r="D1432" i="5"/>
  <c r="B1433" i="5"/>
  <c r="C1433" i="5"/>
  <c r="D1433" i="5"/>
  <c r="B1434" i="5"/>
  <c r="C1434" i="5"/>
  <c r="D1434" i="5"/>
  <c r="B1435" i="5"/>
  <c r="C1435" i="5"/>
  <c r="D1435" i="5"/>
  <c r="B1436" i="5"/>
  <c r="C1436" i="5"/>
  <c r="D1436" i="5"/>
  <c r="B1437" i="5"/>
  <c r="C1437" i="5"/>
  <c r="D1437" i="5"/>
  <c r="B1438" i="5"/>
  <c r="C1438" i="5"/>
  <c r="D1438" i="5"/>
  <c r="B1439" i="5"/>
  <c r="C1439" i="5"/>
  <c r="D1439" i="5"/>
  <c r="B1440" i="5"/>
  <c r="C1440" i="5"/>
  <c r="D1440" i="5"/>
  <c r="B1441" i="5"/>
  <c r="C1441" i="5"/>
  <c r="D1441" i="5"/>
  <c r="B1442" i="5"/>
  <c r="C1442" i="5"/>
  <c r="D1442" i="5"/>
  <c r="B1443" i="5"/>
  <c r="C1443" i="5"/>
  <c r="D1443" i="5"/>
  <c r="B1444" i="5"/>
  <c r="C1444" i="5"/>
  <c r="D1444" i="5"/>
  <c r="B1445" i="5"/>
  <c r="C1445" i="5"/>
  <c r="D1445" i="5"/>
  <c r="B1446" i="5"/>
  <c r="C1446" i="5"/>
  <c r="D1446" i="5"/>
  <c r="B1447" i="5"/>
  <c r="C1447" i="5"/>
  <c r="D1447" i="5"/>
  <c r="B1448" i="5"/>
  <c r="C1448" i="5"/>
  <c r="D1448" i="5"/>
  <c r="B1449" i="5"/>
  <c r="C1449" i="5"/>
  <c r="D1449" i="5"/>
  <c r="B1450" i="5"/>
  <c r="C1450" i="5"/>
  <c r="D1450" i="5"/>
  <c r="B1451" i="5"/>
  <c r="C1451" i="5"/>
  <c r="D1451" i="5"/>
  <c r="B1452" i="5"/>
  <c r="C1452" i="5"/>
  <c r="D1452" i="5"/>
  <c r="B1453" i="5"/>
  <c r="C1453" i="5"/>
  <c r="D1453" i="5"/>
  <c r="B1454" i="5"/>
  <c r="C1454" i="5"/>
  <c r="D1454" i="5"/>
  <c r="B1455" i="5"/>
  <c r="C1455" i="5"/>
  <c r="D1455" i="5"/>
  <c r="B4" i="5"/>
  <c r="C4" i="5"/>
  <c r="D4" i="5"/>
  <c r="B5" i="5"/>
  <c r="C5" i="5"/>
  <c r="D5" i="5"/>
  <c r="B6" i="5"/>
  <c r="C6" i="5"/>
  <c r="D6" i="5"/>
  <c r="D3" i="5"/>
  <c r="C3" i="5"/>
  <c r="B3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3" i="5"/>
  <c r="R1452" i="5" l="1"/>
  <c r="R1444" i="5"/>
  <c r="R1436" i="5"/>
  <c r="R1428" i="5"/>
  <c r="AT19" i="5" s="1"/>
  <c r="R1420" i="5"/>
  <c r="AT11" i="5" s="1"/>
  <c r="R1412" i="5"/>
  <c r="AT3" i="5" s="1"/>
  <c r="R1404" i="5"/>
  <c r="R1396" i="5"/>
  <c r="R1388" i="5"/>
  <c r="R1380" i="5"/>
  <c r="R1372" i="5"/>
  <c r="R1364" i="5"/>
  <c r="R1356" i="5"/>
  <c r="R1348" i="5"/>
  <c r="R1340" i="5"/>
  <c r="R1332" i="5"/>
  <c r="R1324" i="5"/>
  <c r="R1316" i="5"/>
  <c r="R1308" i="5"/>
  <c r="R1300" i="5"/>
  <c r="R1292" i="5"/>
  <c r="R1284" i="5"/>
  <c r="R1276" i="5"/>
  <c r="R1268" i="5"/>
  <c r="R1260" i="5"/>
  <c r="R1252" i="5"/>
  <c r="R1244" i="5"/>
  <c r="R1236" i="5"/>
  <c r="R1228" i="5"/>
  <c r="R1220" i="5"/>
  <c r="R1212" i="5"/>
  <c r="R1204" i="5"/>
  <c r="R1196" i="5"/>
  <c r="R1188" i="5"/>
  <c r="R1180" i="5"/>
  <c r="R1172" i="5"/>
  <c r="R1164" i="5"/>
  <c r="R1156" i="5"/>
  <c r="R1148" i="5"/>
  <c r="R1140" i="5"/>
  <c r="R1132" i="5"/>
  <c r="R1124" i="5"/>
  <c r="R1116" i="5"/>
  <c r="R1108" i="5"/>
  <c r="R1100" i="5"/>
  <c r="R1092" i="5"/>
  <c r="R1084" i="5"/>
  <c r="R1076" i="5"/>
  <c r="R1068" i="5"/>
  <c r="R1060" i="5"/>
  <c r="R1052" i="5"/>
  <c r="S3" i="5"/>
  <c r="R1408" i="5"/>
  <c r="R1400" i="5"/>
  <c r="R1392" i="5"/>
  <c r="R1384" i="5"/>
  <c r="R1376" i="5"/>
  <c r="R1368" i="5"/>
  <c r="R1360" i="5"/>
  <c r="Q1451" i="5"/>
  <c r="AS42" i="5" s="1"/>
  <c r="Q1427" i="5"/>
  <c r="AS18" i="5" s="1"/>
  <c r="Q1403" i="5"/>
  <c r="Q1363" i="5"/>
  <c r="Q1339" i="5"/>
  <c r="Q1299" i="5"/>
  <c r="Q1259" i="5"/>
  <c r="Q1235" i="5"/>
  <c r="Q1195" i="5"/>
  <c r="Q1171" i="5"/>
  <c r="Q1163" i="5"/>
  <c r="Q1147" i="5"/>
  <c r="Q1107" i="5"/>
  <c r="Q1099" i="5"/>
  <c r="Q1083" i="5"/>
  <c r="Q1075" i="5"/>
  <c r="Q1059" i="5"/>
  <c r="T1454" i="5"/>
  <c r="AV45" i="5" s="1"/>
  <c r="Q1443" i="5"/>
  <c r="AS34" i="5" s="1"/>
  <c r="Q1435" i="5"/>
  <c r="AS26" i="5" s="1"/>
  <c r="Q1419" i="5"/>
  <c r="AS10" i="5" s="1"/>
  <c r="Q1411" i="5"/>
  <c r="Q1395" i="5"/>
  <c r="Q1387" i="5"/>
  <c r="Q1379" i="5"/>
  <c r="Q1371" i="5"/>
  <c r="Q1355" i="5"/>
  <c r="Q1347" i="5"/>
  <c r="Q1331" i="5"/>
  <c r="Q1323" i="5"/>
  <c r="Q1315" i="5"/>
  <c r="Q1307" i="5"/>
  <c r="Q1291" i="5"/>
  <c r="Q1283" i="5"/>
  <c r="Q1275" i="5"/>
  <c r="Q1267" i="5"/>
  <c r="Q1251" i="5"/>
  <c r="Q1243" i="5"/>
  <c r="Q1227" i="5"/>
  <c r="Q1219" i="5"/>
  <c r="Q1211" i="5"/>
  <c r="Q1203" i="5"/>
  <c r="Q1187" i="5"/>
  <c r="Q1179" i="5"/>
  <c r="Q1155" i="5"/>
  <c r="Q1139" i="5"/>
  <c r="Q1131" i="5"/>
  <c r="Q1123" i="5"/>
  <c r="Q1115" i="5"/>
  <c r="Q1091" i="5"/>
  <c r="Q1067" i="5"/>
  <c r="O1449" i="5"/>
  <c r="AQ40" i="5" s="1"/>
  <c r="N1448" i="5"/>
  <c r="AP39" i="5" s="1"/>
  <c r="N1408" i="5"/>
  <c r="N1384" i="5"/>
  <c r="N1376" i="5"/>
  <c r="N1352" i="5"/>
  <c r="N1336" i="5"/>
  <c r="N1304" i="5"/>
  <c r="N1264" i="5"/>
  <c r="N1240" i="5"/>
  <c r="N1208" i="5"/>
  <c r="N1184" i="5"/>
  <c r="N1152" i="5"/>
  <c r="N1128" i="5"/>
  <c r="N1088" i="5"/>
  <c r="N1432" i="5"/>
  <c r="AP23" i="5" s="1"/>
  <c r="N1424" i="5"/>
  <c r="AP15" i="5" s="1"/>
  <c r="N1400" i="5"/>
  <c r="N1368" i="5"/>
  <c r="N1344" i="5"/>
  <c r="N1312" i="5"/>
  <c r="N1288" i="5"/>
  <c r="N1272" i="5"/>
  <c r="N1256" i="5"/>
  <c r="N1232" i="5"/>
  <c r="N1224" i="5"/>
  <c r="N1216" i="5"/>
  <c r="N1192" i="5"/>
  <c r="N1176" i="5"/>
  <c r="N1144" i="5"/>
  <c r="N1104" i="5"/>
  <c r="N1080" i="5"/>
  <c r="N3" i="5"/>
  <c r="T1448" i="5"/>
  <c r="AV39" i="5" s="1"/>
  <c r="N1440" i="5"/>
  <c r="N1416" i="5"/>
  <c r="N1392" i="5"/>
  <c r="N1360" i="5"/>
  <c r="N1328" i="5"/>
  <c r="N1320" i="5"/>
  <c r="N1296" i="5"/>
  <c r="N1280" i="5"/>
  <c r="N1248" i="5"/>
  <c r="N1200" i="5"/>
  <c r="N1168" i="5"/>
  <c r="N1160" i="5"/>
  <c r="N1136" i="5"/>
  <c r="N1120" i="5"/>
  <c r="N1112" i="5"/>
  <c r="N1096" i="5"/>
  <c r="N1072" i="5"/>
  <c r="N1064" i="5"/>
  <c r="N1056" i="5"/>
  <c r="T1440" i="5"/>
  <c r="AV31" i="5" s="1"/>
  <c r="T1432" i="5"/>
  <c r="AV23" i="5" s="1"/>
  <c r="T1424" i="5"/>
  <c r="AV15" i="5" s="1"/>
  <c r="T1416" i="5"/>
  <c r="AV7" i="5" s="1"/>
  <c r="T1408" i="5"/>
  <c r="R1352" i="5"/>
  <c r="R1344" i="5"/>
  <c r="R1336" i="5"/>
  <c r="R1328" i="5"/>
  <c r="R1320" i="5"/>
  <c r="R1312" i="5"/>
  <c r="R1304" i="5"/>
  <c r="T3" i="5"/>
  <c r="O1452" i="5"/>
  <c r="N1451" i="5"/>
  <c r="AP42" i="5" s="1"/>
  <c r="T1449" i="5"/>
  <c r="AV40" i="5" s="1"/>
  <c r="O1444" i="5"/>
  <c r="AQ35" i="5" s="1"/>
  <c r="N1443" i="5"/>
  <c r="AP34" i="5" s="1"/>
  <c r="T1441" i="5"/>
  <c r="AV32" i="5" s="1"/>
  <c r="O1436" i="5"/>
  <c r="AQ27" i="5" s="1"/>
  <c r="N1435" i="5"/>
  <c r="AP26" i="5" s="1"/>
  <c r="T1433" i="5"/>
  <c r="AV24" i="5" s="1"/>
  <c r="O1428" i="5"/>
  <c r="AQ19" i="5" s="1"/>
  <c r="N1427" i="5"/>
  <c r="AP18" i="5" s="1"/>
  <c r="T1425" i="5"/>
  <c r="AV16" i="5" s="1"/>
  <c r="O1420" i="5"/>
  <c r="AQ11" i="5" s="1"/>
  <c r="N1419" i="5"/>
  <c r="AP10" i="5" s="1"/>
  <c r="T1417" i="5"/>
  <c r="AV8" i="5" s="1"/>
  <c r="O1412" i="5"/>
  <c r="AQ3" i="5" s="1"/>
  <c r="N1411" i="5"/>
  <c r="T1409" i="5"/>
  <c r="S1408" i="5"/>
  <c r="Q1406" i="5"/>
  <c r="P1405" i="5"/>
  <c r="O1404" i="5"/>
  <c r="N1403" i="5"/>
  <c r="T1401" i="5"/>
  <c r="S1400" i="5"/>
  <c r="Q1398" i="5"/>
  <c r="P1397" i="5"/>
  <c r="O1396" i="5"/>
  <c r="N1395" i="5"/>
  <c r="T1393" i="5"/>
  <c r="S1392" i="5"/>
  <c r="Q1390" i="5"/>
  <c r="P1389" i="5"/>
  <c r="O1388" i="5"/>
  <c r="N1387" i="5"/>
  <c r="T1385" i="5"/>
  <c r="S1384" i="5"/>
  <c r="Q1382" i="5"/>
  <c r="P1381" i="5"/>
  <c r="O1380" i="5"/>
  <c r="N1379" i="5"/>
  <c r="T1377" i="5"/>
  <c r="S1376" i="5"/>
  <c r="Q1374" i="5"/>
  <c r="P1373" i="5"/>
  <c r="O1372" i="5"/>
  <c r="N1371" i="5"/>
  <c r="T1369" i="5"/>
  <c r="S1368" i="5"/>
  <c r="Q1366" i="5"/>
  <c r="P1365" i="5"/>
  <c r="O1364" i="5"/>
  <c r="N1363" i="5"/>
  <c r="T1361" i="5"/>
  <c r="S1360" i="5"/>
  <c r="Q1358" i="5"/>
  <c r="P1357" i="5"/>
  <c r="O1356" i="5"/>
  <c r="N1355" i="5"/>
  <c r="T1353" i="5"/>
  <c r="P1444" i="5"/>
  <c r="AR35" i="5" s="1"/>
  <c r="P1436" i="5"/>
  <c r="AR27" i="5" s="1"/>
  <c r="P1428" i="5"/>
  <c r="AR19" i="5" s="1"/>
  <c r="P1412" i="5"/>
  <c r="AR3" i="5" s="1"/>
  <c r="N1340" i="5"/>
  <c r="N1420" i="5"/>
  <c r="AP11" i="5" s="1"/>
  <c r="N1404" i="5"/>
  <c r="N1396" i="5"/>
  <c r="N1380" i="5"/>
  <c r="N1356" i="5"/>
  <c r="N1316" i="5"/>
  <c r="Q3" i="5"/>
  <c r="T1452" i="5"/>
  <c r="AV43" i="5" s="1"/>
  <c r="S1451" i="5"/>
  <c r="AU42" i="5" s="1"/>
  <c r="R1450" i="5"/>
  <c r="AT41" i="5" s="1"/>
  <c r="Q1449" i="5"/>
  <c r="AS40" i="5" s="1"/>
  <c r="P1448" i="5"/>
  <c r="AR39" i="5" s="1"/>
  <c r="T1444" i="5"/>
  <c r="AV35" i="5" s="1"/>
  <c r="S1443" i="5"/>
  <c r="AU34" i="5" s="1"/>
  <c r="R1442" i="5"/>
  <c r="AT33" i="5" s="1"/>
  <c r="Q1441" i="5"/>
  <c r="AS32" i="5" s="1"/>
  <c r="P1440" i="5"/>
  <c r="AR31" i="5" s="1"/>
  <c r="T1436" i="5"/>
  <c r="AV27" i="5" s="1"/>
  <c r="S1435" i="5"/>
  <c r="AU26" i="5" s="1"/>
  <c r="R1434" i="5"/>
  <c r="AT25" i="5" s="1"/>
  <c r="Q1433" i="5"/>
  <c r="AS24" i="5" s="1"/>
  <c r="P1432" i="5"/>
  <c r="AR23" i="5" s="1"/>
  <c r="T1428" i="5"/>
  <c r="AV19" i="5" s="1"/>
  <c r="S1427" i="5"/>
  <c r="AU18" i="5" s="1"/>
  <c r="R1426" i="5"/>
  <c r="AT17" i="5" s="1"/>
  <c r="Q1425" i="5"/>
  <c r="AS16" i="5" s="1"/>
  <c r="P1424" i="5"/>
  <c r="AR15" i="5" s="1"/>
  <c r="T1420" i="5"/>
  <c r="AV11" i="5" s="1"/>
  <c r="S1419" i="5"/>
  <c r="AU10" i="5" s="1"/>
  <c r="R1418" i="5"/>
  <c r="AT9" i="5" s="1"/>
  <c r="Q1417" i="5"/>
  <c r="AS8" i="5" s="1"/>
  <c r="P1416" i="5"/>
  <c r="AR7" i="5" s="1"/>
  <c r="T1412" i="5"/>
  <c r="AV3" i="5" s="1"/>
  <c r="S1411" i="5"/>
  <c r="R1410" i="5"/>
  <c r="Q1409" i="5"/>
  <c r="P1408" i="5"/>
  <c r="N1406" i="5"/>
  <c r="T1404" i="5"/>
  <c r="S1403" i="5"/>
  <c r="R1402" i="5"/>
  <c r="Q1401" i="5"/>
  <c r="P1400" i="5"/>
  <c r="N1398" i="5"/>
  <c r="T1396" i="5"/>
  <c r="S1395" i="5"/>
  <c r="R1394" i="5"/>
  <c r="Q1393" i="5"/>
  <c r="P1392" i="5"/>
  <c r="N1390" i="5"/>
  <c r="T1388" i="5"/>
  <c r="S1387" i="5"/>
  <c r="R1386" i="5"/>
  <c r="Q1385" i="5"/>
  <c r="P1384" i="5"/>
  <c r="N1382" i="5"/>
  <c r="T1380" i="5"/>
  <c r="S1379" i="5"/>
  <c r="R1378" i="5"/>
  <c r="Q1377" i="5"/>
  <c r="P1376" i="5"/>
  <c r="N1374" i="5"/>
  <c r="T1372" i="5"/>
  <c r="S1371" i="5"/>
  <c r="R1370" i="5"/>
  <c r="Q1369" i="5"/>
  <c r="P1368" i="5"/>
  <c r="N1366" i="5"/>
  <c r="T1364" i="5"/>
  <c r="S1363" i="5"/>
  <c r="R1362" i="5"/>
  <c r="Q1361" i="5"/>
  <c r="P1360" i="5"/>
  <c r="N1358" i="5"/>
  <c r="T1356" i="5"/>
  <c r="S1355" i="5"/>
  <c r="R1354" i="5"/>
  <c r="Q1353" i="5"/>
  <c r="P1352" i="5"/>
  <c r="N1350" i="5"/>
  <c r="T1348" i="5"/>
  <c r="S1347" i="5"/>
  <c r="R1346" i="5"/>
  <c r="Q1345" i="5"/>
  <c r="P1344" i="5"/>
  <c r="N1342" i="5"/>
  <c r="T1340" i="5"/>
  <c r="S1339" i="5"/>
  <c r="R1338" i="5"/>
  <c r="Q1337" i="5"/>
  <c r="P1336" i="5"/>
  <c r="N1334" i="5"/>
  <c r="T1332" i="5"/>
  <c r="S1331" i="5"/>
  <c r="R1330" i="5"/>
  <c r="Q1329" i="5"/>
  <c r="P1328" i="5"/>
  <c r="N1326" i="5"/>
  <c r="T1324" i="5"/>
  <c r="S1323" i="5"/>
  <c r="R1322" i="5"/>
  <c r="Q1321" i="5"/>
  <c r="P1320" i="5"/>
  <c r="N1318" i="5"/>
  <c r="T1316" i="5"/>
  <c r="S1315" i="5"/>
  <c r="R1314" i="5"/>
  <c r="Q1313" i="5"/>
  <c r="P1312" i="5"/>
  <c r="N1310" i="5"/>
  <c r="T1308" i="5"/>
  <c r="S1307" i="5"/>
  <c r="R1306" i="5"/>
  <c r="Q1305" i="5"/>
  <c r="P1304" i="5"/>
  <c r="N1302" i="5"/>
  <c r="T1300" i="5"/>
  <c r="S1299" i="5"/>
  <c r="Q1297" i="5"/>
  <c r="P1296" i="5"/>
  <c r="N1294" i="5"/>
  <c r="T1292" i="5"/>
  <c r="S1291" i="5"/>
  <c r="Q1289" i="5"/>
  <c r="P1288" i="5"/>
  <c r="N1286" i="5"/>
  <c r="T1284" i="5"/>
  <c r="S1283" i="5"/>
  <c r="Q1281" i="5"/>
  <c r="P1280" i="5"/>
  <c r="N1278" i="5"/>
  <c r="T1276" i="5"/>
  <c r="S1275" i="5"/>
  <c r="Q1273" i="5"/>
  <c r="P1272" i="5"/>
  <c r="N1270" i="5"/>
  <c r="T1268" i="5"/>
  <c r="S1267" i="5"/>
  <c r="Q1265" i="5"/>
  <c r="P1264" i="5"/>
  <c r="N1262" i="5"/>
  <c r="T1260" i="5"/>
  <c r="S1259" i="5"/>
  <c r="Q1257" i="5"/>
  <c r="P1256" i="5"/>
  <c r="N1254" i="5"/>
  <c r="T1252" i="5"/>
  <c r="S1251" i="5"/>
  <c r="Q1249" i="5"/>
  <c r="P1248" i="5"/>
  <c r="N1246" i="5"/>
  <c r="T1244" i="5"/>
  <c r="S1243" i="5"/>
  <c r="Q1241" i="5"/>
  <c r="P1240" i="5"/>
  <c r="N1238" i="5"/>
  <c r="T1236" i="5"/>
  <c r="S1235" i="5"/>
  <c r="Q1233" i="5"/>
  <c r="P1232" i="5"/>
  <c r="N1230" i="5"/>
  <c r="T1228" i="5"/>
  <c r="S1227" i="5"/>
  <c r="Q1225" i="5"/>
  <c r="P1224" i="5"/>
  <c r="N1222" i="5"/>
  <c r="T1220" i="5"/>
  <c r="S1219" i="5"/>
  <c r="Q1217" i="5"/>
  <c r="P1216" i="5"/>
  <c r="N1214" i="5"/>
  <c r="T1212" i="5"/>
  <c r="S1211" i="5"/>
  <c r="Q1209" i="5"/>
  <c r="P1208" i="5"/>
  <c r="N1206" i="5"/>
  <c r="T1204" i="5"/>
  <c r="S1203" i="5"/>
  <c r="Q1201" i="5"/>
  <c r="P1200" i="5"/>
  <c r="N1198" i="5"/>
  <c r="T1196" i="5"/>
  <c r="S1195" i="5"/>
  <c r="Q1193" i="5"/>
  <c r="P1192" i="5"/>
  <c r="N1190" i="5"/>
  <c r="T1188" i="5"/>
  <c r="S1187" i="5"/>
  <c r="Q1185" i="5"/>
  <c r="P1184" i="5"/>
  <c r="N1182" i="5"/>
  <c r="T1180" i="5"/>
  <c r="S1179" i="5"/>
  <c r="Q1177" i="5"/>
  <c r="P1176" i="5"/>
  <c r="N1174" i="5"/>
  <c r="T1172" i="5"/>
  <c r="S1171" i="5"/>
  <c r="Q1169" i="5"/>
  <c r="P1168" i="5"/>
  <c r="N1166" i="5"/>
  <c r="T1164" i="5"/>
  <c r="S1163" i="5"/>
  <c r="Q1161" i="5"/>
  <c r="P1160" i="5"/>
  <c r="N1158" i="5"/>
  <c r="T1156" i="5"/>
  <c r="S1155" i="5"/>
  <c r="Q1153" i="5"/>
  <c r="P1152" i="5"/>
  <c r="N1150" i="5"/>
  <c r="T1148" i="5"/>
  <c r="S1147" i="5"/>
  <c r="Q1145" i="5"/>
  <c r="P1144" i="5"/>
  <c r="N1142" i="5"/>
  <c r="T1140" i="5"/>
  <c r="S1139" i="5"/>
  <c r="Q1137" i="5"/>
  <c r="P1136" i="5"/>
  <c r="N1134" i="5"/>
  <c r="T1132" i="5"/>
  <c r="S1131" i="5"/>
  <c r="Q1129" i="5"/>
  <c r="P1128" i="5"/>
  <c r="N1126" i="5"/>
  <c r="T1124" i="5"/>
  <c r="S1123" i="5"/>
  <c r="Q1121" i="5"/>
  <c r="P1120" i="5"/>
  <c r="N1118" i="5"/>
  <c r="T1116" i="5"/>
  <c r="S1115" i="5"/>
  <c r="Q1113" i="5"/>
  <c r="P1112" i="5"/>
  <c r="N1110" i="5"/>
  <c r="T1108" i="5"/>
  <c r="S1107" i="5"/>
  <c r="Q1105" i="5"/>
  <c r="P1104" i="5"/>
  <c r="N1102" i="5"/>
  <c r="T1100" i="5"/>
  <c r="S1099" i="5"/>
  <c r="Q1097" i="5"/>
  <c r="P1096" i="5"/>
  <c r="N1094" i="5"/>
  <c r="T1092" i="5"/>
  <c r="S1091" i="5"/>
  <c r="Q1089" i="5"/>
  <c r="P1088" i="5"/>
  <c r="N1086" i="5"/>
  <c r="T1084" i="5"/>
  <c r="S1083" i="5"/>
  <c r="Q1081" i="5"/>
  <c r="P1080" i="5"/>
  <c r="N1078" i="5"/>
  <c r="T1076" i="5"/>
  <c r="S1075" i="5"/>
  <c r="Q1073" i="5"/>
  <c r="P1072" i="5"/>
  <c r="N1070" i="5"/>
  <c r="T1068" i="5"/>
  <c r="S1067" i="5"/>
  <c r="Q1065" i="5"/>
  <c r="P1064" i="5"/>
  <c r="N1062" i="5"/>
  <c r="T1060" i="5"/>
  <c r="S1059" i="5"/>
  <c r="Q1057" i="5"/>
  <c r="P1056" i="5"/>
  <c r="N1054" i="5"/>
  <c r="T1052" i="5"/>
  <c r="S1051" i="5"/>
  <c r="Q1049" i="5"/>
  <c r="P1048" i="5"/>
  <c r="N1046" i="5"/>
  <c r="T1044" i="5"/>
  <c r="S1043" i="5"/>
  <c r="Q1041" i="5"/>
  <c r="P1040" i="5"/>
  <c r="N1038" i="5"/>
  <c r="T1036" i="5"/>
  <c r="S1035" i="5"/>
  <c r="Q1033" i="5"/>
  <c r="P1032" i="5"/>
  <c r="N1030" i="5"/>
  <c r="T1028" i="5"/>
  <c r="S1027" i="5"/>
  <c r="Q1025" i="5"/>
  <c r="P1024" i="5"/>
  <c r="N1022" i="5"/>
  <c r="T1020" i="5"/>
  <c r="S1019" i="5"/>
  <c r="Q1017" i="5"/>
  <c r="P1016" i="5"/>
  <c r="N1014" i="5"/>
  <c r="T1012" i="5"/>
  <c r="S1011" i="5"/>
  <c r="Q1009" i="5"/>
  <c r="P1008" i="5"/>
  <c r="N1006" i="5"/>
  <c r="T1004" i="5"/>
  <c r="S1003" i="5"/>
  <c r="Q1001" i="5"/>
  <c r="P1000" i="5"/>
  <c r="N998" i="5"/>
  <c r="T996" i="5"/>
  <c r="S995" i="5"/>
  <c r="Q993" i="5"/>
  <c r="P992" i="5"/>
  <c r="N990" i="5"/>
  <c r="T988" i="5"/>
  <c r="S987" i="5"/>
  <c r="Q985" i="5"/>
  <c r="P984" i="5"/>
  <c r="N982" i="5"/>
  <c r="T980" i="5"/>
  <c r="S979" i="5"/>
  <c r="Q977" i="5"/>
  <c r="P976" i="5"/>
  <c r="N974" i="5"/>
  <c r="T972" i="5"/>
  <c r="S971" i="5"/>
  <c r="Q969" i="5"/>
  <c r="P968" i="5"/>
  <c r="N966" i="5"/>
  <c r="T964" i="5"/>
  <c r="S963" i="5"/>
  <c r="Q961" i="5"/>
  <c r="P960" i="5"/>
  <c r="N958" i="5"/>
  <c r="T956" i="5"/>
  <c r="S955" i="5"/>
  <c r="Q953" i="5"/>
  <c r="P952" i="5"/>
  <c r="N950" i="5"/>
  <c r="T948" i="5"/>
  <c r="S947" i="5"/>
  <c r="Q945" i="5"/>
  <c r="P944" i="5"/>
  <c r="N942" i="5"/>
  <c r="T940" i="5"/>
  <c r="S939" i="5"/>
  <c r="Q937" i="5"/>
  <c r="P936" i="5"/>
  <c r="N934" i="5"/>
  <c r="T932" i="5"/>
  <c r="S931" i="5"/>
  <c r="Q929" i="5"/>
  <c r="P928" i="5"/>
  <c r="N926" i="5"/>
  <c r="T924" i="5"/>
  <c r="S923" i="5"/>
  <c r="Q921" i="5"/>
  <c r="P920" i="5"/>
  <c r="N918" i="5"/>
  <c r="T916" i="5"/>
  <c r="S915" i="5"/>
  <c r="Q913" i="5"/>
  <c r="P912" i="5"/>
  <c r="N910" i="5"/>
  <c r="T908" i="5"/>
  <c r="S907" i="5"/>
  <c r="Q905" i="5"/>
  <c r="P904" i="5"/>
  <c r="N902" i="5"/>
  <c r="T900" i="5"/>
  <c r="S899" i="5"/>
  <c r="Q897" i="5"/>
  <c r="P896" i="5"/>
  <c r="N894" i="5"/>
  <c r="T892" i="5"/>
  <c r="S891" i="5"/>
  <c r="Q889" i="5"/>
  <c r="P888" i="5"/>
  <c r="N886" i="5"/>
  <c r="T884" i="5"/>
  <c r="S883" i="5"/>
  <c r="Q881" i="5"/>
  <c r="P880" i="5"/>
  <c r="N878" i="5"/>
  <c r="T876" i="5"/>
  <c r="S875" i="5"/>
  <c r="Q873" i="5"/>
  <c r="P872" i="5"/>
  <c r="N870" i="5"/>
  <c r="T868" i="5"/>
  <c r="S867" i="5"/>
  <c r="Q865" i="5"/>
  <c r="P864" i="5"/>
  <c r="N862" i="5"/>
  <c r="T860" i="5"/>
  <c r="S859" i="5"/>
  <c r="Q857" i="5"/>
  <c r="P856" i="5"/>
  <c r="N854" i="5"/>
  <c r="T852" i="5"/>
  <c r="S851" i="5"/>
  <c r="Q849" i="5"/>
  <c r="P848" i="5"/>
  <c r="N846" i="5"/>
  <c r="T844" i="5"/>
  <c r="S843" i="5"/>
  <c r="Q841" i="5"/>
  <c r="P840" i="5"/>
  <c r="N838" i="5"/>
  <c r="T836" i="5"/>
  <c r="S835" i="5"/>
  <c r="Q833" i="5"/>
  <c r="P832" i="5"/>
  <c r="N830" i="5"/>
  <c r="T828" i="5"/>
  <c r="S827" i="5"/>
  <c r="Q825" i="5"/>
  <c r="P824" i="5"/>
  <c r="N822" i="5"/>
  <c r="T820" i="5"/>
  <c r="S819" i="5"/>
  <c r="P816" i="5"/>
  <c r="T812" i="5"/>
  <c r="S811" i="5"/>
  <c r="P808" i="5"/>
  <c r="T804" i="5"/>
  <c r="S803" i="5"/>
  <c r="P800" i="5"/>
  <c r="T796" i="5"/>
  <c r="S795" i="5"/>
  <c r="P792" i="5"/>
  <c r="T788" i="5"/>
  <c r="S787" i="5"/>
  <c r="P784" i="5"/>
  <c r="T780" i="5"/>
  <c r="S779" i="5"/>
  <c r="P776" i="5"/>
  <c r="T772" i="5"/>
  <c r="S771" i="5"/>
  <c r="P768" i="5"/>
  <c r="T764" i="5"/>
  <c r="S763" i="5"/>
  <c r="P760" i="5"/>
  <c r="T756" i="5"/>
  <c r="S755" i="5"/>
  <c r="P752" i="5"/>
  <c r="T748" i="5"/>
  <c r="S747" i="5"/>
  <c r="P744" i="5"/>
  <c r="T740" i="5"/>
  <c r="S739" i="5"/>
  <c r="P736" i="5"/>
  <c r="T732" i="5"/>
  <c r="S731" i="5"/>
  <c r="P728" i="5"/>
  <c r="T724" i="5"/>
  <c r="S723" i="5"/>
  <c r="P720" i="5"/>
  <c r="T716" i="5"/>
  <c r="S715" i="5"/>
  <c r="P712" i="5"/>
  <c r="T708" i="5"/>
  <c r="S707" i="5"/>
  <c r="P704" i="5"/>
  <c r="T700" i="5"/>
  <c r="S699" i="5"/>
  <c r="P696" i="5"/>
  <c r="T692" i="5"/>
  <c r="S691" i="5"/>
  <c r="P688" i="5"/>
  <c r="T684" i="5"/>
  <c r="S683" i="5"/>
  <c r="P680" i="5"/>
  <c r="T676" i="5"/>
  <c r="S675" i="5"/>
  <c r="P672" i="5"/>
  <c r="T668" i="5"/>
  <c r="S667" i="5"/>
  <c r="P664" i="5"/>
  <c r="T660" i="5"/>
  <c r="S659" i="5"/>
  <c r="P656" i="5"/>
  <c r="T652" i="5"/>
  <c r="S651" i="5"/>
  <c r="P648" i="5"/>
  <c r="T644" i="5"/>
  <c r="S643" i="5"/>
  <c r="P640" i="5"/>
  <c r="T636" i="5"/>
  <c r="S635" i="5"/>
  <c r="P632" i="5"/>
  <c r="T628" i="5"/>
  <c r="S627" i="5"/>
  <c r="P624" i="5"/>
  <c r="T620" i="5"/>
  <c r="S619" i="5"/>
  <c r="P616" i="5"/>
  <c r="T612" i="5"/>
  <c r="S611" i="5"/>
  <c r="P608" i="5"/>
  <c r="T604" i="5"/>
  <c r="S603" i="5"/>
  <c r="P600" i="5"/>
  <c r="T596" i="5"/>
  <c r="S595" i="5"/>
  <c r="P592" i="5"/>
  <c r="T588" i="5"/>
  <c r="S587" i="5"/>
  <c r="P584" i="5"/>
  <c r="T580" i="5"/>
  <c r="S579" i="5"/>
  <c r="P576" i="5"/>
  <c r="T572" i="5"/>
  <c r="S571" i="5"/>
  <c r="P568" i="5"/>
  <c r="T564" i="5"/>
  <c r="S563" i="5"/>
  <c r="P560" i="5"/>
  <c r="T556" i="5"/>
  <c r="S555" i="5"/>
  <c r="P552" i="5"/>
  <c r="T548" i="5"/>
  <c r="S547" i="5"/>
  <c r="P544" i="5"/>
  <c r="T540" i="5"/>
  <c r="S539" i="5"/>
  <c r="P536" i="5"/>
  <c r="T532" i="5"/>
  <c r="S531" i="5"/>
  <c r="P528" i="5"/>
  <c r="T524" i="5"/>
  <c r="S523" i="5"/>
  <c r="P520" i="5"/>
  <c r="T516" i="5"/>
  <c r="P1452" i="5"/>
  <c r="AR43" i="5" s="1"/>
  <c r="P1420" i="5"/>
  <c r="AR11" i="5" s="1"/>
  <c r="N1452" i="5"/>
  <c r="AP43" i="5" s="1"/>
  <c r="N1444" i="5"/>
  <c r="AP35" i="5" s="1"/>
  <c r="N1436" i="5"/>
  <c r="AP27" i="5" s="1"/>
  <c r="N1428" i="5"/>
  <c r="AP19" i="5" s="1"/>
  <c r="N1412" i="5"/>
  <c r="AP3" i="5" s="1"/>
  <c r="N1388" i="5"/>
  <c r="N1372" i="5"/>
  <c r="N1364" i="5"/>
  <c r="N1348" i="5"/>
  <c r="N1332" i="5"/>
  <c r="N1324" i="5"/>
  <c r="N1308" i="5"/>
  <c r="S1452" i="5"/>
  <c r="AU43" i="5" s="1"/>
  <c r="R1451" i="5"/>
  <c r="AT42" i="5" s="1"/>
  <c r="O1448" i="5"/>
  <c r="AQ39" i="5" s="1"/>
  <c r="S1444" i="5"/>
  <c r="AU35" i="5" s="1"/>
  <c r="R1443" i="5"/>
  <c r="AT34" i="5" s="1"/>
  <c r="O1440" i="5"/>
  <c r="AQ31" i="5" s="1"/>
  <c r="S1436" i="5"/>
  <c r="R1435" i="5"/>
  <c r="AT26" i="5" s="1"/>
  <c r="O1432" i="5"/>
  <c r="AQ23" i="5" s="1"/>
  <c r="S1428" i="5"/>
  <c r="AU19" i="5" s="1"/>
  <c r="R1427" i="5"/>
  <c r="AT18" i="5" s="1"/>
  <c r="O1424" i="5"/>
  <c r="AQ15" i="5" s="1"/>
  <c r="S1420" i="5"/>
  <c r="AU11" i="5" s="1"/>
  <c r="R1419" i="5"/>
  <c r="AT10" i="5" s="1"/>
  <c r="O1416" i="5"/>
  <c r="AQ7" i="5" s="1"/>
  <c r="S1412" i="5"/>
  <c r="AU3" i="5" s="1"/>
  <c r="R1411" i="5"/>
  <c r="O1408" i="5"/>
  <c r="S1404" i="5"/>
  <c r="R1403" i="5"/>
  <c r="O1400" i="5"/>
  <c r="S1396" i="5"/>
  <c r="R1395" i="5"/>
  <c r="O1392" i="5"/>
  <c r="S1388" i="5"/>
  <c r="R1387" i="5"/>
  <c r="O1384" i="5"/>
  <c r="S1380" i="5"/>
  <c r="R1379" i="5"/>
  <c r="O1376" i="5"/>
  <c r="S1372" i="5"/>
  <c r="R1371" i="5"/>
  <c r="O1368" i="5"/>
  <c r="S1364" i="5"/>
  <c r="R1363" i="5"/>
  <c r="O1360" i="5"/>
  <c r="S1356" i="5"/>
  <c r="R1355" i="5"/>
  <c r="O1352" i="5"/>
  <c r="S1348" i="5"/>
  <c r="R1347" i="5"/>
  <c r="O1344" i="5"/>
  <c r="S1340" i="5"/>
  <c r="R1339" i="5"/>
  <c r="O1336" i="5"/>
  <c r="S1332" i="5"/>
  <c r="R1331" i="5"/>
  <c r="O1328" i="5"/>
  <c r="S1324" i="5"/>
  <c r="R1323" i="5"/>
  <c r="O1320" i="5"/>
  <c r="S1316" i="5"/>
  <c r="R1315" i="5"/>
  <c r="O1312" i="5"/>
  <c r="S1308" i="5"/>
  <c r="R1307" i="5"/>
  <c r="O1304" i="5"/>
  <c r="S1300" i="5"/>
  <c r="R1299" i="5"/>
  <c r="O1296" i="5"/>
  <c r="S1292" i="5"/>
  <c r="R1291" i="5"/>
  <c r="O1288" i="5"/>
  <c r="S1284" i="5"/>
  <c r="R1283" i="5"/>
  <c r="O1280" i="5"/>
  <c r="S1276" i="5"/>
  <c r="R1275" i="5"/>
  <c r="O1272" i="5"/>
  <c r="S1268" i="5"/>
  <c r="R1267" i="5"/>
  <c r="O1264" i="5"/>
  <c r="Q1051" i="5"/>
  <c r="N1048" i="5"/>
  <c r="R1044" i="5"/>
  <c r="Q1043" i="5"/>
  <c r="N1040" i="5"/>
  <c r="R1036" i="5"/>
  <c r="Q1035" i="5"/>
  <c r="N1032" i="5"/>
  <c r="R1028" i="5"/>
  <c r="Q1027" i="5"/>
  <c r="N1024" i="5"/>
  <c r="R1020" i="5"/>
  <c r="Q1019" i="5"/>
  <c r="N1016" i="5"/>
  <c r="R1012" i="5"/>
  <c r="Q1011" i="5"/>
  <c r="N1008" i="5"/>
  <c r="R1004" i="5"/>
  <c r="Q1003" i="5"/>
  <c r="N1000" i="5"/>
  <c r="R996" i="5"/>
  <c r="Q995" i="5"/>
  <c r="N992" i="5"/>
  <c r="R988" i="5"/>
  <c r="Q987" i="5"/>
  <c r="N984" i="5"/>
  <c r="R980" i="5"/>
  <c r="Q979" i="5"/>
  <c r="N976" i="5"/>
  <c r="R972" i="5"/>
  <c r="Q971" i="5"/>
  <c r="N968" i="5"/>
  <c r="R964" i="5"/>
  <c r="Q963" i="5"/>
  <c r="N960" i="5"/>
  <c r="R956" i="5"/>
  <c r="Q955" i="5"/>
  <c r="N952" i="5"/>
  <c r="R948" i="5"/>
  <c r="Q947" i="5"/>
  <c r="N944" i="5"/>
  <c r="R940" i="5"/>
  <c r="Q939" i="5"/>
  <c r="N936" i="5"/>
  <c r="R932" i="5"/>
  <c r="Q931" i="5"/>
  <c r="N928" i="5"/>
  <c r="R924" i="5"/>
  <c r="Q923" i="5"/>
  <c r="N920" i="5"/>
  <c r="R916" i="5"/>
  <c r="Q915" i="5"/>
  <c r="N912" i="5"/>
  <c r="R908" i="5"/>
  <c r="Q907" i="5"/>
  <c r="N904" i="5"/>
  <c r="R900" i="5"/>
  <c r="Q899" i="5"/>
  <c r="N896" i="5"/>
  <c r="R892" i="5"/>
  <c r="Q891" i="5"/>
  <c r="N888" i="5"/>
  <c r="R884" i="5"/>
  <c r="Q883" i="5"/>
  <c r="N880" i="5"/>
  <c r="R876" i="5"/>
  <c r="Q875" i="5"/>
  <c r="N872" i="5"/>
  <c r="R868" i="5"/>
  <c r="Q867" i="5"/>
  <c r="N864" i="5"/>
  <c r="R860" i="5"/>
  <c r="Q859" i="5"/>
  <c r="N856" i="5"/>
  <c r="R852" i="5"/>
  <c r="Q851" i="5"/>
  <c r="N848" i="5"/>
  <c r="R844" i="5"/>
  <c r="Q843" i="5"/>
  <c r="N840" i="5"/>
  <c r="R836" i="5"/>
  <c r="Q835" i="5"/>
  <c r="N832" i="5"/>
  <c r="R828" i="5"/>
  <c r="Q827" i="5"/>
  <c r="N824" i="5"/>
  <c r="R820" i="5"/>
  <c r="Q819" i="5"/>
  <c r="N816" i="5"/>
  <c r="R812" i="5"/>
  <c r="Q811" i="5"/>
  <c r="N808" i="5"/>
  <c r="R804" i="5"/>
  <c r="Q803" i="5"/>
  <c r="N800" i="5"/>
  <c r="R796" i="5"/>
  <c r="Q795" i="5"/>
  <c r="N792" i="5"/>
  <c r="R788" i="5"/>
  <c r="Q787" i="5"/>
  <c r="N784" i="5"/>
  <c r="R780" i="5"/>
  <c r="Q779" i="5"/>
  <c r="N776" i="5"/>
  <c r="R772" i="5"/>
  <c r="Q771" i="5"/>
  <c r="N768" i="5"/>
  <c r="R764" i="5"/>
  <c r="Q763" i="5"/>
  <c r="N760" i="5"/>
  <c r="R756" i="5"/>
  <c r="Q755" i="5"/>
  <c r="N752" i="5"/>
  <c r="R748" i="5"/>
  <c r="Q747" i="5"/>
  <c r="N744" i="5"/>
  <c r="R740" i="5"/>
  <c r="Q739" i="5"/>
  <c r="N736" i="5"/>
  <c r="R732" i="5"/>
  <c r="Q731" i="5"/>
  <c r="N728" i="5"/>
  <c r="R724" i="5"/>
  <c r="Q723" i="5"/>
  <c r="N720" i="5"/>
  <c r="R716" i="5"/>
  <c r="Q715" i="5"/>
  <c r="N712" i="5"/>
  <c r="R708" i="5"/>
  <c r="Q707" i="5"/>
  <c r="N704" i="5"/>
  <c r="R700" i="5"/>
  <c r="Q699" i="5"/>
  <c r="N696" i="5"/>
  <c r="R692" i="5"/>
  <c r="Q691" i="5"/>
  <c r="N688" i="5"/>
  <c r="R684" i="5"/>
  <c r="Q683" i="5"/>
  <c r="N680" i="5"/>
  <c r="R676" i="5"/>
  <c r="Q675" i="5"/>
  <c r="N672" i="5"/>
  <c r="R668" i="5"/>
  <c r="Q667" i="5"/>
  <c r="N664" i="5"/>
  <c r="R660" i="5"/>
  <c r="Q659" i="5"/>
  <c r="N656" i="5"/>
  <c r="R652" i="5"/>
  <c r="Q651" i="5"/>
  <c r="N648" i="5"/>
  <c r="R644" i="5"/>
  <c r="Q643" i="5"/>
  <c r="N640" i="5"/>
  <c r="R636" i="5"/>
  <c r="Q635" i="5"/>
  <c r="N632" i="5"/>
  <c r="R628" i="5"/>
  <c r="Q627" i="5"/>
  <c r="N624" i="5"/>
  <c r="R620" i="5"/>
  <c r="Q619" i="5"/>
  <c r="N616" i="5"/>
  <c r="R612" i="5"/>
  <c r="Q611" i="5"/>
  <c r="N608" i="5"/>
  <c r="R604" i="5"/>
  <c r="S515" i="5"/>
  <c r="P512" i="5"/>
  <c r="T508" i="5"/>
  <c r="S507" i="5"/>
  <c r="P504" i="5"/>
  <c r="T500" i="5"/>
  <c r="S499" i="5"/>
  <c r="P496" i="5"/>
  <c r="T492" i="5"/>
  <c r="S491" i="5"/>
  <c r="P488" i="5"/>
  <c r="T484" i="5"/>
  <c r="S483" i="5"/>
  <c r="P480" i="5"/>
  <c r="T476" i="5"/>
  <c r="S475" i="5"/>
  <c r="P472" i="5"/>
  <c r="T468" i="5"/>
  <c r="S467" i="5"/>
  <c r="P464" i="5"/>
  <c r="T460" i="5"/>
  <c r="S459" i="5"/>
  <c r="P456" i="5"/>
  <c r="T452" i="5"/>
  <c r="S451" i="5"/>
  <c r="P448" i="5"/>
  <c r="T444" i="5"/>
  <c r="S443" i="5"/>
  <c r="P440" i="5"/>
  <c r="T436" i="5"/>
  <c r="S435" i="5"/>
  <c r="P432" i="5"/>
  <c r="T428" i="5"/>
  <c r="S427" i="5"/>
  <c r="P424" i="5"/>
  <c r="T420" i="5"/>
  <c r="S419" i="5"/>
  <c r="P416" i="5"/>
  <c r="T412" i="5"/>
  <c r="S411" i="5"/>
  <c r="P408" i="5"/>
  <c r="T404" i="5"/>
  <c r="S403" i="5"/>
  <c r="P400" i="5"/>
  <c r="T396" i="5"/>
  <c r="S395" i="5"/>
  <c r="P392" i="5"/>
  <c r="T388" i="5"/>
  <c r="S387" i="5"/>
  <c r="P384" i="5"/>
  <c r="T380" i="5"/>
  <c r="S379" i="5"/>
  <c r="P376" i="5"/>
  <c r="T372" i="5"/>
  <c r="S371" i="5"/>
  <c r="P368" i="5"/>
  <c r="T364" i="5"/>
  <c r="S363" i="5"/>
  <c r="P360" i="5"/>
  <c r="T356" i="5"/>
  <c r="S355" i="5"/>
  <c r="P352" i="5"/>
  <c r="T348" i="5"/>
  <c r="S347" i="5"/>
  <c r="P344" i="5"/>
  <c r="T340" i="5"/>
  <c r="S339" i="5"/>
  <c r="P336" i="5"/>
  <c r="T332" i="5"/>
  <c r="S331" i="5"/>
  <c r="P328" i="5"/>
  <c r="T324" i="5"/>
  <c r="S323" i="5"/>
  <c r="P320" i="5"/>
  <c r="T316" i="5"/>
  <c r="S315" i="5"/>
  <c r="P312" i="5"/>
  <c r="T308" i="5"/>
  <c r="S307" i="5"/>
  <c r="P304" i="5"/>
  <c r="T300" i="5"/>
  <c r="S299" i="5"/>
  <c r="P296" i="5"/>
  <c r="T292" i="5"/>
  <c r="S291" i="5"/>
  <c r="P288" i="5"/>
  <c r="T284" i="5"/>
  <c r="S283" i="5"/>
  <c r="P280" i="5"/>
  <c r="T276" i="5"/>
  <c r="S275" i="5"/>
  <c r="P272" i="5"/>
  <c r="T268" i="5"/>
  <c r="S267" i="5"/>
  <c r="P264" i="5"/>
  <c r="T260" i="5"/>
  <c r="S259" i="5"/>
  <c r="P256" i="5"/>
  <c r="T252" i="5"/>
  <c r="S251" i="5"/>
  <c r="P248" i="5"/>
  <c r="T244" i="5"/>
  <c r="S243" i="5"/>
  <c r="P240" i="5"/>
  <c r="T236" i="5"/>
  <c r="S235" i="5"/>
  <c r="P232" i="5"/>
  <c r="T228" i="5"/>
  <c r="S227" i="5"/>
  <c r="P224" i="5"/>
  <c r="T220" i="5"/>
  <c r="S219" i="5"/>
  <c r="P216" i="5"/>
  <c r="T212" i="5"/>
  <c r="S211" i="5"/>
  <c r="P208" i="5"/>
  <c r="T204" i="5"/>
  <c r="S203" i="5"/>
  <c r="P200" i="5"/>
  <c r="T196" i="5"/>
  <c r="S195" i="5"/>
  <c r="P192" i="5"/>
  <c r="T188" i="5"/>
  <c r="S187" i="5"/>
  <c r="P184" i="5"/>
  <c r="T180" i="5"/>
  <c r="S179" i="5"/>
  <c r="P176" i="5"/>
  <c r="T172" i="5"/>
  <c r="S171" i="5"/>
  <c r="P168" i="5"/>
  <c r="T164" i="5"/>
  <c r="S163" i="5"/>
  <c r="P160" i="5"/>
  <c r="T156" i="5"/>
  <c r="S155" i="5"/>
  <c r="P152" i="5"/>
  <c r="T148" i="5"/>
  <c r="S147" i="5"/>
  <c r="P144" i="5"/>
  <c r="T140" i="5"/>
  <c r="S139" i="5"/>
  <c r="P136" i="5"/>
  <c r="T132" i="5"/>
  <c r="S131" i="5"/>
  <c r="P128" i="5"/>
  <c r="T124" i="5"/>
  <c r="S123" i="5"/>
  <c r="P120" i="5"/>
  <c r="T116" i="5"/>
  <c r="S115" i="5"/>
  <c r="P112" i="5"/>
  <c r="T108" i="5"/>
  <c r="S107" i="5"/>
  <c r="P104" i="5"/>
  <c r="T100" i="5"/>
  <c r="S99" i="5"/>
  <c r="P96" i="5"/>
  <c r="T92" i="5"/>
  <c r="S91" i="5"/>
  <c r="P88" i="5"/>
  <c r="T84" i="5"/>
  <c r="S83" i="5"/>
  <c r="P80" i="5"/>
  <c r="T76" i="5"/>
  <c r="S75" i="5"/>
  <c r="P72" i="5"/>
  <c r="T68" i="5"/>
  <c r="S67" i="5"/>
  <c r="P64" i="5"/>
  <c r="T60" i="5"/>
  <c r="S59" i="5"/>
  <c r="P56" i="5"/>
  <c r="T52" i="5"/>
  <c r="S51" i="5"/>
  <c r="P48" i="5"/>
  <c r="T44" i="5"/>
  <c r="S43" i="5"/>
  <c r="P40" i="5"/>
  <c r="T36" i="5"/>
  <c r="S35" i="5"/>
  <c r="P32" i="5"/>
  <c r="T28" i="5"/>
  <c r="S27" i="5"/>
  <c r="P24" i="5"/>
  <c r="T20" i="5"/>
  <c r="S19" i="5"/>
  <c r="P16" i="5"/>
  <c r="T12" i="5"/>
  <c r="S11" i="5"/>
  <c r="P8" i="5"/>
  <c r="T4" i="5"/>
  <c r="S1260" i="5"/>
  <c r="R1259" i="5"/>
  <c r="O1256" i="5"/>
  <c r="S1252" i="5"/>
  <c r="R1251" i="5"/>
  <c r="O1248" i="5"/>
  <c r="S1244" i="5"/>
  <c r="R1243" i="5"/>
  <c r="O1240" i="5"/>
  <c r="S1236" i="5"/>
  <c r="R1235" i="5"/>
  <c r="O1232" i="5"/>
  <c r="S1228" i="5"/>
  <c r="R1227" i="5"/>
  <c r="O1224" i="5"/>
  <c r="S1220" i="5"/>
  <c r="R1219" i="5"/>
  <c r="O1216" i="5"/>
  <c r="S1212" i="5"/>
  <c r="R1211" i="5"/>
  <c r="O1208" i="5"/>
  <c r="S1204" i="5"/>
  <c r="R1203" i="5"/>
  <c r="O1200" i="5"/>
  <c r="S1196" i="5"/>
  <c r="R1195" i="5"/>
  <c r="O1192" i="5"/>
  <c r="S1188" i="5"/>
  <c r="R1187" i="5"/>
  <c r="O1184" i="5"/>
  <c r="S1180" i="5"/>
  <c r="R1179" i="5"/>
  <c r="O1176" i="5"/>
  <c r="S1172" i="5"/>
  <c r="R1171" i="5"/>
  <c r="O1168" i="5"/>
  <c r="S1164" i="5"/>
  <c r="R1163" i="5"/>
  <c r="O1160" i="5"/>
  <c r="S1156" i="5"/>
  <c r="R1155" i="5"/>
  <c r="O1152" i="5"/>
  <c r="S1148" i="5"/>
  <c r="R1147" i="5"/>
  <c r="O1144" i="5"/>
  <c r="S1140" i="5"/>
  <c r="R1139" i="5"/>
  <c r="O1136" i="5"/>
  <c r="S1132" i="5"/>
  <c r="R1131" i="5"/>
  <c r="O1128" i="5"/>
  <c r="S1124" i="5"/>
  <c r="R1123" i="5"/>
  <c r="O1120" i="5"/>
  <c r="S1116" i="5"/>
  <c r="R1115" i="5"/>
  <c r="O1112" i="5"/>
  <c r="S1108" i="5"/>
  <c r="R1107" i="5"/>
  <c r="O1104" i="5"/>
  <c r="S1100" i="5"/>
  <c r="R1099" i="5"/>
  <c r="O1096" i="5"/>
  <c r="S1092" i="5"/>
  <c r="R1091" i="5"/>
  <c r="O1088" i="5"/>
  <c r="S1084" i="5"/>
  <c r="R1083" i="5"/>
  <c r="O1080" i="5"/>
  <c r="S1076" i="5"/>
  <c r="R1075" i="5"/>
  <c r="O1072" i="5"/>
  <c r="S1068" i="5"/>
  <c r="R1067" i="5"/>
  <c r="O1064" i="5"/>
  <c r="S1060" i="5"/>
  <c r="R1059" i="5"/>
  <c r="O1056" i="5"/>
  <c r="S1052" i="5"/>
  <c r="R1051" i="5"/>
  <c r="O1048" i="5"/>
  <c r="S1044" i="5"/>
  <c r="R1043" i="5"/>
  <c r="O1040" i="5"/>
  <c r="S1036" i="5"/>
  <c r="R1035" i="5"/>
  <c r="O1032" i="5"/>
  <c r="S1028" i="5"/>
  <c r="R1027" i="5"/>
  <c r="O1024" i="5"/>
  <c r="S1020" i="5"/>
  <c r="R1019" i="5"/>
  <c r="O1016" i="5"/>
  <c r="S1012" i="5"/>
  <c r="R1011" i="5"/>
  <c r="O1008" i="5"/>
  <c r="S1004" i="5"/>
  <c r="R1003" i="5"/>
  <c r="O1000" i="5"/>
  <c r="S996" i="5"/>
  <c r="R995" i="5"/>
  <c r="O992" i="5"/>
  <c r="S988" i="5"/>
  <c r="R987" i="5"/>
  <c r="O984" i="5"/>
  <c r="S980" i="5"/>
  <c r="R979" i="5"/>
  <c r="O976" i="5"/>
  <c r="S972" i="5"/>
  <c r="R971" i="5"/>
  <c r="O968" i="5"/>
  <c r="S964" i="5"/>
  <c r="R963" i="5"/>
  <c r="O960" i="5"/>
  <c r="S956" i="5"/>
  <c r="R955" i="5"/>
  <c r="O952" i="5"/>
  <c r="S948" i="5"/>
  <c r="R947" i="5"/>
  <c r="O944" i="5"/>
  <c r="S940" i="5"/>
  <c r="R939" i="5"/>
  <c r="O936" i="5"/>
  <c r="S932" i="5"/>
  <c r="R931" i="5"/>
  <c r="O928" i="5"/>
  <c r="S924" i="5"/>
  <c r="R923" i="5"/>
  <c r="O920" i="5"/>
  <c r="S916" i="5"/>
  <c r="R915" i="5"/>
  <c r="O912" i="5"/>
  <c r="S908" i="5"/>
  <c r="R907" i="5"/>
  <c r="O904" i="5"/>
  <c r="S900" i="5"/>
  <c r="R899" i="5"/>
  <c r="O896" i="5"/>
  <c r="S892" i="5"/>
  <c r="R891" i="5"/>
  <c r="O888" i="5"/>
  <c r="S884" i="5"/>
  <c r="R883" i="5"/>
  <c r="O880" i="5"/>
  <c r="S876" i="5"/>
  <c r="R875" i="5"/>
  <c r="O872" i="5"/>
  <c r="S868" i="5"/>
  <c r="R867" i="5"/>
  <c r="O864" i="5"/>
  <c r="S860" i="5"/>
  <c r="R859" i="5"/>
  <c r="O856" i="5"/>
  <c r="S852" i="5"/>
  <c r="R851" i="5"/>
  <c r="O848" i="5"/>
  <c r="S844" i="5"/>
  <c r="R843" i="5"/>
  <c r="O840" i="5"/>
  <c r="S836" i="5"/>
  <c r="R835" i="5"/>
  <c r="O832" i="5"/>
  <c r="S828" i="5"/>
  <c r="R827" i="5"/>
  <c r="O824" i="5"/>
  <c r="S820" i="5"/>
  <c r="R819" i="5"/>
  <c r="O816" i="5"/>
  <c r="S812" i="5"/>
  <c r="R811" i="5"/>
  <c r="O808" i="5"/>
  <c r="S804" i="5"/>
  <c r="R803" i="5"/>
  <c r="O800" i="5"/>
  <c r="S796" i="5"/>
  <c r="R795" i="5"/>
  <c r="O792" i="5"/>
  <c r="S788" i="5"/>
  <c r="R787" i="5"/>
  <c r="O784" i="5"/>
  <c r="S780" i="5"/>
  <c r="R779" i="5"/>
  <c r="O776" i="5"/>
  <c r="S772" i="5"/>
  <c r="R771" i="5"/>
  <c r="O768" i="5"/>
  <c r="S764" i="5"/>
  <c r="R763" i="5"/>
  <c r="O760" i="5"/>
  <c r="S756" i="5"/>
  <c r="R755" i="5"/>
  <c r="O752" i="5"/>
  <c r="S748" i="5"/>
  <c r="R747" i="5"/>
  <c r="O744" i="5"/>
  <c r="S740" i="5"/>
  <c r="R739" i="5"/>
  <c r="O736" i="5"/>
  <c r="S732" i="5"/>
  <c r="R731" i="5"/>
  <c r="O728" i="5"/>
  <c r="S724" i="5"/>
  <c r="R723" i="5"/>
  <c r="O720" i="5"/>
  <c r="S716" i="5"/>
  <c r="R715" i="5"/>
  <c r="O712" i="5"/>
  <c r="P1404" i="5"/>
  <c r="T1400" i="5"/>
  <c r="P1396" i="5"/>
  <c r="T1392" i="5"/>
  <c r="P1388" i="5"/>
  <c r="T1384" i="5"/>
  <c r="P1380" i="5"/>
  <c r="T1376" i="5"/>
  <c r="P1372" i="5"/>
  <c r="T1368" i="5"/>
  <c r="P1364" i="5"/>
  <c r="T1360" i="5"/>
  <c r="P1356" i="5"/>
  <c r="T1352" i="5"/>
  <c r="P1348" i="5"/>
  <c r="T1344" i="5"/>
  <c r="P1340" i="5"/>
  <c r="T1336" i="5"/>
  <c r="P1332" i="5"/>
  <c r="T1328" i="5"/>
  <c r="P1324" i="5"/>
  <c r="T1320" i="5"/>
  <c r="P1316" i="5"/>
  <c r="T1312" i="5"/>
  <c r="P1308" i="5"/>
  <c r="T1304" i="5"/>
  <c r="P1300" i="5"/>
  <c r="T1296" i="5"/>
  <c r="P1292" i="5"/>
  <c r="T1288" i="5"/>
  <c r="P1284" i="5"/>
  <c r="T1280" i="5"/>
  <c r="P1276" i="5"/>
  <c r="T1272" i="5"/>
  <c r="P1268" i="5"/>
  <c r="T1264" i="5"/>
  <c r="P1260" i="5"/>
  <c r="T1256" i="5"/>
  <c r="P1252" i="5"/>
  <c r="T1248" i="5"/>
  <c r="P1244" i="5"/>
  <c r="T1240" i="5"/>
  <c r="P1236" i="5"/>
  <c r="T1232" i="5"/>
  <c r="P1228" i="5"/>
  <c r="T1224" i="5"/>
  <c r="P1220" i="5"/>
  <c r="T1216" i="5"/>
  <c r="P1212" i="5"/>
  <c r="T1208" i="5"/>
  <c r="P1204" i="5"/>
  <c r="T1200" i="5"/>
  <c r="P1196" i="5"/>
  <c r="T1192" i="5"/>
  <c r="P1188" i="5"/>
  <c r="T1184" i="5"/>
  <c r="P1180" i="5"/>
  <c r="S1352" i="5"/>
  <c r="Q1350" i="5"/>
  <c r="P1349" i="5"/>
  <c r="O1348" i="5"/>
  <c r="N1347" i="5"/>
  <c r="T1345" i="5"/>
  <c r="S1344" i="5"/>
  <c r="Q1342" i="5"/>
  <c r="P1341" i="5"/>
  <c r="O1340" i="5"/>
  <c r="N1339" i="5"/>
  <c r="T1337" i="5"/>
  <c r="S1336" i="5"/>
  <c r="Q1334" i="5"/>
  <c r="P1333" i="5"/>
  <c r="O1332" i="5"/>
  <c r="N1331" i="5"/>
  <c r="T1329" i="5"/>
  <c r="S1328" i="5"/>
  <c r="Q1326" i="5"/>
  <c r="P1325" i="5"/>
  <c r="O1324" i="5"/>
  <c r="N1323" i="5"/>
  <c r="T1321" i="5"/>
  <c r="S1320" i="5"/>
  <c r="Q1318" i="5"/>
  <c r="P1317" i="5"/>
  <c r="O1316" i="5"/>
  <c r="N1315" i="5"/>
  <c r="T1313" i="5"/>
  <c r="S1312" i="5"/>
  <c r="Q1310" i="5"/>
  <c r="P1309" i="5"/>
  <c r="O1308" i="5"/>
  <c r="N1307" i="5"/>
  <c r="T1305" i="5"/>
  <c r="S1304" i="5"/>
  <c r="Q1302" i="5"/>
  <c r="P1301" i="5"/>
  <c r="O1300" i="5"/>
  <c r="N1299" i="5"/>
  <c r="T1297" i="5"/>
  <c r="S1296" i="5"/>
  <c r="Q1294" i="5"/>
  <c r="P1293" i="5"/>
  <c r="O1292" i="5"/>
  <c r="N1291" i="5"/>
  <c r="T1289" i="5"/>
  <c r="S1288" i="5"/>
  <c r="Q1286" i="5"/>
  <c r="P1285" i="5"/>
  <c r="O1284" i="5"/>
  <c r="N1283" i="5"/>
  <c r="T1281" i="5"/>
  <c r="S1280" i="5"/>
  <c r="Q1278" i="5"/>
  <c r="P1277" i="5"/>
  <c r="O1276" i="5"/>
  <c r="N1275" i="5"/>
  <c r="T1273" i="5"/>
  <c r="S1272" i="5"/>
  <c r="Q1270" i="5"/>
  <c r="P1269" i="5"/>
  <c r="O1268" i="5"/>
  <c r="N1267" i="5"/>
  <c r="T1265" i="5"/>
  <c r="S1264" i="5"/>
  <c r="Q1262" i="5"/>
  <c r="P1261" i="5"/>
  <c r="O1260" i="5"/>
  <c r="N1259" i="5"/>
  <c r="T1257" i="5"/>
  <c r="S1256" i="5"/>
  <c r="Q1254" i="5"/>
  <c r="P1253" i="5"/>
  <c r="O1252" i="5"/>
  <c r="N1251" i="5"/>
  <c r="T1249" i="5"/>
  <c r="S1248" i="5"/>
  <c r="Q1246" i="5"/>
  <c r="P1245" i="5"/>
  <c r="O1244" i="5"/>
  <c r="N1243" i="5"/>
  <c r="T1241" i="5"/>
  <c r="S1240" i="5"/>
  <c r="Q1238" i="5"/>
  <c r="P1237" i="5"/>
  <c r="O1236" i="5"/>
  <c r="N1235" i="5"/>
  <c r="T1233" i="5"/>
  <c r="S1232" i="5"/>
  <c r="Q1230" i="5"/>
  <c r="P1229" i="5"/>
  <c r="O1228" i="5"/>
  <c r="N1227" i="5"/>
  <c r="T1225" i="5"/>
  <c r="S1224" i="5"/>
  <c r="Q1222" i="5"/>
  <c r="P1221" i="5"/>
  <c r="O1220" i="5"/>
  <c r="N1219" i="5"/>
  <c r="T1217" i="5"/>
  <c r="S1216" i="5"/>
  <c r="Q1214" i="5"/>
  <c r="P1213" i="5"/>
  <c r="O1212" i="5"/>
  <c r="N1211" i="5"/>
  <c r="T1209" i="5"/>
  <c r="S1208" i="5"/>
  <c r="Q1206" i="5"/>
  <c r="P1205" i="5"/>
  <c r="O1204" i="5"/>
  <c r="N1203" i="5"/>
  <c r="T1201" i="5"/>
  <c r="S1200" i="5"/>
  <c r="Q1198" i="5"/>
  <c r="P1197" i="5"/>
  <c r="O1196" i="5"/>
  <c r="N1195" i="5"/>
  <c r="T1193" i="5"/>
  <c r="S1192" i="5"/>
  <c r="Q1190" i="5"/>
  <c r="P1189" i="5"/>
  <c r="O1188" i="5"/>
  <c r="N1187" i="5"/>
  <c r="T1185" i="5"/>
  <c r="S1184" i="5"/>
  <c r="Q1182" i="5"/>
  <c r="P1181" i="5"/>
  <c r="O1180" i="5"/>
  <c r="N1179" i="5"/>
  <c r="T1177" i="5"/>
  <c r="S1176" i="5"/>
  <c r="Q1174" i="5"/>
  <c r="P1173" i="5"/>
  <c r="O1172" i="5"/>
  <c r="N1171" i="5"/>
  <c r="T1169" i="5"/>
  <c r="S1168" i="5"/>
  <c r="Q1166" i="5"/>
  <c r="P1165" i="5"/>
  <c r="O1164" i="5"/>
  <c r="N1163" i="5"/>
  <c r="T1161" i="5"/>
  <c r="S1160" i="5"/>
  <c r="Q1158" i="5"/>
  <c r="P1157" i="5"/>
  <c r="O1156" i="5"/>
  <c r="N1155" i="5"/>
  <c r="T1153" i="5"/>
  <c r="S1152" i="5"/>
  <c r="Q1150" i="5"/>
  <c r="P1149" i="5"/>
  <c r="O1148" i="5"/>
  <c r="N1147" i="5"/>
  <c r="T1145" i="5"/>
  <c r="S1144" i="5"/>
  <c r="Q1142" i="5"/>
  <c r="P1141" i="5"/>
  <c r="O1140" i="5"/>
  <c r="N1139" i="5"/>
  <c r="T1137" i="5"/>
  <c r="S1136" i="5"/>
  <c r="Q1134" i="5"/>
  <c r="P1133" i="5"/>
  <c r="O1132" i="5"/>
  <c r="N1131" i="5"/>
  <c r="T1129" i="5"/>
  <c r="S1128" i="5"/>
  <c r="Q1126" i="5"/>
  <c r="P1125" i="5"/>
  <c r="O1124" i="5"/>
  <c r="N1123" i="5"/>
  <c r="T1121" i="5"/>
  <c r="S1120" i="5"/>
  <c r="Q1118" i="5"/>
  <c r="P1117" i="5"/>
  <c r="O1116" i="5"/>
  <c r="N1115" i="5"/>
  <c r="T1113" i="5"/>
  <c r="S1112" i="5"/>
  <c r="Q1110" i="5"/>
  <c r="P1109" i="5"/>
  <c r="O1108" i="5"/>
  <c r="N1107" i="5"/>
  <c r="T1105" i="5"/>
  <c r="S1104" i="5"/>
  <c r="Q1102" i="5"/>
  <c r="P1101" i="5"/>
  <c r="O1100" i="5"/>
  <c r="N1099" i="5"/>
  <c r="T1097" i="5"/>
  <c r="S1096" i="5"/>
  <c r="Q1094" i="5"/>
  <c r="P1093" i="5"/>
  <c r="O1092" i="5"/>
  <c r="N1091" i="5"/>
  <c r="T1089" i="5"/>
  <c r="S1088" i="5"/>
  <c r="Q1086" i="5"/>
  <c r="O1084" i="5"/>
  <c r="N1083" i="5"/>
  <c r="T1081" i="5"/>
  <c r="S1080" i="5"/>
  <c r="Q1078" i="5"/>
  <c r="O1076" i="5"/>
  <c r="N1075" i="5"/>
  <c r="T1073" i="5"/>
  <c r="S1072" i="5"/>
  <c r="Q1070" i="5"/>
  <c r="O1068" i="5"/>
  <c r="N1067" i="5"/>
  <c r="T1065" i="5"/>
  <c r="S1064" i="5"/>
  <c r="Q1062" i="5"/>
  <c r="O1060" i="5"/>
  <c r="N1059" i="5"/>
  <c r="T1057" i="5"/>
  <c r="S1056" i="5"/>
  <c r="Q1054" i="5"/>
  <c r="O1052" i="5"/>
  <c r="N1051" i="5"/>
  <c r="T1049" i="5"/>
  <c r="S1048" i="5"/>
  <c r="Q1046" i="5"/>
  <c r="O1044" i="5"/>
  <c r="N1043" i="5"/>
  <c r="T1041" i="5"/>
  <c r="S1040" i="5"/>
  <c r="Q1038" i="5"/>
  <c r="O1036" i="5"/>
  <c r="N1035" i="5"/>
  <c r="T1033" i="5"/>
  <c r="S1032" i="5"/>
  <c r="Q1030" i="5"/>
  <c r="O1028" i="5"/>
  <c r="N1027" i="5"/>
  <c r="T1025" i="5"/>
  <c r="S1024" i="5"/>
  <c r="Q1022" i="5"/>
  <c r="O1020" i="5"/>
  <c r="N1019" i="5"/>
  <c r="T1017" i="5"/>
  <c r="S1016" i="5"/>
  <c r="Q1014" i="5"/>
  <c r="O1012" i="5"/>
  <c r="N1011" i="5"/>
  <c r="T1009" i="5"/>
  <c r="S1008" i="5"/>
  <c r="Q1006" i="5"/>
  <c r="O1004" i="5"/>
  <c r="N1003" i="5"/>
  <c r="T1001" i="5"/>
  <c r="S1000" i="5"/>
  <c r="Q998" i="5"/>
  <c r="O996" i="5"/>
  <c r="N995" i="5"/>
  <c r="T993" i="5"/>
  <c r="S992" i="5"/>
  <c r="Q990" i="5"/>
  <c r="O988" i="5"/>
  <c r="N987" i="5"/>
  <c r="T985" i="5"/>
  <c r="S984" i="5"/>
  <c r="Q982" i="5"/>
  <c r="O980" i="5"/>
  <c r="N979" i="5"/>
  <c r="T977" i="5"/>
  <c r="S976" i="5"/>
  <c r="Q974" i="5"/>
  <c r="O972" i="5"/>
  <c r="N971" i="5"/>
  <c r="T969" i="5"/>
  <c r="S968" i="5"/>
  <c r="Q966" i="5"/>
  <c r="O964" i="5"/>
  <c r="N963" i="5"/>
  <c r="T961" i="5"/>
  <c r="S960" i="5"/>
  <c r="Q958" i="5"/>
  <c r="O956" i="5"/>
  <c r="N955" i="5"/>
  <c r="T953" i="5"/>
  <c r="S952" i="5"/>
  <c r="Q950" i="5"/>
  <c r="O948" i="5"/>
  <c r="N947" i="5"/>
  <c r="T945" i="5"/>
  <c r="S944" i="5"/>
  <c r="Q942" i="5"/>
  <c r="O940" i="5"/>
  <c r="N939" i="5"/>
  <c r="T937" i="5"/>
  <c r="S936" i="5"/>
  <c r="Q934" i="5"/>
  <c r="O932" i="5"/>
  <c r="N931" i="5"/>
  <c r="T929" i="5"/>
  <c r="S928" i="5"/>
  <c r="Q926" i="5"/>
  <c r="O924" i="5"/>
  <c r="N923" i="5"/>
  <c r="T921" i="5"/>
  <c r="S920" i="5"/>
  <c r="Q918" i="5"/>
  <c r="O916" i="5"/>
  <c r="N915" i="5"/>
  <c r="T913" i="5"/>
  <c r="S912" i="5"/>
  <c r="Q910" i="5"/>
  <c r="O908" i="5"/>
  <c r="N907" i="5"/>
  <c r="T905" i="5"/>
  <c r="S904" i="5"/>
  <c r="Q902" i="5"/>
  <c r="O900" i="5"/>
  <c r="N899" i="5"/>
  <c r="T897" i="5"/>
  <c r="S896" i="5"/>
  <c r="Q894" i="5"/>
  <c r="O892" i="5"/>
  <c r="N891" i="5"/>
  <c r="T889" i="5"/>
  <c r="S888" i="5"/>
  <c r="Q886" i="5"/>
  <c r="O884" i="5"/>
  <c r="N883" i="5"/>
  <c r="T881" i="5"/>
  <c r="S880" i="5"/>
  <c r="Q878" i="5"/>
  <c r="O876" i="5"/>
  <c r="N875" i="5"/>
  <c r="T873" i="5"/>
  <c r="S872" i="5"/>
  <c r="Q870" i="5"/>
  <c r="O868" i="5"/>
  <c r="N1300" i="5"/>
  <c r="R1296" i="5"/>
  <c r="N1292" i="5"/>
  <c r="R1288" i="5"/>
  <c r="N1284" i="5"/>
  <c r="R1280" i="5"/>
  <c r="N1276" i="5"/>
  <c r="R1272" i="5"/>
  <c r="N1268" i="5"/>
  <c r="R1264" i="5"/>
  <c r="N1260" i="5"/>
  <c r="R1256" i="5"/>
  <c r="N1252" i="5"/>
  <c r="R1248" i="5"/>
  <c r="N1244" i="5"/>
  <c r="R1240" i="5"/>
  <c r="N1236" i="5"/>
  <c r="R1232" i="5"/>
  <c r="N1228" i="5"/>
  <c r="R1224" i="5"/>
  <c r="N1220" i="5"/>
  <c r="R1216" i="5"/>
  <c r="N1212" i="5"/>
  <c r="R1208" i="5"/>
  <c r="N1204" i="5"/>
  <c r="R1200" i="5"/>
  <c r="N1196" i="5"/>
  <c r="R1192" i="5"/>
  <c r="N1188" i="5"/>
  <c r="R1184" i="5"/>
  <c r="N1180" i="5"/>
  <c r="R1176" i="5"/>
  <c r="N1172" i="5"/>
  <c r="R1168" i="5"/>
  <c r="N1164" i="5"/>
  <c r="R1160" i="5"/>
  <c r="N1156" i="5"/>
  <c r="R1152" i="5"/>
  <c r="N1148" i="5"/>
  <c r="R1144" i="5"/>
  <c r="N1140" i="5"/>
  <c r="R1136" i="5"/>
  <c r="N1132" i="5"/>
  <c r="R1128" i="5"/>
  <c r="N1124" i="5"/>
  <c r="R1120" i="5"/>
  <c r="N1116" i="5"/>
  <c r="R1112" i="5"/>
  <c r="N1108" i="5"/>
  <c r="R1104" i="5"/>
  <c r="N1100" i="5"/>
  <c r="R1096" i="5"/>
  <c r="N1092" i="5"/>
  <c r="R1088" i="5"/>
  <c r="N1084" i="5"/>
  <c r="R1080" i="5"/>
  <c r="N1076" i="5"/>
  <c r="R1072" i="5"/>
  <c r="N1068" i="5"/>
  <c r="R1064" i="5"/>
  <c r="N1060" i="5"/>
  <c r="R1056" i="5"/>
  <c r="N1052" i="5"/>
  <c r="R1048" i="5"/>
  <c r="N1044" i="5"/>
  <c r="R1040" i="5"/>
  <c r="N1036" i="5"/>
  <c r="R1032" i="5"/>
  <c r="N1028" i="5"/>
  <c r="R1024" i="5"/>
  <c r="N1020" i="5"/>
  <c r="R1016" i="5"/>
  <c r="N1012" i="5"/>
  <c r="R1008" i="5"/>
  <c r="N1004" i="5"/>
  <c r="R1000" i="5"/>
  <c r="N996" i="5"/>
  <c r="R992" i="5"/>
  <c r="N988" i="5"/>
  <c r="R984" i="5"/>
  <c r="N980" i="5"/>
  <c r="R976" i="5"/>
  <c r="N972" i="5"/>
  <c r="R968" i="5"/>
  <c r="N964" i="5"/>
  <c r="R960" i="5"/>
  <c r="N956" i="5"/>
  <c r="R952" i="5"/>
  <c r="N948" i="5"/>
  <c r="R944" i="5"/>
  <c r="N940" i="5"/>
  <c r="R936" i="5"/>
  <c r="N932" i="5"/>
  <c r="R928" i="5"/>
  <c r="N924" i="5"/>
  <c r="R920" i="5"/>
  <c r="N916" i="5"/>
  <c r="R912" i="5"/>
  <c r="N908" i="5"/>
  <c r="R904" i="5"/>
  <c r="N900" i="5"/>
  <c r="R896" i="5"/>
  <c r="N892" i="5"/>
  <c r="R888" i="5"/>
  <c r="N884" i="5"/>
  <c r="R880" i="5"/>
  <c r="N876" i="5"/>
  <c r="R872" i="5"/>
  <c r="N868" i="5"/>
  <c r="R864" i="5"/>
  <c r="N860" i="5"/>
  <c r="R856" i="5"/>
  <c r="N852" i="5"/>
  <c r="R848" i="5"/>
  <c r="N844" i="5"/>
  <c r="R840" i="5"/>
  <c r="N836" i="5"/>
  <c r="R832" i="5"/>
  <c r="N828" i="5"/>
  <c r="R824" i="5"/>
  <c r="N820" i="5"/>
  <c r="R816" i="5"/>
  <c r="N812" i="5"/>
  <c r="R808" i="5"/>
  <c r="N804" i="5"/>
  <c r="R800" i="5"/>
  <c r="N796" i="5"/>
  <c r="R792" i="5"/>
  <c r="N788" i="5"/>
  <c r="R784" i="5"/>
  <c r="N780" i="5"/>
  <c r="R776" i="5"/>
  <c r="N772" i="5"/>
  <c r="R768" i="5"/>
  <c r="N764" i="5"/>
  <c r="R760" i="5"/>
  <c r="N756" i="5"/>
  <c r="R752" i="5"/>
  <c r="N748" i="5"/>
  <c r="R744" i="5"/>
  <c r="N740" i="5"/>
  <c r="R736" i="5"/>
  <c r="N732" i="5"/>
  <c r="R728" i="5"/>
  <c r="N724" i="5"/>
  <c r="R720" i="5"/>
  <c r="N716" i="5"/>
  <c r="R712" i="5"/>
  <c r="N708" i="5"/>
  <c r="R704" i="5"/>
  <c r="N700" i="5"/>
  <c r="R696" i="5"/>
  <c r="N692" i="5"/>
  <c r="R688" i="5"/>
  <c r="N684" i="5"/>
  <c r="R680" i="5"/>
  <c r="N676" i="5"/>
  <c r="R672" i="5"/>
  <c r="N668" i="5"/>
  <c r="R664" i="5"/>
  <c r="N660" i="5"/>
  <c r="R656" i="5"/>
  <c r="N652" i="5"/>
  <c r="R648" i="5"/>
  <c r="N644" i="5"/>
  <c r="R640" i="5"/>
  <c r="N636" i="5"/>
  <c r="R632" i="5"/>
  <c r="N628" i="5"/>
  <c r="R624" i="5"/>
  <c r="N620" i="5"/>
  <c r="R616" i="5"/>
  <c r="N612" i="5"/>
  <c r="R608" i="5"/>
  <c r="N604" i="5"/>
  <c r="R600" i="5"/>
  <c r="N596" i="5"/>
  <c r="R592" i="5"/>
  <c r="N588" i="5"/>
  <c r="R584" i="5"/>
  <c r="N580" i="5"/>
  <c r="R576" i="5"/>
  <c r="N572" i="5"/>
  <c r="R568" i="5"/>
  <c r="N564" i="5"/>
  <c r="R560" i="5"/>
  <c r="N556" i="5"/>
  <c r="R552" i="5"/>
  <c r="N548" i="5"/>
  <c r="R544" i="5"/>
  <c r="N540" i="5"/>
  <c r="R536" i="5"/>
  <c r="N532" i="5"/>
  <c r="R528" i="5"/>
  <c r="N524" i="5"/>
  <c r="R520" i="5"/>
  <c r="N516" i="5"/>
  <c r="R512" i="5"/>
  <c r="N508" i="5"/>
  <c r="R504" i="5"/>
  <c r="N500" i="5"/>
  <c r="R496" i="5"/>
  <c r="N492" i="5"/>
  <c r="R488" i="5"/>
  <c r="N484" i="5"/>
  <c r="R480" i="5"/>
  <c r="N476" i="5"/>
  <c r="R472" i="5"/>
  <c r="N468" i="5"/>
  <c r="R464" i="5"/>
  <c r="N460" i="5"/>
  <c r="R456" i="5"/>
  <c r="N452" i="5"/>
  <c r="R448" i="5"/>
  <c r="N444" i="5"/>
  <c r="R440" i="5"/>
  <c r="N436" i="5"/>
  <c r="R432" i="5"/>
  <c r="N428" i="5"/>
  <c r="R424" i="5"/>
  <c r="N420" i="5"/>
  <c r="R416" i="5"/>
  <c r="N412" i="5"/>
  <c r="R408" i="5"/>
  <c r="N404" i="5"/>
  <c r="R400" i="5"/>
  <c r="N396" i="5"/>
  <c r="R392" i="5"/>
  <c r="N388" i="5"/>
  <c r="R384" i="5"/>
  <c r="N380" i="5"/>
  <c r="R376" i="5"/>
  <c r="N372" i="5"/>
  <c r="R368" i="5"/>
  <c r="N364" i="5"/>
  <c r="R360" i="5"/>
  <c r="N356" i="5"/>
  <c r="R352" i="5"/>
  <c r="N348" i="5"/>
  <c r="R344" i="5"/>
  <c r="N340" i="5"/>
  <c r="R336" i="5"/>
  <c r="N332" i="5"/>
  <c r="R328" i="5"/>
  <c r="N324" i="5"/>
  <c r="R320" i="5"/>
  <c r="N316" i="5"/>
  <c r="R312" i="5"/>
  <c r="N308" i="5"/>
  <c r="R304" i="5"/>
  <c r="N300" i="5"/>
  <c r="R296" i="5"/>
  <c r="N292" i="5"/>
  <c r="R288" i="5"/>
  <c r="N284" i="5"/>
  <c r="R280" i="5"/>
  <c r="N276" i="5"/>
  <c r="R272" i="5"/>
  <c r="N268" i="5"/>
  <c r="R264" i="5"/>
  <c r="N260" i="5"/>
  <c r="R256" i="5"/>
  <c r="N252" i="5"/>
  <c r="R248" i="5"/>
  <c r="N244" i="5"/>
  <c r="R240" i="5"/>
  <c r="N236" i="5"/>
  <c r="S708" i="5"/>
  <c r="R707" i="5"/>
  <c r="O704" i="5"/>
  <c r="S700" i="5"/>
  <c r="R699" i="5"/>
  <c r="O696" i="5"/>
  <c r="S692" i="5"/>
  <c r="R691" i="5"/>
  <c r="O688" i="5"/>
  <c r="S684" i="5"/>
  <c r="R683" i="5"/>
  <c r="O680" i="5"/>
  <c r="S676" i="5"/>
  <c r="R675" i="5"/>
  <c r="O672" i="5"/>
  <c r="S668" i="5"/>
  <c r="R667" i="5"/>
  <c r="O664" i="5"/>
  <c r="S660" i="5"/>
  <c r="R659" i="5"/>
  <c r="O656" i="5"/>
  <c r="S652" i="5"/>
  <c r="R651" i="5"/>
  <c r="O648" i="5"/>
  <c r="S644" i="5"/>
  <c r="R643" i="5"/>
  <c r="O640" i="5"/>
  <c r="S636" i="5"/>
  <c r="R635" i="5"/>
  <c r="O632" i="5"/>
  <c r="S628" i="5"/>
  <c r="R627" i="5"/>
  <c r="O624" i="5"/>
  <c r="S620" i="5"/>
  <c r="R619" i="5"/>
  <c r="O616" i="5"/>
  <c r="S612" i="5"/>
  <c r="R611" i="5"/>
  <c r="O608" i="5"/>
  <c r="S604" i="5"/>
  <c r="R603" i="5"/>
  <c r="O600" i="5"/>
  <c r="S596" i="5"/>
  <c r="R595" i="5"/>
  <c r="O592" i="5"/>
  <c r="S588" i="5"/>
  <c r="R587" i="5"/>
  <c r="O584" i="5"/>
  <c r="S580" i="5"/>
  <c r="R579" i="5"/>
  <c r="O576" i="5"/>
  <c r="S572" i="5"/>
  <c r="R571" i="5"/>
  <c r="O568" i="5"/>
  <c r="S564" i="5"/>
  <c r="R563" i="5"/>
  <c r="O560" i="5"/>
  <c r="S556" i="5"/>
  <c r="R555" i="5"/>
  <c r="O552" i="5"/>
  <c r="S548" i="5"/>
  <c r="R547" i="5"/>
  <c r="O544" i="5"/>
  <c r="S540" i="5"/>
  <c r="R539" i="5"/>
  <c r="O536" i="5"/>
  <c r="S532" i="5"/>
  <c r="R531" i="5"/>
  <c r="O528" i="5"/>
  <c r="S524" i="5"/>
  <c r="R523" i="5"/>
  <c r="O520" i="5"/>
  <c r="S516" i="5"/>
  <c r="R515" i="5"/>
  <c r="T1176" i="5"/>
  <c r="P1172" i="5"/>
  <c r="T1168" i="5"/>
  <c r="P1164" i="5"/>
  <c r="T1160" i="5"/>
  <c r="P1156" i="5"/>
  <c r="T1152" i="5"/>
  <c r="P1148" i="5"/>
  <c r="T1144" i="5"/>
  <c r="P1140" i="5"/>
  <c r="T1136" i="5"/>
  <c r="P1132" i="5"/>
  <c r="T1128" i="5"/>
  <c r="P1124" i="5"/>
  <c r="T1120" i="5"/>
  <c r="P1116" i="5"/>
  <c r="T1112" i="5"/>
  <c r="P1108" i="5"/>
  <c r="T1104" i="5"/>
  <c r="P1100" i="5"/>
  <c r="T1096" i="5"/>
  <c r="P1092" i="5"/>
  <c r="T1088" i="5"/>
  <c r="P1084" i="5"/>
  <c r="T1080" i="5"/>
  <c r="P1076" i="5"/>
  <c r="T1072" i="5"/>
  <c r="P1068" i="5"/>
  <c r="T1064" i="5"/>
  <c r="P1060" i="5"/>
  <c r="T1056" i="5"/>
  <c r="P1052" i="5"/>
  <c r="T1048" i="5"/>
  <c r="P1044" i="5"/>
  <c r="T1040" i="5"/>
  <c r="P1036" i="5"/>
  <c r="T1032" i="5"/>
  <c r="P1028" i="5"/>
  <c r="T1024" i="5"/>
  <c r="P1020" i="5"/>
  <c r="T1016" i="5"/>
  <c r="P1012" i="5"/>
  <c r="T1008" i="5"/>
  <c r="P1004" i="5"/>
  <c r="T1000" i="5"/>
  <c r="P996" i="5"/>
  <c r="T992" i="5"/>
  <c r="P988" i="5"/>
  <c r="T984" i="5"/>
  <c r="P980" i="5"/>
  <c r="T976" i="5"/>
  <c r="P972" i="5"/>
  <c r="T968" i="5"/>
  <c r="P964" i="5"/>
  <c r="T960" i="5"/>
  <c r="P956" i="5"/>
  <c r="T952" i="5"/>
  <c r="P948" i="5"/>
  <c r="T944" i="5"/>
  <c r="P940" i="5"/>
  <c r="T936" i="5"/>
  <c r="P932" i="5"/>
  <c r="T928" i="5"/>
  <c r="P924" i="5"/>
  <c r="T920" i="5"/>
  <c r="P916" i="5"/>
  <c r="T912" i="5"/>
  <c r="P908" i="5"/>
  <c r="T904" i="5"/>
  <c r="P900" i="5"/>
  <c r="T896" i="5"/>
  <c r="P892" i="5"/>
  <c r="T888" i="5"/>
  <c r="P884" i="5"/>
  <c r="T880" i="5"/>
  <c r="P876" i="5"/>
  <c r="T872" i="5"/>
  <c r="P868" i="5"/>
  <c r="T864" i="5"/>
  <c r="P860" i="5"/>
  <c r="T856" i="5"/>
  <c r="P852" i="5"/>
  <c r="T848" i="5"/>
  <c r="P844" i="5"/>
  <c r="T840" i="5"/>
  <c r="P836" i="5"/>
  <c r="T832" i="5"/>
  <c r="P828" i="5"/>
  <c r="T824" i="5"/>
  <c r="P820" i="5"/>
  <c r="T816" i="5"/>
  <c r="P812" i="5"/>
  <c r="T808" i="5"/>
  <c r="P804" i="5"/>
  <c r="T800" i="5"/>
  <c r="P796" i="5"/>
  <c r="T792" i="5"/>
  <c r="P788" i="5"/>
  <c r="T784" i="5"/>
  <c r="P780" i="5"/>
  <c r="T776" i="5"/>
  <c r="P772" i="5"/>
  <c r="T768" i="5"/>
  <c r="P764" i="5"/>
  <c r="T760" i="5"/>
  <c r="P756" i="5"/>
  <c r="T752" i="5"/>
  <c r="P748" i="5"/>
  <c r="T744" i="5"/>
  <c r="P740" i="5"/>
  <c r="T736" i="5"/>
  <c r="P732" i="5"/>
  <c r="T728" i="5"/>
  <c r="P724" i="5"/>
  <c r="T720" i="5"/>
  <c r="P716" i="5"/>
  <c r="T712" i="5"/>
  <c r="P708" i="5"/>
  <c r="T704" i="5"/>
  <c r="P700" i="5"/>
  <c r="T696" i="5"/>
  <c r="P692" i="5"/>
  <c r="T688" i="5"/>
  <c r="P684" i="5"/>
  <c r="T680" i="5"/>
  <c r="P676" i="5"/>
  <c r="T672" i="5"/>
  <c r="P668" i="5"/>
  <c r="T664" i="5"/>
  <c r="P660" i="5"/>
  <c r="T656" i="5"/>
  <c r="P652" i="5"/>
  <c r="T648" i="5"/>
  <c r="P644" i="5"/>
  <c r="T640" i="5"/>
  <c r="P636" i="5"/>
  <c r="T632" i="5"/>
  <c r="P628" i="5"/>
  <c r="T624" i="5"/>
  <c r="P620" i="5"/>
  <c r="T616" i="5"/>
  <c r="P612" i="5"/>
  <c r="T608" i="5"/>
  <c r="P604" i="5"/>
  <c r="T600" i="5"/>
  <c r="P596" i="5"/>
  <c r="T592" i="5"/>
  <c r="P588" i="5"/>
  <c r="T584" i="5"/>
  <c r="P580" i="5"/>
  <c r="T576" i="5"/>
  <c r="P572" i="5"/>
  <c r="T568" i="5"/>
  <c r="P564" i="5"/>
  <c r="T560" i="5"/>
  <c r="P556" i="5"/>
  <c r="T552" i="5"/>
  <c r="P548" i="5"/>
  <c r="T544" i="5"/>
  <c r="P540" i="5"/>
  <c r="T536" i="5"/>
  <c r="P532" i="5"/>
  <c r="T528" i="5"/>
  <c r="P524" i="5"/>
  <c r="T520" i="5"/>
  <c r="P516" i="5"/>
  <c r="T512" i="5"/>
  <c r="P508" i="5"/>
  <c r="T504" i="5"/>
  <c r="P500" i="5"/>
  <c r="T496" i="5"/>
  <c r="P492" i="5"/>
  <c r="T488" i="5"/>
  <c r="P484" i="5"/>
  <c r="T480" i="5"/>
  <c r="P476" i="5"/>
  <c r="T472" i="5"/>
  <c r="P468" i="5"/>
  <c r="T464" i="5"/>
  <c r="P460" i="5"/>
  <c r="T456" i="5"/>
  <c r="P452" i="5"/>
  <c r="T448" i="5"/>
  <c r="P444" i="5"/>
  <c r="T440" i="5"/>
  <c r="P436" i="5"/>
  <c r="T432" i="5"/>
  <c r="P428" i="5"/>
  <c r="T424" i="5"/>
  <c r="P420" i="5"/>
  <c r="T416" i="5"/>
  <c r="P412" i="5"/>
  <c r="T408" i="5"/>
  <c r="P404" i="5"/>
  <c r="T400" i="5"/>
  <c r="P396" i="5"/>
  <c r="T392" i="5"/>
  <c r="P388" i="5"/>
  <c r="T384" i="5"/>
  <c r="P380" i="5"/>
  <c r="T376" i="5"/>
  <c r="P372" i="5"/>
  <c r="T368" i="5"/>
  <c r="P364" i="5"/>
  <c r="T360" i="5"/>
  <c r="P356" i="5"/>
  <c r="T352" i="5"/>
  <c r="P348" i="5"/>
  <c r="T344" i="5"/>
  <c r="P340" i="5"/>
  <c r="T336" i="5"/>
  <c r="P332" i="5"/>
  <c r="T328" i="5"/>
  <c r="P324" i="5"/>
  <c r="T320" i="5"/>
  <c r="P316" i="5"/>
  <c r="T312" i="5"/>
  <c r="P308" i="5"/>
  <c r="T304" i="5"/>
  <c r="P300" i="5"/>
  <c r="T296" i="5"/>
  <c r="P292" i="5"/>
  <c r="T288" i="5"/>
  <c r="P284" i="5"/>
  <c r="T280" i="5"/>
  <c r="P276" i="5"/>
  <c r="T272" i="5"/>
  <c r="P268" i="5"/>
  <c r="T264" i="5"/>
  <c r="P260" i="5"/>
  <c r="T256" i="5"/>
  <c r="P252" i="5"/>
  <c r="T248" i="5"/>
  <c r="P244" i="5"/>
  <c r="T240" i="5"/>
  <c r="P236" i="5"/>
  <c r="T232" i="5"/>
  <c r="P228" i="5"/>
  <c r="T224" i="5"/>
  <c r="P220" i="5"/>
  <c r="N867" i="5"/>
  <c r="T865" i="5"/>
  <c r="S864" i="5"/>
  <c r="Q862" i="5"/>
  <c r="O860" i="5"/>
  <c r="N859" i="5"/>
  <c r="T857" i="5"/>
  <c r="S856" i="5"/>
  <c r="Q854" i="5"/>
  <c r="O852" i="5"/>
  <c r="N851" i="5"/>
  <c r="T849" i="5"/>
  <c r="S848" i="5"/>
  <c r="Q846" i="5"/>
  <c r="O844" i="5"/>
  <c r="N843" i="5"/>
  <c r="T841" i="5"/>
  <c r="S840" i="5"/>
  <c r="Q838" i="5"/>
  <c r="O836" i="5"/>
  <c r="N835" i="5"/>
  <c r="T833" i="5"/>
  <c r="S832" i="5"/>
  <c r="Q830" i="5"/>
  <c r="O828" i="5"/>
  <c r="N827" i="5"/>
  <c r="T825" i="5"/>
  <c r="S824" i="5"/>
  <c r="Q822" i="5"/>
  <c r="O820" i="5"/>
  <c r="N819" i="5"/>
  <c r="T817" i="5"/>
  <c r="S816" i="5"/>
  <c r="Q814" i="5"/>
  <c r="O812" i="5"/>
  <c r="N811" i="5"/>
  <c r="T809" i="5"/>
  <c r="S808" i="5"/>
  <c r="Q806" i="5"/>
  <c r="O804" i="5"/>
  <c r="N803" i="5"/>
  <c r="T801" i="5"/>
  <c r="S800" i="5"/>
  <c r="Q798" i="5"/>
  <c r="O796" i="5"/>
  <c r="N795" i="5"/>
  <c r="T793" i="5"/>
  <c r="S792" i="5"/>
  <c r="Q790" i="5"/>
  <c r="O788" i="5"/>
  <c r="N787" i="5"/>
  <c r="T785" i="5"/>
  <c r="S784" i="5"/>
  <c r="Q782" i="5"/>
  <c r="O780" i="5"/>
  <c r="N779" i="5"/>
  <c r="T777" i="5"/>
  <c r="S776" i="5"/>
  <c r="Q774" i="5"/>
  <c r="O772" i="5"/>
  <c r="N771" i="5"/>
  <c r="T769" i="5"/>
  <c r="S768" i="5"/>
  <c r="Q766" i="5"/>
  <c r="O764" i="5"/>
  <c r="N763" i="5"/>
  <c r="T761" i="5"/>
  <c r="S760" i="5"/>
  <c r="Q758" i="5"/>
  <c r="O756" i="5"/>
  <c r="N755" i="5"/>
  <c r="T753" i="5"/>
  <c r="S752" i="5"/>
  <c r="Q750" i="5"/>
  <c r="O748" i="5"/>
  <c r="N747" i="5"/>
  <c r="T745" i="5"/>
  <c r="S744" i="5"/>
  <c r="Q742" i="5"/>
  <c r="O740" i="5"/>
  <c r="N739" i="5"/>
  <c r="T737" i="5"/>
  <c r="S736" i="5"/>
  <c r="Q734" i="5"/>
  <c r="O732" i="5"/>
  <c r="N731" i="5"/>
  <c r="T729" i="5"/>
  <c r="S728" i="5"/>
  <c r="Q726" i="5"/>
  <c r="O724" i="5"/>
  <c r="N723" i="5"/>
  <c r="T721" i="5"/>
  <c r="S720" i="5"/>
  <c r="Q718" i="5"/>
  <c r="O716" i="5"/>
  <c r="N715" i="5"/>
  <c r="T713" i="5"/>
  <c r="S712" i="5"/>
  <c r="Q710" i="5"/>
  <c r="O708" i="5"/>
  <c r="N707" i="5"/>
  <c r="T705" i="5"/>
  <c r="S704" i="5"/>
  <c r="Q702" i="5"/>
  <c r="O700" i="5"/>
  <c r="N699" i="5"/>
  <c r="T697" i="5"/>
  <c r="S696" i="5"/>
  <c r="Q694" i="5"/>
  <c r="O692" i="5"/>
  <c r="N691" i="5"/>
  <c r="T689" i="5"/>
  <c r="S688" i="5"/>
  <c r="Q686" i="5"/>
  <c r="O684" i="5"/>
  <c r="N683" i="5"/>
  <c r="T681" i="5"/>
  <c r="S680" i="5"/>
  <c r="Q678" i="5"/>
  <c r="O676" i="5"/>
  <c r="N675" i="5"/>
  <c r="T673" i="5"/>
  <c r="S672" i="5"/>
  <c r="Q670" i="5"/>
  <c r="O668" i="5"/>
  <c r="N667" i="5"/>
  <c r="T665" i="5"/>
  <c r="S664" i="5"/>
  <c r="Q662" i="5"/>
  <c r="O660" i="5"/>
  <c r="N659" i="5"/>
  <c r="T657" i="5"/>
  <c r="S656" i="5"/>
  <c r="Q654" i="5"/>
  <c r="O652" i="5"/>
  <c r="N651" i="5"/>
  <c r="T649" i="5"/>
  <c r="S648" i="5"/>
  <c r="Q646" i="5"/>
  <c r="O644" i="5"/>
  <c r="N643" i="5"/>
  <c r="T641" i="5"/>
  <c r="S640" i="5"/>
  <c r="Q638" i="5"/>
  <c r="O636" i="5"/>
  <c r="N635" i="5"/>
  <c r="T633" i="5"/>
  <c r="S632" i="5"/>
  <c r="Q630" i="5"/>
  <c r="O628" i="5"/>
  <c r="N627" i="5"/>
  <c r="T625" i="5"/>
  <c r="S624" i="5"/>
  <c r="Q622" i="5"/>
  <c r="O620" i="5"/>
  <c r="N619" i="5"/>
  <c r="T617" i="5"/>
  <c r="S616" i="5"/>
  <c r="Q614" i="5"/>
  <c r="O612" i="5"/>
  <c r="N611" i="5"/>
  <c r="T609" i="5"/>
  <c r="S608" i="5"/>
  <c r="Q606" i="5"/>
  <c r="O604" i="5"/>
  <c r="N603" i="5"/>
  <c r="T601" i="5"/>
  <c r="S600" i="5"/>
  <c r="Q598" i="5"/>
  <c r="O596" i="5"/>
  <c r="N595" i="5"/>
  <c r="T593" i="5"/>
  <c r="S592" i="5"/>
  <c r="Q590" i="5"/>
  <c r="O588" i="5"/>
  <c r="N587" i="5"/>
  <c r="T585" i="5"/>
  <c r="S584" i="5"/>
  <c r="Q582" i="5"/>
  <c r="O580" i="5"/>
  <c r="N579" i="5"/>
  <c r="T577" i="5"/>
  <c r="S576" i="5"/>
  <c r="Q574" i="5"/>
  <c r="O572" i="5"/>
  <c r="N571" i="5"/>
  <c r="T569" i="5"/>
  <c r="S568" i="5"/>
  <c r="Q566" i="5"/>
  <c r="O564" i="5"/>
  <c r="N563" i="5"/>
  <c r="T561" i="5"/>
  <c r="S560" i="5"/>
  <c r="Q558" i="5"/>
  <c r="O556" i="5"/>
  <c r="N555" i="5"/>
  <c r="T553" i="5"/>
  <c r="S552" i="5"/>
  <c r="Q550" i="5"/>
  <c r="O548" i="5"/>
  <c r="N547" i="5"/>
  <c r="T545" i="5"/>
  <c r="S544" i="5"/>
  <c r="Q542" i="5"/>
  <c r="O540" i="5"/>
  <c r="N539" i="5"/>
  <c r="T537" i="5"/>
  <c r="S536" i="5"/>
  <c r="Q534" i="5"/>
  <c r="O532" i="5"/>
  <c r="N531" i="5"/>
  <c r="T529" i="5"/>
  <c r="S528" i="5"/>
  <c r="Q526" i="5"/>
  <c r="O524" i="5"/>
  <c r="N523" i="5"/>
  <c r="T521" i="5"/>
  <c r="S520" i="5"/>
  <c r="Q518" i="5"/>
  <c r="O516" i="5"/>
  <c r="N515" i="5"/>
  <c r="T513" i="5"/>
  <c r="S512" i="5"/>
  <c r="Q510" i="5"/>
  <c r="O508" i="5"/>
  <c r="N507" i="5"/>
  <c r="T505" i="5"/>
  <c r="S504" i="5"/>
  <c r="Q502" i="5"/>
  <c r="O500" i="5"/>
  <c r="N499" i="5"/>
  <c r="T497" i="5"/>
  <c r="S496" i="5"/>
  <c r="Q494" i="5"/>
  <c r="O492" i="5"/>
  <c r="N491" i="5"/>
  <c r="T489" i="5"/>
  <c r="S488" i="5"/>
  <c r="Q486" i="5"/>
  <c r="O484" i="5"/>
  <c r="N483" i="5"/>
  <c r="T481" i="5"/>
  <c r="S480" i="5"/>
  <c r="Q478" i="5"/>
  <c r="O476" i="5"/>
  <c r="N475" i="5"/>
  <c r="T473" i="5"/>
  <c r="S472" i="5"/>
  <c r="Q470" i="5"/>
  <c r="O468" i="5"/>
  <c r="N467" i="5"/>
  <c r="T465" i="5"/>
  <c r="S464" i="5"/>
  <c r="Q462" i="5"/>
  <c r="O460" i="5"/>
  <c r="N459" i="5"/>
  <c r="T457" i="5"/>
  <c r="S456" i="5"/>
  <c r="Q454" i="5"/>
  <c r="O452" i="5"/>
  <c r="N451" i="5"/>
  <c r="T449" i="5"/>
  <c r="S448" i="5"/>
  <c r="Q446" i="5"/>
  <c r="O444" i="5"/>
  <c r="N443" i="5"/>
  <c r="T441" i="5"/>
  <c r="S440" i="5"/>
  <c r="Q438" i="5"/>
  <c r="O436" i="5"/>
  <c r="N435" i="5"/>
  <c r="T433" i="5"/>
  <c r="S432" i="5"/>
  <c r="Q430" i="5"/>
  <c r="O428" i="5"/>
  <c r="N427" i="5"/>
  <c r="S424" i="5"/>
  <c r="Q422" i="5"/>
  <c r="O420" i="5"/>
  <c r="N419" i="5"/>
  <c r="S416" i="5"/>
  <c r="Q414" i="5"/>
  <c r="O412" i="5"/>
  <c r="N411" i="5"/>
  <c r="S408" i="5"/>
  <c r="O404" i="5"/>
  <c r="N403" i="5"/>
  <c r="S400" i="5"/>
  <c r="O396" i="5"/>
  <c r="N395" i="5"/>
  <c r="S392" i="5"/>
  <c r="O388" i="5"/>
  <c r="N387" i="5"/>
  <c r="S384" i="5"/>
  <c r="O380" i="5"/>
  <c r="N379" i="5"/>
  <c r="S376" i="5"/>
  <c r="O372" i="5"/>
  <c r="N371" i="5"/>
  <c r="S368" i="5"/>
  <c r="O364" i="5"/>
  <c r="N363" i="5"/>
  <c r="S360" i="5"/>
  <c r="O356" i="5"/>
  <c r="N355" i="5"/>
  <c r="S352" i="5"/>
  <c r="O348" i="5"/>
  <c r="N347" i="5"/>
  <c r="S344" i="5"/>
  <c r="O340" i="5"/>
  <c r="N339" i="5"/>
  <c r="S336" i="5"/>
  <c r="O332" i="5"/>
  <c r="N331" i="5"/>
  <c r="S328" i="5"/>
  <c r="O324" i="5"/>
  <c r="N323" i="5"/>
  <c r="S320" i="5"/>
  <c r="O316" i="5"/>
  <c r="N315" i="5"/>
  <c r="S312" i="5"/>
  <c r="O308" i="5"/>
  <c r="N307" i="5"/>
  <c r="S304" i="5"/>
  <c r="O300" i="5"/>
  <c r="N299" i="5"/>
  <c r="S296" i="5"/>
  <c r="O292" i="5"/>
  <c r="N291" i="5"/>
  <c r="S288" i="5"/>
  <c r="O284" i="5"/>
  <c r="N283" i="5"/>
  <c r="S280" i="5"/>
  <c r="O276" i="5"/>
  <c r="O512" i="5"/>
  <c r="S508" i="5"/>
  <c r="R507" i="5"/>
  <c r="O504" i="5"/>
  <c r="S500" i="5"/>
  <c r="R499" i="5"/>
  <c r="O496" i="5"/>
  <c r="S492" i="5"/>
  <c r="R491" i="5"/>
  <c r="O488" i="5"/>
  <c r="S484" i="5"/>
  <c r="R483" i="5"/>
  <c r="O480" i="5"/>
  <c r="S476" i="5"/>
  <c r="R475" i="5"/>
  <c r="O472" i="5"/>
  <c r="S468" i="5"/>
  <c r="R467" i="5"/>
  <c r="O464" i="5"/>
  <c r="S460" i="5"/>
  <c r="R459" i="5"/>
  <c r="O456" i="5"/>
  <c r="S452" i="5"/>
  <c r="R451" i="5"/>
  <c r="O448" i="5"/>
  <c r="S444" i="5"/>
  <c r="R443" i="5"/>
  <c r="O440" i="5"/>
  <c r="S436" i="5"/>
  <c r="R435" i="5"/>
  <c r="O432" i="5"/>
  <c r="S428" i="5"/>
  <c r="R427" i="5"/>
  <c r="O424" i="5"/>
  <c r="S420" i="5"/>
  <c r="R419" i="5"/>
  <c r="O416" i="5"/>
  <c r="S412" i="5"/>
  <c r="R411" i="5"/>
  <c r="O408" i="5"/>
  <c r="S404" i="5"/>
  <c r="R403" i="5"/>
  <c r="O400" i="5"/>
  <c r="S396" i="5"/>
  <c r="R395" i="5"/>
  <c r="O392" i="5"/>
  <c r="S388" i="5"/>
  <c r="R387" i="5"/>
  <c r="O384" i="5"/>
  <c r="S380" i="5"/>
  <c r="R379" i="5"/>
  <c r="O376" i="5"/>
  <c r="S372" i="5"/>
  <c r="R371" i="5"/>
  <c r="O368" i="5"/>
  <c r="S364" i="5"/>
  <c r="R363" i="5"/>
  <c r="O360" i="5"/>
  <c r="S356" i="5"/>
  <c r="R355" i="5"/>
  <c r="O352" i="5"/>
  <c r="S348" i="5"/>
  <c r="R347" i="5"/>
  <c r="O344" i="5"/>
  <c r="S340" i="5"/>
  <c r="R339" i="5"/>
  <c r="O336" i="5"/>
  <c r="S332" i="5"/>
  <c r="R331" i="5"/>
  <c r="O328" i="5"/>
  <c r="S324" i="5"/>
  <c r="R323" i="5"/>
  <c r="O320" i="5"/>
  <c r="S316" i="5"/>
  <c r="R315" i="5"/>
  <c r="O312" i="5"/>
  <c r="S308" i="5"/>
  <c r="R307" i="5"/>
  <c r="O304" i="5"/>
  <c r="S300" i="5"/>
  <c r="R299" i="5"/>
  <c r="O296" i="5"/>
  <c r="S292" i="5"/>
  <c r="R291" i="5"/>
  <c r="O288" i="5"/>
  <c r="S284" i="5"/>
  <c r="R283" i="5"/>
  <c r="O280" i="5"/>
  <c r="S276" i="5"/>
  <c r="R275" i="5"/>
  <c r="O272" i="5"/>
  <c r="S268" i="5"/>
  <c r="R267" i="5"/>
  <c r="O264" i="5"/>
  <c r="S260" i="5"/>
  <c r="R259" i="5"/>
  <c r="O256" i="5"/>
  <c r="S252" i="5"/>
  <c r="R251" i="5"/>
  <c r="O248" i="5"/>
  <c r="S244" i="5"/>
  <c r="R243" i="5"/>
  <c r="O240" i="5"/>
  <c r="S236" i="5"/>
  <c r="R235" i="5"/>
  <c r="O232" i="5"/>
  <c r="S228" i="5"/>
  <c r="R227" i="5"/>
  <c r="O224" i="5"/>
  <c r="S220" i="5"/>
  <c r="R219" i="5"/>
  <c r="O216" i="5"/>
  <c r="S212" i="5"/>
  <c r="R211" i="5"/>
  <c r="O208" i="5"/>
  <c r="S204" i="5"/>
  <c r="R203" i="5"/>
  <c r="O200" i="5"/>
  <c r="S196" i="5"/>
  <c r="R195" i="5"/>
  <c r="O192" i="5"/>
  <c r="S188" i="5"/>
  <c r="R187" i="5"/>
  <c r="O184" i="5"/>
  <c r="S180" i="5"/>
  <c r="R179" i="5"/>
  <c r="O176" i="5"/>
  <c r="S172" i="5"/>
  <c r="R171" i="5"/>
  <c r="O168" i="5"/>
  <c r="S164" i="5"/>
  <c r="R163" i="5"/>
  <c r="O160" i="5"/>
  <c r="S156" i="5"/>
  <c r="R155" i="5"/>
  <c r="O152" i="5"/>
  <c r="S148" i="5"/>
  <c r="R147" i="5"/>
  <c r="O144" i="5"/>
  <c r="S140" i="5"/>
  <c r="R139" i="5"/>
  <c r="O136" i="5"/>
  <c r="S132" i="5"/>
  <c r="R131" i="5"/>
  <c r="O128" i="5"/>
  <c r="S124" i="5"/>
  <c r="R123" i="5"/>
  <c r="O120" i="5"/>
  <c r="S116" i="5"/>
  <c r="R115" i="5"/>
  <c r="O112" i="5"/>
  <c r="S108" i="5"/>
  <c r="R107" i="5"/>
  <c r="O104" i="5"/>
  <c r="S100" i="5"/>
  <c r="R99" i="5"/>
  <c r="O96" i="5"/>
  <c r="Q603" i="5"/>
  <c r="N600" i="5"/>
  <c r="R596" i="5"/>
  <c r="Q595" i="5"/>
  <c r="N592" i="5"/>
  <c r="R588" i="5"/>
  <c r="Q587" i="5"/>
  <c r="N584" i="5"/>
  <c r="R580" i="5"/>
  <c r="Q579" i="5"/>
  <c r="N576" i="5"/>
  <c r="R572" i="5"/>
  <c r="Q571" i="5"/>
  <c r="N568" i="5"/>
  <c r="R564" i="5"/>
  <c r="Q563" i="5"/>
  <c r="N560" i="5"/>
  <c r="R556" i="5"/>
  <c r="Q555" i="5"/>
  <c r="N552" i="5"/>
  <c r="R548" i="5"/>
  <c r="Q547" i="5"/>
  <c r="N544" i="5"/>
  <c r="R540" i="5"/>
  <c r="Q539" i="5"/>
  <c r="N536" i="5"/>
  <c r="R532" i="5"/>
  <c r="Q531" i="5"/>
  <c r="N528" i="5"/>
  <c r="R524" i="5"/>
  <c r="Q523" i="5"/>
  <c r="N520" i="5"/>
  <c r="R516" i="5"/>
  <c r="Q515" i="5"/>
  <c r="N512" i="5"/>
  <c r="R508" i="5"/>
  <c r="Q507" i="5"/>
  <c r="N504" i="5"/>
  <c r="R500" i="5"/>
  <c r="Q499" i="5"/>
  <c r="N496" i="5"/>
  <c r="R492" i="5"/>
  <c r="Q491" i="5"/>
  <c r="N488" i="5"/>
  <c r="R484" i="5"/>
  <c r="Q483" i="5"/>
  <c r="N480" i="5"/>
  <c r="R476" i="5"/>
  <c r="Q475" i="5"/>
  <c r="N472" i="5"/>
  <c r="R468" i="5"/>
  <c r="Q467" i="5"/>
  <c r="N464" i="5"/>
  <c r="R460" i="5"/>
  <c r="Q459" i="5"/>
  <c r="N456" i="5"/>
  <c r="R452" i="5"/>
  <c r="Q451" i="5"/>
  <c r="N448" i="5"/>
  <c r="R444" i="5"/>
  <c r="Q443" i="5"/>
  <c r="N440" i="5"/>
  <c r="R436" i="5"/>
  <c r="Q435" i="5"/>
  <c r="N432" i="5"/>
  <c r="R428" i="5"/>
  <c r="Q427" i="5"/>
  <c r="N424" i="5"/>
  <c r="R420" i="5"/>
  <c r="Q419" i="5"/>
  <c r="N416" i="5"/>
  <c r="R412" i="5"/>
  <c r="Q411" i="5"/>
  <c r="N408" i="5"/>
  <c r="R404" i="5"/>
  <c r="Q403" i="5"/>
  <c r="N400" i="5"/>
  <c r="R396" i="5"/>
  <c r="Q395" i="5"/>
  <c r="N392" i="5"/>
  <c r="R388" i="5"/>
  <c r="Q387" i="5"/>
  <c r="N384" i="5"/>
  <c r="R380" i="5"/>
  <c r="Q379" i="5"/>
  <c r="N376" i="5"/>
  <c r="R372" i="5"/>
  <c r="Q371" i="5"/>
  <c r="N368" i="5"/>
  <c r="R364" i="5"/>
  <c r="Q363" i="5"/>
  <c r="N360" i="5"/>
  <c r="R356" i="5"/>
  <c r="Q355" i="5"/>
  <c r="N352" i="5"/>
  <c r="R348" i="5"/>
  <c r="Q347" i="5"/>
  <c r="N344" i="5"/>
  <c r="R340" i="5"/>
  <c r="Q339" i="5"/>
  <c r="N336" i="5"/>
  <c r="R332" i="5"/>
  <c r="Q331" i="5"/>
  <c r="N328" i="5"/>
  <c r="R324" i="5"/>
  <c r="Q323" i="5"/>
  <c r="N320" i="5"/>
  <c r="R316" i="5"/>
  <c r="Q315" i="5"/>
  <c r="N312" i="5"/>
  <c r="R308" i="5"/>
  <c r="Q307" i="5"/>
  <c r="N304" i="5"/>
  <c r="R300" i="5"/>
  <c r="Q299" i="5"/>
  <c r="N296" i="5"/>
  <c r="R292" i="5"/>
  <c r="Q291" i="5"/>
  <c r="N288" i="5"/>
  <c r="R284" i="5"/>
  <c r="Q283" i="5"/>
  <c r="N280" i="5"/>
  <c r="R276" i="5"/>
  <c r="Q275" i="5"/>
  <c r="N272" i="5"/>
  <c r="R268" i="5"/>
  <c r="Q267" i="5"/>
  <c r="N264" i="5"/>
  <c r="R260" i="5"/>
  <c r="Q259" i="5"/>
  <c r="N256" i="5"/>
  <c r="R252" i="5"/>
  <c r="Q251" i="5"/>
  <c r="N248" i="5"/>
  <c r="R244" i="5"/>
  <c r="Q243" i="5"/>
  <c r="N240" i="5"/>
  <c r="R236" i="5"/>
  <c r="Q235" i="5"/>
  <c r="N232" i="5"/>
  <c r="R232" i="5"/>
  <c r="N228" i="5"/>
  <c r="R224" i="5"/>
  <c r="N220" i="5"/>
  <c r="R216" i="5"/>
  <c r="N212" i="5"/>
  <c r="R208" i="5"/>
  <c r="N204" i="5"/>
  <c r="R200" i="5"/>
  <c r="N196" i="5"/>
  <c r="R192" i="5"/>
  <c r="N188" i="5"/>
  <c r="R184" i="5"/>
  <c r="N180" i="5"/>
  <c r="R176" i="5"/>
  <c r="N172" i="5"/>
  <c r="R168" i="5"/>
  <c r="N164" i="5"/>
  <c r="R160" i="5"/>
  <c r="N156" i="5"/>
  <c r="R152" i="5"/>
  <c r="N148" i="5"/>
  <c r="R144" i="5"/>
  <c r="N140" i="5"/>
  <c r="R136" i="5"/>
  <c r="N132" i="5"/>
  <c r="R128" i="5"/>
  <c r="N124" i="5"/>
  <c r="R120" i="5"/>
  <c r="N116" i="5"/>
  <c r="R112" i="5"/>
  <c r="N108" i="5"/>
  <c r="R104" i="5"/>
  <c r="N100" i="5"/>
  <c r="R96" i="5"/>
  <c r="N92" i="5"/>
  <c r="R88" i="5"/>
  <c r="N84" i="5"/>
  <c r="R80" i="5"/>
  <c r="N76" i="5"/>
  <c r="R72" i="5"/>
  <c r="N68" i="5"/>
  <c r="R64" i="5"/>
  <c r="N60" i="5"/>
  <c r="R56" i="5"/>
  <c r="N52" i="5"/>
  <c r="R48" i="5"/>
  <c r="N44" i="5"/>
  <c r="R40" i="5"/>
  <c r="N36" i="5"/>
  <c r="R32" i="5"/>
  <c r="N28" i="5"/>
  <c r="R24" i="5"/>
  <c r="N20" i="5"/>
  <c r="R16" i="5"/>
  <c r="N12" i="5"/>
  <c r="R8" i="5"/>
  <c r="N4" i="5"/>
  <c r="S92" i="5"/>
  <c r="R91" i="5"/>
  <c r="O88" i="5"/>
  <c r="S84" i="5"/>
  <c r="R83" i="5"/>
  <c r="O80" i="5"/>
  <c r="S76" i="5"/>
  <c r="R75" i="5"/>
  <c r="O72" i="5"/>
  <c r="S68" i="5"/>
  <c r="R67" i="5"/>
  <c r="O64" i="5"/>
  <c r="S60" i="5"/>
  <c r="R59" i="5"/>
  <c r="O56" i="5"/>
  <c r="S52" i="5"/>
  <c r="R51" i="5"/>
  <c r="O48" i="5"/>
  <c r="S44" i="5"/>
  <c r="R43" i="5"/>
  <c r="O40" i="5"/>
  <c r="S36" i="5"/>
  <c r="R35" i="5"/>
  <c r="O32" i="5"/>
  <c r="S28" i="5"/>
  <c r="R27" i="5"/>
  <c r="O24" i="5"/>
  <c r="S20" i="5"/>
  <c r="R19" i="5"/>
  <c r="O16" i="5"/>
  <c r="S12" i="5"/>
  <c r="R11" i="5"/>
  <c r="O8" i="5"/>
  <c r="S4" i="5"/>
  <c r="R228" i="5"/>
  <c r="Q227" i="5"/>
  <c r="N224" i="5"/>
  <c r="R220" i="5"/>
  <c r="Q219" i="5"/>
  <c r="N216" i="5"/>
  <c r="R212" i="5"/>
  <c r="Q211" i="5"/>
  <c r="N208" i="5"/>
  <c r="R204" i="5"/>
  <c r="Q203" i="5"/>
  <c r="N200" i="5"/>
  <c r="R196" i="5"/>
  <c r="Q195" i="5"/>
  <c r="N192" i="5"/>
  <c r="R188" i="5"/>
  <c r="Q187" i="5"/>
  <c r="N184" i="5"/>
  <c r="R180" i="5"/>
  <c r="Q179" i="5"/>
  <c r="N176" i="5"/>
  <c r="R172" i="5"/>
  <c r="Q171" i="5"/>
  <c r="N168" i="5"/>
  <c r="R164" i="5"/>
  <c r="Q163" i="5"/>
  <c r="N160" i="5"/>
  <c r="R156" i="5"/>
  <c r="Q155" i="5"/>
  <c r="N152" i="5"/>
  <c r="R148" i="5"/>
  <c r="Q147" i="5"/>
  <c r="N144" i="5"/>
  <c r="R140" i="5"/>
  <c r="Q139" i="5"/>
  <c r="N136" i="5"/>
  <c r="R132" i="5"/>
  <c r="Q131" i="5"/>
  <c r="N128" i="5"/>
  <c r="R124" i="5"/>
  <c r="Q123" i="5"/>
  <c r="N120" i="5"/>
  <c r="R116" i="5"/>
  <c r="Q115" i="5"/>
  <c r="N112" i="5"/>
  <c r="R108" i="5"/>
  <c r="Q107" i="5"/>
  <c r="N104" i="5"/>
  <c r="R100" i="5"/>
  <c r="Q99" i="5"/>
  <c r="N96" i="5"/>
  <c r="R92" i="5"/>
  <c r="Q91" i="5"/>
  <c r="N88" i="5"/>
  <c r="R84" i="5"/>
  <c r="Q83" i="5"/>
  <c r="N80" i="5"/>
  <c r="R76" i="5"/>
  <c r="Q75" i="5"/>
  <c r="N72" i="5"/>
  <c r="R68" i="5"/>
  <c r="Q67" i="5"/>
  <c r="N64" i="5"/>
  <c r="R60" i="5"/>
  <c r="Q59" i="5"/>
  <c r="N56" i="5"/>
  <c r="R52" i="5"/>
  <c r="Q51" i="5"/>
  <c r="N48" i="5"/>
  <c r="R44" i="5"/>
  <c r="Q43" i="5"/>
  <c r="N40" i="5"/>
  <c r="R36" i="5"/>
  <c r="Q35" i="5"/>
  <c r="N32" i="5"/>
  <c r="R28" i="5"/>
  <c r="Q27" i="5"/>
  <c r="N24" i="5"/>
  <c r="R20" i="5"/>
  <c r="Q19" i="5"/>
  <c r="N16" i="5"/>
  <c r="R12" i="5"/>
  <c r="Q11" i="5"/>
  <c r="N8" i="5"/>
  <c r="R4" i="5"/>
  <c r="T216" i="5"/>
  <c r="P212" i="5"/>
  <c r="T208" i="5"/>
  <c r="P204" i="5"/>
  <c r="T200" i="5"/>
  <c r="P196" i="5"/>
  <c r="T192" i="5"/>
  <c r="P188" i="5"/>
  <c r="T184" i="5"/>
  <c r="P180" i="5"/>
  <c r="T176" i="5"/>
  <c r="P172" i="5"/>
  <c r="T168" i="5"/>
  <c r="P164" i="5"/>
  <c r="T160" i="5"/>
  <c r="P156" i="5"/>
  <c r="T152" i="5"/>
  <c r="P148" i="5"/>
  <c r="T144" i="5"/>
  <c r="P140" i="5"/>
  <c r="T136" i="5"/>
  <c r="P132" i="5"/>
  <c r="T128" i="5"/>
  <c r="P124" i="5"/>
  <c r="T120" i="5"/>
  <c r="P116" i="5"/>
  <c r="T112" i="5"/>
  <c r="P108" i="5"/>
  <c r="T104" i="5"/>
  <c r="P100" i="5"/>
  <c r="T96" i="5"/>
  <c r="P92" i="5"/>
  <c r="T88" i="5"/>
  <c r="P84" i="5"/>
  <c r="T80" i="5"/>
  <c r="P76" i="5"/>
  <c r="T72" i="5"/>
  <c r="P68" i="5"/>
  <c r="T64" i="5"/>
  <c r="P60" i="5"/>
  <c r="T56" i="5"/>
  <c r="P52" i="5"/>
  <c r="T48" i="5"/>
  <c r="P44" i="5"/>
  <c r="T40" i="5"/>
  <c r="P36" i="5"/>
  <c r="T32" i="5"/>
  <c r="P28" i="5"/>
  <c r="T24" i="5"/>
  <c r="P20" i="5"/>
  <c r="T16" i="5"/>
  <c r="P12" i="5"/>
  <c r="T8" i="5"/>
  <c r="P4" i="5"/>
  <c r="N275" i="5"/>
  <c r="S272" i="5"/>
  <c r="O268" i="5"/>
  <c r="N267" i="5"/>
  <c r="S264" i="5"/>
  <c r="O260" i="5"/>
  <c r="N259" i="5"/>
  <c r="S256" i="5"/>
  <c r="O252" i="5"/>
  <c r="N251" i="5"/>
  <c r="S248" i="5"/>
  <c r="O244" i="5"/>
  <c r="N243" i="5"/>
  <c r="S240" i="5"/>
  <c r="O236" i="5"/>
  <c r="N235" i="5"/>
  <c r="S232" i="5"/>
  <c r="O228" i="5"/>
  <c r="N227" i="5"/>
  <c r="S224" i="5"/>
  <c r="O220" i="5"/>
  <c r="N219" i="5"/>
  <c r="S216" i="5"/>
  <c r="O212" i="5"/>
  <c r="N211" i="5"/>
  <c r="S208" i="5"/>
  <c r="O204" i="5"/>
  <c r="N203" i="5"/>
  <c r="S200" i="5"/>
  <c r="O196" i="5"/>
  <c r="N195" i="5"/>
  <c r="S192" i="5"/>
  <c r="O188" i="5"/>
  <c r="N187" i="5"/>
  <c r="S184" i="5"/>
  <c r="O180" i="5"/>
  <c r="N179" i="5"/>
  <c r="S176" i="5"/>
  <c r="O172" i="5"/>
  <c r="N171" i="5"/>
  <c r="S168" i="5"/>
  <c r="O164" i="5"/>
  <c r="N163" i="5"/>
  <c r="S160" i="5"/>
  <c r="O156" i="5"/>
  <c r="N155" i="5"/>
  <c r="S152" i="5"/>
  <c r="O148" i="5"/>
  <c r="N147" i="5"/>
  <c r="S144" i="5"/>
  <c r="O140" i="5"/>
  <c r="N139" i="5"/>
  <c r="S136" i="5"/>
  <c r="O132" i="5"/>
  <c r="N131" i="5"/>
  <c r="S128" i="5"/>
  <c r="O124" i="5"/>
  <c r="N123" i="5"/>
  <c r="S120" i="5"/>
  <c r="O116" i="5"/>
  <c r="N115" i="5"/>
  <c r="S112" i="5"/>
  <c r="O108" i="5"/>
  <c r="N107" i="5"/>
  <c r="S104" i="5"/>
  <c r="O100" i="5"/>
  <c r="N99" i="5"/>
  <c r="S96" i="5"/>
  <c r="O92" i="5"/>
  <c r="N91" i="5"/>
  <c r="S88" i="5"/>
  <c r="O84" i="5"/>
  <c r="N83" i="5"/>
  <c r="S80" i="5"/>
  <c r="O76" i="5"/>
  <c r="N75" i="5"/>
  <c r="S72" i="5"/>
  <c r="O68" i="5"/>
  <c r="N67" i="5"/>
  <c r="S64" i="5"/>
  <c r="O60" i="5"/>
  <c r="N59" i="5"/>
  <c r="S56" i="5"/>
  <c r="O52" i="5"/>
  <c r="N51" i="5"/>
  <c r="S48" i="5"/>
  <c r="O44" i="5"/>
  <c r="N43" i="5"/>
  <c r="S40" i="5"/>
  <c r="O36" i="5"/>
  <c r="N35" i="5"/>
  <c r="S32" i="5"/>
  <c r="O28" i="5"/>
  <c r="N27" i="5"/>
  <c r="S24" i="5"/>
  <c r="O20" i="5"/>
  <c r="N19" i="5"/>
  <c r="S16" i="5"/>
  <c r="O12" i="5"/>
  <c r="N11" i="5"/>
  <c r="S8" i="5"/>
  <c r="O4" i="5"/>
  <c r="AO6" i="5"/>
  <c r="AX6" i="5"/>
  <c r="W1455" i="5"/>
  <c r="AZ46" i="5" s="1"/>
  <c r="Y1455" i="5"/>
  <c r="BB46" i="5" s="1"/>
  <c r="V1455" i="5"/>
  <c r="AY46" i="5" s="1"/>
  <c r="X1455" i="5"/>
  <c r="BA46" i="5" s="1"/>
  <c r="Z1455" i="5"/>
  <c r="BC46" i="5" s="1"/>
  <c r="AA1455" i="5"/>
  <c r="BD46" i="5" s="1"/>
  <c r="AB1455" i="5"/>
  <c r="BE46" i="5" s="1"/>
  <c r="AB1456" i="5"/>
  <c r="BE47" i="5" s="1"/>
  <c r="Y1456" i="5"/>
  <c r="BB47" i="5" s="1"/>
  <c r="V1456" i="5"/>
  <c r="AY47" i="5" s="1"/>
  <c r="X1456" i="5"/>
  <c r="BA47" i="5" s="1"/>
  <c r="Z1456" i="5"/>
  <c r="BC47" i="5" s="1"/>
  <c r="AA1456" i="5"/>
  <c r="BD47" i="5" s="1"/>
  <c r="W1456" i="5"/>
  <c r="AZ47" i="5" s="1"/>
  <c r="W1407" i="5"/>
  <c r="Y1407" i="5"/>
  <c r="AB1407" i="5"/>
  <c r="V1407" i="5"/>
  <c r="X1407" i="5"/>
  <c r="AA1407" i="5"/>
  <c r="Z1407" i="5"/>
  <c r="W1391" i="5"/>
  <c r="Y1391" i="5"/>
  <c r="V1391" i="5"/>
  <c r="X1391" i="5"/>
  <c r="Z1391" i="5"/>
  <c r="AB1391" i="5"/>
  <c r="AA1391" i="5"/>
  <c r="Z1343" i="5"/>
  <c r="AB1343" i="5"/>
  <c r="AA1343" i="5"/>
  <c r="W1343" i="5"/>
  <c r="X1343" i="5"/>
  <c r="Y1343" i="5"/>
  <c r="V1343" i="5"/>
  <c r="Z1311" i="5"/>
  <c r="AB1311" i="5"/>
  <c r="AA1311" i="5"/>
  <c r="V1311" i="5"/>
  <c r="W1311" i="5"/>
  <c r="X1311" i="5"/>
  <c r="Y1311" i="5"/>
  <c r="Z1279" i="5"/>
  <c r="AB1279" i="5"/>
  <c r="AA1279" i="5"/>
  <c r="V1279" i="5"/>
  <c r="W1279" i="5"/>
  <c r="X1279" i="5"/>
  <c r="Y1279" i="5"/>
  <c r="Z1247" i="5"/>
  <c r="AB1247" i="5"/>
  <c r="AA1247" i="5"/>
  <c r="Y1247" i="5"/>
  <c r="V1247" i="5"/>
  <c r="W1247" i="5"/>
  <c r="X1247" i="5"/>
  <c r="Z1215" i="5"/>
  <c r="AB1215" i="5"/>
  <c r="AA1215" i="5"/>
  <c r="W1215" i="5"/>
  <c r="X1215" i="5"/>
  <c r="Y1215" i="5"/>
  <c r="V1215" i="5"/>
  <c r="V1183" i="5"/>
  <c r="X1183" i="5"/>
  <c r="AB1183" i="5"/>
  <c r="W1183" i="5"/>
  <c r="Y1183" i="5"/>
  <c r="Z1183" i="5"/>
  <c r="AA1183" i="5"/>
  <c r="V1151" i="5"/>
  <c r="X1151" i="5"/>
  <c r="AB1151" i="5"/>
  <c r="W1151" i="5"/>
  <c r="Y1151" i="5"/>
  <c r="Z1151" i="5"/>
  <c r="AA1151" i="5"/>
  <c r="V1111" i="5"/>
  <c r="X1111" i="5"/>
  <c r="W1111" i="5"/>
  <c r="Z1111" i="5"/>
  <c r="AB1111" i="5"/>
  <c r="Y1111" i="5"/>
  <c r="AA1111" i="5"/>
  <c r="V1087" i="5"/>
  <c r="X1087" i="5"/>
  <c r="AB1087" i="5"/>
  <c r="W1087" i="5"/>
  <c r="Z1087" i="5"/>
  <c r="AA1087" i="5"/>
  <c r="Y1087" i="5"/>
  <c r="V1039" i="5"/>
  <c r="X1039" i="5"/>
  <c r="W1039" i="5"/>
  <c r="Z1039" i="5"/>
  <c r="AA1039" i="5"/>
  <c r="Y1039" i="5"/>
  <c r="AB1039" i="5"/>
  <c r="V1015" i="5"/>
  <c r="X1015" i="5"/>
  <c r="W1015" i="5"/>
  <c r="AB1015" i="5"/>
  <c r="Y1015" i="5"/>
  <c r="AA1015" i="5"/>
  <c r="Z1015" i="5"/>
  <c r="V975" i="5"/>
  <c r="X975" i="5"/>
  <c r="W975" i="5"/>
  <c r="Z975" i="5"/>
  <c r="Y975" i="5"/>
  <c r="AB975" i="5"/>
  <c r="AA975" i="5"/>
  <c r="V951" i="5"/>
  <c r="X951" i="5"/>
  <c r="W951" i="5"/>
  <c r="Z951" i="5"/>
  <c r="AA951" i="5"/>
  <c r="AB951" i="5"/>
  <c r="Y951" i="5"/>
  <c r="V911" i="5"/>
  <c r="X911" i="5"/>
  <c r="W911" i="5"/>
  <c r="Z911" i="5"/>
  <c r="AA911" i="5"/>
  <c r="AB911" i="5"/>
  <c r="Y911" i="5"/>
  <c r="V887" i="5"/>
  <c r="X887" i="5"/>
  <c r="W887" i="5"/>
  <c r="AB887" i="5"/>
  <c r="Y887" i="5"/>
  <c r="Z887" i="5"/>
  <c r="AA887" i="5"/>
  <c r="V847" i="5"/>
  <c r="X847" i="5"/>
  <c r="W847" i="5"/>
  <c r="Z847" i="5"/>
  <c r="Y847" i="5"/>
  <c r="AB847" i="5"/>
  <c r="AA847" i="5"/>
  <c r="V815" i="5"/>
  <c r="X815" i="5"/>
  <c r="W815" i="5"/>
  <c r="Z815" i="5"/>
  <c r="Y815" i="5"/>
  <c r="AA815" i="5"/>
  <c r="AB815" i="5"/>
  <c r="V775" i="5"/>
  <c r="X775" i="5"/>
  <c r="Z775" i="5"/>
  <c r="AB775" i="5"/>
  <c r="AA775" i="5"/>
  <c r="W775" i="5"/>
  <c r="Y775" i="5"/>
  <c r="V751" i="5"/>
  <c r="X751" i="5"/>
  <c r="W751" i="5"/>
  <c r="Z751" i="5"/>
  <c r="AB751" i="5"/>
  <c r="AA751" i="5"/>
  <c r="Y751" i="5"/>
  <c r="V711" i="5"/>
  <c r="X711" i="5"/>
  <c r="Z711" i="5"/>
  <c r="AB711" i="5"/>
  <c r="W711" i="5"/>
  <c r="AA711" i="5"/>
  <c r="Y711" i="5"/>
  <c r="AA671" i="5"/>
  <c r="AB671" i="5"/>
  <c r="W671" i="5"/>
  <c r="Y671" i="5"/>
  <c r="X671" i="5"/>
  <c r="Z671" i="5"/>
  <c r="V671" i="5"/>
  <c r="AA647" i="5"/>
  <c r="Y647" i="5"/>
  <c r="AB647" i="5"/>
  <c r="W647" i="5"/>
  <c r="Z647" i="5"/>
  <c r="V647" i="5"/>
  <c r="X647" i="5"/>
  <c r="AA607" i="5"/>
  <c r="AB607" i="5"/>
  <c r="Y607" i="5"/>
  <c r="W607" i="5"/>
  <c r="V607" i="5"/>
  <c r="X607" i="5"/>
  <c r="Z607" i="5"/>
  <c r="AA583" i="5"/>
  <c r="Y583" i="5"/>
  <c r="AB583" i="5"/>
  <c r="W583" i="5"/>
  <c r="Z583" i="5"/>
  <c r="V583" i="5"/>
  <c r="X583" i="5"/>
  <c r="X543" i="5"/>
  <c r="Z543" i="5"/>
  <c r="W543" i="5"/>
  <c r="AA543" i="5"/>
  <c r="Y543" i="5"/>
  <c r="V543" i="5"/>
  <c r="AB543" i="5"/>
  <c r="X511" i="5"/>
  <c r="Z511" i="5"/>
  <c r="W511" i="5"/>
  <c r="AA511" i="5"/>
  <c r="Y511" i="5"/>
  <c r="V511" i="5"/>
  <c r="AB511" i="5"/>
  <c r="X471" i="5"/>
  <c r="Z471" i="5"/>
  <c r="AA471" i="5"/>
  <c r="W471" i="5"/>
  <c r="V471" i="5"/>
  <c r="Y471" i="5"/>
  <c r="AB471" i="5"/>
  <c r="X439" i="5"/>
  <c r="Z439" i="5"/>
  <c r="Y439" i="5"/>
  <c r="W439" i="5"/>
  <c r="AB439" i="5"/>
  <c r="AA439" i="5"/>
  <c r="V439" i="5"/>
  <c r="X407" i="5"/>
  <c r="Z407" i="5"/>
  <c r="V407" i="5"/>
  <c r="Y407" i="5"/>
  <c r="W407" i="5"/>
  <c r="AB407" i="5"/>
  <c r="AA407" i="5"/>
  <c r="X375" i="5"/>
  <c r="Z375" i="5"/>
  <c r="V375" i="5"/>
  <c r="Y375" i="5"/>
  <c r="AB375" i="5"/>
  <c r="W375" i="5"/>
  <c r="AA375" i="5"/>
  <c r="X359" i="5"/>
  <c r="Z359" i="5"/>
  <c r="AB359" i="5"/>
  <c r="Y359" i="5"/>
  <c r="V359" i="5"/>
  <c r="AA359" i="5"/>
  <c r="W359" i="5"/>
  <c r="X335" i="5"/>
  <c r="Z335" i="5"/>
  <c r="Y335" i="5"/>
  <c r="AB335" i="5"/>
  <c r="V335" i="5"/>
  <c r="AA335" i="5"/>
  <c r="W335" i="5"/>
  <c r="X327" i="5"/>
  <c r="Z327" i="5"/>
  <c r="AB327" i="5"/>
  <c r="V327" i="5"/>
  <c r="Y327" i="5"/>
  <c r="W327" i="5"/>
  <c r="AA327" i="5"/>
  <c r="X303" i="5"/>
  <c r="AB303" i="5"/>
  <c r="W303" i="5"/>
  <c r="Z303" i="5"/>
  <c r="V303" i="5"/>
  <c r="Y303" i="5"/>
  <c r="AA303" i="5"/>
  <c r="X295" i="5"/>
  <c r="V295" i="5"/>
  <c r="AA295" i="5"/>
  <c r="Y295" i="5"/>
  <c r="W295" i="5"/>
  <c r="Z295" i="5"/>
  <c r="AB295" i="5"/>
  <c r="V271" i="5"/>
  <c r="X271" i="5"/>
  <c r="Z271" i="5"/>
  <c r="AB271" i="5"/>
  <c r="W271" i="5"/>
  <c r="AA271" i="5"/>
  <c r="Y271" i="5"/>
  <c r="V263" i="5"/>
  <c r="X263" i="5"/>
  <c r="AB263" i="5"/>
  <c r="W263" i="5"/>
  <c r="Z263" i="5"/>
  <c r="AA263" i="5"/>
  <c r="Y263" i="5"/>
  <c r="AA239" i="5"/>
  <c r="AB239" i="5"/>
  <c r="W239" i="5"/>
  <c r="Y239" i="5"/>
  <c r="X239" i="5"/>
  <c r="Z239" i="5"/>
  <c r="V239" i="5"/>
  <c r="AA231" i="5"/>
  <c r="W231" i="5"/>
  <c r="V231" i="5"/>
  <c r="Y231" i="5"/>
  <c r="X231" i="5"/>
  <c r="AB231" i="5"/>
  <c r="Z231" i="5"/>
  <c r="AA207" i="5"/>
  <c r="AB207" i="5"/>
  <c r="W207" i="5"/>
  <c r="V207" i="5"/>
  <c r="Y207" i="5"/>
  <c r="X207" i="5"/>
  <c r="Z207" i="5"/>
  <c r="AA199" i="5"/>
  <c r="W199" i="5"/>
  <c r="V199" i="5"/>
  <c r="Y199" i="5"/>
  <c r="AB199" i="5"/>
  <c r="X199" i="5"/>
  <c r="Z199" i="5"/>
  <c r="AA175" i="5"/>
  <c r="AB175" i="5"/>
  <c r="W175" i="5"/>
  <c r="V175" i="5"/>
  <c r="Y175" i="5"/>
  <c r="Z175" i="5"/>
  <c r="X175" i="5"/>
  <c r="AA167" i="5"/>
  <c r="W167" i="5"/>
  <c r="AB167" i="5"/>
  <c r="V167" i="5"/>
  <c r="Y167" i="5"/>
  <c r="Z167" i="5"/>
  <c r="X167" i="5"/>
  <c r="V143" i="5"/>
  <c r="W143" i="5"/>
  <c r="Y143" i="5"/>
  <c r="X143" i="5"/>
  <c r="AA143" i="5"/>
  <c r="AB143" i="5"/>
  <c r="Z143" i="5"/>
  <c r="V135" i="5"/>
  <c r="X135" i="5"/>
  <c r="AB135" i="5"/>
  <c r="Z135" i="5"/>
  <c r="W135" i="5"/>
  <c r="AA135" i="5"/>
  <c r="Y135" i="5"/>
  <c r="AB111" i="5"/>
  <c r="V111" i="5"/>
  <c r="Z111" i="5"/>
  <c r="X111" i="5"/>
  <c r="AA111" i="5"/>
  <c r="Y111" i="5"/>
  <c r="W111" i="5"/>
  <c r="AB103" i="5"/>
  <c r="V103" i="5"/>
  <c r="W103" i="5"/>
  <c r="Y103" i="5"/>
  <c r="AA103" i="5"/>
  <c r="X103" i="5"/>
  <c r="Z103" i="5"/>
  <c r="X71" i="5"/>
  <c r="AA71" i="5"/>
  <c r="V71" i="5"/>
  <c r="Y71" i="5"/>
  <c r="Z71" i="5"/>
  <c r="W71" i="5"/>
  <c r="AB71" i="5"/>
  <c r="X39" i="5"/>
  <c r="AA39" i="5"/>
  <c r="V39" i="5"/>
  <c r="Y39" i="5"/>
  <c r="Z39" i="5"/>
  <c r="AB39" i="5"/>
  <c r="W39" i="5"/>
  <c r="X23" i="5"/>
  <c r="AA23" i="5"/>
  <c r="AB23" i="5"/>
  <c r="W23" i="5"/>
  <c r="Z23" i="5"/>
  <c r="Y23" i="5"/>
  <c r="V23" i="5"/>
  <c r="X7" i="5"/>
  <c r="AA7" i="5"/>
  <c r="V7" i="5"/>
  <c r="Y7" i="5"/>
  <c r="AB7" i="5"/>
  <c r="Z7" i="5"/>
  <c r="W7" i="5"/>
  <c r="O1447" i="5"/>
  <c r="AQ38" i="5" s="1"/>
  <c r="N1446" i="5"/>
  <c r="AP37" i="5" s="1"/>
  <c r="O1439" i="5"/>
  <c r="N1438" i="5"/>
  <c r="AP29" i="5" s="1"/>
  <c r="O1415" i="5"/>
  <c r="AQ6" i="5" s="1"/>
  <c r="N1414" i="5"/>
  <c r="AP5" i="5" s="1"/>
  <c r="O1399" i="5"/>
  <c r="O1391" i="5"/>
  <c r="O1383" i="5"/>
  <c r="O1375" i="5"/>
  <c r="O1367" i="5"/>
  <c r="O1319" i="5"/>
  <c r="O1303" i="5"/>
  <c r="R1290" i="5"/>
  <c r="O1287" i="5"/>
  <c r="R1282" i="5"/>
  <c r="R1274" i="5"/>
  <c r="O1271" i="5"/>
  <c r="R1266" i="5"/>
  <c r="R1258" i="5"/>
  <c r="O1255" i="5"/>
  <c r="O1247" i="5"/>
  <c r="R1234" i="5"/>
  <c r="O1231" i="5"/>
  <c r="O1223" i="5"/>
  <c r="O1215" i="5"/>
  <c r="R1210" i="5"/>
  <c r="O1207" i="5"/>
  <c r="O1199" i="5"/>
  <c r="R1186" i="5"/>
  <c r="O1183" i="5"/>
  <c r="R1170" i="5"/>
  <c r="R1162" i="5"/>
  <c r="R1154" i="5"/>
  <c r="O1151" i="5"/>
  <c r="R1146" i="5"/>
  <c r="O1143" i="5"/>
  <c r="O1135" i="5"/>
  <c r="O1127" i="5"/>
  <c r="R1122" i="5"/>
  <c r="O1119" i="5"/>
  <c r="R1106" i="5"/>
  <c r="O1103" i="5"/>
  <c r="R1090" i="5"/>
  <c r="R1082" i="5"/>
  <c r="O1079" i="5"/>
  <c r="R1066" i="5"/>
  <c r="R1058" i="5"/>
  <c r="O1055" i="5"/>
  <c r="R1050" i="5"/>
  <c r="O1047" i="5"/>
  <c r="R1042" i="5"/>
  <c r="O1039" i="5"/>
  <c r="R1034" i="5"/>
  <c r="O1031" i="5"/>
  <c r="R1026" i="5"/>
  <c r="O1023" i="5"/>
  <c r="R1018" i="5"/>
  <c r="O1015" i="5"/>
  <c r="R1010" i="5"/>
  <c r="O1007" i="5"/>
  <c r="R1002" i="5"/>
  <c r="O999" i="5"/>
  <c r="R994" i="5"/>
  <c r="O991" i="5"/>
  <c r="R986" i="5"/>
  <c r="O983" i="5"/>
  <c r="R978" i="5"/>
  <c r="O975" i="5"/>
  <c r="R970" i="5"/>
  <c r="O967" i="5"/>
  <c r="R962" i="5"/>
  <c r="O959" i="5"/>
  <c r="R954" i="5"/>
  <c r="O951" i="5"/>
  <c r="R946" i="5"/>
  <c r="O943" i="5"/>
  <c r="R938" i="5"/>
  <c r="O935" i="5"/>
  <c r="R930" i="5"/>
  <c r="O927" i="5"/>
  <c r="R922" i="5"/>
  <c r="O919" i="5"/>
  <c r="R914" i="5"/>
  <c r="O911" i="5"/>
  <c r="R906" i="5"/>
  <c r="O903" i="5"/>
  <c r="R898" i="5"/>
  <c r="O895" i="5"/>
  <c r="R890" i="5"/>
  <c r="O887" i="5"/>
  <c r="R882" i="5"/>
  <c r="O879" i="5"/>
  <c r="R874" i="5"/>
  <c r="O871" i="5"/>
  <c r="R866" i="5"/>
  <c r="O863" i="5"/>
  <c r="R858" i="5"/>
  <c r="O855" i="5"/>
  <c r="R850" i="5"/>
  <c r="O847" i="5"/>
  <c r="R842" i="5"/>
  <c r="O839" i="5"/>
  <c r="R834" i="5"/>
  <c r="O831" i="5"/>
  <c r="R826" i="5"/>
  <c r="O823" i="5"/>
  <c r="AO45" i="5"/>
  <c r="AX45" i="5"/>
  <c r="AO37" i="5"/>
  <c r="AX37" i="5"/>
  <c r="AO29" i="5"/>
  <c r="AX29" i="5"/>
  <c r="AO21" i="5"/>
  <c r="AX21" i="5"/>
  <c r="AO13" i="5"/>
  <c r="AX13" i="5"/>
  <c r="AO5" i="5"/>
  <c r="AX5" i="5"/>
  <c r="V1454" i="5"/>
  <c r="AY45" i="5" s="1"/>
  <c r="X1454" i="5"/>
  <c r="BA45" i="5" s="1"/>
  <c r="AB1454" i="5"/>
  <c r="BE45" i="5" s="1"/>
  <c r="Z1454" i="5"/>
  <c r="BC45" i="5" s="1"/>
  <c r="AA1454" i="5"/>
  <c r="BD45" i="5" s="1"/>
  <c r="W1454" i="5"/>
  <c r="AZ45" i="5" s="1"/>
  <c r="Y1454" i="5"/>
  <c r="BB45" i="5" s="1"/>
  <c r="V1446" i="5"/>
  <c r="AY37" i="5" s="1"/>
  <c r="X1446" i="5"/>
  <c r="BA37" i="5" s="1"/>
  <c r="W1446" i="5"/>
  <c r="AZ37" i="5" s="1"/>
  <c r="Y1446" i="5"/>
  <c r="BB37" i="5" s="1"/>
  <c r="Z1446" i="5"/>
  <c r="BC37" i="5" s="1"/>
  <c r="AA1446" i="5"/>
  <c r="BD37" i="5" s="1"/>
  <c r="AB1446" i="5"/>
  <c r="BE37" i="5" s="1"/>
  <c r="V1438" i="5"/>
  <c r="AY29" i="5" s="1"/>
  <c r="X1438" i="5"/>
  <c r="BA29" i="5" s="1"/>
  <c r="Y1438" i="5"/>
  <c r="BB29" i="5" s="1"/>
  <c r="Z1438" i="5"/>
  <c r="BC29" i="5" s="1"/>
  <c r="AA1438" i="5"/>
  <c r="BD29" i="5" s="1"/>
  <c r="W1438" i="5"/>
  <c r="AZ29" i="5" s="1"/>
  <c r="AB1438" i="5"/>
  <c r="BE29" i="5" s="1"/>
  <c r="V1430" i="5"/>
  <c r="AY21" i="5" s="1"/>
  <c r="X1430" i="5"/>
  <c r="BA21" i="5" s="1"/>
  <c r="AA1430" i="5"/>
  <c r="BD21" i="5" s="1"/>
  <c r="AB1430" i="5"/>
  <c r="BE21" i="5" s="1"/>
  <c r="Y1430" i="5"/>
  <c r="BB21" i="5" s="1"/>
  <c r="Z1430" i="5"/>
  <c r="BC21" i="5" s="1"/>
  <c r="W1430" i="5"/>
  <c r="AZ21" i="5" s="1"/>
  <c r="V1422" i="5"/>
  <c r="AY13" i="5" s="1"/>
  <c r="X1422" i="5"/>
  <c r="BA13" i="5" s="1"/>
  <c r="W1422" i="5"/>
  <c r="AZ13" i="5" s="1"/>
  <c r="Y1422" i="5"/>
  <c r="BB13" i="5" s="1"/>
  <c r="AB1422" i="5"/>
  <c r="BE13" i="5" s="1"/>
  <c r="Z1422" i="5"/>
  <c r="BC13" i="5" s="1"/>
  <c r="AA1422" i="5"/>
  <c r="BD13" i="5" s="1"/>
  <c r="V1414" i="5"/>
  <c r="AY5" i="5" s="1"/>
  <c r="X1414" i="5"/>
  <c r="BA5" i="5" s="1"/>
  <c r="W1414" i="5"/>
  <c r="AZ5" i="5" s="1"/>
  <c r="Y1414" i="5"/>
  <c r="BB5" i="5" s="1"/>
  <c r="Z1414" i="5"/>
  <c r="BC5" i="5" s="1"/>
  <c r="AA1414" i="5"/>
  <c r="BD5" i="5" s="1"/>
  <c r="AB1414" i="5"/>
  <c r="BE5" i="5" s="1"/>
  <c r="V1406" i="5"/>
  <c r="X1406" i="5"/>
  <c r="Y1406" i="5"/>
  <c r="Z1406" i="5"/>
  <c r="AA1406" i="5"/>
  <c r="AB1406" i="5"/>
  <c r="W1406" i="5"/>
  <c r="V1398" i="5"/>
  <c r="X1398" i="5"/>
  <c r="AA1398" i="5"/>
  <c r="AB1398" i="5"/>
  <c r="Y1398" i="5"/>
  <c r="Z1398" i="5"/>
  <c r="W1398" i="5"/>
  <c r="V1390" i="5"/>
  <c r="X1390" i="5"/>
  <c r="W1390" i="5"/>
  <c r="Y1390" i="5"/>
  <c r="AA1390" i="5"/>
  <c r="AB1390" i="5"/>
  <c r="Z1390" i="5"/>
  <c r="AA1382" i="5"/>
  <c r="W1382" i="5"/>
  <c r="V1382" i="5"/>
  <c r="X1382" i="5"/>
  <c r="Y1382" i="5"/>
  <c r="Z1382" i="5"/>
  <c r="AB1382" i="5"/>
  <c r="Y1374" i="5"/>
  <c r="AA1374" i="5"/>
  <c r="W1374" i="5"/>
  <c r="Z1374" i="5"/>
  <c r="V1374" i="5"/>
  <c r="AB1374" i="5"/>
  <c r="X1374" i="5"/>
  <c r="Y1366" i="5"/>
  <c r="AA1366" i="5"/>
  <c r="Z1366" i="5"/>
  <c r="V1366" i="5"/>
  <c r="W1366" i="5"/>
  <c r="X1366" i="5"/>
  <c r="AB1366" i="5"/>
  <c r="Y1358" i="5"/>
  <c r="AA1358" i="5"/>
  <c r="V1358" i="5"/>
  <c r="W1358" i="5"/>
  <c r="X1358" i="5"/>
  <c r="Z1358" i="5"/>
  <c r="AB1358" i="5"/>
  <c r="Y1350" i="5"/>
  <c r="AA1350" i="5"/>
  <c r="W1350" i="5"/>
  <c r="V1350" i="5"/>
  <c r="X1350" i="5"/>
  <c r="Z1350" i="5"/>
  <c r="AB1350" i="5"/>
  <c r="Y1342" i="5"/>
  <c r="AA1342" i="5"/>
  <c r="W1342" i="5"/>
  <c r="Z1342" i="5"/>
  <c r="AB1342" i="5"/>
  <c r="X1342" i="5"/>
  <c r="V1342" i="5"/>
  <c r="Y1334" i="5"/>
  <c r="AA1334" i="5"/>
  <c r="Z1334" i="5"/>
  <c r="V1334" i="5"/>
  <c r="W1334" i="5"/>
  <c r="X1334" i="5"/>
  <c r="AB1334" i="5"/>
  <c r="Y1326" i="5"/>
  <c r="AA1326" i="5"/>
  <c r="AB1326" i="5"/>
  <c r="Z1326" i="5"/>
  <c r="V1326" i="5"/>
  <c r="W1326" i="5"/>
  <c r="X1326" i="5"/>
  <c r="Y1318" i="5"/>
  <c r="AA1318" i="5"/>
  <c r="W1318" i="5"/>
  <c r="AB1318" i="5"/>
  <c r="V1318" i="5"/>
  <c r="Z1318" i="5"/>
  <c r="X1318" i="5"/>
  <c r="Y1310" i="5"/>
  <c r="AA1310" i="5"/>
  <c r="W1310" i="5"/>
  <c r="Z1310" i="5"/>
  <c r="AB1310" i="5"/>
  <c r="X1310" i="5"/>
  <c r="V1310" i="5"/>
  <c r="Y1302" i="5"/>
  <c r="AA1302" i="5"/>
  <c r="Z1302" i="5"/>
  <c r="X1302" i="5"/>
  <c r="AB1302" i="5"/>
  <c r="W1302" i="5"/>
  <c r="V1302" i="5"/>
  <c r="Y1294" i="5"/>
  <c r="AA1294" i="5"/>
  <c r="X1294" i="5"/>
  <c r="Z1294" i="5"/>
  <c r="AB1294" i="5"/>
  <c r="W1294" i="5"/>
  <c r="V1294" i="5"/>
  <c r="Y1286" i="5"/>
  <c r="AA1286" i="5"/>
  <c r="W1286" i="5"/>
  <c r="X1286" i="5"/>
  <c r="Z1286" i="5"/>
  <c r="AB1286" i="5"/>
  <c r="V1286" i="5"/>
  <c r="Y1278" i="5"/>
  <c r="AA1278" i="5"/>
  <c r="W1278" i="5"/>
  <c r="Z1278" i="5"/>
  <c r="V1278" i="5"/>
  <c r="X1278" i="5"/>
  <c r="AB1278" i="5"/>
  <c r="Y1270" i="5"/>
  <c r="AA1270" i="5"/>
  <c r="Z1270" i="5"/>
  <c r="V1270" i="5"/>
  <c r="W1270" i="5"/>
  <c r="X1270" i="5"/>
  <c r="AB1270" i="5"/>
  <c r="Y1262" i="5"/>
  <c r="AA1262" i="5"/>
  <c r="AB1262" i="5"/>
  <c r="V1262" i="5"/>
  <c r="W1262" i="5"/>
  <c r="X1262" i="5"/>
  <c r="Z1262" i="5"/>
  <c r="Y1254" i="5"/>
  <c r="AA1254" i="5"/>
  <c r="W1254" i="5"/>
  <c r="AB1254" i="5"/>
  <c r="Z1254" i="5"/>
  <c r="V1254" i="5"/>
  <c r="X1254" i="5"/>
  <c r="Y1246" i="5"/>
  <c r="AA1246" i="5"/>
  <c r="W1246" i="5"/>
  <c r="Z1246" i="5"/>
  <c r="AB1246" i="5"/>
  <c r="V1246" i="5"/>
  <c r="X1246" i="5"/>
  <c r="Y1238" i="5"/>
  <c r="AA1238" i="5"/>
  <c r="Z1238" i="5"/>
  <c r="X1238" i="5"/>
  <c r="W1238" i="5"/>
  <c r="AB1238" i="5"/>
  <c r="V1238" i="5"/>
  <c r="Y1230" i="5"/>
  <c r="AA1230" i="5"/>
  <c r="X1230" i="5"/>
  <c r="AB1230" i="5"/>
  <c r="Z1230" i="5"/>
  <c r="V1230" i="5"/>
  <c r="W1230" i="5"/>
  <c r="Y1222" i="5"/>
  <c r="AA1222" i="5"/>
  <c r="W1222" i="5"/>
  <c r="X1222" i="5"/>
  <c r="V1222" i="5"/>
  <c r="Z1222" i="5"/>
  <c r="AB1222" i="5"/>
  <c r="Y1214" i="5"/>
  <c r="AA1214" i="5"/>
  <c r="W1214" i="5"/>
  <c r="Z1214" i="5"/>
  <c r="V1214" i="5"/>
  <c r="X1214" i="5"/>
  <c r="AB1214" i="5"/>
  <c r="Y1206" i="5"/>
  <c r="AA1206" i="5"/>
  <c r="Z1206" i="5"/>
  <c r="V1206" i="5"/>
  <c r="W1206" i="5"/>
  <c r="X1206" i="5"/>
  <c r="AB1206" i="5"/>
  <c r="Y1198" i="5"/>
  <c r="AA1198" i="5"/>
  <c r="V1198" i="5"/>
  <c r="AB1198" i="5"/>
  <c r="X1198" i="5"/>
  <c r="Z1198" i="5"/>
  <c r="W1198" i="5"/>
  <c r="Y1190" i="5"/>
  <c r="AA1190" i="5"/>
  <c r="W1190" i="5"/>
  <c r="V1190" i="5"/>
  <c r="X1190" i="5"/>
  <c r="Z1190" i="5"/>
  <c r="AB1190" i="5"/>
  <c r="W1182" i="5"/>
  <c r="Y1182" i="5"/>
  <c r="AA1182" i="5"/>
  <c r="Z1182" i="5"/>
  <c r="X1182" i="5"/>
  <c r="AB1182" i="5"/>
  <c r="V1182" i="5"/>
  <c r="W1174" i="5"/>
  <c r="AA1174" i="5"/>
  <c r="Y1174" i="5"/>
  <c r="AB1174" i="5"/>
  <c r="X1174" i="5"/>
  <c r="Z1174" i="5"/>
  <c r="V1174" i="5"/>
  <c r="W1166" i="5"/>
  <c r="V1166" i="5"/>
  <c r="Y1166" i="5"/>
  <c r="AA1166" i="5"/>
  <c r="X1166" i="5"/>
  <c r="Z1166" i="5"/>
  <c r="AB1166" i="5"/>
  <c r="W1158" i="5"/>
  <c r="V1158" i="5"/>
  <c r="Y1158" i="5"/>
  <c r="X1158" i="5"/>
  <c r="AA1158" i="5"/>
  <c r="Z1158" i="5"/>
  <c r="AB1158" i="5"/>
  <c r="W1150" i="5"/>
  <c r="Y1150" i="5"/>
  <c r="AA1150" i="5"/>
  <c r="V1150" i="5"/>
  <c r="Z1150" i="5"/>
  <c r="X1150" i="5"/>
  <c r="AB1150" i="5"/>
  <c r="W1142" i="5"/>
  <c r="AA1142" i="5"/>
  <c r="V1142" i="5"/>
  <c r="Y1142" i="5"/>
  <c r="AB1142" i="5"/>
  <c r="Z1142" i="5"/>
  <c r="X1142" i="5"/>
  <c r="W1134" i="5"/>
  <c r="V1134" i="5"/>
  <c r="Y1134" i="5"/>
  <c r="AA1134" i="5"/>
  <c r="AB1134" i="5"/>
  <c r="X1134" i="5"/>
  <c r="Z1134" i="5"/>
  <c r="W1126" i="5"/>
  <c r="V1126" i="5"/>
  <c r="Y1126" i="5"/>
  <c r="X1126" i="5"/>
  <c r="Z1126" i="5"/>
  <c r="AB1126" i="5"/>
  <c r="AA1126" i="5"/>
  <c r="W1118" i="5"/>
  <c r="Y1118" i="5"/>
  <c r="AA1118" i="5"/>
  <c r="V1118" i="5"/>
  <c r="X1118" i="5"/>
  <c r="Z1118" i="5"/>
  <c r="AB1118" i="5"/>
  <c r="W1110" i="5"/>
  <c r="AA1110" i="5"/>
  <c r="V1110" i="5"/>
  <c r="X1110" i="5"/>
  <c r="Z1110" i="5"/>
  <c r="AB1110" i="5"/>
  <c r="Y1110" i="5"/>
  <c r="W1102" i="5"/>
  <c r="V1102" i="5"/>
  <c r="X1102" i="5"/>
  <c r="AB1102" i="5"/>
  <c r="Z1102" i="5"/>
  <c r="AA1102" i="5"/>
  <c r="Y1102" i="5"/>
  <c r="W1094" i="5"/>
  <c r="V1094" i="5"/>
  <c r="Y1094" i="5"/>
  <c r="X1094" i="5"/>
  <c r="Z1094" i="5"/>
  <c r="AA1094" i="5"/>
  <c r="AB1094" i="5"/>
  <c r="W1086" i="5"/>
  <c r="Y1086" i="5"/>
  <c r="AA1086" i="5"/>
  <c r="V1086" i="5"/>
  <c r="X1086" i="5"/>
  <c r="AB1086" i="5"/>
  <c r="Z1086" i="5"/>
  <c r="W1078" i="5"/>
  <c r="AA1078" i="5"/>
  <c r="AB1078" i="5"/>
  <c r="X1078" i="5"/>
  <c r="Y1078" i="5"/>
  <c r="Z1078" i="5"/>
  <c r="V1078" i="5"/>
  <c r="W1070" i="5"/>
  <c r="V1070" i="5"/>
  <c r="AA1070" i="5"/>
  <c r="Z1070" i="5"/>
  <c r="AB1070" i="5"/>
  <c r="X1070" i="5"/>
  <c r="Y1070" i="5"/>
  <c r="W1062" i="5"/>
  <c r="V1062" i="5"/>
  <c r="Y1062" i="5"/>
  <c r="AA1062" i="5"/>
  <c r="X1062" i="5"/>
  <c r="Z1062" i="5"/>
  <c r="AB1062" i="5"/>
  <c r="W1054" i="5"/>
  <c r="Y1054" i="5"/>
  <c r="AA1054" i="5"/>
  <c r="Z1054" i="5"/>
  <c r="V1054" i="5"/>
  <c r="X1054" i="5"/>
  <c r="AB1054" i="5"/>
  <c r="W1046" i="5"/>
  <c r="AA1046" i="5"/>
  <c r="Y1046" i="5"/>
  <c r="AB1046" i="5"/>
  <c r="V1046" i="5"/>
  <c r="X1046" i="5"/>
  <c r="Z1046" i="5"/>
  <c r="W1038" i="5"/>
  <c r="V1038" i="5"/>
  <c r="Y1038" i="5"/>
  <c r="AA1038" i="5"/>
  <c r="AB1038" i="5"/>
  <c r="X1038" i="5"/>
  <c r="Z1038" i="5"/>
  <c r="W1030" i="5"/>
  <c r="V1030" i="5"/>
  <c r="Y1030" i="5"/>
  <c r="X1030" i="5"/>
  <c r="AA1030" i="5"/>
  <c r="AB1030" i="5"/>
  <c r="Z1030" i="5"/>
  <c r="W1022" i="5"/>
  <c r="Y1022" i="5"/>
  <c r="AA1022" i="5"/>
  <c r="V1022" i="5"/>
  <c r="Z1022" i="5"/>
  <c r="AB1022" i="5"/>
  <c r="X1022" i="5"/>
  <c r="W1014" i="5"/>
  <c r="AA1014" i="5"/>
  <c r="V1014" i="5"/>
  <c r="Y1014" i="5"/>
  <c r="Z1014" i="5"/>
  <c r="X1014" i="5"/>
  <c r="AB1014" i="5"/>
  <c r="W1006" i="5"/>
  <c r="V1006" i="5"/>
  <c r="Y1006" i="5"/>
  <c r="Z1006" i="5"/>
  <c r="AB1006" i="5"/>
  <c r="X1006" i="5"/>
  <c r="AA1006" i="5"/>
  <c r="W998" i="5"/>
  <c r="V998" i="5"/>
  <c r="Y998" i="5"/>
  <c r="X998" i="5"/>
  <c r="Z998" i="5"/>
  <c r="AB998" i="5"/>
  <c r="AA998" i="5"/>
  <c r="W990" i="5"/>
  <c r="Y990" i="5"/>
  <c r="AA990" i="5"/>
  <c r="V990" i="5"/>
  <c r="X990" i="5"/>
  <c r="AB990" i="5"/>
  <c r="Z990" i="5"/>
  <c r="W982" i="5"/>
  <c r="AA982" i="5"/>
  <c r="V982" i="5"/>
  <c r="X982" i="5"/>
  <c r="Z982" i="5"/>
  <c r="Y982" i="5"/>
  <c r="AB982" i="5"/>
  <c r="W974" i="5"/>
  <c r="V974" i="5"/>
  <c r="X974" i="5"/>
  <c r="Z974" i="5"/>
  <c r="Y974" i="5"/>
  <c r="AA974" i="5"/>
  <c r="AB974" i="5"/>
  <c r="W966" i="5"/>
  <c r="V966" i="5"/>
  <c r="Y966" i="5"/>
  <c r="Z966" i="5"/>
  <c r="X966" i="5"/>
  <c r="AA966" i="5"/>
  <c r="AB966" i="5"/>
  <c r="W958" i="5"/>
  <c r="Y958" i="5"/>
  <c r="AA958" i="5"/>
  <c r="X958" i="5"/>
  <c r="AB958" i="5"/>
  <c r="Z958" i="5"/>
  <c r="V958" i="5"/>
  <c r="W950" i="5"/>
  <c r="AA950" i="5"/>
  <c r="AB950" i="5"/>
  <c r="X950" i="5"/>
  <c r="V950" i="5"/>
  <c r="Y950" i="5"/>
  <c r="Z950" i="5"/>
  <c r="W942" i="5"/>
  <c r="V942" i="5"/>
  <c r="AA942" i="5"/>
  <c r="X942" i="5"/>
  <c r="AB942" i="5"/>
  <c r="Y942" i="5"/>
  <c r="Z942" i="5"/>
  <c r="W934" i="5"/>
  <c r="V934" i="5"/>
  <c r="Y934" i="5"/>
  <c r="AA934" i="5"/>
  <c r="X934" i="5"/>
  <c r="Z934" i="5"/>
  <c r="AB934" i="5"/>
  <c r="W926" i="5"/>
  <c r="Y926" i="5"/>
  <c r="AA926" i="5"/>
  <c r="Z926" i="5"/>
  <c r="X926" i="5"/>
  <c r="AB926" i="5"/>
  <c r="V926" i="5"/>
  <c r="W918" i="5"/>
  <c r="AA918" i="5"/>
  <c r="Y918" i="5"/>
  <c r="AB918" i="5"/>
  <c r="V918" i="5"/>
  <c r="X918" i="5"/>
  <c r="Z918" i="5"/>
  <c r="W910" i="5"/>
  <c r="V910" i="5"/>
  <c r="Y910" i="5"/>
  <c r="AA910" i="5"/>
  <c r="X910" i="5"/>
  <c r="Z910" i="5"/>
  <c r="AB910" i="5"/>
  <c r="W902" i="5"/>
  <c r="V902" i="5"/>
  <c r="Y902" i="5"/>
  <c r="X902" i="5"/>
  <c r="AA902" i="5"/>
  <c r="AB902" i="5"/>
  <c r="Z902" i="5"/>
  <c r="W894" i="5"/>
  <c r="Y894" i="5"/>
  <c r="AA894" i="5"/>
  <c r="V894" i="5"/>
  <c r="Z894" i="5"/>
  <c r="X894" i="5"/>
  <c r="AB894" i="5"/>
  <c r="W886" i="5"/>
  <c r="AA886" i="5"/>
  <c r="V886" i="5"/>
  <c r="Y886" i="5"/>
  <c r="X886" i="5"/>
  <c r="Z886" i="5"/>
  <c r="AB886" i="5"/>
  <c r="W878" i="5"/>
  <c r="V878" i="5"/>
  <c r="Y878" i="5"/>
  <c r="AB878" i="5"/>
  <c r="X878" i="5"/>
  <c r="Z878" i="5"/>
  <c r="AA878" i="5"/>
  <c r="W870" i="5"/>
  <c r="V870" i="5"/>
  <c r="Y870" i="5"/>
  <c r="X870" i="5"/>
  <c r="AB870" i="5"/>
  <c r="Z870" i="5"/>
  <c r="AA870" i="5"/>
  <c r="W862" i="5"/>
  <c r="Y862" i="5"/>
  <c r="AA862" i="5"/>
  <c r="V862" i="5"/>
  <c r="AB862" i="5"/>
  <c r="Z862" i="5"/>
  <c r="X862" i="5"/>
  <c r="W854" i="5"/>
  <c r="AA854" i="5"/>
  <c r="V854" i="5"/>
  <c r="Z854" i="5"/>
  <c r="AB854" i="5"/>
  <c r="X854" i="5"/>
  <c r="Y854" i="5"/>
  <c r="W846" i="5"/>
  <c r="V846" i="5"/>
  <c r="Z846" i="5"/>
  <c r="AA846" i="5"/>
  <c r="AB846" i="5"/>
  <c r="X846" i="5"/>
  <c r="Y846" i="5"/>
  <c r="W838" i="5"/>
  <c r="V838" i="5"/>
  <c r="Y838" i="5"/>
  <c r="Z838" i="5"/>
  <c r="AA838" i="5"/>
  <c r="AB838" i="5"/>
  <c r="X838" i="5"/>
  <c r="W830" i="5"/>
  <c r="Y830" i="5"/>
  <c r="AA830" i="5"/>
  <c r="X830" i="5"/>
  <c r="Z830" i="5"/>
  <c r="AB830" i="5"/>
  <c r="V830" i="5"/>
  <c r="W822" i="5"/>
  <c r="AA822" i="5"/>
  <c r="AB822" i="5"/>
  <c r="X822" i="5"/>
  <c r="Y822" i="5"/>
  <c r="Z822" i="5"/>
  <c r="V822" i="5"/>
  <c r="W814" i="5"/>
  <c r="V814" i="5"/>
  <c r="AA814" i="5"/>
  <c r="X814" i="5"/>
  <c r="Y814" i="5"/>
  <c r="Z814" i="5"/>
  <c r="AB814" i="5"/>
  <c r="W806" i="5"/>
  <c r="V806" i="5"/>
  <c r="Y806" i="5"/>
  <c r="AA806" i="5"/>
  <c r="X806" i="5"/>
  <c r="Z806" i="5"/>
  <c r="AB806" i="5"/>
  <c r="W798" i="5"/>
  <c r="Y798" i="5"/>
  <c r="AA798" i="5"/>
  <c r="Z798" i="5"/>
  <c r="V798" i="5"/>
  <c r="X798" i="5"/>
  <c r="AB798" i="5"/>
  <c r="W790" i="5"/>
  <c r="AA790" i="5"/>
  <c r="Y790" i="5"/>
  <c r="AB790" i="5"/>
  <c r="V790" i="5"/>
  <c r="X790" i="5"/>
  <c r="Z790" i="5"/>
  <c r="W782" i="5"/>
  <c r="V782" i="5"/>
  <c r="Y782" i="5"/>
  <c r="AA782" i="5"/>
  <c r="X782" i="5"/>
  <c r="Z782" i="5"/>
  <c r="AB782" i="5"/>
  <c r="W774" i="5"/>
  <c r="V774" i="5"/>
  <c r="Y774" i="5"/>
  <c r="X774" i="5"/>
  <c r="AA774" i="5"/>
  <c r="Z774" i="5"/>
  <c r="AB774" i="5"/>
  <c r="W766" i="5"/>
  <c r="Y766" i="5"/>
  <c r="AA766" i="5"/>
  <c r="V766" i="5"/>
  <c r="Z766" i="5"/>
  <c r="X766" i="5"/>
  <c r="AB766" i="5"/>
  <c r="W758" i="5"/>
  <c r="AA758" i="5"/>
  <c r="V758" i="5"/>
  <c r="Y758" i="5"/>
  <c r="AB758" i="5"/>
  <c r="X758" i="5"/>
  <c r="Z758" i="5"/>
  <c r="W750" i="5"/>
  <c r="V750" i="5"/>
  <c r="Y750" i="5"/>
  <c r="Z750" i="5"/>
  <c r="AA750" i="5"/>
  <c r="AB750" i="5"/>
  <c r="X750" i="5"/>
  <c r="W742" i="5"/>
  <c r="V742" i="5"/>
  <c r="Y742" i="5"/>
  <c r="X742" i="5"/>
  <c r="Z742" i="5"/>
  <c r="AA742" i="5"/>
  <c r="AB742" i="5"/>
  <c r="W734" i="5"/>
  <c r="Y734" i="5"/>
  <c r="AA734" i="5"/>
  <c r="V734" i="5"/>
  <c r="X734" i="5"/>
  <c r="Z734" i="5"/>
  <c r="AB734" i="5"/>
  <c r="W726" i="5"/>
  <c r="AA726" i="5"/>
  <c r="V726" i="5"/>
  <c r="X726" i="5"/>
  <c r="Z726" i="5"/>
  <c r="AB726" i="5"/>
  <c r="Y726" i="5"/>
  <c r="W718" i="5"/>
  <c r="V718" i="5"/>
  <c r="AB718" i="5"/>
  <c r="X718" i="5"/>
  <c r="Y718" i="5"/>
  <c r="Z718" i="5"/>
  <c r="AA718" i="5"/>
  <c r="W710" i="5"/>
  <c r="V710" i="5"/>
  <c r="Y710" i="5"/>
  <c r="AB710" i="5"/>
  <c r="AA710" i="5"/>
  <c r="X710" i="5"/>
  <c r="Z710" i="5"/>
  <c r="W702" i="5"/>
  <c r="Y702" i="5"/>
  <c r="AA702" i="5"/>
  <c r="AB702" i="5"/>
  <c r="X702" i="5"/>
  <c r="Z702" i="5"/>
  <c r="V702" i="5"/>
  <c r="Z694" i="5"/>
  <c r="AB694" i="5"/>
  <c r="AA694" i="5"/>
  <c r="V694" i="5"/>
  <c r="W694" i="5"/>
  <c r="Y694" i="5"/>
  <c r="X694" i="5"/>
  <c r="Z686" i="5"/>
  <c r="AB686" i="5"/>
  <c r="V686" i="5"/>
  <c r="AA686" i="5"/>
  <c r="W686" i="5"/>
  <c r="X686" i="5"/>
  <c r="Y686" i="5"/>
  <c r="Z678" i="5"/>
  <c r="AB678" i="5"/>
  <c r="V678" i="5"/>
  <c r="X678" i="5"/>
  <c r="AA678" i="5"/>
  <c r="Y678" i="5"/>
  <c r="W678" i="5"/>
  <c r="Z670" i="5"/>
  <c r="AB670" i="5"/>
  <c r="X670" i="5"/>
  <c r="AA670" i="5"/>
  <c r="Y670" i="5"/>
  <c r="V670" i="5"/>
  <c r="W670" i="5"/>
  <c r="Z662" i="5"/>
  <c r="AB662" i="5"/>
  <c r="AA662" i="5"/>
  <c r="X662" i="5"/>
  <c r="Y662" i="5"/>
  <c r="W662" i="5"/>
  <c r="V662" i="5"/>
  <c r="Z654" i="5"/>
  <c r="AB654" i="5"/>
  <c r="V654" i="5"/>
  <c r="X654" i="5"/>
  <c r="AA654" i="5"/>
  <c r="W654" i="5"/>
  <c r="Y654" i="5"/>
  <c r="Z646" i="5"/>
  <c r="AB646" i="5"/>
  <c r="V646" i="5"/>
  <c r="X646" i="5"/>
  <c r="W646" i="5"/>
  <c r="AA646" i="5"/>
  <c r="Y646" i="5"/>
  <c r="Z638" i="5"/>
  <c r="AB638" i="5"/>
  <c r="X638" i="5"/>
  <c r="AA638" i="5"/>
  <c r="V638" i="5"/>
  <c r="Y638" i="5"/>
  <c r="W638" i="5"/>
  <c r="Z630" i="5"/>
  <c r="AB630" i="5"/>
  <c r="AA630" i="5"/>
  <c r="V630" i="5"/>
  <c r="X630" i="5"/>
  <c r="W630" i="5"/>
  <c r="Y630" i="5"/>
  <c r="Z622" i="5"/>
  <c r="AB622" i="5"/>
  <c r="V622" i="5"/>
  <c r="X622" i="5"/>
  <c r="AA622" i="5"/>
  <c r="Y622" i="5"/>
  <c r="W622" i="5"/>
  <c r="Z614" i="5"/>
  <c r="AB614" i="5"/>
  <c r="V614" i="5"/>
  <c r="X614" i="5"/>
  <c r="W614" i="5"/>
  <c r="AA614" i="5"/>
  <c r="Y614" i="5"/>
  <c r="Z606" i="5"/>
  <c r="AB606" i="5"/>
  <c r="X606" i="5"/>
  <c r="AA606" i="5"/>
  <c r="V606" i="5"/>
  <c r="Y606" i="5"/>
  <c r="W606" i="5"/>
  <c r="Z598" i="5"/>
  <c r="AB598" i="5"/>
  <c r="AA598" i="5"/>
  <c r="V598" i="5"/>
  <c r="X598" i="5"/>
  <c r="Y598" i="5"/>
  <c r="W598" i="5"/>
  <c r="Z590" i="5"/>
  <c r="AB590" i="5"/>
  <c r="V590" i="5"/>
  <c r="X590" i="5"/>
  <c r="AA590" i="5"/>
  <c r="Y590" i="5"/>
  <c r="W590" i="5"/>
  <c r="Z582" i="5"/>
  <c r="AB582" i="5"/>
  <c r="V582" i="5"/>
  <c r="X582" i="5"/>
  <c r="W582" i="5"/>
  <c r="AA582" i="5"/>
  <c r="Y582" i="5"/>
  <c r="Z574" i="5"/>
  <c r="AB574" i="5"/>
  <c r="X574" i="5"/>
  <c r="AA574" i="5"/>
  <c r="V574" i="5"/>
  <c r="Y574" i="5"/>
  <c r="W574" i="5"/>
  <c r="Z566" i="5"/>
  <c r="AB566" i="5"/>
  <c r="AA566" i="5"/>
  <c r="V566" i="5"/>
  <c r="X566" i="5"/>
  <c r="Y566" i="5"/>
  <c r="W566" i="5"/>
  <c r="Z558" i="5"/>
  <c r="AB558" i="5"/>
  <c r="V558" i="5"/>
  <c r="AA558" i="5"/>
  <c r="X558" i="5"/>
  <c r="Y558" i="5"/>
  <c r="W558" i="5"/>
  <c r="Z550" i="5"/>
  <c r="AB550" i="5"/>
  <c r="V550" i="5"/>
  <c r="X550" i="5"/>
  <c r="AA550" i="5"/>
  <c r="W550" i="5"/>
  <c r="Y550" i="5"/>
  <c r="W542" i="5"/>
  <c r="Y542" i="5"/>
  <c r="V542" i="5"/>
  <c r="Z542" i="5"/>
  <c r="AB542" i="5"/>
  <c r="X542" i="5"/>
  <c r="AA542" i="5"/>
  <c r="W534" i="5"/>
  <c r="Y534" i="5"/>
  <c r="V534" i="5"/>
  <c r="Z534" i="5"/>
  <c r="X534" i="5"/>
  <c r="AB534" i="5"/>
  <c r="AA534" i="5"/>
  <c r="W526" i="5"/>
  <c r="Y526" i="5"/>
  <c r="Z526" i="5"/>
  <c r="AB526" i="5"/>
  <c r="V526" i="5"/>
  <c r="AA526" i="5"/>
  <c r="X526" i="5"/>
  <c r="W518" i="5"/>
  <c r="Y518" i="5"/>
  <c r="AB518" i="5"/>
  <c r="V518" i="5"/>
  <c r="Z518" i="5"/>
  <c r="X518" i="5"/>
  <c r="AA518" i="5"/>
  <c r="W510" i="5"/>
  <c r="Y510" i="5"/>
  <c r="V510" i="5"/>
  <c r="Z510" i="5"/>
  <c r="AB510" i="5"/>
  <c r="X510" i="5"/>
  <c r="AA510" i="5"/>
  <c r="W502" i="5"/>
  <c r="Y502" i="5"/>
  <c r="V502" i="5"/>
  <c r="Z502" i="5"/>
  <c r="X502" i="5"/>
  <c r="AB502" i="5"/>
  <c r="AA502" i="5"/>
  <c r="W494" i="5"/>
  <c r="Y494" i="5"/>
  <c r="Z494" i="5"/>
  <c r="AB494" i="5"/>
  <c r="V494" i="5"/>
  <c r="AA494" i="5"/>
  <c r="X494" i="5"/>
  <c r="W486" i="5"/>
  <c r="Y486" i="5"/>
  <c r="AB486" i="5"/>
  <c r="V486" i="5"/>
  <c r="Z486" i="5"/>
  <c r="AA486" i="5"/>
  <c r="X486" i="5"/>
  <c r="W478" i="5"/>
  <c r="Y478" i="5"/>
  <c r="V478" i="5"/>
  <c r="AB478" i="5"/>
  <c r="Z478" i="5"/>
  <c r="X478" i="5"/>
  <c r="AA478" i="5"/>
  <c r="W470" i="5"/>
  <c r="Y470" i="5"/>
  <c r="V470" i="5"/>
  <c r="Z470" i="5"/>
  <c r="AB470" i="5"/>
  <c r="X470" i="5"/>
  <c r="AA470" i="5"/>
  <c r="W462" i="5"/>
  <c r="Y462" i="5"/>
  <c r="X462" i="5"/>
  <c r="Z462" i="5"/>
  <c r="V462" i="5"/>
  <c r="AB462" i="5"/>
  <c r="AA462" i="5"/>
  <c r="W454" i="5"/>
  <c r="Y454" i="5"/>
  <c r="AA454" i="5"/>
  <c r="Z454" i="5"/>
  <c r="V454" i="5"/>
  <c r="X454" i="5"/>
  <c r="AB454" i="5"/>
  <c r="W446" i="5"/>
  <c r="Y446" i="5"/>
  <c r="X446" i="5"/>
  <c r="AA446" i="5"/>
  <c r="Z446" i="5"/>
  <c r="V446" i="5"/>
  <c r="AB446" i="5"/>
  <c r="W438" i="5"/>
  <c r="Y438" i="5"/>
  <c r="V438" i="5"/>
  <c r="AB438" i="5"/>
  <c r="X438" i="5"/>
  <c r="Z438" i="5"/>
  <c r="AA438" i="5"/>
  <c r="W430" i="5"/>
  <c r="Y430" i="5"/>
  <c r="X430" i="5"/>
  <c r="AA430" i="5"/>
  <c r="V430" i="5"/>
  <c r="AB430" i="5"/>
  <c r="Z430" i="5"/>
  <c r="W422" i="5"/>
  <c r="Y422" i="5"/>
  <c r="AA422" i="5"/>
  <c r="X422" i="5"/>
  <c r="AB422" i="5"/>
  <c r="V422" i="5"/>
  <c r="Z422" i="5"/>
  <c r="W414" i="5"/>
  <c r="Y414" i="5"/>
  <c r="AA414" i="5"/>
  <c r="X414" i="5"/>
  <c r="AB414" i="5"/>
  <c r="Z414" i="5"/>
  <c r="V414" i="5"/>
  <c r="W406" i="5"/>
  <c r="Y406" i="5"/>
  <c r="X406" i="5"/>
  <c r="AA406" i="5"/>
  <c r="Z406" i="5"/>
  <c r="AB406" i="5"/>
  <c r="V406" i="5"/>
  <c r="W398" i="5"/>
  <c r="Y398" i="5"/>
  <c r="X398" i="5"/>
  <c r="V398" i="5"/>
  <c r="AA398" i="5"/>
  <c r="Z398" i="5"/>
  <c r="AB398" i="5"/>
  <c r="W390" i="5"/>
  <c r="Y390" i="5"/>
  <c r="X390" i="5"/>
  <c r="AA390" i="5"/>
  <c r="Z390" i="5"/>
  <c r="V390" i="5"/>
  <c r="AB390" i="5"/>
  <c r="W382" i="5"/>
  <c r="Y382" i="5"/>
  <c r="AA382" i="5"/>
  <c r="X382" i="5"/>
  <c r="AB382" i="5"/>
  <c r="V382" i="5"/>
  <c r="Z382" i="5"/>
  <c r="W374" i="5"/>
  <c r="Y374" i="5"/>
  <c r="X374" i="5"/>
  <c r="AA374" i="5"/>
  <c r="V374" i="5"/>
  <c r="AB374" i="5"/>
  <c r="Z374" i="5"/>
  <c r="W366" i="5"/>
  <c r="Y366" i="5"/>
  <c r="X366" i="5"/>
  <c r="V366" i="5"/>
  <c r="AA366" i="5"/>
  <c r="AB366" i="5"/>
  <c r="Z366" i="5"/>
  <c r="W358" i="5"/>
  <c r="Y358" i="5"/>
  <c r="X358" i="5"/>
  <c r="AA358" i="5"/>
  <c r="Z358" i="5"/>
  <c r="AB358" i="5"/>
  <c r="V358" i="5"/>
  <c r="W350" i="5"/>
  <c r="Y350" i="5"/>
  <c r="AA350" i="5"/>
  <c r="X350" i="5"/>
  <c r="AB350" i="5"/>
  <c r="V350" i="5"/>
  <c r="Z350" i="5"/>
  <c r="W342" i="5"/>
  <c r="Y342" i="5"/>
  <c r="X342" i="5"/>
  <c r="AA342" i="5"/>
  <c r="Z342" i="5"/>
  <c r="V342" i="5"/>
  <c r="AB342" i="5"/>
  <c r="W334" i="5"/>
  <c r="Y334" i="5"/>
  <c r="X334" i="5"/>
  <c r="V334" i="5"/>
  <c r="AA334" i="5"/>
  <c r="Z334" i="5"/>
  <c r="AB334" i="5"/>
  <c r="W326" i="5"/>
  <c r="Y326" i="5"/>
  <c r="X326" i="5"/>
  <c r="AA326" i="5"/>
  <c r="Z326" i="5"/>
  <c r="V326" i="5"/>
  <c r="AB326" i="5"/>
  <c r="W318" i="5"/>
  <c r="Y318" i="5"/>
  <c r="AA318" i="5"/>
  <c r="AB318" i="5"/>
  <c r="X318" i="5"/>
  <c r="V318" i="5"/>
  <c r="Z318" i="5"/>
  <c r="W310" i="5"/>
  <c r="Y310" i="5"/>
  <c r="AA310" i="5"/>
  <c r="X310" i="5"/>
  <c r="V310" i="5"/>
  <c r="AB310" i="5"/>
  <c r="Z310" i="5"/>
  <c r="W302" i="5"/>
  <c r="Z302" i="5"/>
  <c r="AB302" i="5"/>
  <c r="AA302" i="5"/>
  <c r="X302" i="5"/>
  <c r="V302" i="5"/>
  <c r="Y302" i="5"/>
  <c r="W294" i="5"/>
  <c r="AA294" i="5"/>
  <c r="V294" i="5"/>
  <c r="Y294" i="5"/>
  <c r="AB294" i="5"/>
  <c r="X294" i="5"/>
  <c r="Z294" i="5"/>
  <c r="W286" i="5"/>
  <c r="AA286" i="5"/>
  <c r="AB286" i="5"/>
  <c r="V286" i="5"/>
  <c r="X286" i="5"/>
  <c r="Y286" i="5"/>
  <c r="Z286" i="5"/>
  <c r="W278" i="5"/>
  <c r="V278" i="5"/>
  <c r="AA278" i="5"/>
  <c r="Y278" i="5"/>
  <c r="AB278" i="5"/>
  <c r="X278" i="5"/>
  <c r="Z278" i="5"/>
  <c r="W270" i="5"/>
  <c r="V270" i="5"/>
  <c r="Y270" i="5"/>
  <c r="AA270" i="5"/>
  <c r="X270" i="5"/>
  <c r="AB270" i="5"/>
  <c r="Z270" i="5"/>
  <c r="W262" i="5"/>
  <c r="Y262" i="5"/>
  <c r="AA262" i="5"/>
  <c r="Z262" i="5"/>
  <c r="AB262" i="5"/>
  <c r="V262" i="5"/>
  <c r="X262" i="5"/>
  <c r="Z254" i="5"/>
  <c r="AB254" i="5"/>
  <c r="V254" i="5"/>
  <c r="X254" i="5"/>
  <c r="AA254" i="5"/>
  <c r="Y254" i="5"/>
  <c r="W254" i="5"/>
  <c r="Z246" i="5"/>
  <c r="AB246" i="5"/>
  <c r="V246" i="5"/>
  <c r="X246" i="5"/>
  <c r="AA246" i="5"/>
  <c r="W246" i="5"/>
  <c r="Y246" i="5"/>
  <c r="Z238" i="5"/>
  <c r="AB238" i="5"/>
  <c r="X238" i="5"/>
  <c r="AA238" i="5"/>
  <c r="Y238" i="5"/>
  <c r="V238" i="5"/>
  <c r="W238" i="5"/>
  <c r="Z230" i="5"/>
  <c r="AB230" i="5"/>
  <c r="AA230" i="5"/>
  <c r="V230" i="5"/>
  <c r="X230" i="5"/>
  <c r="Y230" i="5"/>
  <c r="W230" i="5"/>
  <c r="Z222" i="5"/>
  <c r="AB222" i="5"/>
  <c r="V222" i="5"/>
  <c r="AA222" i="5"/>
  <c r="X222" i="5"/>
  <c r="W222" i="5"/>
  <c r="Y222" i="5"/>
  <c r="Z214" i="5"/>
  <c r="AB214" i="5"/>
  <c r="V214" i="5"/>
  <c r="X214" i="5"/>
  <c r="AA214" i="5"/>
  <c r="W214" i="5"/>
  <c r="Y214" i="5"/>
  <c r="Z206" i="5"/>
  <c r="AB206" i="5"/>
  <c r="X206" i="5"/>
  <c r="AA206" i="5"/>
  <c r="Y206" i="5"/>
  <c r="V206" i="5"/>
  <c r="W206" i="5"/>
  <c r="Z198" i="5"/>
  <c r="AB198" i="5"/>
  <c r="AA198" i="5"/>
  <c r="X198" i="5"/>
  <c r="Y198" i="5"/>
  <c r="V198" i="5"/>
  <c r="W198" i="5"/>
  <c r="Z190" i="5"/>
  <c r="AB190" i="5"/>
  <c r="V190" i="5"/>
  <c r="X190" i="5"/>
  <c r="AA190" i="5"/>
  <c r="Y190" i="5"/>
  <c r="W190" i="5"/>
  <c r="Z182" i="5"/>
  <c r="AB182" i="5"/>
  <c r="V182" i="5"/>
  <c r="X182" i="5"/>
  <c r="W182" i="5"/>
  <c r="AA182" i="5"/>
  <c r="Y182" i="5"/>
  <c r="Z174" i="5"/>
  <c r="AB174" i="5"/>
  <c r="X174" i="5"/>
  <c r="AA174" i="5"/>
  <c r="V174" i="5"/>
  <c r="Y174" i="5"/>
  <c r="W174" i="5"/>
  <c r="Z166" i="5"/>
  <c r="AB166" i="5"/>
  <c r="AA166" i="5"/>
  <c r="V166" i="5"/>
  <c r="X166" i="5"/>
  <c r="W166" i="5"/>
  <c r="Y166" i="5"/>
  <c r="Z158" i="5"/>
  <c r="AB158" i="5"/>
  <c r="V158" i="5"/>
  <c r="X158" i="5"/>
  <c r="W158" i="5"/>
  <c r="AA158" i="5"/>
  <c r="Y158" i="5"/>
  <c r="Z150" i="5"/>
  <c r="AB150" i="5"/>
  <c r="V150" i="5"/>
  <c r="X150" i="5"/>
  <c r="W150" i="5"/>
  <c r="AA150" i="5"/>
  <c r="Y150" i="5"/>
  <c r="AA142" i="5"/>
  <c r="AB142" i="5"/>
  <c r="Y142" i="5"/>
  <c r="W142" i="5"/>
  <c r="Z142" i="5"/>
  <c r="V142" i="5"/>
  <c r="X142" i="5"/>
  <c r="AB134" i="5"/>
  <c r="V134" i="5"/>
  <c r="X134" i="5"/>
  <c r="Z134" i="5"/>
  <c r="Y134" i="5"/>
  <c r="AA134" i="5"/>
  <c r="W134" i="5"/>
  <c r="W126" i="5"/>
  <c r="V126" i="5"/>
  <c r="Y126" i="5"/>
  <c r="AA126" i="5"/>
  <c r="Z126" i="5"/>
  <c r="X126" i="5"/>
  <c r="AB126" i="5"/>
  <c r="AA118" i="5"/>
  <c r="W118" i="5"/>
  <c r="Z118" i="5"/>
  <c r="X118" i="5"/>
  <c r="AB118" i="5"/>
  <c r="Y118" i="5"/>
  <c r="V118" i="5"/>
  <c r="AA110" i="5"/>
  <c r="Y110" i="5"/>
  <c r="V110" i="5"/>
  <c r="X110" i="5"/>
  <c r="AB110" i="5"/>
  <c r="W110" i="5"/>
  <c r="Z110" i="5"/>
  <c r="AA102" i="5"/>
  <c r="AB102" i="5"/>
  <c r="W102" i="5"/>
  <c r="Y102" i="5"/>
  <c r="X102" i="5"/>
  <c r="V102" i="5"/>
  <c r="Z102" i="5"/>
  <c r="W94" i="5"/>
  <c r="Z94" i="5"/>
  <c r="X94" i="5"/>
  <c r="V94" i="5"/>
  <c r="AA94" i="5"/>
  <c r="Y94" i="5"/>
  <c r="AB94" i="5"/>
  <c r="W86" i="5"/>
  <c r="Z86" i="5"/>
  <c r="X86" i="5"/>
  <c r="AA86" i="5"/>
  <c r="Y86" i="5"/>
  <c r="AB86" i="5"/>
  <c r="V86" i="5"/>
  <c r="W78" i="5"/>
  <c r="Z78" i="5"/>
  <c r="AA78" i="5"/>
  <c r="AB78" i="5"/>
  <c r="X78" i="5"/>
  <c r="V78" i="5"/>
  <c r="Y78" i="5"/>
  <c r="W70" i="5"/>
  <c r="Z70" i="5"/>
  <c r="AA70" i="5"/>
  <c r="AB70" i="5"/>
  <c r="X70" i="5"/>
  <c r="Y70" i="5"/>
  <c r="V70" i="5"/>
  <c r="W62" i="5"/>
  <c r="Z62" i="5"/>
  <c r="X62" i="5"/>
  <c r="AA62" i="5"/>
  <c r="V62" i="5"/>
  <c r="AB62" i="5"/>
  <c r="Y62" i="5"/>
  <c r="W54" i="5"/>
  <c r="Z54" i="5"/>
  <c r="X54" i="5"/>
  <c r="AA54" i="5"/>
  <c r="Y54" i="5"/>
  <c r="AB54" i="5"/>
  <c r="V54" i="5"/>
  <c r="W46" i="5"/>
  <c r="Z46" i="5"/>
  <c r="AA46" i="5"/>
  <c r="X46" i="5"/>
  <c r="Y46" i="5"/>
  <c r="AB46" i="5"/>
  <c r="V46" i="5"/>
  <c r="W38" i="5"/>
  <c r="Z38" i="5"/>
  <c r="X38" i="5"/>
  <c r="Y38" i="5"/>
  <c r="AB38" i="5"/>
  <c r="AA38" i="5"/>
  <c r="V38" i="5"/>
  <c r="W30" i="5"/>
  <c r="Z30" i="5"/>
  <c r="X30" i="5"/>
  <c r="V30" i="5"/>
  <c r="AB30" i="5"/>
  <c r="Y30" i="5"/>
  <c r="AA30" i="5"/>
  <c r="W22" i="5"/>
  <c r="Z22" i="5"/>
  <c r="X22" i="5"/>
  <c r="AA22" i="5"/>
  <c r="V22" i="5"/>
  <c r="AB22" i="5"/>
  <c r="Y22" i="5"/>
  <c r="W14" i="5"/>
  <c r="Z14" i="5"/>
  <c r="AA14" i="5"/>
  <c r="Y14" i="5"/>
  <c r="V14" i="5"/>
  <c r="AB14" i="5"/>
  <c r="X14" i="5"/>
  <c r="W6" i="5"/>
  <c r="Z6" i="5"/>
  <c r="V6" i="5"/>
  <c r="Y6" i="5"/>
  <c r="X6" i="5"/>
  <c r="AB6" i="5"/>
  <c r="AA6" i="5"/>
  <c r="N1455" i="5"/>
  <c r="AP46" i="5" s="1"/>
  <c r="T1453" i="5"/>
  <c r="AV44" i="5" s="1"/>
  <c r="Q1450" i="5"/>
  <c r="AS41" i="5" s="1"/>
  <c r="P1449" i="5"/>
  <c r="AR40" i="5" s="1"/>
  <c r="N1447" i="5"/>
  <c r="AP38" i="5" s="1"/>
  <c r="T1445" i="5"/>
  <c r="AV36" i="5" s="1"/>
  <c r="Q1442" i="5"/>
  <c r="AS33" i="5" s="1"/>
  <c r="P1441" i="5"/>
  <c r="AR32" i="5" s="1"/>
  <c r="N1439" i="5"/>
  <c r="AP30" i="5" s="1"/>
  <c r="T1437" i="5"/>
  <c r="AV28" i="5" s="1"/>
  <c r="Q1434" i="5"/>
  <c r="AS25" i="5" s="1"/>
  <c r="P1433" i="5"/>
  <c r="AR24" i="5" s="1"/>
  <c r="N1431" i="5"/>
  <c r="AP22" i="5" s="1"/>
  <c r="T1429" i="5"/>
  <c r="AV20" i="5" s="1"/>
  <c r="Q1426" i="5"/>
  <c r="AS17" i="5" s="1"/>
  <c r="P1425" i="5"/>
  <c r="AR16" i="5" s="1"/>
  <c r="N1423" i="5"/>
  <c r="AP14" i="5" s="1"/>
  <c r="T1421" i="5"/>
  <c r="AV12" i="5" s="1"/>
  <c r="Q1418" i="5"/>
  <c r="AS9" i="5" s="1"/>
  <c r="P1417" i="5"/>
  <c r="AR8" i="5" s="1"/>
  <c r="N1415" i="5"/>
  <c r="AP6" i="5" s="1"/>
  <c r="T1413" i="5"/>
  <c r="AV4" i="5" s="1"/>
  <c r="Q1410" i="5"/>
  <c r="P1409" i="5"/>
  <c r="AO46" i="5"/>
  <c r="AX46" i="5"/>
  <c r="W1439" i="5"/>
  <c r="AZ30" i="5" s="1"/>
  <c r="Y1439" i="5"/>
  <c r="BB30" i="5" s="1"/>
  <c r="AB1439" i="5"/>
  <c r="BE30" i="5" s="1"/>
  <c r="V1439" i="5"/>
  <c r="AY30" i="5" s="1"/>
  <c r="AA1439" i="5"/>
  <c r="BD30" i="5" s="1"/>
  <c r="X1439" i="5"/>
  <c r="BA30" i="5" s="1"/>
  <c r="Z1439" i="5"/>
  <c r="BC30" i="5" s="1"/>
  <c r="W1383" i="5"/>
  <c r="Y1383" i="5"/>
  <c r="Z1383" i="5"/>
  <c r="AA1383" i="5"/>
  <c r="AB1383" i="5"/>
  <c r="V1383" i="5"/>
  <c r="X1383" i="5"/>
  <c r="Z1327" i="5"/>
  <c r="AB1327" i="5"/>
  <c r="V1327" i="5"/>
  <c r="X1327" i="5"/>
  <c r="W1327" i="5"/>
  <c r="Y1327" i="5"/>
  <c r="AA1327" i="5"/>
  <c r="Z1263" i="5"/>
  <c r="AB1263" i="5"/>
  <c r="V1263" i="5"/>
  <c r="X1263" i="5"/>
  <c r="Y1263" i="5"/>
  <c r="AA1263" i="5"/>
  <c r="W1263" i="5"/>
  <c r="Z1191" i="5"/>
  <c r="AB1191" i="5"/>
  <c r="X1191" i="5"/>
  <c r="AA1191" i="5"/>
  <c r="V1191" i="5"/>
  <c r="W1191" i="5"/>
  <c r="Y1191" i="5"/>
  <c r="V1127" i="5"/>
  <c r="X1127" i="5"/>
  <c r="Z1127" i="5"/>
  <c r="AB1127" i="5"/>
  <c r="AA1127" i="5"/>
  <c r="Y1127" i="5"/>
  <c r="W1127" i="5"/>
  <c r="V1063" i="5"/>
  <c r="X1063" i="5"/>
  <c r="Z1063" i="5"/>
  <c r="AB1063" i="5"/>
  <c r="W1063" i="5"/>
  <c r="Y1063" i="5"/>
  <c r="AA1063" i="5"/>
  <c r="V999" i="5"/>
  <c r="X999" i="5"/>
  <c r="Z999" i="5"/>
  <c r="AB999" i="5"/>
  <c r="AA999" i="5"/>
  <c r="W999" i="5"/>
  <c r="Y999" i="5"/>
  <c r="V935" i="5"/>
  <c r="X935" i="5"/>
  <c r="Z935" i="5"/>
  <c r="AB935" i="5"/>
  <c r="W935" i="5"/>
  <c r="AA935" i="5"/>
  <c r="Y935" i="5"/>
  <c r="V879" i="5"/>
  <c r="X879" i="5"/>
  <c r="W879" i="5"/>
  <c r="Z879" i="5"/>
  <c r="AB879" i="5"/>
  <c r="Y879" i="5"/>
  <c r="AA879" i="5"/>
  <c r="V823" i="5"/>
  <c r="X823" i="5"/>
  <c r="W823" i="5"/>
  <c r="Z823" i="5"/>
  <c r="AB823" i="5"/>
  <c r="Y823" i="5"/>
  <c r="AA823" i="5"/>
  <c r="V759" i="5"/>
  <c r="X759" i="5"/>
  <c r="W759" i="5"/>
  <c r="AB759" i="5"/>
  <c r="AA759" i="5"/>
  <c r="Y759" i="5"/>
  <c r="Z759" i="5"/>
  <c r="AA695" i="5"/>
  <c r="W695" i="5"/>
  <c r="V695" i="5"/>
  <c r="Y695" i="5"/>
  <c r="AB695" i="5"/>
  <c r="X695" i="5"/>
  <c r="Z695" i="5"/>
  <c r="AA631" i="5"/>
  <c r="W631" i="5"/>
  <c r="AB631" i="5"/>
  <c r="V631" i="5"/>
  <c r="Y631" i="5"/>
  <c r="Z631" i="5"/>
  <c r="X631" i="5"/>
  <c r="AA575" i="5"/>
  <c r="AB575" i="5"/>
  <c r="W575" i="5"/>
  <c r="Y575" i="5"/>
  <c r="V575" i="5"/>
  <c r="X575" i="5"/>
  <c r="Z575" i="5"/>
  <c r="X519" i="5"/>
  <c r="Z519" i="5"/>
  <c r="W519" i="5"/>
  <c r="AA519" i="5"/>
  <c r="V519" i="5"/>
  <c r="AB519" i="5"/>
  <c r="Y519" i="5"/>
  <c r="X455" i="5"/>
  <c r="Z455" i="5"/>
  <c r="V455" i="5"/>
  <c r="Y455" i="5"/>
  <c r="W455" i="5"/>
  <c r="AB455" i="5"/>
  <c r="AA455" i="5"/>
  <c r="X391" i="5"/>
  <c r="Z391" i="5"/>
  <c r="AB391" i="5"/>
  <c r="V391" i="5"/>
  <c r="Y391" i="5"/>
  <c r="AA391" i="5"/>
  <c r="W391" i="5"/>
  <c r="X351" i="5"/>
  <c r="Z351" i="5"/>
  <c r="V351" i="5"/>
  <c r="Y351" i="5"/>
  <c r="AB351" i="5"/>
  <c r="W351" i="5"/>
  <c r="AA351" i="5"/>
  <c r="X319" i="5"/>
  <c r="Z319" i="5"/>
  <c r="V319" i="5"/>
  <c r="Y319" i="5"/>
  <c r="AB319" i="5"/>
  <c r="W319" i="5"/>
  <c r="AA319" i="5"/>
  <c r="V287" i="5"/>
  <c r="X287" i="5"/>
  <c r="W287" i="5"/>
  <c r="Z287" i="5"/>
  <c r="AB287" i="5"/>
  <c r="Y287" i="5"/>
  <c r="AA287" i="5"/>
  <c r="AA255" i="5"/>
  <c r="W255" i="5"/>
  <c r="Y255" i="5"/>
  <c r="X255" i="5"/>
  <c r="AB255" i="5"/>
  <c r="Z255" i="5"/>
  <c r="V255" i="5"/>
  <c r="AA223" i="5"/>
  <c r="W223" i="5"/>
  <c r="Y223" i="5"/>
  <c r="X223" i="5"/>
  <c r="V223" i="5"/>
  <c r="AB223" i="5"/>
  <c r="Z223" i="5"/>
  <c r="AA191" i="5"/>
  <c r="W191" i="5"/>
  <c r="Y191" i="5"/>
  <c r="X191" i="5"/>
  <c r="AB191" i="5"/>
  <c r="V191" i="5"/>
  <c r="Z191" i="5"/>
  <c r="AA159" i="5"/>
  <c r="W159" i="5"/>
  <c r="Y159" i="5"/>
  <c r="AB159" i="5"/>
  <c r="X159" i="5"/>
  <c r="V159" i="5"/>
  <c r="Z159" i="5"/>
  <c r="V127" i="5"/>
  <c r="W127" i="5"/>
  <c r="Y127" i="5"/>
  <c r="X127" i="5"/>
  <c r="AA127" i="5"/>
  <c r="Z127" i="5"/>
  <c r="AB127" i="5"/>
  <c r="X87" i="5"/>
  <c r="AA87" i="5"/>
  <c r="AB87" i="5"/>
  <c r="V87" i="5"/>
  <c r="W87" i="5"/>
  <c r="Z87" i="5"/>
  <c r="Y87" i="5"/>
  <c r="X31" i="5"/>
  <c r="AA31" i="5"/>
  <c r="Y31" i="5"/>
  <c r="AB31" i="5"/>
  <c r="W31" i="5"/>
  <c r="Z31" i="5"/>
  <c r="V31" i="5"/>
  <c r="O1455" i="5"/>
  <c r="AQ46" i="5" s="1"/>
  <c r="N1454" i="5"/>
  <c r="AP45" i="5" s="1"/>
  <c r="O1431" i="5"/>
  <c r="AQ22" i="5" s="1"/>
  <c r="N1430" i="5"/>
  <c r="AP21" i="5" s="1"/>
  <c r="O1423" i="5"/>
  <c r="AQ14" i="5" s="1"/>
  <c r="N1422" i="5"/>
  <c r="AP13" i="5" s="1"/>
  <c r="O1359" i="5"/>
  <c r="O1343" i="5"/>
  <c r="O1327" i="5"/>
  <c r="R1298" i="5"/>
  <c r="O1279" i="5"/>
  <c r="O1263" i="5"/>
  <c r="R1250" i="5"/>
  <c r="O1239" i="5"/>
  <c r="R1226" i="5"/>
  <c r="R1194" i="5"/>
  <c r="O1175" i="5"/>
  <c r="O1159" i="5"/>
  <c r="R1114" i="5"/>
  <c r="O1111" i="5"/>
  <c r="O1095" i="5"/>
  <c r="O1071" i="5"/>
  <c r="O1063" i="5"/>
  <c r="AO36" i="5"/>
  <c r="AX36" i="5"/>
  <c r="AO20" i="5"/>
  <c r="AX20" i="5"/>
  <c r="AO4" i="5"/>
  <c r="AX4" i="5"/>
  <c r="W1445" i="5"/>
  <c r="AZ36" i="5" s="1"/>
  <c r="AB1445" i="5"/>
  <c r="BE36" i="5" s="1"/>
  <c r="Z1445" i="5"/>
  <c r="BC36" i="5" s="1"/>
  <c r="AA1445" i="5"/>
  <c r="BD36" i="5" s="1"/>
  <c r="X1445" i="5"/>
  <c r="BA36" i="5" s="1"/>
  <c r="Y1445" i="5"/>
  <c r="BB36" i="5" s="1"/>
  <c r="V1445" i="5"/>
  <c r="AY36" i="5" s="1"/>
  <c r="W1429" i="5"/>
  <c r="AZ20" i="5" s="1"/>
  <c r="X1429" i="5"/>
  <c r="BA20" i="5" s="1"/>
  <c r="Y1429" i="5"/>
  <c r="BB20" i="5" s="1"/>
  <c r="Z1429" i="5"/>
  <c r="BC20" i="5" s="1"/>
  <c r="V1429" i="5"/>
  <c r="AY20" i="5" s="1"/>
  <c r="AB1429" i="5"/>
  <c r="BE20" i="5" s="1"/>
  <c r="AA1429" i="5"/>
  <c r="BD20" i="5" s="1"/>
  <c r="W1413" i="5"/>
  <c r="AZ4" i="5" s="1"/>
  <c r="AB1413" i="5"/>
  <c r="BE4" i="5" s="1"/>
  <c r="AA1413" i="5"/>
  <c r="BD4" i="5" s="1"/>
  <c r="V1413" i="5"/>
  <c r="AY4" i="5" s="1"/>
  <c r="Z1413" i="5"/>
  <c r="BC4" i="5" s="1"/>
  <c r="X1413" i="5"/>
  <c r="BA4" i="5" s="1"/>
  <c r="Y1413" i="5"/>
  <c r="BB4" i="5" s="1"/>
  <c r="W1397" i="5"/>
  <c r="X1397" i="5"/>
  <c r="Y1397" i="5"/>
  <c r="Z1397" i="5"/>
  <c r="V1397" i="5"/>
  <c r="AA1397" i="5"/>
  <c r="AB1397" i="5"/>
  <c r="X1381" i="5"/>
  <c r="Z1381" i="5"/>
  <c r="AB1381" i="5"/>
  <c r="AA1381" i="5"/>
  <c r="V1381" i="5"/>
  <c r="W1381" i="5"/>
  <c r="Y1381" i="5"/>
  <c r="X1365" i="5"/>
  <c r="Z1365" i="5"/>
  <c r="V1365" i="5"/>
  <c r="Y1365" i="5"/>
  <c r="AA1365" i="5"/>
  <c r="AB1365" i="5"/>
  <c r="W1365" i="5"/>
  <c r="X1349" i="5"/>
  <c r="Z1349" i="5"/>
  <c r="AB1349" i="5"/>
  <c r="W1349" i="5"/>
  <c r="Y1349" i="5"/>
  <c r="AA1349" i="5"/>
  <c r="V1349" i="5"/>
  <c r="X1333" i="5"/>
  <c r="Z1333" i="5"/>
  <c r="V1333" i="5"/>
  <c r="Y1333" i="5"/>
  <c r="W1333" i="5"/>
  <c r="AA1333" i="5"/>
  <c r="AB1333" i="5"/>
  <c r="X1317" i="5"/>
  <c r="Z1317" i="5"/>
  <c r="AB1317" i="5"/>
  <c r="V1317" i="5"/>
  <c r="W1317" i="5"/>
  <c r="Y1317" i="5"/>
  <c r="AA1317" i="5"/>
  <c r="X1301" i="5"/>
  <c r="Z1301" i="5"/>
  <c r="V1301" i="5"/>
  <c r="Y1301" i="5"/>
  <c r="W1301" i="5"/>
  <c r="AA1301" i="5"/>
  <c r="AB1301" i="5"/>
  <c r="X1285" i="5"/>
  <c r="Z1285" i="5"/>
  <c r="AB1285" i="5"/>
  <c r="V1285" i="5"/>
  <c r="W1285" i="5"/>
  <c r="Y1285" i="5"/>
  <c r="AA1285" i="5"/>
  <c r="X1269" i="5"/>
  <c r="Z1269" i="5"/>
  <c r="V1269" i="5"/>
  <c r="Y1269" i="5"/>
  <c r="W1269" i="5"/>
  <c r="AB1269" i="5"/>
  <c r="AA1269" i="5"/>
  <c r="X1253" i="5"/>
  <c r="Z1253" i="5"/>
  <c r="AB1253" i="5"/>
  <c r="V1253" i="5"/>
  <c r="AA1253" i="5"/>
  <c r="Y1253" i="5"/>
  <c r="W1253" i="5"/>
  <c r="X1237" i="5"/>
  <c r="Z1237" i="5"/>
  <c r="V1237" i="5"/>
  <c r="Y1237" i="5"/>
  <c r="AA1237" i="5"/>
  <c r="AB1237" i="5"/>
  <c r="W1237" i="5"/>
  <c r="X1221" i="5"/>
  <c r="Z1221" i="5"/>
  <c r="AB1221" i="5"/>
  <c r="V1221" i="5"/>
  <c r="W1221" i="5"/>
  <c r="Y1221" i="5"/>
  <c r="AA1221" i="5"/>
  <c r="X1205" i="5"/>
  <c r="Z1205" i="5"/>
  <c r="V1205" i="5"/>
  <c r="Y1205" i="5"/>
  <c r="AB1205" i="5"/>
  <c r="AA1205" i="5"/>
  <c r="W1205" i="5"/>
  <c r="X1189" i="5"/>
  <c r="Z1189" i="5"/>
  <c r="AB1189" i="5"/>
  <c r="AA1189" i="5"/>
  <c r="Y1189" i="5"/>
  <c r="W1189" i="5"/>
  <c r="V1189" i="5"/>
  <c r="AB1173" i="5"/>
  <c r="V1173" i="5"/>
  <c r="X1173" i="5"/>
  <c r="Z1173" i="5"/>
  <c r="W1173" i="5"/>
  <c r="Y1173" i="5"/>
  <c r="AA1173" i="5"/>
  <c r="AB1157" i="5"/>
  <c r="V1157" i="5"/>
  <c r="AA1157" i="5"/>
  <c r="W1157" i="5"/>
  <c r="X1157" i="5"/>
  <c r="Z1157" i="5"/>
  <c r="Y1157" i="5"/>
  <c r="AB1141" i="5"/>
  <c r="V1141" i="5"/>
  <c r="X1141" i="5"/>
  <c r="Z1141" i="5"/>
  <c r="AA1141" i="5"/>
  <c r="W1141" i="5"/>
  <c r="Y1141" i="5"/>
  <c r="AB1125" i="5"/>
  <c r="V1125" i="5"/>
  <c r="Z1125" i="5"/>
  <c r="Y1125" i="5"/>
  <c r="W1125" i="5"/>
  <c r="X1125" i="5"/>
  <c r="AA1125" i="5"/>
  <c r="AB1109" i="5"/>
  <c r="V1109" i="5"/>
  <c r="X1109" i="5"/>
  <c r="Z1109" i="5"/>
  <c r="Y1109" i="5"/>
  <c r="W1109" i="5"/>
  <c r="AA1109" i="5"/>
  <c r="AB1093" i="5"/>
  <c r="V1093" i="5"/>
  <c r="X1093" i="5"/>
  <c r="Z1093" i="5"/>
  <c r="W1093" i="5"/>
  <c r="AA1093" i="5"/>
  <c r="Y1093" i="5"/>
  <c r="AB1077" i="5"/>
  <c r="V1077" i="5"/>
  <c r="X1077" i="5"/>
  <c r="Z1077" i="5"/>
  <c r="Y1077" i="5"/>
  <c r="AA1077" i="5"/>
  <c r="W1077" i="5"/>
  <c r="AB1061" i="5"/>
  <c r="V1061" i="5"/>
  <c r="X1061" i="5"/>
  <c r="Y1061" i="5"/>
  <c r="W1061" i="5"/>
  <c r="Z1061" i="5"/>
  <c r="AA1061" i="5"/>
  <c r="AB1045" i="5"/>
  <c r="V1045" i="5"/>
  <c r="X1045" i="5"/>
  <c r="Z1045" i="5"/>
  <c r="W1045" i="5"/>
  <c r="AA1045" i="5"/>
  <c r="Y1045" i="5"/>
  <c r="AB1029" i="5"/>
  <c r="V1029" i="5"/>
  <c r="W1029" i="5"/>
  <c r="Z1029" i="5"/>
  <c r="AA1029" i="5"/>
  <c r="X1029" i="5"/>
  <c r="Y1029" i="5"/>
  <c r="AB1013" i="5"/>
  <c r="V1013" i="5"/>
  <c r="X1013" i="5"/>
  <c r="Z1013" i="5"/>
  <c r="W1013" i="5"/>
  <c r="Y1013" i="5"/>
  <c r="AA1013" i="5"/>
  <c r="AB997" i="5"/>
  <c r="V997" i="5"/>
  <c r="Z997" i="5"/>
  <c r="W997" i="5"/>
  <c r="Y997" i="5"/>
  <c r="AA997" i="5"/>
  <c r="X997" i="5"/>
  <c r="AB981" i="5"/>
  <c r="V981" i="5"/>
  <c r="X981" i="5"/>
  <c r="Z981" i="5"/>
  <c r="Y981" i="5"/>
  <c r="W981" i="5"/>
  <c r="AA981" i="5"/>
  <c r="AB965" i="5"/>
  <c r="V965" i="5"/>
  <c r="X965" i="5"/>
  <c r="Z965" i="5"/>
  <c r="AA965" i="5"/>
  <c r="Y965" i="5"/>
  <c r="W965" i="5"/>
  <c r="AB949" i="5"/>
  <c r="V949" i="5"/>
  <c r="X949" i="5"/>
  <c r="Z949" i="5"/>
  <c r="Y949" i="5"/>
  <c r="AA949" i="5"/>
  <c r="W949" i="5"/>
  <c r="AB933" i="5"/>
  <c r="V933" i="5"/>
  <c r="X933" i="5"/>
  <c r="Y933" i="5"/>
  <c r="AA933" i="5"/>
  <c r="Z933" i="5"/>
  <c r="W933" i="5"/>
  <c r="AB917" i="5"/>
  <c r="V917" i="5"/>
  <c r="X917" i="5"/>
  <c r="Z917" i="5"/>
  <c r="W917" i="5"/>
  <c r="AA917" i="5"/>
  <c r="Y917" i="5"/>
  <c r="AB893" i="5"/>
  <c r="V893" i="5"/>
  <c r="X893" i="5"/>
  <c r="W893" i="5"/>
  <c r="Y893" i="5"/>
  <c r="Z893" i="5"/>
  <c r="AA893" i="5"/>
  <c r="AB877" i="5"/>
  <c r="V877" i="5"/>
  <c r="Z877" i="5"/>
  <c r="AA877" i="5"/>
  <c r="W877" i="5"/>
  <c r="X877" i="5"/>
  <c r="Y877" i="5"/>
  <c r="AB861" i="5"/>
  <c r="V861" i="5"/>
  <c r="X861" i="5"/>
  <c r="Z861" i="5"/>
  <c r="AA861" i="5"/>
  <c r="Y861" i="5"/>
  <c r="W861" i="5"/>
  <c r="AB845" i="5"/>
  <c r="V845" i="5"/>
  <c r="Z845" i="5"/>
  <c r="X845" i="5"/>
  <c r="AA845" i="5"/>
  <c r="Y845" i="5"/>
  <c r="W845" i="5"/>
  <c r="AB829" i="5"/>
  <c r="V829" i="5"/>
  <c r="X829" i="5"/>
  <c r="W829" i="5"/>
  <c r="Z829" i="5"/>
  <c r="Y829" i="5"/>
  <c r="AA829" i="5"/>
  <c r="AB813" i="5"/>
  <c r="V813" i="5"/>
  <c r="Z813" i="5"/>
  <c r="X813" i="5"/>
  <c r="Y813" i="5"/>
  <c r="AA813" i="5"/>
  <c r="W813" i="5"/>
  <c r="AB797" i="5"/>
  <c r="V797" i="5"/>
  <c r="X797" i="5"/>
  <c r="W797" i="5"/>
  <c r="AA797" i="5"/>
  <c r="Z797" i="5"/>
  <c r="Y797" i="5"/>
  <c r="AB781" i="5"/>
  <c r="V781" i="5"/>
  <c r="Z781" i="5"/>
  <c r="Y781" i="5"/>
  <c r="AA781" i="5"/>
  <c r="W781" i="5"/>
  <c r="X781" i="5"/>
  <c r="AB765" i="5"/>
  <c r="V765" i="5"/>
  <c r="X765" i="5"/>
  <c r="Y765" i="5"/>
  <c r="Z765" i="5"/>
  <c r="AA765" i="5"/>
  <c r="W765" i="5"/>
  <c r="AB749" i="5"/>
  <c r="V749" i="5"/>
  <c r="Z749" i="5"/>
  <c r="AA749" i="5"/>
  <c r="W749" i="5"/>
  <c r="X749" i="5"/>
  <c r="Y749" i="5"/>
  <c r="AB733" i="5"/>
  <c r="V733" i="5"/>
  <c r="X733" i="5"/>
  <c r="Z733" i="5"/>
  <c r="W733" i="5"/>
  <c r="Y733" i="5"/>
  <c r="AA733" i="5"/>
  <c r="AB717" i="5"/>
  <c r="V717" i="5"/>
  <c r="Z717" i="5"/>
  <c r="X717" i="5"/>
  <c r="AA717" i="5"/>
  <c r="W717" i="5"/>
  <c r="Y717" i="5"/>
  <c r="AB701" i="5"/>
  <c r="V701" i="5"/>
  <c r="X701" i="5"/>
  <c r="W701" i="5"/>
  <c r="Z701" i="5"/>
  <c r="AA701" i="5"/>
  <c r="Y701" i="5"/>
  <c r="Y685" i="5"/>
  <c r="AA685" i="5"/>
  <c r="Z685" i="5"/>
  <c r="W685" i="5"/>
  <c r="V685" i="5"/>
  <c r="AB685" i="5"/>
  <c r="X685" i="5"/>
  <c r="Y669" i="5"/>
  <c r="AA669" i="5"/>
  <c r="W669" i="5"/>
  <c r="V669" i="5"/>
  <c r="Z669" i="5"/>
  <c r="X669" i="5"/>
  <c r="AB669" i="5"/>
  <c r="Y653" i="5"/>
  <c r="AA653" i="5"/>
  <c r="Z653" i="5"/>
  <c r="W653" i="5"/>
  <c r="X653" i="5"/>
  <c r="AB653" i="5"/>
  <c r="V653" i="5"/>
  <c r="Y637" i="5"/>
  <c r="AA637" i="5"/>
  <c r="W637" i="5"/>
  <c r="V637" i="5"/>
  <c r="AB637" i="5"/>
  <c r="X637" i="5"/>
  <c r="Z637" i="5"/>
  <c r="Y621" i="5"/>
  <c r="AA621" i="5"/>
  <c r="Z621" i="5"/>
  <c r="AB621" i="5"/>
  <c r="V621" i="5"/>
  <c r="W621" i="5"/>
  <c r="X621" i="5"/>
  <c r="Y605" i="5"/>
  <c r="AA605" i="5"/>
  <c r="W605" i="5"/>
  <c r="Z605" i="5"/>
  <c r="V605" i="5"/>
  <c r="X605" i="5"/>
  <c r="AB605" i="5"/>
  <c r="Y589" i="5"/>
  <c r="AA589" i="5"/>
  <c r="Z589" i="5"/>
  <c r="W589" i="5"/>
  <c r="AB589" i="5"/>
  <c r="V589" i="5"/>
  <c r="X589" i="5"/>
  <c r="Y573" i="5"/>
  <c r="AA573" i="5"/>
  <c r="W573" i="5"/>
  <c r="V573" i="5"/>
  <c r="Z573" i="5"/>
  <c r="AB573" i="5"/>
  <c r="X573" i="5"/>
  <c r="Y557" i="5"/>
  <c r="AA557" i="5"/>
  <c r="Z557" i="5"/>
  <c r="W557" i="5"/>
  <c r="AB557" i="5"/>
  <c r="V557" i="5"/>
  <c r="X557" i="5"/>
  <c r="V541" i="5"/>
  <c r="X541" i="5"/>
  <c r="AA541" i="5"/>
  <c r="AB541" i="5"/>
  <c r="W541" i="5"/>
  <c r="Z541" i="5"/>
  <c r="Y541" i="5"/>
  <c r="V525" i="5"/>
  <c r="X525" i="5"/>
  <c r="Y525" i="5"/>
  <c r="AA525" i="5"/>
  <c r="W525" i="5"/>
  <c r="Z525" i="5"/>
  <c r="AB525" i="5"/>
  <c r="V509" i="5"/>
  <c r="X509" i="5"/>
  <c r="AA509" i="5"/>
  <c r="Y509" i="5"/>
  <c r="AB509" i="5"/>
  <c r="Z509" i="5"/>
  <c r="W509" i="5"/>
  <c r="V493" i="5"/>
  <c r="X493" i="5"/>
  <c r="Y493" i="5"/>
  <c r="W493" i="5"/>
  <c r="AA493" i="5"/>
  <c r="Z493" i="5"/>
  <c r="AB493" i="5"/>
  <c r="V477" i="5"/>
  <c r="X477" i="5"/>
  <c r="AA477" i="5"/>
  <c r="Y477" i="5"/>
  <c r="AB477" i="5"/>
  <c r="W477" i="5"/>
  <c r="Z477" i="5"/>
  <c r="V461" i="5"/>
  <c r="X461" i="5"/>
  <c r="AB461" i="5"/>
  <c r="W461" i="5"/>
  <c r="Z461" i="5"/>
  <c r="Y461" i="5"/>
  <c r="AA461" i="5"/>
  <c r="V445" i="5"/>
  <c r="X445" i="5"/>
  <c r="Z445" i="5"/>
  <c r="AB445" i="5"/>
  <c r="Y445" i="5"/>
  <c r="AA445" i="5"/>
  <c r="W445" i="5"/>
  <c r="V429" i="5"/>
  <c r="X429" i="5"/>
  <c r="Y429" i="5"/>
  <c r="AA429" i="5"/>
  <c r="AB429" i="5"/>
  <c r="W429" i="5"/>
  <c r="Z429" i="5"/>
  <c r="V413" i="5"/>
  <c r="X413" i="5"/>
  <c r="W413" i="5"/>
  <c r="Z413" i="5"/>
  <c r="Y413" i="5"/>
  <c r="AB413" i="5"/>
  <c r="AA413" i="5"/>
  <c r="V397" i="5"/>
  <c r="X397" i="5"/>
  <c r="AB397" i="5"/>
  <c r="W397" i="5"/>
  <c r="Z397" i="5"/>
  <c r="AA397" i="5"/>
  <c r="Y397" i="5"/>
  <c r="V381" i="5"/>
  <c r="X381" i="5"/>
  <c r="W381" i="5"/>
  <c r="Z381" i="5"/>
  <c r="AB381" i="5"/>
  <c r="Y381" i="5"/>
  <c r="AA381" i="5"/>
  <c r="V365" i="5"/>
  <c r="X365" i="5"/>
  <c r="AB365" i="5"/>
  <c r="Z365" i="5"/>
  <c r="W365" i="5"/>
  <c r="Y365" i="5"/>
  <c r="AA365" i="5"/>
  <c r="V349" i="5"/>
  <c r="X349" i="5"/>
  <c r="W349" i="5"/>
  <c r="Z349" i="5"/>
  <c r="Y349" i="5"/>
  <c r="AB349" i="5"/>
  <c r="AA349" i="5"/>
  <c r="V333" i="5"/>
  <c r="X333" i="5"/>
  <c r="AB333" i="5"/>
  <c r="W333" i="5"/>
  <c r="Z333" i="5"/>
  <c r="Y333" i="5"/>
  <c r="AA333" i="5"/>
  <c r="V317" i="5"/>
  <c r="X317" i="5"/>
  <c r="W317" i="5"/>
  <c r="Z317" i="5"/>
  <c r="Y317" i="5"/>
  <c r="AB317" i="5"/>
  <c r="AA317" i="5"/>
  <c r="V301" i="5"/>
  <c r="X301" i="5"/>
  <c r="Z301" i="5"/>
  <c r="Y301" i="5"/>
  <c r="AB301" i="5"/>
  <c r="W301" i="5"/>
  <c r="AA301" i="5"/>
  <c r="AB285" i="5"/>
  <c r="V285" i="5"/>
  <c r="X285" i="5"/>
  <c r="Z285" i="5"/>
  <c r="Y285" i="5"/>
  <c r="W285" i="5"/>
  <c r="AA285" i="5"/>
  <c r="AB269" i="5"/>
  <c r="V269" i="5"/>
  <c r="X269" i="5"/>
  <c r="W269" i="5"/>
  <c r="Z269" i="5"/>
  <c r="Y269" i="5"/>
  <c r="AA269" i="5"/>
  <c r="Y253" i="5"/>
  <c r="AA253" i="5"/>
  <c r="Z253" i="5"/>
  <c r="W253" i="5"/>
  <c r="AB253" i="5"/>
  <c r="X253" i="5"/>
  <c r="V253" i="5"/>
  <c r="Y237" i="5"/>
  <c r="AA237" i="5"/>
  <c r="W237" i="5"/>
  <c r="V237" i="5"/>
  <c r="Z237" i="5"/>
  <c r="X237" i="5"/>
  <c r="AB237" i="5"/>
  <c r="Y221" i="5"/>
  <c r="AA221" i="5"/>
  <c r="Z221" i="5"/>
  <c r="W221" i="5"/>
  <c r="V221" i="5"/>
  <c r="AB221" i="5"/>
  <c r="X221" i="5"/>
  <c r="Y205" i="5"/>
  <c r="AA205" i="5"/>
  <c r="W205" i="5"/>
  <c r="V205" i="5"/>
  <c r="Z205" i="5"/>
  <c r="AB205" i="5"/>
  <c r="X205" i="5"/>
  <c r="Y189" i="5"/>
  <c r="AA189" i="5"/>
  <c r="Z189" i="5"/>
  <c r="W189" i="5"/>
  <c r="AB189" i="5"/>
  <c r="X189" i="5"/>
  <c r="V189" i="5"/>
  <c r="Y173" i="5"/>
  <c r="AA173" i="5"/>
  <c r="W173" i="5"/>
  <c r="V173" i="5"/>
  <c r="Z173" i="5"/>
  <c r="X173" i="5"/>
  <c r="AB173" i="5"/>
  <c r="Y157" i="5"/>
  <c r="AA157" i="5"/>
  <c r="Z157" i="5"/>
  <c r="AB157" i="5"/>
  <c r="W157" i="5"/>
  <c r="V157" i="5"/>
  <c r="X157" i="5"/>
  <c r="AB141" i="5"/>
  <c r="Y141" i="5"/>
  <c r="AA141" i="5"/>
  <c r="W141" i="5"/>
  <c r="Z141" i="5"/>
  <c r="X141" i="5"/>
  <c r="V141" i="5"/>
  <c r="Z125" i="5"/>
  <c r="AB125" i="5"/>
  <c r="AA125" i="5"/>
  <c r="Y125" i="5"/>
  <c r="W125" i="5"/>
  <c r="X125" i="5"/>
  <c r="V125" i="5"/>
  <c r="Z109" i="5"/>
  <c r="AB109" i="5"/>
  <c r="V109" i="5"/>
  <c r="W109" i="5"/>
  <c r="Y109" i="5"/>
  <c r="X109" i="5"/>
  <c r="AA109" i="5"/>
  <c r="V93" i="5"/>
  <c r="Y93" i="5"/>
  <c r="AB93" i="5"/>
  <c r="W93" i="5"/>
  <c r="Z93" i="5"/>
  <c r="X93" i="5"/>
  <c r="AA93" i="5"/>
  <c r="V77" i="5"/>
  <c r="Y77" i="5"/>
  <c r="W77" i="5"/>
  <c r="Z77" i="5"/>
  <c r="AB77" i="5"/>
  <c r="X77" i="5"/>
  <c r="AA77" i="5"/>
  <c r="V61" i="5"/>
  <c r="Y61" i="5"/>
  <c r="AB61" i="5"/>
  <c r="Z61" i="5"/>
  <c r="AA61" i="5"/>
  <c r="W61" i="5"/>
  <c r="X61" i="5"/>
  <c r="V45" i="5"/>
  <c r="Y45" i="5"/>
  <c r="W45" i="5"/>
  <c r="Z45" i="5"/>
  <c r="X45" i="5"/>
  <c r="AB45" i="5"/>
  <c r="AA45" i="5"/>
  <c r="V29" i="5"/>
  <c r="Y29" i="5"/>
  <c r="AB29" i="5"/>
  <c r="W29" i="5"/>
  <c r="Z29" i="5"/>
  <c r="X29" i="5"/>
  <c r="AA29" i="5"/>
  <c r="V13" i="5"/>
  <c r="Y13" i="5"/>
  <c r="W13" i="5"/>
  <c r="Z13" i="5"/>
  <c r="AB13" i="5"/>
  <c r="X13" i="5"/>
  <c r="AA13" i="5"/>
  <c r="S1453" i="5"/>
  <c r="AU44" i="5" s="1"/>
  <c r="AO14" i="5"/>
  <c r="AX14" i="5"/>
  <c r="W1415" i="5"/>
  <c r="AZ6" i="5" s="1"/>
  <c r="Y1415" i="5"/>
  <c r="BB6" i="5" s="1"/>
  <c r="Z1415" i="5"/>
  <c r="BC6" i="5" s="1"/>
  <c r="AA1415" i="5"/>
  <c r="BD6" i="5" s="1"/>
  <c r="AB1415" i="5"/>
  <c r="BE6" i="5" s="1"/>
  <c r="V1415" i="5"/>
  <c r="AY6" i="5" s="1"/>
  <c r="X1415" i="5"/>
  <c r="BA6" i="5" s="1"/>
  <c r="Z1351" i="5"/>
  <c r="AB1351" i="5"/>
  <c r="X1351" i="5"/>
  <c r="AA1351" i="5"/>
  <c r="W1351" i="5"/>
  <c r="Y1351" i="5"/>
  <c r="V1351" i="5"/>
  <c r="Z1287" i="5"/>
  <c r="AB1287" i="5"/>
  <c r="X1287" i="5"/>
  <c r="AA1287" i="5"/>
  <c r="W1287" i="5"/>
  <c r="Y1287" i="5"/>
  <c r="V1287" i="5"/>
  <c r="Z1231" i="5"/>
  <c r="AB1231" i="5"/>
  <c r="V1231" i="5"/>
  <c r="X1231" i="5"/>
  <c r="Y1231" i="5"/>
  <c r="AA1231" i="5"/>
  <c r="W1231" i="5"/>
  <c r="V1167" i="5"/>
  <c r="X1167" i="5"/>
  <c r="W1167" i="5"/>
  <c r="Z1167" i="5"/>
  <c r="AA1167" i="5"/>
  <c r="AB1167" i="5"/>
  <c r="Y1167" i="5"/>
  <c r="V1103" i="5"/>
  <c r="X1103" i="5"/>
  <c r="W1103" i="5"/>
  <c r="Z1103" i="5"/>
  <c r="Y1103" i="5"/>
  <c r="AB1103" i="5"/>
  <c r="AA1103" i="5"/>
  <c r="V1047" i="5"/>
  <c r="X1047" i="5"/>
  <c r="W1047" i="5"/>
  <c r="Y1047" i="5"/>
  <c r="AA1047" i="5"/>
  <c r="Z1047" i="5"/>
  <c r="AB1047" i="5"/>
  <c r="V991" i="5"/>
  <c r="X991" i="5"/>
  <c r="AB991" i="5"/>
  <c r="Z991" i="5"/>
  <c r="Y991" i="5"/>
  <c r="AA991" i="5"/>
  <c r="W991" i="5"/>
  <c r="V919" i="5"/>
  <c r="X919" i="5"/>
  <c r="W919" i="5"/>
  <c r="AA919" i="5"/>
  <c r="Y919" i="5"/>
  <c r="Z919" i="5"/>
  <c r="AB919" i="5"/>
  <c r="V855" i="5"/>
  <c r="X855" i="5"/>
  <c r="W855" i="5"/>
  <c r="Z855" i="5"/>
  <c r="AB855" i="5"/>
  <c r="Y855" i="5"/>
  <c r="AA855" i="5"/>
  <c r="V799" i="5"/>
  <c r="X799" i="5"/>
  <c r="AB799" i="5"/>
  <c r="W799" i="5"/>
  <c r="Y799" i="5"/>
  <c r="AA799" i="5"/>
  <c r="Z799" i="5"/>
  <c r="V743" i="5"/>
  <c r="X743" i="5"/>
  <c r="Z743" i="5"/>
  <c r="AB743" i="5"/>
  <c r="AA743" i="5"/>
  <c r="Y743" i="5"/>
  <c r="W743" i="5"/>
  <c r="AA679" i="5"/>
  <c r="Y679" i="5"/>
  <c r="AB679" i="5"/>
  <c r="W679" i="5"/>
  <c r="Z679" i="5"/>
  <c r="V679" i="5"/>
  <c r="X679" i="5"/>
  <c r="AA623" i="5"/>
  <c r="W623" i="5"/>
  <c r="Y623" i="5"/>
  <c r="AB623" i="5"/>
  <c r="X623" i="5"/>
  <c r="V623" i="5"/>
  <c r="Z623" i="5"/>
  <c r="AA559" i="5"/>
  <c r="W559" i="5"/>
  <c r="Y559" i="5"/>
  <c r="X559" i="5"/>
  <c r="Z559" i="5"/>
  <c r="AB559" i="5"/>
  <c r="V559" i="5"/>
  <c r="X503" i="5"/>
  <c r="Z503" i="5"/>
  <c r="AA503" i="5"/>
  <c r="W503" i="5"/>
  <c r="AB503" i="5"/>
  <c r="V503" i="5"/>
  <c r="Y503" i="5"/>
  <c r="X447" i="5"/>
  <c r="Z447" i="5"/>
  <c r="V447" i="5"/>
  <c r="W447" i="5"/>
  <c r="Y447" i="5"/>
  <c r="AB447" i="5"/>
  <c r="AA447" i="5"/>
  <c r="X383" i="5"/>
  <c r="Z383" i="5"/>
  <c r="V383" i="5"/>
  <c r="AB383" i="5"/>
  <c r="Y383" i="5"/>
  <c r="W383" i="5"/>
  <c r="AA383" i="5"/>
  <c r="X343" i="5"/>
  <c r="Z343" i="5"/>
  <c r="V343" i="5"/>
  <c r="Y343" i="5"/>
  <c r="W343" i="5"/>
  <c r="AB343" i="5"/>
  <c r="AA343" i="5"/>
  <c r="X311" i="5"/>
  <c r="Z311" i="5"/>
  <c r="V311" i="5"/>
  <c r="Y311" i="5"/>
  <c r="W311" i="5"/>
  <c r="AA311" i="5"/>
  <c r="AB311" i="5"/>
  <c r="V279" i="5"/>
  <c r="X279" i="5"/>
  <c r="W279" i="5"/>
  <c r="Z279" i="5"/>
  <c r="Y279" i="5"/>
  <c r="AB279" i="5"/>
  <c r="AA279" i="5"/>
  <c r="AA247" i="5"/>
  <c r="Y247" i="5"/>
  <c r="AB247" i="5"/>
  <c r="W247" i="5"/>
  <c r="Z247" i="5"/>
  <c r="X247" i="5"/>
  <c r="V247" i="5"/>
  <c r="AA215" i="5"/>
  <c r="Y215" i="5"/>
  <c r="AB215" i="5"/>
  <c r="W215" i="5"/>
  <c r="V215" i="5"/>
  <c r="Z215" i="5"/>
  <c r="X215" i="5"/>
  <c r="AA183" i="5"/>
  <c r="Y183" i="5"/>
  <c r="AB183" i="5"/>
  <c r="W183" i="5"/>
  <c r="V183" i="5"/>
  <c r="Z183" i="5"/>
  <c r="X183" i="5"/>
  <c r="AA151" i="5"/>
  <c r="Y151" i="5"/>
  <c r="AB151" i="5"/>
  <c r="Z151" i="5"/>
  <c r="W151" i="5"/>
  <c r="X151" i="5"/>
  <c r="V151" i="5"/>
  <c r="AB119" i="5"/>
  <c r="V119" i="5"/>
  <c r="Z119" i="5"/>
  <c r="W119" i="5"/>
  <c r="Y119" i="5"/>
  <c r="X119" i="5"/>
  <c r="AA119" i="5"/>
  <c r="X95" i="5"/>
  <c r="AA95" i="5"/>
  <c r="Y95" i="5"/>
  <c r="AB95" i="5"/>
  <c r="V95" i="5"/>
  <c r="W95" i="5"/>
  <c r="Z95" i="5"/>
  <c r="X47" i="5"/>
  <c r="AA47" i="5"/>
  <c r="V47" i="5"/>
  <c r="Z47" i="5"/>
  <c r="W47" i="5"/>
  <c r="AB47" i="5"/>
  <c r="Y47" i="5"/>
  <c r="X15" i="5"/>
  <c r="AA15" i="5"/>
  <c r="V15" i="5"/>
  <c r="AB15" i="5"/>
  <c r="W15" i="5"/>
  <c r="Z15" i="5"/>
  <c r="Y15" i="5"/>
  <c r="O1407" i="5"/>
  <c r="O1351" i="5"/>
  <c r="O1335" i="5"/>
  <c r="O1311" i="5"/>
  <c r="O1295" i="5"/>
  <c r="R1242" i="5"/>
  <c r="R1218" i="5"/>
  <c r="R1202" i="5"/>
  <c r="O1191" i="5"/>
  <c r="R1178" i="5"/>
  <c r="O1167" i="5"/>
  <c r="R1138" i="5"/>
  <c r="R1130" i="5"/>
  <c r="R1098" i="5"/>
  <c r="O1087" i="5"/>
  <c r="R1074" i="5"/>
  <c r="AO44" i="5"/>
  <c r="AX44" i="5"/>
  <c r="AO28" i="5"/>
  <c r="AX28" i="5"/>
  <c r="AO12" i="5"/>
  <c r="AX12" i="5"/>
  <c r="W1453" i="5"/>
  <c r="AZ44" i="5" s="1"/>
  <c r="Z1453" i="5"/>
  <c r="BC44" i="5" s="1"/>
  <c r="AA1453" i="5"/>
  <c r="BD44" i="5" s="1"/>
  <c r="AB1453" i="5"/>
  <c r="BE44" i="5" s="1"/>
  <c r="V1453" i="5"/>
  <c r="AY44" i="5" s="1"/>
  <c r="X1453" i="5"/>
  <c r="BA44" i="5" s="1"/>
  <c r="Y1453" i="5"/>
  <c r="BB44" i="5" s="1"/>
  <c r="W1437" i="5"/>
  <c r="AZ28" i="5" s="1"/>
  <c r="V1437" i="5"/>
  <c r="AY28" i="5" s="1"/>
  <c r="X1437" i="5"/>
  <c r="BA28" i="5" s="1"/>
  <c r="Z1437" i="5"/>
  <c r="BC28" i="5" s="1"/>
  <c r="AB1437" i="5"/>
  <c r="BE28" i="5" s="1"/>
  <c r="Y1437" i="5"/>
  <c r="BB28" i="5" s="1"/>
  <c r="AA1437" i="5"/>
  <c r="BD28" i="5" s="1"/>
  <c r="W1421" i="5"/>
  <c r="AZ12" i="5" s="1"/>
  <c r="Z1421" i="5"/>
  <c r="BC12" i="5" s="1"/>
  <c r="AA1421" i="5"/>
  <c r="BD12" i="5" s="1"/>
  <c r="AB1421" i="5"/>
  <c r="BE12" i="5" s="1"/>
  <c r="X1421" i="5"/>
  <c r="BA12" i="5" s="1"/>
  <c r="Y1421" i="5"/>
  <c r="BB12" i="5" s="1"/>
  <c r="V1421" i="5"/>
  <c r="AY12" i="5" s="1"/>
  <c r="W1405" i="5"/>
  <c r="V1405" i="5"/>
  <c r="X1405" i="5"/>
  <c r="Y1405" i="5"/>
  <c r="AB1405" i="5"/>
  <c r="Z1405" i="5"/>
  <c r="AA1405" i="5"/>
  <c r="W1389" i="5"/>
  <c r="Z1389" i="5"/>
  <c r="AA1389" i="5"/>
  <c r="AB1389" i="5"/>
  <c r="Y1389" i="5"/>
  <c r="V1389" i="5"/>
  <c r="X1389" i="5"/>
  <c r="X1373" i="5"/>
  <c r="Z1373" i="5"/>
  <c r="V1373" i="5"/>
  <c r="AA1373" i="5"/>
  <c r="AB1373" i="5"/>
  <c r="W1373" i="5"/>
  <c r="Y1373" i="5"/>
  <c r="X1357" i="5"/>
  <c r="Z1357" i="5"/>
  <c r="Y1357" i="5"/>
  <c r="AB1357" i="5"/>
  <c r="W1357" i="5"/>
  <c r="AA1357" i="5"/>
  <c r="V1357" i="5"/>
  <c r="X1341" i="5"/>
  <c r="Z1341" i="5"/>
  <c r="V1341" i="5"/>
  <c r="W1341" i="5"/>
  <c r="Y1341" i="5"/>
  <c r="AA1341" i="5"/>
  <c r="AB1341" i="5"/>
  <c r="X1325" i="5"/>
  <c r="Z1325" i="5"/>
  <c r="Y1325" i="5"/>
  <c r="AB1325" i="5"/>
  <c r="V1325" i="5"/>
  <c r="W1325" i="5"/>
  <c r="AA1325" i="5"/>
  <c r="X1309" i="5"/>
  <c r="Z1309" i="5"/>
  <c r="V1309" i="5"/>
  <c r="W1309" i="5"/>
  <c r="Y1309" i="5"/>
  <c r="AB1309" i="5"/>
  <c r="AA1309" i="5"/>
  <c r="X1293" i="5"/>
  <c r="Z1293" i="5"/>
  <c r="Y1293" i="5"/>
  <c r="AB1293" i="5"/>
  <c r="V1293" i="5"/>
  <c r="W1293" i="5"/>
  <c r="AA1293" i="5"/>
  <c r="X1277" i="5"/>
  <c r="Z1277" i="5"/>
  <c r="V1277" i="5"/>
  <c r="AB1277" i="5"/>
  <c r="W1277" i="5"/>
  <c r="Y1277" i="5"/>
  <c r="AA1277" i="5"/>
  <c r="X1261" i="5"/>
  <c r="Z1261" i="5"/>
  <c r="Y1261" i="5"/>
  <c r="AB1261" i="5"/>
  <c r="AA1261" i="5"/>
  <c r="W1261" i="5"/>
  <c r="V1261" i="5"/>
  <c r="X1245" i="5"/>
  <c r="Z1245" i="5"/>
  <c r="V1245" i="5"/>
  <c r="Y1245" i="5"/>
  <c r="AA1245" i="5"/>
  <c r="AB1245" i="5"/>
  <c r="W1245" i="5"/>
  <c r="X1229" i="5"/>
  <c r="Z1229" i="5"/>
  <c r="Y1229" i="5"/>
  <c r="AB1229" i="5"/>
  <c r="V1229" i="5"/>
  <c r="W1229" i="5"/>
  <c r="AA1229" i="5"/>
  <c r="X1213" i="5"/>
  <c r="Z1213" i="5"/>
  <c r="V1213" i="5"/>
  <c r="W1213" i="5"/>
  <c r="Y1213" i="5"/>
  <c r="AA1213" i="5"/>
  <c r="AB1213" i="5"/>
  <c r="X1197" i="5"/>
  <c r="Z1197" i="5"/>
  <c r="Y1197" i="5"/>
  <c r="AB1197" i="5"/>
  <c r="V1197" i="5"/>
  <c r="AA1197" i="5"/>
  <c r="W1197" i="5"/>
  <c r="AB1181" i="5"/>
  <c r="V1181" i="5"/>
  <c r="X1181" i="5"/>
  <c r="W1181" i="5"/>
  <c r="Y1181" i="5"/>
  <c r="Z1181" i="5"/>
  <c r="AA1181" i="5"/>
  <c r="AB1165" i="5"/>
  <c r="V1165" i="5"/>
  <c r="Z1165" i="5"/>
  <c r="Y1165" i="5"/>
  <c r="AA1165" i="5"/>
  <c r="W1165" i="5"/>
  <c r="X1165" i="5"/>
  <c r="AB1149" i="5"/>
  <c r="V1149" i="5"/>
  <c r="X1149" i="5"/>
  <c r="AA1149" i="5"/>
  <c r="W1149" i="5"/>
  <c r="Z1149" i="5"/>
  <c r="Y1149" i="5"/>
  <c r="AB1133" i="5"/>
  <c r="V1133" i="5"/>
  <c r="Z1133" i="5"/>
  <c r="AA1133" i="5"/>
  <c r="Y1133" i="5"/>
  <c r="W1133" i="5"/>
  <c r="X1133" i="5"/>
  <c r="AB1117" i="5"/>
  <c r="V1117" i="5"/>
  <c r="X1117" i="5"/>
  <c r="Z1117" i="5"/>
  <c r="Y1117" i="5"/>
  <c r="AA1117" i="5"/>
  <c r="W1117" i="5"/>
  <c r="AB1101" i="5"/>
  <c r="V1101" i="5"/>
  <c r="Z1101" i="5"/>
  <c r="X1101" i="5"/>
  <c r="AA1101" i="5"/>
  <c r="W1101" i="5"/>
  <c r="Y1101" i="5"/>
  <c r="AB1085" i="5"/>
  <c r="V1085" i="5"/>
  <c r="X1085" i="5"/>
  <c r="W1085" i="5"/>
  <c r="Z1085" i="5"/>
  <c r="AA1085" i="5"/>
  <c r="Y1085" i="5"/>
  <c r="AB1069" i="5"/>
  <c r="V1069" i="5"/>
  <c r="Z1069" i="5"/>
  <c r="X1069" i="5"/>
  <c r="Y1069" i="5"/>
  <c r="W1069" i="5"/>
  <c r="AA1069" i="5"/>
  <c r="AB1053" i="5"/>
  <c r="V1053" i="5"/>
  <c r="X1053" i="5"/>
  <c r="W1053" i="5"/>
  <c r="Y1053" i="5"/>
  <c r="Z1053" i="5"/>
  <c r="AA1053" i="5"/>
  <c r="AB1037" i="5"/>
  <c r="V1037" i="5"/>
  <c r="Z1037" i="5"/>
  <c r="W1037" i="5"/>
  <c r="X1037" i="5"/>
  <c r="AA1037" i="5"/>
  <c r="Y1037" i="5"/>
  <c r="AB1021" i="5"/>
  <c r="V1021" i="5"/>
  <c r="X1021" i="5"/>
  <c r="W1021" i="5"/>
  <c r="Y1021" i="5"/>
  <c r="AA1021" i="5"/>
  <c r="Z1021" i="5"/>
  <c r="AB1005" i="5"/>
  <c r="V1005" i="5"/>
  <c r="Z1005" i="5"/>
  <c r="AA1005" i="5"/>
  <c r="Y1005" i="5"/>
  <c r="X1005" i="5"/>
  <c r="W1005" i="5"/>
  <c r="AB989" i="5"/>
  <c r="V989" i="5"/>
  <c r="X989" i="5"/>
  <c r="Z989" i="5"/>
  <c r="Y989" i="5"/>
  <c r="AA989" i="5"/>
  <c r="W989" i="5"/>
  <c r="AB973" i="5"/>
  <c r="V973" i="5"/>
  <c r="Z973" i="5"/>
  <c r="X973" i="5"/>
  <c r="AA973" i="5"/>
  <c r="W973" i="5"/>
  <c r="Y973" i="5"/>
  <c r="AB957" i="5"/>
  <c r="V957" i="5"/>
  <c r="X957" i="5"/>
  <c r="W957" i="5"/>
  <c r="Z957" i="5"/>
  <c r="AA957" i="5"/>
  <c r="Y957" i="5"/>
  <c r="AB941" i="5"/>
  <c r="V941" i="5"/>
  <c r="Z941" i="5"/>
  <c r="X941" i="5"/>
  <c r="Y941" i="5"/>
  <c r="W941" i="5"/>
  <c r="AA941" i="5"/>
  <c r="AB925" i="5"/>
  <c r="V925" i="5"/>
  <c r="X925" i="5"/>
  <c r="W925" i="5"/>
  <c r="Y925" i="5"/>
  <c r="AA925" i="5"/>
  <c r="Z925" i="5"/>
  <c r="AB909" i="5"/>
  <c r="V909" i="5"/>
  <c r="Z909" i="5"/>
  <c r="W909" i="5"/>
  <c r="Y909" i="5"/>
  <c r="X909" i="5"/>
  <c r="AA909" i="5"/>
  <c r="AB901" i="5"/>
  <c r="V901" i="5"/>
  <c r="W901" i="5"/>
  <c r="Y901" i="5"/>
  <c r="X901" i="5"/>
  <c r="Z901" i="5"/>
  <c r="AA901" i="5"/>
  <c r="AB885" i="5"/>
  <c r="V885" i="5"/>
  <c r="X885" i="5"/>
  <c r="Z885" i="5"/>
  <c r="W885" i="5"/>
  <c r="Y885" i="5"/>
  <c r="AA885" i="5"/>
  <c r="AB869" i="5"/>
  <c r="V869" i="5"/>
  <c r="Z869" i="5"/>
  <c r="W869" i="5"/>
  <c r="Y869" i="5"/>
  <c r="AA869" i="5"/>
  <c r="X869" i="5"/>
  <c r="AB853" i="5"/>
  <c r="V853" i="5"/>
  <c r="X853" i="5"/>
  <c r="Z853" i="5"/>
  <c r="Y853" i="5"/>
  <c r="AA853" i="5"/>
  <c r="W853" i="5"/>
  <c r="AB837" i="5"/>
  <c r="V837" i="5"/>
  <c r="X837" i="5"/>
  <c r="Z837" i="5"/>
  <c r="W837" i="5"/>
  <c r="Y837" i="5"/>
  <c r="AA837" i="5"/>
  <c r="AB821" i="5"/>
  <c r="V821" i="5"/>
  <c r="X821" i="5"/>
  <c r="Z821" i="5"/>
  <c r="Y821" i="5"/>
  <c r="W821" i="5"/>
  <c r="AA821" i="5"/>
  <c r="AB805" i="5"/>
  <c r="V805" i="5"/>
  <c r="X805" i="5"/>
  <c r="AA805" i="5"/>
  <c r="Z805" i="5"/>
  <c r="Y805" i="5"/>
  <c r="W805" i="5"/>
  <c r="AB789" i="5"/>
  <c r="V789" i="5"/>
  <c r="X789" i="5"/>
  <c r="Z789" i="5"/>
  <c r="AA789" i="5"/>
  <c r="W789" i="5"/>
  <c r="Y789" i="5"/>
  <c r="AB773" i="5"/>
  <c r="V773" i="5"/>
  <c r="Y773" i="5"/>
  <c r="Z773" i="5"/>
  <c r="AA773" i="5"/>
  <c r="W773" i="5"/>
  <c r="X773" i="5"/>
  <c r="AB757" i="5"/>
  <c r="V757" i="5"/>
  <c r="X757" i="5"/>
  <c r="Z757" i="5"/>
  <c r="W757" i="5"/>
  <c r="Y757" i="5"/>
  <c r="AA757" i="5"/>
  <c r="AB741" i="5"/>
  <c r="V741" i="5"/>
  <c r="Z741" i="5"/>
  <c r="W741" i="5"/>
  <c r="X741" i="5"/>
  <c r="Y741" i="5"/>
  <c r="AA741" i="5"/>
  <c r="AB725" i="5"/>
  <c r="V725" i="5"/>
  <c r="X725" i="5"/>
  <c r="Z725" i="5"/>
  <c r="Y725" i="5"/>
  <c r="W725" i="5"/>
  <c r="AA725" i="5"/>
  <c r="AB709" i="5"/>
  <c r="V709" i="5"/>
  <c r="X709" i="5"/>
  <c r="Z709" i="5"/>
  <c r="W709" i="5"/>
  <c r="AA709" i="5"/>
  <c r="Y709" i="5"/>
  <c r="Y693" i="5"/>
  <c r="AA693" i="5"/>
  <c r="W693" i="5"/>
  <c r="Z693" i="5"/>
  <c r="X693" i="5"/>
  <c r="V693" i="5"/>
  <c r="AB693" i="5"/>
  <c r="Y677" i="5"/>
  <c r="AA677" i="5"/>
  <c r="W677" i="5"/>
  <c r="V677" i="5"/>
  <c r="Z677" i="5"/>
  <c r="X677" i="5"/>
  <c r="AB677" i="5"/>
  <c r="Y661" i="5"/>
  <c r="AA661" i="5"/>
  <c r="W661" i="5"/>
  <c r="Z661" i="5"/>
  <c r="X661" i="5"/>
  <c r="V661" i="5"/>
  <c r="AB661" i="5"/>
  <c r="Y645" i="5"/>
  <c r="AA645" i="5"/>
  <c r="W645" i="5"/>
  <c r="AB645" i="5"/>
  <c r="X645" i="5"/>
  <c r="Z645" i="5"/>
  <c r="V645" i="5"/>
  <c r="Y629" i="5"/>
  <c r="AA629" i="5"/>
  <c r="W629" i="5"/>
  <c r="Z629" i="5"/>
  <c r="V629" i="5"/>
  <c r="X629" i="5"/>
  <c r="AB629" i="5"/>
  <c r="Y613" i="5"/>
  <c r="AA613" i="5"/>
  <c r="Z613" i="5"/>
  <c r="X613" i="5"/>
  <c r="AB613" i="5"/>
  <c r="V613" i="5"/>
  <c r="W613" i="5"/>
  <c r="Y597" i="5"/>
  <c r="AA597" i="5"/>
  <c r="W597" i="5"/>
  <c r="Z597" i="5"/>
  <c r="X597" i="5"/>
  <c r="V597" i="5"/>
  <c r="AB597" i="5"/>
  <c r="Y581" i="5"/>
  <c r="AA581" i="5"/>
  <c r="W581" i="5"/>
  <c r="Z581" i="5"/>
  <c r="V581" i="5"/>
  <c r="X581" i="5"/>
  <c r="AB581" i="5"/>
  <c r="Y565" i="5"/>
  <c r="AA565" i="5"/>
  <c r="W565" i="5"/>
  <c r="Z565" i="5"/>
  <c r="X565" i="5"/>
  <c r="V565" i="5"/>
  <c r="AB565" i="5"/>
  <c r="V549" i="5"/>
  <c r="X549" i="5"/>
  <c r="Y549" i="5"/>
  <c r="AA549" i="5"/>
  <c r="Z549" i="5"/>
  <c r="W549" i="5"/>
  <c r="AB549" i="5"/>
  <c r="V533" i="5"/>
  <c r="X533" i="5"/>
  <c r="AA533" i="5"/>
  <c r="Y533" i="5"/>
  <c r="Z533" i="5"/>
  <c r="AB533" i="5"/>
  <c r="W533" i="5"/>
  <c r="V517" i="5"/>
  <c r="X517" i="5"/>
  <c r="Y517" i="5"/>
  <c r="AA517" i="5"/>
  <c r="Z517" i="5"/>
  <c r="W517" i="5"/>
  <c r="AB517" i="5"/>
  <c r="V501" i="5"/>
  <c r="X501" i="5"/>
  <c r="Y501" i="5"/>
  <c r="AA501" i="5"/>
  <c r="Z501" i="5"/>
  <c r="AB501" i="5"/>
  <c r="W501" i="5"/>
  <c r="V485" i="5"/>
  <c r="X485" i="5"/>
  <c r="Y485" i="5"/>
  <c r="AA485" i="5"/>
  <c r="Z485" i="5"/>
  <c r="W485" i="5"/>
  <c r="AB485" i="5"/>
  <c r="V469" i="5"/>
  <c r="X469" i="5"/>
  <c r="Y469" i="5"/>
  <c r="AA469" i="5"/>
  <c r="AB469" i="5"/>
  <c r="W469" i="5"/>
  <c r="Z469" i="5"/>
  <c r="V453" i="5"/>
  <c r="X453" i="5"/>
  <c r="W453" i="5"/>
  <c r="Y453" i="5"/>
  <c r="AA453" i="5"/>
  <c r="Z453" i="5"/>
  <c r="AB453" i="5"/>
  <c r="V437" i="5"/>
  <c r="X437" i="5"/>
  <c r="AB437" i="5"/>
  <c r="Z437" i="5"/>
  <c r="W437" i="5"/>
  <c r="AA437" i="5"/>
  <c r="Y437" i="5"/>
  <c r="V421" i="5"/>
  <c r="X421" i="5"/>
  <c r="W421" i="5"/>
  <c r="AB421" i="5"/>
  <c r="Z421" i="5"/>
  <c r="Y421" i="5"/>
  <c r="AA421" i="5"/>
  <c r="V405" i="5"/>
  <c r="X405" i="5"/>
  <c r="Z405" i="5"/>
  <c r="AB405" i="5"/>
  <c r="W405" i="5"/>
  <c r="Y405" i="5"/>
  <c r="AA405" i="5"/>
  <c r="V389" i="5"/>
  <c r="X389" i="5"/>
  <c r="W389" i="5"/>
  <c r="AB389" i="5"/>
  <c r="Z389" i="5"/>
  <c r="Y389" i="5"/>
  <c r="AA389" i="5"/>
  <c r="V373" i="5"/>
  <c r="X373" i="5"/>
  <c r="Z373" i="5"/>
  <c r="AB373" i="5"/>
  <c r="AA373" i="5"/>
  <c r="W373" i="5"/>
  <c r="Y373" i="5"/>
  <c r="V357" i="5"/>
  <c r="X357" i="5"/>
  <c r="W357" i="5"/>
  <c r="Z357" i="5"/>
  <c r="AB357" i="5"/>
  <c r="Y357" i="5"/>
  <c r="AA357" i="5"/>
  <c r="V341" i="5"/>
  <c r="X341" i="5"/>
  <c r="Z341" i="5"/>
  <c r="AB341" i="5"/>
  <c r="W341" i="5"/>
  <c r="AA341" i="5"/>
  <c r="Y341" i="5"/>
  <c r="V325" i="5"/>
  <c r="X325" i="5"/>
  <c r="W325" i="5"/>
  <c r="Z325" i="5"/>
  <c r="AB325" i="5"/>
  <c r="Y325" i="5"/>
  <c r="AA325" i="5"/>
  <c r="V309" i="5"/>
  <c r="X309" i="5"/>
  <c r="Z309" i="5"/>
  <c r="AB309" i="5"/>
  <c r="W309" i="5"/>
  <c r="AA309" i="5"/>
  <c r="Y309" i="5"/>
  <c r="V293" i="5"/>
  <c r="Y293" i="5"/>
  <c r="AA293" i="5"/>
  <c r="W293" i="5"/>
  <c r="Z293" i="5"/>
  <c r="X293" i="5"/>
  <c r="AB293" i="5"/>
  <c r="AB277" i="5"/>
  <c r="V277" i="5"/>
  <c r="Z277" i="5"/>
  <c r="X277" i="5"/>
  <c r="W277" i="5"/>
  <c r="AA277" i="5"/>
  <c r="Y277" i="5"/>
  <c r="AB261" i="5"/>
  <c r="V261" i="5"/>
  <c r="X261" i="5"/>
  <c r="W261" i="5"/>
  <c r="Z261" i="5"/>
  <c r="Y261" i="5"/>
  <c r="AA261" i="5"/>
  <c r="Y245" i="5"/>
  <c r="AA245" i="5"/>
  <c r="W245" i="5"/>
  <c r="Z245" i="5"/>
  <c r="X245" i="5"/>
  <c r="V245" i="5"/>
  <c r="AB245" i="5"/>
  <c r="Y229" i="5"/>
  <c r="AA229" i="5"/>
  <c r="W229" i="5"/>
  <c r="Z229" i="5"/>
  <c r="X229" i="5"/>
  <c r="V229" i="5"/>
  <c r="AB229" i="5"/>
  <c r="Y213" i="5"/>
  <c r="AA213" i="5"/>
  <c r="W213" i="5"/>
  <c r="V213" i="5"/>
  <c r="Z213" i="5"/>
  <c r="AB213" i="5"/>
  <c r="X213" i="5"/>
  <c r="Y197" i="5"/>
  <c r="AA197" i="5"/>
  <c r="W197" i="5"/>
  <c r="Z197" i="5"/>
  <c r="X197" i="5"/>
  <c r="V197" i="5"/>
  <c r="AB197" i="5"/>
  <c r="Y181" i="5"/>
  <c r="AA181" i="5"/>
  <c r="Z181" i="5"/>
  <c r="AB181" i="5"/>
  <c r="V181" i="5"/>
  <c r="W181" i="5"/>
  <c r="X181" i="5"/>
  <c r="Y165" i="5"/>
  <c r="AA165" i="5"/>
  <c r="W165" i="5"/>
  <c r="Z165" i="5"/>
  <c r="X165" i="5"/>
  <c r="V165" i="5"/>
  <c r="AB165" i="5"/>
  <c r="AB149" i="5"/>
  <c r="X149" i="5"/>
  <c r="Z149" i="5"/>
  <c r="Y149" i="5"/>
  <c r="AA149" i="5"/>
  <c r="V149" i="5"/>
  <c r="W149" i="5"/>
  <c r="AB133" i="5"/>
  <c r="Z133" i="5"/>
  <c r="V133" i="5"/>
  <c r="X133" i="5"/>
  <c r="AA133" i="5"/>
  <c r="Y133" i="5"/>
  <c r="W133" i="5"/>
  <c r="Z117" i="5"/>
  <c r="AB117" i="5"/>
  <c r="V117" i="5"/>
  <c r="X117" i="5"/>
  <c r="W117" i="5"/>
  <c r="AA117" i="5"/>
  <c r="Y117" i="5"/>
  <c r="V101" i="5"/>
  <c r="Y101" i="5"/>
  <c r="Z101" i="5"/>
  <c r="AB101" i="5"/>
  <c r="W101" i="5"/>
  <c r="AA101" i="5"/>
  <c r="X101" i="5"/>
  <c r="V85" i="5"/>
  <c r="Y85" i="5"/>
  <c r="W85" i="5"/>
  <c r="Z85" i="5"/>
  <c r="X85" i="5"/>
  <c r="AB85" i="5"/>
  <c r="AA85" i="5"/>
  <c r="V69" i="5"/>
  <c r="Y69" i="5"/>
  <c r="Z69" i="5"/>
  <c r="AB69" i="5"/>
  <c r="W69" i="5"/>
  <c r="AA69" i="5"/>
  <c r="X69" i="5"/>
  <c r="V53" i="5"/>
  <c r="Y53" i="5"/>
  <c r="W53" i="5"/>
  <c r="Z53" i="5"/>
  <c r="X53" i="5"/>
  <c r="AA53" i="5"/>
  <c r="AB53" i="5"/>
  <c r="V37" i="5"/>
  <c r="Y37" i="5"/>
  <c r="Z37" i="5"/>
  <c r="AB37" i="5"/>
  <c r="W37" i="5"/>
  <c r="AA37" i="5"/>
  <c r="X37" i="5"/>
  <c r="V21" i="5"/>
  <c r="Y21" i="5"/>
  <c r="W21" i="5"/>
  <c r="AB21" i="5"/>
  <c r="Z21" i="5"/>
  <c r="AA21" i="5"/>
  <c r="X21" i="5"/>
  <c r="V5" i="5"/>
  <c r="Y5" i="5"/>
  <c r="Z5" i="5"/>
  <c r="AB5" i="5"/>
  <c r="AA5" i="5"/>
  <c r="W5" i="5"/>
  <c r="X5" i="5"/>
  <c r="P1450" i="5"/>
  <c r="AR41" i="5" s="1"/>
  <c r="AO22" i="5"/>
  <c r="AX22" i="5"/>
  <c r="W1423" i="5"/>
  <c r="AZ14" i="5" s="1"/>
  <c r="Y1423" i="5"/>
  <c r="BB14" i="5" s="1"/>
  <c r="V1423" i="5"/>
  <c r="AY14" i="5" s="1"/>
  <c r="X1423" i="5"/>
  <c r="BA14" i="5" s="1"/>
  <c r="Z1423" i="5"/>
  <c r="BC14" i="5" s="1"/>
  <c r="AB1423" i="5"/>
  <c r="BE14" i="5" s="1"/>
  <c r="AA1423" i="5"/>
  <c r="BD14" i="5" s="1"/>
  <c r="Z1359" i="5"/>
  <c r="AB1359" i="5"/>
  <c r="V1359" i="5"/>
  <c r="X1359" i="5"/>
  <c r="Y1359" i="5"/>
  <c r="AA1359" i="5"/>
  <c r="W1359" i="5"/>
  <c r="Z1295" i="5"/>
  <c r="AB1295" i="5"/>
  <c r="V1295" i="5"/>
  <c r="X1295" i="5"/>
  <c r="W1295" i="5"/>
  <c r="Y1295" i="5"/>
  <c r="AA1295" i="5"/>
  <c r="Z1223" i="5"/>
  <c r="AB1223" i="5"/>
  <c r="X1223" i="5"/>
  <c r="AA1223" i="5"/>
  <c r="W1223" i="5"/>
  <c r="Y1223" i="5"/>
  <c r="V1223" i="5"/>
  <c r="V1175" i="5"/>
  <c r="X1175" i="5"/>
  <c r="W1175" i="5"/>
  <c r="Y1175" i="5"/>
  <c r="Z1175" i="5"/>
  <c r="AA1175" i="5"/>
  <c r="AB1175" i="5"/>
  <c r="V1119" i="5"/>
  <c r="X1119" i="5"/>
  <c r="AB1119" i="5"/>
  <c r="Z1119" i="5"/>
  <c r="W1119" i="5"/>
  <c r="Y1119" i="5"/>
  <c r="AA1119" i="5"/>
  <c r="V1055" i="5"/>
  <c r="X1055" i="5"/>
  <c r="AB1055" i="5"/>
  <c r="W1055" i="5"/>
  <c r="Y1055" i="5"/>
  <c r="AA1055" i="5"/>
  <c r="Z1055" i="5"/>
  <c r="V983" i="5"/>
  <c r="X983" i="5"/>
  <c r="W983" i="5"/>
  <c r="Z983" i="5"/>
  <c r="AB983" i="5"/>
  <c r="Y983" i="5"/>
  <c r="AA983" i="5"/>
  <c r="V927" i="5"/>
  <c r="X927" i="5"/>
  <c r="AB927" i="5"/>
  <c r="W927" i="5"/>
  <c r="AA927" i="5"/>
  <c r="Y927" i="5"/>
  <c r="Z927" i="5"/>
  <c r="V863" i="5"/>
  <c r="X863" i="5"/>
  <c r="AB863" i="5"/>
  <c r="Z863" i="5"/>
  <c r="W863" i="5"/>
  <c r="Y863" i="5"/>
  <c r="AA863" i="5"/>
  <c r="V807" i="5"/>
  <c r="X807" i="5"/>
  <c r="Z807" i="5"/>
  <c r="AB807" i="5"/>
  <c r="W807" i="5"/>
  <c r="Y807" i="5"/>
  <c r="AA807" i="5"/>
  <c r="V735" i="5"/>
  <c r="X735" i="5"/>
  <c r="AB735" i="5"/>
  <c r="Z735" i="5"/>
  <c r="Y735" i="5"/>
  <c r="AA735" i="5"/>
  <c r="W735" i="5"/>
  <c r="AA687" i="5"/>
  <c r="W687" i="5"/>
  <c r="Y687" i="5"/>
  <c r="X687" i="5"/>
  <c r="AB687" i="5"/>
  <c r="V687" i="5"/>
  <c r="Z687" i="5"/>
  <c r="AA615" i="5"/>
  <c r="Y615" i="5"/>
  <c r="AB615" i="5"/>
  <c r="Z615" i="5"/>
  <c r="W615" i="5"/>
  <c r="V615" i="5"/>
  <c r="X615" i="5"/>
  <c r="AA551" i="5"/>
  <c r="Y551" i="5"/>
  <c r="AB551" i="5"/>
  <c r="W551" i="5"/>
  <c r="X551" i="5"/>
  <c r="V551" i="5"/>
  <c r="Z551" i="5"/>
  <c r="X487" i="5"/>
  <c r="Z487" i="5"/>
  <c r="W487" i="5"/>
  <c r="V487" i="5"/>
  <c r="AA487" i="5"/>
  <c r="Y487" i="5"/>
  <c r="AB487" i="5"/>
  <c r="X423" i="5"/>
  <c r="Z423" i="5"/>
  <c r="AA423" i="5"/>
  <c r="W423" i="5"/>
  <c r="AB423" i="5"/>
  <c r="Y423" i="5"/>
  <c r="V423" i="5"/>
  <c r="X63" i="5"/>
  <c r="AA63" i="5"/>
  <c r="Y63" i="5"/>
  <c r="AB63" i="5"/>
  <c r="W63" i="5"/>
  <c r="V63" i="5"/>
  <c r="Z63" i="5"/>
  <c r="AO33" i="5"/>
  <c r="AX33" i="5"/>
  <c r="Z1434" i="5"/>
  <c r="BC25" i="5" s="1"/>
  <c r="AB1434" i="5"/>
  <c r="BE25" i="5" s="1"/>
  <c r="V1434" i="5"/>
  <c r="AY25" i="5" s="1"/>
  <c r="W1434" i="5"/>
  <c r="AZ25" i="5" s="1"/>
  <c r="X1434" i="5"/>
  <c r="BA25" i="5" s="1"/>
  <c r="Y1434" i="5"/>
  <c r="BB25" i="5" s="1"/>
  <c r="AA1434" i="5"/>
  <c r="BD25" i="5" s="1"/>
  <c r="Z1402" i="5"/>
  <c r="AB1402" i="5"/>
  <c r="V1402" i="5"/>
  <c r="W1402" i="5"/>
  <c r="X1402" i="5"/>
  <c r="Y1402" i="5"/>
  <c r="AA1402" i="5"/>
  <c r="W1370" i="5"/>
  <c r="V1370" i="5"/>
  <c r="X1370" i="5"/>
  <c r="Y1370" i="5"/>
  <c r="AA1370" i="5"/>
  <c r="Z1370" i="5"/>
  <c r="AB1370" i="5"/>
  <c r="W1338" i="5"/>
  <c r="V1338" i="5"/>
  <c r="AB1338" i="5"/>
  <c r="AA1338" i="5"/>
  <c r="Z1338" i="5"/>
  <c r="X1338" i="5"/>
  <c r="Y1338" i="5"/>
  <c r="W1306" i="5"/>
  <c r="V1306" i="5"/>
  <c r="Z1306" i="5"/>
  <c r="AA1306" i="5"/>
  <c r="AB1306" i="5"/>
  <c r="X1306" i="5"/>
  <c r="Y1306" i="5"/>
  <c r="W1274" i="5"/>
  <c r="V1274" i="5"/>
  <c r="X1274" i="5"/>
  <c r="Y1274" i="5"/>
  <c r="Z1274" i="5"/>
  <c r="AB1274" i="5"/>
  <c r="AA1274" i="5"/>
  <c r="W1250" i="5"/>
  <c r="AA1250" i="5"/>
  <c r="Z1250" i="5"/>
  <c r="V1250" i="5"/>
  <c r="X1250" i="5"/>
  <c r="Y1250" i="5"/>
  <c r="AB1250" i="5"/>
  <c r="W1218" i="5"/>
  <c r="AA1218" i="5"/>
  <c r="X1218" i="5"/>
  <c r="V1218" i="5"/>
  <c r="Y1218" i="5"/>
  <c r="Z1218" i="5"/>
  <c r="AB1218" i="5"/>
  <c r="Y1178" i="5"/>
  <c r="AA1178" i="5"/>
  <c r="W1178" i="5"/>
  <c r="Z1178" i="5"/>
  <c r="V1178" i="5"/>
  <c r="X1178" i="5"/>
  <c r="AB1178" i="5"/>
  <c r="Y1146" i="5"/>
  <c r="AA1146" i="5"/>
  <c r="W1146" i="5"/>
  <c r="V1146" i="5"/>
  <c r="Z1146" i="5"/>
  <c r="X1146" i="5"/>
  <c r="AB1146" i="5"/>
  <c r="Y1114" i="5"/>
  <c r="AA1114" i="5"/>
  <c r="W1114" i="5"/>
  <c r="V1114" i="5"/>
  <c r="AB1114" i="5"/>
  <c r="X1114" i="5"/>
  <c r="Z1114" i="5"/>
  <c r="Y1082" i="5"/>
  <c r="AA1082" i="5"/>
  <c r="W1082" i="5"/>
  <c r="X1082" i="5"/>
  <c r="AB1082" i="5"/>
  <c r="V1082" i="5"/>
  <c r="Z1082" i="5"/>
  <c r="Y1050" i="5"/>
  <c r="AA1050" i="5"/>
  <c r="W1050" i="5"/>
  <c r="Z1050" i="5"/>
  <c r="X1050" i="5"/>
  <c r="V1050" i="5"/>
  <c r="AB1050" i="5"/>
  <c r="Y1018" i="5"/>
  <c r="AA1018" i="5"/>
  <c r="W1018" i="5"/>
  <c r="V1018" i="5"/>
  <c r="Z1018" i="5"/>
  <c r="AB1018" i="5"/>
  <c r="X1018" i="5"/>
  <c r="Y986" i="5"/>
  <c r="AA986" i="5"/>
  <c r="W986" i="5"/>
  <c r="V986" i="5"/>
  <c r="Z986" i="5"/>
  <c r="X986" i="5"/>
  <c r="AB986" i="5"/>
  <c r="Y954" i="5"/>
  <c r="AA954" i="5"/>
  <c r="W954" i="5"/>
  <c r="AB954" i="5"/>
  <c r="X954" i="5"/>
  <c r="Z954" i="5"/>
  <c r="V954" i="5"/>
  <c r="Y922" i="5"/>
  <c r="AA922" i="5"/>
  <c r="W922" i="5"/>
  <c r="Z922" i="5"/>
  <c r="X922" i="5"/>
  <c r="AB922" i="5"/>
  <c r="V922" i="5"/>
  <c r="Y890" i="5"/>
  <c r="AA890" i="5"/>
  <c r="W890" i="5"/>
  <c r="V890" i="5"/>
  <c r="Z890" i="5"/>
  <c r="X890" i="5"/>
  <c r="AB890" i="5"/>
  <c r="Y866" i="5"/>
  <c r="AA866" i="5"/>
  <c r="W866" i="5"/>
  <c r="V866" i="5"/>
  <c r="X866" i="5"/>
  <c r="Z866" i="5"/>
  <c r="AB866" i="5"/>
  <c r="Y834" i="5"/>
  <c r="AA834" i="5"/>
  <c r="V834" i="5"/>
  <c r="W834" i="5"/>
  <c r="Z834" i="5"/>
  <c r="AB834" i="5"/>
  <c r="X834" i="5"/>
  <c r="Y802" i="5"/>
  <c r="AA802" i="5"/>
  <c r="Z802" i="5"/>
  <c r="W802" i="5"/>
  <c r="X802" i="5"/>
  <c r="AB802" i="5"/>
  <c r="V802" i="5"/>
  <c r="Y770" i="5"/>
  <c r="AA770" i="5"/>
  <c r="W770" i="5"/>
  <c r="Z770" i="5"/>
  <c r="AB770" i="5"/>
  <c r="X770" i="5"/>
  <c r="V770" i="5"/>
  <c r="Y738" i="5"/>
  <c r="AA738" i="5"/>
  <c r="W738" i="5"/>
  <c r="X738" i="5"/>
  <c r="Z738" i="5"/>
  <c r="AB738" i="5"/>
  <c r="V738" i="5"/>
  <c r="Y706" i="5"/>
  <c r="AA706" i="5"/>
  <c r="V706" i="5"/>
  <c r="W706" i="5"/>
  <c r="X706" i="5"/>
  <c r="AB706" i="5"/>
  <c r="Z706" i="5"/>
  <c r="V674" i="5"/>
  <c r="X674" i="5"/>
  <c r="AB674" i="5"/>
  <c r="Z674" i="5"/>
  <c r="W674" i="5"/>
  <c r="AA674" i="5"/>
  <c r="Y674" i="5"/>
  <c r="V642" i="5"/>
  <c r="X642" i="5"/>
  <c r="AB642" i="5"/>
  <c r="W642" i="5"/>
  <c r="Z642" i="5"/>
  <c r="Y642" i="5"/>
  <c r="AA642" i="5"/>
  <c r="V610" i="5"/>
  <c r="X610" i="5"/>
  <c r="AB610" i="5"/>
  <c r="W610" i="5"/>
  <c r="Y610" i="5"/>
  <c r="Z610" i="5"/>
  <c r="AA610" i="5"/>
  <c r="V578" i="5"/>
  <c r="X578" i="5"/>
  <c r="AB578" i="5"/>
  <c r="W578" i="5"/>
  <c r="Y578" i="5"/>
  <c r="Z578" i="5"/>
  <c r="AA578" i="5"/>
  <c r="AA546" i="5"/>
  <c r="X546" i="5"/>
  <c r="Z546" i="5"/>
  <c r="V546" i="5"/>
  <c r="Y546" i="5"/>
  <c r="W546" i="5"/>
  <c r="AB546" i="5"/>
  <c r="AA514" i="5"/>
  <c r="X514" i="5"/>
  <c r="Z514" i="5"/>
  <c r="V514" i="5"/>
  <c r="W514" i="5"/>
  <c r="Y514" i="5"/>
  <c r="AB514" i="5"/>
  <c r="AA482" i="5"/>
  <c r="X482" i="5"/>
  <c r="Z482" i="5"/>
  <c r="V482" i="5"/>
  <c r="W482" i="5"/>
  <c r="Y482" i="5"/>
  <c r="AB482" i="5"/>
  <c r="AA458" i="5"/>
  <c r="Y458" i="5"/>
  <c r="AB458" i="5"/>
  <c r="W458" i="5"/>
  <c r="V458" i="5"/>
  <c r="Z458" i="5"/>
  <c r="X458" i="5"/>
  <c r="AA426" i="5"/>
  <c r="V426" i="5"/>
  <c r="Z426" i="5"/>
  <c r="W426" i="5"/>
  <c r="X426" i="5"/>
  <c r="Y426" i="5"/>
  <c r="AB426" i="5"/>
  <c r="AA394" i="5"/>
  <c r="AB394" i="5"/>
  <c r="W394" i="5"/>
  <c r="Y394" i="5"/>
  <c r="X394" i="5"/>
  <c r="V394" i="5"/>
  <c r="Z394" i="5"/>
  <c r="AA362" i="5"/>
  <c r="AB362" i="5"/>
  <c r="W362" i="5"/>
  <c r="V362" i="5"/>
  <c r="Y362" i="5"/>
  <c r="Z362" i="5"/>
  <c r="X362" i="5"/>
  <c r="AA330" i="5"/>
  <c r="AB330" i="5"/>
  <c r="Y330" i="5"/>
  <c r="W330" i="5"/>
  <c r="X330" i="5"/>
  <c r="Z330" i="5"/>
  <c r="V330" i="5"/>
  <c r="AA298" i="5"/>
  <c r="Z298" i="5"/>
  <c r="V298" i="5"/>
  <c r="X298" i="5"/>
  <c r="W298" i="5"/>
  <c r="Y298" i="5"/>
  <c r="AB298" i="5"/>
  <c r="Y266" i="5"/>
  <c r="AA266" i="5"/>
  <c r="Z266" i="5"/>
  <c r="W266" i="5"/>
  <c r="AB266" i="5"/>
  <c r="X266" i="5"/>
  <c r="V266" i="5"/>
  <c r="V234" i="5"/>
  <c r="X234" i="5"/>
  <c r="W234" i="5"/>
  <c r="AB234" i="5"/>
  <c r="Z234" i="5"/>
  <c r="Y234" i="5"/>
  <c r="AA234" i="5"/>
  <c r="V202" i="5"/>
  <c r="X202" i="5"/>
  <c r="W202" i="5"/>
  <c r="Z202" i="5"/>
  <c r="AB202" i="5"/>
  <c r="AA202" i="5"/>
  <c r="Y202" i="5"/>
  <c r="V170" i="5"/>
  <c r="X170" i="5"/>
  <c r="W170" i="5"/>
  <c r="Z170" i="5"/>
  <c r="AB170" i="5"/>
  <c r="Y170" i="5"/>
  <c r="AA170" i="5"/>
  <c r="Y138" i="5"/>
  <c r="AB138" i="5"/>
  <c r="W138" i="5"/>
  <c r="V138" i="5"/>
  <c r="Z138" i="5"/>
  <c r="X138" i="5"/>
  <c r="AA138" i="5"/>
  <c r="AA98" i="5"/>
  <c r="V98" i="5"/>
  <c r="Y98" i="5"/>
  <c r="AB98" i="5"/>
  <c r="Z98" i="5"/>
  <c r="W98" i="5"/>
  <c r="X98" i="5"/>
  <c r="AA66" i="5"/>
  <c r="V66" i="5"/>
  <c r="Y66" i="5"/>
  <c r="AB66" i="5"/>
  <c r="Z66" i="5"/>
  <c r="W66" i="5"/>
  <c r="X66" i="5"/>
  <c r="AA26" i="5"/>
  <c r="V26" i="5"/>
  <c r="AB26" i="5"/>
  <c r="W26" i="5"/>
  <c r="Z26" i="5"/>
  <c r="X26" i="5"/>
  <c r="Y26" i="5"/>
  <c r="R1431" i="5"/>
  <c r="AT22" i="5" s="1"/>
  <c r="S1424" i="5"/>
  <c r="AU15" i="5" s="1"/>
  <c r="R1423" i="5"/>
  <c r="AT14" i="5" s="1"/>
  <c r="Q1422" i="5"/>
  <c r="AS13" i="5" s="1"/>
  <c r="P1421" i="5"/>
  <c r="AR12" i="5" s="1"/>
  <c r="R1391" i="5"/>
  <c r="R1351" i="5"/>
  <c r="R1335" i="5"/>
  <c r="R1287" i="5"/>
  <c r="R1263" i="5"/>
  <c r="R1247" i="5"/>
  <c r="R1215" i="5"/>
  <c r="R1207" i="5"/>
  <c r="R1167" i="5"/>
  <c r="R1151" i="5"/>
  <c r="R1135" i="5"/>
  <c r="R1103" i="5"/>
  <c r="R1087" i="5"/>
  <c r="P1069" i="5"/>
  <c r="P1061" i="5"/>
  <c r="P1045" i="5"/>
  <c r="R1039" i="5"/>
  <c r="P1021" i="5"/>
  <c r="R1015" i="5"/>
  <c r="P1013" i="5"/>
  <c r="P989" i="5"/>
  <c r="R983" i="5"/>
  <c r="P941" i="5"/>
  <c r="R935" i="5"/>
  <c r="P933" i="5"/>
  <c r="R927" i="5"/>
  <c r="R903" i="5"/>
  <c r="P901" i="5"/>
  <c r="P893" i="5"/>
  <c r="R887" i="5"/>
  <c r="P869" i="5"/>
  <c r="R863" i="5"/>
  <c r="R855" i="5"/>
  <c r="P837" i="5"/>
  <c r="R831" i="5"/>
  <c r="R807" i="5"/>
  <c r="P805" i="5"/>
  <c r="P797" i="5"/>
  <c r="P781" i="5"/>
  <c r="R775" i="5"/>
  <c r="P757" i="5"/>
  <c r="R751" i="5"/>
  <c r="P749" i="5"/>
  <c r="R743" i="5"/>
  <c r="P725" i="5"/>
  <c r="R719" i="5"/>
  <c r="P717" i="5"/>
  <c r="R711" i="5"/>
  <c r="R687" i="5"/>
  <c r="P669" i="5"/>
  <c r="R663" i="5"/>
  <c r="P645" i="5"/>
  <c r="P629" i="5"/>
  <c r="R623" i="5"/>
  <c r="R615" i="5"/>
  <c r="P613" i="5"/>
  <c r="R607" i="5"/>
  <c r="P605" i="5"/>
  <c r="R599" i="5"/>
  <c r="P597" i="5"/>
  <c r="R591" i="5"/>
  <c r="P589" i="5"/>
  <c r="R583" i="5"/>
  <c r="P581" i="5"/>
  <c r="R575" i="5"/>
  <c r="P573" i="5"/>
  <c r="R567" i="5"/>
  <c r="P565" i="5"/>
  <c r="R559" i="5"/>
  <c r="P557" i="5"/>
  <c r="R551" i="5"/>
  <c r="P549" i="5"/>
  <c r="R543" i="5"/>
  <c r="P541" i="5"/>
  <c r="R535" i="5"/>
  <c r="P533" i="5"/>
  <c r="R527" i="5"/>
  <c r="P525" i="5"/>
  <c r="R519" i="5"/>
  <c r="P517" i="5"/>
  <c r="R511" i="5"/>
  <c r="P509" i="5"/>
  <c r="R503" i="5"/>
  <c r="P501" i="5"/>
  <c r="R495" i="5"/>
  <c r="P493" i="5"/>
  <c r="R487" i="5"/>
  <c r="P485" i="5"/>
  <c r="R479" i="5"/>
  <c r="P477" i="5"/>
  <c r="R471" i="5"/>
  <c r="P469" i="5"/>
  <c r="R463" i="5"/>
  <c r="P461" i="5"/>
  <c r="R455" i="5"/>
  <c r="P453" i="5"/>
  <c r="R447" i="5"/>
  <c r="P445" i="5"/>
  <c r="R439" i="5"/>
  <c r="P437" i="5"/>
  <c r="R431" i="5"/>
  <c r="P429" i="5"/>
  <c r="T425" i="5"/>
  <c r="R423" i="5"/>
  <c r="P421" i="5"/>
  <c r="T417" i="5"/>
  <c r="R415" i="5"/>
  <c r="P413" i="5"/>
  <c r="T409" i="5"/>
  <c r="R407" i="5"/>
  <c r="Q406" i="5"/>
  <c r="P405" i="5"/>
  <c r="T401" i="5"/>
  <c r="R399" i="5"/>
  <c r="Q398" i="5"/>
  <c r="P397" i="5"/>
  <c r="T393" i="5"/>
  <c r="R391" i="5"/>
  <c r="Q390" i="5"/>
  <c r="P389" i="5"/>
  <c r="T385" i="5"/>
  <c r="R383" i="5"/>
  <c r="Q382" i="5"/>
  <c r="P381" i="5"/>
  <c r="T377" i="5"/>
  <c r="R375" i="5"/>
  <c r="Q374" i="5"/>
  <c r="P373" i="5"/>
  <c r="T369" i="5"/>
  <c r="R367" i="5"/>
  <c r="Q366" i="5"/>
  <c r="P365" i="5"/>
  <c r="T361" i="5"/>
  <c r="R359" i="5"/>
  <c r="Q358" i="5"/>
  <c r="P357" i="5"/>
  <c r="T353" i="5"/>
  <c r="R351" i="5"/>
  <c r="Q350" i="5"/>
  <c r="P349" i="5"/>
  <c r="T345" i="5"/>
  <c r="R343" i="5"/>
  <c r="Q342" i="5"/>
  <c r="P341" i="5"/>
  <c r="T337" i="5"/>
  <c r="R335" i="5"/>
  <c r="Q334" i="5"/>
  <c r="P333" i="5"/>
  <c r="T329" i="5"/>
  <c r="R327" i="5"/>
  <c r="Q326" i="5"/>
  <c r="P325" i="5"/>
  <c r="T321" i="5"/>
  <c r="R319" i="5"/>
  <c r="Q318" i="5"/>
  <c r="P317" i="5"/>
  <c r="T313" i="5"/>
  <c r="R311" i="5"/>
  <c r="Q310" i="5"/>
  <c r="P309" i="5"/>
  <c r="T305" i="5"/>
  <c r="R303" i="5"/>
  <c r="Q302" i="5"/>
  <c r="P301" i="5"/>
  <c r="T297" i="5"/>
  <c r="AO38" i="5"/>
  <c r="AX38" i="5"/>
  <c r="W1447" i="5"/>
  <c r="AZ38" i="5" s="1"/>
  <c r="Y1447" i="5"/>
  <c r="BB38" i="5" s="1"/>
  <c r="Z1447" i="5"/>
  <c r="BC38" i="5" s="1"/>
  <c r="AA1447" i="5"/>
  <c r="BD38" i="5" s="1"/>
  <c r="AB1447" i="5"/>
  <c r="BE38" i="5" s="1"/>
  <c r="X1447" i="5"/>
  <c r="BA38" i="5" s="1"/>
  <c r="V1447" i="5"/>
  <c r="AY38" i="5" s="1"/>
  <c r="W1399" i="5"/>
  <c r="Y1399" i="5"/>
  <c r="V1399" i="5"/>
  <c r="Z1399" i="5"/>
  <c r="AA1399" i="5"/>
  <c r="AB1399" i="5"/>
  <c r="X1399" i="5"/>
  <c r="Z1367" i="5"/>
  <c r="AB1367" i="5"/>
  <c r="V1367" i="5"/>
  <c r="Y1367" i="5"/>
  <c r="AA1367" i="5"/>
  <c r="X1367" i="5"/>
  <c r="W1367" i="5"/>
  <c r="Z1335" i="5"/>
  <c r="AB1335" i="5"/>
  <c r="V1335" i="5"/>
  <c r="W1335" i="5"/>
  <c r="X1335" i="5"/>
  <c r="Y1335" i="5"/>
  <c r="AA1335" i="5"/>
  <c r="Z1303" i="5"/>
  <c r="AB1303" i="5"/>
  <c r="V1303" i="5"/>
  <c r="W1303" i="5"/>
  <c r="X1303" i="5"/>
  <c r="Y1303" i="5"/>
  <c r="AA1303" i="5"/>
  <c r="Z1271" i="5"/>
  <c r="AB1271" i="5"/>
  <c r="V1271" i="5"/>
  <c r="Y1271" i="5"/>
  <c r="AA1271" i="5"/>
  <c r="X1271" i="5"/>
  <c r="W1271" i="5"/>
  <c r="Z1239" i="5"/>
  <c r="AB1239" i="5"/>
  <c r="V1239" i="5"/>
  <c r="W1239" i="5"/>
  <c r="Y1239" i="5"/>
  <c r="AA1239" i="5"/>
  <c r="X1239" i="5"/>
  <c r="Z1207" i="5"/>
  <c r="AB1207" i="5"/>
  <c r="V1207" i="5"/>
  <c r="W1207" i="5"/>
  <c r="Y1207" i="5"/>
  <c r="AA1207" i="5"/>
  <c r="X1207" i="5"/>
  <c r="V1159" i="5"/>
  <c r="X1159" i="5"/>
  <c r="Z1159" i="5"/>
  <c r="AB1159" i="5"/>
  <c r="Y1159" i="5"/>
  <c r="AA1159" i="5"/>
  <c r="W1159" i="5"/>
  <c r="V1143" i="5"/>
  <c r="X1143" i="5"/>
  <c r="W1143" i="5"/>
  <c r="AB1143" i="5"/>
  <c r="AA1143" i="5"/>
  <c r="Y1143" i="5"/>
  <c r="Z1143" i="5"/>
  <c r="V1095" i="5"/>
  <c r="X1095" i="5"/>
  <c r="Z1095" i="5"/>
  <c r="AB1095" i="5"/>
  <c r="W1095" i="5"/>
  <c r="AA1095" i="5"/>
  <c r="Y1095" i="5"/>
  <c r="V1071" i="5"/>
  <c r="X1071" i="5"/>
  <c r="W1071" i="5"/>
  <c r="Z1071" i="5"/>
  <c r="Y1071" i="5"/>
  <c r="AA1071" i="5"/>
  <c r="AB1071" i="5"/>
  <c r="V1031" i="5"/>
  <c r="X1031" i="5"/>
  <c r="Z1031" i="5"/>
  <c r="AB1031" i="5"/>
  <c r="Y1031" i="5"/>
  <c r="W1031" i="5"/>
  <c r="AA1031" i="5"/>
  <c r="V1007" i="5"/>
  <c r="X1007" i="5"/>
  <c r="W1007" i="5"/>
  <c r="Z1007" i="5"/>
  <c r="AB1007" i="5"/>
  <c r="Y1007" i="5"/>
  <c r="AA1007" i="5"/>
  <c r="V967" i="5"/>
  <c r="X967" i="5"/>
  <c r="Z967" i="5"/>
  <c r="AB967" i="5"/>
  <c r="W967" i="5"/>
  <c r="AA967" i="5"/>
  <c r="Y967" i="5"/>
  <c r="V943" i="5"/>
  <c r="X943" i="5"/>
  <c r="W943" i="5"/>
  <c r="Z943" i="5"/>
  <c r="Y943" i="5"/>
  <c r="AA943" i="5"/>
  <c r="AB943" i="5"/>
  <c r="V903" i="5"/>
  <c r="X903" i="5"/>
  <c r="Z903" i="5"/>
  <c r="AB903" i="5"/>
  <c r="Y903" i="5"/>
  <c r="W903" i="5"/>
  <c r="AA903" i="5"/>
  <c r="V871" i="5"/>
  <c r="X871" i="5"/>
  <c r="Z871" i="5"/>
  <c r="AB871" i="5"/>
  <c r="AA871" i="5"/>
  <c r="W871" i="5"/>
  <c r="Y871" i="5"/>
  <c r="V831" i="5"/>
  <c r="X831" i="5"/>
  <c r="AB831" i="5"/>
  <c r="W831" i="5"/>
  <c r="Z831" i="5"/>
  <c r="Y831" i="5"/>
  <c r="AA831" i="5"/>
  <c r="V791" i="5"/>
  <c r="X791" i="5"/>
  <c r="W791" i="5"/>
  <c r="AB791" i="5"/>
  <c r="Z791" i="5"/>
  <c r="Y791" i="5"/>
  <c r="AA791" i="5"/>
  <c r="V767" i="5"/>
  <c r="X767" i="5"/>
  <c r="AB767" i="5"/>
  <c r="AA767" i="5"/>
  <c r="Y767" i="5"/>
  <c r="Z767" i="5"/>
  <c r="W767" i="5"/>
  <c r="V727" i="5"/>
  <c r="X727" i="5"/>
  <c r="W727" i="5"/>
  <c r="Z727" i="5"/>
  <c r="AB727" i="5"/>
  <c r="Y727" i="5"/>
  <c r="AA727" i="5"/>
  <c r="V703" i="5"/>
  <c r="X703" i="5"/>
  <c r="AB703" i="5"/>
  <c r="W703" i="5"/>
  <c r="Z703" i="5"/>
  <c r="Y703" i="5"/>
  <c r="AA703" i="5"/>
  <c r="AA663" i="5"/>
  <c r="W663" i="5"/>
  <c r="V663" i="5"/>
  <c r="Y663" i="5"/>
  <c r="AB663" i="5"/>
  <c r="X663" i="5"/>
  <c r="Z663" i="5"/>
  <c r="AA639" i="5"/>
  <c r="AB639" i="5"/>
  <c r="W639" i="5"/>
  <c r="Y639" i="5"/>
  <c r="V639" i="5"/>
  <c r="X639" i="5"/>
  <c r="Z639" i="5"/>
  <c r="AA599" i="5"/>
  <c r="W599" i="5"/>
  <c r="Y599" i="5"/>
  <c r="AB599" i="5"/>
  <c r="V599" i="5"/>
  <c r="X599" i="5"/>
  <c r="Z599" i="5"/>
  <c r="AA567" i="5"/>
  <c r="W567" i="5"/>
  <c r="V567" i="5"/>
  <c r="Y567" i="5"/>
  <c r="X567" i="5"/>
  <c r="Z567" i="5"/>
  <c r="AB567" i="5"/>
  <c r="X527" i="5"/>
  <c r="Z527" i="5"/>
  <c r="AA527" i="5"/>
  <c r="W527" i="5"/>
  <c r="AB527" i="5"/>
  <c r="V527" i="5"/>
  <c r="Y527" i="5"/>
  <c r="X495" i="5"/>
  <c r="Z495" i="5"/>
  <c r="W495" i="5"/>
  <c r="AA495" i="5"/>
  <c r="Y495" i="5"/>
  <c r="AB495" i="5"/>
  <c r="V495" i="5"/>
  <c r="X463" i="5"/>
  <c r="Z463" i="5"/>
  <c r="AB463" i="5"/>
  <c r="AA463" i="5"/>
  <c r="V463" i="5"/>
  <c r="W463" i="5"/>
  <c r="Y463" i="5"/>
  <c r="X431" i="5"/>
  <c r="Z431" i="5"/>
  <c r="AB431" i="5"/>
  <c r="V431" i="5"/>
  <c r="W431" i="5"/>
  <c r="Y431" i="5"/>
  <c r="AA431" i="5"/>
  <c r="X399" i="5"/>
  <c r="Z399" i="5"/>
  <c r="Y399" i="5"/>
  <c r="AB399" i="5"/>
  <c r="V399" i="5"/>
  <c r="AA399" i="5"/>
  <c r="W399" i="5"/>
  <c r="X367" i="5"/>
  <c r="Z367" i="5"/>
  <c r="Y367" i="5"/>
  <c r="AB367" i="5"/>
  <c r="AA367" i="5"/>
  <c r="V367" i="5"/>
  <c r="W367" i="5"/>
  <c r="X55" i="5"/>
  <c r="AA55" i="5"/>
  <c r="AB55" i="5"/>
  <c r="W55" i="5"/>
  <c r="Z55" i="5"/>
  <c r="V55" i="5"/>
  <c r="Y55" i="5"/>
  <c r="AO41" i="5"/>
  <c r="AX41" i="5"/>
  <c r="AO17" i="5"/>
  <c r="AX17" i="5"/>
  <c r="AO9" i="5"/>
  <c r="AX9" i="5"/>
  <c r="Z1450" i="5"/>
  <c r="BC41" i="5" s="1"/>
  <c r="AB1450" i="5"/>
  <c r="BE41" i="5" s="1"/>
  <c r="Y1450" i="5"/>
  <c r="BB41" i="5" s="1"/>
  <c r="AA1450" i="5"/>
  <c r="BD41" i="5" s="1"/>
  <c r="X1450" i="5"/>
  <c r="BA41" i="5" s="1"/>
  <c r="V1450" i="5"/>
  <c r="AY41" i="5" s="1"/>
  <c r="W1450" i="5"/>
  <c r="AZ41" i="5" s="1"/>
  <c r="Z1442" i="5"/>
  <c r="BC33" i="5" s="1"/>
  <c r="AB1442" i="5"/>
  <c r="BE33" i="5" s="1"/>
  <c r="V1442" i="5"/>
  <c r="AY33" i="5" s="1"/>
  <c r="W1442" i="5"/>
  <c r="AZ33" i="5" s="1"/>
  <c r="X1442" i="5"/>
  <c r="BA33" i="5" s="1"/>
  <c r="Y1442" i="5"/>
  <c r="BB33" i="5" s="1"/>
  <c r="AA1442" i="5"/>
  <c r="BD33" i="5" s="1"/>
  <c r="Z1418" i="5"/>
  <c r="BC9" i="5" s="1"/>
  <c r="AB1418" i="5"/>
  <c r="BE9" i="5" s="1"/>
  <c r="Y1418" i="5"/>
  <c r="BB9" i="5" s="1"/>
  <c r="AA1418" i="5"/>
  <c r="BD9" i="5" s="1"/>
  <c r="V1418" i="5"/>
  <c r="AY9" i="5" s="1"/>
  <c r="W1418" i="5"/>
  <c r="AZ9" i="5" s="1"/>
  <c r="X1418" i="5"/>
  <c r="BA9" i="5" s="1"/>
  <c r="Z1410" i="5"/>
  <c r="AB1410" i="5"/>
  <c r="V1410" i="5"/>
  <c r="X1410" i="5"/>
  <c r="W1410" i="5"/>
  <c r="Y1410" i="5"/>
  <c r="AA1410" i="5"/>
  <c r="Z1386" i="5"/>
  <c r="AB1386" i="5"/>
  <c r="Y1386" i="5"/>
  <c r="AA1386" i="5"/>
  <c r="X1386" i="5"/>
  <c r="W1386" i="5"/>
  <c r="V1386" i="5"/>
  <c r="W1378" i="5"/>
  <c r="AA1378" i="5"/>
  <c r="V1378" i="5"/>
  <c r="X1378" i="5"/>
  <c r="AB1378" i="5"/>
  <c r="Y1378" i="5"/>
  <c r="Z1378" i="5"/>
  <c r="W1354" i="5"/>
  <c r="Y1354" i="5"/>
  <c r="AA1354" i="5"/>
  <c r="V1354" i="5"/>
  <c r="AB1354" i="5"/>
  <c r="X1354" i="5"/>
  <c r="Z1354" i="5"/>
  <c r="W1346" i="5"/>
  <c r="AA1346" i="5"/>
  <c r="Y1346" i="5"/>
  <c r="Z1346" i="5"/>
  <c r="AB1346" i="5"/>
  <c r="X1346" i="5"/>
  <c r="V1346" i="5"/>
  <c r="W1322" i="5"/>
  <c r="Y1322" i="5"/>
  <c r="AA1322" i="5"/>
  <c r="AB1322" i="5"/>
  <c r="X1322" i="5"/>
  <c r="Z1322" i="5"/>
  <c r="V1322" i="5"/>
  <c r="W1314" i="5"/>
  <c r="AA1314" i="5"/>
  <c r="Z1314" i="5"/>
  <c r="AB1314" i="5"/>
  <c r="V1314" i="5"/>
  <c r="X1314" i="5"/>
  <c r="Y1314" i="5"/>
  <c r="W1290" i="5"/>
  <c r="Y1290" i="5"/>
  <c r="AA1290" i="5"/>
  <c r="X1290" i="5"/>
  <c r="Z1290" i="5"/>
  <c r="AB1290" i="5"/>
  <c r="V1290" i="5"/>
  <c r="W1282" i="5"/>
  <c r="AA1282" i="5"/>
  <c r="X1282" i="5"/>
  <c r="Y1282" i="5"/>
  <c r="Z1282" i="5"/>
  <c r="V1282" i="5"/>
  <c r="AB1282" i="5"/>
  <c r="W1258" i="5"/>
  <c r="Y1258" i="5"/>
  <c r="AA1258" i="5"/>
  <c r="AB1258" i="5"/>
  <c r="V1258" i="5"/>
  <c r="X1258" i="5"/>
  <c r="Z1258" i="5"/>
  <c r="W1234" i="5"/>
  <c r="V1234" i="5"/>
  <c r="Y1234" i="5"/>
  <c r="Z1234" i="5"/>
  <c r="X1234" i="5"/>
  <c r="AA1234" i="5"/>
  <c r="AB1234" i="5"/>
  <c r="W1226" i="5"/>
  <c r="Y1226" i="5"/>
  <c r="AA1226" i="5"/>
  <c r="X1226" i="5"/>
  <c r="AB1226" i="5"/>
  <c r="V1226" i="5"/>
  <c r="Z1226" i="5"/>
  <c r="W1202" i="5"/>
  <c r="V1202" i="5"/>
  <c r="Y1202" i="5"/>
  <c r="Z1202" i="5"/>
  <c r="AA1202" i="5"/>
  <c r="AB1202" i="5"/>
  <c r="X1202" i="5"/>
  <c r="W1194" i="5"/>
  <c r="Y1194" i="5"/>
  <c r="AA1194" i="5"/>
  <c r="X1194" i="5"/>
  <c r="Z1194" i="5"/>
  <c r="AB1194" i="5"/>
  <c r="V1194" i="5"/>
  <c r="Y1170" i="5"/>
  <c r="AA1170" i="5"/>
  <c r="W1170" i="5"/>
  <c r="Z1170" i="5"/>
  <c r="X1170" i="5"/>
  <c r="V1170" i="5"/>
  <c r="AB1170" i="5"/>
  <c r="Y1162" i="5"/>
  <c r="AA1162" i="5"/>
  <c r="Z1162" i="5"/>
  <c r="W1162" i="5"/>
  <c r="AB1162" i="5"/>
  <c r="X1162" i="5"/>
  <c r="V1162" i="5"/>
  <c r="Y1138" i="5"/>
  <c r="AA1138" i="5"/>
  <c r="W1138" i="5"/>
  <c r="Z1138" i="5"/>
  <c r="X1138" i="5"/>
  <c r="V1138" i="5"/>
  <c r="AB1138" i="5"/>
  <c r="Y1130" i="5"/>
  <c r="AA1130" i="5"/>
  <c r="Z1130" i="5"/>
  <c r="W1130" i="5"/>
  <c r="X1130" i="5"/>
  <c r="V1130" i="5"/>
  <c r="AB1130" i="5"/>
  <c r="Y1106" i="5"/>
  <c r="AA1106" i="5"/>
  <c r="W1106" i="5"/>
  <c r="Z1106" i="5"/>
  <c r="AB1106" i="5"/>
  <c r="V1106" i="5"/>
  <c r="X1106" i="5"/>
  <c r="Y1098" i="5"/>
  <c r="AA1098" i="5"/>
  <c r="Z1098" i="5"/>
  <c r="X1098" i="5"/>
  <c r="AB1098" i="5"/>
  <c r="W1098" i="5"/>
  <c r="V1098" i="5"/>
  <c r="Y1074" i="5"/>
  <c r="AA1074" i="5"/>
  <c r="W1074" i="5"/>
  <c r="Z1074" i="5"/>
  <c r="V1074" i="5"/>
  <c r="AB1074" i="5"/>
  <c r="X1074" i="5"/>
  <c r="Y1066" i="5"/>
  <c r="AA1066" i="5"/>
  <c r="Z1066" i="5"/>
  <c r="AB1066" i="5"/>
  <c r="V1066" i="5"/>
  <c r="X1066" i="5"/>
  <c r="W1066" i="5"/>
  <c r="Y1042" i="5"/>
  <c r="AA1042" i="5"/>
  <c r="W1042" i="5"/>
  <c r="Z1042" i="5"/>
  <c r="X1042" i="5"/>
  <c r="V1042" i="5"/>
  <c r="AB1042" i="5"/>
  <c r="Y1026" i="5"/>
  <c r="AA1026" i="5"/>
  <c r="W1026" i="5"/>
  <c r="Z1026" i="5"/>
  <c r="V1026" i="5"/>
  <c r="X1026" i="5"/>
  <c r="AB1026" i="5"/>
  <c r="Y1010" i="5"/>
  <c r="AA1010" i="5"/>
  <c r="W1010" i="5"/>
  <c r="Z1010" i="5"/>
  <c r="X1010" i="5"/>
  <c r="V1010" i="5"/>
  <c r="AB1010" i="5"/>
  <c r="Y994" i="5"/>
  <c r="AA994" i="5"/>
  <c r="W994" i="5"/>
  <c r="AB994" i="5"/>
  <c r="Z994" i="5"/>
  <c r="V994" i="5"/>
  <c r="X994" i="5"/>
  <c r="Y978" i="5"/>
  <c r="AA978" i="5"/>
  <c r="W978" i="5"/>
  <c r="Z978" i="5"/>
  <c r="V978" i="5"/>
  <c r="X978" i="5"/>
  <c r="AB978" i="5"/>
  <c r="Y962" i="5"/>
  <c r="AA962" i="5"/>
  <c r="AB962" i="5"/>
  <c r="X962" i="5"/>
  <c r="Z962" i="5"/>
  <c r="V962" i="5"/>
  <c r="W962" i="5"/>
  <c r="Y946" i="5"/>
  <c r="AA946" i="5"/>
  <c r="W946" i="5"/>
  <c r="Z946" i="5"/>
  <c r="AB946" i="5"/>
  <c r="V946" i="5"/>
  <c r="X946" i="5"/>
  <c r="Y930" i="5"/>
  <c r="AA930" i="5"/>
  <c r="Z930" i="5"/>
  <c r="X930" i="5"/>
  <c r="V930" i="5"/>
  <c r="W930" i="5"/>
  <c r="AB930" i="5"/>
  <c r="Y914" i="5"/>
  <c r="AA914" i="5"/>
  <c r="W914" i="5"/>
  <c r="Z914" i="5"/>
  <c r="X914" i="5"/>
  <c r="V914" i="5"/>
  <c r="AB914" i="5"/>
  <c r="Y898" i="5"/>
  <c r="AA898" i="5"/>
  <c r="W898" i="5"/>
  <c r="Z898" i="5"/>
  <c r="V898" i="5"/>
  <c r="AB898" i="5"/>
  <c r="X898" i="5"/>
  <c r="Y882" i="5"/>
  <c r="AA882" i="5"/>
  <c r="W882" i="5"/>
  <c r="Z882" i="5"/>
  <c r="X882" i="5"/>
  <c r="V882" i="5"/>
  <c r="AB882" i="5"/>
  <c r="Y858" i="5"/>
  <c r="AA858" i="5"/>
  <c r="W858" i="5"/>
  <c r="V858" i="5"/>
  <c r="X858" i="5"/>
  <c r="AB858" i="5"/>
  <c r="Z858" i="5"/>
  <c r="Y850" i="5"/>
  <c r="AA850" i="5"/>
  <c r="W850" i="5"/>
  <c r="Z850" i="5"/>
  <c r="V850" i="5"/>
  <c r="X850" i="5"/>
  <c r="AB850" i="5"/>
  <c r="Y826" i="5"/>
  <c r="AA826" i="5"/>
  <c r="W826" i="5"/>
  <c r="AB826" i="5"/>
  <c r="X826" i="5"/>
  <c r="V826" i="5"/>
  <c r="Z826" i="5"/>
  <c r="Y810" i="5"/>
  <c r="AA810" i="5"/>
  <c r="Z810" i="5"/>
  <c r="AB810" i="5"/>
  <c r="X810" i="5"/>
  <c r="W810" i="5"/>
  <c r="V810" i="5"/>
  <c r="Y794" i="5"/>
  <c r="AA794" i="5"/>
  <c r="W794" i="5"/>
  <c r="Z794" i="5"/>
  <c r="V794" i="5"/>
  <c r="X794" i="5"/>
  <c r="AB794" i="5"/>
  <c r="Y778" i="5"/>
  <c r="AA778" i="5"/>
  <c r="Z778" i="5"/>
  <c r="W778" i="5"/>
  <c r="AB778" i="5"/>
  <c r="X778" i="5"/>
  <c r="V778" i="5"/>
  <c r="Y762" i="5"/>
  <c r="AA762" i="5"/>
  <c r="W762" i="5"/>
  <c r="V762" i="5"/>
  <c r="Z762" i="5"/>
  <c r="AB762" i="5"/>
  <c r="X762" i="5"/>
  <c r="Y746" i="5"/>
  <c r="AA746" i="5"/>
  <c r="Z746" i="5"/>
  <c r="W746" i="5"/>
  <c r="X746" i="5"/>
  <c r="AB746" i="5"/>
  <c r="V746" i="5"/>
  <c r="Y730" i="5"/>
  <c r="AA730" i="5"/>
  <c r="W730" i="5"/>
  <c r="V730" i="5"/>
  <c r="X730" i="5"/>
  <c r="Z730" i="5"/>
  <c r="AB730" i="5"/>
  <c r="Y714" i="5"/>
  <c r="AA714" i="5"/>
  <c r="Z714" i="5"/>
  <c r="V714" i="5"/>
  <c r="W714" i="5"/>
  <c r="X714" i="5"/>
  <c r="AB714" i="5"/>
  <c r="V698" i="5"/>
  <c r="X698" i="5"/>
  <c r="W698" i="5"/>
  <c r="AB698" i="5"/>
  <c r="Z698" i="5"/>
  <c r="Y698" i="5"/>
  <c r="AA698" i="5"/>
  <c r="V682" i="5"/>
  <c r="X682" i="5"/>
  <c r="Z682" i="5"/>
  <c r="AB682" i="5"/>
  <c r="AA682" i="5"/>
  <c r="W682" i="5"/>
  <c r="Y682" i="5"/>
  <c r="V666" i="5"/>
  <c r="X666" i="5"/>
  <c r="W666" i="5"/>
  <c r="Z666" i="5"/>
  <c r="AB666" i="5"/>
  <c r="AA666" i="5"/>
  <c r="Y666" i="5"/>
  <c r="V650" i="5"/>
  <c r="X650" i="5"/>
  <c r="Z650" i="5"/>
  <c r="AB650" i="5"/>
  <c r="W650" i="5"/>
  <c r="AA650" i="5"/>
  <c r="Y650" i="5"/>
  <c r="V634" i="5"/>
  <c r="X634" i="5"/>
  <c r="W634" i="5"/>
  <c r="Z634" i="5"/>
  <c r="Y634" i="5"/>
  <c r="AA634" i="5"/>
  <c r="AB634" i="5"/>
  <c r="V618" i="5"/>
  <c r="X618" i="5"/>
  <c r="Z618" i="5"/>
  <c r="AB618" i="5"/>
  <c r="W618" i="5"/>
  <c r="Y618" i="5"/>
  <c r="AA618" i="5"/>
  <c r="V602" i="5"/>
  <c r="X602" i="5"/>
  <c r="W602" i="5"/>
  <c r="AA602" i="5"/>
  <c r="AB602" i="5"/>
  <c r="Y602" i="5"/>
  <c r="Z602" i="5"/>
  <c r="V586" i="5"/>
  <c r="X586" i="5"/>
  <c r="Z586" i="5"/>
  <c r="AB586" i="5"/>
  <c r="W586" i="5"/>
  <c r="Y586" i="5"/>
  <c r="AA586" i="5"/>
  <c r="V562" i="5"/>
  <c r="X562" i="5"/>
  <c r="W562" i="5"/>
  <c r="Z562" i="5"/>
  <c r="AB562" i="5"/>
  <c r="AA562" i="5"/>
  <c r="Y562" i="5"/>
  <c r="V554" i="5"/>
  <c r="X554" i="5"/>
  <c r="Z554" i="5"/>
  <c r="AB554" i="5"/>
  <c r="AA554" i="5"/>
  <c r="W554" i="5"/>
  <c r="Y554" i="5"/>
  <c r="AA530" i="5"/>
  <c r="V530" i="5"/>
  <c r="X530" i="5"/>
  <c r="W530" i="5"/>
  <c r="Y530" i="5"/>
  <c r="Z530" i="5"/>
  <c r="AB530" i="5"/>
  <c r="AA522" i="5"/>
  <c r="V522" i="5"/>
  <c r="X522" i="5"/>
  <c r="W522" i="5"/>
  <c r="Y522" i="5"/>
  <c r="Z522" i="5"/>
  <c r="AB522" i="5"/>
  <c r="AA498" i="5"/>
  <c r="V498" i="5"/>
  <c r="Z498" i="5"/>
  <c r="AB498" i="5"/>
  <c r="X498" i="5"/>
  <c r="Y498" i="5"/>
  <c r="W498" i="5"/>
  <c r="AA490" i="5"/>
  <c r="V490" i="5"/>
  <c r="X490" i="5"/>
  <c r="AB490" i="5"/>
  <c r="W490" i="5"/>
  <c r="Y490" i="5"/>
  <c r="Z490" i="5"/>
  <c r="AA466" i="5"/>
  <c r="V466" i="5"/>
  <c r="Z466" i="5"/>
  <c r="AB466" i="5"/>
  <c r="X466" i="5"/>
  <c r="Y466" i="5"/>
  <c r="W466" i="5"/>
  <c r="AA450" i="5"/>
  <c r="W450" i="5"/>
  <c r="X450" i="5"/>
  <c r="Z450" i="5"/>
  <c r="V450" i="5"/>
  <c r="Y450" i="5"/>
  <c r="AB450" i="5"/>
  <c r="AA434" i="5"/>
  <c r="AB434" i="5"/>
  <c r="W434" i="5"/>
  <c r="Y434" i="5"/>
  <c r="X434" i="5"/>
  <c r="V434" i="5"/>
  <c r="Z434" i="5"/>
  <c r="AA418" i="5"/>
  <c r="W418" i="5"/>
  <c r="Y418" i="5"/>
  <c r="AB418" i="5"/>
  <c r="V418" i="5"/>
  <c r="Z418" i="5"/>
  <c r="X418" i="5"/>
  <c r="AA402" i="5"/>
  <c r="Y402" i="5"/>
  <c r="AB402" i="5"/>
  <c r="W402" i="5"/>
  <c r="Z402" i="5"/>
  <c r="X402" i="5"/>
  <c r="V402" i="5"/>
  <c r="AA386" i="5"/>
  <c r="W386" i="5"/>
  <c r="V386" i="5"/>
  <c r="Y386" i="5"/>
  <c r="X386" i="5"/>
  <c r="Z386" i="5"/>
  <c r="AB386" i="5"/>
  <c r="AA370" i="5"/>
  <c r="Y370" i="5"/>
  <c r="AB370" i="5"/>
  <c r="W370" i="5"/>
  <c r="V370" i="5"/>
  <c r="Z370" i="5"/>
  <c r="X370" i="5"/>
  <c r="AA354" i="5"/>
  <c r="W354" i="5"/>
  <c r="V354" i="5"/>
  <c r="Y354" i="5"/>
  <c r="Z354" i="5"/>
  <c r="AB354" i="5"/>
  <c r="X354" i="5"/>
  <c r="AA338" i="5"/>
  <c r="Y338" i="5"/>
  <c r="AB338" i="5"/>
  <c r="W338" i="5"/>
  <c r="Z338" i="5"/>
  <c r="V338" i="5"/>
  <c r="X338" i="5"/>
  <c r="AA322" i="5"/>
  <c r="W322" i="5"/>
  <c r="AB322" i="5"/>
  <c r="V322" i="5"/>
  <c r="Z322" i="5"/>
  <c r="Y322" i="5"/>
  <c r="X322" i="5"/>
  <c r="AA306" i="5"/>
  <c r="Y306" i="5"/>
  <c r="AB306" i="5"/>
  <c r="W306" i="5"/>
  <c r="Z306" i="5"/>
  <c r="X306" i="5"/>
  <c r="V306" i="5"/>
  <c r="Y282" i="5"/>
  <c r="AA282" i="5"/>
  <c r="W282" i="5"/>
  <c r="Z282" i="5"/>
  <c r="X282" i="5"/>
  <c r="AB282" i="5"/>
  <c r="V282" i="5"/>
  <c r="Y274" i="5"/>
  <c r="AA274" i="5"/>
  <c r="Z274" i="5"/>
  <c r="AB274" i="5"/>
  <c r="W274" i="5"/>
  <c r="X274" i="5"/>
  <c r="V274" i="5"/>
  <c r="V250" i="5"/>
  <c r="X250" i="5"/>
  <c r="Z250" i="5"/>
  <c r="AB250" i="5"/>
  <c r="W250" i="5"/>
  <c r="AA250" i="5"/>
  <c r="Y250" i="5"/>
  <c r="V242" i="5"/>
  <c r="X242" i="5"/>
  <c r="AB242" i="5"/>
  <c r="W242" i="5"/>
  <c r="Z242" i="5"/>
  <c r="Y242" i="5"/>
  <c r="AA242" i="5"/>
  <c r="V218" i="5"/>
  <c r="X218" i="5"/>
  <c r="Z218" i="5"/>
  <c r="AB218" i="5"/>
  <c r="AA218" i="5"/>
  <c r="W218" i="5"/>
  <c r="Y218" i="5"/>
  <c r="V210" i="5"/>
  <c r="X210" i="5"/>
  <c r="AB210" i="5"/>
  <c r="Z210" i="5"/>
  <c r="W210" i="5"/>
  <c r="AA210" i="5"/>
  <c r="Y210" i="5"/>
  <c r="V186" i="5"/>
  <c r="X186" i="5"/>
  <c r="Z186" i="5"/>
  <c r="AB186" i="5"/>
  <c r="W186" i="5"/>
  <c r="AA186" i="5"/>
  <c r="Y186" i="5"/>
  <c r="V178" i="5"/>
  <c r="X178" i="5"/>
  <c r="AB178" i="5"/>
  <c r="W178" i="5"/>
  <c r="Z178" i="5"/>
  <c r="Y178" i="5"/>
  <c r="AA178" i="5"/>
  <c r="V154" i="5"/>
  <c r="X154" i="5"/>
  <c r="Z154" i="5"/>
  <c r="AB154" i="5"/>
  <c r="W154" i="5"/>
  <c r="AA154" i="5"/>
  <c r="Y154" i="5"/>
  <c r="Y146" i="5"/>
  <c r="AA146" i="5"/>
  <c r="X146" i="5"/>
  <c r="AB146" i="5"/>
  <c r="Z146" i="5"/>
  <c r="V146" i="5"/>
  <c r="W146" i="5"/>
  <c r="W122" i="5"/>
  <c r="Y122" i="5"/>
  <c r="AA122" i="5"/>
  <c r="V122" i="5"/>
  <c r="Z122" i="5"/>
  <c r="X122" i="5"/>
  <c r="AB122" i="5"/>
  <c r="W114" i="5"/>
  <c r="Y114" i="5"/>
  <c r="X114" i="5"/>
  <c r="V114" i="5"/>
  <c r="AA114" i="5"/>
  <c r="Z114" i="5"/>
  <c r="AB114" i="5"/>
  <c r="AA90" i="5"/>
  <c r="V90" i="5"/>
  <c r="AB90" i="5"/>
  <c r="W90" i="5"/>
  <c r="Y90" i="5"/>
  <c r="X90" i="5"/>
  <c r="Z90" i="5"/>
  <c r="AA82" i="5"/>
  <c r="V82" i="5"/>
  <c r="W82" i="5"/>
  <c r="AB82" i="5"/>
  <c r="Y82" i="5"/>
  <c r="Z82" i="5"/>
  <c r="X82" i="5"/>
  <c r="AA58" i="5"/>
  <c r="V58" i="5"/>
  <c r="AB58" i="5"/>
  <c r="Y58" i="5"/>
  <c r="Z58" i="5"/>
  <c r="W58" i="5"/>
  <c r="X58" i="5"/>
  <c r="AA50" i="5"/>
  <c r="V50" i="5"/>
  <c r="W50" i="5"/>
  <c r="Y50" i="5"/>
  <c r="Z50" i="5"/>
  <c r="X50" i="5"/>
  <c r="AB50" i="5"/>
  <c r="AA34" i="5"/>
  <c r="V34" i="5"/>
  <c r="Y34" i="5"/>
  <c r="AB34" i="5"/>
  <c r="W34" i="5"/>
  <c r="X34" i="5"/>
  <c r="Z34" i="5"/>
  <c r="AA18" i="5"/>
  <c r="V18" i="5"/>
  <c r="W18" i="5"/>
  <c r="X18" i="5"/>
  <c r="Z18" i="5"/>
  <c r="AB18" i="5"/>
  <c r="Y18" i="5"/>
  <c r="R1455" i="5"/>
  <c r="AT46" i="5" s="1"/>
  <c r="Q1454" i="5"/>
  <c r="AS45" i="5" s="1"/>
  <c r="P1453" i="5"/>
  <c r="AR44" i="5" s="1"/>
  <c r="S1440" i="5"/>
  <c r="AU31" i="5" s="1"/>
  <c r="R1439" i="5"/>
  <c r="AT30" i="5" s="1"/>
  <c r="Q1438" i="5"/>
  <c r="AS29" i="5" s="1"/>
  <c r="P1437" i="5"/>
  <c r="AR28" i="5" s="1"/>
  <c r="S1432" i="5"/>
  <c r="AU23" i="5" s="1"/>
  <c r="Q1430" i="5"/>
  <c r="AS21" i="5" s="1"/>
  <c r="P1429" i="5"/>
  <c r="AR20" i="5" s="1"/>
  <c r="S1416" i="5"/>
  <c r="AU7" i="5" s="1"/>
  <c r="R1415" i="5"/>
  <c r="AT6" i="5" s="1"/>
  <c r="Q1414" i="5"/>
  <c r="AS5" i="5" s="1"/>
  <c r="P1413" i="5"/>
  <c r="AR4" i="5" s="1"/>
  <c r="R1407" i="5"/>
  <c r="R1383" i="5"/>
  <c r="R1375" i="5"/>
  <c r="R1359" i="5"/>
  <c r="R1343" i="5"/>
  <c r="R1319" i="5"/>
  <c r="R1311" i="5"/>
  <c r="R1295" i="5"/>
  <c r="R1271" i="5"/>
  <c r="R1231" i="5"/>
  <c r="R1199" i="5"/>
  <c r="R1191" i="5"/>
  <c r="R1183" i="5"/>
  <c r="R1159" i="5"/>
  <c r="R1127" i="5"/>
  <c r="R1119" i="5"/>
  <c r="R1111" i="5"/>
  <c r="R1071" i="5"/>
  <c r="R1063" i="5"/>
  <c r="P1053" i="5"/>
  <c r="R1047" i="5"/>
  <c r="R999" i="5"/>
  <c r="P981" i="5"/>
  <c r="R975" i="5"/>
  <c r="P949" i="5"/>
  <c r="R943" i="5"/>
  <c r="P925" i="5"/>
  <c r="R919" i="5"/>
  <c r="R895" i="5"/>
  <c r="P885" i="5"/>
  <c r="R871" i="5"/>
  <c r="P861" i="5"/>
  <c r="P853" i="5"/>
  <c r="R847" i="5"/>
  <c r="P829" i="5"/>
  <c r="R823" i="5"/>
  <c r="R799" i="5"/>
  <c r="P789" i="5"/>
  <c r="R783" i="5"/>
  <c r="P765" i="5"/>
  <c r="R759" i="5"/>
  <c r="P733" i="5"/>
  <c r="R727" i="5"/>
  <c r="P709" i="5"/>
  <c r="R703" i="5"/>
  <c r="R695" i="5"/>
  <c r="P685" i="5"/>
  <c r="R679" i="5"/>
  <c r="P661" i="5"/>
  <c r="R655" i="5"/>
  <c r="P653" i="5"/>
  <c r="P637" i="5"/>
  <c r="R631" i="5"/>
  <c r="P621" i="5"/>
  <c r="AO32" i="5"/>
  <c r="AX32" i="5"/>
  <c r="AO24" i="5"/>
  <c r="AX24" i="5"/>
  <c r="AO8" i="5"/>
  <c r="AX8" i="5"/>
  <c r="Y1441" i="5"/>
  <c r="BB32" i="5" s="1"/>
  <c r="AA1441" i="5"/>
  <c r="BD32" i="5" s="1"/>
  <c r="X1441" i="5"/>
  <c r="BA32" i="5" s="1"/>
  <c r="Z1441" i="5"/>
  <c r="BC32" i="5" s="1"/>
  <c r="AB1441" i="5"/>
  <c r="BE32" i="5" s="1"/>
  <c r="V1441" i="5"/>
  <c r="AY32" i="5" s="1"/>
  <c r="W1441" i="5"/>
  <c r="AZ32" i="5" s="1"/>
  <c r="Y1425" i="5"/>
  <c r="BB16" i="5" s="1"/>
  <c r="AA1425" i="5"/>
  <c r="BD16" i="5" s="1"/>
  <c r="V1425" i="5"/>
  <c r="AY16" i="5" s="1"/>
  <c r="Z1425" i="5"/>
  <c r="BC16" i="5" s="1"/>
  <c r="X1425" i="5"/>
  <c r="BA16" i="5" s="1"/>
  <c r="AB1425" i="5"/>
  <c r="BE16" i="5" s="1"/>
  <c r="W1425" i="5"/>
  <c r="AZ16" i="5" s="1"/>
  <c r="Y1417" i="5"/>
  <c r="BB8" i="5" s="1"/>
  <c r="AA1417" i="5"/>
  <c r="BD8" i="5" s="1"/>
  <c r="V1417" i="5"/>
  <c r="AY8" i="5" s="1"/>
  <c r="W1417" i="5"/>
  <c r="AZ8" i="5" s="1"/>
  <c r="X1417" i="5"/>
  <c r="BA8" i="5" s="1"/>
  <c r="Z1417" i="5"/>
  <c r="BC8" i="5" s="1"/>
  <c r="AB1417" i="5"/>
  <c r="BE8" i="5" s="1"/>
  <c r="Y1401" i="5"/>
  <c r="AA1401" i="5"/>
  <c r="AB1401" i="5"/>
  <c r="Z1401" i="5"/>
  <c r="V1401" i="5"/>
  <c r="W1401" i="5"/>
  <c r="X1401" i="5"/>
  <c r="Y1393" i="5"/>
  <c r="AA1393" i="5"/>
  <c r="V1393" i="5"/>
  <c r="X1393" i="5"/>
  <c r="AB1393" i="5"/>
  <c r="W1393" i="5"/>
  <c r="Z1393" i="5"/>
  <c r="AB1377" i="5"/>
  <c r="V1377" i="5"/>
  <c r="X1377" i="5"/>
  <c r="Z1377" i="5"/>
  <c r="AA1377" i="5"/>
  <c r="Y1377" i="5"/>
  <c r="W1377" i="5"/>
  <c r="AB1369" i="5"/>
  <c r="V1369" i="5"/>
  <c r="Z1369" i="5"/>
  <c r="Y1369" i="5"/>
  <c r="AA1369" i="5"/>
  <c r="W1369" i="5"/>
  <c r="X1369" i="5"/>
  <c r="AB1353" i="5"/>
  <c r="V1353" i="5"/>
  <c r="X1353" i="5"/>
  <c r="Y1353" i="5"/>
  <c r="Z1353" i="5"/>
  <c r="AA1353" i="5"/>
  <c r="W1353" i="5"/>
  <c r="AB1345" i="5"/>
  <c r="V1345" i="5"/>
  <c r="X1345" i="5"/>
  <c r="Z1345" i="5"/>
  <c r="W1345" i="5"/>
  <c r="Y1345" i="5"/>
  <c r="AA1345" i="5"/>
  <c r="AB1329" i="5"/>
  <c r="V1329" i="5"/>
  <c r="W1329" i="5"/>
  <c r="X1329" i="5"/>
  <c r="Y1329" i="5"/>
  <c r="Z1329" i="5"/>
  <c r="AA1329" i="5"/>
  <c r="AB1321" i="5"/>
  <c r="V1321" i="5"/>
  <c r="X1321" i="5"/>
  <c r="W1321" i="5"/>
  <c r="Y1321" i="5"/>
  <c r="Z1321" i="5"/>
  <c r="AA1321" i="5"/>
  <c r="AB1305" i="5"/>
  <c r="V1305" i="5"/>
  <c r="Z1305" i="5"/>
  <c r="W1305" i="5"/>
  <c r="X1305" i="5"/>
  <c r="Y1305" i="5"/>
  <c r="AA1305" i="5"/>
  <c r="AB1297" i="5"/>
  <c r="V1297" i="5"/>
  <c r="W1297" i="5"/>
  <c r="Z1297" i="5"/>
  <c r="AA1297" i="5"/>
  <c r="Y1297" i="5"/>
  <c r="X1297" i="5"/>
  <c r="AB1281" i="5"/>
  <c r="V1281" i="5"/>
  <c r="X1281" i="5"/>
  <c r="Z1281" i="5"/>
  <c r="Y1281" i="5"/>
  <c r="AA1281" i="5"/>
  <c r="W1281" i="5"/>
  <c r="AB1273" i="5"/>
  <c r="V1273" i="5"/>
  <c r="Z1273" i="5"/>
  <c r="W1273" i="5"/>
  <c r="Y1273" i="5"/>
  <c r="X1273" i="5"/>
  <c r="AA1273" i="5"/>
  <c r="AB1257" i="5"/>
  <c r="V1257" i="5"/>
  <c r="X1257" i="5"/>
  <c r="W1257" i="5"/>
  <c r="Y1257" i="5"/>
  <c r="Z1257" i="5"/>
  <c r="AA1257" i="5"/>
  <c r="AB1241" i="5"/>
  <c r="V1241" i="5"/>
  <c r="Z1241" i="5"/>
  <c r="W1241" i="5"/>
  <c r="X1241" i="5"/>
  <c r="AA1241" i="5"/>
  <c r="Y1241" i="5"/>
  <c r="AB1233" i="5"/>
  <c r="V1233" i="5"/>
  <c r="Z1233" i="5"/>
  <c r="AA1233" i="5"/>
  <c r="W1233" i="5"/>
  <c r="Y1233" i="5"/>
  <c r="X1233" i="5"/>
  <c r="AB1217" i="5"/>
  <c r="V1217" i="5"/>
  <c r="X1217" i="5"/>
  <c r="Z1217" i="5"/>
  <c r="Y1217" i="5"/>
  <c r="AA1217" i="5"/>
  <c r="W1217" i="5"/>
  <c r="AB1209" i="5"/>
  <c r="V1209" i="5"/>
  <c r="Z1209" i="5"/>
  <c r="Y1209" i="5"/>
  <c r="AA1209" i="5"/>
  <c r="X1209" i="5"/>
  <c r="W1209" i="5"/>
  <c r="AB1193" i="5"/>
  <c r="V1193" i="5"/>
  <c r="X1193" i="5"/>
  <c r="AA1193" i="5"/>
  <c r="Z1193" i="5"/>
  <c r="Y1193" i="5"/>
  <c r="W1193" i="5"/>
  <c r="X1185" i="5"/>
  <c r="Z1185" i="5"/>
  <c r="Y1185" i="5"/>
  <c r="AB1185" i="5"/>
  <c r="V1185" i="5"/>
  <c r="W1185" i="5"/>
  <c r="AA1185" i="5"/>
  <c r="X1169" i="5"/>
  <c r="Z1169" i="5"/>
  <c r="V1169" i="5"/>
  <c r="W1169" i="5"/>
  <c r="Y1169" i="5"/>
  <c r="AA1169" i="5"/>
  <c r="AB1169" i="5"/>
  <c r="X1161" i="5"/>
  <c r="Z1161" i="5"/>
  <c r="V1161" i="5"/>
  <c r="Y1161" i="5"/>
  <c r="AA1161" i="5"/>
  <c r="AB1161" i="5"/>
  <c r="W1161" i="5"/>
  <c r="X1145" i="5"/>
  <c r="Z1145" i="5"/>
  <c r="AB1145" i="5"/>
  <c r="V1145" i="5"/>
  <c r="W1145" i="5"/>
  <c r="AA1145" i="5"/>
  <c r="Y1145" i="5"/>
  <c r="X1137" i="5"/>
  <c r="Z1137" i="5"/>
  <c r="V1137" i="5"/>
  <c r="AB1137" i="5"/>
  <c r="AA1137" i="5"/>
  <c r="Y1137" i="5"/>
  <c r="W1137" i="5"/>
  <c r="X1121" i="5"/>
  <c r="Z1121" i="5"/>
  <c r="Y1121" i="5"/>
  <c r="AB1121" i="5"/>
  <c r="AA1121" i="5"/>
  <c r="W1121" i="5"/>
  <c r="V1121" i="5"/>
  <c r="X1113" i="5"/>
  <c r="Z1113" i="5"/>
  <c r="AB1113" i="5"/>
  <c r="Y1113" i="5"/>
  <c r="V1113" i="5"/>
  <c r="W1113" i="5"/>
  <c r="AA1113" i="5"/>
  <c r="X1097" i="5"/>
  <c r="Z1097" i="5"/>
  <c r="V1097" i="5"/>
  <c r="Y1097" i="5"/>
  <c r="W1097" i="5"/>
  <c r="AB1097" i="5"/>
  <c r="AA1097" i="5"/>
  <c r="X1089" i="5"/>
  <c r="Z1089" i="5"/>
  <c r="Y1089" i="5"/>
  <c r="AB1089" i="5"/>
  <c r="V1089" i="5"/>
  <c r="AA1089" i="5"/>
  <c r="W1089" i="5"/>
  <c r="X1073" i="5"/>
  <c r="Z1073" i="5"/>
  <c r="V1073" i="5"/>
  <c r="Y1073" i="5"/>
  <c r="W1073" i="5"/>
  <c r="AB1073" i="5"/>
  <c r="AA1073" i="5"/>
  <c r="X1057" i="5"/>
  <c r="Z1057" i="5"/>
  <c r="Y1057" i="5"/>
  <c r="AB1057" i="5"/>
  <c r="V1057" i="5"/>
  <c r="W1057" i="5"/>
  <c r="AA1057" i="5"/>
  <c r="X1049" i="5"/>
  <c r="Z1049" i="5"/>
  <c r="AB1049" i="5"/>
  <c r="V1049" i="5"/>
  <c r="AA1049" i="5"/>
  <c r="W1049" i="5"/>
  <c r="Y1049" i="5"/>
  <c r="X1033" i="5"/>
  <c r="Z1033" i="5"/>
  <c r="V1033" i="5"/>
  <c r="Y1033" i="5"/>
  <c r="AA1033" i="5"/>
  <c r="AB1033" i="5"/>
  <c r="W1033" i="5"/>
  <c r="X1025" i="5"/>
  <c r="Z1025" i="5"/>
  <c r="Y1025" i="5"/>
  <c r="AB1025" i="5"/>
  <c r="W1025" i="5"/>
  <c r="V1025" i="5"/>
  <c r="AA1025" i="5"/>
  <c r="X1009" i="5"/>
  <c r="Z1009" i="5"/>
  <c r="V1009" i="5"/>
  <c r="AB1009" i="5"/>
  <c r="W1009" i="5"/>
  <c r="AA1009" i="5"/>
  <c r="Y1009" i="5"/>
  <c r="X1001" i="5"/>
  <c r="Z1001" i="5"/>
  <c r="V1001" i="5"/>
  <c r="Y1001" i="5"/>
  <c r="AB1001" i="5"/>
  <c r="AA1001" i="5"/>
  <c r="W1001" i="5"/>
  <c r="X985" i="5"/>
  <c r="Z985" i="5"/>
  <c r="AB985" i="5"/>
  <c r="Y985" i="5"/>
  <c r="W985" i="5"/>
  <c r="V985" i="5"/>
  <c r="AA985" i="5"/>
  <c r="X977" i="5"/>
  <c r="Z977" i="5"/>
  <c r="V977" i="5"/>
  <c r="Y977" i="5"/>
  <c r="AB977" i="5"/>
  <c r="W977" i="5"/>
  <c r="AA977" i="5"/>
  <c r="X961" i="5"/>
  <c r="Z961" i="5"/>
  <c r="Y961" i="5"/>
  <c r="AB961" i="5"/>
  <c r="V961" i="5"/>
  <c r="AA961" i="5"/>
  <c r="W961" i="5"/>
  <c r="X953" i="5"/>
  <c r="Z953" i="5"/>
  <c r="AB953" i="5"/>
  <c r="V953" i="5"/>
  <c r="Y953" i="5"/>
  <c r="W953" i="5"/>
  <c r="AA953" i="5"/>
  <c r="X937" i="5"/>
  <c r="Z937" i="5"/>
  <c r="V937" i="5"/>
  <c r="Y937" i="5"/>
  <c r="W937" i="5"/>
  <c r="AA937" i="5"/>
  <c r="AB937" i="5"/>
  <c r="X929" i="5"/>
  <c r="Z929" i="5"/>
  <c r="Y929" i="5"/>
  <c r="AB929" i="5"/>
  <c r="V929" i="5"/>
  <c r="W929" i="5"/>
  <c r="AA929" i="5"/>
  <c r="X913" i="5"/>
  <c r="Z913" i="5"/>
  <c r="V913" i="5"/>
  <c r="W913" i="5"/>
  <c r="AB913" i="5"/>
  <c r="AA913" i="5"/>
  <c r="Y913" i="5"/>
  <c r="X905" i="5"/>
  <c r="Z905" i="5"/>
  <c r="V905" i="5"/>
  <c r="Y905" i="5"/>
  <c r="W905" i="5"/>
  <c r="AA905" i="5"/>
  <c r="AB905" i="5"/>
  <c r="X889" i="5"/>
  <c r="Z889" i="5"/>
  <c r="AB889" i="5"/>
  <c r="AA889" i="5"/>
  <c r="V889" i="5"/>
  <c r="W889" i="5"/>
  <c r="Y889" i="5"/>
  <c r="X881" i="5"/>
  <c r="Z881" i="5"/>
  <c r="V881" i="5"/>
  <c r="AB881" i="5"/>
  <c r="AA881" i="5"/>
  <c r="W881" i="5"/>
  <c r="Y881" i="5"/>
  <c r="X865" i="5"/>
  <c r="Z865" i="5"/>
  <c r="Y865" i="5"/>
  <c r="AB865" i="5"/>
  <c r="AA865" i="5"/>
  <c r="W865" i="5"/>
  <c r="V865" i="5"/>
  <c r="X857" i="5"/>
  <c r="Z857" i="5"/>
  <c r="AB857" i="5"/>
  <c r="Y857" i="5"/>
  <c r="W857" i="5"/>
  <c r="AA857" i="5"/>
  <c r="V857" i="5"/>
  <c r="X841" i="5"/>
  <c r="Z841" i="5"/>
  <c r="V841" i="5"/>
  <c r="Y841" i="5"/>
  <c r="W841" i="5"/>
  <c r="AB841" i="5"/>
  <c r="AA841" i="5"/>
  <c r="X833" i="5"/>
  <c r="Z833" i="5"/>
  <c r="Y833" i="5"/>
  <c r="AB833" i="5"/>
  <c r="V833" i="5"/>
  <c r="AA833" i="5"/>
  <c r="W833" i="5"/>
  <c r="X817" i="5"/>
  <c r="Z817" i="5"/>
  <c r="V817" i="5"/>
  <c r="Y817" i="5"/>
  <c r="W817" i="5"/>
  <c r="AA817" i="5"/>
  <c r="AB817" i="5"/>
  <c r="X809" i="5"/>
  <c r="Z809" i="5"/>
  <c r="V809" i="5"/>
  <c r="Y809" i="5"/>
  <c r="W809" i="5"/>
  <c r="AA809" i="5"/>
  <c r="AB809" i="5"/>
  <c r="X793" i="5"/>
  <c r="Z793" i="5"/>
  <c r="AB793" i="5"/>
  <c r="V793" i="5"/>
  <c r="W793" i="5"/>
  <c r="AA793" i="5"/>
  <c r="Y793" i="5"/>
  <c r="X785" i="5"/>
  <c r="Z785" i="5"/>
  <c r="V785" i="5"/>
  <c r="W785" i="5"/>
  <c r="Y785" i="5"/>
  <c r="AA785" i="5"/>
  <c r="AB785" i="5"/>
  <c r="X769" i="5"/>
  <c r="Z769" i="5"/>
  <c r="Y769" i="5"/>
  <c r="AB769" i="5"/>
  <c r="V769" i="5"/>
  <c r="AA769" i="5"/>
  <c r="W769" i="5"/>
  <c r="X761" i="5"/>
  <c r="Z761" i="5"/>
  <c r="AB761" i="5"/>
  <c r="V761" i="5"/>
  <c r="AA761" i="5"/>
  <c r="Y761" i="5"/>
  <c r="W761" i="5"/>
  <c r="X745" i="5"/>
  <c r="Z745" i="5"/>
  <c r="V745" i="5"/>
  <c r="Y745" i="5"/>
  <c r="AB745" i="5"/>
  <c r="AA745" i="5"/>
  <c r="W745" i="5"/>
  <c r="X737" i="5"/>
  <c r="Z737" i="5"/>
  <c r="Y737" i="5"/>
  <c r="AB737" i="5"/>
  <c r="AA737" i="5"/>
  <c r="V737" i="5"/>
  <c r="W737" i="5"/>
  <c r="X721" i="5"/>
  <c r="Z721" i="5"/>
  <c r="V721" i="5"/>
  <c r="Y721" i="5"/>
  <c r="AB721" i="5"/>
  <c r="AA721" i="5"/>
  <c r="W721" i="5"/>
  <c r="X713" i="5"/>
  <c r="Z713" i="5"/>
  <c r="V713" i="5"/>
  <c r="Y713" i="5"/>
  <c r="W713" i="5"/>
  <c r="AB713" i="5"/>
  <c r="AA713" i="5"/>
  <c r="W697" i="5"/>
  <c r="AA697" i="5"/>
  <c r="V697" i="5"/>
  <c r="Y697" i="5"/>
  <c r="X697" i="5"/>
  <c r="Z697" i="5"/>
  <c r="AB697" i="5"/>
  <c r="W689" i="5"/>
  <c r="V689" i="5"/>
  <c r="Y689" i="5"/>
  <c r="Z689" i="5"/>
  <c r="AA689" i="5"/>
  <c r="AB689" i="5"/>
  <c r="X689" i="5"/>
  <c r="W673" i="5"/>
  <c r="Y673" i="5"/>
  <c r="AA673" i="5"/>
  <c r="V673" i="5"/>
  <c r="AB673" i="5"/>
  <c r="X673" i="5"/>
  <c r="Z673" i="5"/>
  <c r="W657" i="5"/>
  <c r="V657" i="5"/>
  <c r="AA657" i="5"/>
  <c r="X657" i="5"/>
  <c r="Y657" i="5"/>
  <c r="Z657" i="5"/>
  <c r="AB657" i="5"/>
  <c r="W649" i="5"/>
  <c r="V649" i="5"/>
  <c r="Y649" i="5"/>
  <c r="AA649" i="5"/>
  <c r="Z649" i="5"/>
  <c r="AB649" i="5"/>
  <c r="X649" i="5"/>
  <c r="W633" i="5"/>
  <c r="AA633" i="5"/>
  <c r="AB633" i="5"/>
  <c r="Y633" i="5"/>
  <c r="Z633" i="5"/>
  <c r="V633" i="5"/>
  <c r="X633" i="5"/>
  <c r="W625" i="5"/>
  <c r="V625" i="5"/>
  <c r="AA625" i="5"/>
  <c r="Y625" i="5"/>
  <c r="AB625" i="5"/>
  <c r="X625" i="5"/>
  <c r="Z625" i="5"/>
  <c r="W609" i="5"/>
  <c r="Y609" i="5"/>
  <c r="AA609" i="5"/>
  <c r="Z609" i="5"/>
  <c r="V609" i="5"/>
  <c r="AB609" i="5"/>
  <c r="X609" i="5"/>
  <c r="W601" i="5"/>
  <c r="AA601" i="5"/>
  <c r="Y601" i="5"/>
  <c r="AB601" i="5"/>
  <c r="V601" i="5"/>
  <c r="Z601" i="5"/>
  <c r="X601" i="5"/>
  <c r="W585" i="5"/>
  <c r="V585" i="5"/>
  <c r="Y585" i="5"/>
  <c r="X585" i="5"/>
  <c r="AA585" i="5"/>
  <c r="Z585" i="5"/>
  <c r="AB585" i="5"/>
  <c r="W577" i="5"/>
  <c r="Y577" i="5"/>
  <c r="AA577" i="5"/>
  <c r="V577" i="5"/>
  <c r="Z577" i="5"/>
  <c r="X577" i="5"/>
  <c r="AB577" i="5"/>
  <c r="W561" i="5"/>
  <c r="V561" i="5"/>
  <c r="Y561" i="5"/>
  <c r="X561" i="5"/>
  <c r="AA561" i="5"/>
  <c r="AB561" i="5"/>
  <c r="Z561" i="5"/>
  <c r="W553" i="5"/>
  <c r="V553" i="5"/>
  <c r="Y553" i="5"/>
  <c r="X553" i="5"/>
  <c r="Z553" i="5"/>
  <c r="AA553" i="5"/>
  <c r="AB553" i="5"/>
  <c r="Z537" i="5"/>
  <c r="AB537" i="5"/>
  <c r="W537" i="5"/>
  <c r="Y537" i="5"/>
  <c r="X537" i="5"/>
  <c r="AA537" i="5"/>
  <c r="V537" i="5"/>
  <c r="Z529" i="5"/>
  <c r="AB529" i="5"/>
  <c r="Y529" i="5"/>
  <c r="AA529" i="5"/>
  <c r="W529" i="5"/>
  <c r="V529" i="5"/>
  <c r="X529" i="5"/>
  <c r="Z513" i="5"/>
  <c r="AB513" i="5"/>
  <c r="W513" i="5"/>
  <c r="Y513" i="5"/>
  <c r="V513" i="5"/>
  <c r="AA513" i="5"/>
  <c r="X513" i="5"/>
  <c r="Z505" i="5"/>
  <c r="AB505" i="5"/>
  <c r="W505" i="5"/>
  <c r="Y505" i="5"/>
  <c r="X505" i="5"/>
  <c r="AA505" i="5"/>
  <c r="V505" i="5"/>
  <c r="Z489" i="5"/>
  <c r="AB489" i="5"/>
  <c r="W489" i="5"/>
  <c r="Y489" i="5"/>
  <c r="X489" i="5"/>
  <c r="V489" i="5"/>
  <c r="AA489" i="5"/>
  <c r="Z481" i="5"/>
  <c r="AB481" i="5"/>
  <c r="W481" i="5"/>
  <c r="V481" i="5"/>
  <c r="Y481" i="5"/>
  <c r="X481" i="5"/>
  <c r="AA481" i="5"/>
  <c r="Z465" i="5"/>
  <c r="AB465" i="5"/>
  <c r="X465" i="5"/>
  <c r="Y465" i="5"/>
  <c r="V465" i="5"/>
  <c r="W465" i="5"/>
  <c r="AA465" i="5"/>
  <c r="Z449" i="5"/>
  <c r="AB449" i="5"/>
  <c r="AA449" i="5"/>
  <c r="V449" i="5"/>
  <c r="X449" i="5"/>
  <c r="Y449" i="5"/>
  <c r="W449" i="5"/>
  <c r="Z441" i="5"/>
  <c r="AB441" i="5"/>
  <c r="V441" i="5"/>
  <c r="W441" i="5"/>
  <c r="Y441" i="5"/>
  <c r="X441" i="5"/>
  <c r="AA441" i="5"/>
  <c r="Z425" i="5"/>
  <c r="AB425" i="5"/>
  <c r="AA425" i="5"/>
  <c r="X425" i="5"/>
  <c r="V425" i="5"/>
  <c r="Y425" i="5"/>
  <c r="W425" i="5"/>
  <c r="Z417" i="5"/>
  <c r="AB417" i="5"/>
  <c r="AA417" i="5"/>
  <c r="V417" i="5"/>
  <c r="X417" i="5"/>
  <c r="W417" i="5"/>
  <c r="Y417" i="5"/>
  <c r="Z401" i="5"/>
  <c r="AB401" i="5"/>
  <c r="V401" i="5"/>
  <c r="X401" i="5"/>
  <c r="AA401" i="5"/>
  <c r="W401" i="5"/>
  <c r="Y401" i="5"/>
  <c r="Z393" i="5"/>
  <c r="AB393" i="5"/>
  <c r="X393" i="5"/>
  <c r="AA393" i="5"/>
  <c r="Y393" i="5"/>
  <c r="V393" i="5"/>
  <c r="W393" i="5"/>
  <c r="Z377" i="5"/>
  <c r="AB377" i="5"/>
  <c r="V377" i="5"/>
  <c r="AA377" i="5"/>
  <c r="X377" i="5"/>
  <c r="Y377" i="5"/>
  <c r="W377" i="5"/>
  <c r="Z369" i="5"/>
  <c r="AB369" i="5"/>
  <c r="V369" i="5"/>
  <c r="X369" i="5"/>
  <c r="AA369" i="5"/>
  <c r="W369" i="5"/>
  <c r="Y369" i="5"/>
  <c r="Z353" i="5"/>
  <c r="AB353" i="5"/>
  <c r="AA353" i="5"/>
  <c r="X353" i="5"/>
  <c r="V353" i="5"/>
  <c r="Y353" i="5"/>
  <c r="W353" i="5"/>
  <c r="Z345" i="5"/>
  <c r="AB345" i="5"/>
  <c r="V345" i="5"/>
  <c r="X345" i="5"/>
  <c r="AA345" i="5"/>
  <c r="Y345" i="5"/>
  <c r="W345" i="5"/>
  <c r="Z329" i="5"/>
  <c r="AB329" i="5"/>
  <c r="X329" i="5"/>
  <c r="AA329" i="5"/>
  <c r="V329" i="5"/>
  <c r="Y329" i="5"/>
  <c r="W329" i="5"/>
  <c r="Z321" i="5"/>
  <c r="AB321" i="5"/>
  <c r="AA321" i="5"/>
  <c r="V321" i="5"/>
  <c r="X321" i="5"/>
  <c r="W321" i="5"/>
  <c r="Y321" i="5"/>
  <c r="Z305" i="5"/>
  <c r="W305" i="5"/>
  <c r="Y305" i="5"/>
  <c r="X305" i="5"/>
  <c r="AB305" i="5"/>
  <c r="AA305" i="5"/>
  <c r="V305" i="5"/>
  <c r="Z297" i="5"/>
  <c r="X297" i="5"/>
  <c r="AA297" i="5"/>
  <c r="Y297" i="5"/>
  <c r="V297" i="5"/>
  <c r="AB297" i="5"/>
  <c r="W297" i="5"/>
  <c r="X281" i="5"/>
  <c r="Z281" i="5"/>
  <c r="V281" i="5"/>
  <c r="Y281" i="5"/>
  <c r="W281" i="5"/>
  <c r="AB281" i="5"/>
  <c r="AA281" i="5"/>
  <c r="X265" i="5"/>
  <c r="Z265" i="5"/>
  <c r="Y265" i="5"/>
  <c r="AB265" i="5"/>
  <c r="V265" i="5"/>
  <c r="AA265" i="5"/>
  <c r="W265" i="5"/>
  <c r="W257" i="5"/>
  <c r="V257" i="5"/>
  <c r="Y257" i="5"/>
  <c r="AA257" i="5"/>
  <c r="Z257" i="5"/>
  <c r="X257" i="5"/>
  <c r="AB257" i="5"/>
  <c r="W241" i="5"/>
  <c r="Y241" i="5"/>
  <c r="AA241" i="5"/>
  <c r="V241" i="5"/>
  <c r="Z241" i="5"/>
  <c r="X241" i="5"/>
  <c r="AB241" i="5"/>
  <c r="W233" i="5"/>
  <c r="AA233" i="5"/>
  <c r="V233" i="5"/>
  <c r="Y233" i="5"/>
  <c r="AB233" i="5"/>
  <c r="X233" i="5"/>
  <c r="Z233" i="5"/>
  <c r="W217" i="5"/>
  <c r="V217" i="5"/>
  <c r="Y217" i="5"/>
  <c r="X217" i="5"/>
  <c r="AA217" i="5"/>
  <c r="AB217" i="5"/>
  <c r="Z217" i="5"/>
  <c r="W209" i="5"/>
  <c r="Y209" i="5"/>
  <c r="AA209" i="5"/>
  <c r="V209" i="5"/>
  <c r="Z209" i="5"/>
  <c r="AB209" i="5"/>
  <c r="X209" i="5"/>
  <c r="W193" i="5"/>
  <c r="V193" i="5"/>
  <c r="Y193" i="5"/>
  <c r="AA193" i="5"/>
  <c r="Z193" i="5"/>
  <c r="X193" i="5"/>
  <c r="AB193" i="5"/>
  <c r="W185" i="5"/>
  <c r="V185" i="5"/>
  <c r="Y185" i="5"/>
  <c r="X185" i="5"/>
  <c r="AA185" i="5"/>
  <c r="Z185" i="5"/>
  <c r="AB185" i="5"/>
  <c r="W169" i="5"/>
  <c r="AA169" i="5"/>
  <c r="AB169" i="5"/>
  <c r="V169" i="5"/>
  <c r="Y169" i="5"/>
  <c r="X169" i="5"/>
  <c r="Z169" i="5"/>
  <c r="W161" i="5"/>
  <c r="V161" i="5"/>
  <c r="AA161" i="5"/>
  <c r="Y161" i="5"/>
  <c r="X161" i="5"/>
  <c r="AB161" i="5"/>
  <c r="Z161" i="5"/>
  <c r="X145" i="5"/>
  <c r="Y145" i="5"/>
  <c r="AA145" i="5"/>
  <c r="V145" i="5"/>
  <c r="Z145" i="5"/>
  <c r="W145" i="5"/>
  <c r="AB145" i="5"/>
  <c r="X137" i="5"/>
  <c r="Z137" i="5"/>
  <c r="AB137" i="5"/>
  <c r="AA137" i="5"/>
  <c r="W137" i="5"/>
  <c r="Y137" i="5"/>
  <c r="V137" i="5"/>
  <c r="V121" i="5"/>
  <c r="X121" i="5"/>
  <c r="W121" i="5"/>
  <c r="Y121" i="5"/>
  <c r="AA121" i="5"/>
  <c r="Z121" i="5"/>
  <c r="AB121" i="5"/>
  <c r="V113" i="5"/>
  <c r="X113" i="5"/>
  <c r="Z113" i="5"/>
  <c r="Y113" i="5"/>
  <c r="AB113" i="5"/>
  <c r="AA113" i="5"/>
  <c r="W113" i="5"/>
  <c r="Z97" i="5"/>
  <c r="V97" i="5"/>
  <c r="X97" i="5"/>
  <c r="W97" i="5"/>
  <c r="AA97" i="5"/>
  <c r="AB97" i="5"/>
  <c r="Y97" i="5"/>
  <c r="Z81" i="5"/>
  <c r="AA81" i="5"/>
  <c r="V81" i="5"/>
  <c r="X81" i="5"/>
  <c r="W81" i="5"/>
  <c r="AB81" i="5"/>
  <c r="Y81" i="5"/>
  <c r="Z73" i="5"/>
  <c r="V73" i="5"/>
  <c r="X73" i="5"/>
  <c r="AA73" i="5"/>
  <c r="Y73" i="5"/>
  <c r="W73" i="5"/>
  <c r="AB73" i="5"/>
  <c r="Z57" i="5"/>
  <c r="X57" i="5"/>
  <c r="AA57" i="5"/>
  <c r="V57" i="5"/>
  <c r="Y57" i="5"/>
  <c r="W57" i="5"/>
  <c r="AB57" i="5"/>
  <c r="Z49" i="5"/>
  <c r="AA49" i="5"/>
  <c r="AB49" i="5"/>
  <c r="X49" i="5"/>
  <c r="V49" i="5"/>
  <c r="Y49" i="5"/>
  <c r="W49" i="5"/>
  <c r="Z33" i="5"/>
  <c r="V33" i="5"/>
  <c r="X33" i="5"/>
  <c r="AA33" i="5"/>
  <c r="AB33" i="5"/>
  <c r="W33" i="5"/>
  <c r="Y33" i="5"/>
  <c r="Z25" i="5"/>
  <c r="X25" i="5"/>
  <c r="AA25" i="5"/>
  <c r="V25" i="5"/>
  <c r="Y25" i="5"/>
  <c r="W25" i="5"/>
  <c r="AB25" i="5"/>
  <c r="Z17" i="5"/>
  <c r="AA17" i="5"/>
  <c r="AB17" i="5"/>
  <c r="X17" i="5"/>
  <c r="V17" i="5"/>
  <c r="Y17" i="5"/>
  <c r="W17" i="5"/>
  <c r="Q1455" i="5"/>
  <c r="AS46" i="5" s="1"/>
  <c r="P1454" i="5"/>
  <c r="AR45" i="5" s="1"/>
  <c r="O1453" i="5"/>
  <c r="AQ44" i="5" s="1"/>
  <c r="T1450" i="5"/>
  <c r="AV41" i="5" s="1"/>
  <c r="S1449" i="5"/>
  <c r="AU40" i="5" s="1"/>
  <c r="R1448" i="5"/>
  <c r="AT39" i="5" s="1"/>
  <c r="Q1447" i="5"/>
  <c r="AS38" i="5" s="1"/>
  <c r="P1446" i="5"/>
  <c r="AR37" i="5" s="1"/>
  <c r="O1445" i="5"/>
  <c r="AQ36" i="5" s="1"/>
  <c r="T1442" i="5"/>
  <c r="AV33" i="5" s="1"/>
  <c r="S1433" i="5"/>
  <c r="AU24" i="5" s="1"/>
  <c r="Q1431" i="5"/>
  <c r="AS22" i="5" s="1"/>
  <c r="T1426" i="5"/>
  <c r="AV17" i="5" s="1"/>
  <c r="S1425" i="5"/>
  <c r="AU16" i="5" s="1"/>
  <c r="Q1423" i="5"/>
  <c r="AS14" i="5" s="1"/>
  <c r="P1422" i="5"/>
  <c r="AR13" i="5" s="1"/>
  <c r="O1421" i="5"/>
  <c r="AQ12" i="5" s="1"/>
  <c r="T1418" i="5"/>
  <c r="AV9" i="5" s="1"/>
  <c r="S1417" i="5"/>
  <c r="AU8" i="5" s="1"/>
  <c r="R1416" i="5"/>
  <c r="AT7" i="5" s="1"/>
  <c r="Q1415" i="5"/>
  <c r="AS6" i="5" s="1"/>
  <c r="P1414" i="5"/>
  <c r="AR5" i="5" s="1"/>
  <c r="O1413" i="5"/>
  <c r="AQ4" i="5" s="1"/>
  <c r="T1402" i="5"/>
  <c r="S1401" i="5"/>
  <c r="Q1399" i="5"/>
  <c r="P1398" i="5"/>
  <c r="O1397" i="5"/>
  <c r="T1394" i="5"/>
  <c r="S1393" i="5"/>
  <c r="Q1391" i="5"/>
  <c r="P1390" i="5"/>
  <c r="T1386" i="5"/>
  <c r="Q1383" i="5"/>
  <c r="P1382" i="5"/>
  <c r="O1381" i="5"/>
  <c r="T1378" i="5"/>
  <c r="S1377" i="5"/>
  <c r="Q1375" i="5"/>
  <c r="P1374" i="5"/>
  <c r="O1373" i="5"/>
  <c r="T1370" i="5"/>
  <c r="S1369" i="5"/>
  <c r="Q1367" i="5"/>
  <c r="P1366" i="5"/>
  <c r="O1365" i="5"/>
  <c r="T1362" i="5"/>
  <c r="S1361" i="5"/>
  <c r="Q1359" i="5"/>
  <c r="P1358" i="5"/>
  <c r="O1357" i="5"/>
  <c r="T1354" i="5"/>
  <c r="S1353" i="5"/>
  <c r="Q1351" i="5"/>
  <c r="P1350" i="5"/>
  <c r="O1349" i="5"/>
  <c r="T1346" i="5"/>
  <c r="S1345" i="5"/>
  <c r="Q1343" i="5"/>
  <c r="P1342" i="5"/>
  <c r="O1341" i="5"/>
  <c r="T1338" i="5"/>
  <c r="S1337" i="5"/>
  <c r="Q1335" i="5"/>
  <c r="P1334" i="5"/>
  <c r="O1333" i="5"/>
  <c r="T1330" i="5"/>
  <c r="S1329" i="5"/>
  <c r="Q1327" i="5"/>
  <c r="P1326" i="5"/>
  <c r="O1325" i="5"/>
  <c r="T1322" i="5"/>
  <c r="S1321" i="5"/>
  <c r="Q1319" i="5"/>
  <c r="P1318" i="5"/>
  <c r="O1317" i="5"/>
  <c r="T1314" i="5"/>
  <c r="Q1311" i="5"/>
  <c r="P1310" i="5"/>
  <c r="O1309" i="5"/>
  <c r="T1306" i="5"/>
  <c r="S1305" i="5"/>
  <c r="Q1303" i="5"/>
  <c r="P1302" i="5"/>
  <c r="O1301" i="5"/>
  <c r="T1298" i="5"/>
  <c r="S1297" i="5"/>
  <c r="Q1295" i="5"/>
  <c r="P1294" i="5"/>
  <c r="O1293" i="5"/>
  <c r="T1290" i="5"/>
  <c r="S1289" i="5"/>
  <c r="Q1287" i="5"/>
  <c r="P1286" i="5"/>
  <c r="O1285" i="5"/>
  <c r="T1282" i="5"/>
  <c r="S1281" i="5"/>
  <c r="Q1279" i="5"/>
  <c r="P1278" i="5"/>
  <c r="O1277" i="5"/>
  <c r="T1274" i="5"/>
  <c r="S1273" i="5"/>
  <c r="Q1271" i="5"/>
  <c r="P1270" i="5"/>
  <c r="O1269" i="5"/>
  <c r="T1266" i="5"/>
  <c r="S1265" i="5"/>
  <c r="Q1263" i="5"/>
  <c r="P1262" i="5"/>
  <c r="O1261" i="5"/>
  <c r="T1258" i="5"/>
  <c r="S1257" i="5"/>
  <c r="Q1255" i="5"/>
  <c r="P1254" i="5"/>
  <c r="O1253" i="5"/>
  <c r="T1250" i="5"/>
  <c r="S1249" i="5"/>
  <c r="Q1247" i="5"/>
  <c r="P1246" i="5"/>
  <c r="O1245" i="5"/>
  <c r="T1242" i="5"/>
  <c r="S1241" i="5"/>
  <c r="Q1239" i="5"/>
  <c r="P1238" i="5"/>
  <c r="O1237" i="5"/>
  <c r="T1234" i="5"/>
  <c r="S1233" i="5"/>
  <c r="AO30" i="5"/>
  <c r="AX30" i="5"/>
  <c r="W1431" i="5"/>
  <c r="AZ22" i="5" s="1"/>
  <c r="Y1431" i="5"/>
  <c r="BB22" i="5" s="1"/>
  <c r="V1431" i="5"/>
  <c r="AY22" i="5" s="1"/>
  <c r="X1431" i="5"/>
  <c r="BA22" i="5" s="1"/>
  <c r="Z1431" i="5"/>
  <c r="BC22" i="5" s="1"/>
  <c r="AA1431" i="5"/>
  <c r="BD22" i="5" s="1"/>
  <c r="AB1431" i="5"/>
  <c r="BE22" i="5" s="1"/>
  <c r="Z1375" i="5"/>
  <c r="AB1375" i="5"/>
  <c r="AA1375" i="5"/>
  <c r="Y1375" i="5"/>
  <c r="X1375" i="5"/>
  <c r="W1375" i="5"/>
  <c r="V1375" i="5"/>
  <c r="Z1319" i="5"/>
  <c r="AB1319" i="5"/>
  <c r="X1319" i="5"/>
  <c r="AA1319" i="5"/>
  <c r="V1319" i="5"/>
  <c r="W1319" i="5"/>
  <c r="Y1319" i="5"/>
  <c r="Z1255" i="5"/>
  <c r="AB1255" i="5"/>
  <c r="X1255" i="5"/>
  <c r="AA1255" i="5"/>
  <c r="V1255" i="5"/>
  <c r="W1255" i="5"/>
  <c r="Y1255" i="5"/>
  <c r="Z1199" i="5"/>
  <c r="AB1199" i="5"/>
  <c r="V1199" i="5"/>
  <c r="X1199" i="5"/>
  <c r="W1199" i="5"/>
  <c r="Y1199" i="5"/>
  <c r="AA1199" i="5"/>
  <c r="V1135" i="5"/>
  <c r="X1135" i="5"/>
  <c r="W1135" i="5"/>
  <c r="Z1135" i="5"/>
  <c r="AB1135" i="5"/>
  <c r="Y1135" i="5"/>
  <c r="AA1135" i="5"/>
  <c r="V1079" i="5"/>
  <c r="X1079" i="5"/>
  <c r="W1079" i="5"/>
  <c r="Z1079" i="5"/>
  <c r="AA1079" i="5"/>
  <c r="AB1079" i="5"/>
  <c r="Y1079" i="5"/>
  <c r="V1023" i="5"/>
  <c r="X1023" i="5"/>
  <c r="AB1023" i="5"/>
  <c r="Y1023" i="5"/>
  <c r="AA1023" i="5"/>
  <c r="Z1023" i="5"/>
  <c r="W1023" i="5"/>
  <c r="V959" i="5"/>
  <c r="X959" i="5"/>
  <c r="AB959" i="5"/>
  <c r="W959" i="5"/>
  <c r="Z959" i="5"/>
  <c r="Y959" i="5"/>
  <c r="AA959" i="5"/>
  <c r="V895" i="5"/>
  <c r="X895" i="5"/>
  <c r="AB895" i="5"/>
  <c r="Y895" i="5"/>
  <c r="Z895" i="5"/>
  <c r="AA895" i="5"/>
  <c r="W895" i="5"/>
  <c r="V839" i="5"/>
  <c r="X839" i="5"/>
  <c r="Z839" i="5"/>
  <c r="AB839" i="5"/>
  <c r="W839" i="5"/>
  <c r="AA839" i="5"/>
  <c r="Y839" i="5"/>
  <c r="V783" i="5"/>
  <c r="X783" i="5"/>
  <c r="W783" i="5"/>
  <c r="Z783" i="5"/>
  <c r="AA783" i="5"/>
  <c r="AB783" i="5"/>
  <c r="Y783" i="5"/>
  <c r="V719" i="5"/>
  <c r="X719" i="5"/>
  <c r="W719" i="5"/>
  <c r="Z719" i="5"/>
  <c r="Y719" i="5"/>
  <c r="AB719" i="5"/>
  <c r="AA719" i="5"/>
  <c r="AA655" i="5"/>
  <c r="W655" i="5"/>
  <c r="Y655" i="5"/>
  <c r="X655" i="5"/>
  <c r="AB655" i="5"/>
  <c r="V655" i="5"/>
  <c r="Z655" i="5"/>
  <c r="AA591" i="5"/>
  <c r="W591" i="5"/>
  <c r="Y591" i="5"/>
  <c r="X591" i="5"/>
  <c r="AB591" i="5"/>
  <c r="Z591" i="5"/>
  <c r="V591" i="5"/>
  <c r="X535" i="5"/>
  <c r="Z535" i="5"/>
  <c r="AA535" i="5"/>
  <c r="AB535" i="5"/>
  <c r="W535" i="5"/>
  <c r="V535" i="5"/>
  <c r="Y535" i="5"/>
  <c r="X479" i="5"/>
  <c r="Z479" i="5"/>
  <c r="W479" i="5"/>
  <c r="AA479" i="5"/>
  <c r="Y479" i="5"/>
  <c r="V479" i="5"/>
  <c r="AB479" i="5"/>
  <c r="X415" i="5"/>
  <c r="Z415" i="5"/>
  <c r="V415" i="5"/>
  <c r="Y415" i="5"/>
  <c r="AB415" i="5"/>
  <c r="W415" i="5"/>
  <c r="AA415" i="5"/>
  <c r="X79" i="5"/>
  <c r="AA79" i="5"/>
  <c r="V79" i="5"/>
  <c r="W79" i="5"/>
  <c r="Z79" i="5"/>
  <c r="AB79" i="5"/>
  <c r="Y79" i="5"/>
  <c r="AO25" i="5"/>
  <c r="AX25" i="5"/>
  <c r="Z1426" i="5"/>
  <c r="BC17" i="5" s="1"/>
  <c r="AB1426" i="5"/>
  <c r="BE17" i="5" s="1"/>
  <c r="W1426" i="5"/>
  <c r="AZ17" i="5" s="1"/>
  <c r="X1426" i="5"/>
  <c r="BA17" i="5" s="1"/>
  <c r="Y1426" i="5"/>
  <c r="BB17" i="5" s="1"/>
  <c r="V1426" i="5"/>
  <c r="AY17" i="5" s="1"/>
  <c r="AA1426" i="5"/>
  <c r="BD17" i="5" s="1"/>
  <c r="Z1394" i="5"/>
  <c r="AB1394" i="5"/>
  <c r="W1394" i="5"/>
  <c r="X1394" i="5"/>
  <c r="Y1394" i="5"/>
  <c r="AA1394" i="5"/>
  <c r="V1394" i="5"/>
  <c r="W1362" i="5"/>
  <c r="V1362" i="5"/>
  <c r="Y1362" i="5"/>
  <c r="AA1362" i="5"/>
  <c r="AB1362" i="5"/>
  <c r="X1362" i="5"/>
  <c r="Z1362" i="5"/>
  <c r="W1330" i="5"/>
  <c r="V1330" i="5"/>
  <c r="Y1330" i="5"/>
  <c r="AB1330" i="5"/>
  <c r="X1330" i="5"/>
  <c r="Z1330" i="5"/>
  <c r="AA1330" i="5"/>
  <c r="W1298" i="5"/>
  <c r="V1298" i="5"/>
  <c r="Y1298" i="5"/>
  <c r="Z1298" i="5"/>
  <c r="AA1298" i="5"/>
  <c r="AB1298" i="5"/>
  <c r="X1298" i="5"/>
  <c r="W1266" i="5"/>
  <c r="V1266" i="5"/>
  <c r="Y1266" i="5"/>
  <c r="X1266" i="5"/>
  <c r="Z1266" i="5"/>
  <c r="AB1266" i="5"/>
  <c r="AA1266" i="5"/>
  <c r="W1242" i="5"/>
  <c r="V1242" i="5"/>
  <c r="Z1242" i="5"/>
  <c r="AB1242" i="5"/>
  <c r="AA1242" i="5"/>
  <c r="Y1242" i="5"/>
  <c r="X1242" i="5"/>
  <c r="W1210" i="5"/>
  <c r="V1210" i="5"/>
  <c r="X1210" i="5"/>
  <c r="Z1210" i="5"/>
  <c r="AA1210" i="5"/>
  <c r="AB1210" i="5"/>
  <c r="Y1210" i="5"/>
  <c r="Y1186" i="5"/>
  <c r="AA1186" i="5"/>
  <c r="Z1186" i="5"/>
  <c r="AB1186" i="5"/>
  <c r="V1186" i="5"/>
  <c r="X1186" i="5"/>
  <c r="W1186" i="5"/>
  <c r="Y1154" i="5"/>
  <c r="AA1154" i="5"/>
  <c r="W1154" i="5"/>
  <c r="Z1154" i="5"/>
  <c r="V1154" i="5"/>
  <c r="X1154" i="5"/>
  <c r="AB1154" i="5"/>
  <c r="Y1122" i="5"/>
  <c r="AA1122" i="5"/>
  <c r="W1122" i="5"/>
  <c r="AB1122" i="5"/>
  <c r="V1122" i="5"/>
  <c r="X1122" i="5"/>
  <c r="Z1122" i="5"/>
  <c r="Y1090" i="5"/>
  <c r="AA1090" i="5"/>
  <c r="X1090" i="5"/>
  <c r="AB1090" i="5"/>
  <c r="V1090" i="5"/>
  <c r="Z1090" i="5"/>
  <c r="W1090" i="5"/>
  <c r="Y1058" i="5"/>
  <c r="AA1058" i="5"/>
  <c r="Z1058" i="5"/>
  <c r="V1058" i="5"/>
  <c r="X1058" i="5"/>
  <c r="AB1058" i="5"/>
  <c r="W1058" i="5"/>
  <c r="Y1034" i="5"/>
  <c r="AA1034" i="5"/>
  <c r="Z1034" i="5"/>
  <c r="W1034" i="5"/>
  <c r="AB1034" i="5"/>
  <c r="V1034" i="5"/>
  <c r="X1034" i="5"/>
  <c r="Y1002" i="5"/>
  <c r="AA1002" i="5"/>
  <c r="Z1002" i="5"/>
  <c r="W1002" i="5"/>
  <c r="X1002" i="5"/>
  <c r="AB1002" i="5"/>
  <c r="V1002" i="5"/>
  <c r="Y970" i="5"/>
  <c r="AA970" i="5"/>
  <c r="Z970" i="5"/>
  <c r="V970" i="5"/>
  <c r="W970" i="5"/>
  <c r="X970" i="5"/>
  <c r="AB970" i="5"/>
  <c r="Y938" i="5"/>
  <c r="AA938" i="5"/>
  <c r="Z938" i="5"/>
  <c r="AB938" i="5"/>
  <c r="X938" i="5"/>
  <c r="V938" i="5"/>
  <c r="W938" i="5"/>
  <c r="Y906" i="5"/>
  <c r="AA906" i="5"/>
  <c r="Z906" i="5"/>
  <c r="W906" i="5"/>
  <c r="AB906" i="5"/>
  <c r="V906" i="5"/>
  <c r="X906" i="5"/>
  <c r="Y874" i="5"/>
  <c r="AA874" i="5"/>
  <c r="Z874" i="5"/>
  <c r="W874" i="5"/>
  <c r="V874" i="5"/>
  <c r="X874" i="5"/>
  <c r="AB874" i="5"/>
  <c r="Y842" i="5"/>
  <c r="AA842" i="5"/>
  <c r="Z842" i="5"/>
  <c r="V842" i="5"/>
  <c r="W842" i="5"/>
  <c r="X842" i="5"/>
  <c r="AB842" i="5"/>
  <c r="Y818" i="5"/>
  <c r="AA818" i="5"/>
  <c r="W818" i="5"/>
  <c r="Z818" i="5"/>
  <c r="V818" i="5"/>
  <c r="X818" i="5"/>
  <c r="AB818" i="5"/>
  <c r="Y786" i="5"/>
  <c r="AA786" i="5"/>
  <c r="W786" i="5"/>
  <c r="Z786" i="5"/>
  <c r="X786" i="5"/>
  <c r="V786" i="5"/>
  <c r="AB786" i="5"/>
  <c r="Y754" i="5"/>
  <c r="AA754" i="5"/>
  <c r="W754" i="5"/>
  <c r="Z754" i="5"/>
  <c r="X754" i="5"/>
  <c r="AB754" i="5"/>
  <c r="V754" i="5"/>
  <c r="Y722" i="5"/>
  <c r="AA722" i="5"/>
  <c r="W722" i="5"/>
  <c r="Z722" i="5"/>
  <c r="V722" i="5"/>
  <c r="X722" i="5"/>
  <c r="AB722" i="5"/>
  <c r="V690" i="5"/>
  <c r="X690" i="5"/>
  <c r="W690" i="5"/>
  <c r="Z690" i="5"/>
  <c r="AB690" i="5"/>
  <c r="Y690" i="5"/>
  <c r="AA690" i="5"/>
  <c r="V658" i="5"/>
  <c r="X658" i="5"/>
  <c r="W658" i="5"/>
  <c r="Z658" i="5"/>
  <c r="Y658" i="5"/>
  <c r="AB658" i="5"/>
  <c r="AA658" i="5"/>
  <c r="V626" i="5"/>
  <c r="X626" i="5"/>
  <c r="W626" i="5"/>
  <c r="Z626" i="5"/>
  <c r="Y626" i="5"/>
  <c r="AA626" i="5"/>
  <c r="AB626" i="5"/>
  <c r="V594" i="5"/>
  <c r="X594" i="5"/>
  <c r="W594" i="5"/>
  <c r="Z594" i="5"/>
  <c r="Y594" i="5"/>
  <c r="AA594" i="5"/>
  <c r="AB594" i="5"/>
  <c r="V570" i="5"/>
  <c r="X570" i="5"/>
  <c r="W570" i="5"/>
  <c r="AB570" i="5"/>
  <c r="Y570" i="5"/>
  <c r="Z570" i="5"/>
  <c r="AA570" i="5"/>
  <c r="AA538" i="5"/>
  <c r="Z538" i="5"/>
  <c r="V538" i="5"/>
  <c r="X538" i="5"/>
  <c r="W538" i="5"/>
  <c r="AB538" i="5"/>
  <c r="Y538" i="5"/>
  <c r="AA506" i="5"/>
  <c r="Z506" i="5"/>
  <c r="V506" i="5"/>
  <c r="X506" i="5"/>
  <c r="Y506" i="5"/>
  <c r="AB506" i="5"/>
  <c r="W506" i="5"/>
  <c r="AA474" i="5"/>
  <c r="Z474" i="5"/>
  <c r="AB474" i="5"/>
  <c r="V474" i="5"/>
  <c r="W474" i="5"/>
  <c r="X474" i="5"/>
  <c r="Y474" i="5"/>
  <c r="AA442" i="5"/>
  <c r="Y442" i="5"/>
  <c r="AB442" i="5"/>
  <c r="V442" i="5"/>
  <c r="X442" i="5"/>
  <c r="W442" i="5"/>
  <c r="Z442" i="5"/>
  <c r="AA410" i="5"/>
  <c r="W410" i="5"/>
  <c r="Y410" i="5"/>
  <c r="X410" i="5"/>
  <c r="AB410" i="5"/>
  <c r="Z410" i="5"/>
  <c r="V410" i="5"/>
  <c r="AA378" i="5"/>
  <c r="W378" i="5"/>
  <c r="Y378" i="5"/>
  <c r="X378" i="5"/>
  <c r="V378" i="5"/>
  <c r="AB378" i="5"/>
  <c r="Z378" i="5"/>
  <c r="AA346" i="5"/>
  <c r="W346" i="5"/>
  <c r="Y346" i="5"/>
  <c r="X346" i="5"/>
  <c r="V346" i="5"/>
  <c r="Z346" i="5"/>
  <c r="AB346" i="5"/>
  <c r="AA314" i="5"/>
  <c r="W314" i="5"/>
  <c r="Y314" i="5"/>
  <c r="AB314" i="5"/>
  <c r="V314" i="5"/>
  <c r="X314" i="5"/>
  <c r="Z314" i="5"/>
  <c r="AA290" i="5"/>
  <c r="AB290" i="5"/>
  <c r="Y290" i="5"/>
  <c r="W290" i="5"/>
  <c r="Z290" i="5"/>
  <c r="V290" i="5"/>
  <c r="X290" i="5"/>
  <c r="V258" i="5"/>
  <c r="X258" i="5"/>
  <c r="W258" i="5"/>
  <c r="Z258" i="5"/>
  <c r="Y258" i="5"/>
  <c r="AB258" i="5"/>
  <c r="AA258" i="5"/>
  <c r="V226" i="5"/>
  <c r="X226" i="5"/>
  <c r="W226" i="5"/>
  <c r="Z226" i="5"/>
  <c r="AB226" i="5"/>
  <c r="Y226" i="5"/>
  <c r="AA226" i="5"/>
  <c r="V194" i="5"/>
  <c r="X194" i="5"/>
  <c r="W194" i="5"/>
  <c r="Z194" i="5"/>
  <c r="Y194" i="5"/>
  <c r="AB194" i="5"/>
  <c r="AA194" i="5"/>
  <c r="V162" i="5"/>
  <c r="X162" i="5"/>
  <c r="W162" i="5"/>
  <c r="Z162" i="5"/>
  <c r="Y162" i="5"/>
  <c r="AB162" i="5"/>
  <c r="AA162" i="5"/>
  <c r="Y130" i="5"/>
  <c r="V130" i="5"/>
  <c r="AA130" i="5"/>
  <c r="AB130" i="5"/>
  <c r="X130" i="5"/>
  <c r="W130" i="5"/>
  <c r="Z130" i="5"/>
  <c r="W106" i="5"/>
  <c r="Y106" i="5"/>
  <c r="Z106" i="5"/>
  <c r="AB106" i="5"/>
  <c r="AA106" i="5"/>
  <c r="V106" i="5"/>
  <c r="X106" i="5"/>
  <c r="AA74" i="5"/>
  <c r="V74" i="5"/>
  <c r="W74" i="5"/>
  <c r="Y74" i="5"/>
  <c r="AB74" i="5"/>
  <c r="X74" i="5"/>
  <c r="Z74" i="5"/>
  <c r="AA42" i="5"/>
  <c r="V42" i="5"/>
  <c r="W42" i="5"/>
  <c r="Y42" i="5"/>
  <c r="X42" i="5"/>
  <c r="Z42" i="5"/>
  <c r="AB42" i="5"/>
  <c r="AA10" i="5"/>
  <c r="V10" i="5"/>
  <c r="W10" i="5"/>
  <c r="Y10" i="5"/>
  <c r="Z10" i="5"/>
  <c r="AB10" i="5"/>
  <c r="X10" i="5"/>
  <c r="S1448" i="5"/>
  <c r="AU39" i="5" s="1"/>
  <c r="R1447" i="5"/>
  <c r="AT38" i="5" s="1"/>
  <c r="Q1446" i="5"/>
  <c r="AS37" i="5" s="1"/>
  <c r="P1445" i="5"/>
  <c r="AR36" i="5" s="1"/>
  <c r="R1399" i="5"/>
  <c r="R1367" i="5"/>
  <c r="R1327" i="5"/>
  <c r="R1303" i="5"/>
  <c r="R1279" i="5"/>
  <c r="R1255" i="5"/>
  <c r="R1239" i="5"/>
  <c r="R1223" i="5"/>
  <c r="R1175" i="5"/>
  <c r="R1143" i="5"/>
  <c r="R1095" i="5"/>
  <c r="P1085" i="5"/>
  <c r="R1079" i="5"/>
  <c r="P1077" i="5"/>
  <c r="R1055" i="5"/>
  <c r="P1037" i="5"/>
  <c r="R1031" i="5"/>
  <c r="P1029" i="5"/>
  <c r="R1023" i="5"/>
  <c r="R1007" i="5"/>
  <c r="P1005" i="5"/>
  <c r="P997" i="5"/>
  <c r="R991" i="5"/>
  <c r="P973" i="5"/>
  <c r="R967" i="5"/>
  <c r="P965" i="5"/>
  <c r="R959" i="5"/>
  <c r="P957" i="5"/>
  <c r="R951" i="5"/>
  <c r="P917" i="5"/>
  <c r="R911" i="5"/>
  <c r="P909" i="5"/>
  <c r="R879" i="5"/>
  <c r="P877" i="5"/>
  <c r="P845" i="5"/>
  <c r="R839" i="5"/>
  <c r="P821" i="5"/>
  <c r="R815" i="5"/>
  <c r="P813" i="5"/>
  <c r="R791" i="5"/>
  <c r="P773" i="5"/>
  <c r="R767" i="5"/>
  <c r="P741" i="5"/>
  <c r="R735" i="5"/>
  <c r="P701" i="5"/>
  <c r="P693" i="5"/>
  <c r="P677" i="5"/>
  <c r="R671" i="5"/>
  <c r="R647" i="5"/>
  <c r="R639" i="5"/>
  <c r="AO40" i="5"/>
  <c r="AX40" i="5"/>
  <c r="AO16" i="5"/>
  <c r="AX16" i="5"/>
  <c r="Y1449" i="5"/>
  <c r="BB40" i="5" s="1"/>
  <c r="AA1449" i="5"/>
  <c r="BD40" i="5" s="1"/>
  <c r="V1449" i="5"/>
  <c r="AY40" i="5" s="1"/>
  <c r="W1449" i="5"/>
  <c r="AZ40" i="5" s="1"/>
  <c r="X1449" i="5"/>
  <c r="BA40" i="5" s="1"/>
  <c r="Z1449" i="5"/>
  <c r="BC40" i="5" s="1"/>
  <c r="AB1449" i="5"/>
  <c r="BE40" i="5" s="1"/>
  <c r="Y1433" i="5"/>
  <c r="BB24" i="5" s="1"/>
  <c r="AA1433" i="5"/>
  <c r="BD24" i="5" s="1"/>
  <c r="AB1433" i="5"/>
  <c r="BE24" i="5" s="1"/>
  <c r="X1433" i="5"/>
  <c r="BA24" i="5" s="1"/>
  <c r="Z1433" i="5"/>
  <c r="BC24" i="5" s="1"/>
  <c r="W1433" i="5"/>
  <c r="AZ24" i="5" s="1"/>
  <c r="V1433" i="5"/>
  <c r="AY24" i="5" s="1"/>
  <c r="Y1409" i="5"/>
  <c r="AA1409" i="5"/>
  <c r="X1409" i="5"/>
  <c r="Z1409" i="5"/>
  <c r="AB1409" i="5"/>
  <c r="V1409" i="5"/>
  <c r="W1409" i="5"/>
  <c r="Y1385" i="5"/>
  <c r="AA1385" i="5"/>
  <c r="V1385" i="5"/>
  <c r="W1385" i="5"/>
  <c r="X1385" i="5"/>
  <c r="Z1385" i="5"/>
  <c r="AB1385" i="5"/>
  <c r="AB1361" i="5"/>
  <c r="V1361" i="5"/>
  <c r="Y1361" i="5"/>
  <c r="Z1361" i="5"/>
  <c r="AA1361" i="5"/>
  <c r="W1361" i="5"/>
  <c r="X1361" i="5"/>
  <c r="AB1337" i="5"/>
  <c r="V1337" i="5"/>
  <c r="Z1337" i="5"/>
  <c r="W1337" i="5"/>
  <c r="X1337" i="5"/>
  <c r="Y1337" i="5"/>
  <c r="AA1337" i="5"/>
  <c r="AB1313" i="5"/>
  <c r="V1313" i="5"/>
  <c r="X1313" i="5"/>
  <c r="Z1313" i="5"/>
  <c r="W1313" i="5"/>
  <c r="Y1313" i="5"/>
  <c r="AA1313" i="5"/>
  <c r="AB1289" i="5"/>
  <c r="V1289" i="5"/>
  <c r="X1289" i="5"/>
  <c r="W1289" i="5"/>
  <c r="Z1289" i="5"/>
  <c r="AA1289" i="5"/>
  <c r="Y1289" i="5"/>
  <c r="AB1265" i="5"/>
  <c r="V1265" i="5"/>
  <c r="AA1265" i="5"/>
  <c r="X1265" i="5"/>
  <c r="Y1265" i="5"/>
  <c r="Z1265" i="5"/>
  <c r="W1265" i="5"/>
  <c r="AB1249" i="5"/>
  <c r="V1249" i="5"/>
  <c r="X1249" i="5"/>
  <c r="Z1249" i="5"/>
  <c r="W1249" i="5"/>
  <c r="Y1249" i="5"/>
  <c r="AA1249" i="5"/>
  <c r="AB1225" i="5"/>
  <c r="V1225" i="5"/>
  <c r="X1225" i="5"/>
  <c r="W1225" i="5"/>
  <c r="Y1225" i="5"/>
  <c r="Z1225" i="5"/>
  <c r="AA1225" i="5"/>
  <c r="AB1201" i="5"/>
  <c r="V1201" i="5"/>
  <c r="AA1201" i="5"/>
  <c r="X1201" i="5"/>
  <c r="Y1201" i="5"/>
  <c r="Z1201" i="5"/>
  <c r="W1201" i="5"/>
  <c r="X1177" i="5"/>
  <c r="Z1177" i="5"/>
  <c r="AB1177" i="5"/>
  <c r="V1177" i="5"/>
  <c r="W1177" i="5"/>
  <c r="Y1177" i="5"/>
  <c r="AA1177" i="5"/>
  <c r="X1153" i="5"/>
  <c r="Z1153" i="5"/>
  <c r="Y1153" i="5"/>
  <c r="AB1153" i="5"/>
  <c r="W1153" i="5"/>
  <c r="AA1153" i="5"/>
  <c r="V1153" i="5"/>
  <c r="X1129" i="5"/>
  <c r="Z1129" i="5"/>
  <c r="V1129" i="5"/>
  <c r="Y1129" i="5"/>
  <c r="AB1129" i="5"/>
  <c r="W1129" i="5"/>
  <c r="AA1129" i="5"/>
  <c r="X1105" i="5"/>
  <c r="Z1105" i="5"/>
  <c r="V1105" i="5"/>
  <c r="Y1105" i="5"/>
  <c r="AB1105" i="5"/>
  <c r="W1105" i="5"/>
  <c r="AA1105" i="5"/>
  <c r="X1081" i="5"/>
  <c r="Z1081" i="5"/>
  <c r="AB1081" i="5"/>
  <c r="V1081" i="5"/>
  <c r="Y1081" i="5"/>
  <c r="AA1081" i="5"/>
  <c r="W1081" i="5"/>
  <c r="X1065" i="5"/>
  <c r="Z1065" i="5"/>
  <c r="V1065" i="5"/>
  <c r="Y1065" i="5"/>
  <c r="W1065" i="5"/>
  <c r="AA1065" i="5"/>
  <c r="AB1065" i="5"/>
  <c r="X1041" i="5"/>
  <c r="Z1041" i="5"/>
  <c r="V1041" i="5"/>
  <c r="AA1041" i="5"/>
  <c r="AB1041" i="5"/>
  <c r="W1041" i="5"/>
  <c r="Y1041" i="5"/>
  <c r="X1017" i="5"/>
  <c r="Z1017" i="5"/>
  <c r="AB1017" i="5"/>
  <c r="W1017" i="5"/>
  <c r="AA1017" i="5"/>
  <c r="V1017" i="5"/>
  <c r="Y1017" i="5"/>
  <c r="X993" i="5"/>
  <c r="Z993" i="5"/>
  <c r="Y993" i="5"/>
  <c r="AB993" i="5"/>
  <c r="AA993" i="5"/>
  <c r="W993" i="5"/>
  <c r="V993" i="5"/>
  <c r="X969" i="5"/>
  <c r="Z969" i="5"/>
  <c r="V969" i="5"/>
  <c r="Y969" i="5"/>
  <c r="W969" i="5"/>
  <c r="AB969" i="5"/>
  <c r="AA969" i="5"/>
  <c r="X945" i="5"/>
  <c r="Z945" i="5"/>
  <c r="V945" i="5"/>
  <c r="Y945" i="5"/>
  <c r="W945" i="5"/>
  <c r="AA945" i="5"/>
  <c r="AB945" i="5"/>
  <c r="X921" i="5"/>
  <c r="Z921" i="5"/>
  <c r="AB921" i="5"/>
  <c r="V921" i="5"/>
  <c r="W921" i="5"/>
  <c r="Y921" i="5"/>
  <c r="AA921" i="5"/>
  <c r="X897" i="5"/>
  <c r="Z897" i="5"/>
  <c r="Y897" i="5"/>
  <c r="AB897" i="5"/>
  <c r="W897" i="5"/>
  <c r="AA897" i="5"/>
  <c r="V897" i="5"/>
  <c r="X873" i="5"/>
  <c r="Z873" i="5"/>
  <c r="V873" i="5"/>
  <c r="Y873" i="5"/>
  <c r="AB873" i="5"/>
  <c r="AA873" i="5"/>
  <c r="W873" i="5"/>
  <c r="X849" i="5"/>
  <c r="Z849" i="5"/>
  <c r="V849" i="5"/>
  <c r="Y849" i="5"/>
  <c r="AB849" i="5"/>
  <c r="W849" i="5"/>
  <c r="AA849" i="5"/>
  <c r="X825" i="5"/>
  <c r="Z825" i="5"/>
  <c r="AB825" i="5"/>
  <c r="V825" i="5"/>
  <c r="Y825" i="5"/>
  <c r="W825" i="5"/>
  <c r="AA825" i="5"/>
  <c r="X801" i="5"/>
  <c r="Z801" i="5"/>
  <c r="Y801" i="5"/>
  <c r="AB801" i="5"/>
  <c r="V801" i="5"/>
  <c r="W801" i="5"/>
  <c r="AA801" i="5"/>
  <c r="X777" i="5"/>
  <c r="Z777" i="5"/>
  <c r="V777" i="5"/>
  <c r="Y777" i="5"/>
  <c r="W777" i="5"/>
  <c r="AA777" i="5"/>
  <c r="AB777" i="5"/>
  <c r="X753" i="5"/>
  <c r="Z753" i="5"/>
  <c r="V753" i="5"/>
  <c r="AB753" i="5"/>
  <c r="W753" i="5"/>
  <c r="Y753" i="5"/>
  <c r="AA753" i="5"/>
  <c r="X729" i="5"/>
  <c r="Z729" i="5"/>
  <c r="AB729" i="5"/>
  <c r="Y729" i="5"/>
  <c r="V729" i="5"/>
  <c r="W729" i="5"/>
  <c r="AA729" i="5"/>
  <c r="X705" i="5"/>
  <c r="Z705" i="5"/>
  <c r="Y705" i="5"/>
  <c r="AB705" i="5"/>
  <c r="V705" i="5"/>
  <c r="AA705" i="5"/>
  <c r="W705" i="5"/>
  <c r="W681" i="5"/>
  <c r="V681" i="5"/>
  <c r="Y681" i="5"/>
  <c r="X681" i="5"/>
  <c r="AB681" i="5"/>
  <c r="Z681" i="5"/>
  <c r="AA681" i="5"/>
  <c r="W665" i="5"/>
  <c r="AA665" i="5"/>
  <c r="V665" i="5"/>
  <c r="AB665" i="5"/>
  <c r="X665" i="5"/>
  <c r="Y665" i="5"/>
  <c r="Z665" i="5"/>
  <c r="W641" i="5"/>
  <c r="Y641" i="5"/>
  <c r="AA641" i="5"/>
  <c r="Z641" i="5"/>
  <c r="V641" i="5"/>
  <c r="X641" i="5"/>
  <c r="AB641" i="5"/>
  <c r="W617" i="5"/>
  <c r="V617" i="5"/>
  <c r="Y617" i="5"/>
  <c r="AA617" i="5"/>
  <c r="X617" i="5"/>
  <c r="AB617" i="5"/>
  <c r="Z617" i="5"/>
  <c r="W593" i="5"/>
  <c r="V593" i="5"/>
  <c r="Y593" i="5"/>
  <c r="AA593" i="5"/>
  <c r="Z593" i="5"/>
  <c r="AB593" i="5"/>
  <c r="X593" i="5"/>
  <c r="W569" i="5"/>
  <c r="AA569" i="5"/>
  <c r="V569" i="5"/>
  <c r="Y569" i="5"/>
  <c r="X569" i="5"/>
  <c r="AB569" i="5"/>
  <c r="Z569" i="5"/>
  <c r="Z545" i="5"/>
  <c r="AB545" i="5"/>
  <c r="W545" i="5"/>
  <c r="Y545" i="5"/>
  <c r="AA545" i="5"/>
  <c r="V545" i="5"/>
  <c r="X545" i="5"/>
  <c r="Z521" i="5"/>
  <c r="AB521" i="5"/>
  <c r="Y521" i="5"/>
  <c r="W521" i="5"/>
  <c r="AA521" i="5"/>
  <c r="V521" i="5"/>
  <c r="X521" i="5"/>
  <c r="Z497" i="5"/>
  <c r="AB497" i="5"/>
  <c r="Y497" i="5"/>
  <c r="W497" i="5"/>
  <c r="AA497" i="5"/>
  <c r="X497" i="5"/>
  <c r="V497" i="5"/>
  <c r="Z473" i="5"/>
  <c r="AB473" i="5"/>
  <c r="W473" i="5"/>
  <c r="Y473" i="5"/>
  <c r="X473" i="5"/>
  <c r="V473" i="5"/>
  <c r="AA473" i="5"/>
  <c r="Z457" i="5"/>
  <c r="AB457" i="5"/>
  <c r="AA457" i="5"/>
  <c r="W457" i="5"/>
  <c r="Y457" i="5"/>
  <c r="V457" i="5"/>
  <c r="X457" i="5"/>
  <c r="Z433" i="5"/>
  <c r="AB433" i="5"/>
  <c r="X433" i="5"/>
  <c r="W433" i="5"/>
  <c r="AA433" i="5"/>
  <c r="Y433" i="5"/>
  <c r="V433" i="5"/>
  <c r="Z409" i="5"/>
  <c r="AB409" i="5"/>
  <c r="V409" i="5"/>
  <c r="AA409" i="5"/>
  <c r="X409" i="5"/>
  <c r="Y409" i="5"/>
  <c r="W409" i="5"/>
  <c r="Z385" i="5"/>
  <c r="AB385" i="5"/>
  <c r="AA385" i="5"/>
  <c r="X385" i="5"/>
  <c r="V385" i="5"/>
  <c r="Y385" i="5"/>
  <c r="W385" i="5"/>
  <c r="Z361" i="5"/>
  <c r="AB361" i="5"/>
  <c r="X361" i="5"/>
  <c r="AA361" i="5"/>
  <c r="Y361" i="5"/>
  <c r="V361" i="5"/>
  <c r="W361" i="5"/>
  <c r="Z337" i="5"/>
  <c r="AB337" i="5"/>
  <c r="V337" i="5"/>
  <c r="X337" i="5"/>
  <c r="W337" i="5"/>
  <c r="AA337" i="5"/>
  <c r="Y337" i="5"/>
  <c r="Z313" i="5"/>
  <c r="AB313" i="5"/>
  <c r="V313" i="5"/>
  <c r="X313" i="5"/>
  <c r="W313" i="5"/>
  <c r="AA313" i="5"/>
  <c r="Y313" i="5"/>
  <c r="Z289" i="5"/>
  <c r="Y289" i="5"/>
  <c r="AB289" i="5"/>
  <c r="W289" i="5"/>
  <c r="V289" i="5"/>
  <c r="AA289" i="5"/>
  <c r="X289" i="5"/>
  <c r="X273" i="5"/>
  <c r="Z273" i="5"/>
  <c r="V273" i="5"/>
  <c r="Y273" i="5"/>
  <c r="W273" i="5"/>
  <c r="AB273" i="5"/>
  <c r="AA273" i="5"/>
  <c r="W249" i="5"/>
  <c r="V249" i="5"/>
  <c r="Y249" i="5"/>
  <c r="X249" i="5"/>
  <c r="AA249" i="5"/>
  <c r="Z249" i="5"/>
  <c r="AB249" i="5"/>
  <c r="W225" i="5"/>
  <c r="V225" i="5"/>
  <c r="Y225" i="5"/>
  <c r="AA225" i="5"/>
  <c r="X225" i="5"/>
  <c r="AB225" i="5"/>
  <c r="Z225" i="5"/>
  <c r="W201" i="5"/>
  <c r="AA201" i="5"/>
  <c r="V201" i="5"/>
  <c r="Y201" i="5"/>
  <c r="AB201" i="5"/>
  <c r="Z201" i="5"/>
  <c r="X201" i="5"/>
  <c r="W177" i="5"/>
  <c r="Y177" i="5"/>
  <c r="AA177" i="5"/>
  <c r="V177" i="5"/>
  <c r="Z177" i="5"/>
  <c r="X177" i="5"/>
  <c r="AB177" i="5"/>
  <c r="W153" i="5"/>
  <c r="V153" i="5"/>
  <c r="Y153" i="5"/>
  <c r="AA153" i="5"/>
  <c r="X153" i="5"/>
  <c r="AB153" i="5"/>
  <c r="Z153" i="5"/>
  <c r="X129" i="5"/>
  <c r="AA129" i="5"/>
  <c r="V129" i="5"/>
  <c r="Y129" i="5"/>
  <c r="W129" i="5"/>
  <c r="AB129" i="5"/>
  <c r="Z129" i="5"/>
  <c r="V105" i="5"/>
  <c r="X105" i="5"/>
  <c r="AB105" i="5"/>
  <c r="W105" i="5"/>
  <c r="Z105" i="5"/>
  <c r="Y105" i="5"/>
  <c r="AA105" i="5"/>
  <c r="Z89" i="5"/>
  <c r="X89" i="5"/>
  <c r="AA89" i="5"/>
  <c r="V89" i="5"/>
  <c r="Y89" i="5"/>
  <c r="AB89" i="5"/>
  <c r="W89" i="5"/>
  <c r="Z65" i="5"/>
  <c r="V65" i="5"/>
  <c r="X65" i="5"/>
  <c r="W65" i="5"/>
  <c r="AA65" i="5"/>
  <c r="Y65" i="5"/>
  <c r="AB65" i="5"/>
  <c r="Z41" i="5"/>
  <c r="V41" i="5"/>
  <c r="X41" i="5"/>
  <c r="W41" i="5"/>
  <c r="AA41" i="5"/>
  <c r="AB41" i="5"/>
  <c r="Y41" i="5"/>
  <c r="Z9" i="5"/>
  <c r="V9" i="5"/>
  <c r="AA9" i="5"/>
  <c r="X9" i="5"/>
  <c r="AB9" i="5"/>
  <c r="Y9" i="5"/>
  <c r="W9" i="5"/>
  <c r="S1441" i="5"/>
  <c r="AU32" i="5" s="1"/>
  <c r="R1440" i="5"/>
  <c r="AT31" i="5" s="1"/>
  <c r="Q1439" i="5"/>
  <c r="AS30" i="5" s="1"/>
  <c r="P1438" i="5"/>
  <c r="AR29" i="5" s="1"/>
  <c r="O1437" i="5"/>
  <c r="AQ28" i="5" s="1"/>
  <c r="T1434" i="5"/>
  <c r="AV25" i="5" s="1"/>
  <c r="R1432" i="5"/>
  <c r="AT23" i="5" s="1"/>
  <c r="P1430" i="5"/>
  <c r="AR21" i="5" s="1"/>
  <c r="O1429" i="5"/>
  <c r="AQ20" i="5" s="1"/>
  <c r="R1424" i="5"/>
  <c r="AT15" i="5" s="1"/>
  <c r="T1410" i="5"/>
  <c r="S1409" i="5"/>
  <c r="Q1407" i="5"/>
  <c r="P1406" i="5"/>
  <c r="O1405" i="5"/>
  <c r="O1389" i="5"/>
  <c r="S1385" i="5"/>
  <c r="S1313" i="5"/>
  <c r="T1226" i="5"/>
  <c r="S1225" i="5"/>
  <c r="S1217" i="5"/>
  <c r="Q1215" i="5"/>
  <c r="P1214" i="5"/>
  <c r="O1213" i="5"/>
  <c r="Q1207" i="5"/>
  <c r="P1206" i="5"/>
  <c r="O1205" i="5"/>
  <c r="Q1199" i="5"/>
  <c r="P1198" i="5"/>
  <c r="O1197" i="5"/>
  <c r="Q1191" i="5"/>
  <c r="P1190" i="5"/>
  <c r="O1189" i="5"/>
  <c r="Q1183" i="5"/>
  <c r="P1182" i="5"/>
  <c r="O1181" i="5"/>
  <c r="T1170" i="5"/>
  <c r="S1169" i="5"/>
  <c r="Q1167" i="5"/>
  <c r="P1166" i="5"/>
  <c r="O1165" i="5"/>
  <c r="T1162" i="5"/>
  <c r="S1161" i="5"/>
  <c r="T1154" i="5"/>
  <c r="S1153" i="5"/>
  <c r="Q1151" i="5"/>
  <c r="T1146" i="5"/>
  <c r="S1145" i="5"/>
  <c r="Q1143" i="5"/>
  <c r="P1142" i="5"/>
  <c r="O1141" i="5"/>
  <c r="T1130" i="5"/>
  <c r="S1129" i="5"/>
  <c r="Q1127" i="5"/>
  <c r="P1126" i="5"/>
  <c r="O1125" i="5"/>
  <c r="T1114" i="5"/>
  <c r="S1113" i="5"/>
  <c r="Q1111" i="5"/>
  <c r="P1110" i="5"/>
  <c r="O1109" i="5"/>
  <c r="T1106" i="5"/>
  <c r="S1105" i="5"/>
  <c r="T1098" i="5"/>
  <c r="S1097" i="5"/>
  <c r="T1090" i="5"/>
  <c r="S1089" i="5"/>
  <c r="T1082" i="5"/>
  <c r="S1081" i="5"/>
  <c r="T1074" i="5"/>
  <c r="S1073" i="5"/>
  <c r="T1066" i="5"/>
  <c r="S1065" i="5"/>
  <c r="Q1063" i="5"/>
  <c r="S1057" i="5"/>
  <c r="Q1055" i="5"/>
  <c r="P1054" i="5"/>
  <c r="O1053" i="5"/>
  <c r="Q1047" i="5"/>
  <c r="P1046" i="5"/>
  <c r="O1045" i="5"/>
  <c r="Q1039" i="5"/>
  <c r="P1038" i="5"/>
  <c r="O1037" i="5"/>
  <c r="Q1031" i="5"/>
  <c r="P1030" i="5"/>
  <c r="O1029" i="5"/>
  <c r="Q1023" i="5"/>
  <c r="P1022" i="5"/>
  <c r="O1021" i="5"/>
  <c r="T1010" i="5"/>
  <c r="S1009" i="5"/>
  <c r="Q1007" i="5"/>
  <c r="P1006" i="5"/>
  <c r="O1005" i="5"/>
  <c r="T1002" i="5"/>
  <c r="S1001" i="5"/>
  <c r="T994" i="5"/>
  <c r="S993" i="5"/>
  <c r="T986" i="5"/>
  <c r="S985" i="5"/>
  <c r="T978" i="5"/>
  <c r="S977" i="5"/>
  <c r="Q975" i="5"/>
  <c r="P974" i="5"/>
  <c r="O973" i="5"/>
  <c r="T962" i="5"/>
  <c r="S961" i="5"/>
  <c r="S953" i="5"/>
  <c r="Q951" i="5"/>
  <c r="P950" i="5"/>
  <c r="O949" i="5"/>
  <c r="Q943" i="5"/>
  <c r="P942" i="5"/>
  <c r="O941" i="5"/>
  <c r="Q935" i="5"/>
  <c r="P934" i="5"/>
  <c r="O933" i="5"/>
  <c r="Q927" i="5"/>
  <c r="P926" i="5"/>
  <c r="O925" i="5"/>
  <c r="Q919" i="5"/>
  <c r="P918" i="5"/>
  <c r="O917" i="5"/>
  <c r="Q911" i="5"/>
  <c r="O909" i="5"/>
  <c r="Q895" i="5"/>
  <c r="P894" i="5"/>
  <c r="O893" i="5"/>
  <c r="T882" i="5"/>
  <c r="S881" i="5"/>
  <c r="Q879" i="5"/>
  <c r="P878" i="5"/>
  <c r="O877" i="5"/>
  <c r="T866" i="5"/>
  <c r="S865" i="5"/>
  <c r="Q863" i="5"/>
  <c r="P862" i="5"/>
  <c r="O861" i="5"/>
  <c r="T850" i="5"/>
  <c r="Q847" i="5"/>
  <c r="P846" i="5"/>
  <c r="O845" i="5"/>
  <c r="Q839" i="5"/>
  <c r="P838" i="5"/>
  <c r="O837" i="5"/>
  <c r="Q831" i="5"/>
  <c r="P830" i="5"/>
  <c r="O829" i="5"/>
  <c r="P822" i="5"/>
  <c r="O821" i="5"/>
  <c r="T810" i="5"/>
  <c r="S809" i="5"/>
  <c r="Q807" i="5"/>
  <c r="P806" i="5"/>
  <c r="O805" i="5"/>
  <c r="Q791" i="5"/>
  <c r="P790" i="5"/>
  <c r="O789" i="5"/>
  <c r="Q783" i="5"/>
  <c r="P782" i="5"/>
  <c r="O781" i="5"/>
  <c r="Q775" i="5"/>
  <c r="P774" i="5"/>
  <c r="O773" i="5"/>
  <c r="T762" i="5"/>
  <c r="S761" i="5"/>
  <c r="Q759" i="5"/>
  <c r="P758" i="5"/>
  <c r="O757" i="5"/>
  <c r="Q743" i="5"/>
  <c r="P742" i="5"/>
  <c r="O741" i="5"/>
  <c r="Q735" i="5"/>
  <c r="P734" i="5"/>
  <c r="O733" i="5"/>
  <c r="Q727" i="5"/>
  <c r="P726" i="5"/>
  <c r="O725" i="5"/>
  <c r="Q719" i="5"/>
  <c r="P718" i="5"/>
  <c r="O717" i="5"/>
  <c r="T706" i="5"/>
  <c r="S705" i="5"/>
  <c r="Q703" i="5"/>
  <c r="P702" i="5"/>
  <c r="O701" i="5"/>
  <c r="Q687" i="5"/>
  <c r="P686" i="5"/>
  <c r="O685" i="5"/>
  <c r="Q679" i="5"/>
  <c r="P678" i="5"/>
  <c r="O677" i="5"/>
  <c r="Q671" i="5"/>
  <c r="P670" i="5"/>
  <c r="O669" i="5"/>
  <c r="Q663" i="5"/>
  <c r="P662" i="5"/>
  <c r="O661" i="5"/>
  <c r="Q655" i="5"/>
  <c r="P654" i="5"/>
  <c r="O653" i="5"/>
  <c r="Q647" i="5"/>
  <c r="P646" i="5"/>
  <c r="O645" i="5"/>
  <c r="T642" i="5"/>
  <c r="S641" i="5"/>
  <c r="Q639" i="5"/>
  <c r="P638" i="5"/>
  <c r="O637" i="5"/>
  <c r="Q631" i="5"/>
  <c r="P630" i="5"/>
  <c r="O629" i="5"/>
  <c r="Q623" i="5"/>
  <c r="P622" i="5"/>
  <c r="O621" i="5"/>
  <c r="Q615" i="5"/>
  <c r="P614" i="5"/>
  <c r="O613" i="5"/>
  <c r="Q607" i="5"/>
  <c r="P606" i="5"/>
  <c r="O605" i="5"/>
  <c r="Q599" i="5"/>
  <c r="P598" i="5"/>
  <c r="O597" i="5"/>
  <c r="Q591" i="5"/>
  <c r="O589" i="5"/>
  <c r="T586" i="5"/>
  <c r="S585" i="5"/>
  <c r="T578" i="5"/>
  <c r="S577" i="5"/>
  <c r="Q567" i="5"/>
  <c r="P566" i="5"/>
  <c r="O565" i="5"/>
  <c r="Q559" i="5"/>
  <c r="P558" i="5"/>
  <c r="O557" i="5"/>
  <c r="Q551" i="5"/>
  <c r="P550" i="5"/>
  <c r="O549" i="5"/>
  <c r="Q543" i="5"/>
  <c r="P542" i="5"/>
  <c r="O541" i="5"/>
  <c r="T530" i="5"/>
  <c r="S529" i="5"/>
  <c r="Q519" i="5"/>
  <c r="P518" i="5"/>
  <c r="O517" i="5"/>
  <c r="Q511" i="5"/>
  <c r="P510" i="5"/>
  <c r="O509" i="5"/>
  <c r="Q503" i="5"/>
  <c r="P502" i="5"/>
  <c r="O501" i="5"/>
  <c r="Q495" i="5"/>
  <c r="P494" i="5"/>
  <c r="O493" i="5"/>
  <c r="T482" i="5"/>
  <c r="Q479" i="5"/>
  <c r="P478" i="5"/>
  <c r="O477" i="5"/>
  <c r="T474" i="5"/>
  <c r="Q471" i="5"/>
  <c r="P470" i="5"/>
  <c r="O469" i="5"/>
  <c r="Q463" i="5"/>
  <c r="P462" i="5"/>
  <c r="O461" i="5"/>
  <c r="Q455" i="5"/>
  <c r="P454" i="5"/>
  <c r="O453" i="5"/>
  <c r="Q447" i="5"/>
  <c r="P446" i="5"/>
  <c r="O445" i="5"/>
  <c r="P438" i="5"/>
  <c r="T434" i="5"/>
  <c r="S433" i="5"/>
  <c r="Q431" i="5"/>
  <c r="P430" i="5"/>
  <c r="O429" i="5"/>
  <c r="T426" i="5"/>
  <c r="S425" i="5"/>
  <c r="T418" i="5"/>
  <c r="S417" i="5"/>
  <c r="T410" i="5"/>
  <c r="S409" i="5"/>
  <c r="Q407" i="5"/>
  <c r="P406" i="5"/>
  <c r="O405" i="5"/>
  <c r="Q399" i="5"/>
  <c r="P398" i="5"/>
  <c r="O397" i="5"/>
  <c r="Q383" i="5"/>
  <c r="P382" i="5"/>
  <c r="O381" i="5"/>
  <c r="T378" i="5"/>
  <c r="S377" i="5"/>
  <c r="T370" i="5"/>
  <c r="S369" i="5"/>
  <c r="Q367" i="5"/>
  <c r="P366" i="5"/>
  <c r="O365" i="5"/>
  <c r="Q359" i="5"/>
  <c r="P358" i="5"/>
  <c r="O357" i="5"/>
  <c r="T354" i="5"/>
  <c r="S353" i="5"/>
  <c r="T346" i="5"/>
  <c r="S345" i="5"/>
  <c r="Q343" i="5"/>
  <c r="P342" i="5"/>
  <c r="O341" i="5"/>
  <c r="Q335" i="5"/>
  <c r="P334" i="5"/>
  <c r="O333" i="5"/>
  <c r="T330" i="5"/>
  <c r="S329" i="5"/>
  <c r="T322" i="5"/>
  <c r="S321" i="5"/>
  <c r="T314" i="5"/>
  <c r="S313" i="5"/>
  <c r="Q311" i="5"/>
  <c r="O309" i="5"/>
  <c r="Q303" i="5"/>
  <c r="P302" i="5"/>
  <c r="O301" i="5"/>
  <c r="T298" i="5"/>
  <c r="S297" i="5"/>
  <c r="Q295" i="5"/>
  <c r="P294" i="5"/>
  <c r="O293" i="5"/>
  <c r="Q287" i="5"/>
  <c r="P286" i="5"/>
  <c r="O285" i="5"/>
  <c r="T282" i="5"/>
  <c r="S281" i="5"/>
  <c r="T274" i="5"/>
  <c r="S273" i="5"/>
  <c r="Q271" i="5"/>
  <c r="P270" i="5"/>
  <c r="O269" i="5"/>
  <c r="Q263" i="5"/>
  <c r="P262" i="5"/>
  <c r="O261" i="5"/>
  <c r="T258" i="5"/>
  <c r="S257" i="5"/>
  <c r="T250" i="5"/>
  <c r="S249" i="5"/>
  <c r="Q247" i="5"/>
  <c r="P246" i="5"/>
  <c r="O245" i="5"/>
  <c r="Q239" i="5"/>
  <c r="P238" i="5"/>
  <c r="O237" i="5"/>
  <c r="T234" i="5"/>
  <c r="S233" i="5"/>
  <c r="T226" i="5"/>
  <c r="S225" i="5"/>
  <c r="T218" i="5"/>
  <c r="S217" i="5"/>
  <c r="Q215" i="5"/>
  <c r="T210" i="5"/>
  <c r="S209" i="5"/>
  <c r="T194" i="5"/>
  <c r="S193" i="5"/>
  <c r="Q183" i="5"/>
  <c r="P182" i="5"/>
  <c r="O181" i="5"/>
  <c r="Q175" i="5"/>
  <c r="P174" i="5"/>
  <c r="O173" i="5"/>
  <c r="P166" i="5"/>
  <c r="T162" i="5"/>
  <c r="S161" i="5"/>
  <c r="S153" i="5"/>
  <c r="T146" i="5"/>
  <c r="S145" i="5"/>
  <c r="P142" i="5"/>
  <c r="T138" i="5"/>
  <c r="S137" i="5"/>
  <c r="Q127" i="5"/>
  <c r="P126" i="5"/>
  <c r="O125" i="5"/>
  <c r="Q119" i="5"/>
  <c r="O117" i="5"/>
  <c r="T114" i="5"/>
  <c r="S113" i="5"/>
  <c r="T106" i="5"/>
  <c r="S105" i="5"/>
  <c r="T98" i="5"/>
  <c r="S97" i="5"/>
  <c r="Q95" i="5"/>
  <c r="P94" i="5"/>
  <c r="O93" i="5"/>
  <c r="Q87" i="5"/>
  <c r="P86" i="5"/>
  <c r="O85" i="5"/>
  <c r="T82" i="5"/>
  <c r="S81" i="5"/>
  <c r="Q79" i="5"/>
  <c r="P78" i="5"/>
  <c r="O77" i="5"/>
  <c r="T74" i="5"/>
  <c r="S73" i="5"/>
  <c r="Q71" i="5"/>
  <c r="P70" i="5"/>
  <c r="T66" i="5"/>
  <c r="S65" i="5"/>
  <c r="Q63" i="5"/>
  <c r="P62" i="5"/>
  <c r="O61" i="5"/>
  <c r="T58" i="5"/>
  <c r="S57" i="5"/>
  <c r="Q55" i="5"/>
  <c r="P54" i="5"/>
  <c r="O53" i="5"/>
  <c r="Q1231" i="5"/>
  <c r="P1230" i="5"/>
  <c r="O1229" i="5"/>
  <c r="Q1223" i="5"/>
  <c r="P1222" i="5"/>
  <c r="O1221" i="5"/>
  <c r="T1218" i="5"/>
  <c r="T1210" i="5"/>
  <c r="S1209" i="5"/>
  <c r="T1202" i="5"/>
  <c r="S1201" i="5"/>
  <c r="T1194" i="5"/>
  <c r="S1193" i="5"/>
  <c r="T1186" i="5"/>
  <c r="S1185" i="5"/>
  <c r="T1178" i="5"/>
  <c r="S1177" i="5"/>
  <c r="Q1175" i="5"/>
  <c r="P1174" i="5"/>
  <c r="O1173" i="5"/>
  <c r="Q1159" i="5"/>
  <c r="P1158" i="5"/>
  <c r="O1157" i="5"/>
  <c r="P1150" i="5"/>
  <c r="O1149" i="5"/>
  <c r="T1138" i="5"/>
  <c r="S1137" i="5"/>
  <c r="Q1135" i="5"/>
  <c r="P1134" i="5"/>
  <c r="O1133" i="5"/>
  <c r="T1122" i="5"/>
  <c r="S1121" i="5"/>
  <c r="Q1119" i="5"/>
  <c r="P1118" i="5"/>
  <c r="O1117" i="5"/>
  <c r="Q1103" i="5"/>
  <c r="P1102" i="5"/>
  <c r="O1101" i="5"/>
  <c r="Q1095" i="5"/>
  <c r="P1094" i="5"/>
  <c r="O1093" i="5"/>
  <c r="Q1087" i="5"/>
  <c r="P1086" i="5"/>
  <c r="O1085" i="5"/>
  <c r="Q1079" i="5"/>
  <c r="P1078" i="5"/>
  <c r="O1077" i="5"/>
  <c r="Q1071" i="5"/>
  <c r="P1070" i="5"/>
  <c r="O1069" i="5"/>
  <c r="P1062" i="5"/>
  <c r="O1061" i="5"/>
  <c r="T1058" i="5"/>
  <c r="T1050" i="5"/>
  <c r="S1049" i="5"/>
  <c r="T1042" i="5"/>
  <c r="S1041" i="5"/>
  <c r="T1034" i="5"/>
  <c r="S1033" i="5"/>
  <c r="T1026" i="5"/>
  <c r="S1025" i="5"/>
  <c r="T1018" i="5"/>
  <c r="S1017" i="5"/>
  <c r="Q1015" i="5"/>
  <c r="P1014" i="5"/>
  <c r="O1013" i="5"/>
  <c r="Q999" i="5"/>
  <c r="P998" i="5"/>
  <c r="O997" i="5"/>
  <c r="Q991" i="5"/>
  <c r="P990" i="5"/>
  <c r="O989" i="5"/>
  <c r="Q983" i="5"/>
  <c r="P982" i="5"/>
  <c r="O981" i="5"/>
  <c r="T970" i="5"/>
  <c r="S969" i="5"/>
  <c r="Q967" i="5"/>
  <c r="P966" i="5"/>
  <c r="O965" i="5"/>
  <c r="Q959" i="5"/>
  <c r="P958" i="5"/>
  <c r="O957" i="5"/>
  <c r="T954" i="5"/>
  <c r="T946" i="5"/>
  <c r="S945" i="5"/>
  <c r="T938" i="5"/>
  <c r="S937" i="5"/>
  <c r="T930" i="5"/>
  <c r="S929" i="5"/>
  <c r="T922" i="5"/>
  <c r="S921" i="5"/>
  <c r="T914" i="5"/>
  <c r="S913" i="5"/>
  <c r="P910" i="5"/>
  <c r="T906" i="5"/>
  <c r="S905" i="5"/>
  <c r="Q903" i="5"/>
  <c r="P902" i="5"/>
  <c r="O901" i="5"/>
  <c r="T898" i="5"/>
  <c r="S897" i="5"/>
  <c r="T890" i="5"/>
  <c r="S889" i="5"/>
  <c r="Q887" i="5"/>
  <c r="P886" i="5"/>
  <c r="O885" i="5"/>
  <c r="T874" i="5"/>
  <c r="S873" i="5"/>
  <c r="Q871" i="5"/>
  <c r="P870" i="5"/>
  <c r="O869" i="5"/>
  <c r="T858" i="5"/>
  <c r="S857" i="5"/>
  <c r="Q855" i="5"/>
  <c r="P854" i="5"/>
  <c r="O853" i="5"/>
  <c r="S849" i="5"/>
  <c r="T842" i="5"/>
  <c r="S841" i="5"/>
  <c r="T834" i="5"/>
  <c r="S833" i="5"/>
  <c r="T826" i="5"/>
  <c r="S825" i="5"/>
  <c r="Q823" i="5"/>
  <c r="T818" i="5"/>
  <c r="S817" i="5"/>
  <c r="Q815" i="5"/>
  <c r="P814" i="5"/>
  <c r="O813" i="5"/>
  <c r="T802" i="5"/>
  <c r="S801" i="5"/>
  <c r="Q799" i="5"/>
  <c r="P798" i="5"/>
  <c r="O797" i="5"/>
  <c r="T794" i="5"/>
  <c r="S793" i="5"/>
  <c r="T786" i="5"/>
  <c r="S785" i="5"/>
  <c r="T778" i="5"/>
  <c r="S777" i="5"/>
  <c r="T770" i="5"/>
  <c r="S769" i="5"/>
  <c r="Q767" i="5"/>
  <c r="P766" i="5"/>
  <c r="O765" i="5"/>
  <c r="T754" i="5"/>
  <c r="S753" i="5"/>
  <c r="Q751" i="5"/>
  <c r="P750" i="5"/>
  <c r="O749" i="5"/>
  <c r="T746" i="5"/>
  <c r="S745" i="5"/>
  <c r="T738" i="5"/>
  <c r="S737" i="5"/>
  <c r="T730" i="5"/>
  <c r="S729" i="5"/>
  <c r="T722" i="5"/>
  <c r="S721" i="5"/>
  <c r="T714" i="5"/>
  <c r="S713" i="5"/>
  <c r="Q711" i="5"/>
  <c r="P710" i="5"/>
  <c r="O709" i="5"/>
  <c r="T698" i="5"/>
  <c r="S697" i="5"/>
  <c r="Q695" i="5"/>
  <c r="P694" i="5"/>
  <c r="O693" i="5"/>
  <c r="T690" i="5"/>
  <c r="S689" i="5"/>
  <c r="T682" i="5"/>
  <c r="S681" i="5"/>
  <c r="T674" i="5"/>
  <c r="S673" i="5"/>
  <c r="T666" i="5"/>
  <c r="S665" i="5"/>
  <c r="T658" i="5"/>
  <c r="S657" i="5"/>
  <c r="T650" i="5"/>
  <c r="S649" i="5"/>
  <c r="T634" i="5"/>
  <c r="S633" i="5"/>
  <c r="T626" i="5"/>
  <c r="S625" i="5"/>
  <c r="T618" i="5"/>
  <c r="S617" i="5"/>
  <c r="T610" i="5"/>
  <c r="S609" i="5"/>
  <c r="T602" i="5"/>
  <c r="S601" i="5"/>
  <c r="T594" i="5"/>
  <c r="S593" i="5"/>
  <c r="P590" i="5"/>
  <c r="Q583" i="5"/>
  <c r="P582" i="5"/>
  <c r="O581" i="5"/>
  <c r="Q575" i="5"/>
  <c r="P574" i="5"/>
  <c r="O573" i="5"/>
  <c r="T570" i="5"/>
  <c r="S569" i="5"/>
  <c r="T562" i="5"/>
  <c r="S561" i="5"/>
  <c r="T554" i="5"/>
  <c r="S553" i="5"/>
  <c r="T546" i="5"/>
  <c r="S545" i="5"/>
  <c r="T538" i="5"/>
  <c r="S537" i="5"/>
  <c r="Q535" i="5"/>
  <c r="P534" i="5"/>
  <c r="O533" i="5"/>
  <c r="Q527" i="5"/>
  <c r="P526" i="5"/>
  <c r="O525" i="5"/>
  <c r="T522" i="5"/>
  <c r="S521" i="5"/>
  <c r="T514" i="5"/>
  <c r="S513" i="5"/>
  <c r="T506" i="5"/>
  <c r="S505" i="5"/>
  <c r="T498" i="5"/>
  <c r="S497" i="5"/>
  <c r="T490" i="5"/>
  <c r="S489" i="5"/>
  <c r="Q487" i="5"/>
  <c r="P486" i="5"/>
  <c r="O485" i="5"/>
  <c r="S481" i="5"/>
  <c r="S473" i="5"/>
  <c r="T466" i="5"/>
  <c r="S465" i="5"/>
  <c r="T458" i="5"/>
  <c r="S457" i="5"/>
  <c r="T450" i="5"/>
  <c r="S449" i="5"/>
  <c r="T442" i="5"/>
  <c r="S441" i="5"/>
  <c r="Q439" i="5"/>
  <c r="O437" i="5"/>
  <c r="Q423" i="5"/>
  <c r="P422" i="5"/>
  <c r="O421" i="5"/>
  <c r="Q415" i="5"/>
  <c r="P414" i="5"/>
  <c r="O413" i="5"/>
  <c r="T402" i="5"/>
  <c r="S401" i="5"/>
  <c r="T394" i="5"/>
  <c r="S393" i="5"/>
  <c r="Q391" i="5"/>
  <c r="P390" i="5"/>
  <c r="O389" i="5"/>
  <c r="T386" i="5"/>
  <c r="S385" i="5"/>
  <c r="Q375" i="5"/>
  <c r="P374" i="5"/>
  <c r="O373" i="5"/>
  <c r="T362" i="5"/>
  <c r="S361" i="5"/>
  <c r="Q351" i="5"/>
  <c r="P350" i="5"/>
  <c r="O349" i="5"/>
  <c r="T338" i="5"/>
  <c r="S337" i="5"/>
  <c r="Q327" i="5"/>
  <c r="P326" i="5"/>
  <c r="O325" i="5"/>
  <c r="Q319" i="5"/>
  <c r="P318" i="5"/>
  <c r="O317" i="5"/>
  <c r="P310" i="5"/>
  <c r="T306" i="5"/>
  <c r="S305" i="5"/>
  <c r="T290" i="5"/>
  <c r="S289" i="5"/>
  <c r="Q279" i="5"/>
  <c r="P278" i="5"/>
  <c r="O277" i="5"/>
  <c r="T266" i="5"/>
  <c r="S265" i="5"/>
  <c r="Q255" i="5"/>
  <c r="P254" i="5"/>
  <c r="O253" i="5"/>
  <c r="T242" i="5"/>
  <c r="S241" i="5"/>
  <c r="Q231" i="5"/>
  <c r="P230" i="5"/>
  <c r="O229" i="5"/>
  <c r="Q223" i="5"/>
  <c r="P222" i="5"/>
  <c r="O221" i="5"/>
  <c r="P214" i="5"/>
  <c r="O213" i="5"/>
  <c r="Q207" i="5"/>
  <c r="P206" i="5"/>
  <c r="O205" i="5"/>
  <c r="T202" i="5"/>
  <c r="S201" i="5"/>
  <c r="Q199" i="5"/>
  <c r="P198" i="5"/>
  <c r="O197" i="5"/>
  <c r="Q191" i="5"/>
  <c r="P190" i="5"/>
  <c r="O189" i="5"/>
  <c r="T186" i="5"/>
  <c r="S185" i="5"/>
  <c r="T178" i="5"/>
  <c r="S177" i="5"/>
  <c r="T170" i="5"/>
  <c r="S169" i="5"/>
  <c r="Q167" i="5"/>
  <c r="O165" i="5"/>
  <c r="Q159" i="5"/>
  <c r="P158" i="5"/>
  <c r="O157" i="5"/>
  <c r="T154" i="5"/>
  <c r="Q151" i="5"/>
  <c r="P150" i="5"/>
  <c r="O149" i="5"/>
  <c r="Q143" i="5"/>
  <c r="O141" i="5"/>
  <c r="Q135" i="5"/>
  <c r="P134" i="5"/>
  <c r="O133" i="5"/>
  <c r="T130" i="5"/>
  <c r="S129" i="5"/>
  <c r="T122" i="5"/>
  <c r="S121" i="5"/>
  <c r="P118" i="5"/>
  <c r="Q111" i="5"/>
  <c r="P110" i="5"/>
  <c r="O109" i="5"/>
  <c r="Q103" i="5"/>
  <c r="P102" i="5"/>
  <c r="O101" i="5"/>
  <c r="T90" i="5"/>
  <c r="S89" i="5"/>
  <c r="O69" i="5"/>
  <c r="R818" i="5"/>
  <c r="Q817" i="5"/>
  <c r="O815" i="5"/>
  <c r="N814" i="5"/>
  <c r="R810" i="5"/>
  <c r="Q809" i="5"/>
  <c r="O807" i="5"/>
  <c r="N806" i="5"/>
  <c r="R802" i="5"/>
  <c r="Q801" i="5"/>
  <c r="O799" i="5"/>
  <c r="N798" i="5"/>
  <c r="R794" i="5"/>
  <c r="Q793" i="5"/>
  <c r="O791" i="5"/>
  <c r="N790" i="5"/>
  <c r="R786" i="5"/>
  <c r="Q785" i="5"/>
  <c r="O783" i="5"/>
  <c r="N782" i="5"/>
  <c r="R778" i="5"/>
  <c r="Q777" i="5"/>
  <c r="O775" i="5"/>
  <c r="N774" i="5"/>
  <c r="R770" i="5"/>
  <c r="Q769" i="5"/>
  <c r="O767" i="5"/>
  <c r="N766" i="5"/>
  <c r="R762" i="5"/>
  <c r="Q761" i="5"/>
  <c r="O759" i="5"/>
  <c r="N758" i="5"/>
  <c r="R754" i="5"/>
  <c r="Q753" i="5"/>
  <c r="O751" i="5"/>
  <c r="N750" i="5"/>
  <c r="R746" i="5"/>
  <c r="Q745" i="5"/>
  <c r="O743" i="5"/>
  <c r="N742" i="5"/>
  <c r="R738" i="5"/>
  <c r="Q737" i="5"/>
  <c r="O735" i="5"/>
  <c r="N734" i="5"/>
  <c r="R730" i="5"/>
  <c r="Q729" i="5"/>
  <c r="O727" i="5"/>
  <c r="N726" i="5"/>
  <c r="R722" i="5"/>
  <c r="Q721" i="5"/>
  <c r="O719" i="5"/>
  <c r="N718" i="5"/>
  <c r="R714" i="5"/>
  <c r="Q713" i="5"/>
  <c r="O711" i="5"/>
  <c r="N710" i="5"/>
  <c r="R706" i="5"/>
  <c r="Q705" i="5"/>
  <c r="O703" i="5"/>
  <c r="N702" i="5"/>
  <c r="R698" i="5"/>
  <c r="Q697" i="5"/>
  <c r="O695" i="5"/>
  <c r="N694" i="5"/>
  <c r="R690" i="5"/>
  <c r="Q689" i="5"/>
  <c r="O687" i="5"/>
  <c r="N686" i="5"/>
  <c r="R682" i="5"/>
  <c r="Q681" i="5"/>
  <c r="O679" i="5"/>
  <c r="N678" i="5"/>
  <c r="R674" i="5"/>
  <c r="Q673" i="5"/>
  <c r="O671" i="5"/>
  <c r="N670" i="5"/>
  <c r="R666" i="5"/>
  <c r="Q665" i="5"/>
  <c r="O663" i="5"/>
  <c r="N662" i="5"/>
  <c r="R658" i="5"/>
  <c r="Q657" i="5"/>
  <c r="O655" i="5"/>
  <c r="N654" i="5"/>
  <c r="R650" i="5"/>
  <c r="Q649" i="5"/>
  <c r="O647" i="5"/>
  <c r="N646" i="5"/>
  <c r="R642" i="5"/>
  <c r="Q641" i="5"/>
  <c r="O639" i="5"/>
  <c r="N638" i="5"/>
  <c r="R634" i="5"/>
  <c r="Q633" i="5"/>
  <c r="O631" i="5"/>
  <c r="N630" i="5"/>
  <c r="R626" i="5"/>
  <c r="Q625" i="5"/>
  <c r="O623" i="5"/>
  <c r="N622" i="5"/>
  <c r="R618" i="5"/>
  <c r="Q617" i="5"/>
  <c r="O615" i="5"/>
  <c r="N614" i="5"/>
  <c r="R610" i="5"/>
  <c r="Q609" i="5"/>
  <c r="O607" i="5"/>
  <c r="N606" i="5"/>
  <c r="R602" i="5"/>
  <c r="Q601" i="5"/>
  <c r="O599" i="5"/>
  <c r="N598" i="5"/>
  <c r="R594" i="5"/>
  <c r="Q593" i="5"/>
  <c r="O591" i="5"/>
  <c r="N590" i="5"/>
  <c r="R586" i="5"/>
  <c r="Q585" i="5"/>
  <c r="O583" i="5"/>
  <c r="N582" i="5"/>
  <c r="R578" i="5"/>
  <c r="Q577" i="5"/>
  <c r="O575" i="5"/>
  <c r="N574" i="5"/>
  <c r="R570" i="5"/>
  <c r="Q569" i="5"/>
  <c r="O567" i="5"/>
  <c r="N566" i="5"/>
  <c r="R562" i="5"/>
  <c r="Q561" i="5"/>
  <c r="O559" i="5"/>
  <c r="N558" i="5"/>
  <c r="R554" i="5"/>
  <c r="Q553" i="5"/>
  <c r="O551" i="5"/>
  <c r="N550" i="5"/>
  <c r="R546" i="5"/>
  <c r="Q545" i="5"/>
  <c r="O543" i="5"/>
  <c r="N542" i="5"/>
  <c r="R538" i="5"/>
  <c r="Q537" i="5"/>
  <c r="O535" i="5"/>
  <c r="N534" i="5"/>
  <c r="R530" i="5"/>
  <c r="Q529" i="5"/>
  <c r="O527" i="5"/>
  <c r="N526" i="5"/>
  <c r="R522" i="5"/>
  <c r="Q521" i="5"/>
  <c r="O519" i="5"/>
  <c r="N518" i="5"/>
  <c r="R514" i="5"/>
  <c r="Q513" i="5"/>
  <c r="O511" i="5"/>
  <c r="N510" i="5"/>
  <c r="R506" i="5"/>
  <c r="Q505" i="5"/>
  <c r="O503" i="5"/>
  <c r="N502" i="5"/>
  <c r="R498" i="5"/>
  <c r="Q497" i="5"/>
  <c r="O495" i="5"/>
  <c r="N494" i="5"/>
  <c r="R490" i="5"/>
  <c r="Q489" i="5"/>
  <c r="O487" i="5"/>
  <c r="N486" i="5"/>
  <c r="R482" i="5"/>
  <c r="Q481" i="5"/>
  <c r="O479" i="5"/>
  <c r="N478" i="5"/>
  <c r="R474" i="5"/>
  <c r="Q473" i="5"/>
  <c r="O471" i="5"/>
  <c r="N470" i="5"/>
  <c r="R466" i="5"/>
  <c r="Q465" i="5"/>
  <c r="O463" i="5"/>
  <c r="N462" i="5"/>
  <c r="R458" i="5"/>
  <c r="Q457" i="5"/>
  <c r="O455" i="5"/>
  <c r="N454" i="5"/>
  <c r="R450" i="5"/>
  <c r="Q449" i="5"/>
  <c r="O447" i="5"/>
  <c r="N446" i="5"/>
  <c r="R442" i="5"/>
  <c r="Q441" i="5"/>
  <c r="O439" i="5"/>
  <c r="N438" i="5"/>
  <c r="R434" i="5"/>
  <c r="Q433" i="5"/>
  <c r="O431" i="5"/>
  <c r="N430" i="5"/>
  <c r="R426" i="5"/>
  <c r="Q425" i="5"/>
  <c r="O423" i="5"/>
  <c r="N422" i="5"/>
  <c r="R418" i="5"/>
  <c r="Q417" i="5"/>
  <c r="O415" i="5"/>
  <c r="N414" i="5"/>
  <c r="R410" i="5"/>
  <c r="Q409" i="5"/>
  <c r="O407" i="5"/>
  <c r="N406" i="5"/>
  <c r="R402" i="5"/>
  <c r="Q401" i="5"/>
  <c r="O399" i="5"/>
  <c r="N398" i="5"/>
  <c r="R394" i="5"/>
  <c r="Q393" i="5"/>
  <c r="O391" i="5"/>
  <c r="N390" i="5"/>
  <c r="R386" i="5"/>
  <c r="Q385" i="5"/>
  <c r="O383" i="5"/>
  <c r="N382" i="5"/>
  <c r="R378" i="5"/>
  <c r="Q377" i="5"/>
  <c r="O375" i="5"/>
  <c r="N374" i="5"/>
  <c r="R370" i="5"/>
  <c r="Q369" i="5"/>
  <c r="O367" i="5"/>
  <c r="N366" i="5"/>
  <c r="R362" i="5"/>
  <c r="Q361" i="5"/>
  <c r="O359" i="5"/>
  <c r="N358" i="5"/>
  <c r="R354" i="5"/>
  <c r="Q353" i="5"/>
  <c r="O351" i="5"/>
  <c r="N350" i="5"/>
  <c r="R346" i="5"/>
  <c r="Q345" i="5"/>
  <c r="O343" i="5"/>
  <c r="N342" i="5"/>
  <c r="R338" i="5"/>
  <c r="Q337" i="5"/>
  <c r="O335" i="5"/>
  <c r="N334" i="5"/>
  <c r="R330" i="5"/>
  <c r="Q329" i="5"/>
  <c r="O327" i="5"/>
  <c r="N326" i="5"/>
  <c r="R322" i="5"/>
  <c r="Q321" i="5"/>
  <c r="O319" i="5"/>
  <c r="N318" i="5"/>
  <c r="R314" i="5"/>
  <c r="Q313" i="5"/>
  <c r="O311" i="5"/>
  <c r="N310" i="5"/>
  <c r="R306" i="5"/>
  <c r="Q305" i="5"/>
  <c r="O303" i="5"/>
  <c r="N302" i="5"/>
  <c r="R298" i="5"/>
  <c r="Q297" i="5"/>
  <c r="O295" i="5"/>
  <c r="N294" i="5"/>
  <c r="R290" i="5"/>
  <c r="Q289" i="5"/>
  <c r="O287" i="5"/>
  <c r="N286" i="5"/>
  <c r="R282" i="5"/>
  <c r="Q281" i="5"/>
  <c r="O279" i="5"/>
  <c r="N278" i="5"/>
  <c r="R274" i="5"/>
  <c r="Q273" i="5"/>
  <c r="O271" i="5"/>
  <c r="N270" i="5"/>
  <c r="R266" i="5"/>
  <c r="Q265" i="5"/>
  <c r="O263" i="5"/>
  <c r="N262" i="5"/>
  <c r="R258" i="5"/>
  <c r="Q257" i="5"/>
  <c r="O255" i="5"/>
  <c r="N254" i="5"/>
  <c r="R250" i="5"/>
  <c r="Q249" i="5"/>
  <c r="O247" i="5"/>
  <c r="N246" i="5"/>
  <c r="R242" i="5"/>
  <c r="Q241" i="5"/>
  <c r="O239" i="5"/>
  <c r="N238" i="5"/>
  <c r="R234" i="5"/>
  <c r="Q233" i="5"/>
  <c r="O231" i="5"/>
  <c r="N230" i="5"/>
  <c r="R226" i="5"/>
  <c r="Q225" i="5"/>
  <c r="O223" i="5"/>
  <c r="N222" i="5"/>
  <c r="R218" i="5"/>
  <c r="Q217" i="5"/>
  <c r="O215" i="5"/>
  <c r="N214" i="5"/>
  <c r="R210" i="5"/>
  <c r="Q209" i="5"/>
  <c r="O207" i="5"/>
  <c r="N206" i="5"/>
  <c r="R202" i="5"/>
  <c r="Q201" i="5"/>
  <c r="O199" i="5"/>
  <c r="N198" i="5"/>
  <c r="R194" i="5"/>
  <c r="Q193" i="5"/>
  <c r="O191" i="5"/>
  <c r="N190" i="5"/>
  <c r="R186" i="5"/>
  <c r="Q185" i="5"/>
  <c r="O183" i="5"/>
  <c r="N182" i="5"/>
  <c r="R178" i="5"/>
  <c r="Q177" i="5"/>
  <c r="O175" i="5"/>
  <c r="N174" i="5"/>
  <c r="R170" i="5"/>
  <c r="Q169" i="5"/>
  <c r="O167" i="5"/>
  <c r="N166" i="5"/>
  <c r="R162" i="5"/>
  <c r="Q161" i="5"/>
  <c r="O159" i="5"/>
  <c r="N158" i="5"/>
  <c r="R154" i="5"/>
  <c r="Q153" i="5"/>
  <c r="O151" i="5"/>
  <c r="N150" i="5"/>
  <c r="R146" i="5"/>
  <c r="Q145" i="5"/>
  <c r="O143" i="5"/>
  <c r="N142" i="5"/>
  <c r="R138" i="5"/>
  <c r="Q137" i="5"/>
  <c r="O135" i="5"/>
  <c r="N134" i="5"/>
  <c r="R130" i="5"/>
  <c r="Q129" i="5"/>
  <c r="O127" i="5"/>
  <c r="N126" i="5"/>
  <c r="R122" i="5"/>
  <c r="Q121" i="5"/>
  <c r="O119" i="5"/>
  <c r="N118" i="5"/>
  <c r="R114" i="5"/>
  <c r="Q113" i="5"/>
  <c r="O111" i="5"/>
  <c r="N110" i="5"/>
  <c r="R106" i="5"/>
  <c r="Q105" i="5"/>
  <c r="O103" i="5"/>
  <c r="N102" i="5"/>
  <c r="R98" i="5"/>
  <c r="Q97" i="5"/>
  <c r="O95" i="5"/>
  <c r="N94" i="5"/>
  <c r="R90" i="5"/>
  <c r="Q89" i="5"/>
  <c r="O87" i="5"/>
  <c r="N86" i="5"/>
  <c r="R82" i="5"/>
  <c r="Q81" i="5"/>
  <c r="O79" i="5"/>
  <c r="N78" i="5"/>
  <c r="R74" i="5"/>
  <c r="Q73" i="5"/>
  <c r="O71" i="5"/>
  <c r="N70" i="5"/>
  <c r="R66" i="5"/>
  <c r="Q65" i="5"/>
  <c r="O63" i="5"/>
  <c r="N62" i="5"/>
  <c r="R58" i="5"/>
  <c r="Q57" i="5"/>
  <c r="O55" i="5"/>
  <c r="N54" i="5"/>
  <c r="R50" i="5"/>
  <c r="Q49" i="5"/>
  <c r="O47" i="5"/>
  <c r="N46" i="5"/>
  <c r="R42" i="5"/>
  <c r="Q41" i="5"/>
  <c r="O39" i="5"/>
  <c r="N38" i="5"/>
  <c r="R34" i="5"/>
  <c r="Q33" i="5"/>
  <c r="O31" i="5"/>
  <c r="N30" i="5"/>
  <c r="R26" i="5"/>
  <c r="Q25" i="5"/>
  <c r="O23" i="5"/>
  <c r="N22" i="5"/>
  <c r="R18" i="5"/>
  <c r="Q17" i="5"/>
  <c r="O15" i="5"/>
  <c r="N14" i="5"/>
  <c r="R10" i="5"/>
  <c r="Q9" i="5"/>
  <c r="O7" i="5"/>
  <c r="N6" i="5"/>
  <c r="N1407" i="5"/>
  <c r="T1405" i="5"/>
  <c r="Q1402" i="5"/>
  <c r="P1401" i="5"/>
  <c r="N1399" i="5"/>
  <c r="T1397" i="5"/>
  <c r="Q1394" i="5"/>
  <c r="P1393" i="5"/>
  <c r="N1391" i="5"/>
  <c r="T1389" i="5"/>
  <c r="Q1386" i="5"/>
  <c r="P1385" i="5"/>
  <c r="N1383" i="5"/>
  <c r="T1381" i="5"/>
  <c r="Q1378" i="5"/>
  <c r="P1377" i="5"/>
  <c r="N1375" i="5"/>
  <c r="T1373" i="5"/>
  <c r="Q1370" i="5"/>
  <c r="P1369" i="5"/>
  <c r="N1367" i="5"/>
  <c r="T1365" i="5"/>
  <c r="Q1362" i="5"/>
  <c r="P1361" i="5"/>
  <c r="N1359" i="5"/>
  <c r="T1357" i="5"/>
  <c r="Q1354" i="5"/>
  <c r="P1353" i="5"/>
  <c r="N1351" i="5"/>
  <c r="T1349" i="5"/>
  <c r="Q1346" i="5"/>
  <c r="P1345" i="5"/>
  <c r="N1343" i="5"/>
  <c r="T1341" i="5"/>
  <c r="Q1338" i="5"/>
  <c r="P1337" i="5"/>
  <c r="N1335" i="5"/>
  <c r="T1333" i="5"/>
  <c r="Q1330" i="5"/>
  <c r="P1329" i="5"/>
  <c r="N1327" i="5"/>
  <c r="T1325" i="5"/>
  <c r="Q1322" i="5"/>
  <c r="P1321" i="5"/>
  <c r="N1319" i="5"/>
  <c r="T1317" i="5"/>
  <c r="Q1314" i="5"/>
  <c r="P1313" i="5"/>
  <c r="N1311" i="5"/>
  <c r="T1309" i="5"/>
  <c r="Q1306" i="5"/>
  <c r="P1305" i="5"/>
  <c r="N1303" i="5"/>
  <c r="T1301" i="5"/>
  <c r="Q1298" i="5"/>
  <c r="P1297" i="5"/>
  <c r="N1295" i="5"/>
  <c r="T1293" i="5"/>
  <c r="Q1290" i="5"/>
  <c r="P1289" i="5"/>
  <c r="N1287" i="5"/>
  <c r="T1285" i="5"/>
  <c r="Q1282" i="5"/>
  <c r="P1281" i="5"/>
  <c r="N1279" i="5"/>
  <c r="T1277" i="5"/>
  <c r="Q1274" i="5"/>
  <c r="P1273" i="5"/>
  <c r="N1271" i="5"/>
  <c r="T1269" i="5"/>
  <c r="Q1266" i="5"/>
  <c r="P1265" i="5"/>
  <c r="N1263" i="5"/>
  <c r="T1261" i="5"/>
  <c r="Q1258" i="5"/>
  <c r="P1257" i="5"/>
  <c r="N1255" i="5"/>
  <c r="T1253" i="5"/>
  <c r="Q1250" i="5"/>
  <c r="P1249" i="5"/>
  <c r="N1247" i="5"/>
  <c r="T1245" i="5"/>
  <c r="Q1242" i="5"/>
  <c r="P1241" i="5"/>
  <c r="N1239" i="5"/>
  <c r="T1237" i="5"/>
  <c r="Q1234" i="5"/>
  <c r="P1233" i="5"/>
  <c r="N1231" i="5"/>
  <c r="T1229" i="5"/>
  <c r="Q1226" i="5"/>
  <c r="P1225" i="5"/>
  <c r="N1223" i="5"/>
  <c r="T1221" i="5"/>
  <c r="Q1218" i="5"/>
  <c r="P1217" i="5"/>
  <c r="N1215" i="5"/>
  <c r="T1213" i="5"/>
  <c r="Q1210" i="5"/>
  <c r="P1209" i="5"/>
  <c r="N1207" i="5"/>
  <c r="T1205" i="5"/>
  <c r="Q1202" i="5"/>
  <c r="P1201" i="5"/>
  <c r="N1199" i="5"/>
  <c r="T1197" i="5"/>
  <c r="Q1194" i="5"/>
  <c r="P1193" i="5"/>
  <c r="N1191" i="5"/>
  <c r="T1189" i="5"/>
  <c r="Q1186" i="5"/>
  <c r="P1185" i="5"/>
  <c r="N1183" i="5"/>
  <c r="T1181" i="5"/>
  <c r="Q1178" i="5"/>
  <c r="P1177" i="5"/>
  <c r="N1175" i="5"/>
  <c r="T1173" i="5"/>
  <c r="Q1170" i="5"/>
  <c r="P1169" i="5"/>
  <c r="N1167" i="5"/>
  <c r="T1165" i="5"/>
  <c r="Q1162" i="5"/>
  <c r="P1161" i="5"/>
  <c r="N1159" i="5"/>
  <c r="T1157" i="5"/>
  <c r="Q1154" i="5"/>
  <c r="P1153" i="5"/>
  <c r="N1151" i="5"/>
  <c r="T1149" i="5"/>
  <c r="Q1146" i="5"/>
  <c r="P1145" i="5"/>
  <c r="N1143" i="5"/>
  <c r="T1141" i="5"/>
  <c r="Q1138" i="5"/>
  <c r="P1137" i="5"/>
  <c r="N1135" i="5"/>
  <c r="T1133" i="5"/>
  <c r="Q1130" i="5"/>
  <c r="P1129" i="5"/>
  <c r="N1127" i="5"/>
  <c r="T1125" i="5"/>
  <c r="Q1122" i="5"/>
  <c r="P1121" i="5"/>
  <c r="N1119" i="5"/>
  <c r="T1117" i="5"/>
  <c r="Q1114" i="5"/>
  <c r="P1113" i="5"/>
  <c r="N1111" i="5"/>
  <c r="T1109" i="5"/>
  <c r="Q1106" i="5"/>
  <c r="P1105" i="5"/>
  <c r="N1103" i="5"/>
  <c r="T1101" i="5"/>
  <c r="Q1098" i="5"/>
  <c r="P1097" i="5"/>
  <c r="N1095" i="5"/>
  <c r="T1093" i="5"/>
  <c r="Q1090" i="5"/>
  <c r="P1089" i="5"/>
  <c r="N1087" i="5"/>
  <c r="T1085" i="5"/>
  <c r="Q1082" i="5"/>
  <c r="P1081" i="5"/>
  <c r="N1079" i="5"/>
  <c r="T1077" i="5"/>
  <c r="Q1074" i="5"/>
  <c r="P1073" i="5"/>
  <c r="N1071" i="5"/>
  <c r="T1069" i="5"/>
  <c r="Q1066" i="5"/>
  <c r="P1065" i="5"/>
  <c r="N1063" i="5"/>
  <c r="T1061" i="5"/>
  <c r="Q1058" i="5"/>
  <c r="P1057" i="5"/>
  <c r="N1055" i="5"/>
  <c r="T1053" i="5"/>
  <c r="Q1050" i="5"/>
  <c r="P1049" i="5"/>
  <c r="N1047" i="5"/>
  <c r="T1045" i="5"/>
  <c r="Q1042" i="5"/>
  <c r="P1041" i="5"/>
  <c r="N1039" i="5"/>
  <c r="T1037" i="5"/>
  <c r="Q1034" i="5"/>
  <c r="P1033" i="5"/>
  <c r="N1031" i="5"/>
  <c r="T1029" i="5"/>
  <c r="Q1026" i="5"/>
  <c r="P1025" i="5"/>
  <c r="N1023" i="5"/>
  <c r="T1021" i="5"/>
  <c r="Q1018" i="5"/>
  <c r="P1017" i="5"/>
  <c r="N1015" i="5"/>
  <c r="T1013" i="5"/>
  <c r="Q1010" i="5"/>
  <c r="P1009" i="5"/>
  <c r="N1007" i="5"/>
  <c r="T1005" i="5"/>
  <c r="Q1002" i="5"/>
  <c r="P1001" i="5"/>
  <c r="N999" i="5"/>
  <c r="T997" i="5"/>
  <c r="Q994" i="5"/>
  <c r="P993" i="5"/>
  <c r="N991" i="5"/>
  <c r="T989" i="5"/>
  <c r="Q986" i="5"/>
  <c r="P985" i="5"/>
  <c r="N983" i="5"/>
  <c r="T981" i="5"/>
  <c r="Q978" i="5"/>
  <c r="P977" i="5"/>
  <c r="N975" i="5"/>
  <c r="T973" i="5"/>
  <c r="Q970" i="5"/>
  <c r="P969" i="5"/>
  <c r="N967" i="5"/>
  <c r="T965" i="5"/>
  <c r="Q962" i="5"/>
  <c r="P961" i="5"/>
  <c r="N959" i="5"/>
  <c r="T957" i="5"/>
  <c r="Q954" i="5"/>
  <c r="P953" i="5"/>
  <c r="N951" i="5"/>
  <c r="T949" i="5"/>
  <c r="Q946" i="5"/>
  <c r="P945" i="5"/>
  <c r="N943" i="5"/>
  <c r="T941" i="5"/>
  <c r="Q938" i="5"/>
  <c r="P937" i="5"/>
  <c r="N935" i="5"/>
  <c r="T933" i="5"/>
  <c r="Q930" i="5"/>
  <c r="P929" i="5"/>
  <c r="N927" i="5"/>
  <c r="T925" i="5"/>
  <c r="Q922" i="5"/>
  <c r="P921" i="5"/>
  <c r="N919" i="5"/>
  <c r="T917" i="5"/>
  <c r="Q914" i="5"/>
  <c r="P913" i="5"/>
  <c r="N911" i="5"/>
  <c r="T909" i="5"/>
  <c r="Q906" i="5"/>
  <c r="P905" i="5"/>
  <c r="N903" i="5"/>
  <c r="T901" i="5"/>
  <c r="Q898" i="5"/>
  <c r="P897" i="5"/>
  <c r="N895" i="5"/>
  <c r="T893" i="5"/>
  <c r="Q890" i="5"/>
  <c r="P889" i="5"/>
  <c r="N887" i="5"/>
  <c r="T885" i="5"/>
  <c r="Q882" i="5"/>
  <c r="P881" i="5"/>
  <c r="N879" i="5"/>
  <c r="T877" i="5"/>
  <c r="Q874" i="5"/>
  <c r="P873" i="5"/>
  <c r="N871" i="5"/>
  <c r="T869" i="5"/>
  <c r="Q866" i="5"/>
  <c r="P865" i="5"/>
  <c r="N863" i="5"/>
  <c r="T861" i="5"/>
  <c r="Q858" i="5"/>
  <c r="P857" i="5"/>
  <c r="N855" i="5"/>
  <c r="T853" i="5"/>
  <c r="Q850" i="5"/>
  <c r="P849" i="5"/>
  <c r="N847" i="5"/>
  <c r="T845" i="5"/>
  <c r="Q842" i="5"/>
  <c r="P841" i="5"/>
  <c r="N839" i="5"/>
  <c r="T837" i="5"/>
  <c r="Q834" i="5"/>
  <c r="P833" i="5"/>
  <c r="N831" i="5"/>
  <c r="T829" i="5"/>
  <c r="Q826" i="5"/>
  <c r="P825" i="5"/>
  <c r="N823" i="5"/>
  <c r="T821" i="5"/>
  <c r="Q818" i="5"/>
  <c r="P817" i="5"/>
  <c r="N815" i="5"/>
  <c r="T813" i="5"/>
  <c r="Q810" i="5"/>
  <c r="P809" i="5"/>
  <c r="N807" i="5"/>
  <c r="T805" i="5"/>
  <c r="Q802" i="5"/>
  <c r="P801" i="5"/>
  <c r="N799" i="5"/>
  <c r="T797" i="5"/>
  <c r="Q794" i="5"/>
  <c r="P793" i="5"/>
  <c r="N791" i="5"/>
  <c r="T789" i="5"/>
  <c r="Q786" i="5"/>
  <c r="P785" i="5"/>
  <c r="N783" i="5"/>
  <c r="T781" i="5"/>
  <c r="Q778" i="5"/>
  <c r="P777" i="5"/>
  <c r="N775" i="5"/>
  <c r="T773" i="5"/>
  <c r="Q770" i="5"/>
  <c r="P769" i="5"/>
  <c r="N767" i="5"/>
  <c r="T765" i="5"/>
  <c r="Q762" i="5"/>
  <c r="P761" i="5"/>
  <c r="N759" i="5"/>
  <c r="T757" i="5"/>
  <c r="Q754" i="5"/>
  <c r="P753" i="5"/>
  <c r="N751" i="5"/>
  <c r="T749" i="5"/>
  <c r="Q746" i="5"/>
  <c r="P745" i="5"/>
  <c r="N743" i="5"/>
  <c r="T741" i="5"/>
  <c r="Q738" i="5"/>
  <c r="P737" i="5"/>
  <c r="N735" i="5"/>
  <c r="T733" i="5"/>
  <c r="Q730" i="5"/>
  <c r="P729" i="5"/>
  <c r="T1446" i="5"/>
  <c r="AV37" i="5" s="1"/>
  <c r="S1445" i="5"/>
  <c r="AU36" i="5" s="1"/>
  <c r="P1442" i="5"/>
  <c r="AR33" i="5" s="1"/>
  <c r="O1441" i="5"/>
  <c r="AQ32" i="5" s="1"/>
  <c r="T1438" i="5"/>
  <c r="AV29" i="5" s="1"/>
  <c r="S1437" i="5"/>
  <c r="AU28" i="5" s="1"/>
  <c r="P1434" i="5"/>
  <c r="AR25" i="5" s="1"/>
  <c r="O1433" i="5"/>
  <c r="AQ24" i="5" s="1"/>
  <c r="T1430" i="5"/>
  <c r="AV21" i="5" s="1"/>
  <c r="S1429" i="5"/>
  <c r="AU20" i="5" s="1"/>
  <c r="P1426" i="5"/>
  <c r="AR17" i="5" s="1"/>
  <c r="O1425" i="5"/>
  <c r="AQ16" i="5" s="1"/>
  <c r="T1422" i="5"/>
  <c r="AV13" i="5" s="1"/>
  <c r="S1421" i="5"/>
  <c r="AU12" i="5" s="1"/>
  <c r="P1418" i="5"/>
  <c r="AR9" i="5" s="1"/>
  <c r="O1417" i="5"/>
  <c r="AQ8" i="5" s="1"/>
  <c r="T1414" i="5"/>
  <c r="AV5" i="5" s="1"/>
  <c r="S1413" i="5"/>
  <c r="AU4" i="5" s="1"/>
  <c r="P1410" i="5"/>
  <c r="O1409" i="5"/>
  <c r="T1406" i="5"/>
  <c r="S1405" i="5"/>
  <c r="P1402" i="5"/>
  <c r="O1401" i="5"/>
  <c r="T1398" i="5"/>
  <c r="S1397" i="5"/>
  <c r="P1394" i="5"/>
  <c r="O1393" i="5"/>
  <c r="T1390" i="5"/>
  <c r="S1389" i="5"/>
  <c r="P1386" i="5"/>
  <c r="O1385" i="5"/>
  <c r="T1382" i="5"/>
  <c r="S1381" i="5"/>
  <c r="P1378" i="5"/>
  <c r="O1377" i="5"/>
  <c r="T1374" i="5"/>
  <c r="S1373" i="5"/>
  <c r="P1370" i="5"/>
  <c r="O1369" i="5"/>
  <c r="T1366" i="5"/>
  <c r="S1365" i="5"/>
  <c r="P1362" i="5"/>
  <c r="O1361" i="5"/>
  <c r="T1358" i="5"/>
  <c r="S1357" i="5"/>
  <c r="P1354" i="5"/>
  <c r="O1353" i="5"/>
  <c r="T1350" i="5"/>
  <c r="S1349" i="5"/>
  <c r="P1346" i="5"/>
  <c r="O1345" i="5"/>
  <c r="T1342" i="5"/>
  <c r="S1341" i="5"/>
  <c r="P1338" i="5"/>
  <c r="O1337" i="5"/>
  <c r="T1334" i="5"/>
  <c r="S1333" i="5"/>
  <c r="P1330" i="5"/>
  <c r="O1329" i="5"/>
  <c r="T1326" i="5"/>
  <c r="S1325" i="5"/>
  <c r="P1322" i="5"/>
  <c r="O1321" i="5"/>
  <c r="T1318" i="5"/>
  <c r="S1317" i="5"/>
  <c r="P1314" i="5"/>
  <c r="O1313" i="5"/>
  <c r="T1310" i="5"/>
  <c r="S1309" i="5"/>
  <c r="P1306" i="5"/>
  <c r="O1305" i="5"/>
  <c r="T1302" i="5"/>
  <c r="S1301" i="5"/>
  <c r="P1298" i="5"/>
  <c r="O1297" i="5"/>
  <c r="T1294" i="5"/>
  <c r="S1293" i="5"/>
  <c r="P1290" i="5"/>
  <c r="O1289" i="5"/>
  <c r="T1286" i="5"/>
  <c r="S1285" i="5"/>
  <c r="P1282" i="5"/>
  <c r="O1281" i="5"/>
  <c r="T1278" i="5"/>
  <c r="S1277" i="5"/>
  <c r="P1274" i="5"/>
  <c r="O1273" i="5"/>
  <c r="T1270" i="5"/>
  <c r="S1269" i="5"/>
  <c r="P1266" i="5"/>
  <c r="O1265" i="5"/>
  <c r="T1262" i="5"/>
  <c r="S1261" i="5"/>
  <c r="P1258" i="5"/>
  <c r="O1257" i="5"/>
  <c r="T1254" i="5"/>
  <c r="S1253" i="5"/>
  <c r="P1250" i="5"/>
  <c r="O1249" i="5"/>
  <c r="T1246" i="5"/>
  <c r="S1245" i="5"/>
  <c r="P1242" i="5"/>
  <c r="O1241" i="5"/>
  <c r="T1238" i="5"/>
  <c r="S1237" i="5"/>
  <c r="P1234" i="5"/>
  <c r="O1233" i="5"/>
  <c r="T1230" i="5"/>
  <c r="S1229" i="5"/>
  <c r="P1226" i="5"/>
  <c r="O1225" i="5"/>
  <c r="T1222" i="5"/>
  <c r="S1221" i="5"/>
  <c r="P1218" i="5"/>
  <c r="O1217" i="5"/>
  <c r="T1214" i="5"/>
  <c r="S1213" i="5"/>
  <c r="P1210" i="5"/>
  <c r="O1209" i="5"/>
  <c r="T1206" i="5"/>
  <c r="S1205" i="5"/>
  <c r="P1202" i="5"/>
  <c r="O1201" i="5"/>
  <c r="T1198" i="5"/>
  <c r="S1197" i="5"/>
  <c r="P1194" i="5"/>
  <c r="O1193" i="5"/>
  <c r="T1190" i="5"/>
  <c r="S1189" i="5"/>
  <c r="P1186" i="5"/>
  <c r="O1185" i="5"/>
  <c r="T1182" i="5"/>
  <c r="S1181" i="5"/>
  <c r="P1178" i="5"/>
  <c r="O1177" i="5"/>
  <c r="T1174" i="5"/>
  <c r="S1173" i="5"/>
  <c r="P1170" i="5"/>
  <c r="O1169" i="5"/>
  <c r="T1166" i="5"/>
  <c r="S1165" i="5"/>
  <c r="P1162" i="5"/>
  <c r="O1161" i="5"/>
  <c r="T1158" i="5"/>
  <c r="S1157" i="5"/>
  <c r="P1154" i="5"/>
  <c r="O1153" i="5"/>
  <c r="T1150" i="5"/>
  <c r="S1149" i="5"/>
  <c r="P1146" i="5"/>
  <c r="O1145" i="5"/>
  <c r="T1142" i="5"/>
  <c r="S1141" i="5"/>
  <c r="P1138" i="5"/>
  <c r="O1137" i="5"/>
  <c r="T1134" i="5"/>
  <c r="S1133" i="5"/>
  <c r="P1130" i="5"/>
  <c r="O1129" i="5"/>
  <c r="T1126" i="5"/>
  <c r="S1125" i="5"/>
  <c r="P1122" i="5"/>
  <c r="O1121" i="5"/>
  <c r="T1118" i="5"/>
  <c r="S1117" i="5"/>
  <c r="P1114" i="5"/>
  <c r="O1113" i="5"/>
  <c r="T1110" i="5"/>
  <c r="S1109" i="5"/>
  <c r="P1106" i="5"/>
  <c r="O1105" i="5"/>
  <c r="T1102" i="5"/>
  <c r="S1101" i="5"/>
  <c r="P1098" i="5"/>
  <c r="O1097" i="5"/>
  <c r="T1094" i="5"/>
  <c r="S1093" i="5"/>
  <c r="P1090" i="5"/>
  <c r="O1089" i="5"/>
  <c r="T1086" i="5"/>
  <c r="S1085" i="5"/>
  <c r="P1082" i="5"/>
  <c r="O1081" i="5"/>
  <c r="R295" i="5"/>
  <c r="Q294" i="5"/>
  <c r="P293" i="5"/>
  <c r="T289" i="5"/>
  <c r="R287" i="5"/>
  <c r="Q286" i="5"/>
  <c r="P285" i="5"/>
  <c r="T281" i="5"/>
  <c r="R279" i="5"/>
  <c r="Q278" i="5"/>
  <c r="P277" i="5"/>
  <c r="T273" i="5"/>
  <c r="R271" i="5"/>
  <c r="Q270" i="5"/>
  <c r="P269" i="5"/>
  <c r="T265" i="5"/>
  <c r="R263" i="5"/>
  <c r="Q262" i="5"/>
  <c r="P261" i="5"/>
  <c r="T257" i="5"/>
  <c r="R255" i="5"/>
  <c r="Q254" i="5"/>
  <c r="P253" i="5"/>
  <c r="T249" i="5"/>
  <c r="R247" i="5"/>
  <c r="Q246" i="5"/>
  <c r="P245" i="5"/>
  <c r="T241" i="5"/>
  <c r="R239" i="5"/>
  <c r="Q238" i="5"/>
  <c r="P237" i="5"/>
  <c r="T233" i="5"/>
  <c r="R231" i="5"/>
  <c r="Q230" i="5"/>
  <c r="P229" i="5"/>
  <c r="T225" i="5"/>
  <c r="R223" i="5"/>
  <c r="Q222" i="5"/>
  <c r="P221" i="5"/>
  <c r="T217" i="5"/>
  <c r="R215" i="5"/>
  <c r="Q214" i="5"/>
  <c r="P213" i="5"/>
  <c r="T209" i="5"/>
  <c r="R207" i="5"/>
  <c r="Q206" i="5"/>
  <c r="P205" i="5"/>
  <c r="T201" i="5"/>
  <c r="R199" i="5"/>
  <c r="Q198" i="5"/>
  <c r="P197" i="5"/>
  <c r="T193" i="5"/>
  <c r="R191" i="5"/>
  <c r="Q190" i="5"/>
  <c r="P189" i="5"/>
  <c r="T185" i="5"/>
  <c r="R183" i="5"/>
  <c r="Q182" i="5"/>
  <c r="P181" i="5"/>
  <c r="T177" i="5"/>
  <c r="R175" i="5"/>
  <c r="Q174" i="5"/>
  <c r="P173" i="5"/>
  <c r="T169" i="5"/>
  <c r="R167" i="5"/>
  <c r="Q166" i="5"/>
  <c r="P165" i="5"/>
  <c r="T161" i="5"/>
  <c r="R159" i="5"/>
  <c r="Q158" i="5"/>
  <c r="P157" i="5"/>
  <c r="T153" i="5"/>
  <c r="R151" i="5"/>
  <c r="Q150" i="5"/>
  <c r="P149" i="5"/>
  <c r="T145" i="5"/>
  <c r="R143" i="5"/>
  <c r="Q142" i="5"/>
  <c r="P141" i="5"/>
  <c r="T137" i="5"/>
  <c r="R135" i="5"/>
  <c r="Q134" i="5"/>
  <c r="P133" i="5"/>
  <c r="T129" i="5"/>
  <c r="R127" i="5"/>
  <c r="Q126" i="5"/>
  <c r="P125" i="5"/>
  <c r="T121" i="5"/>
  <c r="R119" i="5"/>
  <c r="Q118" i="5"/>
  <c r="P117" i="5"/>
  <c r="T113" i="5"/>
  <c r="R111" i="5"/>
  <c r="Q110" i="5"/>
  <c r="P109" i="5"/>
  <c r="T105" i="5"/>
  <c r="R103" i="5"/>
  <c r="Q102" i="5"/>
  <c r="P101" i="5"/>
  <c r="T97" i="5"/>
  <c r="R95" i="5"/>
  <c r="Q94" i="5"/>
  <c r="P93" i="5"/>
  <c r="T89" i="5"/>
  <c r="R87" i="5"/>
  <c r="Q86" i="5"/>
  <c r="P85" i="5"/>
  <c r="T81" i="5"/>
  <c r="R79" i="5"/>
  <c r="Q78" i="5"/>
  <c r="P77" i="5"/>
  <c r="T73" i="5"/>
  <c r="R71" i="5"/>
  <c r="Q70" i="5"/>
  <c r="P69" i="5"/>
  <c r="T65" i="5"/>
  <c r="R63" i="5"/>
  <c r="Q62" i="5"/>
  <c r="P61" i="5"/>
  <c r="T57" i="5"/>
  <c r="R55" i="5"/>
  <c r="Q54" i="5"/>
  <c r="P53" i="5"/>
  <c r="T49" i="5"/>
  <c r="R47" i="5"/>
  <c r="Q46" i="5"/>
  <c r="P45" i="5"/>
  <c r="T41" i="5"/>
  <c r="R39" i="5"/>
  <c r="Q38" i="5"/>
  <c r="P37" i="5"/>
  <c r="T33" i="5"/>
  <c r="R31" i="5"/>
  <c r="Q30" i="5"/>
  <c r="P29" i="5"/>
  <c r="T25" i="5"/>
  <c r="R23" i="5"/>
  <c r="Q22" i="5"/>
  <c r="P21" i="5"/>
  <c r="T17" i="5"/>
  <c r="R15" i="5"/>
  <c r="Q14" i="5"/>
  <c r="P13" i="5"/>
  <c r="T9" i="5"/>
  <c r="R7" i="5"/>
  <c r="Q6" i="5"/>
  <c r="P5" i="5"/>
  <c r="N727" i="5"/>
  <c r="T725" i="5"/>
  <c r="Q722" i="5"/>
  <c r="P721" i="5"/>
  <c r="N719" i="5"/>
  <c r="T717" i="5"/>
  <c r="Q714" i="5"/>
  <c r="P713" i="5"/>
  <c r="N711" i="5"/>
  <c r="T709" i="5"/>
  <c r="Q706" i="5"/>
  <c r="P705" i="5"/>
  <c r="N703" i="5"/>
  <c r="T701" i="5"/>
  <c r="Q698" i="5"/>
  <c r="P697" i="5"/>
  <c r="N695" i="5"/>
  <c r="T693" i="5"/>
  <c r="Q690" i="5"/>
  <c r="P689" i="5"/>
  <c r="N687" i="5"/>
  <c r="T685" i="5"/>
  <c r="Q682" i="5"/>
  <c r="P681" i="5"/>
  <c r="N679" i="5"/>
  <c r="T677" i="5"/>
  <c r="Q674" i="5"/>
  <c r="P673" i="5"/>
  <c r="N671" i="5"/>
  <c r="T669" i="5"/>
  <c r="Q666" i="5"/>
  <c r="P665" i="5"/>
  <c r="N663" i="5"/>
  <c r="T661" i="5"/>
  <c r="Q658" i="5"/>
  <c r="P657" i="5"/>
  <c r="N655" i="5"/>
  <c r="T653" i="5"/>
  <c r="Q650" i="5"/>
  <c r="P649" i="5"/>
  <c r="N647" i="5"/>
  <c r="T645" i="5"/>
  <c r="Q642" i="5"/>
  <c r="P641" i="5"/>
  <c r="N639" i="5"/>
  <c r="T637" i="5"/>
  <c r="Q634" i="5"/>
  <c r="P633" i="5"/>
  <c r="N631" i="5"/>
  <c r="T629" i="5"/>
  <c r="Q626" i="5"/>
  <c r="P625" i="5"/>
  <c r="N623" i="5"/>
  <c r="T621" i="5"/>
  <c r="Q618" i="5"/>
  <c r="P617" i="5"/>
  <c r="N615" i="5"/>
  <c r="T613" i="5"/>
  <c r="Q610" i="5"/>
  <c r="P609" i="5"/>
  <c r="N607" i="5"/>
  <c r="T605" i="5"/>
  <c r="Q602" i="5"/>
  <c r="P601" i="5"/>
  <c r="N599" i="5"/>
  <c r="T597" i="5"/>
  <c r="Q594" i="5"/>
  <c r="P593" i="5"/>
  <c r="N591" i="5"/>
  <c r="T589" i="5"/>
  <c r="Q586" i="5"/>
  <c r="P585" i="5"/>
  <c r="N583" i="5"/>
  <c r="T581" i="5"/>
  <c r="Q578" i="5"/>
  <c r="P577" i="5"/>
  <c r="N575" i="5"/>
  <c r="T573" i="5"/>
  <c r="Q570" i="5"/>
  <c r="P569" i="5"/>
  <c r="N567" i="5"/>
  <c r="T565" i="5"/>
  <c r="Q562" i="5"/>
  <c r="P561" i="5"/>
  <c r="N559" i="5"/>
  <c r="T557" i="5"/>
  <c r="Q554" i="5"/>
  <c r="P553" i="5"/>
  <c r="N551" i="5"/>
  <c r="T549" i="5"/>
  <c r="Q546" i="5"/>
  <c r="P545" i="5"/>
  <c r="N543" i="5"/>
  <c r="T541" i="5"/>
  <c r="Q538" i="5"/>
  <c r="P537" i="5"/>
  <c r="N535" i="5"/>
  <c r="T533" i="5"/>
  <c r="Q530" i="5"/>
  <c r="P529" i="5"/>
  <c r="N527" i="5"/>
  <c r="T525" i="5"/>
  <c r="Q522" i="5"/>
  <c r="P521" i="5"/>
  <c r="N519" i="5"/>
  <c r="T517" i="5"/>
  <c r="Q514" i="5"/>
  <c r="P513" i="5"/>
  <c r="N511" i="5"/>
  <c r="T509" i="5"/>
  <c r="Q506" i="5"/>
  <c r="P505" i="5"/>
  <c r="N503" i="5"/>
  <c r="T501" i="5"/>
  <c r="Q498" i="5"/>
  <c r="P497" i="5"/>
  <c r="N495" i="5"/>
  <c r="T493" i="5"/>
  <c r="Q490" i="5"/>
  <c r="P489" i="5"/>
  <c r="N487" i="5"/>
  <c r="T485" i="5"/>
  <c r="Q482" i="5"/>
  <c r="P481" i="5"/>
  <c r="N479" i="5"/>
  <c r="T477" i="5"/>
  <c r="Q474" i="5"/>
  <c r="P473" i="5"/>
  <c r="N471" i="5"/>
  <c r="T469" i="5"/>
  <c r="Q466" i="5"/>
  <c r="P465" i="5"/>
  <c r="N463" i="5"/>
  <c r="T461" i="5"/>
  <c r="Q458" i="5"/>
  <c r="P457" i="5"/>
  <c r="N455" i="5"/>
  <c r="T453" i="5"/>
  <c r="Q450" i="5"/>
  <c r="P449" i="5"/>
  <c r="N447" i="5"/>
  <c r="T445" i="5"/>
  <c r="Q442" i="5"/>
  <c r="P441" i="5"/>
  <c r="N439" i="5"/>
  <c r="T437" i="5"/>
  <c r="Q434" i="5"/>
  <c r="P433" i="5"/>
  <c r="N431" i="5"/>
  <c r="T429" i="5"/>
  <c r="Q426" i="5"/>
  <c r="P425" i="5"/>
  <c r="N423" i="5"/>
  <c r="T421" i="5"/>
  <c r="Q418" i="5"/>
  <c r="P417" i="5"/>
  <c r="N415" i="5"/>
  <c r="T413" i="5"/>
  <c r="Q410" i="5"/>
  <c r="P409" i="5"/>
  <c r="N407" i="5"/>
  <c r="T405" i="5"/>
  <c r="Q402" i="5"/>
  <c r="P401" i="5"/>
  <c r="N399" i="5"/>
  <c r="T397" i="5"/>
  <c r="Q394" i="5"/>
  <c r="P393" i="5"/>
  <c r="N391" i="5"/>
  <c r="T389" i="5"/>
  <c r="Q386" i="5"/>
  <c r="P385" i="5"/>
  <c r="N383" i="5"/>
  <c r="T381" i="5"/>
  <c r="Q378" i="5"/>
  <c r="P377" i="5"/>
  <c r="N375" i="5"/>
  <c r="T373" i="5"/>
  <c r="Q370" i="5"/>
  <c r="P369" i="5"/>
  <c r="N367" i="5"/>
  <c r="T365" i="5"/>
  <c r="Q362" i="5"/>
  <c r="P361" i="5"/>
  <c r="N359" i="5"/>
  <c r="T357" i="5"/>
  <c r="Q354" i="5"/>
  <c r="P353" i="5"/>
  <c r="N351" i="5"/>
  <c r="T349" i="5"/>
  <c r="Q346" i="5"/>
  <c r="P345" i="5"/>
  <c r="N343" i="5"/>
  <c r="T341" i="5"/>
  <c r="Q338" i="5"/>
  <c r="P337" i="5"/>
  <c r="N335" i="5"/>
  <c r="T333" i="5"/>
  <c r="Q330" i="5"/>
  <c r="P329" i="5"/>
  <c r="N327" i="5"/>
  <c r="T325" i="5"/>
  <c r="Q322" i="5"/>
  <c r="P321" i="5"/>
  <c r="N319" i="5"/>
  <c r="T317" i="5"/>
  <c r="Q314" i="5"/>
  <c r="P313" i="5"/>
  <c r="N311" i="5"/>
  <c r="T309" i="5"/>
  <c r="Q306" i="5"/>
  <c r="P305" i="5"/>
  <c r="N303" i="5"/>
  <c r="T301" i="5"/>
  <c r="Q298" i="5"/>
  <c r="P297" i="5"/>
  <c r="N295" i="5"/>
  <c r="T293" i="5"/>
  <c r="Q290" i="5"/>
  <c r="P289" i="5"/>
  <c r="N287" i="5"/>
  <c r="T285" i="5"/>
  <c r="Q282" i="5"/>
  <c r="P281" i="5"/>
  <c r="N279" i="5"/>
  <c r="T277" i="5"/>
  <c r="Q274" i="5"/>
  <c r="P273" i="5"/>
  <c r="N271" i="5"/>
  <c r="T269" i="5"/>
  <c r="Q266" i="5"/>
  <c r="P265" i="5"/>
  <c r="N263" i="5"/>
  <c r="T261" i="5"/>
  <c r="Q258" i="5"/>
  <c r="P257" i="5"/>
  <c r="N255" i="5"/>
  <c r="T253" i="5"/>
  <c r="Q250" i="5"/>
  <c r="P249" i="5"/>
  <c r="N247" i="5"/>
  <c r="T245" i="5"/>
  <c r="Q242" i="5"/>
  <c r="P241" i="5"/>
  <c r="N239" i="5"/>
  <c r="T237" i="5"/>
  <c r="Q234" i="5"/>
  <c r="P233" i="5"/>
  <c r="N231" i="5"/>
  <c r="T229" i="5"/>
  <c r="Q226" i="5"/>
  <c r="P225" i="5"/>
  <c r="N223" i="5"/>
  <c r="T221" i="5"/>
  <c r="Q218" i="5"/>
  <c r="P217" i="5"/>
  <c r="N215" i="5"/>
  <c r="T213" i="5"/>
  <c r="Q210" i="5"/>
  <c r="P209" i="5"/>
  <c r="N207" i="5"/>
  <c r="T205" i="5"/>
  <c r="Q202" i="5"/>
  <c r="P201" i="5"/>
  <c r="N199" i="5"/>
  <c r="T197" i="5"/>
  <c r="Q194" i="5"/>
  <c r="P193" i="5"/>
  <c r="N191" i="5"/>
  <c r="T189" i="5"/>
  <c r="Q186" i="5"/>
  <c r="P185" i="5"/>
  <c r="N183" i="5"/>
  <c r="T181" i="5"/>
  <c r="Q178" i="5"/>
  <c r="P177" i="5"/>
  <c r="N175" i="5"/>
  <c r="T173" i="5"/>
  <c r="Q170" i="5"/>
  <c r="P169" i="5"/>
  <c r="N167" i="5"/>
  <c r="T165" i="5"/>
  <c r="Q162" i="5"/>
  <c r="P161" i="5"/>
  <c r="N159" i="5"/>
  <c r="T157" i="5"/>
  <c r="Q154" i="5"/>
  <c r="P153" i="5"/>
  <c r="N151" i="5"/>
  <c r="T149" i="5"/>
  <c r="Q146" i="5"/>
  <c r="P145" i="5"/>
  <c r="N143" i="5"/>
  <c r="T141" i="5"/>
  <c r="Q138" i="5"/>
  <c r="P137" i="5"/>
  <c r="N135" i="5"/>
  <c r="T133" i="5"/>
  <c r="Q130" i="5"/>
  <c r="P129" i="5"/>
  <c r="N127" i="5"/>
  <c r="T125" i="5"/>
  <c r="Q122" i="5"/>
  <c r="P121" i="5"/>
  <c r="N119" i="5"/>
  <c r="T117" i="5"/>
  <c r="Q114" i="5"/>
  <c r="P113" i="5"/>
  <c r="N111" i="5"/>
  <c r="T109" i="5"/>
  <c r="Q106" i="5"/>
  <c r="P105" i="5"/>
  <c r="N103" i="5"/>
  <c r="T101" i="5"/>
  <c r="Q98" i="5"/>
  <c r="P97" i="5"/>
  <c r="N95" i="5"/>
  <c r="T93" i="5"/>
  <c r="Q90" i="5"/>
  <c r="P89" i="5"/>
  <c r="N87" i="5"/>
  <c r="T85" i="5"/>
  <c r="Q82" i="5"/>
  <c r="P81" i="5"/>
  <c r="N79" i="5"/>
  <c r="T77" i="5"/>
  <c r="Q74" i="5"/>
  <c r="P73" i="5"/>
  <c r="N71" i="5"/>
  <c r="T69" i="5"/>
  <c r="Q66" i="5"/>
  <c r="P65" i="5"/>
  <c r="N63" i="5"/>
  <c r="T61" i="5"/>
  <c r="Q58" i="5"/>
  <c r="P57" i="5"/>
  <c r="N55" i="5"/>
  <c r="T53" i="5"/>
  <c r="Q50" i="5"/>
  <c r="P49" i="5"/>
  <c r="N47" i="5"/>
  <c r="T45" i="5"/>
  <c r="Q42" i="5"/>
  <c r="P41" i="5"/>
  <c r="N39" i="5"/>
  <c r="T37" i="5"/>
  <c r="Q34" i="5"/>
  <c r="P33" i="5"/>
  <c r="N31" i="5"/>
  <c r="T29" i="5"/>
  <c r="Q26" i="5"/>
  <c r="P25" i="5"/>
  <c r="N23" i="5"/>
  <c r="T21" i="5"/>
  <c r="Q18" i="5"/>
  <c r="P17" i="5"/>
  <c r="N15" i="5"/>
  <c r="T13" i="5"/>
  <c r="Q10" i="5"/>
  <c r="P9" i="5"/>
  <c r="N7" i="5"/>
  <c r="T5" i="5"/>
  <c r="T1078" i="5"/>
  <c r="S1077" i="5"/>
  <c r="P1074" i="5"/>
  <c r="T1070" i="5"/>
  <c r="S1069" i="5"/>
  <c r="P1066" i="5"/>
  <c r="O1065" i="5"/>
  <c r="T1062" i="5"/>
  <c r="S1061" i="5"/>
  <c r="P1058" i="5"/>
  <c r="T1054" i="5"/>
  <c r="S1053" i="5"/>
  <c r="T1046" i="5"/>
  <c r="S1045" i="5"/>
  <c r="T1038" i="5"/>
  <c r="S1037" i="5"/>
  <c r="T1030" i="5"/>
  <c r="S1029" i="5"/>
  <c r="T1022" i="5"/>
  <c r="S1021" i="5"/>
  <c r="T1014" i="5"/>
  <c r="S1013" i="5"/>
  <c r="O1009" i="5"/>
  <c r="T1006" i="5"/>
  <c r="S1005" i="5"/>
  <c r="P1002" i="5"/>
  <c r="O1001" i="5"/>
  <c r="T998" i="5"/>
  <c r="S997" i="5"/>
  <c r="T990" i="5"/>
  <c r="S989" i="5"/>
  <c r="T982" i="5"/>
  <c r="S981" i="5"/>
  <c r="T974" i="5"/>
  <c r="S973" i="5"/>
  <c r="P970" i="5"/>
  <c r="T966" i="5"/>
  <c r="S965" i="5"/>
  <c r="P962" i="5"/>
  <c r="O961" i="5"/>
  <c r="T958" i="5"/>
  <c r="P954" i="5"/>
  <c r="O953" i="5"/>
  <c r="T950" i="5"/>
  <c r="S949" i="5"/>
  <c r="T942" i="5"/>
  <c r="S941" i="5"/>
  <c r="S933" i="5"/>
  <c r="P930" i="5"/>
  <c r="O929" i="5"/>
  <c r="T926" i="5"/>
  <c r="S925" i="5"/>
  <c r="P922" i="5"/>
  <c r="O921" i="5"/>
  <c r="T918" i="5"/>
  <c r="S917" i="5"/>
  <c r="P914" i="5"/>
  <c r="O913" i="5"/>
  <c r="T910" i="5"/>
  <c r="S909" i="5"/>
  <c r="P906" i="5"/>
  <c r="O905" i="5"/>
  <c r="T902" i="5"/>
  <c r="S901" i="5"/>
  <c r="P898" i="5"/>
  <c r="O897" i="5"/>
  <c r="T894" i="5"/>
  <c r="S893" i="5"/>
  <c r="P890" i="5"/>
  <c r="O889" i="5"/>
  <c r="T886" i="5"/>
  <c r="S885" i="5"/>
  <c r="P882" i="5"/>
  <c r="O881" i="5"/>
  <c r="T878" i="5"/>
  <c r="S877" i="5"/>
  <c r="P874" i="5"/>
  <c r="O873" i="5"/>
  <c r="T870" i="5"/>
  <c r="S869" i="5"/>
  <c r="P866" i="5"/>
  <c r="O865" i="5"/>
  <c r="T862" i="5"/>
  <c r="S861" i="5"/>
  <c r="P858" i="5"/>
  <c r="O857" i="5"/>
  <c r="T854" i="5"/>
  <c r="S853" i="5"/>
  <c r="P850" i="5"/>
  <c r="O849" i="5"/>
  <c r="T846" i="5"/>
  <c r="S845" i="5"/>
  <c r="P842" i="5"/>
  <c r="O841" i="5"/>
  <c r="T838" i="5"/>
  <c r="S837" i="5"/>
  <c r="P834" i="5"/>
  <c r="O833" i="5"/>
  <c r="T830" i="5"/>
  <c r="S829" i="5"/>
  <c r="P826" i="5"/>
  <c r="O825" i="5"/>
  <c r="T822" i="5"/>
  <c r="S821" i="5"/>
  <c r="P818" i="5"/>
  <c r="O817" i="5"/>
  <c r="T814" i="5"/>
  <c r="S813" i="5"/>
  <c r="P810" i="5"/>
  <c r="O809" i="5"/>
  <c r="T806" i="5"/>
  <c r="S805" i="5"/>
  <c r="P802" i="5"/>
  <c r="O801" i="5"/>
  <c r="T798" i="5"/>
  <c r="S797" i="5"/>
  <c r="P794" i="5"/>
  <c r="O793" i="5"/>
  <c r="T790" i="5"/>
  <c r="S789" i="5"/>
  <c r="P786" i="5"/>
  <c r="O785" i="5"/>
  <c r="T782" i="5"/>
  <c r="S781" i="5"/>
  <c r="P778" i="5"/>
  <c r="O777" i="5"/>
  <c r="T774" i="5"/>
  <c r="S773" i="5"/>
  <c r="P770" i="5"/>
  <c r="O769" i="5"/>
  <c r="T766" i="5"/>
  <c r="S765" i="5"/>
  <c r="P762" i="5"/>
  <c r="O761" i="5"/>
  <c r="T758" i="5"/>
  <c r="S757" i="5"/>
  <c r="P754" i="5"/>
  <c r="O753" i="5"/>
  <c r="T750" i="5"/>
  <c r="S749" i="5"/>
  <c r="P746" i="5"/>
  <c r="O745" i="5"/>
  <c r="T742" i="5"/>
  <c r="S741" i="5"/>
  <c r="P738" i="5"/>
  <c r="O737" i="5"/>
  <c r="T734" i="5"/>
  <c r="S733" i="5"/>
  <c r="P730" i="5"/>
  <c r="O729" i="5"/>
  <c r="T726" i="5"/>
  <c r="S725" i="5"/>
  <c r="P722" i="5"/>
  <c r="O721" i="5"/>
  <c r="T718" i="5"/>
  <c r="S717" i="5"/>
  <c r="P714" i="5"/>
  <c r="O713" i="5"/>
  <c r="T710" i="5"/>
  <c r="S709" i="5"/>
  <c r="P706" i="5"/>
  <c r="O705" i="5"/>
  <c r="T702" i="5"/>
  <c r="S701" i="5"/>
  <c r="P698" i="5"/>
  <c r="O697" i="5"/>
  <c r="T694" i="5"/>
  <c r="S693" i="5"/>
  <c r="P690" i="5"/>
  <c r="O689" i="5"/>
  <c r="T686" i="5"/>
  <c r="S685" i="5"/>
  <c r="P682" i="5"/>
  <c r="O681" i="5"/>
  <c r="T678" i="5"/>
  <c r="S677" i="5"/>
  <c r="P674" i="5"/>
  <c r="O673" i="5"/>
  <c r="T670" i="5"/>
  <c r="S669" i="5"/>
  <c r="P666" i="5"/>
  <c r="O665" i="5"/>
  <c r="T662" i="5"/>
  <c r="S661" i="5"/>
  <c r="P658" i="5"/>
  <c r="O657" i="5"/>
  <c r="T654" i="5"/>
  <c r="S653" i="5"/>
  <c r="P650" i="5"/>
  <c r="O649" i="5"/>
  <c r="T646" i="5"/>
  <c r="S645" i="5"/>
  <c r="P642" i="5"/>
  <c r="O641" i="5"/>
  <c r="T638" i="5"/>
  <c r="S637" i="5"/>
  <c r="P634" i="5"/>
  <c r="O633" i="5"/>
  <c r="T630" i="5"/>
  <c r="S629" i="5"/>
  <c r="P626" i="5"/>
  <c r="O625" i="5"/>
  <c r="T622" i="5"/>
  <c r="S621" i="5"/>
  <c r="P618" i="5"/>
  <c r="O617" i="5"/>
  <c r="T614" i="5"/>
  <c r="S613" i="5"/>
  <c r="P610" i="5"/>
  <c r="O609" i="5"/>
  <c r="T606" i="5"/>
  <c r="S605" i="5"/>
  <c r="P602" i="5"/>
  <c r="O601" i="5"/>
  <c r="T598" i="5"/>
  <c r="S597" i="5"/>
  <c r="P594" i="5"/>
  <c r="O593" i="5"/>
  <c r="T590" i="5"/>
  <c r="S589" i="5"/>
  <c r="P586" i="5"/>
  <c r="O585" i="5"/>
  <c r="T582" i="5"/>
  <c r="S581" i="5"/>
  <c r="P578" i="5"/>
  <c r="O577" i="5"/>
  <c r="T574" i="5"/>
  <c r="S573" i="5"/>
  <c r="P570" i="5"/>
  <c r="O569" i="5"/>
  <c r="T566" i="5"/>
  <c r="S565" i="5"/>
  <c r="P562" i="5"/>
  <c r="O561" i="5"/>
  <c r="T558" i="5"/>
  <c r="S557" i="5"/>
  <c r="P554" i="5"/>
  <c r="O553" i="5"/>
  <c r="T550" i="5"/>
  <c r="S549" i="5"/>
  <c r="P546" i="5"/>
  <c r="O545" i="5"/>
  <c r="T542" i="5"/>
  <c r="S541" i="5"/>
  <c r="P538" i="5"/>
  <c r="O537" i="5"/>
  <c r="T534" i="5"/>
  <c r="S533" i="5"/>
  <c r="P530" i="5"/>
  <c r="O529" i="5"/>
  <c r="T526" i="5"/>
  <c r="S525" i="5"/>
  <c r="P522" i="5"/>
  <c r="O521" i="5"/>
  <c r="T518" i="5"/>
  <c r="S517" i="5"/>
  <c r="P514" i="5"/>
  <c r="O513" i="5"/>
  <c r="T510" i="5"/>
  <c r="S509" i="5"/>
  <c r="P506" i="5"/>
  <c r="O505" i="5"/>
  <c r="T502" i="5"/>
  <c r="S501" i="5"/>
  <c r="P498" i="5"/>
  <c r="O497" i="5"/>
  <c r="T494" i="5"/>
  <c r="S493" i="5"/>
  <c r="P490" i="5"/>
  <c r="O489" i="5"/>
  <c r="T486" i="5"/>
  <c r="S485" i="5"/>
  <c r="P482" i="5"/>
  <c r="O481" i="5"/>
  <c r="T478" i="5"/>
  <c r="S477" i="5"/>
  <c r="P474" i="5"/>
  <c r="O473" i="5"/>
  <c r="T470" i="5"/>
  <c r="S469" i="5"/>
  <c r="P466" i="5"/>
  <c r="O465" i="5"/>
  <c r="T462" i="5"/>
  <c r="S461" i="5"/>
  <c r="P458" i="5"/>
  <c r="O457" i="5"/>
  <c r="T454" i="5"/>
  <c r="S453" i="5"/>
  <c r="P450" i="5"/>
  <c r="O449" i="5"/>
  <c r="T446" i="5"/>
  <c r="S445" i="5"/>
  <c r="P442" i="5"/>
  <c r="O441" i="5"/>
  <c r="T438" i="5"/>
  <c r="S437" i="5"/>
  <c r="P434" i="5"/>
  <c r="O433" i="5"/>
  <c r="T430" i="5"/>
  <c r="S429" i="5"/>
  <c r="P426" i="5"/>
  <c r="O425" i="5"/>
  <c r="T422" i="5"/>
  <c r="S421" i="5"/>
  <c r="P418" i="5"/>
  <c r="O417" i="5"/>
  <c r="T414" i="5"/>
  <c r="S413" i="5"/>
  <c r="P410" i="5"/>
  <c r="O409" i="5"/>
  <c r="T406" i="5"/>
  <c r="S405" i="5"/>
  <c r="P402" i="5"/>
  <c r="O401" i="5"/>
  <c r="T398" i="5"/>
  <c r="S397" i="5"/>
  <c r="P394" i="5"/>
  <c r="O393" i="5"/>
  <c r="T390" i="5"/>
  <c r="S389" i="5"/>
  <c r="P386" i="5"/>
  <c r="O385" i="5"/>
  <c r="T382" i="5"/>
  <c r="S381" i="5"/>
  <c r="P378" i="5"/>
  <c r="O377" i="5"/>
  <c r="T374" i="5"/>
  <c r="S373" i="5"/>
  <c r="P370" i="5"/>
  <c r="O369" i="5"/>
  <c r="T366" i="5"/>
  <c r="S365" i="5"/>
  <c r="P362" i="5"/>
  <c r="O361" i="5"/>
  <c r="T358" i="5"/>
  <c r="S357" i="5"/>
  <c r="P354" i="5"/>
  <c r="O353" i="5"/>
  <c r="T350" i="5"/>
  <c r="S349" i="5"/>
  <c r="P346" i="5"/>
  <c r="O345" i="5"/>
  <c r="T342" i="5"/>
  <c r="S341" i="5"/>
  <c r="P338" i="5"/>
  <c r="O337" i="5"/>
  <c r="T334" i="5"/>
  <c r="S333" i="5"/>
  <c r="P330" i="5"/>
  <c r="O329" i="5"/>
  <c r="T326" i="5"/>
  <c r="S325" i="5"/>
  <c r="P322" i="5"/>
  <c r="O321" i="5"/>
  <c r="T318" i="5"/>
  <c r="S317" i="5"/>
  <c r="P314" i="5"/>
  <c r="O313" i="5"/>
  <c r="T310" i="5"/>
  <c r="S309" i="5"/>
  <c r="P306" i="5"/>
  <c r="O305" i="5"/>
  <c r="T302" i="5"/>
  <c r="S301" i="5"/>
  <c r="P298" i="5"/>
  <c r="O297" i="5"/>
  <c r="T294" i="5"/>
  <c r="S293" i="5"/>
  <c r="P290" i="5"/>
  <c r="O289" i="5"/>
  <c r="T286" i="5"/>
  <c r="S285" i="5"/>
  <c r="P282" i="5"/>
  <c r="O281" i="5"/>
  <c r="T278" i="5"/>
  <c r="S277" i="5"/>
  <c r="P274" i="5"/>
  <c r="O273" i="5"/>
  <c r="T270" i="5"/>
  <c r="S269" i="5"/>
  <c r="P266" i="5"/>
  <c r="O265" i="5"/>
  <c r="T262" i="5"/>
  <c r="S261" i="5"/>
  <c r="P258" i="5"/>
  <c r="O257" i="5"/>
  <c r="T254" i="5"/>
  <c r="S253" i="5"/>
  <c r="P250" i="5"/>
  <c r="O249" i="5"/>
  <c r="T246" i="5"/>
  <c r="S245" i="5"/>
  <c r="P242" i="5"/>
  <c r="O241" i="5"/>
  <c r="T238" i="5"/>
  <c r="S237" i="5"/>
  <c r="P234" i="5"/>
  <c r="O233" i="5"/>
  <c r="T230" i="5"/>
  <c r="S229" i="5"/>
  <c r="P226" i="5"/>
  <c r="O225" i="5"/>
  <c r="T222" i="5"/>
  <c r="S221" i="5"/>
  <c r="P218" i="5"/>
  <c r="O217" i="5"/>
  <c r="T214" i="5"/>
  <c r="S213" i="5"/>
  <c r="P210" i="5"/>
  <c r="O209" i="5"/>
  <c r="T206" i="5"/>
  <c r="S205" i="5"/>
  <c r="P202" i="5"/>
  <c r="O201" i="5"/>
  <c r="T198" i="5"/>
  <c r="S197" i="5"/>
  <c r="P194" i="5"/>
  <c r="O193" i="5"/>
  <c r="T190" i="5"/>
  <c r="S189" i="5"/>
  <c r="P186" i="5"/>
  <c r="O185" i="5"/>
  <c r="T182" i="5"/>
  <c r="S181" i="5"/>
  <c r="P178" i="5"/>
  <c r="O177" i="5"/>
  <c r="T174" i="5"/>
  <c r="S173" i="5"/>
  <c r="P170" i="5"/>
  <c r="O169" i="5"/>
  <c r="T166" i="5"/>
  <c r="S165" i="5"/>
  <c r="P162" i="5"/>
  <c r="O161" i="5"/>
  <c r="T158" i="5"/>
  <c r="S157" i="5"/>
  <c r="P154" i="5"/>
  <c r="O153" i="5"/>
  <c r="T150" i="5"/>
  <c r="S149" i="5"/>
  <c r="P146" i="5"/>
  <c r="O145" i="5"/>
  <c r="T142" i="5"/>
  <c r="S141" i="5"/>
  <c r="P138" i="5"/>
  <c r="O137" i="5"/>
  <c r="T134" i="5"/>
  <c r="S133" i="5"/>
  <c r="P130" i="5"/>
  <c r="O129" i="5"/>
  <c r="T126" i="5"/>
  <c r="S125" i="5"/>
  <c r="P122" i="5"/>
  <c r="O121" i="5"/>
  <c r="T118" i="5"/>
  <c r="S117" i="5"/>
  <c r="P114" i="5"/>
  <c r="O113" i="5"/>
  <c r="T110" i="5"/>
  <c r="S109" i="5"/>
  <c r="P106" i="5"/>
  <c r="O105" i="5"/>
  <c r="T102" i="5"/>
  <c r="S101" i="5"/>
  <c r="P98" i="5"/>
  <c r="O97" i="5"/>
  <c r="T94" i="5"/>
  <c r="S93" i="5"/>
  <c r="P90" i="5"/>
  <c r="O89" i="5"/>
  <c r="T86" i="5"/>
  <c r="S85" i="5"/>
  <c r="P82" i="5"/>
  <c r="O81" i="5"/>
  <c r="T78" i="5"/>
  <c r="S77" i="5"/>
  <c r="P74" i="5"/>
  <c r="O73" i="5"/>
  <c r="T70" i="5"/>
  <c r="S69" i="5"/>
  <c r="P66" i="5"/>
  <c r="O65" i="5"/>
  <c r="T62" i="5"/>
  <c r="S61" i="5"/>
  <c r="P58" i="5"/>
  <c r="O57" i="5"/>
  <c r="T54" i="5"/>
  <c r="S53" i="5"/>
  <c r="P50" i="5"/>
  <c r="O49" i="5"/>
  <c r="T46" i="5"/>
  <c r="S45" i="5"/>
  <c r="P42" i="5"/>
  <c r="O41" i="5"/>
  <c r="T38" i="5"/>
  <c r="S37" i="5"/>
  <c r="P34" i="5"/>
  <c r="O33" i="5"/>
  <c r="T30" i="5"/>
  <c r="S29" i="5"/>
  <c r="P26" i="5"/>
  <c r="O25" i="5"/>
  <c r="T22" i="5"/>
  <c r="S21" i="5"/>
  <c r="P18" i="5"/>
  <c r="O17" i="5"/>
  <c r="T14" i="5"/>
  <c r="S13" i="5"/>
  <c r="P10" i="5"/>
  <c r="O9" i="5"/>
  <c r="T6" i="5"/>
  <c r="S5" i="5"/>
  <c r="O1073" i="5"/>
  <c r="O1057" i="5"/>
  <c r="P1050" i="5"/>
  <c r="O1049" i="5"/>
  <c r="P1042" i="5"/>
  <c r="O1041" i="5"/>
  <c r="P1034" i="5"/>
  <c r="O1033" i="5"/>
  <c r="P1026" i="5"/>
  <c r="O1025" i="5"/>
  <c r="P1018" i="5"/>
  <c r="O1017" i="5"/>
  <c r="P1010" i="5"/>
  <c r="P994" i="5"/>
  <c r="O993" i="5"/>
  <c r="P986" i="5"/>
  <c r="O985" i="5"/>
  <c r="P978" i="5"/>
  <c r="O977" i="5"/>
  <c r="O969" i="5"/>
  <c r="S957" i="5"/>
  <c r="P946" i="5"/>
  <c r="O945" i="5"/>
  <c r="P938" i="5"/>
  <c r="O937" i="5"/>
  <c r="T934" i="5"/>
  <c r="T50" i="5"/>
  <c r="S49" i="5"/>
  <c r="P46" i="5"/>
  <c r="Q39" i="5"/>
  <c r="P38" i="5"/>
  <c r="O37" i="5"/>
  <c r="T34" i="5"/>
  <c r="Q31" i="5"/>
  <c r="P30" i="5"/>
  <c r="O29" i="5"/>
  <c r="O21" i="5"/>
  <c r="Q15" i="5"/>
  <c r="P14" i="5"/>
  <c r="O13" i="5"/>
  <c r="T10" i="5"/>
  <c r="S9" i="5"/>
  <c r="Q7" i="5"/>
  <c r="P6" i="5"/>
  <c r="O5" i="5"/>
  <c r="Q47" i="5"/>
  <c r="O45" i="5"/>
  <c r="T42" i="5"/>
  <c r="S41" i="5"/>
  <c r="S33" i="5"/>
  <c r="T26" i="5"/>
  <c r="S25" i="5"/>
  <c r="Q23" i="5"/>
  <c r="P22" i="5"/>
  <c r="T18" i="5"/>
  <c r="S17" i="5"/>
  <c r="AO39" i="5"/>
  <c r="AX39" i="5"/>
  <c r="AO31" i="5"/>
  <c r="AX31" i="5"/>
  <c r="AO23" i="5"/>
  <c r="AX23" i="5"/>
  <c r="AO15" i="5"/>
  <c r="AX15" i="5"/>
  <c r="AO7" i="5"/>
  <c r="AX7" i="5"/>
  <c r="X1448" i="5"/>
  <c r="BA39" i="5" s="1"/>
  <c r="Z1448" i="5"/>
  <c r="BC39" i="5" s="1"/>
  <c r="W1448" i="5"/>
  <c r="AZ39" i="5" s="1"/>
  <c r="Y1448" i="5"/>
  <c r="BB39" i="5" s="1"/>
  <c r="AA1448" i="5"/>
  <c r="BD39" i="5" s="1"/>
  <c r="V1448" i="5"/>
  <c r="AY39" i="5" s="1"/>
  <c r="AB1448" i="5"/>
  <c r="BE39" i="5" s="1"/>
  <c r="X1440" i="5"/>
  <c r="BA31" i="5" s="1"/>
  <c r="Z1440" i="5"/>
  <c r="BC31" i="5" s="1"/>
  <c r="V1440" i="5"/>
  <c r="AY31" i="5" s="1"/>
  <c r="W1440" i="5"/>
  <c r="AZ31" i="5" s="1"/>
  <c r="AB1440" i="5"/>
  <c r="BE31" i="5" s="1"/>
  <c r="AA1440" i="5"/>
  <c r="BD31" i="5" s="1"/>
  <c r="Y1440" i="5"/>
  <c r="BB31" i="5" s="1"/>
  <c r="X1432" i="5"/>
  <c r="BA23" i="5" s="1"/>
  <c r="Z1432" i="5"/>
  <c r="BC23" i="5" s="1"/>
  <c r="W1432" i="5"/>
  <c r="AZ23" i="5" s="1"/>
  <c r="Y1432" i="5"/>
  <c r="BB23" i="5" s="1"/>
  <c r="AA1432" i="5"/>
  <c r="BD23" i="5" s="1"/>
  <c r="V1432" i="5"/>
  <c r="AY23" i="5" s="1"/>
  <c r="AB1432" i="5"/>
  <c r="BE23" i="5" s="1"/>
  <c r="X1424" i="5"/>
  <c r="BA15" i="5" s="1"/>
  <c r="Z1424" i="5"/>
  <c r="BC15" i="5" s="1"/>
  <c r="AA1424" i="5"/>
  <c r="BD15" i="5" s="1"/>
  <c r="AB1424" i="5"/>
  <c r="BE15" i="5" s="1"/>
  <c r="V1424" i="5"/>
  <c r="AY15" i="5" s="1"/>
  <c r="W1424" i="5"/>
  <c r="AZ15" i="5" s="1"/>
  <c r="Y1424" i="5"/>
  <c r="BB15" i="5" s="1"/>
  <c r="X1416" i="5"/>
  <c r="BA7" i="5" s="1"/>
  <c r="Z1416" i="5"/>
  <c r="BC7" i="5" s="1"/>
  <c r="Y1416" i="5"/>
  <c r="BB7" i="5" s="1"/>
  <c r="AA1416" i="5"/>
  <c r="BD7" i="5" s="1"/>
  <c r="AB1416" i="5"/>
  <c r="BE7" i="5" s="1"/>
  <c r="W1416" i="5"/>
  <c r="AZ7" i="5" s="1"/>
  <c r="V1416" i="5"/>
  <c r="AY7" i="5" s="1"/>
  <c r="X1408" i="5"/>
  <c r="Z1408" i="5"/>
  <c r="V1408" i="5"/>
  <c r="W1408" i="5"/>
  <c r="AA1408" i="5"/>
  <c r="Y1408" i="5"/>
  <c r="AB1408" i="5"/>
  <c r="X1400" i="5"/>
  <c r="Z1400" i="5"/>
  <c r="W1400" i="5"/>
  <c r="Y1400" i="5"/>
  <c r="AA1400" i="5"/>
  <c r="V1400" i="5"/>
  <c r="AB1400" i="5"/>
  <c r="X1392" i="5"/>
  <c r="Z1392" i="5"/>
  <c r="AA1392" i="5"/>
  <c r="AB1392" i="5"/>
  <c r="V1392" i="5"/>
  <c r="W1392" i="5"/>
  <c r="Y1392" i="5"/>
  <c r="X1384" i="5"/>
  <c r="Z1384" i="5"/>
  <c r="AA1384" i="5"/>
  <c r="AB1384" i="5"/>
  <c r="V1384" i="5"/>
  <c r="W1384" i="5"/>
  <c r="Y1384" i="5"/>
  <c r="AA1376" i="5"/>
  <c r="W1376" i="5"/>
  <c r="V1376" i="5"/>
  <c r="X1376" i="5"/>
  <c r="Y1376" i="5"/>
  <c r="Z1376" i="5"/>
  <c r="AB1376" i="5"/>
  <c r="AA1368" i="5"/>
  <c r="W1368" i="5"/>
  <c r="Y1368" i="5"/>
  <c r="V1368" i="5"/>
  <c r="X1368" i="5"/>
  <c r="Z1368" i="5"/>
  <c r="AB1368" i="5"/>
  <c r="AA1360" i="5"/>
  <c r="Y1360" i="5"/>
  <c r="AB1360" i="5"/>
  <c r="V1360" i="5"/>
  <c r="W1360" i="5"/>
  <c r="X1360" i="5"/>
  <c r="Z1360" i="5"/>
  <c r="AA1352" i="5"/>
  <c r="AB1352" i="5"/>
  <c r="V1352" i="5"/>
  <c r="Z1352" i="5"/>
  <c r="W1352" i="5"/>
  <c r="Y1352" i="5"/>
  <c r="X1352" i="5"/>
  <c r="AA1344" i="5"/>
  <c r="W1344" i="5"/>
  <c r="V1344" i="5"/>
  <c r="X1344" i="5"/>
  <c r="Z1344" i="5"/>
  <c r="AB1344" i="5"/>
  <c r="Y1344" i="5"/>
  <c r="AA1336" i="5"/>
  <c r="W1336" i="5"/>
  <c r="Y1336" i="5"/>
  <c r="Z1336" i="5"/>
  <c r="AB1336" i="5"/>
  <c r="V1336" i="5"/>
  <c r="X1336" i="5"/>
  <c r="AA1328" i="5"/>
  <c r="Y1328" i="5"/>
  <c r="AB1328" i="5"/>
  <c r="V1328" i="5"/>
  <c r="Z1328" i="5"/>
  <c r="W1328" i="5"/>
  <c r="X1328" i="5"/>
  <c r="AA1320" i="5"/>
  <c r="AB1320" i="5"/>
  <c r="Z1320" i="5"/>
  <c r="X1320" i="5"/>
  <c r="Y1320" i="5"/>
  <c r="W1320" i="5"/>
  <c r="V1320" i="5"/>
  <c r="AA1312" i="5"/>
  <c r="W1312" i="5"/>
  <c r="Z1312" i="5"/>
  <c r="AB1312" i="5"/>
  <c r="V1312" i="5"/>
  <c r="X1312" i="5"/>
  <c r="Y1312" i="5"/>
  <c r="AA1304" i="5"/>
  <c r="W1304" i="5"/>
  <c r="Y1304" i="5"/>
  <c r="Z1304" i="5"/>
  <c r="AB1304" i="5"/>
  <c r="V1304" i="5"/>
  <c r="X1304" i="5"/>
  <c r="AA1296" i="5"/>
  <c r="Y1296" i="5"/>
  <c r="AB1296" i="5"/>
  <c r="X1296" i="5"/>
  <c r="Z1296" i="5"/>
  <c r="V1296" i="5"/>
  <c r="W1296" i="5"/>
  <c r="AA1288" i="5"/>
  <c r="AB1288" i="5"/>
  <c r="X1288" i="5"/>
  <c r="Y1288" i="5"/>
  <c r="Z1288" i="5"/>
  <c r="V1288" i="5"/>
  <c r="W1288" i="5"/>
  <c r="AA1280" i="5"/>
  <c r="W1280" i="5"/>
  <c r="X1280" i="5"/>
  <c r="Y1280" i="5"/>
  <c r="Z1280" i="5"/>
  <c r="AB1280" i="5"/>
  <c r="V1280" i="5"/>
  <c r="AA1272" i="5"/>
  <c r="W1272" i="5"/>
  <c r="Y1272" i="5"/>
  <c r="V1272" i="5"/>
  <c r="X1272" i="5"/>
  <c r="Z1272" i="5"/>
  <c r="AB1272" i="5"/>
  <c r="AA1264" i="5"/>
  <c r="Y1264" i="5"/>
  <c r="AB1264" i="5"/>
  <c r="V1264" i="5"/>
  <c r="W1264" i="5"/>
  <c r="X1264" i="5"/>
  <c r="Z1264" i="5"/>
  <c r="AA1256" i="5"/>
  <c r="AB1256" i="5"/>
  <c r="Z1256" i="5"/>
  <c r="V1256" i="5"/>
  <c r="W1256" i="5"/>
  <c r="Y1256" i="5"/>
  <c r="X1256" i="5"/>
  <c r="AA1248" i="5"/>
  <c r="W1248" i="5"/>
  <c r="Z1248" i="5"/>
  <c r="V1248" i="5"/>
  <c r="X1248" i="5"/>
  <c r="AB1248" i="5"/>
  <c r="Y1248" i="5"/>
  <c r="AA1240" i="5"/>
  <c r="W1240" i="5"/>
  <c r="Y1240" i="5"/>
  <c r="Z1240" i="5"/>
  <c r="AB1240" i="5"/>
  <c r="V1240" i="5"/>
  <c r="X1240" i="5"/>
  <c r="AA1232" i="5"/>
  <c r="Y1232" i="5"/>
  <c r="AB1232" i="5"/>
  <c r="X1232" i="5"/>
  <c r="V1232" i="5"/>
  <c r="W1232" i="5"/>
  <c r="Z1232" i="5"/>
  <c r="AA1224" i="5"/>
  <c r="AB1224" i="5"/>
  <c r="X1224" i="5"/>
  <c r="Y1224" i="5"/>
  <c r="Z1224" i="5"/>
  <c r="W1224" i="5"/>
  <c r="V1224" i="5"/>
  <c r="AA1216" i="5"/>
  <c r="W1216" i="5"/>
  <c r="X1216" i="5"/>
  <c r="AB1216" i="5"/>
  <c r="V1216" i="5"/>
  <c r="Z1216" i="5"/>
  <c r="Y1216" i="5"/>
  <c r="AA1208" i="5"/>
  <c r="W1208" i="5"/>
  <c r="Y1208" i="5"/>
  <c r="V1208" i="5"/>
  <c r="X1208" i="5"/>
  <c r="Z1208" i="5"/>
  <c r="AB1208" i="5"/>
  <c r="AA1200" i="5"/>
  <c r="Y1200" i="5"/>
  <c r="AB1200" i="5"/>
  <c r="V1200" i="5"/>
  <c r="W1200" i="5"/>
  <c r="Z1200" i="5"/>
  <c r="X1200" i="5"/>
  <c r="AA1192" i="5"/>
  <c r="AB1192" i="5"/>
  <c r="V1192" i="5"/>
  <c r="W1192" i="5"/>
  <c r="X1192" i="5"/>
  <c r="Y1192" i="5"/>
  <c r="Z1192" i="5"/>
  <c r="W1184" i="5"/>
  <c r="Y1184" i="5"/>
  <c r="X1184" i="5"/>
  <c r="AA1184" i="5"/>
  <c r="V1184" i="5"/>
  <c r="Z1184" i="5"/>
  <c r="AB1184" i="5"/>
  <c r="W1176" i="5"/>
  <c r="Y1176" i="5"/>
  <c r="X1176" i="5"/>
  <c r="AA1176" i="5"/>
  <c r="Z1176" i="5"/>
  <c r="AB1176" i="5"/>
  <c r="V1176" i="5"/>
  <c r="W1168" i="5"/>
  <c r="Y1168" i="5"/>
  <c r="AA1168" i="5"/>
  <c r="X1168" i="5"/>
  <c r="AB1168" i="5"/>
  <c r="Z1168" i="5"/>
  <c r="V1168" i="5"/>
  <c r="W1160" i="5"/>
  <c r="Y1160" i="5"/>
  <c r="X1160" i="5"/>
  <c r="AA1160" i="5"/>
  <c r="AB1160" i="5"/>
  <c r="V1160" i="5"/>
  <c r="Z1160" i="5"/>
  <c r="W1152" i="5"/>
  <c r="Y1152" i="5"/>
  <c r="X1152" i="5"/>
  <c r="V1152" i="5"/>
  <c r="AA1152" i="5"/>
  <c r="AB1152" i="5"/>
  <c r="Z1152" i="5"/>
  <c r="W1144" i="5"/>
  <c r="Y1144" i="5"/>
  <c r="X1144" i="5"/>
  <c r="AA1144" i="5"/>
  <c r="Z1144" i="5"/>
  <c r="AB1144" i="5"/>
  <c r="V1144" i="5"/>
  <c r="W1136" i="5"/>
  <c r="Y1136" i="5"/>
  <c r="AA1136" i="5"/>
  <c r="X1136" i="5"/>
  <c r="Z1136" i="5"/>
  <c r="V1136" i="5"/>
  <c r="AB1136" i="5"/>
  <c r="W1128" i="5"/>
  <c r="Y1128" i="5"/>
  <c r="X1128" i="5"/>
  <c r="Z1128" i="5"/>
  <c r="AA1128" i="5"/>
  <c r="AB1128" i="5"/>
  <c r="V1128" i="5"/>
  <c r="W1120" i="5"/>
  <c r="Y1120" i="5"/>
  <c r="X1120" i="5"/>
  <c r="V1120" i="5"/>
  <c r="Z1120" i="5"/>
  <c r="AB1120" i="5"/>
  <c r="AA1120" i="5"/>
  <c r="W1112" i="5"/>
  <c r="Y1112" i="5"/>
  <c r="X1112" i="5"/>
  <c r="AA1112" i="5"/>
  <c r="V1112" i="5"/>
  <c r="AB1112" i="5"/>
  <c r="Z1112" i="5"/>
  <c r="W1104" i="5"/>
  <c r="Y1104" i="5"/>
  <c r="AA1104" i="5"/>
  <c r="V1104" i="5"/>
  <c r="Z1104" i="5"/>
  <c r="X1104" i="5"/>
  <c r="AB1104" i="5"/>
  <c r="W1096" i="5"/>
  <c r="Y1096" i="5"/>
  <c r="V1096" i="5"/>
  <c r="Z1096" i="5"/>
  <c r="X1096" i="5"/>
  <c r="AA1096" i="5"/>
  <c r="AB1096" i="5"/>
  <c r="W1088" i="5"/>
  <c r="Y1088" i="5"/>
  <c r="X1088" i="5"/>
  <c r="Z1088" i="5"/>
  <c r="AB1088" i="5"/>
  <c r="V1088" i="5"/>
  <c r="AA1088" i="5"/>
  <c r="W1080" i="5"/>
  <c r="Y1080" i="5"/>
  <c r="X1080" i="5"/>
  <c r="AA1080" i="5"/>
  <c r="V1080" i="5"/>
  <c r="Z1080" i="5"/>
  <c r="AB1080" i="5"/>
  <c r="W1072" i="5"/>
  <c r="Y1072" i="5"/>
  <c r="AA1072" i="5"/>
  <c r="AB1072" i="5"/>
  <c r="V1072" i="5"/>
  <c r="X1072" i="5"/>
  <c r="Z1072" i="5"/>
  <c r="W1064" i="5"/>
  <c r="Y1064" i="5"/>
  <c r="AA1064" i="5"/>
  <c r="V1064" i="5"/>
  <c r="X1064" i="5"/>
  <c r="Z1064" i="5"/>
  <c r="AB1064" i="5"/>
  <c r="W1056" i="5"/>
  <c r="Y1056" i="5"/>
  <c r="X1056" i="5"/>
  <c r="AA1056" i="5"/>
  <c r="Z1056" i="5"/>
  <c r="AB1056" i="5"/>
  <c r="V1056" i="5"/>
  <c r="W1048" i="5"/>
  <c r="Y1048" i="5"/>
  <c r="X1048" i="5"/>
  <c r="AA1048" i="5"/>
  <c r="Z1048" i="5"/>
  <c r="V1048" i="5"/>
  <c r="AB1048" i="5"/>
  <c r="W1040" i="5"/>
  <c r="Y1040" i="5"/>
  <c r="AA1040" i="5"/>
  <c r="X1040" i="5"/>
  <c r="AB1040" i="5"/>
  <c r="Z1040" i="5"/>
  <c r="V1040" i="5"/>
  <c r="W1032" i="5"/>
  <c r="Y1032" i="5"/>
  <c r="X1032" i="5"/>
  <c r="AA1032" i="5"/>
  <c r="V1032" i="5"/>
  <c r="Z1032" i="5"/>
  <c r="AB1032" i="5"/>
  <c r="W1024" i="5"/>
  <c r="Y1024" i="5"/>
  <c r="X1024" i="5"/>
  <c r="V1024" i="5"/>
  <c r="AA1024" i="5"/>
  <c r="Z1024" i="5"/>
  <c r="AB1024" i="5"/>
  <c r="W1016" i="5"/>
  <c r="Y1016" i="5"/>
  <c r="X1016" i="5"/>
  <c r="AA1016" i="5"/>
  <c r="Z1016" i="5"/>
  <c r="AB1016" i="5"/>
  <c r="V1016" i="5"/>
  <c r="W1008" i="5"/>
  <c r="Y1008" i="5"/>
  <c r="AA1008" i="5"/>
  <c r="X1008" i="5"/>
  <c r="V1008" i="5"/>
  <c r="Z1008" i="5"/>
  <c r="AB1008" i="5"/>
  <c r="W1000" i="5"/>
  <c r="Y1000" i="5"/>
  <c r="X1000" i="5"/>
  <c r="AB1000" i="5"/>
  <c r="AA1000" i="5"/>
  <c r="Z1000" i="5"/>
  <c r="V1000" i="5"/>
  <c r="W992" i="5"/>
  <c r="Y992" i="5"/>
  <c r="X992" i="5"/>
  <c r="V992" i="5"/>
  <c r="AB992" i="5"/>
  <c r="Z992" i="5"/>
  <c r="AA992" i="5"/>
  <c r="W984" i="5"/>
  <c r="Y984" i="5"/>
  <c r="X984" i="5"/>
  <c r="AA984" i="5"/>
  <c r="AB984" i="5"/>
  <c r="V984" i="5"/>
  <c r="Z984" i="5"/>
  <c r="W976" i="5"/>
  <c r="Y976" i="5"/>
  <c r="AA976" i="5"/>
  <c r="Z976" i="5"/>
  <c r="AB976" i="5"/>
  <c r="V976" i="5"/>
  <c r="X976" i="5"/>
  <c r="W968" i="5"/>
  <c r="Y968" i="5"/>
  <c r="Z968" i="5"/>
  <c r="AB968" i="5"/>
  <c r="V968" i="5"/>
  <c r="AA968" i="5"/>
  <c r="X968" i="5"/>
  <c r="W960" i="5"/>
  <c r="Y960" i="5"/>
  <c r="X960" i="5"/>
  <c r="Z960" i="5"/>
  <c r="AB960" i="5"/>
  <c r="AA960" i="5"/>
  <c r="V960" i="5"/>
  <c r="W952" i="5"/>
  <c r="Y952" i="5"/>
  <c r="X952" i="5"/>
  <c r="AA952" i="5"/>
  <c r="V952" i="5"/>
  <c r="AB952" i="5"/>
  <c r="Z952" i="5"/>
  <c r="W944" i="5"/>
  <c r="Y944" i="5"/>
  <c r="AA944" i="5"/>
  <c r="AB944" i="5"/>
  <c r="V944" i="5"/>
  <c r="Z944" i="5"/>
  <c r="X944" i="5"/>
  <c r="W936" i="5"/>
  <c r="Y936" i="5"/>
  <c r="AA936" i="5"/>
  <c r="V936" i="5"/>
  <c r="Z936" i="5"/>
  <c r="AB936" i="5"/>
  <c r="X936" i="5"/>
  <c r="W928" i="5"/>
  <c r="Y928" i="5"/>
  <c r="X928" i="5"/>
  <c r="AA928" i="5"/>
  <c r="Z928" i="5"/>
  <c r="V928" i="5"/>
  <c r="AB928" i="5"/>
  <c r="W920" i="5"/>
  <c r="Y920" i="5"/>
  <c r="X920" i="5"/>
  <c r="AA920" i="5"/>
  <c r="Z920" i="5"/>
  <c r="V920" i="5"/>
  <c r="AB920" i="5"/>
  <c r="W912" i="5"/>
  <c r="Y912" i="5"/>
  <c r="AA912" i="5"/>
  <c r="X912" i="5"/>
  <c r="AB912" i="5"/>
  <c r="V912" i="5"/>
  <c r="Z912" i="5"/>
  <c r="W904" i="5"/>
  <c r="Y904" i="5"/>
  <c r="X904" i="5"/>
  <c r="AA904" i="5"/>
  <c r="V904" i="5"/>
  <c r="AB904" i="5"/>
  <c r="Z904" i="5"/>
  <c r="W896" i="5"/>
  <c r="Y896" i="5"/>
  <c r="X896" i="5"/>
  <c r="V896" i="5"/>
  <c r="AA896" i="5"/>
  <c r="AB896" i="5"/>
  <c r="Z896" i="5"/>
  <c r="W888" i="5"/>
  <c r="Y888" i="5"/>
  <c r="X888" i="5"/>
  <c r="AA888" i="5"/>
  <c r="Z888" i="5"/>
  <c r="V888" i="5"/>
  <c r="AB888" i="5"/>
  <c r="W880" i="5"/>
  <c r="Y880" i="5"/>
  <c r="AA880" i="5"/>
  <c r="X880" i="5"/>
  <c r="Z880" i="5"/>
  <c r="AB880" i="5"/>
  <c r="V880" i="5"/>
  <c r="W872" i="5"/>
  <c r="Y872" i="5"/>
  <c r="X872" i="5"/>
  <c r="V872" i="5"/>
  <c r="Z872" i="5"/>
  <c r="AA872" i="5"/>
  <c r="AB872" i="5"/>
  <c r="W864" i="5"/>
  <c r="Y864" i="5"/>
  <c r="X864" i="5"/>
  <c r="V864" i="5"/>
  <c r="Z864" i="5"/>
  <c r="AA864" i="5"/>
  <c r="AB864" i="5"/>
  <c r="W856" i="5"/>
  <c r="Y856" i="5"/>
  <c r="X856" i="5"/>
  <c r="AA856" i="5"/>
  <c r="V856" i="5"/>
  <c r="Z856" i="5"/>
  <c r="AB856" i="5"/>
  <c r="W848" i="5"/>
  <c r="Y848" i="5"/>
  <c r="AA848" i="5"/>
  <c r="X848" i="5"/>
  <c r="Z848" i="5"/>
  <c r="AB848" i="5"/>
  <c r="V848" i="5"/>
  <c r="W840" i="5"/>
  <c r="Y840" i="5"/>
  <c r="AB840" i="5"/>
  <c r="AA840" i="5"/>
  <c r="Z840" i="5"/>
  <c r="V840" i="5"/>
  <c r="X840" i="5"/>
  <c r="W832" i="5"/>
  <c r="Y832" i="5"/>
  <c r="X832" i="5"/>
  <c r="AB832" i="5"/>
  <c r="Z832" i="5"/>
  <c r="AA832" i="5"/>
  <c r="V832" i="5"/>
  <c r="W824" i="5"/>
  <c r="Y824" i="5"/>
  <c r="X824" i="5"/>
  <c r="AA824" i="5"/>
  <c r="AB824" i="5"/>
  <c r="V824" i="5"/>
  <c r="Z824" i="5"/>
  <c r="W816" i="5"/>
  <c r="Y816" i="5"/>
  <c r="AA816" i="5"/>
  <c r="AB816" i="5"/>
  <c r="Z816" i="5"/>
  <c r="V816" i="5"/>
  <c r="X816" i="5"/>
  <c r="W808" i="5"/>
  <c r="Y808" i="5"/>
  <c r="AA808" i="5"/>
  <c r="Z808" i="5"/>
  <c r="AB808" i="5"/>
  <c r="V808" i="5"/>
  <c r="X808" i="5"/>
  <c r="W800" i="5"/>
  <c r="Y800" i="5"/>
  <c r="X800" i="5"/>
  <c r="AA800" i="5"/>
  <c r="Z800" i="5"/>
  <c r="AB800" i="5"/>
  <c r="V800" i="5"/>
  <c r="W792" i="5"/>
  <c r="Y792" i="5"/>
  <c r="X792" i="5"/>
  <c r="AA792" i="5"/>
  <c r="Z792" i="5"/>
  <c r="V792" i="5"/>
  <c r="AB792" i="5"/>
  <c r="W784" i="5"/>
  <c r="Y784" i="5"/>
  <c r="AA784" i="5"/>
  <c r="X784" i="5"/>
  <c r="AB784" i="5"/>
  <c r="V784" i="5"/>
  <c r="Z784" i="5"/>
  <c r="W776" i="5"/>
  <c r="Y776" i="5"/>
  <c r="X776" i="5"/>
  <c r="AA776" i="5"/>
  <c r="V776" i="5"/>
  <c r="Z776" i="5"/>
  <c r="AB776" i="5"/>
  <c r="W768" i="5"/>
  <c r="Y768" i="5"/>
  <c r="X768" i="5"/>
  <c r="V768" i="5"/>
  <c r="AA768" i="5"/>
  <c r="Z768" i="5"/>
  <c r="AB768" i="5"/>
  <c r="W760" i="5"/>
  <c r="Y760" i="5"/>
  <c r="X760" i="5"/>
  <c r="AA760" i="5"/>
  <c r="Z760" i="5"/>
  <c r="V760" i="5"/>
  <c r="AB760" i="5"/>
  <c r="W752" i="5"/>
  <c r="Y752" i="5"/>
  <c r="AA752" i="5"/>
  <c r="X752" i="5"/>
  <c r="V752" i="5"/>
  <c r="Z752" i="5"/>
  <c r="AB752" i="5"/>
  <c r="W744" i="5"/>
  <c r="Y744" i="5"/>
  <c r="X744" i="5"/>
  <c r="V744" i="5"/>
  <c r="Z744" i="5"/>
  <c r="AA744" i="5"/>
  <c r="AB744" i="5"/>
  <c r="W736" i="5"/>
  <c r="Y736" i="5"/>
  <c r="X736" i="5"/>
  <c r="V736" i="5"/>
  <c r="Z736" i="5"/>
  <c r="AB736" i="5"/>
  <c r="AA736" i="5"/>
  <c r="W728" i="5"/>
  <c r="Y728" i="5"/>
  <c r="X728" i="5"/>
  <c r="AA728" i="5"/>
  <c r="V728" i="5"/>
  <c r="AB728" i="5"/>
  <c r="Z728" i="5"/>
  <c r="W720" i="5"/>
  <c r="Y720" i="5"/>
  <c r="AA720" i="5"/>
  <c r="V720" i="5"/>
  <c r="X720" i="5"/>
  <c r="Z720" i="5"/>
  <c r="AB720" i="5"/>
  <c r="W712" i="5"/>
  <c r="Y712" i="5"/>
  <c r="V712" i="5"/>
  <c r="X712" i="5"/>
  <c r="Z712" i="5"/>
  <c r="AA712" i="5"/>
  <c r="AB712" i="5"/>
  <c r="W704" i="5"/>
  <c r="Y704" i="5"/>
  <c r="X704" i="5"/>
  <c r="V704" i="5"/>
  <c r="Z704" i="5"/>
  <c r="AA704" i="5"/>
  <c r="AB704" i="5"/>
  <c r="AB696" i="5"/>
  <c r="V696" i="5"/>
  <c r="X696" i="5"/>
  <c r="Z696" i="5"/>
  <c r="Y696" i="5"/>
  <c r="AA696" i="5"/>
  <c r="W696" i="5"/>
  <c r="AB688" i="5"/>
  <c r="V688" i="5"/>
  <c r="Z688" i="5"/>
  <c r="AA688" i="5"/>
  <c r="X688" i="5"/>
  <c r="W688" i="5"/>
  <c r="Y688" i="5"/>
  <c r="AB680" i="5"/>
  <c r="V680" i="5"/>
  <c r="Z680" i="5"/>
  <c r="X680" i="5"/>
  <c r="Y680" i="5"/>
  <c r="AA680" i="5"/>
  <c r="W680" i="5"/>
  <c r="AB672" i="5"/>
  <c r="V672" i="5"/>
  <c r="X672" i="5"/>
  <c r="Z672" i="5"/>
  <c r="W672" i="5"/>
  <c r="Y672" i="5"/>
  <c r="AA672" i="5"/>
  <c r="AB664" i="5"/>
  <c r="V664" i="5"/>
  <c r="X664" i="5"/>
  <c r="Z664" i="5"/>
  <c r="Y664" i="5"/>
  <c r="W664" i="5"/>
  <c r="AA664" i="5"/>
  <c r="AB656" i="5"/>
  <c r="V656" i="5"/>
  <c r="Z656" i="5"/>
  <c r="X656" i="5"/>
  <c r="AA656" i="5"/>
  <c r="Y656" i="5"/>
  <c r="W656" i="5"/>
  <c r="AB648" i="5"/>
  <c r="V648" i="5"/>
  <c r="X648" i="5"/>
  <c r="Z648" i="5"/>
  <c r="Y648" i="5"/>
  <c r="AA648" i="5"/>
  <c r="W648" i="5"/>
  <c r="AB640" i="5"/>
  <c r="V640" i="5"/>
  <c r="X640" i="5"/>
  <c r="W640" i="5"/>
  <c r="Z640" i="5"/>
  <c r="Y640" i="5"/>
  <c r="AA640" i="5"/>
  <c r="AB632" i="5"/>
  <c r="V632" i="5"/>
  <c r="X632" i="5"/>
  <c r="Z632" i="5"/>
  <c r="Y632" i="5"/>
  <c r="W632" i="5"/>
  <c r="AA632" i="5"/>
  <c r="AB624" i="5"/>
  <c r="V624" i="5"/>
  <c r="Z624" i="5"/>
  <c r="X624" i="5"/>
  <c r="Y624" i="5"/>
  <c r="AA624" i="5"/>
  <c r="W624" i="5"/>
  <c r="AB616" i="5"/>
  <c r="V616" i="5"/>
  <c r="X616" i="5"/>
  <c r="AA616" i="5"/>
  <c r="Y616" i="5"/>
  <c r="Z616" i="5"/>
  <c r="W616" i="5"/>
  <c r="AB608" i="5"/>
  <c r="V608" i="5"/>
  <c r="X608" i="5"/>
  <c r="W608" i="5"/>
  <c r="Y608" i="5"/>
  <c r="AA608" i="5"/>
  <c r="Z608" i="5"/>
  <c r="AB600" i="5"/>
  <c r="V600" i="5"/>
  <c r="X600" i="5"/>
  <c r="Z600" i="5"/>
  <c r="W600" i="5"/>
  <c r="Y600" i="5"/>
  <c r="AA600" i="5"/>
  <c r="AB592" i="5"/>
  <c r="V592" i="5"/>
  <c r="Z592" i="5"/>
  <c r="AA592" i="5"/>
  <c r="W592" i="5"/>
  <c r="X592" i="5"/>
  <c r="Y592" i="5"/>
  <c r="AB584" i="5"/>
  <c r="V584" i="5"/>
  <c r="Z584" i="5"/>
  <c r="Y584" i="5"/>
  <c r="AA584" i="5"/>
  <c r="W584" i="5"/>
  <c r="X584" i="5"/>
  <c r="AB576" i="5"/>
  <c r="V576" i="5"/>
  <c r="X576" i="5"/>
  <c r="Z576" i="5"/>
  <c r="W576" i="5"/>
  <c r="Y576" i="5"/>
  <c r="AA576" i="5"/>
  <c r="AB568" i="5"/>
  <c r="V568" i="5"/>
  <c r="X568" i="5"/>
  <c r="Z568" i="5"/>
  <c r="Y568" i="5"/>
  <c r="W568" i="5"/>
  <c r="AA568" i="5"/>
  <c r="AB560" i="5"/>
  <c r="V560" i="5"/>
  <c r="Z560" i="5"/>
  <c r="AA560" i="5"/>
  <c r="X560" i="5"/>
  <c r="W560" i="5"/>
  <c r="Y560" i="5"/>
  <c r="AB552" i="5"/>
  <c r="V552" i="5"/>
  <c r="Z552" i="5"/>
  <c r="X552" i="5"/>
  <c r="AA552" i="5"/>
  <c r="W552" i="5"/>
  <c r="Y552" i="5"/>
  <c r="Y544" i="5"/>
  <c r="AA544" i="5"/>
  <c r="AB544" i="5"/>
  <c r="V544" i="5"/>
  <c r="X544" i="5"/>
  <c r="W544" i="5"/>
  <c r="Z544" i="5"/>
  <c r="Y536" i="5"/>
  <c r="AA536" i="5"/>
  <c r="V536" i="5"/>
  <c r="X536" i="5"/>
  <c r="W536" i="5"/>
  <c r="Z536" i="5"/>
  <c r="AB536" i="5"/>
  <c r="Y528" i="5"/>
  <c r="AA528" i="5"/>
  <c r="V528" i="5"/>
  <c r="X528" i="5"/>
  <c r="W528" i="5"/>
  <c r="Z528" i="5"/>
  <c r="AB528" i="5"/>
  <c r="Y520" i="5"/>
  <c r="AA520" i="5"/>
  <c r="X520" i="5"/>
  <c r="AB520" i="5"/>
  <c r="V520" i="5"/>
  <c r="Z520" i="5"/>
  <c r="W520" i="5"/>
  <c r="Y512" i="5"/>
  <c r="AA512" i="5"/>
  <c r="AB512" i="5"/>
  <c r="V512" i="5"/>
  <c r="W512" i="5"/>
  <c r="X512" i="5"/>
  <c r="Z512" i="5"/>
  <c r="Y504" i="5"/>
  <c r="AA504" i="5"/>
  <c r="V504" i="5"/>
  <c r="AB504" i="5"/>
  <c r="X504" i="5"/>
  <c r="Z504" i="5"/>
  <c r="W504" i="5"/>
  <c r="Y496" i="5"/>
  <c r="AA496" i="5"/>
  <c r="V496" i="5"/>
  <c r="X496" i="5"/>
  <c r="AB496" i="5"/>
  <c r="W496" i="5"/>
  <c r="Z496" i="5"/>
  <c r="Y488" i="5"/>
  <c r="AA488" i="5"/>
  <c r="X488" i="5"/>
  <c r="AB488" i="5"/>
  <c r="Z488" i="5"/>
  <c r="V488" i="5"/>
  <c r="W488" i="5"/>
  <c r="Y480" i="5"/>
  <c r="AA480" i="5"/>
  <c r="AB480" i="5"/>
  <c r="X480" i="5"/>
  <c r="Z480" i="5"/>
  <c r="W480" i="5"/>
  <c r="V480" i="5"/>
  <c r="Y472" i="5"/>
  <c r="AA472" i="5"/>
  <c r="V472" i="5"/>
  <c r="AB472" i="5"/>
  <c r="X472" i="5"/>
  <c r="W472" i="5"/>
  <c r="Z472" i="5"/>
  <c r="Y464" i="5"/>
  <c r="AA464" i="5"/>
  <c r="W464" i="5"/>
  <c r="Z464" i="5"/>
  <c r="V464" i="5"/>
  <c r="AB464" i="5"/>
  <c r="X464" i="5"/>
  <c r="Y456" i="5"/>
  <c r="AA456" i="5"/>
  <c r="W456" i="5"/>
  <c r="AB456" i="5"/>
  <c r="Z456" i="5"/>
  <c r="V456" i="5"/>
  <c r="X456" i="5"/>
  <c r="Y448" i="5"/>
  <c r="AA448" i="5"/>
  <c r="Z448" i="5"/>
  <c r="V448" i="5"/>
  <c r="X448" i="5"/>
  <c r="W448" i="5"/>
  <c r="AB448" i="5"/>
  <c r="Y440" i="5"/>
  <c r="AA440" i="5"/>
  <c r="W440" i="5"/>
  <c r="X440" i="5"/>
  <c r="Z440" i="5"/>
  <c r="AB440" i="5"/>
  <c r="V440" i="5"/>
  <c r="Y432" i="5"/>
  <c r="AA432" i="5"/>
  <c r="X432" i="5"/>
  <c r="AB432" i="5"/>
  <c r="V432" i="5"/>
  <c r="Z432" i="5"/>
  <c r="W432" i="5"/>
  <c r="Y424" i="5"/>
  <c r="AA424" i="5"/>
  <c r="W424" i="5"/>
  <c r="V424" i="5"/>
  <c r="Z424" i="5"/>
  <c r="X424" i="5"/>
  <c r="AB424" i="5"/>
  <c r="Y416" i="5"/>
  <c r="AA416" i="5"/>
  <c r="W416" i="5"/>
  <c r="Z416" i="5"/>
  <c r="X416" i="5"/>
  <c r="AB416" i="5"/>
  <c r="V416" i="5"/>
  <c r="Y408" i="5"/>
  <c r="AA408" i="5"/>
  <c r="Z408" i="5"/>
  <c r="W408" i="5"/>
  <c r="AB408" i="5"/>
  <c r="V408" i="5"/>
  <c r="X408" i="5"/>
  <c r="Y400" i="5"/>
  <c r="AA400" i="5"/>
  <c r="W400" i="5"/>
  <c r="Z400" i="5"/>
  <c r="X400" i="5"/>
  <c r="V400" i="5"/>
  <c r="AB400" i="5"/>
  <c r="Y392" i="5"/>
  <c r="AA392" i="5"/>
  <c r="W392" i="5"/>
  <c r="V392" i="5"/>
  <c r="Z392" i="5"/>
  <c r="X392" i="5"/>
  <c r="AB392" i="5"/>
  <c r="Y384" i="5"/>
  <c r="AA384" i="5"/>
  <c r="W384" i="5"/>
  <c r="Z384" i="5"/>
  <c r="X384" i="5"/>
  <c r="V384" i="5"/>
  <c r="AB384" i="5"/>
  <c r="Y376" i="5"/>
  <c r="AA376" i="5"/>
  <c r="Z376" i="5"/>
  <c r="W376" i="5"/>
  <c r="V376" i="5"/>
  <c r="X376" i="5"/>
  <c r="AB376" i="5"/>
  <c r="Y368" i="5"/>
  <c r="AA368" i="5"/>
  <c r="W368" i="5"/>
  <c r="V368" i="5"/>
  <c r="Z368" i="5"/>
  <c r="AB368" i="5"/>
  <c r="X368" i="5"/>
  <c r="Y360" i="5"/>
  <c r="AA360" i="5"/>
  <c r="W360" i="5"/>
  <c r="V360" i="5"/>
  <c r="Z360" i="5"/>
  <c r="X360" i="5"/>
  <c r="AB360" i="5"/>
  <c r="Y352" i="5"/>
  <c r="AA352" i="5"/>
  <c r="W352" i="5"/>
  <c r="Z352" i="5"/>
  <c r="X352" i="5"/>
  <c r="V352" i="5"/>
  <c r="AB352" i="5"/>
  <c r="Y344" i="5"/>
  <c r="AA344" i="5"/>
  <c r="Z344" i="5"/>
  <c r="AB344" i="5"/>
  <c r="W344" i="5"/>
  <c r="X344" i="5"/>
  <c r="V344" i="5"/>
  <c r="Y336" i="5"/>
  <c r="AA336" i="5"/>
  <c r="Z336" i="5"/>
  <c r="V336" i="5"/>
  <c r="W336" i="5"/>
  <c r="AB336" i="5"/>
  <c r="X336" i="5"/>
  <c r="Y328" i="5"/>
  <c r="AA328" i="5"/>
  <c r="W328" i="5"/>
  <c r="Z328" i="5"/>
  <c r="V328" i="5"/>
  <c r="X328" i="5"/>
  <c r="AB328" i="5"/>
  <c r="Y320" i="5"/>
  <c r="AA320" i="5"/>
  <c r="W320" i="5"/>
  <c r="Z320" i="5"/>
  <c r="X320" i="5"/>
  <c r="AB320" i="5"/>
  <c r="V320" i="5"/>
  <c r="Y312" i="5"/>
  <c r="AA312" i="5"/>
  <c r="Z312" i="5"/>
  <c r="AB312" i="5"/>
  <c r="W312" i="5"/>
  <c r="X312" i="5"/>
  <c r="V312" i="5"/>
  <c r="Y304" i="5"/>
  <c r="W304" i="5"/>
  <c r="Z304" i="5"/>
  <c r="AB304" i="5"/>
  <c r="V304" i="5"/>
  <c r="AA304" i="5"/>
  <c r="X304" i="5"/>
  <c r="Y296" i="5"/>
  <c r="V296" i="5"/>
  <c r="X296" i="5"/>
  <c r="W296" i="5"/>
  <c r="AA296" i="5"/>
  <c r="Z296" i="5"/>
  <c r="AB296" i="5"/>
  <c r="Y288" i="5"/>
  <c r="W288" i="5"/>
  <c r="Z288" i="5"/>
  <c r="AB288" i="5"/>
  <c r="X288" i="5"/>
  <c r="V288" i="5"/>
  <c r="AA288" i="5"/>
  <c r="W280" i="5"/>
  <c r="Y280" i="5"/>
  <c r="AA280" i="5"/>
  <c r="AB280" i="5"/>
  <c r="X280" i="5"/>
  <c r="V280" i="5"/>
  <c r="Z280" i="5"/>
  <c r="W272" i="5"/>
  <c r="Y272" i="5"/>
  <c r="AA272" i="5"/>
  <c r="X272" i="5"/>
  <c r="V272" i="5"/>
  <c r="Z272" i="5"/>
  <c r="AB272" i="5"/>
  <c r="W264" i="5"/>
  <c r="Y264" i="5"/>
  <c r="X264" i="5"/>
  <c r="AA264" i="5"/>
  <c r="V264" i="5"/>
  <c r="AB264" i="5"/>
  <c r="Z264" i="5"/>
  <c r="AB256" i="5"/>
  <c r="V256" i="5"/>
  <c r="Z256" i="5"/>
  <c r="X256" i="5"/>
  <c r="W256" i="5"/>
  <c r="AA256" i="5"/>
  <c r="Y256" i="5"/>
  <c r="AB248" i="5"/>
  <c r="V248" i="5"/>
  <c r="X248" i="5"/>
  <c r="W248" i="5"/>
  <c r="Z248" i="5"/>
  <c r="Y248" i="5"/>
  <c r="AA248" i="5"/>
  <c r="AB240" i="5"/>
  <c r="V240" i="5"/>
  <c r="X240" i="5"/>
  <c r="W240" i="5"/>
  <c r="Z240" i="5"/>
  <c r="Y240" i="5"/>
  <c r="AA240" i="5"/>
  <c r="AB232" i="5"/>
  <c r="V232" i="5"/>
  <c r="X232" i="5"/>
  <c r="Z232" i="5"/>
  <c r="Y232" i="5"/>
  <c r="W232" i="5"/>
  <c r="AA232" i="5"/>
  <c r="AB224" i="5"/>
  <c r="V224" i="5"/>
  <c r="Z224" i="5"/>
  <c r="AA224" i="5"/>
  <c r="W224" i="5"/>
  <c r="X224" i="5"/>
  <c r="Y224" i="5"/>
  <c r="AB216" i="5"/>
  <c r="V216" i="5"/>
  <c r="Z216" i="5"/>
  <c r="X216" i="5"/>
  <c r="AA216" i="5"/>
  <c r="Y216" i="5"/>
  <c r="W216" i="5"/>
  <c r="AB208" i="5"/>
  <c r="V208" i="5"/>
  <c r="X208" i="5"/>
  <c r="Z208" i="5"/>
  <c r="W208" i="5"/>
  <c r="AA208" i="5"/>
  <c r="Y208" i="5"/>
  <c r="AB200" i="5"/>
  <c r="V200" i="5"/>
  <c r="X200" i="5"/>
  <c r="Z200" i="5"/>
  <c r="Y200" i="5"/>
  <c r="AA200" i="5"/>
  <c r="W200" i="5"/>
  <c r="AB192" i="5"/>
  <c r="V192" i="5"/>
  <c r="Z192" i="5"/>
  <c r="X192" i="5"/>
  <c r="AA192" i="5"/>
  <c r="Y192" i="5"/>
  <c r="W192" i="5"/>
  <c r="AB184" i="5"/>
  <c r="V184" i="5"/>
  <c r="X184" i="5"/>
  <c r="Z184" i="5"/>
  <c r="Y184" i="5"/>
  <c r="W184" i="5"/>
  <c r="AA184" i="5"/>
  <c r="AB176" i="5"/>
  <c r="V176" i="5"/>
  <c r="X176" i="5"/>
  <c r="W176" i="5"/>
  <c r="Z176" i="5"/>
  <c r="Y176" i="5"/>
  <c r="AA176" i="5"/>
  <c r="AB168" i="5"/>
  <c r="V168" i="5"/>
  <c r="X168" i="5"/>
  <c r="Z168" i="5"/>
  <c r="Y168" i="5"/>
  <c r="W168" i="5"/>
  <c r="AA168" i="5"/>
  <c r="AB160" i="5"/>
  <c r="V160" i="5"/>
  <c r="Z160" i="5"/>
  <c r="X160" i="5"/>
  <c r="AA160" i="5"/>
  <c r="W160" i="5"/>
  <c r="Y160" i="5"/>
  <c r="AB152" i="5"/>
  <c r="V152" i="5"/>
  <c r="X152" i="5"/>
  <c r="Z152" i="5"/>
  <c r="AA152" i="5"/>
  <c r="W152" i="5"/>
  <c r="Y152" i="5"/>
  <c r="W144" i="5"/>
  <c r="V144" i="5"/>
  <c r="Y144" i="5"/>
  <c r="AA144" i="5"/>
  <c r="AB144" i="5"/>
  <c r="X144" i="5"/>
  <c r="Z144" i="5"/>
  <c r="W136" i="5"/>
  <c r="X136" i="5"/>
  <c r="Z136" i="5"/>
  <c r="Y136" i="5"/>
  <c r="V136" i="5"/>
  <c r="AB136" i="5"/>
  <c r="AA136" i="5"/>
  <c r="W128" i="5"/>
  <c r="Y128" i="5"/>
  <c r="AA128" i="5"/>
  <c r="Z128" i="5"/>
  <c r="V128" i="5"/>
  <c r="AB128" i="5"/>
  <c r="X128" i="5"/>
  <c r="W120" i="5"/>
  <c r="Y120" i="5"/>
  <c r="AA120" i="5"/>
  <c r="Z120" i="5"/>
  <c r="V120" i="5"/>
  <c r="AB120" i="5"/>
  <c r="X120" i="5"/>
  <c r="W112" i="5"/>
  <c r="V112" i="5"/>
  <c r="X112" i="5"/>
  <c r="Z112" i="5"/>
  <c r="AB112" i="5"/>
  <c r="AA112" i="5"/>
  <c r="Y112" i="5"/>
  <c r="W104" i="5"/>
  <c r="Y104" i="5"/>
  <c r="AA104" i="5"/>
  <c r="X104" i="5"/>
  <c r="AB104" i="5"/>
  <c r="Z104" i="5"/>
  <c r="V104" i="5"/>
  <c r="Y96" i="5"/>
  <c r="AB96" i="5"/>
  <c r="X96" i="5"/>
  <c r="AA96" i="5"/>
  <c r="V96" i="5"/>
  <c r="Z96" i="5"/>
  <c r="W96" i="5"/>
  <c r="Y88" i="5"/>
  <c r="AB88" i="5"/>
  <c r="W88" i="5"/>
  <c r="AA88" i="5"/>
  <c r="X88" i="5"/>
  <c r="Z88" i="5"/>
  <c r="V88" i="5"/>
  <c r="Y80" i="5"/>
  <c r="AB80" i="5"/>
  <c r="W80" i="5"/>
  <c r="Z80" i="5"/>
  <c r="V80" i="5"/>
  <c r="AA80" i="5"/>
  <c r="X80" i="5"/>
  <c r="Y72" i="5"/>
  <c r="AB72" i="5"/>
  <c r="Z72" i="5"/>
  <c r="AA72" i="5"/>
  <c r="V72" i="5"/>
  <c r="X72" i="5"/>
  <c r="W72" i="5"/>
  <c r="Y64" i="5"/>
  <c r="AB64" i="5"/>
  <c r="Z64" i="5"/>
  <c r="V64" i="5"/>
  <c r="X64" i="5"/>
  <c r="W64" i="5"/>
  <c r="AA64" i="5"/>
  <c r="Y56" i="5"/>
  <c r="AB56" i="5"/>
  <c r="W56" i="5"/>
  <c r="Z56" i="5"/>
  <c r="X56" i="5"/>
  <c r="V56" i="5"/>
  <c r="AA56" i="5"/>
  <c r="Y48" i="5"/>
  <c r="AB48" i="5"/>
  <c r="W48" i="5"/>
  <c r="Z48" i="5"/>
  <c r="X48" i="5"/>
  <c r="V48" i="5"/>
  <c r="AA48" i="5"/>
  <c r="Y40" i="5"/>
  <c r="AB40" i="5"/>
  <c r="Z40" i="5"/>
  <c r="W40" i="5"/>
  <c r="AA40" i="5"/>
  <c r="V40" i="5"/>
  <c r="X40" i="5"/>
  <c r="Y32" i="5"/>
  <c r="AB32" i="5"/>
  <c r="W32" i="5"/>
  <c r="V32" i="5"/>
  <c r="Z32" i="5"/>
  <c r="X32" i="5"/>
  <c r="AA32" i="5"/>
  <c r="Y24" i="5"/>
  <c r="AB24" i="5"/>
  <c r="W24" i="5"/>
  <c r="V24" i="5"/>
  <c r="Z24" i="5"/>
  <c r="AA24" i="5"/>
  <c r="X24" i="5"/>
  <c r="Y16" i="5"/>
  <c r="AB16" i="5"/>
  <c r="W16" i="5"/>
  <c r="Z16" i="5"/>
  <c r="X16" i="5"/>
  <c r="V16" i="5"/>
  <c r="AA16" i="5"/>
  <c r="Y8" i="5"/>
  <c r="AB8" i="5"/>
  <c r="Z8" i="5"/>
  <c r="W8" i="5"/>
  <c r="AA8" i="5"/>
  <c r="X8" i="5"/>
  <c r="V8" i="5"/>
  <c r="R3" i="5"/>
  <c r="P1455" i="5"/>
  <c r="AR46" i="5" s="1"/>
  <c r="O1454" i="5"/>
  <c r="AQ45" i="5" s="1"/>
  <c r="N1453" i="5"/>
  <c r="AP44" i="5" s="1"/>
  <c r="T1451" i="5"/>
  <c r="AV42" i="5" s="1"/>
  <c r="S1450" i="5"/>
  <c r="AU41" i="5" s="1"/>
  <c r="R1449" i="5"/>
  <c r="AT40" i="5" s="1"/>
  <c r="Q1448" i="5"/>
  <c r="AS39" i="5" s="1"/>
  <c r="P1447" i="5"/>
  <c r="AR38" i="5" s="1"/>
  <c r="O1446" i="5"/>
  <c r="AQ37" i="5" s="1"/>
  <c r="N1445" i="5"/>
  <c r="AP36" i="5" s="1"/>
  <c r="T1443" i="5"/>
  <c r="AV34" i="5" s="1"/>
  <c r="S1442" i="5"/>
  <c r="AU33" i="5" s="1"/>
  <c r="R1441" i="5"/>
  <c r="AT32" i="5" s="1"/>
  <c r="Q1440" i="5"/>
  <c r="AS31" i="5" s="1"/>
  <c r="P1439" i="5"/>
  <c r="AR30" i="5" s="1"/>
  <c r="O1438" i="5"/>
  <c r="AQ29" i="5" s="1"/>
  <c r="N1437" i="5"/>
  <c r="AP28" i="5" s="1"/>
  <c r="T1435" i="5"/>
  <c r="AV26" i="5" s="1"/>
  <c r="S1434" i="5"/>
  <c r="AU25" i="5" s="1"/>
  <c r="R1433" i="5"/>
  <c r="AT24" i="5" s="1"/>
  <c r="Q1432" i="5"/>
  <c r="AS23" i="5" s="1"/>
  <c r="P1431" i="5"/>
  <c r="AR22" i="5" s="1"/>
  <c r="O1430" i="5"/>
  <c r="AQ21" i="5" s="1"/>
  <c r="N1429" i="5"/>
  <c r="AP20" i="5" s="1"/>
  <c r="T1427" i="5"/>
  <c r="AV18" i="5" s="1"/>
  <c r="S1426" i="5"/>
  <c r="AU17" i="5" s="1"/>
  <c r="R1425" i="5"/>
  <c r="AT16" i="5" s="1"/>
  <c r="Q1424" i="5"/>
  <c r="AS15" i="5" s="1"/>
  <c r="P1423" i="5"/>
  <c r="AR14" i="5" s="1"/>
  <c r="O1422" i="5"/>
  <c r="AQ13" i="5" s="1"/>
  <c r="N1421" i="5"/>
  <c r="AP12" i="5" s="1"/>
  <c r="T1419" i="5"/>
  <c r="AV10" i="5" s="1"/>
  <c r="S1418" i="5"/>
  <c r="AU9" i="5" s="1"/>
  <c r="R1417" i="5"/>
  <c r="AT8" i="5" s="1"/>
  <c r="Q1416" i="5"/>
  <c r="AS7" i="5" s="1"/>
  <c r="P1415" i="5"/>
  <c r="AR6" i="5" s="1"/>
  <c r="O1414" i="5"/>
  <c r="AQ5" i="5" s="1"/>
  <c r="N1413" i="5"/>
  <c r="AP4" i="5" s="1"/>
  <c r="T1411" i="5"/>
  <c r="S1410" i="5"/>
  <c r="R1409" i="5"/>
  <c r="Q1408" i="5"/>
  <c r="P1407" i="5"/>
  <c r="O1406" i="5"/>
  <c r="N1405" i="5"/>
  <c r="T1403" i="5"/>
  <c r="S1402" i="5"/>
  <c r="R1401" i="5"/>
  <c r="Q1400" i="5"/>
  <c r="P1399" i="5"/>
  <c r="O1398" i="5"/>
  <c r="N1397" i="5"/>
  <c r="T1395" i="5"/>
  <c r="S1394" i="5"/>
  <c r="R1393" i="5"/>
  <c r="Q1392" i="5"/>
  <c r="P1391" i="5"/>
  <c r="O1390" i="5"/>
  <c r="N1389" i="5"/>
  <c r="T1387" i="5"/>
  <c r="S1386" i="5"/>
  <c r="R1385" i="5"/>
  <c r="Q1384" i="5"/>
  <c r="P1383" i="5"/>
  <c r="O1382" i="5"/>
  <c r="N1381" i="5"/>
  <c r="T1379" i="5"/>
  <c r="S1378" i="5"/>
  <c r="R1377" i="5"/>
  <c r="Q1376" i="5"/>
  <c r="P1375" i="5"/>
  <c r="O1374" i="5"/>
  <c r="N1373" i="5"/>
  <c r="T1371" i="5"/>
  <c r="S1370" i="5"/>
  <c r="R1369" i="5"/>
  <c r="Q1368" i="5"/>
  <c r="P1367" i="5"/>
  <c r="O1366" i="5"/>
  <c r="N1365" i="5"/>
  <c r="T1363" i="5"/>
  <c r="S1362" i="5"/>
  <c r="R1361" i="5"/>
  <c r="Q1360" i="5"/>
  <c r="P1359" i="5"/>
  <c r="O1358" i="5"/>
  <c r="N1357" i="5"/>
  <c r="T1355" i="5"/>
  <c r="S1354" i="5"/>
  <c r="R1353" i="5"/>
  <c r="Q1352" i="5"/>
  <c r="P1351" i="5"/>
  <c r="O1350" i="5"/>
  <c r="N1349" i="5"/>
  <c r="T1347" i="5"/>
  <c r="S1346" i="5"/>
  <c r="R1345" i="5"/>
  <c r="Q1344" i="5"/>
  <c r="P1343" i="5"/>
  <c r="O1342" i="5"/>
  <c r="N1341" i="5"/>
  <c r="T1339" i="5"/>
  <c r="S1338" i="5"/>
  <c r="R1337" i="5"/>
  <c r="Q1336" i="5"/>
  <c r="P1335" i="5"/>
  <c r="O1334" i="5"/>
  <c r="N1333" i="5"/>
  <c r="T1331" i="5"/>
  <c r="S1330" i="5"/>
  <c r="R1329" i="5"/>
  <c r="Q1328" i="5"/>
  <c r="P1327" i="5"/>
  <c r="O1326" i="5"/>
  <c r="N1325" i="5"/>
  <c r="T1323" i="5"/>
  <c r="S1322" i="5"/>
  <c r="R1321" i="5"/>
  <c r="Q1320" i="5"/>
  <c r="P1319" i="5"/>
  <c r="O1318" i="5"/>
  <c r="N1317" i="5"/>
  <c r="T1315" i="5"/>
  <c r="S1314" i="5"/>
  <c r="R1313" i="5"/>
  <c r="Q1312" i="5"/>
  <c r="P1311" i="5"/>
  <c r="O1310" i="5"/>
  <c r="N1309" i="5"/>
  <c r="T1307" i="5"/>
  <c r="S1306" i="5"/>
  <c r="R1305" i="5"/>
  <c r="Q1304" i="5"/>
  <c r="P1303" i="5"/>
  <c r="O1302" i="5"/>
  <c r="N1301" i="5"/>
  <c r="T1299" i="5"/>
  <c r="S1298" i="5"/>
  <c r="R1297" i="5"/>
  <c r="Q1296" i="5"/>
  <c r="P1295" i="5"/>
  <c r="O1294" i="5"/>
  <c r="N1293" i="5"/>
  <c r="T1291" i="5"/>
  <c r="S1290" i="5"/>
  <c r="R1289" i="5"/>
  <c r="Q1288" i="5"/>
  <c r="P1287" i="5"/>
  <c r="O1286" i="5"/>
  <c r="N1285" i="5"/>
  <c r="T1283" i="5"/>
  <c r="S1282" i="5"/>
  <c r="R1281" i="5"/>
  <c r="Q1280" i="5"/>
  <c r="P1279" i="5"/>
  <c r="O1278" i="5"/>
  <c r="N1277" i="5"/>
  <c r="T1275" i="5"/>
  <c r="S1274" i="5"/>
  <c r="R1273" i="5"/>
  <c r="Q1272" i="5"/>
  <c r="P1271" i="5"/>
  <c r="O1270" i="5"/>
  <c r="N1269" i="5"/>
  <c r="T1267" i="5"/>
  <c r="S1266" i="5"/>
  <c r="R1265" i="5"/>
  <c r="Q1264" i="5"/>
  <c r="P1263" i="5"/>
  <c r="O1262" i="5"/>
  <c r="N1261" i="5"/>
  <c r="T1259" i="5"/>
  <c r="S1258" i="5"/>
  <c r="R1257" i="5"/>
  <c r="Q1256" i="5"/>
  <c r="P1255" i="5"/>
  <c r="O1254" i="5"/>
  <c r="N1253" i="5"/>
  <c r="T1251" i="5"/>
  <c r="S1250" i="5"/>
  <c r="R1249" i="5"/>
  <c r="Q1248" i="5"/>
  <c r="P1247" i="5"/>
  <c r="O1246" i="5"/>
  <c r="N1245" i="5"/>
  <c r="T1243" i="5"/>
  <c r="S1242" i="5"/>
  <c r="R1241" i="5"/>
  <c r="Q1240" i="5"/>
  <c r="P1239" i="5"/>
  <c r="O1238" i="5"/>
  <c r="N1237" i="5"/>
  <c r="T1235" i="5"/>
  <c r="S1234" i="5"/>
  <c r="R1233" i="5"/>
  <c r="Q1232" i="5"/>
  <c r="P1231" i="5"/>
  <c r="O1230" i="5"/>
  <c r="N1229" i="5"/>
  <c r="T1227" i="5"/>
  <c r="S1226" i="5"/>
  <c r="R1225" i="5"/>
  <c r="Q1224" i="5"/>
  <c r="P1223" i="5"/>
  <c r="O1222" i="5"/>
  <c r="N1221" i="5"/>
  <c r="T1219" i="5"/>
  <c r="S1218" i="5"/>
  <c r="R1217" i="5"/>
  <c r="Q1216" i="5"/>
  <c r="P1215" i="5"/>
  <c r="O1214" i="5"/>
  <c r="N1213" i="5"/>
  <c r="T1211" i="5"/>
  <c r="S1210" i="5"/>
  <c r="R1209" i="5"/>
  <c r="Q1208" i="5"/>
  <c r="P1207" i="5"/>
  <c r="O1206" i="5"/>
  <c r="N1205" i="5"/>
  <c r="T1203" i="5"/>
  <c r="S1202" i="5"/>
  <c r="R1201" i="5"/>
  <c r="Q1200" i="5"/>
  <c r="P1199" i="5"/>
  <c r="O1198" i="5"/>
  <c r="N1197" i="5"/>
  <c r="T1195" i="5"/>
  <c r="S1194" i="5"/>
  <c r="R1193" i="5"/>
  <c r="Q1192" i="5"/>
  <c r="P1191" i="5"/>
  <c r="O1190" i="5"/>
  <c r="N1189" i="5"/>
  <c r="T1187" i="5"/>
  <c r="S1186" i="5"/>
  <c r="R1185" i="5"/>
  <c r="Q1184" i="5"/>
  <c r="P1183" i="5"/>
  <c r="O1182" i="5"/>
  <c r="N1181" i="5"/>
  <c r="T1179" i="5"/>
  <c r="S1178" i="5"/>
  <c r="R1177" i="5"/>
  <c r="Q1176" i="5"/>
  <c r="P1175" i="5"/>
  <c r="O1174" i="5"/>
  <c r="N1173" i="5"/>
  <c r="T1171" i="5"/>
  <c r="S1170" i="5"/>
  <c r="R1169" i="5"/>
  <c r="Q1168" i="5"/>
  <c r="P1167" i="5"/>
  <c r="O1166" i="5"/>
  <c r="N1165" i="5"/>
  <c r="T1163" i="5"/>
  <c r="S1162" i="5"/>
  <c r="R1161" i="5"/>
  <c r="Q1160" i="5"/>
  <c r="P1159" i="5"/>
  <c r="O1158" i="5"/>
  <c r="N1157" i="5"/>
  <c r="T1155" i="5"/>
  <c r="S1154" i="5"/>
  <c r="R1153" i="5"/>
  <c r="Q1152" i="5"/>
  <c r="P1151" i="5"/>
  <c r="O1150" i="5"/>
  <c r="N1149" i="5"/>
  <c r="T1147" i="5"/>
  <c r="S1146" i="5"/>
  <c r="R1145" i="5"/>
  <c r="Q1144" i="5"/>
  <c r="P1143" i="5"/>
  <c r="O1142" i="5"/>
  <c r="N1141" i="5"/>
  <c r="T1139" i="5"/>
  <c r="S1138" i="5"/>
  <c r="R1137" i="5"/>
  <c r="Q1136" i="5"/>
  <c r="P1135" i="5"/>
  <c r="O1134" i="5"/>
  <c r="N1133" i="5"/>
  <c r="T1131" i="5"/>
  <c r="S1130" i="5"/>
  <c r="R1129" i="5"/>
  <c r="Q1128" i="5"/>
  <c r="P1127" i="5"/>
  <c r="O1126" i="5"/>
  <c r="N1125" i="5"/>
  <c r="T1123" i="5"/>
  <c r="S1122" i="5"/>
  <c r="R1121" i="5"/>
  <c r="Q1120" i="5"/>
  <c r="P1119" i="5"/>
  <c r="O1118" i="5"/>
  <c r="N1117" i="5"/>
  <c r="T1115" i="5"/>
  <c r="S1114" i="5"/>
  <c r="R1113" i="5"/>
  <c r="Q1112" i="5"/>
  <c r="P1111" i="5"/>
  <c r="O1110" i="5"/>
  <c r="N1109" i="5"/>
  <c r="T1107" i="5"/>
  <c r="S1106" i="5"/>
  <c r="R1105" i="5"/>
  <c r="Q1104" i="5"/>
  <c r="P1103" i="5"/>
  <c r="O1102" i="5"/>
  <c r="N1101" i="5"/>
  <c r="T1099" i="5"/>
  <c r="S1098" i="5"/>
  <c r="R1097" i="5"/>
  <c r="Q1096" i="5"/>
  <c r="P1095" i="5"/>
  <c r="O1094" i="5"/>
  <c r="N1093" i="5"/>
  <c r="T1091" i="5"/>
  <c r="S1090" i="5"/>
  <c r="R1089" i="5"/>
  <c r="Q1088" i="5"/>
  <c r="P1087" i="5"/>
  <c r="O1086" i="5"/>
  <c r="N1085" i="5"/>
  <c r="T1083" i="5"/>
  <c r="S1082" i="5"/>
  <c r="R1081" i="5"/>
  <c r="Q1080" i="5"/>
  <c r="P1079" i="5"/>
  <c r="O1078" i="5"/>
  <c r="N1077" i="5"/>
  <c r="T1075" i="5"/>
  <c r="S1074" i="5"/>
  <c r="R1073" i="5"/>
  <c r="Q1072" i="5"/>
  <c r="P1071" i="5"/>
  <c r="O1070" i="5"/>
  <c r="N1069" i="5"/>
  <c r="T1067" i="5"/>
  <c r="S1066" i="5"/>
  <c r="R1065" i="5"/>
  <c r="Q1064" i="5"/>
  <c r="P1063" i="5"/>
  <c r="O1062" i="5"/>
  <c r="N1061" i="5"/>
  <c r="T1059" i="5"/>
  <c r="S1058" i="5"/>
  <c r="R1057" i="5"/>
  <c r="Q1056" i="5"/>
  <c r="P1055" i="5"/>
  <c r="O1054" i="5"/>
  <c r="N1053" i="5"/>
  <c r="T1051" i="5"/>
  <c r="S1050" i="5"/>
  <c r="R1049" i="5"/>
  <c r="Q1048" i="5"/>
  <c r="P1047" i="5"/>
  <c r="O1046" i="5"/>
  <c r="N1045" i="5"/>
  <c r="T1043" i="5"/>
  <c r="S1042" i="5"/>
  <c r="R1041" i="5"/>
  <c r="Q1040" i="5"/>
  <c r="P1039" i="5"/>
  <c r="O1038" i="5"/>
  <c r="N1037" i="5"/>
  <c r="T1035" i="5"/>
  <c r="S1034" i="5"/>
  <c r="R1033" i="5"/>
  <c r="Q1032" i="5"/>
  <c r="P1031" i="5"/>
  <c r="O1030" i="5"/>
  <c r="N1029" i="5"/>
  <c r="T1027" i="5"/>
  <c r="S1026" i="5"/>
  <c r="R1025" i="5"/>
  <c r="Q1024" i="5"/>
  <c r="P1023" i="5"/>
  <c r="O1022" i="5"/>
  <c r="N1021" i="5"/>
  <c r="T1019" i="5"/>
  <c r="S1018" i="5"/>
  <c r="R1017" i="5"/>
  <c r="Q1016" i="5"/>
  <c r="P1015" i="5"/>
  <c r="O1014" i="5"/>
  <c r="N1013" i="5"/>
  <c r="T1011" i="5"/>
  <c r="S1010" i="5"/>
  <c r="R1009" i="5"/>
  <c r="Q1008" i="5"/>
  <c r="P1007" i="5"/>
  <c r="O1006" i="5"/>
  <c r="N1005" i="5"/>
  <c r="T1003" i="5"/>
  <c r="S1002" i="5"/>
  <c r="R1001" i="5"/>
  <c r="Q1000" i="5"/>
  <c r="P999" i="5"/>
  <c r="O998" i="5"/>
  <c r="N997" i="5"/>
  <c r="T995" i="5"/>
  <c r="S994" i="5"/>
  <c r="R993" i="5"/>
  <c r="Q992" i="5"/>
  <c r="P991" i="5"/>
  <c r="O990" i="5"/>
  <c r="N989" i="5"/>
  <c r="T987" i="5"/>
  <c r="S986" i="5"/>
  <c r="R985" i="5"/>
  <c r="Q984" i="5"/>
  <c r="P983" i="5"/>
  <c r="O982" i="5"/>
  <c r="N981" i="5"/>
  <c r="T979" i="5"/>
  <c r="S978" i="5"/>
  <c r="R977" i="5"/>
  <c r="Q976" i="5"/>
  <c r="P975" i="5"/>
  <c r="O974" i="5"/>
  <c r="N973" i="5"/>
  <c r="T971" i="5"/>
  <c r="S970" i="5"/>
  <c r="R969" i="5"/>
  <c r="Q968" i="5"/>
  <c r="P967" i="5"/>
  <c r="O966" i="5"/>
  <c r="N965" i="5"/>
  <c r="T963" i="5"/>
  <c r="S962" i="5"/>
  <c r="R961" i="5"/>
  <c r="Q960" i="5"/>
  <c r="P959" i="5"/>
  <c r="O958" i="5"/>
  <c r="N957" i="5"/>
  <c r="T955" i="5"/>
  <c r="S954" i="5"/>
  <c r="R953" i="5"/>
  <c r="Q952" i="5"/>
  <c r="P951" i="5"/>
  <c r="O950" i="5"/>
  <c r="N949" i="5"/>
  <c r="T947" i="5"/>
  <c r="S946" i="5"/>
  <c r="R945" i="5"/>
  <c r="Q944" i="5"/>
  <c r="P943" i="5"/>
  <c r="O942" i="5"/>
  <c r="N941" i="5"/>
  <c r="T939" i="5"/>
  <c r="S938" i="5"/>
  <c r="R937" i="5"/>
  <c r="Q936" i="5"/>
  <c r="P935" i="5"/>
  <c r="O934" i="5"/>
  <c r="N933" i="5"/>
  <c r="T931" i="5"/>
  <c r="S930" i="5"/>
  <c r="R929" i="5"/>
  <c r="Q928" i="5"/>
  <c r="P927" i="5"/>
  <c r="O926" i="5"/>
  <c r="N925" i="5"/>
  <c r="T923" i="5"/>
  <c r="S922" i="5"/>
  <c r="R921" i="5"/>
  <c r="Q920" i="5"/>
  <c r="P919" i="5"/>
  <c r="O918" i="5"/>
  <c r="N917" i="5"/>
  <c r="T915" i="5"/>
  <c r="S914" i="5"/>
  <c r="R913" i="5"/>
  <c r="Q912" i="5"/>
  <c r="P911" i="5"/>
  <c r="O910" i="5"/>
  <c r="N909" i="5"/>
  <c r="T907" i="5"/>
  <c r="S906" i="5"/>
  <c r="R905" i="5"/>
  <c r="Q904" i="5"/>
  <c r="P903" i="5"/>
  <c r="O902" i="5"/>
  <c r="N901" i="5"/>
  <c r="T899" i="5"/>
  <c r="S898" i="5"/>
  <c r="R897" i="5"/>
  <c r="Q896" i="5"/>
  <c r="P895" i="5"/>
  <c r="O894" i="5"/>
  <c r="N893" i="5"/>
  <c r="T891" i="5"/>
  <c r="S890" i="5"/>
  <c r="R889" i="5"/>
  <c r="Q888" i="5"/>
  <c r="P887" i="5"/>
  <c r="O886" i="5"/>
  <c r="N885" i="5"/>
  <c r="T883" i="5"/>
  <c r="S882" i="5"/>
  <c r="R881" i="5"/>
  <c r="Q880" i="5"/>
  <c r="P879" i="5"/>
  <c r="O878" i="5"/>
  <c r="N877" i="5"/>
  <c r="T875" i="5"/>
  <c r="S874" i="5"/>
  <c r="R873" i="5"/>
  <c r="Q872" i="5"/>
  <c r="P871" i="5"/>
  <c r="O870" i="5"/>
  <c r="N869" i="5"/>
  <c r="T867" i="5"/>
  <c r="S866" i="5"/>
  <c r="R865" i="5"/>
  <c r="Q864" i="5"/>
  <c r="P863" i="5"/>
  <c r="O862" i="5"/>
  <c r="N861" i="5"/>
  <c r="T859" i="5"/>
  <c r="S858" i="5"/>
  <c r="R857" i="5"/>
  <c r="Q856" i="5"/>
  <c r="P855" i="5"/>
  <c r="O854" i="5"/>
  <c r="N853" i="5"/>
  <c r="T851" i="5"/>
  <c r="S850" i="5"/>
  <c r="R849" i="5"/>
  <c r="Q848" i="5"/>
  <c r="P847" i="5"/>
  <c r="O846" i="5"/>
  <c r="N845" i="5"/>
  <c r="T843" i="5"/>
  <c r="S842" i="5"/>
  <c r="R841" i="5"/>
  <c r="Q840" i="5"/>
  <c r="P839" i="5"/>
  <c r="O838" i="5"/>
  <c r="N837" i="5"/>
  <c r="T835" i="5"/>
  <c r="S834" i="5"/>
  <c r="R833" i="5"/>
  <c r="Q832" i="5"/>
  <c r="P831" i="5"/>
  <c r="O830" i="5"/>
  <c r="N829" i="5"/>
  <c r="T827" i="5"/>
  <c r="S826" i="5"/>
  <c r="R825" i="5"/>
  <c r="Q824" i="5"/>
  <c r="P823" i="5"/>
  <c r="O822" i="5"/>
  <c r="N821" i="5"/>
  <c r="T819" i="5"/>
  <c r="S818" i="5"/>
  <c r="R817" i="5"/>
  <c r="Q816" i="5"/>
  <c r="P815" i="5"/>
  <c r="O814" i="5"/>
  <c r="N813" i="5"/>
  <c r="T811" i="5"/>
  <c r="S810" i="5"/>
  <c r="R809" i="5"/>
  <c r="Q808" i="5"/>
  <c r="P807" i="5"/>
  <c r="O806" i="5"/>
  <c r="N805" i="5"/>
  <c r="T803" i="5"/>
  <c r="S802" i="5"/>
  <c r="R801" i="5"/>
  <c r="Q800" i="5"/>
  <c r="P799" i="5"/>
  <c r="O798" i="5"/>
  <c r="N797" i="5"/>
  <c r="T795" i="5"/>
  <c r="S794" i="5"/>
  <c r="R793" i="5"/>
  <c r="Q792" i="5"/>
  <c r="P791" i="5"/>
  <c r="O790" i="5"/>
  <c r="N789" i="5"/>
  <c r="T787" i="5"/>
  <c r="S786" i="5"/>
  <c r="R785" i="5"/>
  <c r="Q784" i="5"/>
  <c r="P783" i="5"/>
  <c r="O782" i="5"/>
  <c r="N781" i="5"/>
  <c r="T779" i="5"/>
  <c r="S778" i="5"/>
  <c r="R777" i="5"/>
  <c r="Q776" i="5"/>
  <c r="P775" i="5"/>
  <c r="O774" i="5"/>
  <c r="N773" i="5"/>
  <c r="T771" i="5"/>
  <c r="S770" i="5"/>
  <c r="R769" i="5"/>
  <c r="Q768" i="5"/>
  <c r="P767" i="5"/>
  <c r="O766" i="5"/>
  <c r="N765" i="5"/>
  <c r="T763" i="5"/>
  <c r="S762" i="5"/>
  <c r="R761" i="5"/>
  <c r="Q760" i="5"/>
  <c r="P759" i="5"/>
  <c r="O758" i="5"/>
  <c r="N757" i="5"/>
  <c r="T755" i="5"/>
  <c r="S754" i="5"/>
  <c r="R753" i="5"/>
  <c r="Q752" i="5"/>
  <c r="P751" i="5"/>
  <c r="O750" i="5"/>
  <c r="N749" i="5"/>
  <c r="T747" i="5"/>
  <c r="S746" i="5"/>
  <c r="R745" i="5"/>
  <c r="Q744" i="5"/>
  <c r="P743" i="5"/>
  <c r="O742" i="5"/>
  <c r="N741" i="5"/>
  <c r="T739" i="5"/>
  <c r="S738" i="5"/>
  <c r="R737" i="5"/>
  <c r="Q736" i="5"/>
  <c r="P735" i="5"/>
  <c r="O734" i="5"/>
  <c r="N733" i="5"/>
  <c r="T731" i="5"/>
  <c r="S730" i="5"/>
  <c r="R729" i="5"/>
  <c r="Q728" i="5"/>
  <c r="P727" i="5"/>
  <c r="O726" i="5"/>
  <c r="N725" i="5"/>
  <c r="T723" i="5"/>
  <c r="S722" i="5"/>
  <c r="R721" i="5"/>
  <c r="Q720" i="5"/>
  <c r="P719" i="5"/>
  <c r="O718" i="5"/>
  <c r="N717" i="5"/>
  <c r="T715" i="5"/>
  <c r="S714" i="5"/>
  <c r="R713" i="5"/>
  <c r="Q712" i="5"/>
  <c r="P711" i="5"/>
  <c r="O710" i="5"/>
  <c r="N709" i="5"/>
  <c r="T707" i="5"/>
  <c r="S706" i="5"/>
  <c r="R705" i="5"/>
  <c r="Q704" i="5"/>
  <c r="P703" i="5"/>
  <c r="O702" i="5"/>
  <c r="N701" i="5"/>
  <c r="T699" i="5"/>
  <c r="S698" i="5"/>
  <c r="R697" i="5"/>
  <c r="Q696" i="5"/>
  <c r="P695" i="5"/>
  <c r="O694" i="5"/>
  <c r="N693" i="5"/>
  <c r="T691" i="5"/>
  <c r="S690" i="5"/>
  <c r="R689" i="5"/>
  <c r="Q688" i="5"/>
  <c r="P687" i="5"/>
  <c r="O686" i="5"/>
  <c r="N685" i="5"/>
  <c r="T683" i="5"/>
  <c r="S682" i="5"/>
  <c r="R681" i="5"/>
  <c r="Q680" i="5"/>
  <c r="P679" i="5"/>
  <c r="O678" i="5"/>
  <c r="N677" i="5"/>
  <c r="T675" i="5"/>
  <c r="S674" i="5"/>
  <c r="R673" i="5"/>
  <c r="Q672" i="5"/>
  <c r="P671" i="5"/>
  <c r="O670" i="5"/>
  <c r="N669" i="5"/>
  <c r="T667" i="5"/>
  <c r="S666" i="5"/>
  <c r="R665" i="5"/>
  <c r="Q664" i="5"/>
  <c r="P663" i="5"/>
  <c r="O662" i="5"/>
  <c r="N661" i="5"/>
  <c r="T659" i="5"/>
  <c r="S658" i="5"/>
  <c r="R657" i="5"/>
  <c r="Q656" i="5"/>
  <c r="P655" i="5"/>
  <c r="O654" i="5"/>
  <c r="N653" i="5"/>
  <c r="T651" i="5"/>
  <c r="S650" i="5"/>
  <c r="R649" i="5"/>
  <c r="Q648" i="5"/>
  <c r="P647" i="5"/>
  <c r="O646" i="5"/>
  <c r="N645" i="5"/>
  <c r="T643" i="5"/>
  <c r="S642" i="5"/>
  <c r="R641" i="5"/>
  <c r="Q640" i="5"/>
  <c r="P639" i="5"/>
  <c r="O638" i="5"/>
  <c r="N637" i="5"/>
  <c r="T635" i="5"/>
  <c r="S634" i="5"/>
  <c r="R633" i="5"/>
  <c r="Q632" i="5"/>
  <c r="P631" i="5"/>
  <c r="O630" i="5"/>
  <c r="N629" i="5"/>
  <c r="T627" i="5"/>
  <c r="S626" i="5"/>
  <c r="R625" i="5"/>
  <c r="Q624" i="5"/>
  <c r="P623" i="5"/>
  <c r="O622" i="5"/>
  <c r="N621" i="5"/>
  <c r="T619" i="5"/>
  <c r="S618" i="5"/>
  <c r="R617" i="5"/>
  <c r="Q616" i="5"/>
  <c r="P615" i="5"/>
  <c r="O614" i="5"/>
  <c r="N613" i="5"/>
  <c r="T611" i="5"/>
  <c r="S610" i="5"/>
  <c r="R609" i="5"/>
  <c r="Q608" i="5"/>
  <c r="P607" i="5"/>
  <c r="O606" i="5"/>
  <c r="N605" i="5"/>
  <c r="T603" i="5"/>
  <c r="S602" i="5"/>
  <c r="R601" i="5"/>
  <c r="Q600" i="5"/>
  <c r="P599" i="5"/>
  <c r="O598" i="5"/>
  <c r="N597" i="5"/>
  <c r="T595" i="5"/>
  <c r="S594" i="5"/>
  <c r="R593" i="5"/>
  <c r="Q592" i="5"/>
  <c r="P591" i="5"/>
  <c r="O590" i="5"/>
  <c r="N589" i="5"/>
  <c r="T587" i="5"/>
  <c r="S586" i="5"/>
  <c r="R585" i="5"/>
  <c r="Q584" i="5"/>
  <c r="P583" i="5"/>
  <c r="O582" i="5"/>
  <c r="N581" i="5"/>
  <c r="T579" i="5"/>
  <c r="S578" i="5"/>
  <c r="R577" i="5"/>
  <c r="Q576" i="5"/>
  <c r="P575" i="5"/>
  <c r="O574" i="5"/>
  <c r="N573" i="5"/>
  <c r="T571" i="5"/>
  <c r="S570" i="5"/>
  <c r="R569" i="5"/>
  <c r="Q568" i="5"/>
  <c r="P567" i="5"/>
  <c r="O566" i="5"/>
  <c r="N565" i="5"/>
  <c r="T563" i="5"/>
  <c r="S562" i="5"/>
  <c r="R561" i="5"/>
  <c r="Q560" i="5"/>
  <c r="P559" i="5"/>
  <c r="O558" i="5"/>
  <c r="N557" i="5"/>
  <c r="T555" i="5"/>
  <c r="S554" i="5"/>
  <c r="R553" i="5"/>
  <c r="Q552" i="5"/>
  <c r="P551" i="5"/>
  <c r="O550" i="5"/>
  <c r="N549" i="5"/>
  <c r="T547" i="5"/>
  <c r="S546" i="5"/>
  <c r="R545" i="5"/>
  <c r="Q544" i="5"/>
  <c r="P543" i="5"/>
  <c r="O542" i="5"/>
  <c r="N541" i="5"/>
  <c r="T539" i="5"/>
  <c r="S538" i="5"/>
  <c r="R537" i="5"/>
  <c r="Q536" i="5"/>
  <c r="P535" i="5"/>
  <c r="O534" i="5"/>
  <c r="N533" i="5"/>
  <c r="T531" i="5"/>
  <c r="S530" i="5"/>
  <c r="R529" i="5"/>
  <c r="Q528" i="5"/>
  <c r="P527" i="5"/>
  <c r="O526" i="5"/>
  <c r="N525" i="5"/>
  <c r="T523" i="5"/>
  <c r="S522" i="5"/>
  <c r="R521" i="5"/>
  <c r="Q520" i="5"/>
  <c r="P519" i="5"/>
  <c r="O518" i="5"/>
  <c r="N517" i="5"/>
  <c r="T515" i="5"/>
  <c r="S514" i="5"/>
  <c r="R513" i="5"/>
  <c r="Q512" i="5"/>
  <c r="P511" i="5"/>
  <c r="O510" i="5"/>
  <c r="N509" i="5"/>
  <c r="T507" i="5"/>
  <c r="S506" i="5"/>
  <c r="R505" i="5"/>
  <c r="Q504" i="5"/>
  <c r="P503" i="5"/>
  <c r="O502" i="5"/>
  <c r="N501" i="5"/>
  <c r="T499" i="5"/>
  <c r="S498" i="5"/>
  <c r="R497" i="5"/>
  <c r="Q496" i="5"/>
  <c r="P495" i="5"/>
  <c r="O494" i="5"/>
  <c r="N493" i="5"/>
  <c r="T491" i="5"/>
  <c r="S490" i="5"/>
  <c r="R489" i="5"/>
  <c r="Q488" i="5"/>
  <c r="P487" i="5"/>
  <c r="O486" i="5"/>
  <c r="N485" i="5"/>
  <c r="T483" i="5"/>
  <c r="S482" i="5"/>
  <c r="R481" i="5"/>
  <c r="Q480" i="5"/>
  <c r="P479" i="5"/>
  <c r="O478" i="5"/>
  <c r="N477" i="5"/>
  <c r="T475" i="5"/>
  <c r="S474" i="5"/>
  <c r="R473" i="5"/>
  <c r="Q472" i="5"/>
  <c r="P471" i="5"/>
  <c r="O470" i="5"/>
  <c r="N469" i="5"/>
  <c r="T467" i="5"/>
  <c r="S466" i="5"/>
  <c r="R465" i="5"/>
  <c r="Q464" i="5"/>
  <c r="P463" i="5"/>
  <c r="O462" i="5"/>
  <c r="N461" i="5"/>
  <c r="T459" i="5"/>
  <c r="S458" i="5"/>
  <c r="R457" i="5"/>
  <c r="Q456" i="5"/>
  <c r="P455" i="5"/>
  <c r="O454" i="5"/>
  <c r="N453" i="5"/>
  <c r="T451" i="5"/>
  <c r="S450" i="5"/>
  <c r="R449" i="5"/>
  <c r="Q448" i="5"/>
  <c r="P447" i="5"/>
  <c r="O446" i="5"/>
  <c r="N445" i="5"/>
  <c r="T443" i="5"/>
  <c r="S442" i="5"/>
  <c r="R441" i="5"/>
  <c r="Q440" i="5"/>
  <c r="P439" i="5"/>
  <c r="O438" i="5"/>
  <c r="N437" i="5"/>
  <c r="T435" i="5"/>
  <c r="S434" i="5"/>
  <c r="R433" i="5"/>
  <c r="Q432" i="5"/>
  <c r="P431" i="5"/>
  <c r="O430" i="5"/>
  <c r="N429" i="5"/>
  <c r="T427" i="5"/>
  <c r="S426" i="5"/>
  <c r="R425" i="5"/>
  <c r="Q424" i="5"/>
  <c r="P423" i="5"/>
  <c r="O422" i="5"/>
  <c r="N421" i="5"/>
  <c r="T419" i="5"/>
  <c r="S418" i="5"/>
  <c r="R417" i="5"/>
  <c r="Q416" i="5"/>
  <c r="P415" i="5"/>
  <c r="O414" i="5"/>
  <c r="N413" i="5"/>
  <c r="T411" i="5"/>
  <c r="S410" i="5"/>
  <c r="R409" i="5"/>
  <c r="Q408" i="5"/>
  <c r="P407" i="5"/>
  <c r="O406" i="5"/>
  <c r="N405" i="5"/>
  <c r="T403" i="5"/>
  <c r="S402" i="5"/>
  <c r="R401" i="5"/>
  <c r="Q400" i="5"/>
  <c r="P399" i="5"/>
  <c r="O398" i="5"/>
  <c r="N397" i="5"/>
  <c r="T395" i="5"/>
  <c r="S394" i="5"/>
  <c r="R393" i="5"/>
  <c r="Q392" i="5"/>
  <c r="P391" i="5"/>
  <c r="O390" i="5"/>
  <c r="N389" i="5"/>
  <c r="T387" i="5"/>
  <c r="S386" i="5"/>
  <c r="R385" i="5"/>
  <c r="Q384" i="5"/>
  <c r="P383" i="5"/>
  <c r="O382" i="5"/>
  <c r="N381" i="5"/>
  <c r="T379" i="5"/>
  <c r="S378" i="5"/>
  <c r="R377" i="5"/>
  <c r="Q376" i="5"/>
  <c r="P375" i="5"/>
  <c r="O374" i="5"/>
  <c r="N373" i="5"/>
  <c r="T371" i="5"/>
  <c r="S370" i="5"/>
  <c r="R369" i="5"/>
  <c r="Q368" i="5"/>
  <c r="P367" i="5"/>
  <c r="O366" i="5"/>
  <c r="N365" i="5"/>
  <c r="T363" i="5"/>
  <c r="S362" i="5"/>
  <c r="R361" i="5"/>
  <c r="Q360" i="5"/>
  <c r="P359" i="5"/>
  <c r="O358" i="5"/>
  <c r="N357" i="5"/>
  <c r="T355" i="5"/>
  <c r="S354" i="5"/>
  <c r="R353" i="5"/>
  <c r="Q352" i="5"/>
  <c r="P351" i="5"/>
  <c r="O350" i="5"/>
  <c r="N349" i="5"/>
  <c r="T347" i="5"/>
  <c r="S346" i="5"/>
  <c r="R345" i="5"/>
  <c r="Q344" i="5"/>
  <c r="P343" i="5"/>
  <c r="O342" i="5"/>
  <c r="N341" i="5"/>
  <c r="T339" i="5"/>
  <c r="S338" i="5"/>
  <c r="R337" i="5"/>
  <c r="Q336" i="5"/>
  <c r="P335" i="5"/>
  <c r="O334" i="5"/>
  <c r="N333" i="5"/>
  <c r="T331" i="5"/>
  <c r="S330" i="5"/>
  <c r="R329" i="5"/>
  <c r="Q328" i="5"/>
  <c r="P327" i="5"/>
  <c r="O326" i="5"/>
  <c r="N325" i="5"/>
  <c r="T323" i="5"/>
  <c r="S322" i="5"/>
  <c r="R321" i="5"/>
  <c r="Q320" i="5"/>
  <c r="P319" i="5"/>
  <c r="O318" i="5"/>
  <c r="N317" i="5"/>
  <c r="T315" i="5"/>
  <c r="S314" i="5"/>
  <c r="R313" i="5"/>
  <c r="Q312" i="5"/>
  <c r="P311" i="5"/>
  <c r="O310" i="5"/>
  <c r="N309" i="5"/>
  <c r="T307" i="5"/>
  <c r="S306" i="5"/>
  <c r="R305" i="5"/>
  <c r="Q304" i="5"/>
  <c r="P303" i="5"/>
  <c r="O302" i="5"/>
  <c r="N301" i="5"/>
  <c r="T299" i="5"/>
  <c r="S298" i="5"/>
  <c r="R297" i="5"/>
  <c r="Q296" i="5"/>
  <c r="P295" i="5"/>
  <c r="O294" i="5"/>
  <c r="N293" i="5"/>
  <c r="T291" i="5"/>
  <c r="S290" i="5"/>
  <c r="R289" i="5"/>
  <c r="Q288" i="5"/>
  <c r="P287" i="5"/>
  <c r="O286" i="5"/>
  <c r="N285" i="5"/>
  <c r="T283" i="5"/>
  <c r="S282" i="5"/>
  <c r="R281" i="5"/>
  <c r="Q280" i="5"/>
  <c r="P279" i="5"/>
  <c r="O278" i="5"/>
  <c r="N277" i="5"/>
  <c r="T275" i="5"/>
  <c r="S274" i="5"/>
  <c r="R273" i="5"/>
  <c r="Q272" i="5"/>
  <c r="P271" i="5"/>
  <c r="O270" i="5"/>
  <c r="N269" i="5"/>
  <c r="T267" i="5"/>
  <c r="S266" i="5"/>
  <c r="R265" i="5"/>
  <c r="Q264" i="5"/>
  <c r="P263" i="5"/>
  <c r="O262" i="5"/>
  <c r="N261" i="5"/>
  <c r="T259" i="5"/>
  <c r="S258" i="5"/>
  <c r="R257" i="5"/>
  <c r="Q256" i="5"/>
  <c r="P255" i="5"/>
  <c r="O254" i="5"/>
  <c r="N253" i="5"/>
  <c r="T251" i="5"/>
  <c r="S250" i="5"/>
  <c r="R249" i="5"/>
  <c r="Q248" i="5"/>
  <c r="P247" i="5"/>
  <c r="O246" i="5"/>
  <c r="N245" i="5"/>
  <c r="T243" i="5"/>
  <c r="S242" i="5"/>
  <c r="R241" i="5"/>
  <c r="Q240" i="5"/>
  <c r="P239" i="5"/>
  <c r="O238" i="5"/>
  <c r="N237" i="5"/>
  <c r="T235" i="5"/>
  <c r="S234" i="5"/>
  <c r="R233" i="5"/>
  <c r="Q232" i="5"/>
  <c r="P231" i="5"/>
  <c r="O230" i="5"/>
  <c r="N229" i="5"/>
  <c r="T227" i="5"/>
  <c r="S226" i="5"/>
  <c r="R225" i="5"/>
  <c r="Q224" i="5"/>
  <c r="P223" i="5"/>
  <c r="O222" i="5"/>
  <c r="N221" i="5"/>
  <c r="T219" i="5"/>
  <c r="S218" i="5"/>
  <c r="R217" i="5"/>
  <c r="Q216" i="5"/>
  <c r="P215" i="5"/>
  <c r="O214" i="5"/>
  <c r="N213" i="5"/>
  <c r="T211" i="5"/>
  <c r="S210" i="5"/>
  <c r="R209" i="5"/>
  <c r="Q208" i="5"/>
  <c r="P207" i="5"/>
  <c r="O206" i="5"/>
  <c r="N205" i="5"/>
  <c r="T203" i="5"/>
  <c r="S202" i="5"/>
  <c r="R201" i="5"/>
  <c r="Q200" i="5"/>
  <c r="P199" i="5"/>
  <c r="O198" i="5"/>
  <c r="N197" i="5"/>
  <c r="T195" i="5"/>
  <c r="S194" i="5"/>
  <c r="R193" i="5"/>
  <c r="Q192" i="5"/>
  <c r="P191" i="5"/>
  <c r="O190" i="5"/>
  <c r="N189" i="5"/>
  <c r="T187" i="5"/>
  <c r="S186" i="5"/>
  <c r="R185" i="5"/>
  <c r="Q184" i="5"/>
  <c r="P183" i="5"/>
  <c r="O182" i="5"/>
  <c r="N181" i="5"/>
  <c r="T179" i="5"/>
  <c r="S178" i="5"/>
  <c r="R177" i="5"/>
  <c r="Q176" i="5"/>
  <c r="P175" i="5"/>
  <c r="O174" i="5"/>
  <c r="N173" i="5"/>
  <c r="T171" i="5"/>
  <c r="S170" i="5"/>
  <c r="R169" i="5"/>
  <c r="Q168" i="5"/>
  <c r="P167" i="5"/>
  <c r="O166" i="5"/>
  <c r="N165" i="5"/>
  <c r="T163" i="5"/>
  <c r="S162" i="5"/>
  <c r="R161" i="5"/>
  <c r="Q160" i="5"/>
  <c r="P159" i="5"/>
  <c r="O158" i="5"/>
  <c r="N157" i="5"/>
  <c r="T155" i="5"/>
  <c r="S154" i="5"/>
  <c r="R153" i="5"/>
  <c r="Q152" i="5"/>
  <c r="P151" i="5"/>
  <c r="O150" i="5"/>
  <c r="N149" i="5"/>
  <c r="T147" i="5"/>
  <c r="S146" i="5"/>
  <c r="R145" i="5"/>
  <c r="Q144" i="5"/>
  <c r="P143" i="5"/>
  <c r="O142" i="5"/>
  <c r="N141" i="5"/>
  <c r="T139" i="5"/>
  <c r="S138" i="5"/>
  <c r="R137" i="5"/>
  <c r="Q136" i="5"/>
  <c r="P135" i="5"/>
  <c r="O134" i="5"/>
  <c r="N133" i="5"/>
  <c r="T131" i="5"/>
  <c r="S130" i="5"/>
  <c r="R129" i="5"/>
  <c r="Q128" i="5"/>
  <c r="P127" i="5"/>
  <c r="O126" i="5"/>
  <c r="N125" i="5"/>
  <c r="T123" i="5"/>
  <c r="S122" i="5"/>
  <c r="R121" i="5"/>
  <c r="Q120" i="5"/>
  <c r="P119" i="5"/>
  <c r="O118" i="5"/>
  <c r="N117" i="5"/>
  <c r="T115" i="5"/>
  <c r="S114" i="5"/>
  <c r="R113" i="5"/>
  <c r="Q112" i="5"/>
  <c r="P111" i="5"/>
  <c r="O110" i="5"/>
  <c r="N109" i="5"/>
  <c r="T107" i="5"/>
  <c r="S106" i="5"/>
  <c r="R105" i="5"/>
  <c r="Q104" i="5"/>
  <c r="P103" i="5"/>
  <c r="O102" i="5"/>
  <c r="N101" i="5"/>
  <c r="T99" i="5"/>
  <c r="S98" i="5"/>
  <c r="R97" i="5"/>
  <c r="Q96" i="5"/>
  <c r="P95" i="5"/>
  <c r="O94" i="5"/>
  <c r="N93" i="5"/>
  <c r="T91" i="5"/>
  <c r="S90" i="5"/>
  <c r="R89" i="5"/>
  <c r="Q88" i="5"/>
  <c r="P87" i="5"/>
  <c r="O86" i="5"/>
  <c r="N85" i="5"/>
  <c r="T83" i="5"/>
  <c r="S82" i="5"/>
  <c r="R81" i="5"/>
  <c r="Q80" i="5"/>
  <c r="P79" i="5"/>
  <c r="O78" i="5"/>
  <c r="N77" i="5"/>
  <c r="T75" i="5"/>
  <c r="S74" i="5"/>
  <c r="R73" i="5"/>
  <c r="Q72" i="5"/>
  <c r="P71" i="5"/>
  <c r="O70" i="5"/>
  <c r="N69" i="5"/>
  <c r="T67" i="5"/>
  <c r="S66" i="5"/>
  <c r="R65" i="5"/>
  <c r="Q64" i="5"/>
  <c r="P63" i="5"/>
  <c r="O62" i="5"/>
  <c r="N61" i="5"/>
  <c r="T59" i="5"/>
  <c r="S58" i="5"/>
  <c r="R57" i="5"/>
  <c r="Q56" i="5"/>
  <c r="P55" i="5"/>
  <c r="O54" i="5"/>
  <c r="N53" i="5"/>
  <c r="T51" i="5"/>
  <c r="S50" i="5"/>
  <c r="R49" i="5"/>
  <c r="Q48" i="5"/>
  <c r="P47" i="5"/>
  <c r="O46" i="5"/>
  <c r="N45" i="5"/>
  <c r="T43" i="5"/>
  <c r="S42" i="5"/>
  <c r="R41" i="5"/>
  <c r="Q40" i="5"/>
  <c r="P39" i="5"/>
  <c r="O38" i="5"/>
  <c r="N37" i="5"/>
  <c r="T35" i="5"/>
  <c r="S34" i="5"/>
  <c r="R33" i="5"/>
  <c r="Q32" i="5"/>
  <c r="P31" i="5"/>
  <c r="O30" i="5"/>
  <c r="N29" i="5"/>
  <c r="T27" i="5"/>
  <c r="S26" i="5"/>
  <c r="R25" i="5"/>
  <c r="Q24" i="5"/>
  <c r="P23" i="5"/>
  <c r="O22" i="5"/>
  <c r="N21" i="5"/>
  <c r="T19" i="5"/>
  <c r="S18" i="5"/>
  <c r="R17" i="5"/>
  <c r="Q16" i="5"/>
  <c r="P15" i="5"/>
  <c r="O14" i="5"/>
  <c r="N13" i="5"/>
  <c r="T11" i="5"/>
  <c r="S10" i="5"/>
  <c r="R9" i="5"/>
  <c r="Q8" i="5"/>
  <c r="P7" i="5"/>
  <c r="O6" i="5"/>
  <c r="N5" i="5"/>
  <c r="AO43" i="5"/>
  <c r="AX43" i="5"/>
  <c r="AO35" i="5"/>
  <c r="AX35" i="5"/>
  <c r="AO27" i="5"/>
  <c r="AX27" i="5"/>
  <c r="AO19" i="5"/>
  <c r="AX19" i="5"/>
  <c r="AO11" i="5"/>
  <c r="AX11" i="5"/>
  <c r="AO3" i="5"/>
  <c r="AX3" i="5"/>
  <c r="AB1452" i="5"/>
  <c r="BE43" i="5" s="1"/>
  <c r="V1452" i="5"/>
  <c r="AY43" i="5" s="1"/>
  <c r="W1452" i="5"/>
  <c r="AZ43" i="5" s="1"/>
  <c r="X1452" i="5"/>
  <c r="BA43" i="5" s="1"/>
  <c r="Y1452" i="5"/>
  <c r="BB43" i="5" s="1"/>
  <c r="AA1452" i="5"/>
  <c r="BD43" i="5" s="1"/>
  <c r="Z1452" i="5"/>
  <c r="BC43" i="5" s="1"/>
  <c r="AB1444" i="5"/>
  <c r="BE35" i="5" s="1"/>
  <c r="V1444" i="5"/>
  <c r="AY35" i="5" s="1"/>
  <c r="Y1444" i="5"/>
  <c r="BB35" i="5" s="1"/>
  <c r="Z1444" i="5"/>
  <c r="BC35" i="5" s="1"/>
  <c r="AA1444" i="5"/>
  <c r="BD35" i="5" s="1"/>
  <c r="W1444" i="5"/>
  <c r="AZ35" i="5" s="1"/>
  <c r="X1444" i="5"/>
  <c r="BA35" i="5" s="1"/>
  <c r="AB1436" i="5"/>
  <c r="BE27" i="5" s="1"/>
  <c r="V1436" i="5"/>
  <c r="AY27" i="5" s="1"/>
  <c r="AA1436" i="5"/>
  <c r="BD27" i="5" s="1"/>
  <c r="W1436" i="5"/>
  <c r="AZ27" i="5" s="1"/>
  <c r="X1436" i="5"/>
  <c r="BA27" i="5" s="1"/>
  <c r="Y1436" i="5"/>
  <c r="BB27" i="5" s="1"/>
  <c r="Z1436" i="5"/>
  <c r="BC27" i="5" s="1"/>
  <c r="AB1428" i="5"/>
  <c r="BE19" i="5" s="1"/>
  <c r="V1428" i="5"/>
  <c r="AY19" i="5" s="1"/>
  <c r="W1428" i="5"/>
  <c r="AZ19" i="5" s="1"/>
  <c r="Z1428" i="5"/>
  <c r="BC19" i="5" s="1"/>
  <c r="AA1428" i="5"/>
  <c r="BD19" i="5" s="1"/>
  <c r="X1428" i="5"/>
  <c r="BA19" i="5" s="1"/>
  <c r="Y1428" i="5"/>
  <c r="BB19" i="5" s="1"/>
  <c r="AB1420" i="5"/>
  <c r="BE11" i="5" s="1"/>
  <c r="V1420" i="5"/>
  <c r="AY11" i="5" s="1"/>
  <c r="W1420" i="5"/>
  <c r="AZ11" i="5" s="1"/>
  <c r="X1420" i="5"/>
  <c r="BA11" i="5" s="1"/>
  <c r="Y1420" i="5"/>
  <c r="BB11" i="5" s="1"/>
  <c r="Z1420" i="5"/>
  <c r="BC11" i="5" s="1"/>
  <c r="AA1420" i="5"/>
  <c r="BD11" i="5" s="1"/>
  <c r="AB1412" i="5"/>
  <c r="BE3" i="5" s="1"/>
  <c r="V1412" i="5"/>
  <c r="AY3" i="5" s="1"/>
  <c r="Y1412" i="5"/>
  <c r="BB3" i="5" s="1"/>
  <c r="Z1412" i="5"/>
  <c r="BC3" i="5" s="1"/>
  <c r="AA1412" i="5"/>
  <c r="BD3" i="5" s="1"/>
  <c r="W1412" i="5"/>
  <c r="AZ3" i="5" s="1"/>
  <c r="X1412" i="5"/>
  <c r="BA3" i="5" s="1"/>
  <c r="AB1404" i="5"/>
  <c r="V1404" i="5"/>
  <c r="AA1404" i="5"/>
  <c r="X1404" i="5"/>
  <c r="Y1404" i="5"/>
  <c r="Z1404" i="5"/>
  <c r="W1404" i="5"/>
  <c r="AB1396" i="5"/>
  <c r="V1396" i="5"/>
  <c r="W1396" i="5"/>
  <c r="AA1396" i="5"/>
  <c r="Z1396" i="5"/>
  <c r="Y1396" i="5"/>
  <c r="X1396" i="5"/>
  <c r="AB1388" i="5"/>
  <c r="V1388" i="5"/>
  <c r="W1388" i="5"/>
  <c r="X1388" i="5"/>
  <c r="Y1388" i="5"/>
  <c r="AA1388" i="5"/>
  <c r="Z1388" i="5"/>
  <c r="W1380" i="5"/>
  <c r="Y1380" i="5"/>
  <c r="X1380" i="5"/>
  <c r="AA1380" i="5"/>
  <c r="V1380" i="5"/>
  <c r="Z1380" i="5"/>
  <c r="AB1380" i="5"/>
  <c r="W1372" i="5"/>
  <c r="Y1372" i="5"/>
  <c r="AA1372" i="5"/>
  <c r="V1372" i="5"/>
  <c r="Z1372" i="5"/>
  <c r="AB1372" i="5"/>
  <c r="X1372" i="5"/>
  <c r="W1364" i="5"/>
  <c r="Y1364" i="5"/>
  <c r="V1364" i="5"/>
  <c r="AB1364" i="5"/>
  <c r="X1364" i="5"/>
  <c r="Z1364" i="5"/>
  <c r="AA1364" i="5"/>
  <c r="W1356" i="5"/>
  <c r="Y1356" i="5"/>
  <c r="X1356" i="5"/>
  <c r="Z1356" i="5"/>
  <c r="AA1356" i="5"/>
  <c r="AB1356" i="5"/>
  <c r="V1356" i="5"/>
  <c r="W1348" i="5"/>
  <c r="Y1348" i="5"/>
  <c r="X1348" i="5"/>
  <c r="AA1348" i="5"/>
  <c r="V1348" i="5"/>
  <c r="Z1348" i="5"/>
  <c r="AB1348" i="5"/>
  <c r="W1340" i="5"/>
  <c r="Y1340" i="5"/>
  <c r="AA1340" i="5"/>
  <c r="V1340" i="5"/>
  <c r="X1340" i="5"/>
  <c r="Z1340" i="5"/>
  <c r="AB1340" i="5"/>
  <c r="W1332" i="5"/>
  <c r="Y1332" i="5"/>
  <c r="AB1332" i="5"/>
  <c r="V1332" i="5"/>
  <c r="X1332" i="5"/>
  <c r="Z1332" i="5"/>
  <c r="AA1332" i="5"/>
  <c r="W1324" i="5"/>
  <c r="Y1324" i="5"/>
  <c r="X1324" i="5"/>
  <c r="AB1324" i="5"/>
  <c r="V1324" i="5"/>
  <c r="Z1324" i="5"/>
  <c r="AA1324" i="5"/>
  <c r="W1316" i="5"/>
  <c r="Y1316" i="5"/>
  <c r="X1316" i="5"/>
  <c r="AA1316" i="5"/>
  <c r="AB1316" i="5"/>
  <c r="Z1316" i="5"/>
  <c r="V1316" i="5"/>
  <c r="W1308" i="5"/>
  <c r="Y1308" i="5"/>
  <c r="AA1308" i="5"/>
  <c r="Z1308" i="5"/>
  <c r="AB1308" i="5"/>
  <c r="V1308" i="5"/>
  <c r="X1308" i="5"/>
  <c r="W1300" i="5"/>
  <c r="Y1300" i="5"/>
  <c r="Z1300" i="5"/>
  <c r="AA1300" i="5"/>
  <c r="AB1300" i="5"/>
  <c r="X1300" i="5"/>
  <c r="V1300" i="5"/>
  <c r="W1292" i="5"/>
  <c r="Y1292" i="5"/>
  <c r="X1292" i="5"/>
  <c r="Z1292" i="5"/>
  <c r="AA1292" i="5"/>
  <c r="AB1292" i="5"/>
  <c r="V1292" i="5"/>
  <c r="W1284" i="5"/>
  <c r="Y1284" i="5"/>
  <c r="X1284" i="5"/>
  <c r="AA1284" i="5"/>
  <c r="V1284" i="5"/>
  <c r="Z1284" i="5"/>
  <c r="AB1284" i="5"/>
  <c r="W1276" i="5"/>
  <c r="Y1276" i="5"/>
  <c r="AA1276" i="5"/>
  <c r="V1276" i="5"/>
  <c r="X1276" i="5"/>
  <c r="Z1276" i="5"/>
  <c r="AB1276" i="5"/>
  <c r="W1268" i="5"/>
  <c r="Y1268" i="5"/>
  <c r="V1268" i="5"/>
  <c r="X1268" i="5"/>
  <c r="Z1268" i="5"/>
  <c r="AA1268" i="5"/>
  <c r="AB1268" i="5"/>
  <c r="W1260" i="5"/>
  <c r="Y1260" i="5"/>
  <c r="X1260" i="5"/>
  <c r="AB1260" i="5"/>
  <c r="AA1260" i="5"/>
  <c r="Z1260" i="5"/>
  <c r="V1260" i="5"/>
  <c r="W1252" i="5"/>
  <c r="Y1252" i="5"/>
  <c r="X1252" i="5"/>
  <c r="AA1252" i="5"/>
  <c r="AB1252" i="5"/>
  <c r="V1252" i="5"/>
  <c r="Z1252" i="5"/>
  <c r="W1244" i="5"/>
  <c r="Y1244" i="5"/>
  <c r="AA1244" i="5"/>
  <c r="Z1244" i="5"/>
  <c r="V1244" i="5"/>
  <c r="X1244" i="5"/>
  <c r="AB1244" i="5"/>
  <c r="W1236" i="5"/>
  <c r="Y1236" i="5"/>
  <c r="Z1236" i="5"/>
  <c r="V1236" i="5"/>
  <c r="X1236" i="5"/>
  <c r="AA1236" i="5"/>
  <c r="AB1236" i="5"/>
  <c r="W1228" i="5"/>
  <c r="Y1228" i="5"/>
  <c r="X1228" i="5"/>
  <c r="Z1228" i="5"/>
  <c r="V1228" i="5"/>
  <c r="AA1228" i="5"/>
  <c r="AB1228" i="5"/>
  <c r="W1220" i="5"/>
  <c r="Y1220" i="5"/>
  <c r="X1220" i="5"/>
  <c r="AA1220" i="5"/>
  <c r="V1220" i="5"/>
  <c r="Z1220" i="5"/>
  <c r="AB1220" i="5"/>
  <c r="W1212" i="5"/>
  <c r="Y1212" i="5"/>
  <c r="AA1212" i="5"/>
  <c r="V1212" i="5"/>
  <c r="AB1212" i="5"/>
  <c r="Z1212" i="5"/>
  <c r="X1212" i="5"/>
  <c r="W1204" i="5"/>
  <c r="Y1204" i="5"/>
  <c r="V1204" i="5"/>
  <c r="X1204" i="5"/>
  <c r="Z1204" i="5"/>
  <c r="AA1204" i="5"/>
  <c r="AB1204" i="5"/>
  <c r="W1196" i="5"/>
  <c r="Y1196" i="5"/>
  <c r="X1196" i="5"/>
  <c r="AA1196" i="5"/>
  <c r="AB1196" i="5"/>
  <c r="V1196" i="5"/>
  <c r="Z1196" i="5"/>
  <c r="W1188" i="5"/>
  <c r="Y1188" i="5"/>
  <c r="X1188" i="5"/>
  <c r="AA1188" i="5"/>
  <c r="V1188" i="5"/>
  <c r="Z1188" i="5"/>
  <c r="AB1188" i="5"/>
  <c r="AA1180" i="5"/>
  <c r="AB1180" i="5"/>
  <c r="Y1180" i="5"/>
  <c r="V1180" i="5"/>
  <c r="W1180" i="5"/>
  <c r="Z1180" i="5"/>
  <c r="X1180" i="5"/>
  <c r="AA1172" i="5"/>
  <c r="W1172" i="5"/>
  <c r="Y1172" i="5"/>
  <c r="AB1172" i="5"/>
  <c r="V1172" i="5"/>
  <c r="X1172" i="5"/>
  <c r="Z1172" i="5"/>
  <c r="AA1164" i="5"/>
  <c r="W1164" i="5"/>
  <c r="Y1164" i="5"/>
  <c r="X1164" i="5"/>
  <c r="AB1164" i="5"/>
  <c r="V1164" i="5"/>
  <c r="Z1164" i="5"/>
  <c r="AA1156" i="5"/>
  <c r="Y1156" i="5"/>
  <c r="AB1156" i="5"/>
  <c r="W1156" i="5"/>
  <c r="Z1156" i="5"/>
  <c r="X1156" i="5"/>
  <c r="V1156" i="5"/>
  <c r="AA1148" i="5"/>
  <c r="AB1148" i="5"/>
  <c r="W1148" i="5"/>
  <c r="Y1148" i="5"/>
  <c r="V1148" i="5"/>
  <c r="X1148" i="5"/>
  <c r="Z1148" i="5"/>
  <c r="AA1140" i="5"/>
  <c r="W1140" i="5"/>
  <c r="V1140" i="5"/>
  <c r="Y1140" i="5"/>
  <c r="AB1140" i="5"/>
  <c r="X1140" i="5"/>
  <c r="Z1140" i="5"/>
  <c r="AA1132" i="5"/>
  <c r="W1132" i="5"/>
  <c r="Y1132" i="5"/>
  <c r="X1132" i="5"/>
  <c r="V1132" i="5"/>
  <c r="Z1132" i="5"/>
  <c r="AB1132" i="5"/>
  <c r="AA1124" i="5"/>
  <c r="Y1124" i="5"/>
  <c r="AB1124" i="5"/>
  <c r="W1124" i="5"/>
  <c r="V1124" i="5"/>
  <c r="Z1124" i="5"/>
  <c r="X1124" i="5"/>
  <c r="AA1116" i="5"/>
  <c r="AB1116" i="5"/>
  <c r="W1116" i="5"/>
  <c r="Y1116" i="5"/>
  <c r="Z1116" i="5"/>
  <c r="V1116" i="5"/>
  <c r="X1116" i="5"/>
  <c r="AA1108" i="5"/>
  <c r="W1108" i="5"/>
  <c r="V1108" i="5"/>
  <c r="X1108" i="5"/>
  <c r="Z1108" i="5"/>
  <c r="AB1108" i="5"/>
  <c r="Y1108" i="5"/>
  <c r="AA1100" i="5"/>
  <c r="W1100" i="5"/>
  <c r="Y1100" i="5"/>
  <c r="V1100" i="5"/>
  <c r="X1100" i="5"/>
  <c r="Z1100" i="5"/>
  <c r="AB1100" i="5"/>
  <c r="AA1092" i="5"/>
  <c r="Y1092" i="5"/>
  <c r="AB1092" i="5"/>
  <c r="X1092" i="5"/>
  <c r="Z1092" i="5"/>
  <c r="W1092" i="5"/>
  <c r="V1092" i="5"/>
  <c r="AA1084" i="5"/>
  <c r="AB1084" i="5"/>
  <c r="Z1084" i="5"/>
  <c r="V1084" i="5"/>
  <c r="X1084" i="5"/>
  <c r="W1084" i="5"/>
  <c r="Y1084" i="5"/>
  <c r="AA1076" i="5"/>
  <c r="W1076" i="5"/>
  <c r="AB1076" i="5"/>
  <c r="Z1076" i="5"/>
  <c r="X1076" i="5"/>
  <c r="Y1076" i="5"/>
  <c r="V1076" i="5"/>
  <c r="AA1068" i="5"/>
  <c r="W1068" i="5"/>
  <c r="Y1068" i="5"/>
  <c r="AB1068" i="5"/>
  <c r="Z1068" i="5"/>
  <c r="V1068" i="5"/>
  <c r="X1068" i="5"/>
  <c r="AA1060" i="5"/>
  <c r="Y1060" i="5"/>
  <c r="AB1060" i="5"/>
  <c r="Z1060" i="5"/>
  <c r="X1060" i="5"/>
  <c r="V1060" i="5"/>
  <c r="W1060" i="5"/>
  <c r="AA1052" i="5"/>
  <c r="AB1052" i="5"/>
  <c r="Y1052" i="5"/>
  <c r="X1052" i="5"/>
  <c r="Z1052" i="5"/>
  <c r="W1052" i="5"/>
  <c r="V1052" i="5"/>
  <c r="AA1044" i="5"/>
  <c r="W1044" i="5"/>
  <c r="Y1044" i="5"/>
  <c r="AB1044" i="5"/>
  <c r="X1044" i="5"/>
  <c r="V1044" i="5"/>
  <c r="Z1044" i="5"/>
  <c r="AA1036" i="5"/>
  <c r="W1036" i="5"/>
  <c r="Y1036" i="5"/>
  <c r="X1036" i="5"/>
  <c r="AB1036" i="5"/>
  <c r="V1036" i="5"/>
  <c r="Z1036" i="5"/>
  <c r="AA1028" i="5"/>
  <c r="Y1028" i="5"/>
  <c r="AB1028" i="5"/>
  <c r="W1028" i="5"/>
  <c r="Z1028" i="5"/>
  <c r="V1028" i="5"/>
  <c r="X1028" i="5"/>
  <c r="AA1020" i="5"/>
  <c r="AB1020" i="5"/>
  <c r="W1020" i="5"/>
  <c r="Y1020" i="5"/>
  <c r="V1020" i="5"/>
  <c r="Z1020" i="5"/>
  <c r="X1020" i="5"/>
  <c r="AA1012" i="5"/>
  <c r="W1012" i="5"/>
  <c r="V1012" i="5"/>
  <c r="Y1012" i="5"/>
  <c r="Z1012" i="5"/>
  <c r="X1012" i="5"/>
  <c r="AB1012" i="5"/>
  <c r="AA1004" i="5"/>
  <c r="W1004" i="5"/>
  <c r="Y1004" i="5"/>
  <c r="X1004" i="5"/>
  <c r="Z1004" i="5"/>
  <c r="V1004" i="5"/>
  <c r="AB1004" i="5"/>
  <c r="AA996" i="5"/>
  <c r="Y996" i="5"/>
  <c r="AB996" i="5"/>
  <c r="W996" i="5"/>
  <c r="X996" i="5"/>
  <c r="V996" i="5"/>
  <c r="Z996" i="5"/>
  <c r="AA988" i="5"/>
  <c r="AB988" i="5"/>
  <c r="W988" i="5"/>
  <c r="X988" i="5"/>
  <c r="V988" i="5"/>
  <c r="Y988" i="5"/>
  <c r="Z988" i="5"/>
  <c r="AA980" i="5"/>
  <c r="W980" i="5"/>
  <c r="V980" i="5"/>
  <c r="X980" i="5"/>
  <c r="Z980" i="5"/>
  <c r="AB980" i="5"/>
  <c r="Y980" i="5"/>
  <c r="AA972" i="5"/>
  <c r="W972" i="5"/>
  <c r="Y972" i="5"/>
  <c r="V972" i="5"/>
  <c r="X972" i="5"/>
  <c r="Z972" i="5"/>
  <c r="AB972" i="5"/>
  <c r="AA964" i="5"/>
  <c r="Y964" i="5"/>
  <c r="AB964" i="5"/>
  <c r="V964" i="5"/>
  <c r="X964" i="5"/>
  <c r="W964" i="5"/>
  <c r="Z964" i="5"/>
  <c r="AA956" i="5"/>
  <c r="AB956" i="5"/>
  <c r="V956" i="5"/>
  <c r="W956" i="5"/>
  <c r="X956" i="5"/>
  <c r="Y956" i="5"/>
  <c r="Z956" i="5"/>
  <c r="AA948" i="5"/>
  <c r="W948" i="5"/>
  <c r="AB948" i="5"/>
  <c r="X948" i="5"/>
  <c r="Y948" i="5"/>
  <c r="Z948" i="5"/>
  <c r="V948" i="5"/>
  <c r="AA940" i="5"/>
  <c r="W940" i="5"/>
  <c r="Y940" i="5"/>
  <c r="AB940" i="5"/>
  <c r="Z940" i="5"/>
  <c r="X940" i="5"/>
  <c r="V940" i="5"/>
  <c r="AA932" i="5"/>
  <c r="Y932" i="5"/>
  <c r="AB932" i="5"/>
  <c r="Z932" i="5"/>
  <c r="V932" i="5"/>
  <c r="W932" i="5"/>
  <c r="X932" i="5"/>
  <c r="AA924" i="5"/>
  <c r="AB924" i="5"/>
  <c r="Y924" i="5"/>
  <c r="V924" i="5"/>
  <c r="W924" i="5"/>
  <c r="X924" i="5"/>
  <c r="Z924" i="5"/>
  <c r="AA916" i="5"/>
  <c r="W916" i="5"/>
  <c r="Y916" i="5"/>
  <c r="AB916" i="5"/>
  <c r="V916" i="5"/>
  <c r="X916" i="5"/>
  <c r="Z916" i="5"/>
  <c r="AA908" i="5"/>
  <c r="W908" i="5"/>
  <c r="Y908" i="5"/>
  <c r="X908" i="5"/>
  <c r="AB908" i="5"/>
  <c r="V908" i="5"/>
  <c r="Z908" i="5"/>
  <c r="AA900" i="5"/>
  <c r="Y900" i="5"/>
  <c r="AB900" i="5"/>
  <c r="W900" i="5"/>
  <c r="Z900" i="5"/>
  <c r="V900" i="5"/>
  <c r="X900" i="5"/>
  <c r="AA892" i="5"/>
  <c r="AB892" i="5"/>
  <c r="W892" i="5"/>
  <c r="Y892" i="5"/>
  <c r="Z892" i="5"/>
  <c r="V892" i="5"/>
  <c r="X892" i="5"/>
  <c r="AA884" i="5"/>
  <c r="W884" i="5"/>
  <c r="V884" i="5"/>
  <c r="Y884" i="5"/>
  <c r="Z884" i="5"/>
  <c r="AB884" i="5"/>
  <c r="X884" i="5"/>
  <c r="AA876" i="5"/>
  <c r="W876" i="5"/>
  <c r="Y876" i="5"/>
  <c r="X876" i="5"/>
  <c r="Z876" i="5"/>
  <c r="AB876" i="5"/>
  <c r="V876" i="5"/>
  <c r="AA868" i="5"/>
  <c r="Y868" i="5"/>
  <c r="AB868" i="5"/>
  <c r="W868" i="5"/>
  <c r="X868" i="5"/>
  <c r="Z868" i="5"/>
  <c r="V868" i="5"/>
  <c r="AA860" i="5"/>
  <c r="AB860" i="5"/>
  <c r="W860" i="5"/>
  <c r="X860" i="5"/>
  <c r="Y860" i="5"/>
  <c r="Z860" i="5"/>
  <c r="V860" i="5"/>
  <c r="AA852" i="5"/>
  <c r="W852" i="5"/>
  <c r="V852" i="5"/>
  <c r="X852" i="5"/>
  <c r="Y852" i="5"/>
  <c r="Z852" i="5"/>
  <c r="AB852" i="5"/>
  <c r="AA844" i="5"/>
  <c r="W844" i="5"/>
  <c r="Y844" i="5"/>
  <c r="V844" i="5"/>
  <c r="X844" i="5"/>
  <c r="Z844" i="5"/>
  <c r="AB844" i="5"/>
  <c r="AA836" i="5"/>
  <c r="Y836" i="5"/>
  <c r="AB836" i="5"/>
  <c r="V836" i="5"/>
  <c r="W836" i="5"/>
  <c r="X836" i="5"/>
  <c r="Z836" i="5"/>
  <c r="AA828" i="5"/>
  <c r="AB828" i="5"/>
  <c r="V828" i="5"/>
  <c r="W828" i="5"/>
  <c r="X828" i="5"/>
  <c r="Y828" i="5"/>
  <c r="Z828" i="5"/>
  <c r="AA820" i="5"/>
  <c r="W820" i="5"/>
  <c r="AB820" i="5"/>
  <c r="V820" i="5"/>
  <c r="X820" i="5"/>
  <c r="Y820" i="5"/>
  <c r="Z820" i="5"/>
  <c r="AA812" i="5"/>
  <c r="W812" i="5"/>
  <c r="Y812" i="5"/>
  <c r="AB812" i="5"/>
  <c r="V812" i="5"/>
  <c r="X812" i="5"/>
  <c r="Z812" i="5"/>
  <c r="AA804" i="5"/>
  <c r="Y804" i="5"/>
  <c r="AB804" i="5"/>
  <c r="Z804" i="5"/>
  <c r="V804" i="5"/>
  <c r="X804" i="5"/>
  <c r="W804" i="5"/>
  <c r="AA796" i="5"/>
  <c r="AB796" i="5"/>
  <c r="Y796" i="5"/>
  <c r="V796" i="5"/>
  <c r="X796" i="5"/>
  <c r="Z796" i="5"/>
  <c r="W796" i="5"/>
  <c r="AA788" i="5"/>
  <c r="W788" i="5"/>
  <c r="Y788" i="5"/>
  <c r="AB788" i="5"/>
  <c r="V788" i="5"/>
  <c r="Z788" i="5"/>
  <c r="X788" i="5"/>
  <c r="AA780" i="5"/>
  <c r="W780" i="5"/>
  <c r="Y780" i="5"/>
  <c r="X780" i="5"/>
  <c r="AB780" i="5"/>
  <c r="Z780" i="5"/>
  <c r="V780" i="5"/>
  <c r="AA772" i="5"/>
  <c r="Y772" i="5"/>
  <c r="AB772" i="5"/>
  <c r="W772" i="5"/>
  <c r="Z772" i="5"/>
  <c r="V772" i="5"/>
  <c r="X772" i="5"/>
  <c r="AA764" i="5"/>
  <c r="AB764" i="5"/>
  <c r="W764" i="5"/>
  <c r="Y764" i="5"/>
  <c r="V764" i="5"/>
  <c r="X764" i="5"/>
  <c r="Z764" i="5"/>
  <c r="AA756" i="5"/>
  <c r="W756" i="5"/>
  <c r="V756" i="5"/>
  <c r="Y756" i="5"/>
  <c r="X756" i="5"/>
  <c r="Z756" i="5"/>
  <c r="AB756" i="5"/>
  <c r="AA748" i="5"/>
  <c r="W748" i="5"/>
  <c r="Y748" i="5"/>
  <c r="X748" i="5"/>
  <c r="V748" i="5"/>
  <c r="Z748" i="5"/>
  <c r="AB748" i="5"/>
  <c r="AA740" i="5"/>
  <c r="Y740" i="5"/>
  <c r="AB740" i="5"/>
  <c r="W740" i="5"/>
  <c r="X740" i="5"/>
  <c r="Z740" i="5"/>
  <c r="V740" i="5"/>
  <c r="AA732" i="5"/>
  <c r="AB732" i="5"/>
  <c r="W732" i="5"/>
  <c r="Z732" i="5"/>
  <c r="Y732" i="5"/>
  <c r="V732" i="5"/>
  <c r="X732" i="5"/>
  <c r="AA724" i="5"/>
  <c r="W724" i="5"/>
  <c r="V724" i="5"/>
  <c r="Z724" i="5"/>
  <c r="AB724" i="5"/>
  <c r="X724" i="5"/>
  <c r="Y724" i="5"/>
  <c r="AA716" i="5"/>
  <c r="W716" i="5"/>
  <c r="Y716" i="5"/>
  <c r="Z716" i="5"/>
  <c r="AB716" i="5"/>
  <c r="V716" i="5"/>
  <c r="X716" i="5"/>
  <c r="AA708" i="5"/>
  <c r="Y708" i="5"/>
  <c r="AB708" i="5"/>
  <c r="X708" i="5"/>
  <c r="Z708" i="5"/>
  <c r="V708" i="5"/>
  <c r="W708" i="5"/>
  <c r="Z700" i="5"/>
  <c r="AA700" i="5"/>
  <c r="AB700" i="5"/>
  <c r="W700" i="5"/>
  <c r="X700" i="5"/>
  <c r="Y700" i="5"/>
  <c r="V700" i="5"/>
  <c r="X692" i="5"/>
  <c r="Z692" i="5"/>
  <c r="V692" i="5"/>
  <c r="AB692" i="5"/>
  <c r="AA692" i="5"/>
  <c r="W692" i="5"/>
  <c r="Y692" i="5"/>
  <c r="X684" i="5"/>
  <c r="Z684" i="5"/>
  <c r="V684" i="5"/>
  <c r="Y684" i="5"/>
  <c r="AB684" i="5"/>
  <c r="W684" i="5"/>
  <c r="AA684" i="5"/>
  <c r="X676" i="5"/>
  <c r="Z676" i="5"/>
  <c r="Y676" i="5"/>
  <c r="AB676" i="5"/>
  <c r="AA676" i="5"/>
  <c r="V676" i="5"/>
  <c r="W676" i="5"/>
  <c r="X668" i="5"/>
  <c r="Z668" i="5"/>
  <c r="AB668" i="5"/>
  <c r="Y668" i="5"/>
  <c r="AA668" i="5"/>
  <c r="V668" i="5"/>
  <c r="W668" i="5"/>
  <c r="X660" i="5"/>
  <c r="Z660" i="5"/>
  <c r="V660" i="5"/>
  <c r="Y660" i="5"/>
  <c r="AB660" i="5"/>
  <c r="AA660" i="5"/>
  <c r="W660" i="5"/>
  <c r="X652" i="5"/>
  <c r="Z652" i="5"/>
  <c r="V652" i="5"/>
  <c r="Y652" i="5"/>
  <c r="W652" i="5"/>
  <c r="AB652" i="5"/>
  <c r="AA652" i="5"/>
  <c r="X644" i="5"/>
  <c r="Z644" i="5"/>
  <c r="Y644" i="5"/>
  <c r="AB644" i="5"/>
  <c r="V644" i="5"/>
  <c r="AA644" i="5"/>
  <c r="W644" i="5"/>
  <c r="X636" i="5"/>
  <c r="Z636" i="5"/>
  <c r="AB636" i="5"/>
  <c r="V636" i="5"/>
  <c r="Y636" i="5"/>
  <c r="W636" i="5"/>
  <c r="AA636" i="5"/>
  <c r="X628" i="5"/>
  <c r="Z628" i="5"/>
  <c r="V628" i="5"/>
  <c r="Y628" i="5"/>
  <c r="W628" i="5"/>
  <c r="AB628" i="5"/>
  <c r="AA628" i="5"/>
  <c r="X620" i="5"/>
  <c r="Z620" i="5"/>
  <c r="V620" i="5"/>
  <c r="Y620" i="5"/>
  <c r="W620" i="5"/>
  <c r="AB620" i="5"/>
  <c r="AA620" i="5"/>
  <c r="X612" i="5"/>
  <c r="Z612" i="5"/>
  <c r="Y612" i="5"/>
  <c r="AB612" i="5"/>
  <c r="V612" i="5"/>
  <c r="AA612" i="5"/>
  <c r="W612" i="5"/>
  <c r="X604" i="5"/>
  <c r="Z604" i="5"/>
  <c r="AB604" i="5"/>
  <c r="V604" i="5"/>
  <c r="Y604" i="5"/>
  <c r="W604" i="5"/>
  <c r="AA604" i="5"/>
  <c r="X596" i="5"/>
  <c r="Z596" i="5"/>
  <c r="V596" i="5"/>
  <c r="Y596" i="5"/>
  <c r="W596" i="5"/>
  <c r="AA596" i="5"/>
  <c r="AB596" i="5"/>
  <c r="X588" i="5"/>
  <c r="Z588" i="5"/>
  <c r="V588" i="5"/>
  <c r="Y588" i="5"/>
  <c r="W588" i="5"/>
  <c r="AA588" i="5"/>
  <c r="AB588" i="5"/>
  <c r="X580" i="5"/>
  <c r="Z580" i="5"/>
  <c r="Y580" i="5"/>
  <c r="AB580" i="5"/>
  <c r="V580" i="5"/>
  <c r="W580" i="5"/>
  <c r="AA580" i="5"/>
  <c r="X572" i="5"/>
  <c r="Z572" i="5"/>
  <c r="AB572" i="5"/>
  <c r="V572" i="5"/>
  <c r="W572" i="5"/>
  <c r="Y572" i="5"/>
  <c r="AA572" i="5"/>
  <c r="X564" i="5"/>
  <c r="Z564" i="5"/>
  <c r="V564" i="5"/>
  <c r="AB564" i="5"/>
  <c r="W564" i="5"/>
  <c r="AA564" i="5"/>
  <c r="Y564" i="5"/>
  <c r="X556" i="5"/>
  <c r="Z556" i="5"/>
  <c r="V556" i="5"/>
  <c r="Y556" i="5"/>
  <c r="AB556" i="5"/>
  <c r="W556" i="5"/>
  <c r="AA556" i="5"/>
  <c r="W548" i="5"/>
  <c r="X548" i="5"/>
  <c r="V548" i="5"/>
  <c r="Z548" i="5"/>
  <c r="Y548" i="5"/>
  <c r="AB548" i="5"/>
  <c r="AA548" i="5"/>
  <c r="W540" i="5"/>
  <c r="X540" i="5"/>
  <c r="Z540" i="5"/>
  <c r="Y540" i="5"/>
  <c r="V540" i="5"/>
  <c r="AB540" i="5"/>
  <c r="AA540" i="5"/>
  <c r="W532" i="5"/>
  <c r="Z532" i="5"/>
  <c r="AB532" i="5"/>
  <c r="X532" i="5"/>
  <c r="V532" i="5"/>
  <c r="AA532" i="5"/>
  <c r="Y532" i="5"/>
  <c r="W524" i="5"/>
  <c r="AB524" i="5"/>
  <c r="X524" i="5"/>
  <c r="V524" i="5"/>
  <c r="Z524" i="5"/>
  <c r="Y524" i="5"/>
  <c r="AA524" i="5"/>
  <c r="W516" i="5"/>
  <c r="X516" i="5"/>
  <c r="V516" i="5"/>
  <c r="Z516" i="5"/>
  <c r="AB516" i="5"/>
  <c r="Y516" i="5"/>
  <c r="AA516" i="5"/>
  <c r="W508" i="5"/>
  <c r="X508" i="5"/>
  <c r="Z508" i="5"/>
  <c r="Y508" i="5"/>
  <c r="AA508" i="5"/>
  <c r="AB508" i="5"/>
  <c r="V508" i="5"/>
  <c r="W500" i="5"/>
  <c r="Z500" i="5"/>
  <c r="AB500" i="5"/>
  <c r="X500" i="5"/>
  <c r="V500" i="5"/>
  <c r="Y500" i="5"/>
  <c r="AA500" i="5"/>
  <c r="W492" i="5"/>
  <c r="AB492" i="5"/>
  <c r="X492" i="5"/>
  <c r="V492" i="5"/>
  <c r="Y492" i="5"/>
  <c r="Z492" i="5"/>
  <c r="AA492" i="5"/>
  <c r="W484" i="5"/>
  <c r="X484" i="5"/>
  <c r="AB484" i="5"/>
  <c r="V484" i="5"/>
  <c r="Z484" i="5"/>
  <c r="AA484" i="5"/>
  <c r="Y484" i="5"/>
  <c r="W476" i="5"/>
  <c r="X476" i="5"/>
  <c r="Z476" i="5"/>
  <c r="AB476" i="5"/>
  <c r="V476" i="5"/>
  <c r="Y476" i="5"/>
  <c r="AA476" i="5"/>
  <c r="W468" i="5"/>
  <c r="Z468" i="5"/>
  <c r="AB468" i="5"/>
  <c r="AA468" i="5"/>
  <c r="V468" i="5"/>
  <c r="Y468" i="5"/>
  <c r="X468" i="5"/>
  <c r="W460" i="5"/>
  <c r="AA460" i="5"/>
  <c r="X460" i="5"/>
  <c r="Z460" i="5"/>
  <c r="Y460" i="5"/>
  <c r="V460" i="5"/>
  <c r="AB460" i="5"/>
  <c r="W452" i="5"/>
  <c r="V452" i="5"/>
  <c r="AA452" i="5"/>
  <c r="Y452" i="5"/>
  <c r="X452" i="5"/>
  <c r="Z452" i="5"/>
  <c r="AB452" i="5"/>
  <c r="W444" i="5"/>
  <c r="V444" i="5"/>
  <c r="Z444" i="5"/>
  <c r="AB444" i="5"/>
  <c r="X444" i="5"/>
  <c r="Y444" i="5"/>
  <c r="AA444" i="5"/>
  <c r="W436" i="5"/>
  <c r="Y436" i="5"/>
  <c r="X436" i="5"/>
  <c r="AA436" i="5"/>
  <c r="V436" i="5"/>
  <c r="AB436" i="5"/>
  <c r="Z436" i="5"/>
  <c r="W428" i="5"/>
  <c r="AA428" i="5"/>
  <c r="AB428" i="5"/>
  <c r="V428" i="5"/>
  <c r="X428" i="5"/>
  <c r="Y428" i="5"/>
  <c r="Z428" i="5"/>
  <c r="W420" i="5"/>
  <c r="X420" i="5"/>
  <c r="Z420" i="5"/>
  <c r="Y420" i="5"/>
  <c r="AB420" i="5"/>
  <c r="AA420" i="5"/>
  <c r="V420" i="5"/>
  <c r="W412" i="5"/>
  <c r="V412" i="5"/>
  <c r="Y412" i="5"/>
  <c r="AA412" i="5"/>
  <c r="Z412" i="5"/>
  <c r="X412" i="5"/>
  <c r="AB412" i="5"/>
  <c r="W404" i="5"/>
  <c r="V404" i="5"/>
  <c r="Y404" i="5"/>
  <c r="X404" i="5"/>
  <c r="AA404" i="5"/>
  <c r="Z404" i="5"/>
  <c r="AB404" i="5"/>
  <c r="W396" i="5"/>
  <c r="Y396" i="5"/>
  <c r="AA396" i="5"/>
  <c r="V396" i="5"/>
  <c r="Z396" i="5"/>
  <c r="X396" i="5"/>
  <c r="AB396" i="5"/>
  <c r="W388" i="5"/>
  <c r="AA388" i="5"/>
  <c r="V388" i="5"/>
  <c r="Y388" i="5"/>
  <c r="X388" i="5"/>
  <c r="AB388" i="5"/>
  <c r="Z388" i="5"/>
  <c r="W380" i="5"/>
  <c r="V380" i="5"/>
  <c r="Y380" i="5"/>
  <c r="X380" i="5"/>
  <c r="AA380" i="5"/>
  <c r="Z380" i="5"/>
  <c r="AB380" i="5"/>
  <c r="W372" i="5"/>
  <c r="V372" i="5"/>
  <c r="Y372" i="5"/>
  <c r="X372" i="5"/>
  <c r="AA372" i="5"/>
  <c r="Z372" i="5"/>
  <c r="AB372" i="5"/>
  <c r="W364" i="5"/>
  <c r="Y364" i="5"/>
  <c r="AA364" i="5"/>
  <c r="V364" i="5"/>
  <c r="Z364" i="5"/>
  <c r="X364" i="5"/>
  <c r="AB364" i="5"/>
  <c r="W356" i="5"/>
  <c r="AA356" i="5"/>
  <c r="V356" i="5"/>
  <c r="Y356" i="5"/>
  <c r="X356" i="5"/>
  <c r="AB356" i="5"/>
  <c r="Z356" i="5"/>
  <c r="W348" i="5"/>
  <c r="V348" i="5"/>
  <c r="Y348" i="5"/>
  <c r="AA348" i="5"/>
  <c r="AB348" i="5"/>
  <c r="X348" i="5"/>
  <c r="Z348" i="5"/>
  <c r="W340" i="5"/>
  <c r="V340" i="5"/>
  <c r="Y340" i="5"/>
  <c r="X340" i="5"/>
  <c r="Z340" i="5"/>
  <c r="AA340" i="5"/>
  <c r="AB340" i="5"/>
  <c r="W332" i="5"/>
  <c r="Y332" i="5"/>
  <c r="AA332" i="5"/>
  <c r="V332" i="5"/>
  <c r="Z332" i="5"/>
  <c r="AB332" i="5"/>
  <c r="X332" i="5"/>
  <c r="W324" i="5"/>
  <c r="AA324" i="5"/>
  <c r="AB324" i="5"/>
  <c r="V324" i="5"/>
  <c r="Y324" i="5"/>
  <c r="X324" i="5"/>
  <c r="Z324" i="5"/>
  <c r="W316" i="5"/>
  <c r="V316" i="5"/>
  <c r="AA316" i="5"/>
  <c r="Y316" i="5"/>
  <c r="AB316" i="5"/>
  <c r="X316" i="5"/>
  <c r="Z316" i="5"/>
  <c r="W308" i="5"/>
  <c r="V308" i="5"/>
  <c r="Y308" i="5"/>
  <c r="AA308" i="5"/>
  <c r="AB308" i="5"/>
  <c r="Z308" i="5"/>
  <c r="X308" i="5"/>
  <c r="V300" i="5"/>
  <c r="X300" i="5"/>
  <c r="AB300" i="5"/>
  <c r="W300" i="5"/>
  <c r="Z300" i="5"/>
  <c r="AA300" i="5"/>
  <c r="Y300" i="5"/>
  <c r="W292" i="5"/>
  <c r="Y292" i="5"/>
  <c r="X292" i="5"/>
  <c r="AA292" i="5"/>
  <c r="Z292" i="5"/>
  <c r="AB292" i="5"/>
  <c r="V292" i="5"/>
  <c r="AA284" i="5"/>
  <c r="W284" i="5"/>
  <c r="AB284" i="5"/>
  <c r="Y284" i="5"/>
  <c r="V284" i="5"/>
  <c r="Z284" i="5"/>
  <c r="X284" i="5"/>
  <c r="AA276" i="5"/>
  <c r="W276" i="5"/>
  <c r="Y276" i="5"/>
  <c r="AB276" i="5"/>
  <c r="X276" i="5"/>
  <c r="Z276" i="5"/>
  <c r="V276" i="5"/>
  <c r="AA268" i="5"/>
  <c r="Y268" i="5"/>
  <c r="AB268" i="5"/>
  <c r="Z268" i="5"/>
  <c r="V268" i="5"/>
  <c r="W268" i="5"/>
  <c r="X268" i="5"/>
  <c r="AA260" i="5"/>
  <c r="AB260" i="5"/>
  <c r="Y260" i="5"/>
  <c r="Z260" i="5"/>
  <c r="W260" i="5"/>
  <c r="V260" i="5"/>
  <c r="X260" i="5"/>
  <c r="X252" i="5"/>
  <c r="Z252" i="5"/>
  <c r="V252" i="5"/>
  <c r="Y252" i="5"/>
  <c r="AB252" i="5"/>
  <c r="W252" i="5"/>
  <c r="AA252" i="5"/>
  <c r="X244" i="5"/>
  <c r="Z244" i="5"/>
  <c r="Y244" i="5"/>
  <c r="AB244" i="5"/>
  <c r="AA244" i="5"/>
  <c r="V244" i="5"/>
  <c r="W244" i="5"/>
  <c r="X236" i="5"/>
  <c r="Z236" i="5"/>
  <c r="AB236" i="5"/>
  <c r="Y236" i="5"/>
  <c r="V236" i="5"/>
  <c r="AA236" i="5"/>
  <c r="W236" i="5"/>
  <c r="X228" i="5"/>
  <c r="Z228" i="5"/>
  <c r="V228" i="5"/>
  <c r="AB228" i="5"/>
  <c r="Y228" i="5"/>
  <c r="AA228" i="5"/>
  <c r="W228" i="5"/>
  <c r="X220" i="5"/>
  <c r="Z220" i="5"/>
  <c r="V220" i="5"/>
  <c r="Y220" i="5"/>
  <c r="AB220" i="5"/>
  <c r="W220" i="5"/>
  <c r="AA220" i="5"/>
  <c r="X212" i="5"/>
  <c r="Z212" i="5"/>
  <c r="Y212" i="5"/>
  <c r="AB212" i="5"/>
  <c r="AA212" i="5"/>
  <c r="V212" i="5"/>
  <c r="W212" i="5"/>
  <c r="X204" i="5"/>
  <c r="Z204" i="5"/>
  <c r="AB204" i="5"/>
  <c r="Y204" i="5"/>
  <c r="V204" i="5"/>
  <c r="AA204" i="5"/>
  <c r="W204" i="5"/>
  <c r="X196" i="5"/>
  <c r="Z196" i="5"/>
  <c r="V196" i="5"/>
  <c r="Y196" i="5"/>
  <c r="AB196" i="5"/>
  <c r="AA196" i="5"/>
  <c r="W196" i="5"/>
  <c r="X188" i="5"/>
  <c r="Z188" i="5"/>
  <c r="V188" i="5"/>
  <c r="Y188" i="5"/>
  <c r="W188" i="5"/>
  <c r="AB188" i="5"/>
  <c r="AA188" i="5"/>
  <c r="X180" i="5"/>
  <c r="Z180" i="5"/>
  <c r="Y180" i="5"/>
  <c r="AB180" i="5"/>
  <c r="V180" i="5"/>
  <c r="AA180" i="5"/>
  <c r="W180" i="5"/>
  <c r="X172" i="5"/>
  <c r="Z172" i="5"/>
  <c r="AB172" i="5"/>
  <c r="V172" i="5"/>
  <c r="Y172" i="5"/>
  <c r="W172" i="5"/>
  <c r="AA172" i="5"/>
  <c r="X164" i="5"/>
  <c r="Z164" i="5"/>
  <c r="V164" i="5"/>
  <c r="Y164" i="5"/>
  <c r="W164" i="5"/>
  <c r="AB164" i="5"/>
  <c r="AA164" i="5"/>
  <c r="X156" i="5"/>
  <c r="Z156" i="5"/>
  <c r="V156" i="5"/>
  <c r="Y156" i="5"/>
  <c r="W156" i="5"/>
  <c r="AB156" i="5"/>
  <c r="AA156" i="5"/>
  <c r="AA148" i="5"/>
  <c r="V148" i="5"/>
  <c r="X148" i="5"/>
  <c r="W148" i="5"/>
  <c r="Z148" i="5"/>
  <c r="Y148" i="5"/>
  <c r="AB148" i="5"/>
  <c r="AA140" i="5"/>
  <c r="W140" i="5"/>
  <c r="Y140" i="5"/>
  <c r="X140" i="5"/>
  <c r="AB140" i="5"/>
  <c r="Z140" i="5"/>
  <c r="V140" i="5"/>
  <c r="AA132" i="5"/>
  <c r="X132" i="5"/>
  <c r="Z132" i="5"/>
  <c r="Y132" i="5"/>
  <c r="V132" i="5"/>
  <c r="AB132" i="5"/>
  <c r="W132" i="5"/>
  <c r="Y124" i="5"/>
  <c r="AA124" i="5"/>
  <c r="W124" i="5"/>
  <c r="X124" i="5"/>
  <c r="V124" i="5"/>
  <c r="AB124" i="5"/>
  <c r="Z124" i="5"/>
  <c r="Y116" i="5"/>
  <c r="AA116" i="5"/>
  <c r="Z116" i="5"/>
  <c r="V116" i="5"/>
  <c r="X116" i="5"/>
  <c r="W116" i="5"/>
  <c r="AB116" i="5"/>
  <c r="Y108" i="5"/>
  <c r="AA108" i="5"/>
  <c r="W108" i="5"/>
  <c r="Z108" i="5"/>
  <c r="X108" i="5"/>
  <c r="V108" i="5"/>
  <c r="AB108" i="5"/>
  <c r="X100" i="5"/>
  <c r="V100" i="5"/>
  <c r="Y100" i="5"/>
  <c r="AB100" i="5"/>
  <c r="Z100" i="5"/>
  <c r="W100" i="5"/>
  <c r="AA100" i="5"/>
  <c r="X92" i="5"/>
  <c r="Y92" i="5"/>
  <c r="AA92" i="5"/>
  <c r="W92" i="5"/>
  <c r="AB92" i="5"/>
  <c r="Z92" i="5"/>
  <c r="V92" i="5"/>
  <c r="X84" i="5"/>
  <c r="AA84" i="5"/>
  <c r="AB84" i="5"/>
  <c r="Z84" i="5"/>
  <c r="W84" i="5"/>
  <c r="V84" i="5"/>
  <c r="Y84" i="5"/>
  <c r="X76" i="5"/>
  <c r="V76" i="5"/>
  <c r="AA76" i="5"/>
  <c r="W76" i="5"/>
  <c r="Z76" i="5"/>
  <c r="AB76" i="5"/>
  <c r="Y76" i="5"/>
  <c r="X68" i="5"/>
  <c r="V68" i="5"/>
  <c r="Y68" i="5"/>
  <c r="AA68" i="5"/>
  <c r="Z68" i="5"/>
  <c r="AB68" i="5"/>
  <c r="W68" i="5"/>
  <c r="X60" i="5"/>
  <c r="Y60" i="5"/>
  <c r="AA60" i="5"/>
  <c r="Z60" i="5"/>
  <c r="W60" i="5"/>
  <c r="AB60" i="5"/>
  <c r="V60" i="5"/>
  <c r="X52" i="5"/>
  <c r="AA52" i="5"/>
  <c r="Y52" i="5"/>
  <c r="W52" i="5"/>
  <c r="AB52" i="5"/>
  <c r="Z52" i="5"/>
  <c r="V52" i="5"/>
  <c r="X44" i="5"/>
  <c r="V44" i="5"/>
  <c r="Y44" i="5"/>
  <c r="W44" i="5"/>
  <c r="AA44" i="5"/>
  <c r="Z44" i="5"/>
  <c r="AB44" i="5"/>
  <c r="X36" i="5"/>
  <c r="V36" i="5"/>
  <c r="Y36" i="5"/>
  <c r="W36" i="5"/>
  <c r="AA36" i="5"/>
  <c r="Z36" i="5"/>
  <c r="AB36" i="5"/>
  <c r="X28" i="5"/>
  <c r="Y28" i="5"/>
  <c r="AA28" i="5"/>
  <c r="V28" i="5"/>
  <c r="Z28" i="5"/>
  <c r="W28" i="5"/>
  <c r="AB28" i="5"/>
  <c r="X20" i="5"/>
  <c r="AA20" i="5"/>
  <c r="V20" i="5"/>
  <c r="Y20" i="5"/>
  <c r="W20" i="5"/>
  <c r="AB20" i="5"/>
  <c r="Z20" i="5"/>
  <c r="X12" i="5"/>
  <c r="V12" i="5"/>
  <c r="AA12" i="5"/>
  <c r="Y12" i="5"/>
  <c r="AB12" i="5"/>
  <c r="Z12" i="5"/>
  <c r="W12" i="5"/>
  <c r="AA4" i="5"/>
  <c r="Z4" i="5"/>
  <c r="Y4" i="5"/>
  <c r="X4" i="5"/>
  <c r="AB4" i="5"/>
  <c r="V4" i="5"/>
  <c r="W4" i="5"/>
  <c r="T1455" i="5"/>
  <c r="AV46" i="5" s="1"/>
  <c r="S1454" i="5"/>
  <c r="AU45" i="5" s="1"/>
  <c r="R1453" i="5"/>
  <c r="AT44" i="5" s="1"/>
  <c r="Q1452" i="5"/>
  <c r="AS43" i="5" s="1"/>
  <c r="P1451" i="5"/>
  <c r="AR42" i="5" s="1"/>
  <c r="O1450" i="5"/>
  <c r="AQ41" i="5" s="1"/>
  <c r="N1449" i="5"/>
  <c r="AP40" i="5" s="1"/>
  <c r="T1447" i="5"/>
  <c r="AV38" i="5" s="1"/>
  <c r="S1446" i="5"/>
  <c r="AU37" i="5" s="1"/>
  <c r="R1445" i="5"/>
  <c r="AT36" i="5" s="1"/>
  <c r="Q1444" i="5"/>
  <c r="AS35" i="5" s="1"/>
  <c r="P1443" i="5"/>
  <c r="AR34" i="5" s="1"/>
  <c r="O1442" i="5"/>
  <c r="AQ33" i="5" s="1"/>
  <c r="N1441" i="5"/>
  <c r="AP32" i="5" s="1"/>
  <c r="T1439" i="5"/>
  <c r="AV30" i="5" s="1"/>
  <c r="S1438" i="5"/>
  <c r="AU29" i="5" s="1"/>
  <c r="R1437" i="5"/>
  <c r="AT28" i="5" s="1"/>
  <c r="Q1436" i="5"/>
  <c r="AS27" i="5" s="1"/>
  <c r="P1435" i="5"/>
  <c r="AR26" i="5" s="1"/>
  <c r="O1434" i="5"/>
  <c r="AQ25" i="5" s="1"/>
  <c r="N1433" i="5"/>
  <c r="AP24" i="5" s="1"/>
  <c r="T1431" i="5"/>
  <c r="AV22" i="5" s="1"/>
  <c r="S1430" i="5"/>
  <c r="AU21" i="5" s="1"/>
  <c r="R1429" i="5"/>
  <c r="AT20" i="5" s="1"/>
  <c r="Q1428" i="5"/>
  <c r="P1427" i="5"/>
  <c r="AR18" i="5" s="1"/>
  <c r="O1426" i="5"/>
  <c r="AQ17" i="5" s="1"/>
  <c r="N1425" i="5"/>
  <c r="AP16" i="5" s="1"/>
  <c r="T1423" i="5"/>
  <c r="AV14" i="5" s="1"/>
  <c r="S1422" i="5"/>
  <c r="AU13" i="5" s="1"/>
  <c r="R1421" i="5"/>
  <c r="AT12" i="5" s="1"/>
  <c r="Q1420" i="5"/>
  <c r="AS11" i="5" s="1"/>
  <c r="P1419" i="5"/>
  <c r="AR10" i="5" s="1"/>
  <c r="O1418" i="5"/>
  <c r="AQ9" i="5" s="1"/>
  <c r="N1417" i="5"/>
  <c r="AP8" i="5" s="1"/>
  <c r="T1415" i="5"/>
  <c r="AV6" i="5" s="1"/>
  <c r="S1414" i="5"/>
  <c r="AU5" i="5" s="1"/>
  <c r="R1413" i="5"/>
  <c r="AT4" i="5" s="1"/>
  <c r="Q1412" i="5"/>
  <c r="AS3" i="5" s="1"/>
  <c r="P1411" i="5"/>
  <c r="O1410" i="5"/>
  <c r="N1409" i="5"/>
  <c r="T1407" i="5"/>
  <c r="S1406" i="5"/>
  <c r="R1405" i="5"/>
  <c r="Q1404" i="5"/>
  <c r="P1403" i="5"/>
  <c r="O1402" i="5"/>
  <c r="N1401" i="5"/>
  <c r="T1399" i="5"/>
  <c r="S1398" i="5"/>
  <c r="R1397" i="5"/>
  <c r="Q1396" i="5"/>
  <c r="P1395" i="5"/>
  <c r="O1394" i="5"/>
  <c r="N1393" i="5"/>
  <c r="T1391" i="5"/>
  <c r="S1390" i="5"/>
  <c r="R1389" i="5"/>
  <c r="Q1388" i="5"/>
  <c r="P1387" i="5"/>
  <c r="O1386" i="5"/>
  <c r="N1385" i="5"/>
  <c r="T1383" i="5"/>
  <c r="S1382" i="5"/>
  <c r="R1381" i="5"/>
  <c r="Q1380" i="5"/>
  <c r="P1379" i="5"/>
  <c r="O1378" i="5"/>
  <c r="N1377" i="5"/>
  <c r="T1375" i="5"/>
  <c r="S1374" i="5"/>
  <c r="R1373" i="5"/>
  <c r="Q1372" i="5"/>
  <c r="P1371" i="5"/>
  <c r="O1370" i="5"/>
  <c r="N1369" i="5"/>
  <c r="T1367" i="5"/>
  <c r="S1366" i="5"/>
  <c r="R1365" i="5"/>
  <c r="Q1364" i="5"/>
  <c r="P1363" i="5"/>
  <c r="O1362" i="5"/>
  <c r="N1361" i="5"/>
  <c r="T1359" i="5"/>
  <c r="S1358" i="5"/>
  <c r="R1357" i="5"/>
  <c r="Q1356" i="5"/>
  <c r="P1355" i="5"/>
  <c r="O1354" i="5"/>
  <c r="N1353" i="5"/>
  <c r="T1351" i="5"/>
  <c r="S1350" i="5"/>
  <c r="R1349" i="5"/>
  <c r="Q1348" i="5"/>
  <c r="P1347" i="5"/>
  <c r="O1346" i="5"/>
  <c r="N1345" i="5"/>
  <c r="T1343" i="5"/>
  <c r="S1342" i="5"/>
  <c r="R1341" i="5"/>
  <c r="Q1340" i="5"/>
  <c r="P1339" i="5"/>
  <c r="O1338" i="5"/>
  <c r="N1337" i="5"/>
  <c r="T1335" i="5"/>
  <c r="S1334" i="5"/>
  <c r="R1333" i="5"/>
  <c r="Q1332" i="5"/>
  <c r="P1331" i="5"/>
  <c r="O1330" i="5"/>
  <c r="N1329" i="5"/>
  <c r="T1327" i="5"/>
  <c r="S1326" i="5"/>
  <c r="R1325" i="5"/>
  <c r="Q1324" i="5"/>
  <c r="P1323" i="5"/>
  <c r="O1322" i="5"/>
  <c r="N1321" i="5"/>
  <c r="T1319" i="5"/>
  <c r="S1318" i="5"/>
  <c r="R1317" i="5"/>
  <c r="Q1316" i="5"/>
  <c r="P1315" i="5"/>
  <c r="O1314" i="5"/>
  <c r="N1313" i="5"/>
  <c r="T1311" i="5"/>
  <c r="S1310" i="5"/>
  <c r="R1309" i="5"/>
  <c r="Q1308" i="5"/>
  <c r="P1307" i="5"/>
  <c r="O1306" i="5"/>
  <c r="N1305" i="5"/>
  <c r="T1303" i="5"/>
  <c r="S1302" i="5"/>
  <c r="R1301" i="5"/>
  <c r="Q1300" i="5"/>
  <c r="P1299" i="5"/>
  <c r="O1298" i="5"/>
  <c r="N1297" i="5"/>
  <c r="T1295" i="5"/>
  <c r="S1294" i="5"/>
  <c r="R1293" i="5"/>
  <c r="Q1292" i="5"/>
  <c r="P1291" i="5"/>
  <c r="O1290" i="5"/>
  <c r="N1289" i="5"/>
  <c r="T1287" i="5"/>
  <c r="S1286" i="5"/>
  <c r="R1285" i="5"/>
  <c r="Q1284" i="5"/>
  <c r="P1283" i="5"/>
  <c r="O1282" i="5"/>
  <c r="N1281" i="5"/>
  <c r="T1279" i="5"/>
  <c r="S1278" i="5"/>
  <c r="R1277" i="5"/>
  <c r="Q1276" i="5"/>
  <c r="P1275" i="5"/>
  <c r="O1274" i="5"/>
  <c r="N1273" i="5"/>
  <c r="T1271" i="5"/>
  <c r="S1270" i="5"/>
  <c r="R1269" i="5"/>
  <c r="Q1268" i="5"/>
  <c r="P1267" i="5"/>
  <c r="O1266" i="5"/>
  <c r="N1265" i="5"/>
  <c r="T1263" i="5"/>
  <c r="S1262" i="5"/>
  <c r="R1261" i="5"/>
  <c r="Q1260" i="5"/>
  <c r="P1259" i="5"/>
  <c r="O1258" i="5"/>
  <c r="N1257" i="5"/>
  <c r="T1255" i="5"/>
  <c r="S1254" i="5"/>
  <c r="R1253" i="5"/>
  <c r="Q1252" i="5"/>
  <c r="P1251" i="5"/>
  <c r="O1250" i="5"/>
  <c r="N1249" i="5"/>
  <c r="T1247" i="5"/>
  <c r="S1246" i="5"/>
  <c r="R1245" i="5"/>
  <c r="Q1244" i="5"/>
  <c r="P1243" i="5"/>
  <c r="O1242" i="5"/>
  <c r="N1241" i="5"/>
  <c r="T1239" i="5"/>
  <c r="S1238" i="5"/>
  <c r="R1237" i="5"/>
  <c r="Q1236" i="5"/>
  <c r="P1235" i="5"/>
  <c r="O1234" i="5"/>
  <c r="N1233" i="5"/>
  <c r="T1231" i="5"/>
  <c r="S1230" i="5"/>
  <c r="R1229" i="5"/>
  <c r="Q1228" i="5"/>
  <c r="P1227" i="5"/>
  <c r="O1226" i="5"/>
  <c r="N1225" i="5"/>
  <c r="T1223" i="5"/>
  <c r="S1222" i="5"/>
  <c r="R1221" i="5"/>
  <c r="Q1220" i="5"/>
  <c r="P1219" i="5"/>
  <c r="O1218" i="5"/>
  <c r="N1217" i="5"/>
  <c r="T1215" i="5"/>
  <c r="S1214" i="5"/>
  <c r="R1213" i="5"/>
  <c r="Q1212" i="5"/>
  <c r="P1211" i="5"/>
  <c r="O1210" i="5"/>
  <c r="N1209" i="5"/>
  <c r="T1207" i="5"/>
  <c r="S1206" i="5"/>
  <c r="R1205" i="5"/>
  <c r="Q1204" i="5"/>
  <c r="P1203" i="5"/>
  <c r="O1202" i="5"/>
  <c r="N1201" i="5"/>
  <c r="T1199" i="5"/>
  <c r="S1198" i="5"/>
  <c r="R1197" i="5"/>
  <c r="Q1196" i="5"/>
  <c r="P1195" i="5"/>
  <c r="O1194" i="5"/>
  <c r="N1193" i="5"/>
  <c r="T1191" i="5"/>
  <c r="S1190" i="5"/>
  <c r="R1189" i="5"/>
  <c r="Q1188" i="5"/>
  <c r="P1187" i="5"/>
  <c r="O1186" i="5"/>
  <c r="N1185" i="5"/>
  <c r="T1183" i="5"/>
  <c r="S1182" i="5"/>
  <c r="R1181" i="5"/>
  <c r="Q1180" i="5"/>
  <c r="P1179" i="5"/>
  <c r="O1178" i="5"/>
  <c r="N1177" i="5"/>
  <c r="T1175" i="5"/>
  <c r="S1174" i="5"/>
  <c r="R1173" i="5"/>
  <c r="Q1172" i="5"/>
  <c r="P1171" i="5"/>
  <c r="O1170" i="5"/>
  <c r="N1169" i="5"/>
  <c r="T1167" i="5"/>
  <c r="S1166" i="5"/>
  <c r="R1165" i="5"/>
  <c r="Q1164" i="5"/>
  <c r="P1163" i="5"/>
  <c r="O1162" i="5"/>
  <c r="N1161" i="5"/>
  <c r="T1159" i="5"/>
  <c r="S1158" i="5"/>
  <c r="R1157" i="5"/>
  <c r="Q1156" i="5"/>
  <c r="P1155" i="5"/>
  <c r="O1154" i="5"/>
  <c r="N1153" i="5"/>
  <c r="T1151" i="5"/>
  <c r="S1150" i="5"/>
  <c r="R1149" i="5"/>
  <c r="Q1148" i="5"/>
  <c r="P1147" i="5"/>
  <c r="O1146" i="5"/>
  <c r="N1145" i="5"/>
  <c r="T1143" i="5"/>
  <c r="S1142" i="5"/>
  <c r="R1141" i="5"/>
  <c r="Q1140" i="5"/>
  <c r="P1139" i="5"/>
  <c r="O1138" i="5"/>
  <c r="N1137" i="5"/>
  <c r="T1135" i="5"/>
  <c r="S1134" i="5"/>
  <c r="R1133" i="5"/>
  <c r="Q1132" i="5"/>
  <c r="P1131" i="5"/>
  <c r="O1130" i="5"/>
  <c r="N1129" i="5"/>
  <c r="T1127" i="5"/>
  <c r="S1126" i="5"/>
  <c r="R1125" i="5"/>
  <c r="Q1124" i="5"/>
  <c r="P1123" i="5"/>
  <c r="O1122" i="5"/>
  <c r="N1121" i="5"/>
  <c r="T1119" i="5"/>
  <c r="S1118" i="5"/>
  <c r="R1117" i="5"/>
  <c r="Q1116" i="5"/>
  <c r="P1115" i="5"/>
  <c r="O1114" i="5"/>
  <c r="N1113" i="5"/>
  <c r="T1111" i="5"/>
  <c r="S1110" i="5"/>
  <c r="R1109" i="5"/>
  <c r="Q1108" i="5"/>
  <c r="P1107" i="5"/>
  <c r="O1106" i="5"/>
  <c r="N1105" i="5"/>
  <c r="T1103" i="5"/>
  <c r="S1102" i="5"/>
  <c r="R1101" i="5"/>
  <c r="Q1100" i="5"/>
  <c r="P1099" i="5"/>
  <c r="O1098" i="5"/>
  <c r="N1097" i="5"/>
  <c r="T1095" i="5"/>
  <c r="S1094" i="5"/>
  <c r="R1093" i="5"/>
  <c r="Q1092" i="5"/>
  <c r="P1091" i="5"/>
  <c r="O1090" i="5"/>
  <c r="N1089" i="5"/>
  <c r="T1087" i="5"/>
  <c r="S1086" i="5"/>
  <c r="R1085" i="5"/>
  <c r="Q1084" i="5"/>
  <c r="P1083" i="5"/>
  <c r="O1082" i="5"/>
  <c r="N1081" i="5"/>
  <c r="T1079" i="5"/>
  <c r="S1078" i="5"/>
  <c r="R1077" i="5"/>
  <c r="Q1076" i="5"/>
  <c r="P1075" i="5"/>
  <c r="O1074" i="5"/>
  <c r="N1073" i="5"/>
  <c r="T1071" i="5"/>
  <c r="S1070" i="5"/>
  <c r="R1069" i="5"/>
  <c r="Q1068" i="5"/>
  <c r="P1067" i="5"/>
  <c r="O1066" i="5"/>
  <c r="N1065" i="5"/>
  <c r="T1063" i="5"/>
  <c r="S1062" i="5"/>
  <c r="R1061" i="5"/>
  <c r="Q1060" i="5"/>
  <c r="P1059" i="5"/>
  <c r="O1058" i="5"/>
  <c r="N1057" i="5"/>
  <c r="T1055" i="5"/>
  <c r="S1054" i="5"/>
  <c r="R1053" i="5"/>
  <c r="Q1052" i="5"/>
  <c r="P1051" i="5"/>
  <c r="O1050" i="5"/>
  <c r="N1049" i="5"/>
  <c r="T1047" i="5"/>
  <c r="S1046" i="5"/>
  <c r="R1045" i="5"/>
  <c r="Q1044" i="5"/>
  <c r="P1043" i="5"/>
  <c r="O1042" i="5"/>
  <c r="N1041" i="5"/>
  <c r="T1039" i="5"/>
  <c r="S1038" i="5"/>
  <c r="R1037" i="5"/>
  <c r="Q1036" i="5"/>
  <c r="P1035" i="5"/>
  <c r="O1034" i="5"/>
  <c r="N1033" i="5"/>
  <c r="T1031" i="5"/>
  <c r="S1030" i="5"/>
  <c r="R1029" i="5"/>
  <c r="Q1028" i="5"/>
  <c r="P1027" i="5"/>
  <c r="O1026" i="5"/>
  <c r="N1025" i="5"/>
  <c r="T1023" i="5"/>
  <c r="S1022" i="5"/>
  <c r="R1021" i="5"/>
  <c r="Q1020" i="5"/>
  <c r="P1019" i="5"/>
  <c r="O1018" i="5"/>
  <c r="N1017" i="5"/>
  <c r="T1015" i="5"/>
  <c r="S1014" i="5"/>
  <c r="R1013" i="5"/>
  <c r="Q1012" i="5"/>
  <c r="P1011" i="5"/>
  <c r="O1010" i="5"/>
  <c r="N1009" i="5"/>
  <c r="T1007" i="5"/>
  <c r="S1006" i="5"/>
  <c r="R1005" i="5"/>
  <c r="Q1004" i="5"/>
  <c r="P1003" i="5"/>
  <c r="O1002" i="5"/>
  <c r="N1001" i="5"/>
  <c r="T999" i="5"/>
  <c r="S998" i="5"/>
  <c r="R997" i="5"/>
  <c r="Q996" i="5"/>
  <c r="P995" i="5"/>
  <c r="O994" i="5"/>
  <c r="N993" i="5"/>
  <c r="T991" i="5"/>
  <c r="S990" i="5"/>
  <c r="R989" i="5"/>
  <c r="Q988" i="5"/>
  <c r="P987" i="5"/>
  <c r="O986" i="5"/>
  <c r="N985" i="5"/>
  <c r="T983" i="5"/>
  <c r="S982" i="5"/>
  <c r="R981" i="5"/>
  <c r="Q980" i="5"/>
  <c r="P979" i="5"/>
  <c r="O978" i="5"/>
  <c r="N977" i="5"/>
  <c r="T975" i="5"/>
  <c r="S974" i="5"/>
  <c r="R973" i="5"/>
  <c r="Q972" i="5"/>
  <c r="P971" i="5"/>
  <c r="O970" i="5"/>
  <c r="N969" i="5"/>
  <c r="T967" i="5"/>
  <c r="S966" i="5"/>
  <c r="R965" i="5"/>
  <c r="Q964" i="5"/>
  <c r="P963" i="5"/>
  <c r="O962" i="5"/>
  <c r="N961" i="5"/>
  <c r="T959" i="5"/>
  <c r="S958" i="5"/>
  <c r="R957" i="5"/>
  <c r="Q956" i="5"/>
  <c r="P955" i="5"/>
  <c r="O954" i="5"/>
  <c r="N953" i="5"/>
  <c r="T951" i="5"/>
  <c r="S950" i="5"/>
  <c r="R949" i="5"/>
  <c r="Q948" i="5"/>
  <c r="P947" i="5"/>
  <c r="O946" i="5"/>
  <c r="N945" i="5"/>
  <c r="T943" i="5"/>
  <c r="S942" i="5"/>
  <c r="R941" i="5"/>
  <c r="Q940" i="5"/>
  <c r="P939" i="5"/>
  <c r="O938" i="5"/>
  <c r="N937" i="5"/>
  <c r="T935" i="5"/>
  <c r="S934" i="5"/>
  <c r="R933" i="5"/>
  <c r="Q932" i="5"/>
  <c r="P931" i="5"/>
  <c r="O930" i="5"/>
  <c r="N929" i="5"/>
  <c r="T927" i="5"/>
  <c r="S926" i="5"/>
  <c r="R925" i="5"/>
  <c r="Q924" i="5"/>
  <c r="P923" i="5"/>
  <c r="O922" i="5"/>
  <c r="N921" i="5"/>
  <c r="T919" i="5"/>
  <c r="S918" i="5"/>
  <c r="R917" i="5"/>
  <c r="Q916" i="5"/>
  <c r="P915" i="5"/>
  <c r="O914" i="5"/>
  <c r="N913" i="5"/>
  <c r="T911" i="5"/>
  <c r="S910" i="5"/>
  <c r="R909" i="5"/>
  <c r="Q908" i="5"/>
  <c r="P907" i="5"/>
  <c r="O906" i="5"/>
  <c r="N905" i="5"/>
  <c r="T903" i="5"/>
  <c r="S902" i="5"/>
  <c r="R901" i="5"/>
  <c r="Q900" i="5"/>
  <c r="P899" i="5"/>
  <c r="O898" i="5"/>
  <c r="N897" i="5"/>
  <c r="T895" i="5"/>
  <c r="S894" i="5"/>
  <c r="R893" i="5"/>
  <c r="Q892" i="5"/>
  <c r="P891" i="5"/>
  <c r="O890" i="5"/>
  <c r="N889" i="5"/>
  <c r="T887" i="5"/>
  <c r="S886" i="5"/>
  <c r="R885" i="5"/>
  <c r="Q884" i="5"/>
  <c r="P883" i="5"/>
  <c r="O882" i="5"/>
  <c r="N881" i="5"/>
  <c r="T879" i="5"/>
  <c r="S878" i="5"/>
  <c r="R877" i="5"/>
  <c r="Q876" i="5"/>
  <c r="P875" i="5"/>
  <c r="O874" i="5"/>
  <c r="N873" i="5"/>
  <c r="T871" i="5"/>
  <c r="S870" i="5"/>
  <c r="R869" i="5"/>
  <c r="Q868" i="5"/>
  <c r="P867" i="5"/>
  <c r="O866" i="5"/>
  <c r="N865" i="5"/>
  <c r="T863" i="5"/>
  <c r="S862" i="5"/>
  <c r="R861" i="5"/>
  <c r="Q860" i="5"/>
  <c r="P859" i="5"/>
  <c r="O858" i="5"/>
  <c r="N857" i="5"/>
  <c r="T855" i="5"/>
  <c r="S854" i="5"/>
  <c r="R853" i="5"/>
  <c r="Q852" i="5"/>
  <c r="P851" i="5"/>
  <c r="O850" i="5"/>
  <c r="N849" i="5"/>
  <c r="T847" i="5"/>
  <c r="S846" i="5"/>
  <c r="R845" i="5"/>
  <c r="Q844" i="5"/>
  <c r="P843" i="5"/>
  <c r="O842" i="5"/>
  <c r="N841" i="5"/>
  <c r="T839" i="5"/>
  <c r="S838" i="5"/>
  <c r="R837" i="5"/>
  <c r="Q836" i="5"/>
  <c r="P835" i="5"/>
  <c r="O834" i="5"/>
  <c r="N833" i="5"/>
  <c r="T831" i="5"/>
  <c r="S830" i="5"/>
  <c r="R829" i="5"/>
  <c r="Q828" i="5"/>
  <c r="P827" i="5"/>
  <c r="O826" i="5"/>
  <c r="N825" i="5"/>
  <c r="T823" i="5"/>
  <c r="S822" i="5"/>
  <c r="R821" i="5"/>
  <c r="Q820" i="5"/>
  <c r="P819" i="5"/>
  <c r="O818" i="5"/>
  <c r="N817" i="5"/>
  <c r="T815" i="5"/>
  <c r="S814" i="5"/>
  <c r="R813" i="5"/>
  <c r="Q812" i="5"/>
  <c r="P811" i="5"/>
  <c r="O810" i="5"/>
  <c r="N809" i="5"/>
  <c r="T807" i="5"/>
  <c r="S806" i="5"/>
  <c r="R805" i="5"/>
  <c r="Q804" i="5"/>
  <c r="P803" i="5"/>
  <c r="O802" i="5"/>
  <c r="N801" i="5"/>
  <c r="T799" i="5"/>
  <c r="S798" i="5"/>
  <c r="R797" i="5"/>
  <c r="Q796" i="5"/>
  <c r="P795" i="5"/>
  <c r="O794" i="5"/>
  <c r="N793" i="5"/>
  <c r="T791" i="5"/>
  <c r="S790" i="5"/>
  <c r="R789" i="5"/>
  <c r="Q788" i="5"/>
  <c r="P787" i="5"/>
  <c r="O786" i="5"/>
  <c r="N785" i="5"/>
  <c r="T783" i="5"/>
  <c r="S782" i="5"/>
  <c r="R781" i="5"/>
  <c r="Q780" i="5"/>
  <c r="P779" i="5"/>
  <c r="O778" i="5"/>
  <c r="N777" i="5"/>
  <c r="T775" i="5"/>
  <c r="S774" i="5"/>
  <c r="R773" i="5"/>
  <c r="Q772" i="5"/>
  <c r="P771" i="5"/>
  <c r="O770" i="5"/>
  <c r="N769" i="5"/>
  <c r="T767" i="5"/>
  <c r="S766" i="5"/>
  <c r="R765" i="5"/>
  <c r="Q764" i="5"/>
  <c r="P763" i="5"/>
  <c r="O762" i="5"/>
  <c r="N761" i="5"/>
  <c r="T759" i="5"/>
  <c r="S758" i="5"/>
  <c r="R757" i="5"/>
  <c r="Q756" i="5"/>
  <c r="P755" i="5"/>
  <c r="O754" i="5"/>
  <c r="N753" i="5"/>
  <c r="T751" i="5"/>
  <c r="S750" i="5"/>
  <c r="R749" i="5"/>
  <c r="Q748" i="5"/>
  <c r="P747" i="5"/>
  <c r="O746" i="5"/>
  <c r="N745" i="5"/>
  <c r="T743" i="5"/>
  <c r="S742" i="5"/>
  <c r="R741" i="5"/>
  <c r="Q740" i="5"/>
  <c r="P739" i="5"/>
  <c r="O738" i="5"/>
  <c r="N737" i="5"/>
  <c r="T735" i="5"/>
  <c r="S734" i="5"/>
  <c r="R733" i="5"/>
  <c r="Q732" i="5"/>
  <c r="P731" i="5"/>
  <c r="O730" i="5"/>
  <c r="N729" i="5"/>
  <c r="T727" i="5"/>
  <c r="S726" i="5"/>
  <c r="R725" i="5"/>
  <c r="Q724" i="5"/>
  <c r="P723" i="5"/>
  <c r="O722" i="5"/>
  <c r="N721" i="5"/>
  <c r="T719" i="5"/>
  <c r="S718" i="5"/>
  <c r="R717" i="5"/>
  <c r="Q716" i="5"/>
  <c r="P715" i="5"/>
  <c r="O714" i="5"/>
  <c r="N713" i="5"/>
  <c r="T711" i="5"/>
  <c r="S710" i="5"/>
  <c r="R709" i="5"/>
  <c r="Q708" i="5"/>
  <c r="P707" i="5"/>
  <c r="O706" i="5"/>
  <c r="N705" i="5"/>
  <c r="T703" i="5"/>
  <c r="S702" i="5"/>
  <c r="R701" i="5"/>
  <c r="Q700" i="5"/>
  <c r="P699" i="5"/>
  <c r="O698" i="5"/>
  <c r="N697" i="5"/>
  <c r="T695" i="5"/>
  <c r="S694" i="5"/>
  <c r="R693" i="5"/>
  <c r="Q692" i="5"/>
  <c r="P691" i="5"/>
  <c r="O690" i="5"/>
  <c r="N689" i="5"/>
  <c r="T687" i="5"/>
  <c r="S686" i="5"/>
  <c r="R685" i="5"/>
  <c r="Q684" i="5"/>
  <c r="P683" i="5"/>
  <c r="O682" i="5"/>
  <c r="N681" i="5"/>
  <c r="T679" i="5"/>
  <c r="S678" i="5"/>
  <c r="R677" i="5"/>
  <c r="Q676" i="5"/>
  <c r="P675" i="5"/>
  <c r="O674" i="5"/>
  <c r="N673" i="5"/>
  <c r="T671" i="5"/>
  <c r="S670" i="5"/>
  <c r="R669" i="5"/>
  <c r="Q668" i="5"/>
  <c r="P667" i="5"/>
  <c r="O666" i="5"/>
  <c r="N665" i="5"/>
  <c r="T663" i="5"/>
  <c r="S662" i="5"/>
  <c r="R661" i="5"/>
  <c r="Q660" i="5"/>
  <c r="P659" i="5"/>
  <c r="O658" i="5"/>
  <c r="N657" i="5"/>
  <c r="T655" i="5"/>
  <c r="S654" i="5"/>
  <c r="R653" i="5"/>
  <c r="Q652" i="5"/>
  <c r="P651" i="5"/>
  <c r="O650" i="5"/>
  <c r="N649" i="5"/>
  <c r="T647" i="5"/>
  <c r="S646" i="5"/>
  <c r="R645" i="5"/>
  <c r="Q644" i="5"/>
  <c r="P643" i="5"/>
  <c r="O642" i="5"/>
  <c r="N641" i="5"/>
  <c r="T639" i="5"/>
  <c r="S638" i="5"/>
  <c r="R637" i="5"/>
  <c r="Q636" i="5"/>
  <c r="P635" i="5"/>
  <c r="O634" i="5"/>
  <c r="N633" i="5"/>
  <c r="T631" i="5"/>
  <c r="S630" i="5"/>
  <c r="R629" i="5"/>
  <c r="Q628" i="5"/>
  <c r="P627" i="5"/>
  <c r="O626" i="5"/>
  <c r="N625" i="5"/>
  <c r="T623" i="5"/>
  <c r="S622" i="5"/>
  <c r="R621" i="5"/>
  <c r="Q620" i="5"/>
  <c r="P619" i="5"/>
  <c r="O618" i="5"/>
  <c r="N617" i="5"/>
  <c r="T615" i="5"/>
  <c r="S614" i="5"/>
  <c r="R613" i="5"/>
  <c r="Q612" i="5"/>
  <c r="P611" i="5"/>
  <c r="O610" i="5"/>
  <c r="N609" i="5"/>
  <c r="T607" i="5"/>
  <c r="S606" i="5"/>
  <c r="R605" i="5"/>
  <c r="Q604" i="5"/>
  <c r="P603" i="5"/>
  <c r="O602" i="5"/>
  <c r="N601" i="5"/>
  <c r="T599" i="5"/>
  <c r="S598" i="5"/>
  <c r="R597" i="5"/>
  <c r="Q596" i="5"/>
  <c r="P595" i="5"/>
  <c r="O594" i="5"/>
  <c r="N593" i="5"/>
  <c r="T591" i="5"/>
  <c r="S590" i="5"/>
  <c r="R589" i="5"/>
  <c r="Q588" i="5"/>
  <c r="P587" i="5"/>
  <c r="O586" i="5"/>
  <c r="N585" i="5"/>
  <c r="T583" i="5"/>
  <c r="S582" i="5"/>
  <c r="R581" i="5"/>
  <c r="Q580" i="5"/>
  <c r="P579" i="5"/>
  <c r="O578" i="5"/>
  <c r="N577" i="5"/>
  <c r="T575" i="5"/>
  <c r="S574" i="5"/>
  <c r="R573" i="5"/>
  <c r="Q572" i="5"/>
  <c r="P571" i="5"/>
  <c r="O570" i="5"/>
  <c r="N569" i="5"/>
  <c r="T567" i="5"/>
  <c r="S566" i="5"/>
  <c r="R565" i="5"/>
  <c r="Q564" i="5"/>
  <c r="P563" i="5"/>
  <c r="O562" i="5"/>
  <c r="N561" i="5"/>
  <c r="T559" i="5"/>
  <c r="S558" i="5"/>
  <c r="R557" i="5"/>
  <c r="Q556" i="5"/>
  <c r="P555" i="5"/>
  <c r="O554" i="5"/>
  <c r="N553" i="5"/>
  <c r="T551" i="5"/>
  <c r="S550" i="5"/>
  <c r="R549" i="5"/>
  <c r="Q548" i="5"/>
  <c r="P547" i="5"/>
  <c r="O546" i="5"/>
  <c r="N545" i="5"/>
  <c r="T543" i="5"/>
  <c r="S542" i="5"/>
  <c r="R541" i="5"/>
  <c r="Q540" i="5"/>
  <c r="P539" i="5"/>
  <c r="O538" i="5"/>
  <c r="N537" i="5"/>
  <c r="T535" i="5"/>
  <c r="S534" i="5"/>
  <c r="R533" i="5"/>
  <c r="Q532" i="5"/>
  <c r="P531" i="5"/>
  <c r="O530" i="5"/>
  <c r="N529" i="5"/>
  <c r="T527" i="5"/>
  <c r="S526" i="5"/>
  <c r="R525" i="5"/>
  <c r="Q524" i="5"/>
  <c r="P523" i="5"/>
  <c r="O522" i="5"/>
  <c r="N521" i="5"/>
  <c r="T519" i="5"/>
  <c r="S518" i="5"/>
  <c r="R517" i="5"/>
  <c r="Q516" i="5"/>
  <c r="P515" i="5"/>
  <c r="O514" i="5"/>
  <c r="N513" i="5"/>
  <c r="T511" i="5"/>
  <c r="S510" i="5"/>
  <c r="R509" i="5"/>
  <c r="Q508" i="5"/>
  <c r="P507" i="5"/>
  <c r="O506" i="5"/>
  <c r="N505" i="5"/>
  <c r="T503" i="5"/>
  <c r="S502" i="5"/>
  <c r="R501" i="5"/>
  <c r="Q500" i="5"/>
  <c r="P499" i="5"/>
  <c r="O498" i="5"/>
  <c r="N497" i="5"/>
  <c r="T495" i="5"/>
  <c r="S494" i="5"/>
  <c r="R493" i="5"/>
  <c r="Q492" i="5"/>
  <c r="P491" i="5"/>
  <c r="O490" i="5"/>
  <c r="N489" i="5"/>
  <c r="T487" i="5"/>
  <c r="S486" i="5"/>
  <c r="R485" i="5"/>
  <c r="Q484" i="5"/>
  <c r="P483" i="5"/>
  <c r="O482" i="5"/>
  <c r="N481" i="5"/>
  <c r="T479" i="5"/>
  <c r="S478" i="5"/>
  <c r="R477" i="5"/>
  <c r="Q476" i="5"/>
  <c r="P475" i="5"/>
  <c r="O474" i="5"/>
  <c r="N473" i="5"/>
  <c r="T471" i="5"/>
  <c r="S470" i="5"/>
  <c r="R469" i="5"/>
  <c r="Q468" i="5"/>
  <c r="P467" i="5"/>
  <c r="O466" i="5"/>
  <c r="N465" i="5"/>
  <c r="T463" i="5"/>
  <c r="S462" i="5"/>
  <c r="R461" i="5"/>
  <c r="Q460" i="5"/>
  <c r="P459" i="5"/>
  <c r="O458" i="5"/>
  <c r="N457" i="5"/>
  <c r="T455" i="5"/>
  <c r="S454" i="5"/>
  <c r="R453" i="5"/>
  <c r="Q452" i="5"/>
  <c r="P451" i="5"/>
  <c r="O450" i="5"/>
  <c r="N449" i="5"/>
  <c r="T447" i="5"/>
  <c r="S446" i="5"/>
  <c r="R445" i="5"/>
  <c r="Q444" i="5"/>
  <c r="P443" i="5"/>
  <c r="O442" i="5"/>
  <c r="N441" i="5"/>
  <c r="T439" i="5"/>
  <c r="S438" i="5"/>
  <c r="R437" i="5"/>
  <c r="Q436" i="5"/>
  <c r="P435" i="5"/>
  <c r="O434" i="5"/>
  <c r="N433" i="5"/>
  <c r="T431" i="5"/>
  <c r="S430" i="5"/>
  <c r="R429" i="5"/>
  <c r="Q428" i="5"/>
  <c r="P427" i="5"/>
  <c r="O426" i="5"/>
  <c r="N425" i="5"/>
  <c r="T423" i="5"/>
  <c r="S422" i="5"/>
  <c r="R421" i="5"/>
  <c r="Q420" i="5"/>
  <c r="P419" i="5"/>
  <c r="O418" i="5"/>
  <c r="N417" i="5"/>
  <c r="T415" i="5"/>
  <c r="S414" i="5"/>
  <c r="R413" i="5"/>
  <c r="Q412" i="5"/>
  <c r="P411" i="5"/>
  <c r="O410" i="5"/>
  <c r="N409" i="5"/>
  <c r="T407" i="5"/>
  <c r="S406" i="5"/>
  <c r="R405" i="5"/>
  <c r="Q404" i="5"/>
  <c r="P403" i="5"/>
  <c r="O402" i="5"/>
  <c r="N401" i="5"/>
  <c r="T399" i="5"/>
  <c r="S398" i="5"/>
  <c r="R397" i="5"/>
  <c r="Q396" i="5"/>
  <c r="P395" i="5"/>
  <c r="O394" i="5"/>
  <c r="N393" i="5"/>
  <c r="T391" i="5"/>
  <c r="S390" i="5"/>
  <c r="R389" i="5"/>
  <c r="Q388" i="5"/>
  <c r="P387" i="5"/>
  <c r="O386" i="5"/>
  <c r="N385" i="5"/>
  <c r="T383" i="5"/>
  <c r="S382" i="5"/>
  <c r="R381" i="5"/>
  <c r="Q380" i="5"/>
  <c r="P379" i="5"/>
  <c r="O378" i="5"/>
  <c r="N377" i="5"/>
  <c r="T375" i="5"/>
  <c r="S374" i="5"/>
  <c r="R373" i="5"/>
  <c r="Q372" i="5"/>
  <c r="P371" i="5"/>
  <c r="O370" i="5"/>
  <c r="N369" i="5"/>
  <c r="T367" i="5"/>
  <c r="S366" i="5"/>
  <c r="R365" i="5"/>
  <c r="Q364" i="5"/>
  <c r="P363" i="5"/>
  <c r="O362" i="5"/>
  <c r="N361" i="5"/>
  <c r="T359" i="5"/>
  <c r="S358" i="5"/>
  <c r="R357" i="5"/>
  <c r="Q356" i="5"/>
  <c r="P355" i="5"/>
  <c r="O354" i="5"/>
  <c r="N353" i="5"/>
  <c r="T351" i="5"/>
  <c r="S350" i="5"/>
  <c r="R349" i="5"/>
  <c r="Q348" i="5"/>
  <c r="P347" i="5"/>
  <c r="O346" i="5"/>
  <c r="N345" i="5"/>
  <c r="T343" i="5"/>
  <c r="S342" i="5"/>
  <c r="R341" i="5"/>
  <c r="Q340" i="5"/>
  <c r="P339" i="5"/>
  <c r="O338" i="5"/>
  <c r="N337" i="5"/>
  <c r="T335" i="5"/>
  <c r="S334" i="5"/>
  <c r="R333" i="5"/>
  <c r="Q332" i="5"/>
  <c r="P331" i="5"/>
  <c r="O330" i="5"/>
  <c r="N329" i="5"/>
  <c r="T327" i="5"/>
  <c r="S326" i="5"/>
  <c r="R325" i="5"/>
  <c r="Q324" i="5"/>
  <c r="P323" i="5"/>
  <c r="O322" i="5"/>
  <c r="N321" i="5"/>
  <c r="T319" i="5"/>
  <c r="S318" i="5"/>
  <c r="R317" i="5"/>
  <c r="Q316" i="5"/>
  <c r="P315" i="5"/>
  <c r="O314" i="5"/>
  <c r="N313" i="5"/>
  <c r="T311" i="5"/>
  <c r="S310" i="5"/>
  <c r="R309" i="5"/>
  <c r="Q308" i="5"/>
  <c r="P307" i="5"/>
  <c r="O306" i="5"/>
  <c r="N305" i="5"/>
  <c r="T303" i="5"/>
  <c r="S302" i="5"/>
  <c r="R301" i="5"/>
  <c r="Q300" i="5"/>
  <c r="P299" i="5"/>
  <c r="O298" i="5"/>
  <c r="N297" i="5"/>
  <c r="T295" i="5"/>
  <c r="S294" i="5"/>
  <c r="R293" i="5"/>
  <c r="Q292" i="5"/>
  <c r="P291" i="5"/>
  <c r="O290" i="5"/>
  <c r="N289" i="5"/>
  <c r="T287" i="5"/>
  <c r="S286" i="5"/>
  <c r="R285" i="5"/>
  <c r="Q284" i="5"/>
  <c r="P283" i="5"/>
  <c r="O282" i="5"/>
  <c r="N281" i="5"/>
  <c r="T279" i="5"/>
  <c r="S278" i="5"/>
  <c r="R277" i="5"/>
  <c r="Q276" i="5"/>
  <c r="P275" i="5"/>
  <c r="O274" i="5"/>
  <c r="N273" i="5"/>
  <c r="T271" i="5"/>
  <c r="S270" i="5"/>
  <c r="R269" i="5"/>
  <c r="Q268" i="5"/>
  <c r="P267" i="5"/>
  <c r="O266" i="5"/>
  <c r="N265" i="5"/>
  <c r="T263" i="5"/>
  <c r="S262" i="5"/>
  <c r="R261" i="5"/>
  <c r="Q260" i="5"/>
  <c r="P259" i="5"/>
  <c r="O258" i="5"/>
  <c r="N257" i="5"/>
  <c r="T255" i="5"/>
  <c r="S254" i="5"/>
  <c r="R253" i="5"/>
  <c r="Q252" i="5"/>
  <c r="P251" i="5"/>
  <c r="O250" i="5"/>
  <c r="N249" i="5"/>
  <c r="T247" i="5"/>
  <c r="S246" i="5"/>
  <c r="R245" i="5"/>
  <c r="Q244" i="5"/>
  <c r="P243" i="5"/>
  <c r="O242" i="5"/>
  <c r="N241" i="5"/>
  <c r="T239" i="5"/>
  <c r="S238" i="5"/>
  <c r="R237" i="5"/>
  <c r="Q236" i="5"/>
  <c r="P235" i="5"/>
  <c r="O234" i="5"/>
  <c r="N233" i="5"/>
  <c r="T231" i="5"/>
  <c r="S230" i="5"/>
  <c r="R229" i="5"/>
  <c r="Q228" i="5"/>
  <c r="P227" i="5"/>
  <c r="O226" i="5"/>
  <c r="N225" i="5"/>
  <c r="T223" i="5"/>
  <c r="S222" i="5"/>
  <c r="R221" i="5"/>
  <c r="Q220" i="5"/>
  <c r="P219" i="5"/>
  <c r="O218" i="5"/>
  <c r="N217" i="5"/>
  <c r="T215" i="5"/>
  <c r="S214" i="5"/>
  <c r="R213" i="5"/>
  <c r="Q212" i="5"/>
  <c r="P211" i="5"/>
  <c r="O210" i="5"/>
  <c r="N209" i="5"/>
  <c r="T207" i="5"/>
  <c r="S206" i="5"/>
  <c r="R205" i="5"/>
  <c r="Q204" i="5"/>
  <c r="P203" i="5"/>
  <c r="O202" i="5"/>
  <c r="N201" i="5"/>
  <c r="T199" i="5"/>
  <c r="S198" i="5"/>
  <c r="R197" i="5"/>
  <c r="Q196" i="5"/>
  <c r="P195" i="5"/>
  <c r="O194" i="5"/>
  <c r="N193" i="5"/>
  <c r="T191" i="5"/>
  <c r="S190" i="5"/>
  <c r="R189" i="5"/>
  <c r="Q188" i="5"/>
  <c r="P187" i="5"/>
  <c r="O186" i="5"/>
  <c r="N185" i="5"/>
  <c r="T183" i="5"/>
  <c r="S182" i="5"/>
  <c r="R181" i="5"/>
  <c r="Q180" i="5"/>
  <c r="P179" i="5"/>
  <c r="O178" i="5"/>
  <c r="N177" i="5"/>
  <c r="T175" i="5"/>
  <c r="S174" i="5"/>
  <c r="R173" i="5"/>
  <c r="Q172" i="5"/>
  <c r="P171" i="5"/>
  <c r="O170" i="5"/>
  <c r="N169" i="5"/>
  <c r="T167" i="5"/>
  <c r="S166" i="5"/>
  <c r="R165" i="5"/>
  <c r="Q164" i="5"/>
  <c r="P163" i="5"/>
  <c r="O162" i="5"/>
  <c r="N161" i="5"/>
  <c r="T159" i="5"/>
  <c r="S158" i="5"/>
  <c r="R157" i="5"/>
  <c r="Q156" i="5"/>
  <c r="P155" i="5"/>
  <c r="O154" i="5"/>
  <c r="N153" i="5"/>
  <c r="T151" i="5"/>
  <c r="S150" i="5"/>
  <c r="R149" i="5"/>
  <c r="Q148" i="5"/>
  <c r="P147" i="5"/>
  <c r="O146" i="5"/>
  <c r="N145" i="5"/>
  <c r="T143" i="5"/>
  <c r="S142" i="5"/>
  <c r="R141" i="5"/>
  <c r="Q140" i="5"/>
  <c r="P139" i="5"/>
  <c r="O138" i="5"/>
  <c r="N137" i="5"/>
  <c r="T135" i="5"/>
  <c r="S134" i="5"/>
  <c r="R133" i="5"/>
  <c r="Q132" i="5"/>
  <c r="P131" i="5"/>
  <c r="O130" i="5"/>
  <c r="N129" i="5"/>
  <c r="T127" i="5"/>
  <c r="S126" i="5"/>
  <c r="R125" i="5"/>
  <c r="Q124" i="5"/>
  <c r="P123" i="5"/>
  <c r="O122" i="5"/>
  <c r="N121" i="5"/>
  <c r="T119" i="5"/>
  <c r="S118" i="5"/>
  <c r="R117" i="5"/>
  <c r="Q116" i="5"/>
  <c r="P115" i="5"/>
  <c r="O114" i="5"/>
  <c r="N113" i="5"/>
  <c r="T111" i="5"/>
  <c r="S110" i="5"/>
  <c r="R109" i="5"/>
  <c r="Q108" i="5"/>
  <c r="P107" i="5"/>
  <c r="O106" i="5"/>
  <c r="N105" i="5"/>
  <c r="T103" i="5"/>
  <c r="S102" i="5"/>
  <c r="R101" i="5"/>
  <c r="Q100" i="5"/>
  <c r="P99" i="5"/>
  <c r="O98" i="5"/>
  <c r="N97" i="5"/>
  <c r="T95" i="5"/>
  <c r="S94" i="5"/>
  <c r="R93" i="5"/>
  <c r="Q92" i="5"/>
  <c r="P91" i="5"/>
  <c r="O90" i="5"/>
  <c r="N89" i="5"/>
  <c r="T87" i="5"/>
  <c r="S86" i="5"/>
  <c r="R85" i="5"/>
  <c r="Q84" i="5"/>
  <c r="P83" i="5"/>
  <c r="O82" i="5"/>
  <c r="N81" i="5"/>
  <c r="T79" i="5"/>
  <c r="S78" i="5"/>
  <c r="R77" i="5"/>
  <c r="Q76" i="5"/>
  <c r="P75" i="5"/>
  <c r="O74" i="5"/>
  <c r="N73" i="5"/>
  <c r="T71" i="5"/>
  <c r="S70" i="5"/>
  <c r="R69" i="5"/>
  <c r="Q68" i="5"/>
  <c r="P67" i="5"/>
  <c r="O66" i="5"/>
  <c r="N65" i="5"/>
  <c r="T63" i="5"/>
  <c r="S62" i="5"/>
  <c r="R61" i="5"/>
  <c r="Q60" i="5"/>
  <c r="P59" i="5"/>
  <c r="O58" i="5"/>
  <c r="N57" i="5"/>
  <c r="T55" i="5"/>
  <c r="S54" i="5"/>
  <c r="R53" i="5"/>
  <c r="Q52" i="5"/>
  <c r="P51" i="5"/>
  <c r="O50" i="5"/>
  <c r="N49" i="5"/>
  <c r="T47" i="5"/>
  <c r="S46" i="5"/>
  <c r="R45" i="5"/>
  <c r="Q44" i="5"/>
  <c r="P43" i="5"/>
  <c r="O42" i="5"/>
  <c r="N41" i="5"/>
  <c r="T39" i="5"/>
  <c r="S38" i="5"/>
  <c r="R37" i="5"/>
  <c r="Q36" i="5"/>
  <c r="P35" i="5"/>
  <c r="O34" i="5"/>
  <c r="N33" i="5"/>
  <c r="T31" i="5"/>
  <c r="S30" i="5"/>
  <c r="R29" i="5"/>
  <c r="Q28" i="5"/>
  <c r="P27" i="5"/>
  <c r="O26" i="5"/>
  <c r="N25" i="5"/>
  <c r="T23" i="5"/>
  <c r="S22" i="5"/>
  <c r="R21" i="5"/>
  <c r="Q20" i="5"/>
  <c r="P19" i="5"/>
  <c r="O18" i="5"/>
  <c r="N17" i="5"/>
  <c r="T15" i="5"/>
  <c r="S14" i="5"/>
  <c r="R13" i="5"/>
  <c r="Q12" i="5"/>
  <c r="P11" i="5"/>
  <c r="O10" i="5"/>
  <c r="N9" i="5"/>
  <c r="T7" i="5"/>
  <c r="S6" i="5"/>
  <c r="R5" i="5"/>
  <c r="Q4" i="5"/>
  <c r="AO42" i="5"/>
  <c r="AX42" i="5"/>
  <c r="AO34" i="5"/>
  <c r="AX34" i="5"/>
  <c r="AO26" i="5"/>
  <c r="AX26" i="5"/>
  <c r="AO18" i="5"/>
  <c r="AX18" i="5"/>
  <c r="AO10" i="5"/>
  <c r="AX10" i="5"/>
  <c r="AA1451" i="5"/>
  <c r="BD42" i="5" s="1"/>
  <c r="V1451" i="5"/>
  <c r="AY42" i="5" s="1"/>
  <c r="W1451" i="5"/>
  <c r="AZ42" i="5" s="1"/>
  <c r="X1451" i="5"/>
  <c r="BA42" i="5" s="1"/>
  <c r="Z1451" i="5"/>
  <c r="BC42" i="5" s="1"/>
  <c r="Y1451" i="5"/>
  <c r="BB42" i="5" s="1"/>
  <c r="AB1451" i="5"/>
  <c r="BE42" i="5" s="1"/>
  <c r="AA1443" i="5"/>
  <c r="BD34" i="5" s="1"/>
  <c r="V1443" i="5"/>
  <c r="AY34" i="5" s="1"/>
  <c r="W1443" i="5"/>
  <c r="AZ34" i="5" s="1"/>
  <c r="X1443" i="5"/>
  <c r="BA34" i="5" s="1"/>
  <c r="Y1443" i="5"/>
  <c r="BB34" i="5" s="1"/>
  <c r="Z1443" i="5"/>
  <c r="BC34" i="5" s="1"/>
  <c r="AB1443" i="5"/>
  <c r="BE34" i="5" s="1"/>
  <c r="AA1435" i="5"/>
  <c r="BD26" i="5" s="1"/>
  <c r="X1435" i="5"/>
  <c r="BA26" i="5" s="1"/>
  <c r="Y1435" i="5"/>
  <c r="BB26" i="5" s="1"/>
  <c r="Z1435" i="5"/>
  <c r="BC26" i="5" s="1"/>
  <c r="AB1435" i="5"/>
  <c r="BE26" i="5" s="1"/>
  <c r="W1435" i="5"/>
  <c r="AZ26" i="5" s="1"/>
  <c r="V1435" i="5"/>
  <c r="AY26" i="5" s="1"/>
  <c r="AA1427" i="5"/>
  <c r="BD18" i="5" s="1"/>
  <c r="Z1427" i="5"/>
  <c r="BC18" i="5" s="1"/>
  <c r="AB1427" i="5"/>
  <c r="BE18" i="5" s="1"/>
  <c r="V1427" i="5"/>
  <c r="AY18" i="5" s="1"/>
  <c r="W1427" i="5"/>
  <c r="AZ18" i="5" s="1"/>
  <c r="X1427" i="5"/>
  <c r="BA18" i="5" s="1"/>
  <c r="Y1427" i="5"/>
  <c r="BB18" i="5" s="1"/>
  <c r="AA1419" i="5"/>
  <c r="BD10" i="5" s="1"/>
  <c r="V1419" i="5"/>
  <c r="AY10" i="5" s="1"/>
  <c r="W1419" i="5"/>
  <c r="AZ10" i="5" s="1"/>
  <c r="X1419" i="5"/>
  <c r="BA10" i="5" s="1"/>
  <c r="Y1419" i="5"/>
  <c r="BB10" i="5" s="1"/>
  <c r="AB1419" i="5"/>
  <c r="BE10" i="5" s="1"/>
  <c r="Z1419" i="5"/>
  <c r="BC10" i="5" s="1"/>
  <c r="AA1411" i="5"/>
  <c r="V1411" i="5"/>
  <c r="W1411" i="5"/>
  <c r="X1411" i="5"/>
  <c r="Z1411" i="5"/>
  <c r="AB1411" i="5"/>
  <c r="Y1411" i="5"/>
  <c r="AA1403" i="5"/>
  <c r="X1403" i="5"/>
  <c r="Y1403" i="5"/>
  <c r="Z1403" i="5"/>
  <c r="V1403" i="5"/>
  <c r="AB1403" i="5"/>
  <c r="W1403" i="5"/>
  <c r="AA1395" i="5"/>
  <c r="Z1395" i="5"/>
  <c r="AB1395" i="5"/>
  <c r="V1395" i="5"/>
  <c r="W1395" i="5"/>
  <c r="X1395" i="5"/>
  <c r="Y1395" i="5"/>
  <c r="AA1387" i="5"/>
  <c r="V1387" i="5"/>
  <c r="X1387" i="5"/>
  <c r="Y1387" i="5"/>
  <c r="Z1387" i="5"/>
  <c r="W1387" i="5"/>
  <c r="AB1387" i="5"/>
  <c r="V1379" i="5"/>
  <c r="X1379" i="5"/>
  <c r="W1379" i="5"/>
  <c r="AA1379" i="5"/>
  <c r="AB1379" i="5"/>
  <c r="Y1379" i="5"/>
  <c r="Z1379" i="5"/>
  <c r="V1371" i="5"/>
  <c r="X1371" i="5"/>
  <c r="W1371" i="5"/>
  <c r="Z1371" i="5"/>
  <c r="AA1371" i="5"/>
  <c r="AB1371" i="5"/>
  <c r="Y1371" i="5"/>
  <c r="V1363" i="5"/>
  <c r="X1363" i="5"/>
  <c r="Z1363" i="5"/>
  <c r="AB1363" i="5"/>
  <c r="Y1363" i="5"/>
  <c r="AA1363" i="5"/>
  <c r="W1363" i="5"/>
  <c r="V1355" i="5"/>
  <c r="X1355" i="5"/>
  <c r="AB1355" i="5"/>
  <c r="Y1355" i="5"/>
  <c r="Z1355" i="5"/>
  <c r="AA1355" i="5"/>
  <c r="W1355" i="5"/>
  <c r="V1347" i="5"/>
  <c r="X1347" i="5"/>
  <c r="W1347" i="5"/>
  <c r="Y1347" i="5"/>
  <c r="Z1347" i="5"/>
  <c r="AA1347" i="5"/>
  <c r="AB1347" i="5"/>
  <c r="V1339" i="5"/>
  <c r="X1339" i="5"/>
  <c r="W1339" i="5"/>
  <c r="Z1339" i="5"/>
  <c r="Y1339" i="5"/>
  <c r="AA1339" i="5"/>
  <c r="AB1339" i="5"/>
  <c r="V1331" i="5"/>
  <c r="X1331" i="5"/>
  <c r="Z1331" i="5"/>
  <c r="AB1331" i="5"/>
  <c r="W1331" i="5"/>
  <c r="Y1331" i="5"/>
  <c r="AA1331" i="5"/>
  <c r="V1323" i="5"/>
  <c r="X1323" i="5"/>
  <c r="AB1323" i="5"/>
  <c r="W1323" i="5"/>
  <c r="Y1323" i="5"/>
  <c r="AA1323" i="5"/>
  <c r="Z1323" i="5"/>
  <c r="V1315" i="5"/>
  <c r="X1315" i="5"/>
  <c r="W1315" i="5"/>
  <c r="Y1315" i="5"/>
  <c r="AA1315" i="5"/>
  <c r="Z1315" i="5"/>
  <c r="AB1315" i="5"/>
  <c r="V1307" i="5"/>
  <c r="X1307" i="5"/>
  <c r="W1307" i="5"/>
  <c r="Z1307" i="5"/>
  <c r="AA1307" i="5"/>
  <c r="AB1307" i="5"/>
  <c r="Y1307" i="5"/>
  <c r="V1299" i="5"/>
  <c r="X1299" i="5"/>
  <c r="Z1299" i="5"/>
  <c r="AB1299" i="5"/>
  <c r="W1299" i="5"/>
  <c r="AA1299" i="5"/>
  <c r="Y1299" i="5"/>
  <c r="V1291" i="5"/>
  <c r="X1291" i="5"/>
  <c r="AB1291" i="5"/>
  <c r="Y1291" i="5"/>
  <c r="Z1291" i="5"/>
  <c r="AA1291" i="5"/>
  <c r="W1291" i="5"/>
  <c r="V1283" i="5"/>
  <c r="X1283" i="5"/>
  <c r="W1283" i="5"/>
  <c r="Y1283" i="5"/>
  <c r="AA1283" i="5"/>
  <c r="Z1283" i="5"/>
  <c r="AB1283" i="5"/>
  <c r="V1275" i="5"/>
  <c r="X1275" i="5"/>
  <c r="W1275" i="5"/>
  <c r="Z1275" i="5"/>
  <c r="Y1275" i="5"/>
  <c r="AA1275" i="5"/>
  <c r="AB1275" i="5"/>
  <c r="V1267" i="5"/>
  <c r="X1267" i="5"/>
  <c r="Z1267" i="5"/>
  <c r="AB1267" i="5"/>
  <c r="W1267" i="5"/>
  <c r="AA1267" i="5"/>
  <c r="Y1267" i="5"/>
  <c r="V1259" i="5"/>
  <c r="X1259" i="5"/>
  <c r="AB1259" i="5"/>
  <c r="Y1259" i="5"/>
  <c r="Z1259" i="5"/>
  <c r="AA1259" i="5"/>
  <c r="W1259" i="5"/>
  <c r="V1251" i="5"/>
  <c r="X1251" i="5"/>
  <c r="W1251" i="5"/>
  <c r="Y1251" i="5"/>
  <c r="Z1251" i="5"/>
  <c r="AA1251" i="5"/>
  <c r="AB1251" i="5"/>
  <c r="V1243" i="5"/>
  <c r="X1243" i="5"/>
  <c r="W1243" i="5"/>
  <c r="Z1243" i="5"/>
  <c r="Y1243" i="5"/>
  <c r="AA1243" i="5"/>
  <c r="AB1243" i="5"/>
  <c r="V1235" i="5"/>
  <c r="X1235" i="5"/>
  <c r="Z1235" i="5"/>
  <c r="AB1235" i="5"/>
  <c r="Y1235" i="5"/>
  <c r="AA1235" i="5"/>
  <c r="W1235" i="5"/>
  <c r="V1227" i="5"/>
  <c r="X1227" i="5"/>
  <c r="AB1227" i="5"/>
  <c r="W1227" i="5"/>
  <c r="Y1227" i="5"/>
  <c r="Z1227" i="5"/>
  <c r="AA1227" i="5"/>
  <c r="V1219" i="5"/>
  <c r="X1219" i="5"/>
  <c r="W1219" i="5"/>
  <c r="AA1219" i="5"/>
  <c r="AB1219" i="5"/>
  <c r="Y1219" i="5"/>
  <c r="Z1219" i="5"/>
  <c r="V1211" i="5"/>
  <c r="X1211" i="5"/>
  <c r="W1211" i="5"/>
  <c r="Z1211" i="5"/>
  <c r="Y1211" i="5"/>
  <c r="AA1211" i="5"/>
  <c r="AB1211" i="5"/>
  <c r="V1203" i="5"/>
  <c r="X1203" i="5"/>
  <c r="Z1203" i="5"/>
  <c r="AB1203" i="5"/>
  <c r="Y1203" i="5"/>
  <c r="AA1203" i="5"/>
  <c r="W1203" i="5"/>
  <c r="V1195" i="5"/>
  <c r="X1195" i="5"/>
  <c r="AB1195" i="5"/>
  <c r="AA1195" i="5"/>
  <c r="W1195" i="5"/>
  <c r="Y1195" i="5"/>
  <c r="Z1195" i="5"/>
  <c r="V1187" i="5"/>
  <c r="X1187" i="5"/>
  <c r="W1187" i="5"/>
  <c r="AA1187" i="5"/>
  <c r="Y1187" i="5"/>
  <c r="Z1187" i="5"/>
  <c r="AB1187" i="5"/>
  <c r="Z1179" i="5"/>
  <c r="AB1179" i="5"/>
  <c r="X1179" i="5"/>
  <c r="AA1179" i="5"/>
  <c r="V1179" i="5"/>
  <c r="W1179" i="5"/>
  <c r="Y1179" i="5"/>
  <c r="Z1171" i="5"/>
  <c r="AB1171" i="5"/>
  <c r="AA1171" i="5"/>
  <c r="V1171" i="5"/>
  <c r="Y1171" i="5"/>
  <c r="W1171" i="5"/>
  <c r="X1171" i="5"/>
  <c r="Z1163" i="5"/>
  <c r="AB1163" i="5"/>
  <c r="V1163" i="5"/>
  <c r="Y1163" i="5"/>
  <c r="W1163" i="5"/>
  <c r="X1163" i="5"/>
  <c r="AA1163" i="5"/>
  <c r="Z1155" i="5"/>
  <c r="AB1155" i="5"/>
  <c r="V1155" i="5"/>
  <c r="X1155" i="5"/>
  <c r="Y1155" i="5"/>
  <c r="AA1155" i="5"/>
  <c r="W1155" i="5"/>
  <c r="Z1147" i="5"/>
  <c r="AB1147" i="5"/>
  <c r="X1147" i="5"/>
  <c r="AA1147" i="5"/>
  <c r="W1147" i="5"/>
  <c r="V1147" i="5"/>
  <c r="Y1147" i="5"/>
  <c r="Z1139" i="5"/>
  <c r="AB1139" i="5"/>
  <c r="AA1139" i="5"/>
  <c r="W1139" i="5"/>
  <c r="V1139" i="5"/>
  <c r="X1139" i="5"/>
  <c r="Y1139" i="5"/>
  <c r="Z1131" i="5"/>
  <c r="AB1131" i="5"/>
  <c r="V1131" i="5"/>
  <c r="AA1131" i="5"/>
  <c r="W1131" i="5"/>
  <c r="Y1131" i="5"/>
  <c r="X1131" i="5"/>
  <c r="Z1123" i="5"/>
  <c r="AB1123" i="5"/>
  <c r="V1123" i="5"/>
  <c r="X1123" i="5"/>
  <c r="AA1123" i="5"/>
  <c r="Y1123" i="5"/>
  <c r="W1123" i="5"/>
  <c r="Z1115" i="5"/>
  <c r="AB1115" i="5"/>
  <c r="X1115" i="5"/>
  <c r="AA1115" i="5"/>
  <c r="Y1115" i="5"/>
  <c r="W1115" i="5"/>
  <c r="V1115" i="5"/>
  <c r="Z1107" i="5"/>
  <c r="AB1107" i="5"/>
  <c r="AA1107" i="5"/>
  <c r="X1107" i="5"/>
  <c r="W1107" i="5"/>
  <c r="V1107" i="5"/>
  <c r="Y1107" i="5"/>
  <c r="Z1099" i="5"/>
  <c r="AB1099" i="5"/>
  <c r="V1099" i="5"/>
  <c r="X1099" i="5"/>
  <c r="AA1099" i="5"/>
  <c r="W1099" i="5"/>
  <c r="Y1099" i="5"/>
  <c r="Z1091" i="5"/>
  <c r="AB1091" i="5"/>
  <c r="V1091" i="5"/>
  <c r="X1091" i="5"/>
  <c r="W1091" i="5"/>
  <c r="AA1091" i="5"/>
  <c r="Y1091" i="5"/>
  <c r="Z1083" i="5"/>
  <c r="AB1083" i="5"/>
  <c r="X1083" i="5"/>
  <c r="AA1083" i="5"/>
  <c r="V1083" i="5"/>
  <c r="Y1083" i="5"/>
  <c r="W1083" i="5"/>
  <c r="Z1075" i="5"/>
  <c r="AB1075" i="5"/>
  <c r="AA1075" i="5"/>
  <c r="V1075" i="5"/>
  <c r="X1075" i="5"/>
  <c r="W1075" i="5"/>
  <c r="Y1075" i="5"/>
  <c r="Z1067" i="5"/>
  <c r="AB1067" i="5"/>
  <c r="V1067" i="5"/>
  <c r="X1067" i="5"/>
  <c r="Y1067" i="5"/>
  <c r="AA1067" i="5"/>
  <c r="W1067" i="5"/>
  <c r="Z1059" i="5"/>
  <c r="AB1059" i="5"/>
  <c r="V1059" i="5"/>
  <c r="X1059" i="5"/>
  <c r="W1059" i="5"/>
  <c r="Y1059" i="5"/>
  <c r="AA1059" i="5"/>
  <c r="Z1051" i="5"/>
  <c r="AB1051" i="5"/>
  <c r="X1051" i="5"/>
  <c r="AA1051" i="5"/>
  <c r="V1051" i="5"/>
  <c r="W1051" i="5"/>
  <c r="Y1051" i="5"/>
  <c r="Z1043" i="5"/>
  <c r="AB1043" i="5"/>
  <c r="AA1043" i="5"/>
  <c r="V1043" i="5"/>
  <c r="W1043" i="5"/>
  <c r="X1043" i="5"/>
  <c r="Y1043" i="5"/>
  <c r="Z1035" i="5"/>
  <c r="AB1035" i="5"/>
  <c r="V1035" i="5"/>
  <c r="W1035" i="5"/>
  <c r="X1035" i="5"/>
  <c r="Y1035" i="5"/>
  <c r="AA1035" i="5"/>
  <c r="Z1027" i="5"/>
  <c r="AB1027" i="5"/>
  <c r="V1027" i="5"/>
  <c r="X1027" i="5"/>
  <c r="Y1027" i="5"/>
  <c r="AA1027" i="5"/>
  <c r="W1027" i="5"/>
  <c r="Z1019" i="5"/>
  <c r="AB1019" i="5"/>
  <c r="X1019" i="5"/>
  <c r="AA1019" i="5"/>
  <c r="V1019" i="5"/>
  <c r="W1019" i="5"/>
  <c r="Y1019" i="5"/>
  <c r="Z1011" i="5"/>
  <c r="AB1011" i="5"/>
  <c r="AA1011" i="5"/>
  <c r="Y1011" i="5"/>
  <c r="V1011" i="5"/>
  <c r="W1011" i="5"/>
  <c r="X1011" i="5"/>
  <c r="Z1003" i="5"/>
  <c r="AB1003" i="5"/>
  <c r="V1003" i="5"/>
  <c r="AA1003" i="5"/>
  <c r="Y1003" i="5"/>
  <c r="W1003" i="5"/>
  <c r="X1003" i="5"/>
  <c r="Z995" i="5"/>
  <c r="AB995" i="5"/>
  <c r="V995" i="5"/>
  <c r="X995" i="5"/>
  <c r="AA995" i="5"/>
  <c r="Y995" i="5"/>
  <c r="W995" i="5"/>
  <c r="Z987" i="5"/>
  <c r="AB987" i="5"/>
  <c r="X987" i="5"/>
  <c r="AA987" i="5"/>
  <c r="Y987" i="5"/>
  <c r="W987" i="5"/>
  <c r="V987" i="5"/>
  <c r="Z979" i="5"/>
  <c r="AB979" i="5"/>
  <c r="AA979" i="5"/>
  <c r="X979" i="5"/>
  <c r="W979" i="5"/>
  <c r="V979" i="5"/>
  <c r="Y979" i="5"/>
  <c r="Z971" i="5"/>
  <c r="AB971" i="5"/>
  <c r="V971" i="5"/>
  <c r="X971" i="5"/>
  <c r="AA971" i="5"/>
  <c r="W971" i="5"/>
  <c r="Y971" i="5"/>
  <c r="Z963" i="5"/>
  <c r="AB963" i="5"/>
  <c r="V963" i="5"/>
  <c r="X963" i="5"/>
  <c r="W963" i="5"/>
  <c r="AA963" i="5"/>
  <c r="Y963" i="5"/>
  <c r="Z955" i="5"/>
  <c r="AB955" i="5"/>
  <c r="X955" i="5"/>
  <c r="AA955" i="5"/>
  <c r="V955" i="5"/>
  <c r="Y955" i="5"/>
  <c r="W955" i="5"/>
  <c r="Z947" i="5"/>
  <c r="AB947" i="5"/>
  <c r="AA947" i="5"/>
  <c r="V947" i="5"/>
  <c r="X947" i="5"/>
  <c r="Y947" i="5"/>
  <c r="W947" i="5"/>
  <c r="Z939" i="5"/>
  <c r="AB939" i="5"/>
  <c r="V939" i="5"/>
  <c r="X939" i="5"/>
  <c r="Y939" i="5"/>
  <c r="W939" i="5"/>
  <c r="AA939" i="5"/>
  <c r="Z931" i="5"/>
  <c r="AB931" i="5"/>
  <c r="V931" i="5"/>
  <c r="X931" i="5"/>
  <c r="W931" i="5"/>
  <c r="Y931" i="5"/>
  <c r="AA931" i="5"/>
  <c r="Z923" i="5"/>
  <c r="AB923" i="5"/>
  <c r="X923" i="5"/>
  <c r="AA923" i="5"/>
  <c r="V923" i="5"/>
  <c r="W923" i="5"/>
  <c r="Y923" i="5"/>
  <c r="Z915" i="5"/>
  <c r="AB915" i="5"/>
  <c r="AA915" i="5"/>
  <c r="V915" i="5"/>
  <c r="W915" i="5"/>
  <c r="Y915" i="5"/>
  <c r="X915" i="5"/>
  <c r="Z907" i="5"/>
  <c r="AB907" i="5"/>
  <c r="V907" i="5"/>
  <c r="W907" i="5"/>
  <c r="AA907" i="5"/>
  <c r="Y907" i="5"/>
  <c r="X907" i="5"/>
  <c r="Z899" i="5"/>
  <c r="AB899" i="5"/>
  <c r="V899" i="5"/>
  <c r="X899" i="5"/>
  <c r="W899" i="5"/>
  <c r="AA899" i="5"/>
  <c r="Y899" i="5"/>
  <c r="Z891" i="5"/>
  <c r="AB891" i="5"/>
  <c r="X891" i="5"/>
  <c r="AA891" i="5"/>
  <c r="V891" i="5"/>
  <c r="W891" i="5"/>
  <c r="Y891" i="5"/>
  <c r="Z883" i="5"/>
  <c r="AB883" i="5"/>
  <c r="AA883" i="5"/>
  <c r="W883" i="5"/>
  <c r="X883" i="5"/>
  <c r="Y883" i="5"/>
  <c r="V883" i="5"/>
  <c r="Z875" i="5"/>
  <c r="AB875" i="5"/>
  <c r="V875" i="5"/>
  <c r="AA875" i="5"/>
  <c r="Y875" i="5"/>
  <c r="X875" i="5"/>
  <c r="W875" i="5"/>
  <c r="Z867" i="5"/>
  <c r="AB867" i="5"/>
  <c r="V867" i="5"/>
  <c r="X867" i="5"/>
  <c r="AA867" i="5"/>
  <c r="W867" i="5"/>
  <c r="Y867" i="5"/>
  <c r="Z859" i="5"/>
  <c r="AB859" i="5"/>
  <c r="X859" i="5"/>
  <c r="AA859" i="5"/>
  <c r="Y859" i="5"/>
  <c r="V859" i="5"/>
  <c r="W859" i="5"/>
  <c r="Z851" i="5"/>
  <c r="AB851" i="5"/>
  <c r="AA851" i="5"/>
  <c r="X851" i="5"/>
  <c r="V851" i="5"/>
  <c r="Y851" i="5"/>
  <c r="W851" i="5"/>
  <c r="Z843" i="5"/>
  <c r="AB843" i="5"/>
  <c r="V843" i="5"/>
  <c r="X843" i="5"/>
  <c r="AA843" i="5"/>
  <c r="W843" i="5"/>
  <c r="Y843" i="5"/>
  <c r="Z835" i="5"/>
  <c r="AB835" i="5"/>
  <c r="V835" i="5"/>
  <c r="X835" i="5"/>
  <c r="W835" i="5"/>
  <c r="AA835" i="5"/>
  <c r="Y835" i="5"/>
  <c r="Z827" i="5"/>
  <c r="AB827" i="5"/>
  <c r="X827" i="5"/>
  <c r="AA827" i="5"/>
  <c r="V827" i="5"/>
  <c r="Y827" i="5"/>
  <c r="W827" i="5"/>
  <c r="Z819" i="5"/>
  <c r="AB819" i="5"/>
  <c r="AA819" i="5"/>
  <c r="V819" i="5"/>
  <c r="X819" i="5"/>
  <c r="Y819" i="5"/>
  <c r="W819" i="5"/>
  <c r="Z811" i="5"/>
  <c r="AB811" i="5"/>
  <c r="V811" i="5"/>
  <c r="X811" i="5"/>
  <c r="Y811" i="5"/>
  <c r="AA811" i="5"/>
  <c r="W811" i="5"/>
  <c r="Z803" i="5"/>
  <c r="AB803" i="5"/>
  <c r="V803" i="5"/>
  <c r="X803" i="5"/>
  <c r="W803" i="5"/>
  <c r="Y803" i="5"/>
  <c r="AA803" i="5"/>
  <c r="Z795" i="5"/>
  <c r="AB795" i="5"/>
  <c r="X795" i="5"/>
  <c r="AA795" i="5"/>
  <c r="V795" i="5"/>
  <c r="W795" i="5"/>
  <c r="Y795" i="5"/>
  <c r="Z787" i="5"/>
  <c r="AB787" i="5"/>
  <c r="AA787" i="5"/>
  <c r="V787" i="5"/>
  <c r="W787" i="5"/>
  <c r="X787" i="5"/>
  <c r="Y787" i="5"/>
  <c r="Z779" i="5"/>
  <c r="AB779" i="5"/>
  <c r="V779" i="5"/>
  <c r="W779" i="5"/>
  <c r="X779" i="5"/>
  <c r="Y779" i="5"/>
  <c r="AA779" i="5"/>
  <c r="Z771" i="5"/>
  <c r="AB771" i="5"/>
  <c r="V771" i="5"/>
  <c r="X771" i="5"/>
  <c r="W771" i="5"/>
  <c r="Y771" i="5"/>
  <c r="AA771" i="5"/>
  <c r="Z763" i="5"/>
  <c r="AB763" i="5"/>
  <c r="X763" i="5"/>
  <c r="AA763" i="5"/>
  <c r="V763" i="5"/>
  <c r="W763" i="5"/>
  <c r="Y763" i="5"/>
  <c r="Z755" i="5"/>
  <c r="AB755" i="5"/>
  <c r="AA755" i="5"/>
  <c r="V755" i="5"/>
  <c r="W755" i="5"/>
  <c r="X755" i="5"/>
  <c r="Y755" i="5"/>
  <c r="Z747" i="5"/>
  <c r="AB747" i="5"/>
  <c r="V747" i="5"/>
  <c r="AA747" i="5"/>
  <c r="W747" i="5"/>
  <c r="X747" i="5"/>
  <c r="Y747" i="5"/>
  <c r="Z739" i="5"/>
  <c r="AB739" i="5"/>
  <c r="V739" i="5"/>
  <c r="X739" i="5"/>
  <c r="AA739" i="5"/>
  <c r="W739" i="5"/>
  <c r="Y739" i="5"/>
  <c r="Z731" i="5"/>
  <c r="AB731" i="5"/>
  <c r="X731" i="5"/>
  <c r="AA731" i="5"/>
  <c r="Y731" i="5"/>
  <c r="V731" i="5"/>
  <c r="W731" i="5"/>
  <c r="Z723" i="5"/>
  <c r="AB723" i="5"/>
  <c r="AA723" i="5"/>
  <c r="X723" i="5"/>
  <c r="W723" i="5"/>
  <c r="Y723" i="5"/>
  <c r="V723" i="5"/>
  <c r="Z715" i="5"/>
  <c r="AB715" i="5"/>
  <c r="V715" i="5"/>
  <c r="X715" i="5"/>
  <c r="AA715" i="5"/>
  <c r="Y715" i="5"/>
  <c r="W715" i="5"/>
  <c r="Z707" i="5"/>
  <c r="AB707" i="5"/>
  <c r="V707" i="5"/>
  <c r="X707" i="5"/>
  <c r="W707" i="5"/>
  <c r="AA707" i="5"/>
  <c r="Y707" i="5"/>
  <c r="W699" i="5"/>
  <c r="Y699" i="5"/>
  <c r="X699" i="5"/>
  <c r="AA699" i="5"/>
  <c r="Z699" i="5"/>
  <c r="V699" i="5"/>
  <c r="AB699" i="5"/>
  <c r="W691" i="5"/>
  <c r="Y691" i="5"/>
  <c r="AA691" i="5"/>
  <c r="X691" i="5"/>
  <c r="V691" i="5"/>
  <c r="AB691" i="5"/>
  <c r="Z691" i="5"/>
  <c r="W683" i="5"/>
  <c r="Y683" i="5"/>
  <c r="X683" i="5"/>
  <c r="V683" i="5"/>
  <c r="Z683" i="5"/>
  <c r="AB683" i="5"/>
  <c r="AA683" i="5"/>
  <c r="W675" i="5"/>
  <c r="Y675" i="5"/>
  <c r="X675" i="5"/>
  <c r="V675" i="5"/>
  <c r="Z675" i="5"/>
  <c r="AA675" i="5"/>
  <c r="AB675" i="5"/>
  <c r="W667" i="5"/>
  <c r="Y667" i="5"/>
  <c r="X667" i="5"/>
  <c r="AA667" i="5"/>
  <c r="AB667" i="5"/>
  <c r="V667" i="5"/>
  <c r="Z667" i="5"/>
  <c r="W659" i="5"/>
  <c r="Y659" i="5"/>
  <c r="AA659" i="5"/>
  <c r="V659" i="5"/>
  <c r="X659" i="5"/>
  <c r="Z659" i="5"/>
  <c r="AB659" i="5"/>
  <c r="W651" i="5"/>
  <c r="Y651" i="5"/>
  <c r="V651" i="5"/>
  <c r="Z651" i="5"/>
  <c r="AA651" i="5"/>
  <c r="AB651" i="5"/>
  <c r="X651" i="5"/>
  <c r="W643" i="5"/>
  <c r="Y643" i="5"/>
  <c r="X643" i="5"/>
  <c r="V643" i="5"/>
  <c r="Z643" i="5"/>
  <c r="AA643" i="5"/>
  <c r="AB643" i="5"/>
  <c r="W635" i="5"/>
  <c r="Y635" i="5"/>
  <c r="X635" i="5"/>
  <c r="AA635" i="5"/>
  <c r="V635" i="5"/>
  <c r="Z635" i="5"/>
  <c r="AB635" i="5"/>
  <c r="W627" i="5"/>
  <c r="Y627" i="5"/>
  <c r="AA627" i="5"/>
  <c r="AB627" i="5"/>
  <c r="Z627" i="5"/>
  <c r="X627" i="5"/>
  <c r="V627" i="5"/>
  <c r="W619" i="5"/>
  <c r="Y619" i="5"/>
  <c r="AA619" i="5"/>
  <c r="AB619" i="5"/>
  <c r="Z619" i="5"/>
  <c r="X619" i="5"/>
  <c r="V619" i="5"/>
  <c r="W611" i="5"/>
  <c r="Y611" i="5"/>
  <c r="X611" i="5"/>
  <c r="AA611" i="5"/>
  <c r="AB611" i="5"/>
  <c r="V611" i="5"/>
  <c r="Z611" i="5"/>
  <c r="W603" i="5"/>
  <c r="Y603" i="5"/>
  <c r="X603" i="5"/>
  <c r="AA603" i="5"/>
  <c r="Z603" i="5"/>
  <c r="AB603" i="5"/>
  <c r="V603" i="5"/>
  <c r="W595" i="5"/>
  <c r="Y595" i="5"/>
  <c r="AA595" i="5"/>
  <c r="X595" i="5"/>
  <c r="AB595" i="5"/>
  <c r="Z595" i="5"/>
  <c r="V595" i="5"/>
  <c r="W587" i="5"/>
  <c r="Y587" i="5"/>
  <c r="X587" i="5"/>
  <c r="AA587" i="5"/>
  <c r="Z587" i="5"/>
  <c r="V587" i="5"/>
  <c r="AB587" i="5"/>
  <c r="W579" i="5"/>
  <c r="Y579" i="5"/>
  <c r="X579" i="5"/>
  <c r="V579" i="5"/>
  <c r="AA579" i="5"/>
  <c r="Z579" i="5"/>
  <c r="AB579" i="5"/>
  <c r="W571" i="5"/>
  <c r="Y571" i="5"/>
  <c r="X571" i="5"/>
  <c r="AA571" i="5"/>
  <c r="Z571" i="5"/>
  <c r="V571" i="5"/>
  <c r="AB571" i="5"/>
  <c r="W563" i="5"/>
  <c r="Y563" i="5"/>
  <c r="AA563" i="5"/>
  <c r="X563" i="5"/>
  <c r="V563" i="5"/>
  <c r="AB563" i="5"/>
  <c r="Z563" i="5"/>
  <c r="W555" i="5"/>
  <c r="Y555" i="5"/>
  <c r="X555" i="5"/>
  <c r="V555" i="5"/>
  <c r="AA555" i="5"/>
  <c r="AB555" i="5"/>
  <c r="Z555" i="5"/>
  <c r="AB547" i="5"/>
  <c r="V547" i="5"/>
  <c r="AA547" i="5"/>
  <c r="W547" i="5"/>
  <c r="Z547" i="5"/>
  <c r="X547" i="5"/>
  <c r="Y547" i="5"/>
  <c r="AB539" i="5"/>
  <c r="V539" i="5"/>
  <c r="W539" i="5"/>
  <c r="AA539" i="5"/>
  <c r="Y539" i="5"/>
  <c r="X539" i="5"/>
  <c r="Z539" i="5"/>
  <c r="AB531" i="5"/>
  <c r="V531" i="5"/>
  <c r="W531" i="5"/>
  <c r="Y531" i="5"/>
  <c r="AA531" i="5"/>
  <c r="X531" i="5"/>
  <c r="Z531" i="5"/>
  <c r="AB523" i="5"/>
  <c r="V523" i="5"/>
  <c r="Y523" i="5"/>
  <c r="AA523" i="5"/>
  <c r="Z523" i="5"/>
  <c r="W523" i="5"/>
  <c r="X523" i="5"/>
  <c r="AB515" i="5"/>
  <c r="V515" i="5"/>
  <c r="AA515" i="5"/>
  <c r="Y515" i="5"/>
  <c r="Z515" i="5"/>
  <c r="X515" i="5"/>
  <c r="W515" i="5"/>
  <c r="AB507" i="5"/>
  <c r="V507" i="5"/>
  <c r="W507" i="5"/>
  <c r="Y507" i="5"/>
  <c r="AA507" i="5"/>
  <c r="Z507" i="5"/>
  <c r="X507" i="5"/>
  <c r="AB499" i="5"/>
  <c r="V499" i="5"/>
  <c r="W499" i="5"/>
  <c r="Y499" i="5"/>
  <c r="X499" i="5"/>
  <c r="AA499" i="5"/>
  <c r="Z499" i="5"/>
  <c r="AB491" i="5"/>
  <c r="V491" i="5"/>
  <c r="Y491" i="5"/>
  <c r="AA491" i="5"/>
  <c r="W491" i="5"/>
  <c r="Z491" i="5"/>
  <c r="X491" i="5"/>
  <c r="AB483" i="5"/>
  <c r="V483" i="5"/>
  <c r="AA483" i="5"/>
  <c r="W483" i="5"/>
  <c r="Y483" i="5"/>
  <c r="X483" i="5"/>
  <c r="Z483" i="5"/>
  <c r="AB475" i="5"/>
  <c r="V475" i="5"/>
  <c r="W475" i="5"/>
  <c r="Y475" i="5"/>
  <c r="X475" i="5"/>
  <c r="AA475" i="5"/>
  <c r="Z475" i="5"/>
  <c r="AB467" i="5"/>
  <c r="V467" i="5"/>
  <c r="W467" i="5"/>
  <c r="Y467" i="5"/>
  <c r="X467" i="5"/>
  <c r="AA467" i="5"/>
  <c r="Z467" i="5"/>
  <c r="AB459" i="5"/>
  <c r="V459" i="5"/>
  <c r="X459" i="5"/>
  <c r="AA459" i="5"/>
  <c r="W459" i="5"/>
  <c r="Y459" i="5"/>
  <c r="Z459" i="5"/>
  <c r="AB451" i="5"/>
  <c r="V451" i="5"/>
  <c r="Z451" i="5"/>
  <c r="Y451" i="5"/>
  <c r="W451" i="5"/>
  <c r="AA451" i="5"/>
  <c r="X451" i="5"/>
  <c r="AB443" i="5"/>
  <c r="V443" i="5"/>
  <c r="X443" i="5"/>
  <c r="Z443" i="5"/>
  <c r="W443" i="5"/>
  <c r="AA443" i="5"/>
  <c r="Y443" i="5"/>
  <c r="AB435" i="5"/>
  <c r="V435" i="5"/>
  <c r="AA435" i="5"/>
  <c r="W435" i="5"/>
  <c r="X435" i="5"/>
  <c r="Y435" i="5"/>
  <c r="Z435" i="5"/>
  <c r="AB427" i="5"/>
  <c r="V427" i="5"/>
  <c r="X427" i="5"/>
  <c r="W427" i="5"/>
  <c r="Z427" i="5"/>
  <c r="Y427" i="5"/>
  <c r="AA427" i="5"/>
  <c r="AB419" i="5"/>
  <c r="V419" i="5"/>
  <c r="Z419" i="5"/>
  <c r="W419" i="5"/>
  <c r="X419" i="5"/>
  <c r="AA419" i="5"/>
  <c r="Y419" i="5"/>
  <c r="AB411" i="5"/>
  <c r="V411" i="5"/>
  <c r="Z411" i="5"/>
  <c r="X411" i="5"/>
  <c r="AA411" i="5"/>
  <c r="W411" i="5"/>
  <c r="Y411" i="5"/>
  <c r="AB403" i="5"/>
  <c r="V403" i="5"/>
  <c r="X403" i="5"/>
  <c r="Z403" i="5"/>
  <c r="W403" i="5"/>
  <c r="Y403" i="5"/>
  <c r="AA403" i="5"/>
  <c r="AB395" i="5"/>
  <c r="V395" i="5"/>
  <c r="X395" i="5"/>
  <c r="Z395" i="5"/>
  <c r="W395" i="5"/>
  <c r="Y395" i="5"/>
  <c r="AA395" i="5"/>
  <c r="AB387" i="5"/>
  <c r="V387" i="5"/>
  <c r="X387" i="5"/>
  <c r="Z387" i="5"/>
  <c r="Y387" i="5"/>
  <c r="AA387" i="5"/>
  <c r="W387" i="5"/>
  <c r="AB379" i="5"/>
  <c r="V379" i="5"/>
  <c r="Z379" i="5"/>
  <c r="AA379" i="5"/>
  <c r="W379" i="5"/>
  <c r="X379" i="5"/>
  <c r="Y379" i="5"/>
  <c r="AB371" i="5"/>
  <c r="V371" i="5"/>
  <c r="Z371" i="5"/>
  <c r="AA371" i="5"/>
  <c r="X371" i="5"/>
  <c r="W371" i="5"/>
  <c r="Y371" i="5"/>
  <c r="AB363" i="5"/>
  <c r="V363" i="5"/>
  <c r="X363" i="5"/>
  <c r="Z363" i="5"/>
  <c r="AA363" i="5"/>
  <c r="W363" i="5"/>
  <c r="Y363" i="5"/>
  <c r="AB355" i="5"/>
  <c r="V355" i="5"/>
  <c r="X355" i="5"/>
  <c r="Z355" i="5"/>
  <c r="Y355" i="5"/>
  <c r="AA355" i="5"/>
  <c r="W355" i="5"/>
  <c r="AB347" i="5"/>
  <c r="V347" i="5"/>
  <c r="Z347" i="5"/>
  <c r="X347" i="5"/>
  <c r="AA347" i="5"/>
  <c r="Y347" i="5"/>
  <c r="W347" i="5"/>
  <c r="AB339" i="5"/>
  <c r="V339" i="5"/>
  <c r="X339" i="5"/>
  <c r="Z339" i="5"/>
  <c r="Y339" i="5"/>
  <c r="AA339" i="5"/>
  <c r="W339" i="5"/>
  <c r="AB331" i="5"/>
  <c r="V331" i="5"/>
  <c r="X331" i="5"/>
  <c r="W331" i="5"/>
  <c r="Z331" i="5"/>
  <c r="Y331" i="5"/>
  <c r="AA331" i="5"/>
  <c r="AB323" i="5"/>
  <c r="V323" i="5"/>
  <c r="X323" i="5"/>
  <c r="Z323" i="5"/>
  <c r="Y323" i="5"/>
  <c r="W323" i="5"/>
  <c r="AA323" i="5"/>
  <c r="AB315" i="5"/>
  <c r="V315" i="5"/>
  <c r="Z315" i="5"/>
  <c r="X315" i="5"/>
  <c r="W315" i="5"/>
  <c r="AA315" i="5"/>
  <c r="Y315" i="5"/>
  <c r="AB307" i="5"/>
  <c r="AA307" i="5"/>
  <c r="W307" i="5"/>
  <c r="V307" i="5"/>
  <c r="Y307" i="5"/>
  <c r="X307" i="5"/>
  <c r="Z307" i="5"/>
  <c r="AB299" i="5"/>
  <c r="V299" i="5"/>
  <c r="X299" i="5"/>
  <c r="Z299" i="5"/>
  <c r="Y299" i="5"/>
  <c r="AA299" i="5"/>
  <c r="W299" i="5"/>
  <c r="AB291" i="5"/>
  <c r="W291" i="5"/>
  <c r="V291" i="5"/>
  <c r="Y291" i="5"/>
  <c r="AA291" i="5"/>
  <c r="Z291" i="5"/>
  <c r="X291" i="5"/>
  <c r="Z283" i="5"/>
  <c r="AB283" i="5"/>
  <c r="AA283" i="5"/>
  <c r="V283" i="5"/>
  <c r="X283" i="5"/>
  <c r="W283" i="5"/>
  <c r="Y283" i="5"/>
  <c r="Z275" i="5"/>
  <c r="AB275" i="5"/>
  <c r="V275" i="5"/>
  <c r="X275" i="5"/>
  <c r="W275" i="5"/>
  <c r="AA275" i="5"/>
  <c r="Y275" i="5"/>
  <c r="Z267" i="5"/>
  <c r="AB267" i="5"/>
  <c r="V267" i="5"/>
  <c r="X267" i="5"/>
  <c r="W267" i="5"/>
  <c r="AA267" i="5"/>
  <c r="Y267" i="5"/>
  <c r="W259" i="5"/>
  <c r="Z259" i="5"/>
  <c r="AB259" i="5"/>
  <c r="X259" i="5"/>
  <c r="AA259" i="5"/>
  <c r="Y259" i="5"/>
  <c r="V259" i="5"/>
  <c r="W251" i="5"/>
  <c r="Y251" i="5"/>
  <c r="X251" i="5"/>
  <c r="AA251" i="5"/>
  <c r="Z251" i="5"/>
  <c r="V251" i="5"/>
  <c r="AB251" i="5"/>
  <c r="W243" i="5"/>
  <c r="Y243" i="5"/>
  <c r="X243" i="5"/>
  <c r="V243" i="5"/>
  <c r="AA243" i="5"/>
  <c r="Z243" i="5"/>
  <c r="AB243" i="5"/>
  <c r="W235" i="5"/>
  <c r="Y235" i="5"/>
  <c r="X235" i="5"/>
  <c r="AA235" i="5"/>
  <c r="Z235" i="5"/>
  <c r="V235" i="5"/>
  <c r="AB235" i="5"/>
  <c r="W227" i="5"/>
  <c r="Y227" i="5"/>
  <c r="AA227" i="5"/>
  <c r="X227" i="5"/>
  <c r="V227" i="5"/>
  <c r="AB227" i="5"/>
  <c r="Z227" i="5"/>
  <c r="W219" i="5"/>
  <c r="Y219" i="5"/>
  <c r="X219" i="5"/>
  <c r="V219" i="5"/>
  <c r="AA219" i="5"/>
  <c r="AB219" i="5"/>
  <c r="Z219" i="5"/>
  <c r="W211" i="5"/>
  <c r="Y211" i="5"/>
  <c r="X211" i="5"/>
  <c r="V211" i="5"/>
  <c r="AA211" i="5"/>
  <c r="Z211" i="5"/>
  <c r="AB211" i="5"/>
  <c r="W203" i="5"/>
  <c r="Y203" i="5"/>
  <c r="X203" i="5"/>
  <c r="AA203" i="5"/>
  <c r="Z203" i="5"/>
  <c r="AB203" i="5"/>
  <c r="V203" i="5"/>
  <c r="W195" i="5"/>
  <c r="Y195" i="5"/>
  <c r="AA195" i="5"/>
  <c r="AB195" i="5"/>
  <c r="X195" i="5"/>
  <c r="Z195" i="5"/>
  <c r="V195" i="5"/>
  <c r="W187" i="5"/>
  <c r="Y187" i="5"/>
  <c r="AA187" i="5"/>
  <c r="X187" i="5"/>
  <c r="AB187" i="5"/>
  <c r="Z187" i="5"/>
  <c r="V187" i="5"/>
  <c r="W179" i="5"/>
  <c r="Y179" i="5"/>
  <c r="X179" i="5"/>
  <c r="AA179" i="5"/>
  <c r="V179" i="5"/>
  <c r="AB179" i="5"/>
  <c r="Z179" i="5"/>
  <c r="W171" i="5"/>
  <c r="Y171" i="5"/>
  <c r="X171" i="5"/>
  <c r="AA171" i="5"/>
  <c r="Z171" i="5"/>
  <c r="AB171" i="5"/>
  <c r="V171" i="5"/>
  <c r="W163" i="5"/>
  <c r="Y163" i="5"/>
  <c r="AA163" i="5"/>
  <c r="AB163" i="5"/>
  <c r="X163" i="5"/>
  <c r="Z163" i="5"/>
  <c r="V163" i="5"/>
  <c r="W155" i="5"/>
  <c r="Y155" i="5"/>
  <c r="AA155" i="5"/>
  <c r="X155" i="5"/>
  <c r="AB155" i="5"/>
  <c r="V155" i="5"/>
  <c r="Z155" i="5"/>
  <c r="Z147" i="5"/>
  <c r="V147" i="5"/>
  <c r="X147" i="5"/>
  <c r="AA147" i="5"/>
  <c r="Y147" i="5"/>
  <c r="W147" i="5"/>
  <c r="AB147" i="5"/>
  <c r="Z139" i="5"/>
  <c r="W139" i="5"/>
  <c r="Y139" i="5"/>
  <c r="AB139" i="5"/>
  <c r="V139" i="5"/>
  <c r="X139" i="5"/>
  <c r="AA139" i="5"/>
  <c r="Z131" i="5"/>
  <c r="V131" i="5"/>
  <c r="X131" i="5"/>
  <c r="W131" i="5"/>
  <c r="AA131" i="5"/>
  <c r="Y131" i="5"/>
  <c r="AB131" i="5"/>
  <c r="X123" i="5"/>
  <c r="Z123" i="5"/>
  <c r="AB123" i="5"/>
  <c r="V123" i="5"/>
  <c r="Y123" i="5"/>
  <c r="W123" i="5"/>
  <c r="AA123" i="5"/>
  <c r="X115" i="5"/>
  <c r="Z115" i="5"/>
  <c r="V115" i="5"/>
  <c r="W115" i="5"/>
  <c r="AA115" i="5"/>
  <c r="Y115" i="5"/>
  <c r="AB115" i="5"/>
  <c r="X107" i="5"/>
  <c r="Z107" i="5"/>
  <c r="Y107" i="5"/>
  <c r="W107" i="5"/>
  <c r="AB107" i="5"/>
  <c r="V107" i="5"/>
  <c r="AA107" i="5"/>
  <c r="AB99" i="5"/>
  <c r="W99" i="5"/>
  <c r="X99" i="5"/>
  <c r="Y99" i="5"/>
  <c r="V99" i="5"/>
  <c r="AA99" i="5"/>
  <c r="Z99" i="5"/>
  <c r="AB91" i="5"/>
  <c r="W91" i="5"/>
  <c r="X91" i="5"/>
  <c r="V91" i="5"/>
  <c r="AA91" i="5"/>
  <c r="Y91" i="5"/>
  <c r="Z91" i="5"/>
  <c r="AB83" i="5"/>
  <c r="W83" i="5"/>
  <c r="X83" i="5"/>
  <c r="Z83" i="5"/>
  <c r="V83" i="5"/>
  <c r="AA83" i="5"/>
  <c r="Y83" i="5"/>
  <c r="AB75" i="5"/>
  <c r="W75" i="5"/>
  <c r="Z75" i="5"/>
  <c r="Y75" i="5"/>
  <c r="V75" i="5"/>
  <c r="AA75" i="5"/>
  <c r="X75" i="5"/>
  <c r="AB67" i="5"/>
  <c r="W67" i="5"/>
  <c r="V67" i="5"/>
  <c r="AA67" i="5"/>
  <c r="Y67" i="5"/>
  <c r="X67" i="5"/>
  <c r="Z67" i="5"/>
  <c r="AB59" i="5"/>
  <c r="W59" i="5"/>
  <c r="X59" i="5"/>
  <c r="Y59" i="5"/>
  <c r="AA59" i="5"/>
  <c r="Z59" i="5"/>
  <c r="V59" i="5"/>
  <c r="AB51" i="5"/>
  <c r="W51" i="5"/>
  <c r="X51" i="5"/>
  <c r="Z51" i="5"/>
  <c r="AA51" i="5"/>
  <c r="V51" i="5"/>
  <c r="Y51" i="5"/>
  <c r="AB43" i="5"/>
  <c r="W43" i="5"/>
  <c r="Z43" i="5"/>
  <c r="V43" i="5"/>
  <c r="Y43" i="5"/>
  <c r="X43" i="5"/>
  <c r="AA43" i="5"/>
  <c r="AB35" i="5"/>
  <c r="W35" i="5"/>
  <c r="AA35" i="5"/>
  <c r="V35" i="5"/>
  <c r="Y35" i="5"/>
  <c r="Z35" i="5"/>
  <c r="X35" i="5"/>
  <c r="AB27" i="5"/>
  <c r="W27" i="5"/>
  <c r="X27" i="5"/>
  <c r="Y27" i="5"/>
  <c r="AA27" i="5"/>
  <c r="V27" i="5"/>
  <c r="Z27" i="5"/>
  <c r="AB19" i="5"/>
  <c r="W19" i="5"/>
  <c r="X19" i="5"/>
  <c r="Z19" i="5"/>
  <c r="AA19" i="5"/>
  <c r="V19" i="5"/>
  <c r="Y19" i="5"/>
  <c r="AB11" i="5"/>
  <c r="W11" i="5"/>
  <c r="Z11" i="5"/>
  <c r="AA11" i="5"/>
  <c r="V11" i="5"/>
  <c r="Y11" i="5"/>
  <c r="X11" i="5"/>
  <c r="S1455" i="5"/>
  <c r="AU46" i="5" s="1"/>
  <c r="R1454" i="5"/>
  <c r="AT45" i="5" s="1"/>
  <c r="Q1453" i="5"/>
  <c r="AS44" i="5" s="1"/>
  <c r="O1451" i="5"/>
  <c r="AQ42" i="5" s="1"/>
  <c r="N1450" i="5"/>
  <c r="AP41" i="5" s="1"/>
  <c r="S1447" i="5"/>
  <c r="AU38" i="5" s="1"/>
  <c r="R1446" i="5"/>
  <c r="AT37" i="5" s="1"/>
  <c r="Q1445" i="5"/>
  <c r="AS36" i="5" s="1"/>
  <c r="O1443" i="5"/>
  <c r="AQ34" i="5" s="1"/>
  <c r="N1442" i="5"/>
  <c r="AP33" i="5" s="1"/>
  <c r="S1439" i="5"/>
  <c r="AU30" i="5" s="1"/>
  <c r="R1438" i="5"/>
  <c r="AT29" i="5" s="1"/>
  <c r="Q1437" i="5"/>
  <c r="AS28" i="5" s="1"/>
  <c r="O1435" i="5"/>
  <c r="AQ26" i="5" s="1"/>
  <c r="N1434" i="5"/>
  <c r="AP25" i="5" s="1"/>
  <c r="S1431" i="5"/>
  <c r="AU22" i="5" s="1"/>
  <c r="R1430" i="5"/>
  <c r="AT21" i="5" s="1"/>
  <c r="Q1429" i="5"/>
  <c r="AS20" i="5" s="1"/>
  <c r="O1427" i="5"/>
  <c r="AQ18" i="5" s="1"/>
  <c r="N1426" i="5"/>
  <c r="AP17" i="5" s="1"/>
  <c r="S1423" i="5"/>
  <c r="AU14" i="5" s="1"/>
  <c r="R1422" i="5"/>
  <c r="AT13" i="5" s="1"/>
  <c r="Q1421" i="5"/>
  <c r="AS12" i="5" s="1"/>
  <c r="O1419" i="5"/>
  <c r="AQ10" i="5" s="1"/>
  <c r="N1418" i="5"/>
  <c r="AP9" i="5" s="1"/>
  <c r="S1415" i="5"/>
  <c r="AU6" i="5" s="1"/>
  <c r="R1414" i="5"/>
  <c r="AT5" i="5" s="1"/>
  <c r="Q1413" i="5"/>
  <c r="AS4" i="5" s="1"/>
  <c r="O1411" i="5"/>
  <c r="N1410" i="5"/>
  <c r="S1407" i="5"/>
  <c r="R1406" i="5"/>
  <c r="Q1405" i="5"/>
  <c r="O1403" i="5"/>
  <c r="N1402" i="5"/>
  <c r="S1399" i="5"/>
  <c r="R1398" i="5"/>
  <c r="Q1397" i="5"/>
  <c r="O1395" i="5"/>
  <c r="N1394" i="5"/>
  <c r="S1391" i="5"/>
  <c r="R1390" i="5"/>
  <c r="Q1389" i="5"/>
  <c r="O1387" i="5"/>
  <c r="N1386" i="5"/>
  <c r="S1383" i="5"/>
  <c r="R1382" i="5"/>
  <c r="Q1381" i="5"/>
  <c r="O1379" i="5"/>
  <c r="N1378" i="5"/>
  <c r="S1375" i="5"/>
  <c r="R1374" i="5"/>
  <c r="Q1373" i="5"/>
  <c r="O1371" i="5"/>
  <c r="N1370" i="5"/>
  <c r="S1367" i="5"/>
  <c r="R1366" i="5"/>
  <c r="Q1365" i="5"/>
  <c r="O1363" i="5"/>
  <c r="N1362" i="5"/>
  <c r="S1359" i="5"/>
  <c r="R1358" i="5"/>
  <c r="Q1357" i="5"/>
  <c r="O1355" i="5"/>
  <c r="N1354" i="5"/>
  <c r="S1351" i="5"/>
  <c r="R1350" i="5"/>
  <c r="Q1349" i="5"/>
  <c r="O1347" i="5"/>
  <c r="N1346" i="5"/>
  <c r="S1343" i="5"/>
  <c r="R1342" i="5"/>
  <c r="Q1341" i="5"/>
  <c r="O1339" i="5"/>
  <c r="N1338" i="5"/>
  <c r="S1335" i="5"/>
  <c r="R1334" i="5"/>
  <c r="Q1333" i="5"/>
  <c r="O1331" i="5"/>
  <c r="N1330" i="5"/>
  <c r="S1327" i="5"/>
  <c r="R1326" i="5"/>
  <c r="Q1325" i="5"/>
  <c r="O1323" i="5"/>
  <c r="N1322" i="5"/>
  <c r="S1319" i="5"/>
  <c r="R1318" i="5"/>
  <c r="Q1317" i="5"/>
  <c r="O1315" i="5"/>
  <c r="N1314" i="5"/>
  <c r="S1311" i="5"/>
  <c r="R1310" i="5"/>
  <c r="Q1309" i="5"/>
  <c r="O1307" i="5"/>
  <c r="N1306" i="5"/>
  <c r="S1303" i="5"/>
  <c r="R1302" i="5"/>
  <c r="Q1301" i="5"/>
  <c r="O1299" i="5"/>
  <c r="N1298" i="5"/>
  <c r="S1295" i="5"/>
  <c r="R1294" i="5"/>
  <c r="Q1293" i="5"/>
  <c r="O1291" i="5"/>
  <c r="N1290" i="5"/>
  <c r="S1287" i="5"/>
  <c r="R1286" i="5"/>
  <c r="Q1285" i="5"/>
  <c r="O1283" i="5"/>
  <c r="N1282" i="5"/>
  <c r="S1279" i="5"/>
  <c r="R1278" i="5"/>
  <c r="Q1277" i="5"/>
  <c r="O1275" i="5"/>
  <c r="N1274" i="5"/>
  <c r="S1271" i="5"/>
  <c r="R1270" i="5"/>
  <c r="Q1269" i="5"/>
  <c r="O1267" i="5"/>
  <c r="N1266" i="5"/>
  <c r="S1263" i="5"/>
  <c r="R1262" i="5"/>
  <c r="Q1261" i="5"/>
  <c r="O1259" i="5"/>
  <c r="N1258" i="5"/>
  <c r="S1255" i="5"/>
  <c r="R1254" i="5"/>
  <c r="Q1253" i="5"/>
  <c r="O1251" i="5"/>
  <c r="N1250" i="5"/>
  <c r="S1247" i="5"/>
  <c r="R1246" i="5"/>
  <c r="Q1245" i="5"/>
  <c r="O1243" i="5"/>
  <c r="N1242" i="5"/>
  <c r="S1239" i="5"/>
  <c r="R1238" i="5"/>
  <c r="Q1237" i="5"/>
  <c r="O1235" i="5"/>
  <c r="N1234" i="5"/>
  <c r="S1231" i="5"/>
  <c r="R1230" i="5"/>
  <c r="Q1229" i="5"/>
  <c r="O1227" i="5"/>
  <c r="N1226" i="5"/>
  <c r="S1223" i="5"/>
  <c r="R1222" i="5"/>
  <c r="Q1221" i="5"/>
  <c r="O1219" i="5"/>
  <c r="N1218" i="5"/>
  <c r="S1215" i="5"/>
  <c r="R1214" i="5"/>
  <c r="Q1213" i="5"/>
  <c r="O1211" i="5"/>
  <c r="N1210" i="5"/>
  <c r="S1207" i="5"/>
  <c r="R1206" i="5"/>
  <c r="Q1205" i="5"/>
  <c r="O1203" i="5"/>
  <c r="N1202" i="5"/>
  <c r="S1199" i="5"/>
  <c r="R1198" i="5"/>
  <c r="Q1197" i="5"/>
  <c r="O1195" i="5"/>
  <c r="N1194" i="5"/>
  <c r="S1191" i="5"/>
  <c r="R1190" i="5"/>
  <c r="Q1189" i="5"/>
  <c r="O1187" i="5"/>
  <c r="N1186" i="5"/>
  <c r="S1183" i="5"/>
  <c r="R1182" i="5"/>
  <c r="Q1181" i="5"/>
  <c r="O1179" i="5"/>
  <c r="N1178" i="5"/>
  <c r="S1175" i="5"/>
  <c r="R1174" i="5"/>
  <c r="Q1173" i="5"/>
  <c r="O1171" i="5"/>
  <c r="N1170" i="5"/>
  <c r="S1167" i="5"/>
  <c r="R1166" i="5"/>
  <c r="Q1165" i="5"/>
  <c r="O1163" i="5"/>
  <c r="N1162" i="5"/>
  <c r="S1159" i="5"/>
  <c r="R1158" i="5"/>
  <c r="Q1157" i="5"/>
  <c r="O1155" i="5"/>
  <c r="N1154" i="5"/>
  <c r="S1151" i="5"/>
  <c r="R1150" i="5"/>
  <c r="Q1149" i="5"/>
  <c r="O1147" i="5"/>
  <c r="N1146" i="5"/>
  <c r="S1143" i="5"/>
  <c r="R1142" i="5"/>
  <c r="Q1141" i="5"/>
  <c r="O1139" i="5"/>
  <c r="N1138" i="5"/>
  <c r="S1135" i="5"/>
  <c r="R1134" i="5"/>
  <c r="Q1133" i="5"/>
  <c r="O1131" i="5"/>
  <c r="N1130" i="5"/>
  <c r="S1127" i="5"/>
  <c r="R1126" i="5"/>
  <c r="Q1125" i="5"/>
  <c r="O1123" i="5"/>
  <c r="N1122" i="5"/>
  <c r="S1119" i="5"/>
  <c r="R1118" i="5"/>
  <c r="Q1117" i="5"/>
  <c r="O1115" i="5"/>
  <c r="N1114" i="5"/>
  <c r="S1111" i="5"/>
  <c r="R1110" i="5"/>
  <c r="Q1109" i="5"/>
  <c r="O1107" i="5"/>
  <c r="N1106" i="5"/>
  <c r="S1103" i="5"/>
  <c r="R1102" i="5"/>
  <c r="Q1101" i="5"/>
  <c r="O1099" i="5"/>
  <c r="N1098" i="5"/>
  <c r="S1095" i="5"/>
  <c r="R1094" i="5"/>
  <c r="Q1093" i="5"/>
  <c r="O1091" i="5"/>
  <c r="N1090" i="5"/>
  <c r="S1087" i="5"/>
  <c r="R1086" i="5"/>
  <c r="Q1085" i="5"/>
  <c r="O1083" i="5"/>
  <c r="N1082" i="5"/>
  <c r="S1079" i="5"/>
  <c r="R1078" i="5"/>
  <c r="Q1077" i="5"/>
  <c r="O1075" i="5"/>
  <c r="N1074" i="5"/>
  <c r="S1071" i="5"/>
  <c r="R1070" i="5"/>
  <c r="Q1069" i="5"/>
  <c r="O1067" i="5"/>
  <c r="N1066" i="5"/>
  <c r="S1063" i="5"/>
  <c r="R1062" i="5"/>
  <c r="Q1061" i="5"/>
  <c r="O1059" i="5"/>
  <c r="N1058" i="5"/>
  <c r="S1055" i="5"/>
  <c r="R1054" i="5"/>
  <c r="Q1053" i="5"/>
  <c r="O1051" i="5"/>
  <c r="N1050" i="5"/>
  <c r="S1047" i="5"/>
  <c r="R1046" i="5"/>
  <c r="Q1045" i="5"/>
  <c r="O1043" i="5"/>
  <c r="N1042" i="5"/>
  <c r="S1039" i="5"/>
  <c r="R1038" i="5"/>
  <c r="Q1037" i="5"/>
  <c r="O1035" i="5"/>
  <c r="N1034" i="5"/>
  <c r="S1031" i="5"/>
  <c r="R1030" i="5"/>
  <c r="Q1029" i="5"/>
  <c r="O1027" i="5"/>
  <c r="N1026" i="5"/>
  <c r="S1023" i="5"/>
  <c r="R1022" i="5"/>
  <c r="Q1021" i="5"/>
  <c r="O1019" i="5"/>
  <c r="N1018" i="5"/>
  <c r="S1015" i="5"/>
  <c r="R1014" i="5"/>
  <c r="Q1013" i="5"/>
  <c r="O1011" i="5"/>
  <c r="N1010" i="5"/>
  <c r="S1007" i="5"/>
  <c r="R1006" i="5"/>
  <c r="Q1005" i="5"/>
  <c r="O1003" i="5"/>
  <c r="N1002" i="5"/>
  <c r="S999" i="5"/>
  <c r="R998" i="5"/>
  <c r="Q997" i="5"/>
  <c r="O995" i="5"/>
  <c r="N994" i="5"/>
  <c r="S991" i="5"/>
  <c r="R990" i="5"/>
  <c r="Q989" i="5"/>
  <c r="O987" i="5"/>
  <c r="N986" i="5"/>
  <c r="S983" i="5"/>
  <c r="R982" i="5"/>
  <c r="Q981" i="5"/>
  <c r="O979" i="5"/>
  <c r="N978" i="5"/>
  <c r="S975" i="5"/>
  <c r="R974" i="5"/>
  <c r="Q973" i="5"/>
  <c r="O971" i="5"/>
  <c r="N970" i="5"/>
  <c r="S967" i="5"/>
  <c r="R966" i="5"/>
  <c r="Q965" i="5"/>
  <c r="O963" i="5"/>
  <c r="N962" i="5"/>
  <c r="S959" i="5"/>
  <c r="R958" i="5"/>
  <c r="Q957" i="5"/>
  <c r="O955" i="5"/>
  <c r="N954" i="5"/>
  <c r="S951" i="5"/>
  <c r="R950" i="5"/>
  <c r="Q949" i="5"/>
  <c r="O947" i="5"/>
  <c r="N946" i="5"/>
  <c r="S943" i="5"/>
  <c r="R942" i="5"/>
  <c r="Q941" i="5"/>
  <c r="O939" i="5"/>
  <c r="N938" i="5"/>
  <c r="S935" i="5"/>
  <c r="R934" i="5"/>
  <c r="Q933" i="5"/>
  <c r="O931" i="5"/>
  <c r="N930" i="5"/>
  <c r="S927" i="5"/>
  <c r="R926" i="5"/>
  <c r="Q925" i="5"/>
  <c r="O923" i="5"/>
  <c r="N922" i="5"/>
  <c r="S919" i="5"/>
  <c r="R918" i="5"/>
  <c r="Q917" i="5"/>
  <c r="O915" i="5"/>
  <c r="N914" i="5"/>
  <c r="S911" i="5"/>
  <c r="R910" i="5"/>
  <c r="Q909" i="5"/>
  <c r="O907" i="5"/>
  <c r="N906" i="5"/>
  <c r="S903" i="5"/>
  <c r="R902" i="5"/>
  <c r="Q901" i="5"/>
  <c r="O899" i="5"/>
  <c r="N898" i="5"/>
  <c r="S895" i="5"/>
  <c r="R894" i="5"/>
  <c r="Q893" i="5"/>
  <c r="O891" i="5"/>
  <c r="N890" i="5"/>
  <c r="S887" i="5"/>
  <c r="R886" i="5"/>
  <c r="Q885" i="5"/>
  <c r="O883" i="5"/>
  <c r="N882" i="5"/>
  <c r="S879" i="5"/>
  <c r="R878" i="5"/>
  <c r="Q877" i="5"/>
  <c r="O875" i="5"/>
  <c r="N874" i="5"/>
  <c r="S871" i="5"/>
  <c r="R870" i="5"/>
  <c r="Q869" i="5"/>
  <c r="O867" i="5"/>
  <c r="N866" i="5"/>
  <c r="S863" i="5"/>
  <c r="R862" i="5"/>
  <c r="Q861" i="5"/>
  <c r="O859" i="5"/>
  <c r="N858" i="5"/>
  <c r="S855" i="5"/>
  <c r="R854" i="5"/>
  <c r="Q853" i="5"/>
  <c r="O851" i="5"/>
  <c r="N850" i="5"/>
  <c r="S847" i="5"/>
  <c r="R846" i="5"/>
  <c r="Q845" i="5"/>
  <c r="O843" i="5"/>
  <c r="N842" i="5"/>
  <c r="S839" i="5"/>
  <c r="R838" i="5"/>
  <c r="Q837" i="5"/>
  <c r="O835" i="5"/>
  <c r="N834" i="5"/>
  <c r="S831" i="5"/>
  <c r="R830" i="5"/>
  <c r="Q829" i="5"/>
  <c r="O827" i="5"/>
  <c r="N826" i="5"/>
  <c r="S823" i="5"/>
  <c r="R822" i="5"/>
  <c r="Q821" i="5"/>
  <c r="O819" i="5"/>
  <c r="N818" i="5"/>
  <c r="S815" i="5"/>
  <c r="R814" i="5"/>
  <c r="Q813" i="5"/>
  <c r="O811" i="5"/>
  <c r="N810" i="5"/>
  <c r="S807" i="5"/>
  <c r="R806" i="5"/>
  <c r="Q805" i="5"/>
  <c r="O803" i="5"/>
  <c r="N802" i="5"/>
  <c r="S799" i="5"/>
  <c r="R798" i="5"/>
  <c r="Q797" i="5"/>
  <c r="O795" i="5"/>
  <c r="N794" i="5"/>
  <c r="S791" i="5"/>
  <c r="R790" i="5"/>
  <c r="Q789" i="5"/>
  <c r="O787" i="5"/>
  <c r="N786" i="5"/>
  <c r="S783" i="5"/>
  <c r="R782" i="5"/>
  <c r="Q781" i="5"/>
  <c r="O779" i="5"/>
  <c r="N778" i="5"/>
  <c r="S775" i="5"/>
  <c r="R774" i="5"/>
  <c r="Q773" i="5"/>
  <c r="O771" i="5"/>
  <c r="N770" i="5"/>
  <c r="S767" i="5"/>
  <c r="R766" i="5"/>
  <c r="Q765" i="5"/>
  <c r="O763" i="5"/>
  <c r="N762" i="5"/>
  <c r="S759" i="5"/>
  <c r="R758" i="5"/>
  <c r="Q757" i="5"/>
  <c r="O755" i="5"/>
  <c r="N754" i="5"/>
  <c r="S751" i="5"/>
  <c r="R750" i="5"/>
  <c r="Q749" i="5"/>
  <c r="O747" i="5"/>
  <c r="N746" i="5"/>
  <c r="S743" i="5"/>
  <c r="R742" i="5"/>
  <c r="Q741" i="5"/>
  <c r="O739" i="5"/>
  <c r="N738" i="5"/>
  <c r="S735" i="5"/>
  <c r="R734" i="5"/>
  <c r="Q733" i="5"/>
  <c r="O731" i="5"/>
  <c r="N730" i="5"/>
  <c r="S727" i="5"/>
  <c r="R726" i="5"/>
  <c r="Q725" i="5"/>
  <c r="O723" i="5"/>
  <c r="N722" i="5"/>
  <c r="S719" i="5"/>
  <c r="R718" i="5"/>
  <c r="Q717" i="5"/>
  <c r="O715" i="5"/>
  <c r="N714" i="5"/>
  <c r="S711" i="5"/>
  <c r="R710" i="5"/>
  <c r="Q709" i="5"/>
  <c r="O707" i="5"/>
  <c r="N706" i="5"/>
  <c r="S703" i="5"/>
  <c r="R702" i="5"/>
  <c r="Q701" i="5"/>
  <c r="O699" i="5"/>
  <c r="N698" i="5"/>
  <c r="S695" i="5"/>
  <c r="R694" i="5"/>
  <c r="Q693" i="5"/>
  <c r="O691" i="5"/>
  <c r="N690" i="5"/>
  <c r="S687" i="5"/>
  <c r="R686" i="5"/>
  <c r="Q685" i="5"/>
  <c r="O683" i="5"/>
  <c r="N682" i="5"/>
  <c r="S679" i="5"/>
  <c r="R678" i="5"/>
  <c r="Q677" i="5"/>
  <c r="O675" i="5"/>
  <c r="N674" i="5"/>
  <c r="S671" i="5"/>
  <c r="R670" i="5"/>
  <c r="Q669" i="5"/>
  <c r="O667" i="5"/>
  <c r="N666" i="5"/>
  <c r="S663" i="5"/>
  <c r="R662" i="5"/>
  <c r="Q661" i="5"/>
  <c r="O659" i="5"/>
  <c r="N658" i="5"/>
  <c r="S655" i="5"/>
  <c r="R654" i="5"/>
  <c r="Q653" i="5"/>
  <c r="O651" i="5"/>
  <c r="N650" i="5"/>
  <c r="S647" i="5"/>
  <c r="R646" i="5"/>
  <c r="Q645" i="5"/>
  <c r="O643" i="5"/>
  <c r="N642" i="5"/>
  <c r="S639" i="5"/>
  <c r="R638" i="5"/>
  <c r="Q637" i="5"/>
  <c r="O635" i="5"/>
  <c r="N634" i="5"/>
  <c r="S631" i="5"/>
  <c r="R630" i="5"/>
  <c r="Q629" i="5"/>
  <c r="O627" i="5"/>
  <c r="N626" i="5"/>
  <c r="S623" i="5"/>
  <c r="R622" i="5"/>
  <c r="Q621" i="5"/>
  <c r="O619" i="5"/>
  <c r="N618" i="5"/>
  <c r="S615" i="5"/>
  <c r="R614" i="5"/>
  <c r="Q613" i="5"/>
  <c r="O611" i="5"/>
  <c r="N610" i="5"/>
  <c r="S607" i="5"/>
  <c r="R606" i="5"/>
  <c r="Q605" i="5"/>
  <c r="O603" i="5"/>
  <c r="N602" i="5"/>
  <c r="S599" i="5"/>
  <c r="R598" i="5"/>
  <c r="Q597" i="5"/>
  <c r="O595" i="5"/>
  <c r="N594" i="5"/>
  <c r="S591" i="5"/>
  <c r="R590" i="5"/>
  <c r="Q589" i="5"/>
  <c r="O587" i="5"/>
  <c r="N586" i="5"/>
  <c r="S583" i="5"/>
  <c r="R582" i="5"/>
  <c r="Q581" i="5"/>
  <c r="O579" i="5"/>
  <c r="N578" i="5"/>
  <c r="S575" i="5"/>
  <c r="R574" i="5"/>
  <c r="Q573" i="5"/>
  <c r="O571" i="5"/>
  <c r="N570" i="5"/>
  <c r="S567" i="5"/>
  <c r="R566" i="5"/>
  <c r="Q565" i="5"/>
  <c r="O563" i="5"/>
  <c r="N562" i="5"/>
  <c r="S559" i="5"/>
  <c r="R558" i="5"/>
  <c r="Q557" i="5"/>
  <c r="O555" i="5"/>
  <c r="N554" i="5"/>
  <c r="S551" i="5"/>
  <c r="R550" i="5"/>
  <c r="Q549" i="5"/>
  <c r="O547" i="5"/>
  <c r="N546" i="5"/>
  <c r="S543" i="5"/>
  <c r="R542" i="5"/>
  <c r="Q541" i="5"/>
  <c r="O539" i="5"/>
  <c r="N538" i="5"/>
  <c r="S535" i="5"/>
  <c r="R534" i="5"/>
  <c r="Q533" i="5"/>
  <c r="O531" i="5"/>
  <c r="N530" i="5"/>
  <c r="S527" i="5"/>
  <c r="R526" i="5"/>
  <c r="Q525" i="5"/>
  <c r="O523" i="5"/>
  <c r="N522" i="5"/>
  <c r="S519" i="5"/>
  <c r="R518" i="5"/>
  <c r="Q517" i="5"/>
  <c r="O515" i="5"/>
  <c r="N514" i="5"/>
  <c r="S511" i="5"/>
  <c r="R510" i="5"/>
  <c r="Q509" i="5"/>
  <c r="O507" i="5"/>
  <c r="N506" i="5"/>
  <c r="S503" i="5"/>
  <c r="R502" i="5"/>
  <c r="Q501" i="5"/>
  <c r="O499" i="5"/>
  <c r="N498" i="5"/>
  <c r="S495" i="5"/>
  <c r="R494" i="5"/>
  <c r="Q493" i="5"/>
  <c r="O491" i="5"/>
  <c r="N490" i="5"/>
  <c r="S487" i="5"/>
  <c r="R486" i="5"/>
  <c r="Q485" i="5"/>
  <c r="O483" i="5"/>
  <c r="N482" i="5"/>
  <c r="S479" i="5"/>
  <c r="R478" i="5"/>
  <c r="Q477" i="5"/>
  <c r="O475" i="5"/>
  <c r="N474" i="5"/>
  <c r="S471" i="5"/>
  <c r="R470" i="5"/>
  <c r="Q469" i="5"/>
  <c r="O467" i="5"/>
  <c r="N466" i="5"/>
  <c r="S463" i="5"/>
  <c r="R462" i="5"/>
  <c r="Q461" i="5"/>
  <c r="O459" i="5"/>
  <c r="N458" i="5"/>
  <c r="S455" i="5"/>
  <c r="R454" i="5"/>
  <c r="Q453" i="5"/>
  <c r="O451" i="5"/>
  <c r="N450" i="5"/>
  <c r="S447" i="5"/>
  <c r="R446" i="5"/>
  <c r="Q445" i="5"/>
  <c r="O443" i="5"/>
  <c r="N442" i="5"/>
  <c r="S439" i="5"/>
  <c r="R438" i="5"/>
  <c r="Q437" i="5"/>
  <c r="O435" i="5"/>
  <c r="N434" i="5"/>
  <c r="S431" i="5"/>
  <c r="R430" i="5"/>
  <c r="Q429" i="5"/>
  <c r="O427" i="5"/>
  <c r="N426" i="5"/>
  <c r="S423" i="5"/>
  <c r="R422" i="5"/>
  <c r="Q421" i="5"/>
  <c r="O419" i="5"/>
  <c r="N418" i="5"/>
  <c r="S415" i="5"/>
  <c r="R414" i="5"/>
  <c r="Q413" i="5"/>
  <c r="O411" i="5"/>
  <c r="N410" i="5"/>
  <c r="S407" i="5"/>
  <c r="R406" i="5"/>
  <c r="Q405" i="5"/>
  <c r="O403" i="5"/>
  <c r="N402" i="5"/>
  <c r="S399" i="5"/>
  <c r="R398" i="5"/>
  <c r="Q397" i="5"/>
  <c r="O395" i="5"/>
  <c r="N394" i="5"/>
  <c r="S391" i="5"/>
  <c r="R390" i="5"/>
  <c r="Q389" i="5"/>
  <c r="O387" i="5"/>
  <c r="N386" i="5"/>
  <c r="S383" i="5"/>
  <c r="R382" i="5"/>
  <c r="Q381" i="5"/>
  <c r="O379" i="5"/>
  <c r="N378" i="5"/>
  <c r="S375" i="5"/>
  <c r="R374" i="5"/>
  <c r="Q373" i="5"/>
  <c r="O371" i="5"/>
  <c r="N370" i="5"/>
  <c r="S367" i="5"/>
  <c r="R366" i="5"/>
  <c r="Q365" i="5"/>
  <c r="O363" i="5"/>
  <c r="N362" i="5"/>
  <c r="S359" i="5"/>
  <c r="R358" i="5"/>
  <c r="Q357" i="5"/>
  <c r="O355" i="5"/>
  <c r="N354" i="5"/>
  <c r="S351" i="5"/>
  <c r="R350" i="5"/>
  <c r="Q349" i="5"/>
  <c r="O347" i="5"/>
  <c r="N346" i="5"/>
  <c r="S343" i="5"/>
  <c r="R342" i="5"/>
  <c r="Q341" i="5"/>
  <c r="O339" i="5"/>
  <c r="N338" i="5"/>
  <c r="S335" i="5"/>
  <c r="R334" i="5"/>
  <c r="Q333" i="5"/>
  <c r="O331" i="5"/>
  <c r="N330" i="5"/>
  <c r="S327" i="5"/>
  <c r="R326" i="5"/>
  <c r="Q325" i="5"/>
  <c r="O323" i="5"/>
  <c r="N322" i="5"/>
  <c r="S319" i="5"/>
  <c r="R318" i="5"/>
  <c r="Q317" i="5"/>
  <c r="O315" i="5"/>
  <c r="N314" i="5"/>
  <c r="S311" i="5"/>
  <c r="R310" i="5"/>
  <c r="Q309" i="5"/>
  <c r="O307" i="5"/>
  <c r="N306" i="5"/>
  <c r="S303" i="5"/>
  <c r="R302" i="5"/>
  <c r="Q301" i="5"/>
  <c r="O299" i="5"/>
  <c r="N298" i="5"/>
  <c r="S295" i="5"/>
  <c r="R294" i="5"/>
  <c r="Q293" i="5"/>
  <c r="O291" i="5"/>
  <c r="N290" i="5"/>
  <c r="S287" i="5"/>
  <c r="R286" i="5"/>
  <c r="Q285" i="5"/>
  <c r="O283" i="5"/>
  <c r="N282" i="5"/>
  <c r="S279" i="5"/>
  <c r="R278" i="5"/>
  <c r="Q277" i="5"/>
  <c r="O275" i="5"/>
  <c r="N274" i="5"/>
  <c r="S271" i="5"/>
  <c r="R270" i="5"/>
  <c r="Q269" i="5"/>
  <c r="O267" i="5"/>
  <c r="N266" i="5"/>
  <c r="S263" i="5"/>
  <c r="R262" i="5"/>
  <c r="Q261" i="5"/>
  <c r="O259" i="5"/>
  <c r="N258" i="5"/>
  <c r="S255" i="5"/>
  <c r="R254" i="5"/>
  <c r="Q253" i="5"/>
  <c r="O251" i="5"/>
  <c r="N250" i="5"/>
  <c r="S247" i="5"/>
  <c r="R246" i="5"/>
  <c r="Q245" i="5"/>
  <c r="O243" i="5"/>
  <c r="N242" i="5"/>
  <c r="S239" i="5"/>
  <c r="R238" i="5"/>
  <c r="Q237" i="5"/>
  <c r="O235" i="5"/>
  <c r="N234" i="5"/>
  <c r="S231" i="5"/>
  <c r="R230" i="5"/>
  <c r="Q229" i="5"/>
  <c r="O227" i="5"/>
  <c r="N226" i="5"/>
  <c r="S223" i="5"/>
  <c r="R222" i="5"/>
  <c r="Q221" i="5"/>
  <c r="O219" i="5"/>
  <c r="N218" i="5"/>
  <c r="S215" i="5"/>
  <c r="R214" i="5"/>
  <c r="Q213" i="5"/>
  <c r="O211" i="5"/>
  <c r="N210" i="5"/>
  <c r="S207" i="5"/>
  <c r="R206" i="5"/>
  <c r="Q205" i="5"/>
  <c r="O203" i="5"/>
  <c r="N202" i="5"/>
  <c r="S199" i="5"/>
  <c r="R198" i="5"/>
  <c r="Q197" i="5"/>
  <c r="O195" i="5"/>
  <c r="N194" i="5"/>
  <c r="S191" i="5"/>
  <c r="R190" i="5"/>
  <c r="Q189" i="5"/>
  <c r="O187" i="5"/>
  <c r="N186" i="5"/>
  <c r="S183" i="5"/>
  <c r="R182" i="5"/>
  <c r="Q181" i="5"/>
  <c r="O179" i="5"/>
  <c r="N178" i="5"/>
  <c r="S175" i="5"/>
  <c r="R174" i="5"/>
  <c r="Q173" i="5"/>
  <c r="O171" i="5"/>
  <c r="N170" i="5"/>
  <c r="S167" i="5"/>
  <c r="R166" i="5"/>
  <c r="Q165" i="5"/>
  <c r="O163" i="5"/>
  <c r="N162" i="5"/>
  <c r="S159" i="5"/>
  <c r="R158" i="5"/>
  <c r="Q157" i="5"/>
  <c r="O155" i="5"/>
  <c r="N154" i="5"/>
  <c r="S151" i="5"/>
  <c r="R150" i="5"/>
  <c r="Q149" i="5"/>
  <c r="O147" i="5"/>
  <c r="N146" i="5"/>
  <c r="S143" i="5"/>
  <c r="R142" i="5"/>
  <c r="Q141" i="5"/>
  <c r="O139" i="5"/>
  <c r="N138" i="5"/>
  <c r="S135" i="5"/>
  <c r="R134" i="5"/>
  <c r="Q133" i="5"/>
  <c r="O131" i="5"/>
  <c r="N130" i="5"/>
  <c r="S127" i="5"/>
  <c r="R126" i="5"/>
  <c r="Q125" i="5"/>
  <c r="O123" i="5"/>
  <c r="N122" i="5"/>
  <c r="S119" i="5"/>
  <c r="R118" i="5"/>
  <c r="Q117" i="5"/>
  <c r="O115" i="5"/>
  <c r="N114" i="5"/>
  <c r="S111" i="5"/>
  <c r="R110" i="5"/>
  <c r="Q109" i="5"/>
  <c r="O107" i="5"/>
  <c r="N106" i="5"/>
  <c r="S103" i="5"/>
  <c r="R102" i="5"/>
  <c r="Q101" i="5"/>
  <c r="O99" i="5"/>
  <c r="N98" i="5"/>
  <c r="S95" i="5"/>
  <c r="R94" i="5"/>
  <c r="Q93" i="5"/>
  <c r="O91" i="5"/>
  <c r="N90" i="5"/>
  <c r="S87" i="5"/>
  <c r="R86" i="5"/>
  <c r="Q85" i="5"/>
  <c r="O83" i="5"/>
  <c r="N82" i="5"/>
  <c r="S79" i="5"/>
  <c r="R78" i="5"/>
  <c r="Q77" i="5"/>
  <c r="O75" i="5"/>
  <c r="N74" i="5"/>
  <c r="S71" i="5"/>
  <c r="R70" i="5"/>
  <c r="Q69" i="5"/>
  <c r="O67" i="5"/>
  <c r="N66" i="5"/>
  <c r="S63" i="5"/>
  <c r="R62" i="5"/>
  <c r="Q61" i="5"/>
  <c r="O59" i="5"/>
  <c r="N58" i="5"/>
  <c r="S55" i="5"/>
  <c r="R54" i="5"/>
  <c r="Q53" i="5"/>
  <c r="O51" i="5"/>
  <c r="N50" i="5"/>
  <c r="S47" i="5"/>
  <c r="R46" i="5"/>
  <c r="Q45" i="5"/>
  <c r="O43" i="5"/>
  <c r="N42" i="5"/>
  <c r="S39" i="5"/>
  <c r="R38" i="5"/>
  <c r="Q37" i="5"/>
  <c r="O35" i="5"/>
  <c r="N34" i="5"/>
  <c r="S31" i="5"/>
  <c r="R30" i="5"/>
  <c r="Q29" i="5"/>
  <c r="O27" i="5"/>
  <c r="N26" i="5"/>
  <c r="S23" i="5"/>
  <c r="R22" i="5"/>
  <c r="Q21" i="5"/>
  <c r="O19" i="5"/>
  <c r="N18" i="5"/>
  <c r="S15" i="5"/>
  <c r="R14" i="5"/>
  <c r="Q13" i="5"/>
  <c r="O11" i="5"/>
  <c r="N10" i="5"/>
  <c r="S7" i="5"/>
  <c r="R6" i="5"/>
  <c r="Q5" i="5"/>
  <c r="AS19" i="5"/>
  <c r="AQ30" i="5"/>
  <c r="AQ43" i="5"/>
  <c r="AT43" i="5"/>
  <c r="AT35" i="5"/>
  <c r="AP31" i="5"/>
  <c r="AT27" i="5"/>
  <c r="AP7" i="5"/>
  <c r="AU27" i="5"/>
  <c r="O3" i="5"/>
  <c r="P3" i="5"/>
</calcChain>
</file>

<file path=xl/sharedStrings.xml><?xml version="1.0" encoding="utf-8"?>
<sst xmlns="http://schemas.openxmlformats.org/spreadsheetml/2006/main" count="79" uniqueCount="16">
  <si>
    <t>ANO</t>
  </si>
  <si>
    <t>MES</t>
  </si>
  <si>
    <t>DIA</t>
  </si>
  <si>
    <t>NINO1</t>
  </si>
  <si>
    <t>NINO2</t>
  </si>
  <si>
    <t>NINO3</t>
  </si>
  <si>
    <t>NINO4</t>
  </si>
  <si>
    <t>NINO3+4</t>
  </si>
  <si>
    <t>CBM</t>
  </si>
  <si>
    <t>NINO1+2</t>
  </si>
  <si>
    <t>DATA</t>
  </si>
  <si>
    <t>MÊS</t>
  </si>
  <si>
    <t>JUL</t>
  </si>
  <si>
    <t>SST SEMANAL</t>
  </si>
  <si>
    <t>CALCULO ANOMALIA</t>
  </si>
  <si>
    <t>SELEÇÃO PARA O GRAICO ANOMALIA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</si>
</sst>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RESFRIAMENTO/AQUECIMENTO  </a:t>
            </a:r>
            <a:r>
              <a:rPr lang="pt-BR" baseline="0"/>
              <a:t> </a:t>
            </a:r>
            <a:r>
              <a:rPr lang="pt-BR"/>
              <a:t> SEMANAL DA TSM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MAIN!$AY$2</c:f>
              <c:strCache>
                <c:ptCount val="1"/>
                <c:pt idx="0">
                  <c:v>NINO1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MAIN!$AY$430:$AY$483</c:f>
              <c:numCache>
                <c:formatCode>General</c:formatCode>
                <c:ptCount val="54"/>
                <c:pt idx="0">
                  <c:v>0.27840000000000131</c:v>
                </c:pt>
                <c:pt idx="1">
                  <c:v>0.32489999999999952</c:v>
                </c:pt>
                <c:pt idx="2">
                  <c:v>0.34039999999999893</c:v>
                </c:pt>
                <c:pt idx="3">
                  <c:v>0.37930000000000064</c:v>
                </c:pt>
                <c:pt idx="4">
                  <c:v>0.37930000000000064</c:v>
                </c:pt>
                <c:pt idx="5">
                  <c:v>0.37929999999999708</c:v>
                </c:pt>
                <c:pt idx="6">
                  <c:v>0.35840000000000316</c:v>
                </c:pt>
                <c:pt idx="7">
                  <c:v>8.7299999999999045E-2</c:v>
                </c:pt>
                <c:pt idx="8">
                  <c:v>8.7399999999998812E-2</c:v>
                </c:pt>
                <c:pt idx="9">
                  <c:v>8.7299999999999045E-2</c:v>
                </c:pt>
                <c:pt idx="10">
                  <c:v>8.7300000000002598E-2</c:v>
                </c:pt>
                <c:pt idx="11">
                  <c:v>-0.23740000000000094</c:v>
                </c:pt>
                <c:pt idx="12">
                  <c:v>-0.29159999999999897</c:v>
                </c:pt>
                <c:pt idx="13">
                  <c:v>-0.29150000000000276</c:v>
                </c:pt>
                <c:pt idx="14">
                  <c:v>-0.29159999999999897</c:v>
                </c:pt>
                <c:pt idx="15">
                  <c:v>-0.26970000000000027</c:v>
                </c:pt>
                <c:pt idx="16">
                  <c:v>-0.24789999999999779</c:v>
                </c:pt>
                <c:pt idx="17">
                  <c:v>-0.24790000000000134</c:v>
                </c:pt>
                <c:pt idx="18">
                  <c:v>-0.24790000000000134</c:v>
                </c:pt>
                <c:pt idx="19">
                  <c:v>-0.24809999999999732</c:v>
                </c:pt>
                <c:pt idx="20">
                  <c:v>-0.24870000000000303</c:v>
                </c:pt>
                <c:pt idx="21">
                  <c:v>-0.24879999999999924</c:v>
                </c:pt>
                <c:pt idx="22">
                  <c:v>-0.24879999999999924</c:v>
                </c:pt>
                <c:pt idx="23">
                  <c:v>-0.24879999999999924</c:v>
                </c:pt>
                <c:pt idx="24">
                  <c:v>-0.23170000000000002</c:v>
                </c:pt>
                <c:pt idx="25">
                  <c:v>-0.22719999999999985</c:v>
                </c:pt>
                <c:pt idx="26">
                  <c:v>-0.22710000000000008</c:v>
                </c:pt>
                <c:pt idx="27">
                  <c:v>-0.22710000000000008</c:v>
                </c:pt>
                <c:pt idx="28">
                  <c:v>-0.21280000000000143</c:v>
                </c:pt>
                <c:pt idx="29">
                  <c:v>-0.19359999999999999</c:v>
                </c:pt>
                <c:pt idx="30">
                  <c:v>-0.19359999999999999</c:v>
                </c:pt>
                <c:pt idx="31">
                  <c:v>-0.19369999999999976</c:v>
                </c:pt>
                <c:pt idx="32">
                  <c:v>-0.19359999999999999</c:v>
                </c:pt>
                <c:pt idx="33">
                  <c:v>-5.3899999999998727E-2</c:v>
                </c:pt>
                <c:pt idx="34">
                  <c:v>-5.3900000000002279E-2</c:v>
                </c:pt>
                <c:pt idx="35">
                  <c:v>-5.3899999999998727E-2</c:v>
                </c:pt>
                <c:pt idx="36">
                  <c:v>-5.379999999999896E-2</c:v>
                </c:pt>
                <c:pt idx="37">
                  <c:v>7.4799999999999756E-2</c:v>
                </c:pt>
                <c:pt idx="38">
                  <c:v>0.1463000000000001</c:v>
                </c:pt>
                <c:pt idx="39">
                  <c:v>0.1463000000000001</c:v>
                </c:pt>
                <c:pt idx="40">
                  <c:v>0.14639999999999986</c:v>
                </c:pt>
                <c:pt idx="41">
                  <c:v>0.14269999999999783</c:v>
                </c:pt>
                <c:pt idx="42">
                  <c:v>0.13360000000000127</c:v>
                </c:pt>
                <c:pt idx="43">
                  <c:v>0.13370000000000104</c:v>
                </c:pt>
                <c:pt idx="44">
                  <c:v>0.13359999999999772</c:v>
                </c:pt>
                <c:pt idx="45">
                  <c:v>0.13360000000000127</c:v>
                </c:pt>
                <c:pt idx="46">
                  <c:v>0.19950000000000045</c:v>
                </c:pt>
                <c:pt idx="47">
                  <c:v>0.20459999999999923</c:v>
                </c:pt>
                <c:pt idx="48">
                  <c:v>0.20459999999999923</c:v>
                </c:pt>
                <c:pt idx="49">
                  <c:v>0.20460000000000278</c:v>
                </c:pt>
                <c:pt idx="50">
                  <c:v>0.27329999999999899</c:v>
                </c:pt>
                <c:pt idx="51">
                  <c:v>0.32489999999999952</c:v>
                </c:pt>
                <c:pt idx="52">
                  <c:v>0.32479999999999976</c:v>
                </c:pt>
                <c:pt idx="53">
                  <c:v>0.32489999999999952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D-40F1-A34B-24D3B89EB061}"/>
            </c:ext>
          </c:extLst>
        </c:ser>
        <c:ser>
          <c:idx val="1"/>
          <c:order val="1"/>
          <c:tx>
            <c:strRef>
              <c:f>MAIN!$AZ$2</c:f>
              <c:strCache>
                <c:ptCount val="1"/>
                <c:pt idx="0">
                  <c:v>NINO2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MAIN!$AZ$430:$AZ$483</c:f>
              <c:numCache>
                <c:formatCode>General</c:formatCode>
                <c:ptCount val="54"/>
                <c:pt idx="0">
                  <c:v>0.27840000000000131</c:v>
                </c:pt>
                <c:pt idx="1">
                  <c:v>0.32489999999999952</c:v>
                </c:pt>
                <c:pt idx="2">
                  <c:v>0.34039999999999893</c:v>
                </c:pt>
                <c:pt idx="3">
                  <c:v>0.37930000000000064</c:v>
                </c:pt>
                <c:pt idx="4">
                  <c:v>0.37930000000000064</c:v>
                </c:pt>
                <c:pt idx="5">
                  <c:v>0.37929999999999708</c:v>
                </c:pt>
                <c:pt idx="6">
                  <c:v>0.35840000000000316</c:v>
                </c:pt>
                <c:pt idx="7">
                  <c:v>8.7299999999999045E-2</c:v>
                </c:pt>
                <c:pt idx="8">
                  <c:v>8.7399999999998812E-2</c:v>
                </c:pt>
                <c:pt idx="9">
                  <c:v>8.7299999999999045E-2</c:v>
                </c:pt>
                <c:pt idx="10">
                  <c:v>8.7300000000002598E-2</c:v>
                </c:pt>
                <c:pt idx="11">
                  <c:v>-0.23740000000000094</c:v>
                </c:pt>
                <c:pt idx="12">
                  <c:v>-0.29159999999999897</c:v>
                </c:pt>
                <c:pt idx="13">
                  <c:v>-0.29150000000000276</c:v>
                </c:pt>
                <c:pt idx="14">
                  <c:v>-0.29159999999999897</c:v>
                </c:pt>
                <c:pt idx="15">
                  <c:v>-0.26970000000000027</c:v>
                </c:pt>
                <c:pt idx="16">
                  <c:v>-0.24789999999999779</c:v>
                </c:pt>
                <c:pt idx="17">
                  <c:v>-0.24790000000000134</c:v>
                </c:pt>
                <c:pt idx="18">
                  <c:v>-0.24790000000000134</c:v>
                </c:pt>
                <c:pt idx="19">
                  <c:v>-0.24809999999999732</c:v>
                </c:pt>
                <c:pt idx="20">
                  <c:v>-0.24870000000000303</c:v>
                </c:pt>
                <c:pt idx="21">
                  <c:v>-0.24879999999999924</c:v>
                </c:pt>
                <c:pt idx="22">
                  <c:v>-0.24879999999999924</c:v>
                </c:pt>
                <c:pt idx="23">
                  <c:v>-0.24879999999999924</c:v>
                </c:pt>
                <c:pt idx="24">
                  <c:v>-0.23170000000000002</c:v>
                </c:pt>
                <c:pt idx="25">
                  <c:v>-0.22719999999999985</c:v>
                </c:pt>
                <c:pt idx="26">
                  <c:v>-0.22710000000000008</c:v>
                </c:pt>
                <c:pt idx="27">
                  <c:v>-0.22710000000000008</c:v>
                </c:pt>
                <c:pt idx="28">
                  <c:v>-0.21280000000000143</c:v>
                </c:pt>
                <c:pt idx="29">
                  <c:v>-0.19359999999999999</c:v>
                </c:pt>
                <c:pt idx="30">
                  <c:v>-0.19359999999999999</c:v>
                </c:pt>
                <c:pt idx="31">
                  <c:v>-0.19369999999999976</c:v>
                </c:pt>
                <c:pt idx="32">
                  <c:v>-0.19359999999999999</c:v>
                </c:pt>
                <c:pt idx="33">
                  <c:v>-5.3899999999998727E-2</c:v>
                </c:pt>
                <c:pt idx="34">
                  <c:v>-5.3900000000002279E-2</c:v>
                </c:pt>
                <c:pt idx="35">
                  <c:v>-5.3899999999998727E-2</c:v>
                </c:pt>
                <c:pt idx="36">
                  <c:v>-5.379999999999896E-2</c:v>
                </c:pt>
                <c:pt idx="37">
                  <c:v>7.4799999999999756E-2</c:v>
                </c:pt>
                <c:pt idx="38">
                  <c:v>0.1463000000000001</c:v>
                </c:pt>
                <c:pt idx="39">
                  <c:v>0.1463000000000001</c:v>
                </c:pt>
                <c:pt idx="40">
                  <c:v>0.14639999999999986</c:v>
                </c:pt>
                <c:pt idx="41">
                  <c:v>0.14269999999999783</c:v>
                </c:pt>
                <c:pt idx="42">
                  <c:v>0.13360000000000127</c:v>
                </c:pt>
                <c:pt idx="43">
                  <c:v>0.13370000000000104</c:v>
                </c:pt>
                <c:pt idx="44">
                  <c:v>0.13359999999999772</c:v>
                </c:pt>
                <c:pt idx="45">
                  <c:v>0.13360000000000127</c:v>
                </c:pt>
                <c:pt idx="46">
                  <c:v>0.19950000000000045</c:v>
                </c:pt>
                <c:pt idx="47">
                  <c:v>0.20459999999999923</c:v>
                </c:pt>
                <c:pt idx="48">
                  <c:v>0.20459999999999923</c:v>
                </c:pt>
                <c:pt idx="49">
                  <c:v>0.20460000000000278</c:v>
                </c:pt>
                <c:pt idx="50">
                  <c:v>0.27329999999999899</c:v>
                </c:pt>
                <c:pt idx="51">
                  <c:v>0.32489999999999952</c:v>
                </c:pt>
                <c:pt idx="52">
                  <c:v>0.32479999999999976</c:v>
                </c:pt>
                <c:pt idx="53">
                  <c:v>0.32489999999999952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D-40F1-A34B-24D3B89EB061}"/>
            </c:ext>
          </c:extLst>
        </c:ser>
        <c:ser>
          <c:idx val="2"/>
          <c:order val="2"/>
          <c:tx>
            <c:strRef>
              <c:f>MAIN!$BA$2</c:f>
              <c:strCache>
                <c:ptCount val="1"/>
                <c:pt idx="0">
                  <c:v>NINO1+2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MAIN!$BA$430:$BA$483</c:f>
              <c:numCache>
                <c:formatCode>General</c:formatCode>
                <c:ptCount val="54"/>
                <c:pt idx="0">
                  <c:v>0.27840000000000131</c:v>
                </c:pt>
                <c:pt idx="1">
                  <c:v>0.32489999999999952</c:v>
                </c:pt>
                <c:pt idx="2">
                  <c:v>0.34039999999999893</c:v>
                </c:pt>
                <c:pt idx="3">
                  <c:v>0.37930000000000064</c:v>
                </c:pt>
                <c:pt idx="4">
                  <c:v>0.37930000000000064</c:v>
                </c:pt>
                <c:pt idx="5">
                  <c:v>0.37929999999999708</c:v>
                </c:pt>
                <c:pt idx="6">
                  <c:v>0.35840000000000316</c:v>
                </c:pt>
                <c:pt idx="7">
                  <c:v>8.7299999999999045E-2</c:v>
                </c:pt>
                <c:pt idx="8">
                  <c:v>8.7399999999998812E-2</c:v>
                </c:pt>
                <c:pt idx="9">
                  <c:v>8.7299999999999045E-2</c:v>
                </c:pt>
                <c:pt idx="10">
                  <c:v>8.7300000000002598E-2</c:v>
                </c:pt>
                <c:pt idx="11">
                  <c:v>-0.23740000000000094</c:v>
                </c:pt>
                <c:pt idx="12">
                  <c:v>-0.29159999999999897</c:v>
                </c:pt>
                <c:pt idx="13">
                  <c:v>-0.29150000000000276</c:v>
                </c:pt>
                <c:pt idx="14">
                  <c:v>-0.29159999999999897</c:v>
                </c:pt>
                <c:pt idx="15">
                  <c:v>-0.26970000000000027</c:v>
                </c:pt>
                <c:pt idx="16">
                  <c:v>-0.24789999999999779</c:v>
                </c:pt>
                <c:pt idx="17">
                  <c:v>-0.24790000000000134</c:v>
                </c:pt>
                <c:pt idx="18">
                  <c:v>-0.24790000000000134</c:v>
                </c:pt>
                <c:pt idx="19">
                  <c:v>-0.24809999999999732</c:v>
                </c:pt>
                <c:pt idx="20">
                  <c:v>-0.24870000000000303</c:v>
                </c:pt>
                <c:pt idx="21">
                  <c:v>-0.24879999999999924</c:v>
                </c:pt>
                <c:pt idx="22">
                  <c:v>-0.24879999999999924</c:v>
                </c:pt>
                <c:pt idx="23">
                  <c:v>-0.24879999999999924</c:v>
                </c:pt>
                <c:pt idx="24">
                  <c:v>-0.23170000000000002</c:v>
                </c:pt>
                <c:pt idx="25">
                  <c:v>-0.22719999999999985</c:v>
                </c:pt>
                <c:pt idx="26">
                  <c:v>-0.22710000000000008</c:v>
                </c:pt>
                <c:pt idx="27">
                  <c:v>-0.22710000000000008</c:v>
                </c:pt>
                <c:pt idx="28">
                  <c:v>-0.21280000000000143</c:v>
                </c:pt>
                <c:pt idx="29">
                  <c:v>-0.19359999999999999</c:v>
                </c:pt>
                <c:pt idx="30">
                  <c:v>-0.19359999999999999</c:v>
                </c:pt>
                <c:pt idx="31">
                  <c:v>-0.19369999999999976</c:v>
                </c:pt>
                <c:pt idx="32">
                  <c:v>-0.19359999999999999</c:v>
                </c:pt>
                <c:pt idx="33">
                  <c:v>-5.3899999999998727E-2</c:v>
                </c:pt>
                <c:pt idx="34">
                  <c:v>-5.3900000000002279E-2</c:v>
                </c:pt>
                <c:pt idx="35">
                  <c:v>-5.3899999999998727E-2</c:v>
                </c:pt>
                <c:pt idx="36">
                  <c:v>-5.379999999999896E-2</c:v>
                </c:pt>
                <c:pt idx="37">
                  <c:v>7.4799999999999756E-2</c:v>
                </c:pt>
                <c:pt idx="38">
                  <c:v>0.1463000000000001</c:v>
                </c:pt>
                <c:pt idx="39">
                  <c:v>0.1463000000000001</c:v>
                </c:pt>
                <c:pt idx="40">
                  <c:v>0.14639999999999986</c:v>
                </c:pt>
                <c:pt idx="41">
                  <c:v>0.14269999999999783</c:v>
                </c:pt>
                <c:pt idx="42">
                  <c:v>0.13360000000000127</c:v>
                </c:pt>
                <c:pt idx="43">
                  <c:v>0.13370000000000104</c:v>
                </c:pt>
                <c:pt idx="44">
                  <c:v>0.13359999999999772</c:v>
                </c:pt>
                <c:pt idx="45">
                  <c:v>0.13360000000000127</c:v>
                </c:pt>
                <c:pt idx="46">
                  <c:v>0.19950000000000045</c:v>
                </c:pt>
                <c:pt idx="47">
                  <c:v>0.20459999999999923</c:v>
                </c:pt>
                <c:pt idx="48">
                  <c:v>0.20459999999999923</c:v>
                </c:pt>
                <c:pt idx="49">
                  <c:v>0.20460000000000278</c:v>
                </c:pt>
                <c:pt idx="50">
                  <c:v>0.27329999999999899</c:v>
                </c:pt>
                <c:pt idx="51">
                  <c:v>0.32489999999999952</c:v>
                </c:pt>
                <c:pt idx="52">
                  <c:v>0.32479999999999976</c:v>
                </c:pt>
                <c:pt idx="53">
                  <c:v>0.32489999999999952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D-40F1-A34B-24D3B89EB061}"/>
            </c:ext>
          </c:extLst>
        </c:ser>
        <c:ser>
          <c:idx val="3"/>
          <c:order val="3"/>
          <c:tx>
            <c:strRef>
              <c:f>MAIN!$BB$2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MAIN!$BB$430:$BB$483</c:f>
              <c:numCache>
                <c:formatCode>General</c:formatCode>
                <c:ptCount val="54"/>
                <c:pt idx="0">
                  <c:v>-1.4620999999999995</c:v>
                </c:pt>
                <c:pt idx="1">
                  <c:v>-1.2322999999999986</c:v>
                </c:pt>
                <c:pt idx="2">
                  <c:v>-1.0028000000000006</c:v>
                </c:pt>
                <c:pt idx="3">
                  <c:v>-0.75280000000000058</c:v>
                </c:pt>
                <c:pt idx="4">
                  <c:v>-0.54879999999999995</c:v>
                </c:pt>
                <c:pt idx="5">
                  <c:v>-0.34480000000000288</c:v>
                </c:pt>
                <c:pt idx="6">
                  <c:v>-0.16169999999999973</c:v>
                </c:pt>
                <c:pt idx="7">
                  <c:v>-0.25019999999999953</c:v>
                </c:pt>
                <c:pt idx="8">
                  <c:v>-0.34530000000000172</c:v>
                </c:pt>
                <c:pt idx="9">
                  <c:v>-0.44050000000000011</c:v>
                </c:pt>
                <c:pt idx="10">
                  <c:v>-0.53569999999999851</c:v>
                </c:pt>
                <c:pt idx="11">
                  <c:v>-0.95560000000000045</c:v>
                </c:pt>
                <c:pt idx="12">
                  <c:v>-1.3445</c:v>
                </c:pt>
                <c:pt idx="13">
                  <c:v>-1.719100000000001</c:v>
                </c:pt>
                <c:pt idx="14">
                  <c:v>-2.0938000000000017</c:v>
                </c:pt>
                <c:pt idx="15">
                  <c:v>-2.4466999999999999</c:v>
                </c:pt>
                <c:pt idx="16">
                  <c:v>-2.6883999999999979</c:v>
                </c:pt>
                <c:pt idx="17">
                  <c:v>-2.8408000000000015</c:v>
                </c:pt>
                <c:pt idx="18">
                  <c:v>-2.9932000000000016</c:v>
                </c:pt>
                <c:pt idx="19">
                  <c:v>-3.1458999999999975</c:v>
                </c:pt>
                <c:pt idx="20">
                  <c:v>-3.291400000000003</c:v>
                </c:pt>
                <c:pt idx="21">
                  <c:v>-3.3912000000000013</c:v>
                </c:pt>
                <c:pt idx="22">
                  <c:v>-3.4909999999999997</c:v>
                </c:pt>
                <c:pt idx="23">
                  <c:v>-3.5906999999999982</c:v>
                </c:pt>
                <c:pt idx="24">
                  <c:v>-3.6734000000000009</c:v>
                </c:pt>
                <c:pt idx="25">
                  <c:v>-3.7217999999999982</c:v>
                </c:pt>
                <c:pt idx="26">
                  <c:v>-3.7620000000000005</c:v>
                </c:pt>
                <c:pt idx="27">
                  <c:v>-3.8021999999999991</c:v>
                </c:pt>
                <c:pt idx="28">
                  <c:v>-3.8280999999999992</c:v>
                </c:pt>
                <c:pt idx="29">
                  <c:v>-3.8539999999999992</c:v>
                </c:pt>
                <c:pt idx="30">
                  <c:v>-3.9054000000000002</c:v>
                </c:pt>
                <c:pt idx="31">
                  <c:v>-3.9570000000000007</c:v>
                </c:pt>
                <c:pt idx="32">
                  <c:v>-4.0084000000000017</c:v>
                </c:pt>
                <c:pt idx="33">
                  <c:v>-3.9201999999999977</c:v>
                </c:pt>
                <c:pt idx="34">
                  <c:v>-3.9425000000000026</c:v>
                </c:pt>
                <c:pt idx="35">
                  <c:v>-3.9649000000000001</c:v>
                </c:pt>
                <c:pt idx="36">
                  <c:v>-3.9870999999999981</c:v>
                </c:pt>
                <c:pt idx="37">
                  <c:v>-3.8808000000000007</c:v>
                </c:pt>
                <c:pt idx="38">
                  <c:v>-3.7326999999999977</c:v>
                </c:pt>
                <c:pt idx="39">
                  <c:v>-3.6012999999999984</c:v>
                </c:pt>
                <c:pt idx="40">
                  <c:v>-3.4696999999999996</c:v>
                </c:pt>
                <c:pt idx="41">
                  <c:v>-3.3418000000000028</c:v>
                </c:pt>
                <c:pt idx="42">
                  <c:v>-3.2226999999999997</c:v>
                </c:pt>
                <c:pt idx="43">
                  <c:v>-3.1023999999999994</c:v>
                </c:pt>
                <c:pt idx="44">
                  <c:v>-2.9822000000000024</c:v>
                </c:pt>
                <c:pt idx="45">
                  <c:v>-2.8620000000000019</c:v>
                </c:pt>
                <c:pt idx="46">
                  <c:v>-2.6759999999999984</c:v>
                </c:pt>
                <c:pt idx="47">
                  <c:v>-2.5069000000000017</c:v>
                </c:pt>
                <c:pt idx="48">
                  <c:v>-2.3396000000000008</c:v>
                </c:pt>
                <c:pt idx="49">
                  <c:v>-2.1722999999999999</c:v>
                </c:pt>
                <c:pt idx="50">
                  <c:v>-1.9361999999999995</c:v>
                </c:pt>
                <c:pt idx="51">
                  <c:v>-1.6906999999999996</c:v>
                </c:pt>
                <c:pt idx="52">
                  <c:v>-1.4768000000000008</c:v>
                </c:pt>
                <c:pt idx="53">
                  <c:v>-1.2628000000000021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D-40F1-A34B-24D3B89EB061}"/>
            </c:ext>
          </c:extLst>
        </c:ser>
        <c:ser>
          <c:idx val="4"/>
          <c:order val="4"/>
          <c:tx>
            <c:strRef>
              <c:f>MAIN!$BC$2</c:f>
              <c:strCache>
                <c:ptCount val="1"/>
                <c:pt idx="0">
                  <c:v>NINO4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MAIN!$BC$430:$BC$483</c:f>
              <c:numCache>
                <c:formatCode>General</c:formatCode>
                <c:ptCount val="54"/>
                <c:pt idx="0">
                  <c:v>-3.2666999999999966</c:v>
                </c:pt>
                <c:pt idx="1">
                  <c:v>-2.9155999999999977</c:v>
                </c:pt>
                <c:pt idx="2">
                  <c:v>-2.5446999999999989</c:v>
                </c:pt>
                <c:pt idx="3">
                  <c:v>-2.1402000000000001</c:v>
                </c:pt>
                <c:pt idx="4">
                  <c:v>-1.7489999999999988</c:v>
                </c:pt>
                <c:pt idx="5">
                  <c:v>-1.3577000000000012</c:v>
                </c:pt>
                <c:pt idx="6">
                  <c:v>-0.98739999999999739</c:v>
                </c:pt>
                <c:pt idx="7">
                  <c:v>-0.89470000000000027</c:v>
                </c:pt>
                <c:pt idx="8">
                  <c:v>-0.88560000000000016</c:v>
                </c:pt>
                <c:pt idx="9">
                  <c:v>-0.87670000000000314</c:v>
                </c:pt>
                <c:pt idx="10">
                  <c:v>-0.86769999999999925</c:v>
                </c:pt>
                <c:pt idx="11">
                  <c:v>-1.1834999999999987</c:v>
                </c:pt>
                <c:pt idx="12">
                  <c:v>-1.5940999999999974</c:v>
                </c:pt>
                <c:pt idx="13">
                  <c:v>-2.0115000000000016</c:v>
                </c:pt>
                <c:pt idx="14">
                  <c:v>-2.429000000000002</c:v>
                </c:pt>
                <c:pt idx="15">
                  <c:v>-2.8246000000000002</c:v>
                </c:pt>
                <c:pt idx="16">
                  <c:v>-3.1651999999999987</c:v>
                </c:pt>
                <c:pt idx="17">
                  <c:v>-3.4727999999999994</c:v>
                </c:pt>
                <c:pt idx="18">
                  <c:v>-3.7803000000000004</c:v>
                </c:pt>
                <c:pt idx="19">
                  <c:v>-4.0879999999999974</c:v>
                </c:pt>
                <c:pt idx="20">
                  <c:v>-4.3864000000000019</c:v>
                </c:pt>
                <c:pt idx="21">
                  <c:v>-4.625</c:v>
                </c:pt>
                <c:pt idx="22">
                  <c:v>-4.8637000000000015</c:v>
                </c:pt>
                <c:pt idx="23">
                  <c:v>-5.1022999999999996</c:v>
                </c:pt>
                <c:pt idx="24">
                  <c:v>-5.3238999999999983</c:v>
                </c:pt>
                <c:pt idx="25">
                  <c:v>-5.5054999999999978</c:v>
                </c:pt>
                <c:pt idx="26">
                  <c:v>-5.6773999999999987</c:v>
                </c:pt>
                <c:pt idx="27">
                  <c:v>-5.8492999999999995</c:v>
                </c:pt>
                <c:pt idx="28">
                  <c:v>-6.0069000000000017</c:v>
                </c:pt>
                <c:pt idx="29">
                  <c:v>-6.1400000000000006</c:v>
                </c:pt>
                <c:pt idx="30">
                  <c:v>-6.2660000000000018</c:v>
                </c:pt>
                <c:pt idx="31">
                  <c:v>-6.3920999999999992</c:v>
                </c:pt>
                <c:pt idx="32">
                  <c:v>-6.5181000000000004</c:v>
                </c:pt>
                <c:pt idx="33">
                  <c:v>-6.5044000000000004</c:v>
                </c:pt>
                <c:pt idx="34">
                  <c:v>-6.5457999999999998</c:v>
                </c:pt>
                <c:pt idx="35">
                  <c:v>-6.5871999999999993</c:v>
                </c:pt>
                <c:pt idx="36">
                  <c:v>-6.6284999999999989</c:v>
                </c:pt>
                <c:pt idx="37">
                  <c:v>-6.5411999999999999</c:v>
                </c:pt>
                <c:pt idx="38">
                  <c:v>-6.3835999999999977</c:v>
                </c:pt>
                <c:pt idx="39">
                  <c:v>-6.2265999999999977</c:v>
                </c:pt>
                <c:pt idx="40">
                  <c:v>-6.0695999999999977</c:v>
                </c:pt>
                <c:pt idx="41">
                  <c:v>-5.9161999999999999</c:v>
                </c:pt>
                <c:pt idx="42">
                  <c:v>-5.7706000000000017</c:v>
                </c:pt>
                <c:pt idx="43">
                  <c:v>-5.6213999999999977</c:v>
                </c:pt>
                <c:pt idx="44">
                  <c:v>-5.4723000000000006</c:v>
                </c:pt>
                <c:pt idx="45">
                  <c:v>-5.3231999999999999</c:v>
                </c:pt>
                <c:pt idx="46">
                  <c:v>-5.1082000000000001</c:v>
                </c:pt>
                <c:pt idx="47">
                  <c:v>-4.8597999999999999</c:v>
                </c:pt>
                <c:pt idx="48">
                  <c:v>-4.6092000000000013</c:v>
                </c:pt>
                <c:pt idx="49">
                  <c:v>-4.3585999999999991</c:v>
                </c:pt>
                <c:pt idx="50">
                  <c:v>-4.0393000000000008</c:v>
                </c:pt>
                <c:pt idx="51">
                  <c:v>-3.6771999999999991</c:v>
                </c:pt>
                <c:pt idx="52">
                  <c:v>-3.3218999999999994</c:v>
                </c:pt>
                <c:pt idx="53">
                  <c:v>-2.9664000000000001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D-40F1-A34B-24D3B89EB061}"/>
            </c:ext>
          </c:extLst>
        </c:ser>
        <c:ser>
          <c:idx val="5"/>
          <c:order val="5"/>
          <c:tx>
            <c:strRef>
              <c:f>MAIN!$BD$2</c:f>
              <c:strCache>
                <c:ptCount val="1"/>
                <c:pt idx="0">
                  <c:v>NINO3+4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MAIN!$BD$430:$BD$483</c:f>
              <c:numCache>
                <c:formatCode>General</c:formatCode>
                <c:ptCount val="54"/>
                <c:pt idx="0">
                  <c:v>-2.6877999999999993</c:v>
                </c:pt>
                <c:pt idx="1">
                  <c:v>-2.3626000000000005</c:v>
                </c:pt>
                <c:pt idx="2">
                  <c:v>-2.0217999999999989</c:v>
                </c:pt>
                <c:pt idx="3">
                  <c:v>-1.6527999999999992</c:v>
                </c:pt>
                <c:pt idx="4">
                  <c:v>-1.3103999999999978</c:v>
                </c:pt>
                <c:pt idx="5">
                  <c:v>-0.96809999999999974</c:v>
                </c:pt>
                <c:pt idx="6">
                  <c:v>-0.6465999999999994</c:v>
                </c:pt>
                <c:pt idx="7">
                  <c:v>-0.60190000000000055</c:v>
                </c:pt>
                <c:pt idx="8">
                  <c:v>-0.63090000000000046</c:v>
                </c:pt>
                <c:pt idx="9">
                  <c:v>-0.66000000000000014</c:v>
                </c:pt>
                <c:pt idx="10">
                  <c:v>-0.68909999999999982</c:v>
                </c:pt>
                <c:pt idx="11">
                  <c:v>-1.0428999999999995</c:v>
                </c:pt>
                <c:pt idx="12">
                  <c:v>-1.4614999999999974</c:v>
                </c:pt>
                <c:pt idx="13">
                  <c:v>-1.8818000000000019</c:v>
                </c:pt>
                <c:pt idx="14">
                  <c:v>-2.3021999999999991</c:v>
                </c:pt>
                <c:pt idx="15">
                  <c:v>-2.7006000000000014</c:v>
                </c:pt>
                <c:pt idx="16">
                  <c:v>-3.021099999999997</c:v>
                </c:pt>
                <c:pt idx="17">
                  <c:v>-3.2853999999999992</c:v>
                </c:pt>
                <c:pt idx="18">
                  <c:v>-3.5497000000000014</c:v>
                </c:pt>
                <c:pt idx="19">
                  <c:v>-3.8141999999999996</c:v>
                </c:pt>
                <c:pt idx="20">
                  <c:v>-4.0703000000000031</c:v>
                </c:pt>
                <c:pt idx="21">
                  <c:v>-4.2725000000000009</c:v>
                </c:pt>
                <c:pt idx="22">
                  <c:v>-4.4747999999999983</c:v>
                </c:pt>
                <c:pt idx="23">
                  <c:v>-4.6770999999999994</c:v>
                </c:pt>
                <c:pt idx="24">
                  <c:v>-4.8622999999999976</c:v>
                </c:pt>
                <c:pt idx="25">
                  <c:v>-5.0029000000000003</c:v>
                </c:pt>
                <c:pt idx="26">
                  <c:v>-5.1324000000000005</c:v>
                </c:pt>
                <c:pt idx="27">
                  <c:v>-5.2620000000000005</c:v>
                </c:pt>
                <c:pt idx="28">
                  <c:v>-5.377200000000002</c:v>
                </c:pt>
                <c:pt idx="29">
                  <c:v>-5.4764000000000017</c:v>
                </c:pt>
                <c:pt idx="30">
                  <c:v>-5.5799000000000021</c:v>
                </c:pt>
                <c:pt idx="31">
                  <c:v>-5.6833999999999989</c:v>
                </c:pt>
                <c:pt idx="32">
                  <c:v>-5.7868999999999993</c:v>
                </c:pt>
                <c:pt idx="33">
                  <c:v>-5.7505999999999986</c:v>
                </c:pt>
                <c:pt idx="34">
                  <c:v>-5.781600000000001</c:v>
                </c:pt>
                <c:pt idx="35">
                  <c:v>-5.8125999999999998</c:v>
                </c:pt>
                <c:pt idx="36">
                  <c:v>-5.8434999999999988</c:v>
                </c:pt>
                <c:pt idx="37">
                  <c:v>-5.7457999999999991</c:v>
                </c:pt>
                <c:pt idx="38">
                  <c:v>-5.5867000000000004</c:v>
                </c:pt>
                <c:pt idx="39">
                  <c:v>-5.4330999999999996</c:v>
                </c:pt>
                <c:pt idx="40">
                  <c:v>-5.279399999999999</c:v>
                </c:pt>
                <c:pt idx="41">
                  <c:v>-5.1294000000000004</c:v>
                </c:pt>
                <c:pt idx="42">
                  <c:v>-4.9878999999999998</c:v>
                </c:pt>
                <c:pt idx="43">
                  <c:v>-4.8445999999999998</c:v>
                </c:pt>
                <c:pt idx="44">
                  <c:v>-4.7015000000000029</c:v>
                </c:pt>
                <c:pt idx="45">
                  <c:v>-4.5582999999999991</c:v>
                </c:pt>
                <c:pt idx="46">
                  <c:v>-4.3492999999999995</c:v>
                </c:pt>
                <c:pt idx="47">
                  <c:v>-4.127600000000001</c:v>
                </c:pt>
                <c:pt idx="48">
                  <c:v>-3.9053000000000004</c:v>
                </c:pt>
                <c:pt idx="49">
                  <c:v>-3.6830999999999996</c:v>
                </c:pt>
                <c:pt idx="50">
                  <c:v>-3.3920999999999992</c:v>
                </c:pt>
                <c:pt idx="51">
                  <c:v>-3.0594999999999999</c:v>
                </c:pt>
                <c:pt idx="52">
                  <c:v>-2.7343000000000011</c:v>
                </c:pt>
                <c:pt idx="53">
                  <c:v>-2.4090000000000025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7D-40F1-A34B-24D3B89EB061}"/>
            </c:ext>
          </c:extLst>
        </c:ser>
        <c:ser>
          <c:idx val="6"/>
          <c:order val="6"/>
          <c:tx>
            <c:strRef>
              <c:f>MAIN!$BE$2</c:f>
              <c:strCache>
                <c:ptCount val="1"/>
                <c:pt idx="0">
                  <c:v>CBM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MAIN!$AX$430:$AX$483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MAIN!$BE$430:$BE$483</c:f>
              <c:numCache>
                <c:formatCode>General</c:formatCode>
                <c:ptCount val="54"/>
                <c:pt idx="0">
                  <c:v>5.4599000000000011</c:v>
                </c:pt>
                <c:pt idx="1">
                  <c:v>5.4184000000000019</c:v>
                </c:pt>
                <c:pt idx="2">
                  <c:v>5.3313999999999986</c:v>
                </c:pt>
                <c:pt idx="3">
                  <c:v>5.3574000000000019</c:v>
                </c:pt>
                <c:pt idx="4">
                  <c:v>5.5689000000000028</c:v>
                </c:pt>
                <c:pt idx="5">
                  <c:v>5.7804000000000002</c:v>
                </c:pt>
                <c:pt idx="6">
                  <c:v>5.9710000000000001</c:v>
                </c:pt>
                <c:pt idx="7">
                  <c:v>5.9078000000000017</c:v>
                </c:pt>
                <c:pt idx="8">
                  <c:v>6.0699000000000005</c:v>
                </c:pt>
                <c:pt idx="9">
                  <c:v>6.2317999999999998</c:v>
                </c:pt>
                <c:pt idx="10">
                  <c:v>6.3938000000000024</c:v>
                </c:pt>
                <c:pt idx="11">
                  <c:v>6.2311000000000014</c:v>
                </c:pt>
                <c:pt idx="12">
                  <c:v>6.2734000000000023</c:v>
                </c:pt>
                <c:pt idx="13">
                  <c:v>6.359099999999998</c:v>
                </c:pt>
                <c:pt idx="14">
                  <c:v>6.444700000000001</c:v>
                </c:pt>
                <c:pt idx="15">
                  <c:v>6.5521999999999991</c:v>
                </c:pt>
                <c:pt idx="16">
                  <c:v>6.7169000000000025</c:v>
                </c:pt>
                <c:pt idx="17">
                  <c:v>6.9170000000000016</c:v>
                </c:pt>
                <c:pt idx="18">
                  <c:v>7.1169999999999973</c:v>
                </c:pt>
                <c:pt idx="19">
                  <c:v>7.3169000000000004</c:v>
                </c:pt>
                <c:pt idx="20">
                  <c:v>7.514999999999997</c:v>
                </c:pt>
                <c:pt idx="21">
                  <c:v>7.7059999999999995</c:v>
                </c:pt>
                <c:pt idx="22">
                  <c:v>7.8971</c:v>
                </c:pt>
                <c:pt idx="23">
                  <c:v>8.0881000000000007</c:v>
                </c:pt>
                <c:pt idx="24">
                  <c:v>8.2963000000000005</c:v>
                </c:pt>
                <c:pt idx="25">
                  <c:v>8.3902000000000001</c:v>
                </c:pt>
                <c:pt idx="26">
                  <c:v>8.4518000000000004</c:v>
                </c:pt>
                <c:pt idx="27">
                  <c:v>8.513300000000001</c:v>
                </c:pt>
                <c:pt idx="28">
                  <c:v>8.5891999999999999</c:v>
                </c:pt>
                <c:pt idx="29">
                  <c:v>8.5957999999999988</c:v>
                </c:pt>
                <c:pt idx="30">
                  <c:v>8.4842999999999993</c:v>
                </c:pt>
                <c:pt idx="31">
                  <c:v>8.3727999999999998</c:v>
                </c:pt>
                <c:pt idx="32">
                  <c:v>8.2613000000000003</c:v>
                </c:pt>
                <c:pt idx="33">
                  <c:v>8.2896000000000001</c:v>
                </c:pt>
                <c:pt idx="34">
                  <c:v>8.1978999999999989</c:v>
                </c:pt>
                <c:pt idx="35">
                  <c:v>8.1061999999999994</c:v>
                </c:pt>
                <c:pt idx="36">
                  <c:v>8.0147000000000013</c:v>
                </c:pt>
                <c:pt idx="37">
                  <c:v>8.0517000000000003</c:v>
                </c:pt>
                <c:pt idx="38">
                  <c:v>8.0248000000000008</c:v>
                </c:pt>
                <c:pt idx="39">
                  <c:v>7.922600000000001</c:v>
                </c:pt>
                <c:pt idx="40">
                  <c:v>7.8205000000000009</c:v>
                </c:pt>
                <c:pt idx="41">
                  <c:v>7.7147999999999985</c:v>
                </c:pt>
                <c:pt idx="42">
                  <c:v>7.5694999999999997</c:v>
                </c:pt>
                <c:pt idx="43">
                  <c:v>7.3484000000000016</c:v>
                </c:pt>
                <c:pt idx="44">
                  <c:v>7.1272999999999982</c:v>
                </c:pt>
                <c:pt idx="45">
                  <c:v>6.9061000000000003</c:v>
                </c:pt>
                <c:pt idx="46">
                  <c:v>6.7507999999999999</c:v>
                </c:pt>
                <c:pt idx="47">
                  <c:v>6.4921000000000006</c:v>
                </c:pt>
                <c:pt idx="48">
                  <c:v>6.2250999999999976</c:v>
                </c:pt>
                <c:pt idx="49">
                  <c:v>5.9581000000000017</c:v>
                </c:pt>
                <c:pt idx="50">
                  <c:v>5.759800000000002</c:v>
                </c:pt>
                <c:pt idx="51">
                  <c:v>5.638300000000001</c:v>
                </c:pt>
                <c:pt idx="52">
                  <c:v>5.5356999999999985</c:v>
                </c:pt>
                <c:pt idx="53">
                  <c:v>5.4330999999999996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7D-40F1-A34B-24D3B89E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7472"/>
        <c:axId val="365864784"/>
      </c:lineChart>
      <c:dateAx>
        <c:axId val="461277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864784"/>
        <c:crosses val="max"/>
        <c:auto val="0"/>
        <c:lblOffset val="100"/>
        <c:baseTimeUnit val="days"/>
        <c:majorUnit val="1"/>
        <c:majorTimeUnit val="months"/>
        <c:minorUnit val="1"/>
        <c:minorTimeUnit val="days"/>
      </c:dateAx>
      <c:valAx>
        <c:axId val="3658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2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ANOMALIA SEMANAL DE TSM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MAIN!$AP$2</c:f>
              <c:strCache>
                <c:ptCount val="1"/>
                <c:pt idx="0">
                  <c:v>NINO1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MAIN!$AP$430:$AP$483</c:f>
              <c:numCache>
                <c:formatCode>General</c:formatCode>
                <c:ptCount val="54"/>
                <c:pt idx="0">
                  <c:v>-0.11160000000000281</c:v>
                </c:pt>
                <c:pt idx="1">
                  <c:v>1.0828999999999986</c:v>
                </c:pt>
                <c:pt idx="2">
                  <c:v>1.5950999999999986</c:v>
                </c:pt>
                <c:pt idx="3">
                  <c:v>1.9666999999999994</c:v>
                </c:pt>
                <c:pt idx="4">
                  <c:v>1.7250999999999976</c:v>
                </c:pt>
                <c:pt idx="5">
                  <c:v>1.5881000000000007</c:v>
                </c:pt>
                <c:pt idx="6">
                  <c:v>1.5941999999999972</c:v>
                </c:pt>
                <c:pt idx="7">
                  <c:v>2.4872999999999976</c:v>
                </c:pt>
                <c:pt idx="8">
                  <c:v>2.3629999999999995</c:v>
                </c:pt>
                <c:pt idx="9">
                  <c:v>1.9090000000000025</c:v>
                </c:pt>
                <c:pt idx="10">
                  <c:v>2.6736000000000004</c:v>
                </c:pt>
                <c:pt idx="11">
                  <c:v>2.4439999999999991</c:v>
                </c:pt>
                <c:pt idx="12">
                  <c:v>2.0711999999999975</c:v>
                </c:pt>
                <c:pt idx="13">
                  <c:v>0.87680000000000291</c:v>
                </c:pt>
                <c:pt idx="14">
                  <c:v>0.46219999999999928</c:v>
                </c:pt>
                <c:pt idx="15">
                  <c:v>0.93040000000000234</c:v>
                </c:pt>
                <c:pt idx="16">
                  <c:v>0.70749999999999957</c:v>
                </c:pt>
                <c:pt idx="17">
                  <c:v>0.60559999999999903</c:v>
                </c:pt>
                <c:pt idx="18">
                  <c:v>0.85730000000000217</c:v>
                </c:pt>
                <c:pt idx="19">
                  <c:v>1.1831999999999994</c:v>
                </c:pt>
                <c:pt idx="20">
                  <c:v>0.34330000000000283</c:v>
                </c:pt>
                <c:pt idx="21">
                  <c:v>0.15080000000000027</c:v>
                </c:pt>
                <c:pt idx="22">
                  <c:v>-0.2024000000000008</c:v>
                </c:pt>
                <c:pt idx="23">
                  <c:v>-0.12580000000000169</c:v>
                </c:pt>
                <c:pt idx="24">
                  <c:v>0.64910000000000068</c:v>
                </c:pt>
                <c:pt idx="25">
                  <c:v>0.77590000000000003</c:v>
                </c:pt>
                <c:pt idx="26">
                  <c:v>-0.47569999999999979</c:v>
                </c:pt>
                <c:pt idx="27">
                  <c:v>3.8000000000000256E-2</c:v>
                </c:pt>
                <c:pt idx="28">
                  <c:v>-7.0100000000000051E-2</c:v>
                </c:pt>
                <c:pt idx="29">
                  <c:v>-0.14559999999999818</c:v>
                </c:pt>
                <c:pt idx="30">
                  <c:v>-4.269999999999996E-2</c:v>
                </c:pt>
                <c:pt idx="31">
                  <c:v>-0.69539999999999935</c:v>
                </c:pt>
                <c:pt idx="32">
                  <c:v>-0.86589999999999989</c:v>
                </c:pt>
                <c:pt idx="33">
                  <c:v>-1.1426000000000016</c:v>
                </c:pt>
                <c:pt idx="34">
                  <c:v>1.9200000000001438E-2</c:v>
                </c:pt>
                <c:pt idx="35">
                  <c:v>0.15139999999999887</c:v>
                </c:pt>
                <c:pt idx="36">
                  <c:v>-0.62720000000000198</c:v>
                </c:pt>
                <c:pt idx="37">
                  <c:v>-1.1050000000000004</c:v>
                </c:pt>
                <c:pt idx="38">
                  <c:v>-0.83579999999999899</c:v>
                </c:pt>
                <c:pt idx="39">
                  <c:v>-0.86180000000000234</c:v>
                </c:pt>
                <c:pt idx="40">
                  <c:v>-1.3107000000000006</c:v>
                </c:pt>
                <c:pt idx="41">
                  <c:v>-1.3039999999999985</c:v>
                </c:pt>
                <c:pt idx="42">
                  <c:v>-1.302699999999998</c:v>
                </c:pt>
                <c:pt idx="43">
                  <c:v>-0.34019999999999939</c:v>
                </c:pt>
                <c:pt idx="44">
                  <c:v>-0.92489999999999739</c:v>
                </c:pt>
                <c:pt idx="45">
                  <c:v>-0.70039999999999836</c:v>
                </c:pt>
                <c:pt idx="46">
                  <c:v>-0.94119999999999848</c:v>
                </c:pt>
                <c:pt idx="47">
                  <c:v>-1.2914999999999992</c:v>
                </c:pt>
                <c:pt idx="48">
                  <c:v>-1.5962999999999994</c:v>
                </c:pt>
                <c:pt idx="49">
                  <c:v>-1.1076000000000015</c:v>
                </c:pt>
                <c:pt idx="50">
                  <c:v>-1.2497000000000007</c:v>
                </c:pt>
                <c:pt idx="51">
                  <c:v>-1.3699000000000012</c:v>
                </c:pt>
                <c:pt idx="52">
                  <c:v>-0.90609999999999857</c:v>
                </c:pt>
                <c:pt idx="53">
                  <c:v>-1.2350999999999992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3-4EA5-B1EA-E0E8C2258DF4}"/>
            </c:ext>
          </c:extLst>
        </c:ser>
        <c:ser>
          <c:idx val="1"/>
          <c:order val="1"/>
          <c:tx>
            <c:strRef>
              <c:f>MAIN!$AQ$2</c:f>
              <c:strCache>
                <c:ptCount val="1"/>
                <c:pt idx="0">
                  <c:v>NINO2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MAIN!$AQ$430:$AQ$483</c:f>
              <c:numCache>
                <c:formatCode>General</c:formatCode>
                <c:ptCount val="54"/>
                <c:pt idx="0">
                  <c:v>-0.11160000000000281</c:v>
                </c:pt>
                <c:pt idx="1">
                  <c:v>1.0828999999999986</c:v>
                </c:pt>
                <c:pt idx="2">
                  <c:v>1.5950999999999986</c:v>
                </c:pt>
                <c:pt idx="3">
                  <c:v>1.9666999999999994</c:v>
                </c:pt>
                <c:pt idx="4">
                  <c:v>1.7250999999999976</c:v>
                </c:pt>
                <c:pt idx="5">
                  <c:v>1.5881000000000007</c:v>
                </c:pt>
                <c:pt idx="6">
                  <c:v>1.5941999999999972</c:v>
                </c:pt>
                <c:pt idx="7">
                  <c:v>2.4872999999999976</c:v>
                </c:pt>
                <c:pt idx="8">
                  <c:v>2.3629999999999995</c:v>
                </c:pt>
                <c:pt idx="9">
                  <c:v>1.9090000000000025</c:v>
                </c:pt>
                <c:pt idx="10">
                  <c:v>2.6736000000000004</c:v>
                </c:pt>
                <c:pt idx="11">
                  <c:v>2.4439999999999991</c:v>
                </c:pt>
                <c:pt idx="12">
                  <c:v>2.0711999999999975</c:v>
                </c:pt>
                <c:pt idx="13">
                  <c:v>0.87680000000000291</c:v>
                </c:pt>
                <c:pt idx="14">
                  <c:v>0.46219999999999928</c:v>
                </c:pt>
                <c:pt idx="15">
                  <c:v>0.93040000000000234</c:v>
                </c:pt>
                <c:pt idx="16">
                  <c:v>0.70749999999999957</c:v>
                </c:pt>
                <c:pt idx="17">
                  <c:v>0.60559999999999903</c:v>
                </c:pt>
                <c:pt idx="18">
                  <c:v>0.85730000000000217</c:v>
                </c:pt>
                <c:pt idx="19">
                  <c:v>1.1831999999999994</c:v>
                </c:pt>
                <c:pt idx="20">
                  <c:v>0.34330000000000283</c:v>
                </c:pt>
                <c:pt idx="21">
                  <c:v>0.15080000000000027</c:v>
                </c:pt>
                <c:pt idx="22">
                  <c:v>-0.2024000000000008</c:v>
                </c:pt>
                <c:pt idx="23">
                  <c:v>-0.12580000000000169</c:v>
                </c:pt>
                <c:pt idx="24">
                  <c:v>0.64910000000000068</c:v>
                </c:pt>
                <c:pt idx="25">
                  <c:v>0.77590000000000003</c:v>
                </c:pt>
                <c:pt idx="26">
                  <c:v>-0.47569999999999979</c:v>
                </c:pt>
                <c:pt idx="27">
                  <c:v>3.8000000000000256E-2</c:v>
                </c:pt>
                <c:pt idx="28">
                  <c:v>-7.0100000000000051E-2</c:v>
                </c:pt>
                <c:pt idx="29">
                  <c:v>-0.14559999999999818</c:v>
                </c:pt>
                <c:pt idx="30">
                  <c:v>-4.269999999999996E-2</c:v>
                </c:pt>
                <c:pt idx="31">
                  <c:v>-0.69539999999999935</c:v>
                </c:pt>
                <c:pt idx="32">
                  <c:v>-0.86589999999999989</c:v>
                </c:pt>
                <c:pt idx="33">
                  <c:v>-1.1426000000000016</c:v>
                </c:pt>
                <c:pt idx="34">
                  <c:v>1.9200000000001438E-2</c:v>
                </c:pt>
                <c:pt idx="35">
                  <c:v>0.15139999999999887</c:v>
                </c:pt>
                <c:pt idx="36">
                  <c:v>-0.62720000000000198</c:v>
                </c:pt>
                <c:pt idx="37">
                  <c:v>-1.1050000000000004</c:v>
                </c:pt>
                <c:pt idx="38">
                  <c:v>-0.83579999999999899</c:v>
                </c:pt>
                <c:pt idx="39">
                  <c:v>-0.86180000000000234</c:v>
                </c:pt>
                <c:pt idx="40">
                  <c:v>-1.3107000000000006</c:v>
                </c:pt>
                <c:pt idx="41">
                  <c:v>-1.3039999999999985</c:v>
                </c:pt>
                <c:pt idx="42">
                  <c:v>-1.302699999999998</c:v>
                </c:pt>
                <c:pt idx="43">
                  <c:v>-0.34019999999999939</c:v>
                </c:pt>
                <c:pt idx="44">
                  <c:v>-0.92489999999999739</c:v>
                </c:pt>
                <c:pt idx="45">
                  <c:v>-0.70039999999999836</c:v>
                </c:pt>
                <c:pt idx="46">
                  <c:v>-0.94119999999999848</c:v>
                </c:pt>
                <c:pt idx="47">
                  <c:v>-1.2914999999999992</c:v>
                </c:pt>
                <c:pt idx="48">
                  <c:v>-1.5962999999999994</c:v>
                </c:pt>
                <c:pt idx="49">
                  <c:v>-1.1076000000000015</c:v>
                </c:pt>
                <c:pt idx="50">
                  <c:v>-1.2497000000000007</c:v>
                </c:pt>
                <c:pt idx="51">
                  <c:v>-1.3699000000000012</c:v>
                </c:pt>
                <c:pt idx="52">
                  <c:v>-0.90609999999999857</c:v>
                </c:pt>
                <c:pt idx="53">
                  <c:v>-1.2350999999999992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3-4EA5-B1EA-E0E8C2258DF4}"/>
            </c:ext>
          </c:extLst>
        </c:ser>
        <c:ser>
          <c:idx val="2"/>
          <c:order val="2"/>
          <c:tx>
            <c:strRef>
              <c:f>MAIN!$AR$2</c:f>
              <c:strCache>
                <c:ptCount val="1"/>
                <c:pt idx="0">
                  <c:v>NINO1+2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MAIN!$AR$430:$AR$483</c:f>
              <c:numCache>
                <c:formatCode>General</c:formatCode>
                <c:ptCount val="54"/>
                <c:pt idx="0">
                  <c:v>-0.11160000000000281</c:v>
                </c:pt>
                <c:pt idx="1">
                  <c:v>1.0828999999999986</c:v>
                </c:pt>
                <c:pt idx="2">
                  <c:v>1.5950999999999986</c:v>
                </c:pt>
                <c:pt idx="3">
                  <c:v>1.9666999999999994</c:v>
                </c:pt>
                <c:pt idx="4">
                  <c:v>1.7250999999999976</c:v>
                </c:pt>
                <c:pt idx="5">
                  <c:v>1.5881000000000007</c:v>
                </c:pt>
                <c:pt idx="6">
                  <c:v>1.5941999999999972</c:v>
                </c:pt>
                <c:pt idx="7">
                  <c:v>2.4872999999999976</c:v>
                </c:pt>
                <c:pt idx="8">
                  <c:v>2.3629999999999995</c:v>
                </c:pt>
                <c:pt idx="9">
                  <c:v>1.9090000000000025</c:v>
                </c:pt>
                <c:pt idx="10">
                  <c:v>2.6736000000000004</c:v>
                </c:pt>
                <c:pt idx="11">
                  <c:v>2.4439999999999991</c:v>
                </c:pt>
                <c:pt idx="12">
                  <c:v>2.0711999999999975</c:v>
                </c:pt>
                <c:pt idx="13">
                  <c:v>0.87680000000000291</c:v>
                </c:pt>
                <c:pt idx="14">
                  <c:v>0.46219999999999928</c:v>
                </c:pt>
                <c:pt idx="15">
                  <c:v>0.93040000000000234</c:v>
                </c:pt>
                <c:pt idx="16">
                  <c:v>0.70749999999999957</c:v>
                </c:pt>
                <c:pt idx="17">
                  <c:v>0.60559999999999903</c:v>
                </c:pt>
                <c:pt idx="18">
                  <c:v>0.85730000000000217</c:v>
                </c:pt>
                <c:pt idx="19">
                  <c:v>1.1831999999999994</c:v>
                </c:pt>
                <c:pt idx="20">
                  <c:v>0.34330000000000283</c:v>
                </c:pt>
                <c:pt idx="21">
                  <c:v>0.15080000000000027</c:v>
                </c:pt>
                <c:pt idx="22">
                  <c:v>-0.2024000000000008</c:v>
                </c:pt>
                <c:pt idx="23">
                  <c:v>-0.12580000000000169</c:v>
                </c:pt>
                <c:pt idx="24">
                  <c:v>0.64910000000000068</c:v>
                </c:pt>
                <c:pt idx="25">
                  <c:v>0.77590000000000003</c:v>
                </c:pt>
                <c:pt idx="26">
                  <c:v>-0.47569999999999979</c:v>
                </c:pt>
                <c:pt idx="27">
                  <c:v>3.8000000000000256E-2</c:v>
                </c:pt>
                <c:pt idx="28">
                  <c:v>-7.0100000000000051E-2</c:v>
                </c:pt>
                <c:pt idx="29">
                  <c:v>-0.14559999999999818</c:v>
                </c:pt>
                <c:pt idx="30">
                  <c:v>-4.269999999999996E-2</c:v>
                </c:pt>
                <c:pt idx="31">
                  <c:v>-0.69539999999999935</c:v>
                </c:pt>
                <c:pt idx="32">
                  <c:v>-0.86589999999999989</c:v>
                </c:pt>
                <c:pt idx="33">
                  <c:v>-1.1426000000000016</c:v>
                </c:pt>
                <c:pt idx="34">
                  <c:v>1.9200000000001438E-2</c:v>
                </c:pt>
                <c:pt idx="35">
                  <c:v>0.15139999999999887</c:v>
                </c:pt>
                <c:pt idx="36">
                  <c:v>-0.62720000000000198</c:v>
                </c:pt>
                <c:pt idx="37">
                  <c:v>-1.1050000000000004</c:v>
                </c:pt>
                <c:pt idx="38">
                  <c:v>-0.83579999999999899</c:v>
                </c:pt>
                <c:pt idx="39">
                  <c:v>-0.86180000000000234</c:v>
                </c:pt>
                <c:pt idx="40">
                  <c:v>-1.3107000000000006</c:v>
                </c:pt>
                <c:pt idx="41">
                  <c:v>-1.3039999999999985</c:v>
                </c:pt>
                <c:pt idx="42">
                  <c:v>-1.302699999999998</c:v>
                </c:pt>
                <c:pt idx="43">
                  <c:v>-0.34019999999999939</c:v>
                </c:pt>
                <c:pt idx="44">
                  <c:v>-0.92489999999999739</c:v>
                </c:pt>
                <c:pt idx="45">
                  <c:v>-0.70039999999999836</c:v>
                </c:pt>
                <c:pt idx="46">
                  <c:v>-0.94119999999999848</c:v>
                </c:pt>
                <c:pt idx="47">
                  <c:v>-1.2914999999999992</c:v>
                </c:pt>
                <c:pt idx="48">
                  <c:v>-1.5962999999999994</c:v>
                </c:pt>
                <c:pt idx="49">
                  <c:v>-1.1076000000000015</c:v>
                </c:pt>
                <c:pt idx="50">
                  <c:v>-1.2497000000000007</c:v>
                </c:pt>
                <c:pt idx="51">
                  <c:v>-1.3699000000000012</c:v>
                </c:pt>
                <c:pt idx="52">
                  <c:v>-0.90609999999999857</c:v>
                </c:pt>
                <c:pt idx="53">
                  <c:v>-1.2350999999999992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3-4EA5-B1EA-E0E8C2258DF4}"/>
            </c:ext>
          </c:extLst>
        </c:ser>
        <c:ser>
          <c:idx val="3"/>
          <c:order val="3"/>
          <c:tx>
            <c:strRef>
              <c:f>MAIN!$AS$2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MAIN!$AS$430:$AS$483</c:f>
              <c:numCache>
                <c:formatCode>General</c:formatCode>
                <c:ptCount val="54"/>
                <c:pt idx="0">
                  <c:v>-0.49790000000000134</c:v>
                </c:pt>
                <c:pt idx="1">
                  <c:v>-8.9700000000000557E-2</c:v>
                </c:pt>
                <c:pt idx="2">
                  <c:v>0.12539999999999907</c:v>
                </c:pt>
                <c:pt idx="3">
                  <c:v>1.6999999999995907E-3</c:v>
                </c:pt>
                <c:pt idx="4">
                  <c:v>0.37549999999999883</c:v>
                </c:pt>
                <c:pt idx="5">
                  <c:v>0.67689999999999984</c:v>
                </c:pt>
                <c:pt idx="6">
                  <c:v>0.66369999999999862</c:v>
                </c:pt>
                <c:pt idx="7">
                  <c:v>0.73739999999999739</c:v>
                </c:pt>
                <c:pt idx="8">
                  <c:v>0.37180000000000035</c:v>
                </c:pt>
                <c:pt idx="9">
                  <c:v>0.4225999999999992</c:v>
                </c:pt>
                <c:pt idx="10">
                  <c:v>0.75529999999999831</c:v>
                </c:pt>
                <c:pt idx="11">
                  <c:v>0.62859999999999872</c:v>
                </c:pt>
                <c:pt idx="12">
                  <c:v>0.81170000000000186</c:v>
                </c:pt>
                <c:pt idx="13">
                  <c:v>0.78509999999999991</c:v>
                </c:pt>
                <c:pt idx="14">
                  <c:v>0.71470000000000056</c:v>
                </c:pt>
                <c:pt idx="15">
                  <c:v>0.62800000000000011</c:v>
                </c:pt>
                <c:pt idx="16">
                  <c:v>0.61430000000000007</c:v>
                </c:pt>
                <c:pt idx="17">
                  <c:v>0.50939999999999941</c:v>
                </c:pt>
                <c:pt idx="18">
                  <c:v>0.60030000000000072</c:v>
                </c:pt>
                <c:pt idx="19">
                  <c:v>0.50569999999999737</c:v>
                </c:pt>
                <c:pt idx="20">
                  <c:v>0.54949999999999832</c:v>
                </c:pt>
                <c:pt idx="21">
                  <c:v>0.44730000000000203</c:v>
                </c:pt>
                <c:pt idx="22">
                  <c:v>0.24340000000000117</c:v>
                </c:pt>
                <c:pt idx="23">
                  <c:v>0.18619999999999948</c:v>
                </c:pt>
                <c:pt idx="24">
                  <c:v>0.40700000000000003</c:v>
                </c:pt>
                <c:pt idx="25">
                  <c:v>0.34149999999999991</c:v>
                </c:pt>
                <c:pt idx="26">
                  <c:v>0.21160000000000068</c:v>
                </c:pt>
                <c:pt idx="27">
                  <c:v>0.35490000000000066</c:v>
                </c:pt>
                <c:pt idx="28">
                  <c:v>0.15440000000000254</c:v>
                </c:pt>
                <c:pt idx="29">
                  <c:v>6.0999999999999943E-2</c:v>
                </c:pt>
                <c:pt idx="30">
                  <c:v>0.13680000000000092</c:v>
                </c:pt>
                <c:pt idx="31">
                  <c:v>-4.0400000000001768E-2</c:v>
                </c:pt>
                <c:pt idx="32">
                  <c:v>-0.46009999999999707</c:v>
                </c:pt>
                <c:pt idx="33">
                  <c:v>-0.3899000000000008</c:v>
                </c:pt>
                <c:pt idx="34">
                  <c:v>-0.40619999999999834</c:v>
                </c:pt>
                <c:pt idx="35">
                  <c:v>-0.64229999999999876</c:v>
                </c:pt>
                <c:pt idx="36">
                  <c:v>-0.88510000000000133</c:v>
                </c:pt>
                <c:pt idx="37">
                  <c:v>-0.99759999999999849</c:v>
                </c:pt>
                <c:pt idx="38">
                  <c:v>-0.47250000000000014</c:v>
                </c:pt>
                <c:pt idx="39">
                  <c:v>-0.21580000000000155</c:v>
                </c:pt>
                <c:pt idx="40">
                  <c:v>-0.52970000000000184</c:v>
                </c:pt>
                <c:pt idx="41">
                  <c:v>-1.0779999999999994</c:v>
                </c:pt>
                <c:pt idx="42">
                  <c:v>-0.79040000000000177</c:v>
                </c:pt>
                <c:pt idx="43">
                  <c:v>-0.56840000000000046</c:v>
                </c:pt>
                <c:pt idx="44">
                  <c:v>-1.1675000000000004</c:v>
                </c:pt>
                <c:pt idx="45">
                  <c:v>-1.1420999999999992</c:v>
                </c:pt>
                <c:pt idx="46">
                  <c:v>-1.1577000000000019</c:v>
                </c:pt>
                <c:pt idx="47">
                  <c:v>-1.1507000000000005</c:v>
                </c:pt>
                <c:pt idx="48">
                  <c:v>-1.022000000000002</c:v>
                </c:pt>
                <c:pt idx="49">
                  <c:v>-1.1147999999999989</c:v>
                </c:pt>
                <c:pt idx="50">
                  <c:v>-1.4184999999999981</c:v>
                </c:pt>
                <c:pt idx="51">
                  <c:v>-0.93350000000000222</c:v>
                </c:pt>
                <c:pt idx="52">
                  <c:v>-1.4206000000000003</c:v>
                </c:pt>
                <c:pt idx="53">
                  <c:v>-1.2933999999999983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3-4EA5-B1EA-E0E8C2258DF4}"/>
            </c:ext>
          </c:extLst>
        </c:ser>
        <c:ser>
          <c:idx val="4"/>
          <c:order val="4"/>
          <c:tx>
            <c:strRef>
              <c:f>MAIN!$AT$2</c:f>
              <c:strCache>
                <c:ptCount val="1"/>
                <c:pt idx="0">
                  <c:v>NINO4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MAIN!$AT$430:$AT$483</c:f>
              <c:numCache>
                <c:formatCode>General</c:formatCode>
                <c:ptCount val="54"/>
                <c:pt idx="0">
                  <c:v>-0.73259999999999792</c:v>
                </c:pt>
                <c:pt idx="1">
                  <c:v>-0.78069999999999951</c:v>
                </c:pt>
                <c:pt idx="2">
                  <c:v>-0.64390000000000214</c:v>
                </c:pt>
                <c:pt idx="3">
                  <c:v>-0.38650000000000162</c:v>
                </c:pt>
                <c:pt idx="4">
                  <c:v>-0.51790000000000092</c:v>
                </c:pt>
                <c:pt idx="5">
                  <c:v>-0.16639999999999944</c:v>
                </c:pt>
                <c:pt idx="6">
                  <c:v>-3.4700000000000841E-2</c:v>
                </c:pt>
                <c:pt idx="7">
                  <c:v>-4.5300000000001006E-2</c:v>
                </c:pt>
                <c:pt idx="8">
                  <c:v>-5.4300000000001347E-2</c:v>
                </c:pt>
                <c:pt idx="9">
                  <c:v>-0.75479999999999947</c:v>
                </c:pt>
                <c:pt idx="10">
                  <c:v>0.53020000000000067</c:v>
                </c:pt>
                <c:pt idx="11">
                  <c:v>7.400000000000162E-2</c:v>
                </c:pt>
                <c:pt idx="12">
                  <c:v>9.1200000000000614E-2</c:v>
                </c:pt>
                <c:pt idx="13">
                  <c:v>-1.5400000000003189E-2</c:v>
                </c:pt>
                <c:pt idx="14">
                  <c:v>-1.9400000000000972E-2</c:v>
                </c:pt>
                <c:pt idx="15">
                  <c:v>0.48720000000000141</c:v>
                </c:pt>
                <c:pt idx="16">
                  <c:v>0.25919999999999987</c:v>
                </c:pt>
                <c:pt idx="17">
                  <c:v>0.29080000000000084</c:v>
                </c:pt>
                <c:pt idx="18">
                  <c:v>0.540300000000002</c:v>
                </c:pt>
                <c:pt idx="19">
                  <c:v>0.28889999999999816</c:v>
                </c:pt>
                <c:pt idx="20">
                  <c:v>0.50250000000000128</c:v>
                </c:pt>
                <c:pt idx="21">
                  <c:v>0.51499999999999702</c:v>
                </c:pt>
                <c:pt idx="22">
                  <c:v>0.55209999999999937</c:v>
                </c:pt>
                <c:pt idx="23">
                  <c:v>0.57629999999999981</c:v>
                </c:pt>
                <c:pt idx="24">
                  <c:v>0.83410000000000295</c:v>
                </c:pt>
                <c:pt idx="25">
                  <c:v>0.76829999999999998</c:v>
                </c:pt>
                <c:pt idx="26">
                  <c:v>0.70149999999999935</c:v>
                </c:pt>
                <c:pt idx="27">
                  <c:v>0.58599999999999852</c:v>
                </c:pt>
                <c:pt idx="28">
                  <c:v>0.50339999999999918</c:v>
                </c:pt>
                <c:pt idx="29">
                  <c:v>-5.2400000000002223E-2</c:v>
                </c:pt>
                <c:pt idx="30">
                  <c:v>-3.4699999999997289E-2</c:v>
                </c:pt>
                <c:pt idx="31">
                  <c:v>-0.25240000000000151</c:v>
                </c:pt>
                <c:pt idx="32">
                  <c:v>-0.14280000000000115</c:v>
                </c:pt>
                <c:pt idx="33">
                  <c:v>6.0400000000001342E-2</c:v>
                </c:pt>
                <c:pt idx="34">
                  <c:v>0.13030000000000186</c:v>
                </c:pt>
                <c:pt idx="35">
                  <c:v>-0.36110000000000042</c:v>
                </c:pt>
                <c:pt idx="36">
                  <c:v>-0.35150000000000148</c:v>
                </c:pt>
                <c:pt idx="37">
                  <c:v>-0.12719999999999843</c:v>
                </c:pt>
                <c:pt idx="38">
                  <c:v>-0.33199999999999719</c:v>
                </c:pt>
                <c:pt idx="39">
                  <c:v>0.47630000000000194</c:v>
                </c:pt>
                <c:pt idx="40">
                  <c:v>-0.31359999999999744</c:v>
                </c:pt>
                <c:pt idx="41">
                  <c:v>-1.0223000000000013</c:v>
                </c:pt>
                <c:pt idx="42">
                  <c:v>-0.29659999999999798</c:v>
                </c:pt>
                <c:pt idx="43">
                  <c:v>-2.8499999999997527E-2</c:v>
                </c:pt>
                <c:pt idx="44">
                  <c:v>-0.55150000000000077</c:v>
                </c:pt>
                <c:pt idx="45">
                  <c:v>-0.92089999999999961</c:v>
                </c:pt>
                <c:pt idx="46">
                  <c:v>-0.65299999999999869</c:v>
                </c:pt>
                <c:pt idx="47">
                  <c:v>-3.130000000000166E-2</c:v>
                </c:pt>
                <c:pt idx="48">
                  <c:v>-0.32830000000000226</c:v>
                </c:pt>
                <c:pt idx="49">
                  <c:v>-0.45030000000000214</c:v>
                </c:pt>
                <c:pt idx="50">
                  <c:v>-0.98639999999999972</c:v>
                </c:pt>
                <c:pt idx="51">
                  <c:v>-0.64969999999999928</c:v>
                </c:pt>
                <c:pt idx="52">
                  <c:v>-0.32430000000000092</c:v>
                </c:pt>
                <c:pt idx="53">
                  <c:v>-0.4856999999999978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63-4EA5-B1EA-E0E8C2258DF4}"/>
            </c:ext>
          </c:extLst>
        </c:ser>
        <c:ser>
          <c:idx val="5"/>
          <c:order val="5"/>
          <c:tx>
            <c:strRef>
              <c:f>MAIN!$AU$2</c:f>
              <c:strCache>
                <c:ptCount val="1"/>
                <c:pt idx="0">
                  <c:v>NINO3+4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MAIN!$AU$430:$AU$483</c:f>
              <c:numCache>
                <c:formatCode>General</c:formatCode>
                <c:ptCount val="54"/>
                <c:pt idx="0">
                  <c:v>-0.49260000000000304</c:v>
                </c:pt>
                <c:pt idx="1">
                  <c:v>-0.35419999999999874</c:v>
                </c:pt>
                <c:pt idx="2">
                  <c:v>-0.18299999999999983</c:v>
                </c:pt>
                <c:pt idx="3">
                  <c:v>-0.41719999999999757</c:v>
                </c:pt>
                <c:pt idx="4">
                  <c:v>-0.28749999999999787</c:v>
                </c:pt>
                <c:pt idx="5">
                  <c:v>0.10909999999999798</c:v>
                </c:pt>
                <c:pt idx="6">
                  <c:v>0.18819999999999837</c:v>
                </c:pt>
                <c:pt idx="7">
                  <c:v>0.24350000000000094</c:v>
                </c:pt>
                <c:pt idx="8">
                  <c:v>-3.6400000000000432E-2</c:v>
                </c:pt>
                <c:pt idx="9">
                  <c:v>-0.2502999999999993</c:v>
                </c:pt>
                <c:pt idx="10">
                  <c:v>0.33210000000000051</c:v>
                </c:pt>
                <c:pt idx="11">
                  <c:v>0.18530000000000157</c:v>
                </c:pt>
                <c:pt idx="12">
                  <c:v>0.26940000000000097</c:v>
                </c:pt>
                <c:pt idx="13">
                  <c:v>0.29150000000000276</c:v>
                </c:pt>
                <c:pt idx="14">
                  <c:v>0.23170000000000002</c:v>
                </c:pt>
                <c:pt idx="15">
                  <c:v>0.53710000000000235</c:v>
                </c:pt>
                <c:pt idx="16">
                  <c:v>0.45230000000000103</c:v>
                </c:pt>
                <c:pt idx="17">
                  <c:v>0.44109999999999872</c:v>
                </c:pt>
                <c:pt idx="18">
                  <c:v>0.49799999999999756</c:v>
                </c:pt>
                <c:pt idx="19">
                  <c:v>0.35859999999999914</c:v>
                </c:pt>
                <c:pt idx="20">
                  <c:v>0.57010000000000005</c:v>
                </c:pt>
                <c:pt idx="21">
                  <c:v>0.57180000000000319</c:v>
                </c:pt>
                <c:pt idx="22">
                  <c:v>0.43319999999999936</c:v>
                </c:pt>
                <c:pt idx="23">
                  <c:v>0.51240000000000308</c:v>
                </c:pt>
                <c:pt idx="24">
                  <c:v>0.6775999999999982</c:v>
                </c:pt>
                <c:pt idx="25">
                  <c:v>0.64389999999999858</c:v>
                </c:pt>
                <c:pt idx="26">
                  <c:v>0.61439999999999984</c:v>
                </c:pt>
                <c:pt idx="27">
                  <c:v>0.48519999999999897</c:v>
                </c:pt>
                <c:pt idx="28">
                  <c:v>0.40489999999999782</c:v>
                </c:pt>
                <c:pt idx="29">
                  <c:v>7.2999999999971976E-3</c:v>
                </c:pt>
                <c:pt idx="30">
                  <c:v>0.17500000000000071</c:v>
                </c:pt>
                <c:pt idx="31">
                  <c:v>-0.2563999999999993</c:v>
                </c:pt>
                <c:pt idx="32">
                  <c:v>-0.46170000000000044</c:v>
                </c:pt>
                <c:pt idx="33">
                  <c:v>-0.1103999999999985</c:v>
                </c:pt>
                <c:pt idx="34">
                  <c:v>-0.2436000000000007</c:v>
                </c:pt>
                <c:pt idx="35">
                  <c:v>-0.60089999999999932</c:v>
                </c:pt>
                <c:pt idx="36">
                  <c:v>-0.60899999999999821</c:v>
                </c:pt>
                <c:pt idx="37">
                  <c:v>-0.45310000000000272</c:v>
                </c:pt>
                <c:pt idx="38">
                  <c:v>-0.24030000000000129</c:v>
                </c:pt>
                <c:pt idx="39">
                  <c:v>-5.4700000000000415E-2</c:v>
                </c:pt>
                <c:pt idx="40">
                  <c:v>-0.53089999999999904</c:v>
                </c:pt>
                <c:pt idx="41">
                  <c:v>-0.82440000000000069</c:v>
                </c:pt>
                <c:pt idx="42">
                  <c:v>-0.48540000000000205</c:v>
                </c:pt>
                <c:pt idx="43">
                  <c:v>-0.38760000000000261</c:v>
                </c:pt>
                <c:pt idx="44">
                  <c:v>-1.1150999999999982</c:v>
                </c:pt>
                <c:pt idx="45">
                  <c:v>-1.0793999999999997</c:v>
                </c:pt>
                <c:pt idx="46">
                  <c:v>-0.76810000000000045</c:v>
                </c:pt>
                <c:pt idx="47">
                  <c:v>-0.71719999999999828</c:v>
                </c:pt>
                <c:pt idx="48">
                  <c:v>-0.85640000000000072</c:v>
                </c:pt>
                <c:pt idx="49">
                  <c:v>-0.78099999999999881</c:v>
                </c:pt>
                <c:pt idx="50">
                  <c:v>-0.98229999999999862</c:v>
                </c:pt>
                <c:pt idx="51">
                  <c:v>-0.56760000000000232</c:v>
                </c:pt>
                <c:pt idx="52">
                  <c:v>-0.81930000000000192</c:v>
                </c:pt>
                <c:pt idx="53">
                  <c:v>-0.94599999999999795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63-4EA5-B1EA-E0E8C2258DF4}"/>
            </c:ext>
          </c:extLst>
        </c:ser>
        <c:ser>
          <c:idx val="6"/>
          <c:order val="6"/>
          <c:tx>
            <c:strRef>
              <c:f>MAIN!$AV$2</c:f>
              <c:strCache>
                <c:ptCount val="1"/>
                <c:pt idx="0">
                  <c:v>CBM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MAIN!$AO$430:$AO$483</c:f>
              <c:numCache>
                <c:formatCode>m/d/yyyy</c:formatCode>
                <c:ptCount val="54"/>
                <c:pt idx="0">
                  <c:v>42739</c:v>
                </c:pt>
                <c:pt idx="1">
                  <c:v>42746</c:v>
                </c:pt>
                <c:pt idx="2">
                  <c:v>42753</c:v>
                </c:pt>
                <c:pt idx="3">
                  <c:v>42760</c:v>
                </c:pt>
                <c:pt idx="4">
                  <c:v>42767</c:v>
                </c:pt>
                <c:pt idx="5">
                  <c:v>42774</c:v>
                </c:pt>
                <c:pt idx="6">
                  <c:v>42781</c:v>
                </c:pt>
                <c:pt idx="7">
                  <c:v>42788</c:v>
                </c:pt>
                <c:pt idx="8">
                  <c:v>42795</c:v>
                </c:pt>
                <c:pt idx="9">
                  <c:v>42802</c:v>
                </c:pt>
                <c:pt idx="10">
                  <c:v>42809</c:v>
                </c:pt>
                <c:pt idx="11">
                  <c:v>42816</c:v>
                </c:pt>
                <c:pt idx="12">
                  <c:v>42823</c:v>
                </c:pt>
                <c:pt idx="13">
                  <c:v>42830</c:v>
                </c:pt>
                <c:pt idx="14">
                  <c:v>42837</c:v>
                </c:pt>
                <c:pt idx="15">
                  <c:v>42844</c:v>
                </c:pt>
                <c:pt idx="16">
                  <c:v>42851</c:v>
                </c:pt>
                <c:pt idx="17">
                  <c:v>42858</c:v>
                </c:pt>
                <c:pt idx="18">
                  <c:v>42865</c:v>
                </c:pt>
                <c:pt idx="19">
                  <c:v>42872</c:v>
                </c:pt>
                <c:pt idx="20">
                  <c:v>42879</c:v>
                </c:pt>
                <c:pt idx="21">
                  <c:v>42886</c:v>
                </c:pt>
                <c:pt idx="22">
                  <c:v>42893</c:v>
                </c:pt>
                <c:pt idx="23">
                  <c:v>42900</c:v>
                </c:pt>
                <c:pt idx="24">
                  <c:v>42907</c:v>
                </c:pt>
                <c:pt idx="25">
                  <c:v>42914</c:v>
                </c:pt>
                <c:pt idx="26">
                  <c:v>42921</c:v>
                </c:pt>
                <c:pt idx="27">
                  <c:v>42928</c:v>
                </c:pt>
                <c:pt idx="28">
                  <c:v>42935</c:v>
                </c:pt>
                <c:pt idx="29">
                  <c:v>42942</c:v>
                </c:pt>
                <c:pt idx="30">
                  <c:v>42949</c:v>
                </c:pt>
                <c:pt idx="31">
                  <c:v>42956</c:v>
                </c:pt>
                <c:pt idx="32">
                  <c:v>42963</c:v>
                </c:pt>
                <c:pt idx="33">
                  <c:v>42970</c:v>
                </c:pt>
                <c:pt idx="34">
                  <c:v>42977</c:v>
                </c:pt>
                <c:pt idx="35">
                  <c:v>42984</c:v>
                </c:pt>
                <c:pt idx="36">
                  <c:v>42991</c:v>
                </c:pt>
                <c:pt idx="37">
                  <c:v>42998</c:v>
                </c:pt>
                <c:pt idx="38">
                  <c:v>43005</c:v>
                </c:pt>
                <c:pt idx="39">
                  <c:v>43012</c:v>
                </c:pt>
                <c:pt idx="40">
                  <c:v>43019</c:v>
                </c:pt>
                <c:pt idx="41">
                  <c:v>43026</c:v>
                </c:pt>
                <c:pt idx="42">
                  <c:v>43033</c:v>
                </c:pt>
                <c:pt idx="43">
                  <c:v>43040</c:v>
                </c:pt>
                <c:pt idx="44">
                  <c:v>43047</c:v>
                </c:pt>
                <c:pt idx="45">
                  <c:v>43054</c:v>
                </c:pt>
                <c:pt idx="46">
                  <c:v>43061</c:v>
                </c:pt>
                <c:pt idx="47">
                  <c:v>43068</c:v>
                </c:pt>
                <c:pt idx="48">
                  <c:v>43075</c:v>
                </c:pt>
                <c:pt idx="49">
                  <c:v>43082</c:v>
                </c:pt>
                <c:pt idx="50">
                  <c:v>43089</c:v>
                </c:pt>
                <c:pt idx="51">
                  <c:v>43096</c:v>
                </c:pt>
                <c:pt idx="52">
                  <c:v>43103</c:v>
                </c:pt>
                <c:pt idx="53">
                  <c:v>43110</c:v>
                </c:pt>
              </c:numCache>
            </c:numRef>
          </c:cat>
          <c:val>
            <c:numRef>
              <c:f>MAIN!$AV$430:$AV$483</c:f>
              <c:numCache>
                <c:formatCode>General</c:formatCode>
                <c:ptCount val="54"/>
                <c:pt idx="0">
                  <c:v>0.66270000000000095</c:v>
                </c:pt>
                <c:pt idx="1">
                  <c:v>0.89759999999999707</c:v>
                </c:pt>
                <c:pt idx="2">
                  <c:v>0.70010000000000261</c:v>
                </c:pt>
                <c:pt idx="3">
                  <c:v>1.0450000000000017</c:v>
                </c:pt>
                <c:pt idx="4">
                  <c:v>1.3607000000000014</c:v>
                </c:pt>
                <c:pt idx="5">
                  <c:v>0.73639999999999972</c:v>
                </c:pt>
                <c:pt idx="6">
                  <c:v>0.97960000000000136</c:v>
                </c:pt>
                <c:pt idx="7">
                  <c:v>2.0137999999999998</c:v>
                </c:pt>
                <c:pt idx="8">
                  <c:v>2.3479000000000028</c:v>
                </c:pt>
                <c:pt idx="9">
                  <c:v>1.7209000000000003</c:v>
                </c:pt>
                <c:pt idx="10">
                  <c:v>0.44480000000000075</c:v>
                </c:pt>
                <c:pt idx="11">
                  <c:v>0.34730000000000061</c:v>
                </c:pt>
                <c:pt idx="12">
                  <c:v>1.1462000000000003</c:v>
                </c:pt>
                <c:pt idx="13">
                  <c:v>1.7114000000000011</c:v>
                </c:pt>
                <c:pt idx="14">
                  <c:v>1.5646999999999984</c:v>
                </c:pt>
                <c:pt idx="15">
                  <c:v>1.025500000000001</c:v>
                </c:pt>
                <c:pt idx="16">
                  <c:v>0.80220000000000269</c:v>
                </c:pt>
                <c:pt idx="17">
                  <c:v>0.34379999999999811</c:v>
                </c:pt>
                <c:pt idx="18">
                  <c:v>0.64179999999999993</c:v>
                </c:pt>
                <c:pt idx="19">
                  <c:v>0.80089999999999861</c:v>
                </c:pt>
                <c:pt idx="20">
                  <c:v>1.452300000000001</c:v>
                </c:pt>
                <c:pt idx="21">
                  <c:v>1.4636000000000013</c:v>
                </c:pt>
                <c:pt idx="22">
                  <c:v>1.168099999999999</c:v>
                </c:pt>
                <c:pt idx="23">
                  <c:v>0.66070000000000029</c:v>
                </c:pt>
                <c:pt idx="24">
                  <c:v>0.60289999999999999</c:v>
                </c:pt>
                <c:pt idx="25">
                  <c:v>0.25629999999999953</c:v>
                </c:pt>
                <c:pt idx="26">
                  <c:v>0.72959999999999958</c:v>
                </c:pt>
                <c:pt idx="27">
                  <c:v>0.89029999999999987</c:v>
                </c:pt>
                <c:pt idx="28">
                  <c:v>0.8044999999999991</c:v>
                </c:pt>
                <c:pt idx="29">
                  <c:v>0.19200000000000017</c:v>
                </c:pt>
                <c:pt idx="30">
                  <c:v>0.92260000000000097</c:v>
                </c:pt>
                <c:pt idx="31">
                  <c:v>0.88260000000000005</c:v>
                </c:pt>
                <c:pt idx="32">
                  <c:v>1.1237999999999992</c:v>
                </c:pt>
                <c:pt idx="33">
                  <c:v>1.1363000000000003</c:v>
                </c:pt>
                <c:pt idx="34">
                  <c:v>1.0322999999999993</c:v>
                </c:pt>
                <c:pt idx="35">
                  <c:v>1.3231000000000002</c:v>
                </c:pt>
                <c:pt idx="36">
                  <c:v>1.2435999999999989</c:v>
                </c:pt>
                <c:pt idx="37">
                  <c:v>0.55700000000000038</c:v>
                </c:pt>
                <c:pt idx="38">
                  <c:v>0.75229999999999997</c:v>
                </c:pt>
                <c:pt idx="39">
                  <c:v>0.96530000000000094</c:v>
                </c:pt>
                <c:pt idx="40">
                  <c:v>0.96560000000000024</c:v>
                </c:pt>
                <c:pt idx="41">
                  <c:v>1.5723000000000003</c:v>
                </c:pt>
                <c:pt idx="42">
                  <c:v>1.3345000000000002</c:v>
                </c:pt>
                <c:pt idx="43">
                  <c:v>1.6292000000000009</c:v>
                </c:pt>
                <c:pt idx="44">
                  <c:v>1.5634999999999994</c:v>
                </c:pt>
                <c:pt idx="45">
                  <c:v>0.94280000000000008</c:v>
                </c:pt>
                <c:pt idx="46">
                  <c:v>0.11630000000000251</c:v>
                </c:pt>
                <c:pt idx="47">
                  <c:v>-0.28460000000000107</c:v>
                </c:pt>
                <c:pt idx="48">
                  <c:v>0.3426000000000009</c:v>
                </c:pt>
                <c:pt idx="49">
                  <c:v>0.33610000000000184</c:v>
                </c:pt>
                <c:pt idx="50">
                  <c:v>7.8800000000001091E-2</c:v>
                </c:pt>
                <c:pt idx="51">
                  <c:v>0.41559999999999775</c:v>
                </c:pt>
                <c:pt idx="52">
                  <c:v>0.7538000000000018</c:v>
                </c:pt>
                <c:pt idx="53">
                  <c:v>1.0324999999999989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63-4EA5-B1EA-E0E8C225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7472"/>
        <c:axId val="365864784"/>
      </c:lineChart>
      <c:dateAx>
        <c:axId val="461277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864784"/>
        <c:crosses val="max"/>
        <c:auto val="0"/>
        <c:lblOffset val="100"/>
        <c:baseTimeUnit val="days"/>
        <c:majorUnit val="1"/>
        <c:majorTimeUnit val="months"/>
        <c:minorUnit val="1"/>
        <c:minorTimeUnit val="days"/>
      </c:dateAx>
      <c:valAx>
        <c:axId val="3658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2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742A58-13B3-4A10-B2FB-A91E189B51B1}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A491DB-6F42-407A-969C-62887147BDF0}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351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F66A54-F005-4C36-AC3C-4FB29B32A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351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3596F7-1473-46F4-BD31-3A3CD3119D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0.03482</cdr:x>
      <cdr:y>0.59508</cdr:y>
    </cdr:from>
    <cdr:to>
      <cdr:x>1</cdr:x>
      <cdr:y>0.59955</cdr:y>
    </cdr:to>
    <cdr:cxnSp macro="">
      <cdr:nvCxnSpPr>
        <cdr:cNvPr id="3" name="Conector de Seta Reta 2">
          <a:extLst xmlns:a="http://schemas.openxmlformats.org/drawingml/2006/main">
            <a:ext uri="{FF2B5EF4-FFF2-40B4-BE49-F238E27FC236}">
              <a16:creationId xmlns:a16="http://schemas.microsoft.com/office/drawing/2014/main" id="{CBCB2E8F-8095-49DC-A69C-ACDBCB6A8D21}"/>
            </a:ext>
          </a:extLst>
        </cdr:cNvPr>
        <cdr:cNvCxnSpPr/>
      </cdr:nvCxnSpPr>
      <cdr:spPr>
        <a:xfrm xmlns:a="http://schemas.openxmlformats.org/drawingml/2006/main">
          <a:off x="348803" y="3568521"/>
          <a:ext cx="9296936" cy="2683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28"/>
  <sheetViews>
    <sheetView tabSelected="1" workbookViewId="0">
      <selection activeCell="O24" sqref="O24"/>
    </sheetView>
  </sheetViews>
  <sheetFormatPr defaultColWidth="11.42578125" defaultRowHeight="15" x14ac:dyDescent="0.25"/>
  <cols>
    <col min="11" max="11" width="11.42578125" style="2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1" x14ac:dyDescent="0.25">
      <c r="A2">
        <v>1981</v>
      </c>
      <c r="B2">
        <v>11</v>
      </c>
      <c r="C2">
        <v>1</v>
      </c>
      <c r="D2">
        <v>21.600999999999999</v>
      </c>
      <c r="E2">
        <v>21.600999999999999</v>
      </c>
      <c r="F2">
        <v>21.600999999999999</v>
      </c>
      <c r="G2">
        <v>24.125599999999999</v>
      </c>
      <c r="H2">
        <v>26.758800000000001</v>
      </c>
      <c r="I2">
        <v>25.723500000000001</v>
      </c>
      <c r="J2">
        <v>14.690899999999999</v>
      </c>
      <c r="K2"/>
    </row>
    <row r="3" spans="1:11" x14ac:dyDescent="0.25">
      <c r="A3">
        <v>1981</v>
      </c>
      <c r="B3">
        <v>11</v>
      </c>
      <c r="C3">
        <v>8</v>
      </c>
      <c r="D3">
        <v>21.7272</v>
      </c>
      <c r="E3">
        <v>21.7272</v>
      </c>
      <c r="F3">
        <v>21.7272</v>
      </c>
      <c r="G3">
        <v>24.0472</v>
      </c>
      <c r="H3">
        <v>26.739100000000001</v>
      </c>
      <c r="I3">
        <v>25.692299999999999</v>
      </c>
      <c r="J3">
        <v>15.174200000000001</v>
      </c>
      <c r="K3"/>
    </row>
    <row r="4" spans="1:11" x14ac:dyDescent="0.25">
      <c r="A4">
        <v>1981</v>
      </c>
      <c r="B4">
        <v>11</v>
      </c>
      <c r="C4">
        <v>15</v>
      </c>
      <c r="D4">
        <v>21.860199999999999</v>
      </c>
      <c r="E4">
        <v>21.860199999999999</v>
      </c>
      <c r="F4">
        <v>21.860199999999999</v>
      </c>
      <c r="G4">
        <v>24.438600000000001</v>
      </c>
      <c r="H4">
        <v>26.841000000000001</v>
      </c>
      <c r="I4">
        <v>26.166799999999999</v>
      </c>
      <c r="J4">
        <v>15.9588</v>
      </c>
      <c r="K4"/>
    </row>
    <row r="5" spans="1:11" x14ac:dyDescent="0.25">
      <c r="A5">
        <v>1981</v>
      </c>
      <c r="B5">
        <v>11</v>
      </c>
      <c r="C5">
        <v>22</v>
      </c>
      <c r="D5">
        <v>22.062200000000001</v>
      </c>
      <c r="E5">
        <v>22.062200000000001</v>
      </c>
      <c r="F5">
        <v>22.062200000000001</v>
      </c>
      <c r="G5">
        <v>24.715800000000002</v>
      </c>
      <c r="H5">
        <v>26.6814</v>
      </c>
      <c r="I5">
        <v>26.167899999999999</v>
      </c>
      <c r="J5">
        <v>15.6288</v>
      </c>
      <c r="K5"/>
    </row>
    <row r="6" spans="1:11" x14ac:dyDescent="0.25">
      <c r="A6">
        <v>1981</v>
      </c>
      <c r="B6">
        <v>11</v>
      </c>
      <c r="C6">
        <v>29</v>
      </c>
      <c r="D6">
        <v>21.8858</v>
      </c>
      <c r="E6">
        <v>21.8858</v>
      </c>
      <c r="F6">
        <v>21.8858</v>
      </c>
      <c r="G6">
        <v>24.702500000000001</v>
      </c>
      <c r="H6">
        <v>27.294899999999998</v>
      </c>
      <c r="I6">
        <v>26.493500000000001</v>
      </c>
      <c r="J6">
        <v>16.6812</v>
      </c>
      <c r="K6"/>
    </row>
    <row r="7" spans="1:11" x14ac:dyDescent="0.25">
      <c r="A7">
        <v>1981</v>
      </c>
      <c r="B7">
        <v>12</v>
      </c>
      <c r="C7">
        <v>6</v>
      </c>
      <c r="D7">
        <v>22.144300000000001</v>
      </c>
      <c r="E7">
        <v>22.144300000000001</v>
      </c>
      <c r="F7">
        <v>22.144300000000001</v>
      </c>
      <c r="G7">
        <v>25.0914</v>
      </c>
      <c r="H7">
        <v>26.796399999999998</v>
      </c>
      <c r="I7">
        <v>26.4438</v>
      </c>
      <c r="J7">
        <v>16.418800000000001</v>
      </c>
      <c r="K7"/>
    </row>
    <row r="8" spans="1:11" x14ac:dyDescent="0.25">
      <c r="A8">
        <v>1981</v>
      </c>
      <c r="B8">
        <v>12</v>
      </c>
      <c r="C8">
        <v>13</v>
      </c>
      <c r="D8">
        <v>22.4315</v>
      </c>
      <c r="E8">
        <v>22.4315</v>
      </c>
      <c r="F8">
        <v>22.4315</v>
      </c>
      <c r="G8">
        <v>24.748699999999999</v>
      </c>
      <c r="H8">
        <v>26.652699999999999</v>
      </c>
      <c r="I8">
        <v>26.040099999999999</v>
      </c>
      <c r="J8">
        <v>16.880400000000002</v>
      </c>
      <c r="K8"/>
    </row>
    <row r="9" spans="1:11" x14ac:dyDescent="0.25">
      <c r="A9">
        <v>1981</v>
      </c>
      <c r="B9">
        <v>12</v>
      </c>
      <c r="C9">
        <v>20</v>
      </c>
      <c r="D9">
        <v>22.9482</v>
      </c>
      <c r="E9">
        <v>22.9482</v>
      </c>
      <c r="F9">
        <v>22.9482</v>
      </c>
      <c r="G9">
        <v>25.025200000000002</v>
      </c>
      <c r="H9">
        <v>26.781400000000001</v>
      </c>
      <c r="I9">
        <v>26.095700000000001</v>
      </c>
      <c r="J9">
        <v>17.814599999999999</v>
      </c>
      <c r="K9"/>
    </row>
    <row r="10" spans="1:11" x14ac:dyDescent="0.25">
      <c r="A10">
        <v>1981</v>
      </c>
      <c r="B10">
        <v>12</v>
      </c>
      <c r="C10">
        <v>27</v>
      </c>
      <c r="D10">
        <v>23.444600000000001</v>
      </c>
      <c r="E10">
        <v>23.444600000000001</v>
      </c>
      <c r="F10">
        <v>23.444600000000001</v>
      </c>
      <c r="G10">
        <v>25.3154</v>
      </c>
      <c r="H10">
        <v>26.644300000000001</v>
      </c>
      <c r="I10">
        <v>26.231400000000001</v>
      </c>
      <c r="J10">
        <v>18.7728</v>
      </c>
      <c r="K10"/>
    </row>
    <row r="11" spans="1:11" x14ac:dyDescent="0.25">
      <c r="A11">
        <v>1982</v>
      </c>
      <c r="B11">
        <v>1</v>
      </c>
      <c r="C11">
        <v>3</v>
      </c>
      <c r="D11">
        <v>23.194900000000001</v>
      </c>
      <c r="E11">
        <v>23.194900000000001</v>
      </c>
      <c r="F11">
        <v>23.194900000000001</v>
      </c>
      <c r="G11">
        <v>25.488</v>
      </c>
      <c r="H11">
        <v>27.328399999999998</v>
      </c>
      <c r="I11">
        <v>26.714400000000001</v>
      </c>
      <c r="J11">
        <v>18.425599999999999</v>
      </c>
      <c r="K11"/>
    </row>
    <row r="12" spans="1:11" x14ac:dyDescent="0.25">
      <c r="A12">
        <v>1982</v>
      </c>
      <c r="B12">
        <v>1</v>
      </c>
      <c r="C12">
        <v>10</v>
      </c>
      <c r="D12">
        <v>24.401399999999999</v>
      </c>
      <c r="E12">
        <v>24.401399999999999</v>
      </c>
      <c r="F12">
        <v>24.401399999999999</v>
      </c>
      <c r="G12">
        <v>25.82</v>
      </c>
      <c r="H12">
        <v>26.776</v>
      </c>
      <c r="I12">
        <v>26.572500000000002</v>
      </c>
      <c r="J12">
        <v>18.456499999999998</v>
      </c>
      <c r="K12"/>
    </row>
    <row r="13" spans="1:11" x14ac:dyDescent="0.25">
      <c r="A13">
        <v>1982</v>
      </c>
      <c r="B13">
        <v>1</v>
      </c>
      <c r="C13">
        <v>17</v>
      </c>
      <c r="D13">
        <v>24.303100000000001</v>
      </c>
      <c r="E13">
        <v>24.303100000000001</v>
      </c>
      <c r="F13">
        <v>24.303100000000001</v>
      </c>
      <c r="G13">
        <v>26.0303</v>
      </c>
      <c r="H13">
        <v>27.027100000000001</v>
      </c>
      <c r="I13">
        <v>26.847999999999999</v>
      </c>
      <c r="J13">
        <v>19.037800000000001</v>
      </c>
      <c r="K13"/>
    </row>
    <row r="14" spans="1:11" x14ac:dyDescent="0.25">
      <c r="A14">
        <v>1982</v>
      </c>
      <c r="B14">
        <v>1</v>
      </c>
      <c r="C14">
        <v>24</v>
      </c>
      <c r="D14">
        <v>24.845099999999999</v>
      </c>
      <c r="E14">
        <v>24.845099999999999</v>
      </c>
      <c r="F14">
        <v>24.845099999999999</v>
      </c>
      <c r="G14">
        <v>25.958400000000001</v>
      </c>
      <c r="H14">
        <v>27.336500000000001</v>
      </c>
      <c r="I14">
        <v>26.747499999999999</v>
      </c>
      <c r="J14">
        <v>19.483599999999999</v>
      </c>
      <c r="K14"/>
    </row>
    <row r="15" spans="1:11" x14ac:dyDescent="0.25">
      <c r="A15">
        <v>1982</v>
      </c>
      <c r="B15">
        <v>1</v>
      </c>
      <c r="C15">
        <v>31</v>
      </c>
      <c r="D15">
        <v>25.271699999999999</v>
      </c>
      <c r="E15">
        <v>25.271699999999999</v>
      </c>
      <c r="F15">
        <v>25.271699999999999</v>
      </c>
      <c r="G15">
        <v>26.057600000000001</v>
      </c>
      <c r="H15">
        <v>27.052600000000002</v>
      </c>
      <c r="I15">
        <v>26.707999999999998</v>
      </c>
      <c r="J15">
        <v>20.533799999999999</v>
      </c>
      <c r="K15"/>
    </row>
    <row r="16" spans="1:11" x14ac:dyDescent="0.25">
      <c r="A16">
        <v>1982</v>
      </c>
      <c r="B16">
        <v>2</v>
      </c>
      <c r="C16">
        <v>7</v>
      </c>
      <c r="D16">
        <v>25.2819</v>
      </c>
      <c r="E16">
        <v>25.2819</v>
      </c>
      <c r="F16">
        <v>25.2819</v>
      </c>
      <c r="G16">
        <v>26.288799999999998</v>
      </c>
      <c r="H16">
        <v>26.4892</v>
      </c>
      <c r="I16">
        <v>26.5138</v>
      </c>
      <c r="J16">
        <v>19.807400000000001</v>
      </c>
      <c r="K16"/>
    </row>
    <row r="17" spans="1:11" x14ac:dyDescent="0.25">
      <c r="A17">
        <v>1982</v>
      </c>
      <c r="B17">
        <v>2</v>
      </c>
      <c r="C17">
        <v>14</v>
      </c>
      <c r="D17">
        <v>25.064399999999999</v>
      </c>
      <c r="E17">
        <v>25.064399999999999</v>
      </c>
      <c r="F17">
        <v>25.064399999999999</v>
      </c>
      <c r="G17">
        <v>26.157900000000001</v>
      </c>
      <c r="H17">
        <v>26.991700000000002</v>
      </c>
      <c r="I17">
        <v>26.6265</v>
      </c>
      <c r="J17">
        <v>19.7867</v>
      </c>
      <c r="K17"/>
    </row>
    <row r="18" spans="1:11" x14ac:dyDescent="0.25">
      <c r="A18">
        <v>1982</v>
      </c>
      <c r="B18">
        <v>2</v>
      </c>
      <c r="C18">
        <v>21</v>
      </c>
      <c r="D18">
        <v>25.2226</v>
      </c>
      <c r="E18">
        <v>25.2226</v>
      </c>
      <c r="F18">
        <v>25.2226</v>
      </c>
      <c r="G18">
        <v>26.498799999999999</v>
      </c>
      <c r="H18">
        <v>27.140799999999999</v>
      </c>
      <c r="I18">
        <v>26.851099999999999</v>
      </c>
      <c r="J18">
        <v>19.6599</v>
      </c>
      <c r="K18"/>
    </row>
    <row r="19" spans="1:11" x14ac:dyDescent="0.25">
      <c r="A19">
        <v>1982</v>
      </c>
      <c r="B19">
        <v>2</v>
      </c>
      <c r="C19">
        <v>28</v>
      </c>
      <c r="D19">
        <v>25.210599999999999</v>
      </c>
      <c r="E19">
        <v>25.210599999999999</v>
      </c>
      <c r="F19">
        <v>25.210599999999999</v>
      </c>
      <c r="G19">
        <v>26.8827</v>
      </c>
      <c r="H19">
        <v>26.8568</v>
      </c>
      <c r="I19">
        <v>26.817299999999999</v>
      </c>
      <c r="J19">
        <v>20.023499999999999</v>
      </c>
      <c r="K19"/>
    </row>
    <row r="20" spans="1:11" x14ac:dyDescent="0.25">
      <c r="A20">
        <v>1982</v>
      </c>
      <c r="B20">
        <v>3</v>
      </c>
      <c r="C20">
        <v>7</v>
      </c>
      <c r="D20">
        <v>24.736599999999999</v>
      </c>
      <c r="E20">
        <v>24.736599999999999</v>
      </c>
      <c r="F20">
        <v>24.736599999999999</v>
      </c>
      <c r="G20">
        <v>26.7028</v>
      </c>
      <c r="H20">
        <v>27.307700000000001</v>
      </c>
      <c r="I20">
        <v>27.0456</v>
      </c>
      <c r="J20">
        <v>20.9008</v>
      </c>
      <c r="K20"/>
    </row>
    <row r="21" spans="1:11" x14ac:dyDescent="0.25">
      <c r="A21">
        <v>1982</v>
      </c>
      <c r="B21">
        <v>3</v>
      </c>
      <c r="C21">
        <v>14</v>
      </c>
      <c r="D21">
        <v>24.823699999999999</v>
      </c>
      <c r="E21">
        <v>24.823699999999999</v>
      </c>
      <c r="F21">
        <v>24.823699999999999</v>
      </c>
      <c r="G21">
        <v>26.878900000000002</v>
      </c>
      <c r="H21">
        <v>27.123699999999999</v>
      </c>
      <c r="I21">
        <v>26.974799999999998</v>
      </c>
      <c r="J21">
        <v>20.700900000000001</v>
      </c>
      <c r="K21"/>
    </row>
    <row r="22" spans="1:11" x14ac:dyDescent="0.25">
      <c r="A22">
        <v>1982</v>
      </c>
      <c r="B22">
        <v>3</v>
      </c>
      <c r="C22">
        <v>21</v>
      </c>
      <c r="D22">
        <v>24.845700000000001</v>
      </c>
      <c r="E22">
        <v>24.845700000000001</v>
      </c>
      <c r="F22">
        <v>24.845700000000001</v>
      </c>
      <c r="G22">
        <v>27.051500000000001</v>
      </c>
      <c r="H22">
        <v>27.570499999999999</v>
      </c>
      <c r="I22">
        <v>27.301300000000001</v>
      </c>
      <c r="J22">
        <v>20.516300000000001</v>
      </c>
      <c r="K22"/>
    </row>
    <row r="23" spans="1:11" x14ac:dyDescent="0.25">
      <c r="A23">
        <v>1982</v>
      </c>
      <c r="B23">
        <v>3</v>
      </c>
      <c r="C23">
        <v>28</v>
      </c>
      <c r="D23">
        <v>24.5703</v>
      </c>
      <c r="E23">
        <v>24.5703</v>
      </c>
      <c r="F23">
        <v>24.5703</v>
      </c>
      <c r="G23">
        <v>27.265499999999999</v>
      </c>
      <c r="H23">
        <v>27.557300000000001</v>
      </c>
      <c r="I23">
        <v>27.5747</v>
      </c>
      <c r="J23">
        <v>19.880299999999998</v>
      </c>
      <c r="K23"/>
    </row>
    <row r="24" spans="1:11" x14ac:dyDescent="0.25">
      <c r="A24">
        <v>1982</v>
      </c>
      <c r="B24">
        <v>4</v>
      </c>
      <c r="C24">
        <v>4</v>
      </c>
      <c r="D24">
        <v>24.518999999999998</v>
      </c>
      <c r="E24">
        <v>24.518999999999998</v>
      </c>
      <c r="F24">
        <v>24.518999999999998</v>
      </c>
      <c r="G24">
        <v>27.385999999999999</v>
      </c>
      <c r="H24">
        <v>27.800799999999999</v>
      </c>
      <c r="I24">
        <v>27.6675</v>
      </c>
      <c r="J24">
        <v>19.642700000000001</v>
      </c>
      <c r="K24"/>
    </row>
    <row r="25" spans="1:11" x14ac:dyDescent="0.25">
      <c r="A25">
        <v>1982</v>
      </c>
      <c r="B25">
        <v>4</v>
      </c>
      <c r="C25">
        <v>11</v>
      </c>
      <c r="D25">
        <v>24.380099999999999</v>
      </c>
      <c r="E25">
        <v>24.380099999999999</v>
      </c>
      <c r="F25">
        <v>24.380099999999999</v>
      </c>
      <c r="G25">
        <v>27.723099999999999</v>
      </c>
      <c r="H25">
        <v>27.6509</v>
      </c>
      <c r="I25">
        <v>27.8886</v>
      </c>
      <c r="J25">
        <v>19.393799999999999</v>
      </c>
      <c r="K25"/>
    </row>
    <row r="26" spans="1:11" x14ac:dyDescent="0.25">
      <c r="A26">
        <v>1982</v>
      </c>
      <c r="B26">
        <v>4</v>
      </c>
      <c r="C26">
        <v>18</v>
      </c>
      <c r="D26">
        <v>23.3429</v>
      </c>
      <c r="E26">
        <v>23.3429</v>
      </c>
      <c r="F26">
        <v>23.3429</v>
      </c>
      <c r="G26">
        <v>27.7944</v>
      </c>
      <c r="H26">
        <v>28.220099999999999</v>
      </c>
      <c r="I26">
        <v>28.114899999999999</v>
      </c>
      <c r="J26">
        <v>18.7636</v>
      </c>
      <c r="K26"/>
    </row>
    <row r="27" spans="1:11" x14ac:dyDescent="0.25">
      <c r="A27">
        <v>1982</v>
      </c>
      <c r="B27">
        <v>4</v>
      </c>
      <c r="C27">
        <v>25</v>
      </c>
      <c r="D27">
        <v>23.2498</v>
      </c>
      <c r="E27">
        <v>23.2498</v>
      </c>
      <c r="F27">
        <v>23.2498</v>
      </c>
      <c r="G27">
        <v>27.763100000000001</v>
      </c>
      <c r="H27">
        <v>28.51</v>
      </c>
      <c r="I27">
        <v>28.271799999999999</v>
      </c>
      <c r="J27">
        <v>18.066400000000002</v>
      </c>
      <c r="K27"/>
    </row>
    <row r="28" spans="1:11" x14ac:dyDescent="0.25">
      <c r="A28">
        <v>1982</v>
      </c>
      <c r="B28">
        <v>5</v>
      </c>
      <c r="C28">
        <v>2</v>
      </c>
      <c r="D28">
        <v>23.517399999999999</v>
      </c>
      <c r="E28">
        <v>23.517399999999999</v>
      </c>
      <c r="F28">
        <v>23.517399999999999</v>
      </c>
      <c r="G28">
        <v>27.773199999999999</v>
      </c>
      <c r="H28">
        <v>28.574000000000002</v>
      </c>
      <c r="I28">
        <v>28.357800000000001</v>
      </c>
      <c r="J28">
        <v>17.377500000000001</v>
      </c>
      <c r="K28"/>
    </row>
    <row r="29" spans="1:11" x14ac:dyDescent="0.25">
      <c r="A29">
        <v>1982</v>
      </c>
      <c r="B29">
        <v>5</v>
      </c>
      <c r="C29">
        <v>9</v>
      </c>
      <c r="D29">
        <v>23.918099999999999</v>
      </c>
      <c r="E29">
        <v>23.918099999999999</v>
      </c>
      <c r="F29">
        <v>23.918099999999999</v>
      </c>
      <c r="G29">
        <v>27.674600000000002</v>
      </c>
      <c r="H29">
        <v>28.3429</v>
      </c>
      <c r="I29">
        <v>28.227799999999998</v>
      </c>
      <c r="J29">
        <v>17.4817</v>
      </c>
      <c r="K29"/>
    </row>
    <row r="30" spans="1:11" x14ac:dyDescent="0.25">
      <c r="A30">
        <v>1982</v>
      </c>
      <c r="B30">
        <v>5</v>
      </c>
      <c r="C30">
        <v>16</v>
      </c>
      <c r="D30">
        <v>23.841699999999999</v>
      </c>
      <c r="E30">
        <v>23.841699999999999</v>
      </c>
      <c r="F30">
        <v>23.841699999999999</v>
      </c>
      <c r="G30">
        <v>27.5962</v>
      </c>
      <c r="H30">
        <v>28.591699999999999</v>
      </c>
      <c r="I30">
        <v>28.409600000000001</v>
      </c>
      <c r="J30">
        <v>17.081800000000001</v>
      </c>
      <c r="K30"/>
    </row>
    <row r="31" spans="1:11" x14ac:dyDescent="0.25">
      <c r="A31">
        <v>1982</v>
      </c>
      <c r="B31">
        <v>5</v>
      </c>
      <c r="C31">
        <v>23</v>
      </c>
      <c r="D31">
        <v>24.369800000000001</v>
      </c>
      <c r="E31">
        <v>24.369800000000001</v>
      </c>
      <c r="F31">
        <v>24.369800000000001</v>
      </c>
      <c r="G31">
        <v>27.9618</v>
      </c>
      <c r="H31">
        <v>28.947600000000001</v>
      </c>
      <c r="I31">
        <v>28.819400000000002</v>
      </c>
      <c r="J31">
        <v>16.703700000000001</v>
      </c>
      <c r="K31"/>
    </row>
    <row r="32" spans="1:11" x14ac:dyDescent="0.25">
      <c r="A32">
        <v>1982</v>
      </c>
      <c r="B32">
        <v>5</v>
      </c>
      <c r="C32">
        <v>30</v>
      </c>
      <c r="D32">
        <v>23.994700000000002</v>
      </c>
      <c r="E32">
        <v>23.994700000000002</v>
      </c>
      <c r="F32">
        <v>23.994700000000002</v>
      </c>
      <c r="G32">
        <v>27.9224</v>
      </c>
      <c r="H32">
        <v>29.147099999999998</v>
      </c>
      <c r="I32">
        <v>28.854099999999999</v>
      </c>
      <c r="J32">
        <v>16.223199999999999</v>
      </c>
      <c r="K32"/>
    </row>
    <row r="33" spans="1:11" x14ac:dyDescent="0.25">
      <c r="A33">
        <v>1982</v>
      </c>
      <c r="B33">
        <v>6</v>
      </c>
      <c r="C33">
        <v>6</v>
      </c>
      <c r="D33">
        <v>23.101199999999999</v>
      </c>
      <c r="E33">
        <v>23.101199999999999</v>
      </c>
      <c r="F33">
        <v>23.101199999999999</v>
      </c>
      <c r="G33">
        <v>27.814599999999999</v>
      </c>
      <c r="H33">
        <v>29.462499999999999</v>
      </c>
      <c r="I33">
        <v>29.028099999999998</v>
      </c>
      <c r="J33">
        <v>15.505699999999999</v>
      </c>
      <c r="K33"/>
    </row>
    <row r="34" spans="1:11" x14ac:dyDescent="0.25">
      <c r="A34">
        <v>1982</v>
      </c>
      <c r="B34">
        <v>6</v>
      </c>
      <c r="C34">
        <v>13</v>
      </c>
      <c r="D34">
        <v>23.424299999999999</v>
      </c>
      <c r="E34">
        <v>23.424299999999999</v>
      </c>
      <c r="F34">
        <v>23.424299999999999</v>
      </c>
      <c r="G34">
        <v>27.409800000000001</v>
      </c>
      <c r="H34">
        <v>28.958100000000002</v>
      </c>
      <c r="I34">
        <v>28.4998</v>
      </c>
      <c r="J34">
        <v>15.2903</v>
      </c>
      <c r="K34"/>
    </row>
    <row r="35" spans="1:11" x14ac:dyDescent="0.25">
      <c r="A35">
        <v>1982</v>
      </c>
      <c r="B35">
        <v>6</v>
      </c>
      <c r="C35">
        <v>20</v>
      </c>
      <c r="D35">
        <v>22.859200000000001</v>
      </c>
      <c r="E35">
        <v>22.859200000000001</v>
      </c>
      <c r="F35">
        <v>22.859200000000001</v>
      </c>
      <c r="G35">
        <v>27.5487</v>
      </c>
      <c r="H35">
        <v>29.4558</v>
      </c>
      <c r="I35">
        <v>28.991700000000002</v>
      </c>
      <c r="J35">
        <v>14.5909</v>
      </c>
      <c r="K35"/>
    </row>
    <row r="36" spans="1:11" x14ac:dyDescent="0.25">
      <c r="A36">
        <v>1982</v>
      </c>
      <c r="B36">
        <v>6</v>
      </c>
      <c r="C36">
        <v>27</v>
      </c>
      <c r="D36">
        <v>22.954499999999999</v>
      </c>
      <c r="E36">
        <v>22.954499999999999</v>
      </c>
      <c r="F36">
        <v>22.954499999999999</v>
      </c>
      <c r="G36">
        <v>26.927600000000002</v>
      </c>
      <c r="H36">
        <v>28.8733</v>
      </c>
      <c r="I36">
        <v>28.375800000000002</v>
      </c>
      <c r="J36">
        <v>13.6607</v>
      </c>
      <c r="K36"/>
    </row>
    <row r="37" spans="1:11" x14ac:dyDescent="0.25">
      <c r="A37">
        <v>1982</v>
      </c>
      <c r="B37">
        <v>7</v>
      </c>
      <c r="C37">
        <v>4</v>
      </c>
      <c r="D37">
        <v>23.708600000000001</v>
      </c>
      <c r="E37">
        <v>23.708600000000001</v>
      </c>
      <c r="F37">
        <v>23.708600000000001</v>
      </c>
      <c r="G37">
        <v>26.727499999999999</v>
      </c>
      <c r="H37">
        <v>29.610299999999999</v>
      </c>
      <c r="I37">
        <v>28.637599999999999</v>
      </c>
      <c r="J37">
        <v>13.2117</v>
      </c>
      <c r="K37"/>
    </row>
    <row r="38" spans="1:11" x14ac:dyDescent="0.25">
      <c r="A38">
        <v>1982</v>
      </c>
      <c r="B38">
        <v>7</v>
      </c>
      <c r="C38">
        <v>11</v>
      </c>
      <c r="D38">
        <v>23.795300000000001</v>
      </c>
      <c r="E38">
        <v>23.795300000000001</v>
      </c>
      <c r="F38">
        <v>23.795300000000001</v>
      </c>
      <c r="G38">
        <v>26.638999999999999</v>
      </c>
      <c r="H38">
        <v>28.4345</v>
      </c>
      <c r="I38">
        <v>28.0517</v>
      </c>
      <c r="J38">
        <v>12.9209</v>
      </c>
      <c r="K38"/>
    </row>
    <row r="39" spans="1:11" x14ac:dyDescent="0.25">
      <c r="A39">
        <v>1982</v>
      </c>
      <c r="B39">
        <v>7</v>
      </c>
      <c r="C39">
        <v>18</v>
      </c>
      <c r="D39">
        <v>23.034300000000002</v>
      </c>
      <c r="E39">
        <v>23.034300000000002</v>
      </c>
      <c r="F39">
        <v>23.034300000000002</v>
      </c>
      <c r="G39">
        <v>26.3125</v>
      </c>
      <c r="H39">
        <v>28.602799999999998</v>
      </c>
      <c r="I39">
        <v>27.912099999999999</v>
      </c>
      <c r="J39">
        <v>12.783899999999999</v>
      </c>
      <c r="K39"/>
    </row>
    <row r="40" spans="1:11" x14ac:dyDescent="0.25">
      <c r="A40">
        <v>1982</v>
      </c>
      <c r="B40">
        <v>7</v>
      </c>
      <c r="C40">
        <v>25</v>
      </c>
      <c r="D40">
        <v>22.4863</v>
      </c>
      <c r="E40">
        <v>22.4863</v>
      </c>
      <c r="F40">
        <v>22.4863</v>
      </c>
      <c r="G40">
        <v>26.180099999999999</v>
      </c>
      <c r="H40">
        <v>28.4482</v>
      </c>
      <c r="I40">
        <v>27.9133</v>
      </c>
      <c r="J40">
        <v>12.292299999999999</v>
      </c>
      <c r="K40"/>
    </row>
    <row r="41" spans="1:11" x14ac:dyDescent="0.25">
      <c r="A41">
        <v>1982</v>
      </c>
      <c r="B41">
        <v>8</v>
      </c>
      <c r="C41">
        <v>1</v>
      </c>
      <c r="D41">
        <v>22.1296</v>
      </c>
      <c r="E41">
        <v>22.1296</v>
      </c>
      <c r="F41">
        <v>22.1296</v>
      </c>
      <c r="G41">
        <v>26.0608</v>
      </c>
      <c r="H41">
        <v>28.546099999999999</v>
      </c>
      <c r="I41">
        <v>27.7927</v>
      </c>
      <c r="J41">
        <v>12.507099999999999</v>
      </c>
      <c r="K41"/>
    </row>
    <row r="42" spans="1:11" x14ac:dyDescent="0.25">
      <c r="A42">
        <v>1982</v>
      </c>
      <c r="B42">
        <v>8</v>
      </c>
      <c r="C42">
        <v>8</v>
      </c>
      <c r="D42">
        <v>22.326599999999999</v>
      </c>
      <c r="E42">
        <v>22.326599999999999</v>
      </c>
      <c r="F42">
        <v>22.326599999999999</v>
      </c>
      <c r="G42">
        <v>26.173999999999999</v>
      </c>
      <c r="H42">
        <v>28.563800000000001</v>
      </c>
      <c r="I42">
        <v>27.986599999999999</v>
      </c>
      <c r="J42">
        <v>12.5129</v>
      </c>
      <c r="K42"/>
    </row>
    <row r="43" spans="1:11" x14ac:dyDescent="0.25">
      <c r="A43">
        <v>1982</v>
      </c>
      <c r="B43">
        <v>8</v>
      </c>
      <c r="C43">
        <v>15</v>
      </c>
      <c r="D43">
        <v>22.6267</v>
      </c>
      <c r="E43">
        <v>22.6267</v>
      </c>
      <c r="F43">
        <v>22.6267</v>
      </c>
      <c r="G43">
        <v>26.219000000000001</v>
      </c>
      <c r="H43">
        <v>28.773900000000001</v>
      </c>
      <c r="I43">
        <v>28.164000000000001</v>
      </c>
      <c r="J43">
        <v>12.306800000000001</v>
      </c>
      <c r="K43"/>
    </row>
    <row r="44" spans="1:11" x14ac:dyDescent="0.25">
      <c r="A44">
        <v>1982</v>
      </c>
      <c r="B44">
        <v>8</v>
      </c>
      <c r="C44">
        <v>22</v>
      </c>
      <c r="D44">
        <v>22.616</v>
      </c>
      <c r="E44">
        <v>22.616</v>
      </c>
      <c r="F44">
        <v>22.616</v>
      </c>
      <c r="G44">
        <v>26.063800000000001</v>
      </c>
      <c r="H44">
        <v>28.5473</v>
      </c>
      <c r="I44">
        <v>27.864599999999999</v>
      </c>
      <c r="J44">
        <v>12.216100000000001</v>
      </c>
      <c r="K44"/>
    </row>
    <row r="45" spans="1:11" x14ac:dyDescent="0.25">
      <c r="A45">
        <v>1982</v>
      </c>
      <c r="B45">
        <v>8</v>
      </c>
      <c r="C45">
        <v>29</v>
      </c>
      <c r="D45">
        <v>22.5275</v>
      </c>
      <c r="E45">
        <v>22.5275</v>
      </c>
      <c r="F45">
        <v>22.5275</v>
      </c>
      <c r="G45">
        <v>26.158300000000001</v>
      </c>
      <c r="H45">
        <v>28.273900000000001</v>
      </c>
      <c r="I45">
        <v>27.7254</v>
      </c>
      <c r="J45">
        <v>12.438599999999999</v>
      </c>
      <c r="K45"/>
    </row>
    <row r="46" spans="1:11" x14ac:dyDescent="0.25">
      <c r="A46">
        <v>1982</v>
      </c>
      <c r="B46">
        <v>9</v>
      </c>
      <c r="C46">
        <v>5</v>
      </c>
      <c r="D46">
        <v>22.0793</v>
      </c>
      <c r="E46">
        <v>22.0793</v>
      </c>
      <c r="F46">
        <v>22.0793</v>
      </c>
      <c r="G46">
        <v>26.2287</v>
      </c>
      <c r="H46">
        <v>28.247499999999999</v>
      </c>
      <c r="I46">
        <v>27.6449</v>
      </c>
      <c r="J46">
        <v>12.3026</v>
      </c>
      <c r="K46"/>
    </row>
    <row r="47" spans="1:11" x14ac:dyDescent="0.25">
      <c r="A47">
        <v>1982</v>
      </c>
      <c r="B47">
        <v>9</v>
      </c>
      <c r="C47">
        <v>12</v>
      </c>
      <c r="D47">
        <v>22.2118</v>
      </c>
      <c r="E47">
        <v>22.2118</v>
      </c>
      <c r="F47">
        <v>22.2118</v>
      </c>
      <c r="G47">
        <v>26.5533</v>
      </c>
      <c r="H47">
        <v>28.341999999999999</v>
      </c>
      <c r="I47">
        <v>28.062799999999999</v>
      </c>
      <c r="J47">
        <v>12.8813</v>
      </c>
      <c r="K47"/>
    </row>
    <row r="48" spans="1:11" x14ac:dyDescent="0.25">
      <c r="A48">
        <v>1982</v>
      </c>
      <c r="B48">
        <v>9</v>
      </c>
      <c r="C48">
        <v>19</v>
      </c>
      <c r="D48">
        <v>22.1403</v>
      </c>
      <c r="E48">
        <v>22.1403</v>
      </c>
      <c r="F48">
        <v>22.1403</v>
      </c>
      <c r="G48">
        <v>26.575500000000002</v>
      </c>
      <c r="H48">
        <v>28.827500000000001</v>
      </c>
      <c r="I48">
        <v>28.372800000000002</v>
      </c>
      <c r="J48">
        <v>12.9156</v>
      </c>
      <c r="K48"/>
    </row>
    <row r="49" spans="1:11" x14ac:dyDescent="0.25">
      <c r="A49">
        <v>1982</v>
      </c>
      <c r="B49">
        <v>9</v>
      </c>
      <c r="C49">
        <v>26</v>
      </c>
      <c r="D49">
        <v>22.861999999999998</v>
      </c>
      <c r="E49">
        <v>22.861999999999998</v>
      </c>
      <c r="F49">
        <v>22.861999999999998</v>
      </c>
      <c r="G49">
        <v>26.696100000000001</v>
      </c>
      <c r="H49">
        <v>28.820599999999999</v>
      </c>
      <c r="I49">
        <v>28.294799999999999</v>
      </c>
      <c r="J49">
        <v>13.151300000000001</v>
      </c>
      <c r="K49"/>
    </row>
    <row r="50" spans="1:11" x14ac:dyDescent="0.25">
      <c r="A50">
        <v>1982</v>
      </c>
      <c r="B50">
        <v>10</v>
      </c>
      <c r="C50">
        <v>3</v>
      </c>
      <c r="D50">
        <v>23.351700000000001</v>
      </c>
      <c r="E50">
        <v>23.351700000000001</v>
      </c>
      <c r="F50">
        <v>23.351700000000001</v>
      </c>
      <c r="G50">
        <v>26.831199999999999</v>
      </c>
      <c r="H50">
        <v>28.9678</v>
      </c>
      <c r="I50">
        <v>28.4617</v>
      </c>
      <c r="J50">
        <v>13.4551</v>
      </c>
      <c r="K50"/>
    </row>
    <row r="51" spans="1:11" x14ac:dyDescent="0.25">
      <c r="A51">
        <v>1982</v>
      </c>
      <c r="B51">
        <v>10</v>
      </c>
      <c r="C51">
        <v>10</v>
      </c>
      <c r="D51">
        <v>23.098099999999999</v>
      </c>
      <c r="E51">
        <v>23.098099999999999</v>
      </c>
      <c r="F51">
        <v>23.098099999999999</v>
      </c>
      <c r="G51">
        <v>26.8765</v>
      </c>
      <c r="H51">
        <v>29.067599999999999</v>
      </c>
      <c r="I51">
        <v>28.544699999999999</v>
      </c>
      <c r="J51">
        <v>12.930999999999999</v>
      </c>
      <c r="K51"/>
    </row>
    <row r="52" spans="1:11" x14ac:dyDescent="0.25">
      <c r="A52">
        <v>1982</v>
      </c>
      <c r="B52">
        <v>10</v>
      </c>
      <c r="C52">
        <v>17</v>
      </c>
      <c r="D52">
        <v>24.266400000000001</v>
      </c>
      <c r="E52">
        <v>24.266400000000001</v>
      </c>
      <c r="F52">
        <v>24.266400000000001</v>
      </c>
      <c r="G52">
        <v>27.194500000000001</v>
      </c>
      <c r="H52">
        <v>29.4832</v>
      </c>
      <c r="I52">
        <v>28.749600000000001</v>
      </c>
      <c r="J52">
        <v>13.4078</v>
      </c>
      <c r="K52"/>
    </row>
    <row r="53" spans="1:11" x14ac:dyDescent="0.25">
      <c r="A53">
        <v>1982</v>
      </c>
      <c r="B53">
        <v>10</v>
      </c>
      <c r="C53">
        <v>24</v>
      </c>
      <c r="D53">
        <v>24.390499999999999</v>
      </c>
      <c r="E53">
        <v>24.390499999999999</v>
      </c>
      <c r="F53">
        <v>24.390499999999999</v>
      </c>
      <c r="G53">
        <v>27.360199999999999</v>
      </c>
      <c r="H53">
        <v>29.324300000000001</v>
      </c>
      <c r="I53">
        <v>28.7498</v>
      </c>
      <c r="J53">
        <v>13.705399999999999</v>
      </c>
      <c r="K53"/>
    </row>
    <row r="54" spans="1:11" x14ac:dyDescent="0.25">
      <c r="A54">
        <v>1982</v>
      </c>
      <c r="B54">
        <v>10</v>
      </c>
      <c r="C54">
        <v>31</v>
      </c>
      <c r="D54">
        <v>24.678899999999999</v>
      </c>
      <c r="E54">
        <v>24.678899999999999</v>
      </c>
      <c r="F54">
        <v>24.678899999999999</v>
      </c>
      <c r="G54">
        <v>27.285900000000002</v>
      </c>
      <c r="H54">
        <v>29.165800000000001</v>
      </c>
      <c r="I54">
        <v>28.658300000000001</v>
      </c>
      <c r="J54">
        <v>14.3072</v>
      </c>
      <c r="K54"/>
    </row>
    <row r="55" spans="1:11" x14ac:dyDescent="0.25">
      <c r="A55">
        <v>1982</v>
      </c>
      <c r="B55">
        <v>11</v>
      </c>
      <c r="C55">
        <v>7</v>
      </c>
      <c r="D55">
        <v>25.2332</v>
      </c>
      <c r="E55">
        <v>25.2332</v>
      </c>
      <c r="F55">
        <v>25.2332</v>
      </c>
      <c r="G55">
        <v>27.360399999999998</v>
      </c>
      <c r="H55">
        <v>29.145</v>
      </c>
      <c r="I55">
        <v>28.610499999999998</v>
      </c>
      <c r="J55">
        <v>13.869300000000001</v>
      </c>
      <c r="K55"/>
    </row>
    <row r="56" spans="1:11" x14ac:dyDescent="0.25">
      <c r="A56">
        <v>1982</v>
      </c>
      <c r="B56">
        <v>11</v>
      </c>
      <c r="C56">
        <v>14</v>
      </c>
      <c r="D56">
        <v>25.457799999999999</v>
      </c>
      <c r="E56">
        <v>25.457799999999999</v>
      </c>
      <c r="F56">
        <v>25.457799999999999</v>
      </c>
      <c r="G56">
        <v>27.436299999999999</v>
      </c>
      <c r="H56">
        <v>29.184200000000001</v>
      </c>
      <c r="I56">
        <v>28.6965</v>
      </c>
      <c r="J56">
        <v>13.9878</v>
      </c>
      <c r="K56"/>
    </row>
    <row r="57" spans="1:11" x14ac:dyDescent="0.25">
      <c r="A57">
        <v>1982</v>
      </c>
      <c r="B57">
        <v>11</v>
      </c>
      <c r="C57">
        <v>21</v>
      </c>
      <c r="D57">
        <v>25.474900000000002</v>
      </c>
      <c r="E57">
        <v>25.474900000000002</v>
      </c>
      <c r="F57">
        <v>25.474900000000002</v>
      </c>
      <c r="G57">
        <v>27.780100000000001</v>
      </c>
      <c r="H57">
        <v>29.228899999999999</v>
      </c>
      <c r="I57">
        <v>28.935700000000001</v>
      </c>
      <c r="J57">
        <v>14.628299999999999</v>
      </c>
      <c r="K57"/>
    </row>
    <row r="58" spans="1:11" x14ac:dyDescent="0.25">
      <c r="A58">
        <v>1982</v>
      </c>
      <c r="B58">
        <v>11</v>
      </c>
      <c r="C58">
        <v>28</v>
      </c>
      <c r="D58">
        <v>26.135300000000001</v>
      </c>
      <c r="E58">
        <v>26.135300000000001</v>
      </c>
      <c r="F58">
        <v>26.135300000000001</v>
      </c>
      <c r="G58">
        <v>28.042100000000001</v>
      </c>
      <c r="H58">
        <v>29.1983</v>
      </c>
      <c r="I58">
        <v>29.035799999999998</v>
      </c>
      <c r="J58">
        <v>15.522600000000001</v>
      </c>
      <c r="K58"/>
    </row>
    <row r="59" spans="1:11" x14ac:dyDescent="0.25">
      <c r="A59">
        <v>1982</v>
      </c>
      <c r="B59">
        <v>12</v>
      </c>
      <c r="C59">
        <v>5</v>
      </c>
      <c r="D59">
        <v>26.2545</v>
      </c>
      <c r="E59">
        <v>26.2545</v>
      </c>
      <c r="F59">
        <v>26.2545</v>
      </c>
      <c r="G59">
        <v>28.101299999999998</v>
      </c>
      <c r="H59">
        <v>29.144300000000001</v>
      </c>
      <c r="I59">
        <v>29.042200000000001</v>
      </c>
      <c r="J59">
        <v>15.9138</v>
      </c>
      <c r="K59"/>
    </row>
    <row r="60" spans="1:11" x14ac:dyDescent="0.25">
      <c r="A60">
        <v>1982</v>
      </c>
      <c r="B60">
        <v>12</v>
      </c>
      <c r="C60">
        <v>12</v>
      </c>
      <c r="D60">
        <v>26.513999999999999</v>
      </c>
      <c r="E60">
        <v>26.513999999999999</v>
      </c>
      <c r="F60">
        <v>26.513999999999999</v>
      </c>
      <c r="G60">
        <v>28.235499999999998</v>
      </c>
      <c r="H60">
        <v>29.198599999999999</v>
      </c>
      <c r="I60">
        <v>29.146899999999999</v>
      </c>
      <c r="J60">
        <v>16.091100000000001</v>
      </c>
      <c r="K60"/>
    </row>
    <row r="61" spans="1:11" x14ac:dyDescent="0.25">
      <c r="A61">
        <v>1982</v>
      </c>
      <c r="B61">
        <v>12</v>
      </c>
      <c r="C61">
        <v>19</v>
      </c>
      <c r="D61">
        <v>26.748999999999999</v>
      </c>
      <c r="E61">
        <v>26.748999999999999</v>
      </c>
      <c r="F61">
        <v>26.748999999999999</v>
      </c>
      <c r="G61">
        <v>28.4011</v>
      </c>
      <c r="H61">
        <v>29.369599999999998</v>
      </c>
      <c r="I61">
        <v>29.219200000000001</v>
      </c>
      <c r="J61">
        <v>16.812999999999999</v>
      </c>
      <c r="K61"/>
    </row>
    <row r="62" spans="1:11" x14ac:dyDescent="0.25">
      <c r="A62">
        <v>1982</v>
      </c>
      <c r="B62">
        <v>12</v>
      </c>
      <c r="C62">
        <v>26</v>
      </c>
      <c r="D62">
        <v>27.313199999999998</v>
      </c>
      <c r="E62">
        <v>27.313199999999998</v>
      </c>
      <c r="F62">
        <v>27.313199999999998</v>
      </c>
      <c r="G62">
        <v>28.7393</v>
      </c>
      <c r="H62">
        <v>29.322099999999999</v>
      </c>
      <c r="I62">
        <v>29.382300000000001</v>
      </c>
      <c r="J62">
        <v>18.0274</v>
      </c>
      <c r="K62"/>
    </row>
    <row r="63" spans="1:11" x14ac:dyDescent="0.25">
      <c r="A63">
        <v>1983</v>
      </c>
      <c r="B63">
        <v>1</v>
      </c>
      <c r="C63">
        <v>2</v>
      </c>
      <c r="D63">
        <v>26.7333</v>
      </c>
      <c r="E63">
        <v>26.7333</v>
      </c>
      <c r="F63">
        <v>26.7333</v>
      </c>
      <c r="G63">
        <v>28.771799999999999</v>
      </c>
      <c r="H63">
        <v>29.290900000000001</v>
      </c>
      <c r="I63">
        <v>29.380500000000001</v>
      </c>
      <c r="J63">
        <v>18.853899999999999</v>
      </c>
      <c r="K63"/>
    </row>
    <row r="64" spans="1:11" x14ac:dyDescent="0.25">
      <c r="A64">
        <v>1983</v>
      </c>
      <c r="B64">
        <v>1</v>
      </c>
      <c r="C64">
        <v>9</v>
      </c>
      <c r="D64">
        <v>27.4253</v>
      </c>
      <c r="E64">
        <v>27.4253</v>
      </c>
      <c r="F64">
        <v>27.4253</v>
      </c>
      <c r="G64">
        <v>28.739799999999999</v>
      </c>
      <c r="H64">
        <v>29.233000000000001</v>
      </c>
      <c r="I64">
        <v>29.405100000000001</v>
      </c>
      <c r="J64">
        <v>20.0594</v>
      </c>
      <c r="K64"/>
    </row>
    <row r="65" spans="1:11" x14ac:dyDescent="0.25">
      <c r="A65">
        <v>1983</v>
      </c>
      <c r="B65">
        <v>1</v>
      </c>
      <c r="C65">
        <v>16</v>
      </c>
      <c r="D65">
        <v>28.014099999999999</v>
      </c>
      <c r="E65">
        <v>28.014099999999999</v>
      </c>
      <c r="F65">
        <v>28.014099999999999</v>
      </c>
      <c r="G65">
        <v>28.907900000000001</v>
      </c>
      <c r="H65">
        <v>29.0549</v>
      </c>
      <c r="I65">
        <v>29.328800000000001</v>
      </c>
      <c r="J65">
        <v>20.308900000000001</v>
      </c>
      <c r="K65"/>
    </row>
    <row r="66" spans="1:11" x14ac:dyDescent="0.25">
      <c r="A66">
        <v>1983</v>
      </c>
      <c r="B66">
        <v>1</v>
      </c>
      <c r="C66">
        <v>23</v>
      </c>
      <c r="D66">
        <v>28.0321</v>
      </c>
      <c r="E66">
        <v>28.0321</v>
      </c>
      <c r="F66">
        <v>28.0321</v>
      </c>
      <c r="G66">
        <v>29.087399999999999</v>
      </c>
      <c r="H66">
        <v>29.180800000000001</v>
      </c>
      <c r="I66">
        <v>29.342199999999998</v>
      </c>
      <c r="J66">
        <v>20.693200000000001</v>
      </c>
      <c r="K66"/>
    </row>
    <row r="67" spans="1:11" x14ac:dyDescent="0.25">
      <c r="A67">
        <v>1983</v>
      </c>
      <c r="B67">
        <v>1</v>
      </c>
      <c r="C67">
        <v>30</v>
      </c>
      <c r="D67">
        <v>28.439499999999999</v>
      </c>
      <c r="E67">
        <v>28.439499999999999</v>
      </c>
      <c r="F67">
        <v>28.439499999999999</v>
      </c>
      <c r="G67">
        <v>29.018599999999999</v>
      </c>
      <c r="H67">
        <v>29.110299999999999</v>
      </c>
      <c r="I67">
        <v>29.2803</v>
      </c>
      <c r="J67">
        <v>20.7</v>
      </c>
      <c r="K67"/>
    </row>
    <row r="68" spans="1:11" x14ac:dyDescent="0.25">
      <c r="A68">
        <v>1983</v>
      </c>
      <c r="B68">
        <v>2</v>
      </c>
      <c r="C68">
        <v>6</v>
      </c>
      <c r="D68">
        <v>28.3933</v>
      </c>
      <c r="E68">
        <v>28.3933</v>
      </c>
      <c r="F68">
        <v>28.3933</v>
      </c>
      <c r="G68">
        <v>28.9101</v>
      </c>
      <c r="H68">
        <v>29.0549</v>
      </c>
      <c r="I68">
        <v>29.209099999999999</v>
      </c>
      <c r="J68">
        <v>20.840199999999999</v>
      </c>
      <c r="K68"/>
    </row>
    <row r="69" spans="1:11" x14ac:dyDescent="0.25">
      <c r="A69">
        <v>1983</v>
      </c>
      <c r="B69">
        <v>2</v>
      </c>
      <c r="C69">
        <v>13</v>
      </c>
      <c r="D69">
        <v>28.589500000000001</v>
      </c>
      <c r="E69">
        <v>28.589500000000001</v>
      </c>
      <c r="F69">
        <v>28.589500000000001</v>
      </c>
      <c r="G69">
        <v>28.928000000000001</v>
      </c>
      <c r="H69">
        <v>29.188700000000001</v>
      </c>
      <c r="I69">
        <v>29.167100000000001</v>
      </c>
      <c r="J69">
        <v>20.402000000000001</v>
      </c>
      <c r="K69"/>
    </row>
    <row r="70" spans="1:11" x14ac:dyDescent="0.25">
      <c r="A70">
        <v>1983</v>
      </c>
      <c r="B70">
        <v>2</v>
      </c>
      <c r="C70">
        <v>20</v>
      </c>
      <c r="D70">
        <v>28.287700000000001</v>
      </c>
      <c r="E70">
        <v>28.287700000000001</v>
      </c>
      <c r="F70">
        <v>28.287700000000001</v>
      </c>
      <c r="G70">
        <v>28.801200000000001</v>
      </c>
      <c r="H70">
        <v>28.9376</v>
      </c>
      <c r="I70">
        <v>28.9786</v>
      </c>
      <c r="J70">
        <v>20.430599999999998</v>
      </c>
      <c r="K70"/>
    </row>
    <row r="71" spans="1:11" x14ac:dyDescent="0.25">
      <c r="A71">
        <v>1983</v>
      </c>
      <c r="B71">
        <v>2</v>
      </c>
      <c r="C71">
        <v>27</v>
      </c>
      <c r="D71">
        <v>28.132400000000001</v>
      </c>
      <c r="E71">
        <v>28.132400000000001</v>
      </c>
      <c r="F71">
        <v>28.132400000000001</v>
      </c>
      <c r="G71">
        <v>28.9755</v>
      </c>
      <c r="H71">
        <v>29.136399999999998</v>
      </c>
      <c r="I71">
        <v>29.037500000000001</v>
      </c>
      <c r="J71">
        <v>20.498000000000001</v>
      </c>
      <c r="K71"/>
    </row>
    <row r="72" spans="1:11" x14ac:dyDescent="0.25">
      <c r="A72">
        <v>1983</v>
      </c>
      <c r="B72">
        <v>3</v>
      </c>
      <c r="C72">
        <v>6</v>
      </c>
      <c r="D72">
        <v>28.919799999999999</v>
      </c>
      <c r="E72">
        <v>28.919799999999999</v>
      </c>
      <c r="F72">
        <v>28.919799999999999</v>
      </c>
      <c r="G72">
        <v>29.202100000000002</v>
      </c>
      <c r="H72">
        <v>29.3308</v>
      </c>
      <c r="I72">
        <v>29.2255</v>
      </c>
      <c r="J72">
        <v>20.4009</v>
      </c>
      <c r="K72"/>
    </row>
    <row r="73" spans="1:11" x14ac:dyDescent="0.25">
      <c r="A73">
        <v>1983</v>
      </c>
      <c r="B73">
        <v>3</v>
      </c>
      <c r="C73">
        <v>13</v>
      </c>
      <c r="D73">
        <v>28.923500000000001</v>
      </c>
      <c r="E73">
        <v>28.923500000000001</v>
      </c>
      <c r="F73">
        <v>28.923500000000001</v>
      </c>
      <c r="G73">
        <v>29.0504</v>
      </c>
      <c r="H73">
        <v>29.275500000000001</v>
      </c>
      <c r="I73">
        <v>28.967600000000001</v>
      </c>
      <c r="J73">
        <v>19.897600000000001</v>
      </c>
      <c r="K73"/>
    </row>
    <row r="74" spans="1:11" x14ac:dyDescent="0.25">
      <c r="A74">
        <v>1983</v>
      </c>
      <c r="B74">
        <v>3</v>
      </c>
      <c r="C74">
        <v>20</v>
      </c>
      <c r="D74">
        <v>29.053599999999999</v>
      </c>
      <c r="E74">
        <v>29.053599999999999</v>
      </c>
      <c r="F74">
        <v>29.053599999999999</v>
      </c>
      <c r="G74">
        <v>29.1373</v>
      </c>
      <c r="H74">
        <v>29.1174</v>
      </c>
      <c r="I74">
        <v>29.033899999999999</v>
      </c>
      <c r="J74">
        <v>19.081399999999999</v>
      </c>
      <c r="K74"/>
    </row>
    <row r="75" spans="1:11" x14ac:dyDescent="0.25">
      <c r="A75">
        <v>1983</v>
      </c>
      <c r="B75">
        <v>3</v>
      </c>
      <c r="C75">
        <v>27</v>
      </c>
      <c r="D75">
        <v>28.920400000000001</v>
      </c>
      <c r="E75">
        <v>28.920400000000001</v>
      </c>
      <c r="F75">
        <v>28.920400000000001</v>
      </c>
      <c r="G75">
        <v>29.0289</v>
      </c>
      <c r="H75">
        <v>28.8186</v>
      </c>
      <c r="I75">
        <v>28.888999999999999</v>
      </c>
      <c r="J75">
        <v>18.6784</v>
      </c>
      <c r="K75"/>
    </row>
    <row r="76" spans="1:11" x14ac:dyDescent="0.25">
      <c r="A76">
        <v>1983</v>
      </c>
      <c r="B76">
        <v>4</v>
      </c>
      <c r="C76">
        <v>3</v>
      </c>
      <c r="D76">
        <v>28.715199999999999</v>
      </c>
      <c r="E76">
        <v>28.715199999999999</v>
      </c>
      <c r="F76">
        <v>28.715199999999999</v>
      </c>
      <c r="G76">
        <v>28.9255</v>
      </c>
      <c r="H76">
        <v>28.9636</v>
      </c>
      <c r="I76">
        <v>28.8248</v>
      </c>
      <c r="J76">
        <v>18.7104</v>
      </c>
      <c r="K76"/>
    </row>
    <row r="77" spans="1:11" x14ac:dyDescent="0.25">
      <c r="A77">
        <v>1983</v>
      </c>
      <c r="B77">
        <v>4</v>
      </c>
      <c r="C77">
        <v>10</v>
      </c>
      <c r="D77">
        <v>28.773700000000002</v>
      </c>
      <c r="E77">
        <v>28.773700000000002</v>
      </c>
      <c r="F77">
        <v>28.773700000000002</v>
      </c>
      <c r="G77">
        <v>29.157299999999999</v>
      </c>
      <c r="H77">
        <v>28.827300000000001</v>
      </c>
      <c r="I77">
        <v>28.8079</v>
      </c>
      <c r="J77">
        <v>18.194700000000001</v>
      </c>
      <c r="K77"/>
    </row>
    <row r="78" spans="1:11" x14ac:dyDescent="0.25">
      <c r="A78">
        <v>1983</v>
      </c>
      <c r="B78">
        <v>4</v>
      </c>
      <c r="C78">
        <v>17</v>
      </c>
      <c r="D78">
        <v>29.149799999999999</v>
      </c>
      <c r="E78">
        <v>29.149799999999999</v>
      </c>
      <c r="F78">
        <v>29.149799999999999</v>
      </c>
      <c r="G78">
        <v>29.213899999999999</v>
      </c>
      <c r="H78">
        <v>29.091000000000001</v>
      </c>
      <c r="I78">
        <v>28.950199999999999</v>
      </c>
      <c r="J78">
        <v>17.5595</v>
      </c>
      <c r="K78"/>
    </row>
    <row r="79" spans="1:11" x14ac:dyDescent="0.25">
      <c r="A79">
        <v>1983</v>
      </c>
      <c r="B79">
        <v>4</v>
      </c>
      <c r="C79">
        <v>24</v>
      </c>
      <c r="D79">
        <v>28.7622</v>
      </c>
      <c r="E79">
        <v>28.7622</v>
      </c>
      <c r="F79">
        <v>28.7622</v>
      </c>
      <c r="G79">
        <v>29.119700000000002</v>
      </c>
      <c r="H79">
        <v>28.979900000000001</v>
      </c>
      <c r="I79">
        <v>28.983899999999998</v>
      </c>
      <c r="J79">
        <v>17.136500000000002</v>
      </c>
      <c r="K79"/>
    </row>
    <row r="80" spans="1:11" x14ac:dyDescent="0.25">
      <c r="A80">
        <v>1983</v>
      </c>
      <c r="B80">
        <v>5</v>
      </c>
      <c r="C80">
        <v>1</v>
      </c>
      <c r="D80">
        <v>28.543900000000001</v>
      </c>
      <c r="E80">
        <v>28.543900000000001</v>
      </c>
      <c r="F80">
        <v>28.543900000000001</v>
      </c>
      <c r="G80">
        <v>29.089500000000001</v>
      </c>
      <c r="H80">
        <v>28.8172</v>
      </c>
      <c r="I80">
        <v>28.901199999999999</v>
      </c>
      <c r="J80">
        <v>16.736499999999999</v>
      </c>
      <c r="K80"/>
    </row>
    <row r="81" spans="1:11" x14ac:dyDescent="0.25">
      <c r="A81">
        <v>1983</v>
      </c>
      <c r="B81">
        <v>5</v>
      </c>
      <c r="C81">
        <v>8</v>
      </c>
      <c r="D81">
        <v>28.658100000000001</v>
      </c>
      <c r="E81">
        <v>28.658100000000001</v>
      </c>
      <c r="F81">
        <v>28.658100000000001</v>
      </c>
      <c r="G81">
        <v>29.05</v>
      </c>
      <c r="H81">
        <v>29.0291</v>
      </c>
      <c r="I81">
        <v>28.950600000000001</v>
      </c>
      <c r="J81">
        <v>16.436399999999999</v>
      </c>
      <c r="K81"/>
    </row>
    <row r="82" spans="1:11" x14ac:dyDescent="0.25">
      <c r="A82">
        <v>1983</v>
      </c>
      <c r="B82">
        <v>5</v>
      </c>
      <c r="C82">
        <v>15</v>
      </c>
      <c r="D82">
        <v>28.427299999999999</v>
      </c>
      <c r="E82">
        <v>28.427299999999999</v>
      </c>
      <c r="F82">
        <v>28.427299999999999</v>
      </c>
      <c r="G82">
        <v>29.007899999999999</v>
      </c>
      <c r="H82">
        <v>29.4147</v>
      </c>
      <c r="I82">
        <v>29.077200000000001</v>
      </c>
      <c r="J82">
        <v>15.957599999999999</v>
      </c>
      <c r="K82"/>
    </row>
    <row r="83" spans="1:11" x14ac:dyDescent="0.25">
      <c r="A83">
        <v>1983</v>
      </c>
      <c r="B83">
        <v>5</v>
      </c>
      <c r="C83">
        <v>22</v>
      </c>
      <c r="D83">
        <v>28.6967</v>
      </c>
      <c r="E83">
        <v>28.6967</v>
      </c>
      <c r="F83">
        <v>28.6967</v>
      </c>
      <c r="G83">
        <v>28.831</v>
      </c>
      <c r="H83">
        <v>28.842500000000001</v>
      </c>
      <c r="I83">
        <v>28.678699999999999</v>
      </c>
      <c r="J83">
        <v>15.543699999999999</v>
      </c>
      <c r="K83"/>
    </row>
    <row r="84" spans="1:11" x14ac:dyDescent="0.25">
      <c r="A84">
        <v>1983</v>
      </c>
      <c r="B84">
        <v>5</v>
      </c>
      <c r="C84">
        <v>29</v>
      </c>
      <c r="D84">
        <v>28.596800000000002</v>
      </c>
      <c r="E84">
        <v>28.596800000000002</v>
      </c>
      <c r="F84">
        <v>28.596800000000002</v>
      </c>
      <c r="G84">
        <v>28.886800000000001</v>
      </c>
      <c r="H84">
        <v>28.866299999999999</v>
      </c>
      <c r="I84">
        <v>28.8262</v>
      </c>
      <c r="J84">
        <v>14.991</v>
      </c>
      <c r="K84"/>
    </row>
    <row r="85" spans="1:11" x14ac:dyDescent="0.25">
      <c r="A85">
        <v>1983</v>
      </c>
      <c r="B85">
        <v>6</v>
      </c>
      <c r="C85">
        <v>5</v>
      </c>
      <c r="D85">
        <v>28.345400000000001</v>
      </c>
      <c r="E85">
        <v>28.345400000000001</v>
      </c>
      <c r="F85">
        <v>28.345400000000001</v>
      </c>
      <c r="G85">
        <v>28.6569</v>
      </c>
      <c r="H85">
        <v>28.5745</v>
      </c>
      <c r="I85">
        <v>28.621099999999998</v>
      </c>
      <c r="J85">
        <v>14.31</v>
      </c>
      <c r="K85"/>
    </row>
    <row r="86" spans="1:11" x14ac:dyDescent="0.25">
      <c r="A86">
        <v>1983</v>
      </c>
      <c r="B86">
        <v>6</v>
      </c>
      <c r="C86">
        <v>12</v>
      </c>
      <c r="D86">
        <v>27.994199999999999</v>
      </c>
      <c r="E86">
        <v>27.994199999999999</v>
      </c>
      <c r="F86">
        <v>27.994199999999999</v>
      </c>
      <c r="G86">
        <v>28.625599999999999</v>
      </c>
      <c r="H86">
        <v>28.600200000000001</v>
      </c>
      <c r="I86">
        <v>28.6554</v>
      </c>
      <c r="J86">
        <v>13.5099</v>
      </c>
      <c r="K86"/>
    </row>
    <row r="87" spans="1:11" x14ac:dyDescent="0.25">
      <c r="A87">
        <v>1983</v>
      </c>
      <c r="B87">
        <v>6</v>
      </c>
      <c r="C87">
        <v>19</v>
      </c>
      <c r="D87">
        <v>27.9983</v>
      </c>
      <c r="E87">
        <v>27.9983</v>
      </c>
      <c r="F87">
        <v>27.9983</v>
      </c>
      <c r="G87">
        <v>27.8385</v>
      </c>
      <c r="H87">
        <v>28.441199999999998</v>
      </c>
      <c r="I87">
        <v>27.964400000000001</v>
      </c>
      <c r="J87">
        <v>13.279299999999999</v>
      </c>
      <c r="K87"/>
    </row>
    <row r="88" spans="1:11" x14ac:dyDescent="0.25">
      <c r="A88">
        <v>1983</v>
      </c>
      <c r="B88">
        <v>6</v>
      </c>
      <c r="C88">
        <v>26</v>
      </c>
      <c r="D88">
        <v>27.6404</v>
      </c>
      <c r="E88">
        <v>27.6404</v>
      </c>
      <c r="F88">
        <v>27.6404</v>
      </c>
      <c r="G88">
        <v>27.494399999999999</v>
      </c>
      <c r="H88">
        <v>28.150600000000001</v>
      </c>
      <c r="I88">
        <v>27.687200000000001</v>
      </c>
      <c r="J88">
        <v>12.839499999999999</v>
      </c>
      <c r="K88"/>
    </row>
    <row r="89" spans="1:11" x14ac:dyDescent="0.25">
      <c r="A89">
        <v>1983</v>
      </c>
      <c r="B89">
        <v>7</v>
      </c>
      <c r="C89">
        <v>3</v>
      </c>
      <c r="D89">
        <v>27.346</v>
      </c>
      <c r="E89">
        <v>27.346</v>
      </c>
      <c r="F89">
        <v>27.346</v>
      </c>
      <c r="G89">
        <v>27.065300000000001</v>
      </c>
      <c r="H89">
        <v>28.151499999999999</v>
      </c>
      <c r="I89">
        <v>27.532900000000001</v>
      </c>
      <c r="J89">
        <v>12.6347</v>
      </c>
      <c r="K89"/>
    </row>
    <row r="90" spans="1:11" x14ac:dyDescent="0.25">
      <c r="A90">
        <v>1983</v>
      </c>
      <c r="B90">
        <v>7</v>
      </c>
      <c r="C90">
        <v>10</v>
      </c>
      <c r="D90">
        <v>27.437100000000001</v>
      </c>
      <c r="E90">
        <v>27.437100000000001</v>
      </c>
      <c r="F90">
        <v>27.437100000000001</v>
      </c>
      <c r="G90">
        <v>26.644300000000001</v>
      </c>
      <c r="H90">
        <v>28.086400000000001</v>
      </c>
      <c r="I90">
        <v>27.072099999999999</v>
      </c>
      <c r="J90">
        <v>12.091799999999999</v>
      </c>
      <c r="K90"/>
    </row>
    <row r="91" spans="1:11" x14ac:dyDescent="0.25">
      <c r="A91">
        <v>1983</v>
      </c>
      <c r="B91">
        <v>7</v>
      </c>
      <c r="C91">
        <v>17</v>
      </c>
      <c r="D91">
        <v>27.243600000000001</v>
      </c>
      <c r="E91">
        <v>27.243600000000001</v>
      </c>
      <c r="F91">
        <v>27.243600000000001</v>
      </c>
      <c r="G91">
        <v>26.517299999999999</v>
      </c>
      <c r="H91">
        <v>27.637899999999998</v>
      </c>
      <c r="I91">
        <v>27.019100000000002</v>
      </c>
      <c r="J91">
        <v>12.0501</v>
      </c>
      <c r="K91"/>
    </row>
    <row r="92" spans="1:11" x14ac:dyDescent="0.25">
      <c r="A92">
        <v>1983</v>
      </c>
      <c r="B92">
        <v>7</v>
      </c>
      <c r="C92">
        <v>24</v>
      </c>
      <c r="D92">
        <v>26.1386</v>
      </c>
      <c r="E92">
        <v>26.1386</v>
      </c>
      <c r="F92">
        <v>26.1386</v>
      </c>
      <c r="G92">
        <v>26.400700000000001</v>
      </c>
      <c r="H92">
        <v>27.131799999999998</v>
      </c>
      <c r="I92">
        <v>26.806999999999999</v>
      </c>
      <c r="J92">
        <v>11.6922</v>
      </c>
      <c r="K92"/>
    </row>
    <row r="93" spans="1:11" x14ac:dyDescent="0.25">
      <c r="A93">
        <v>1983</v>
      </c>
      <c r="B93">
        <v>7</v>
      </c>
      <c r="C93">
        <v>31</v>
      </c>
      <c r="D93">
        <v>25.375299999999999</v>
      </c>
      <c r="E93">
        <v>25.375299999999999</v>
      </c>
      <c r="F93">
        <v>25.375299999999999</v>
      </c>
      <c r="G93">
        <v>26.350300000000001</v>
      </c>
      <c r="H93">
        <v>27.1374</v>
      </c>
      <c r="I93">
        <v>26.7851</v>
      </c>
      <c r="J93">
        <v>11.728899999999999</v>
      </c>
      <c r="K93"/>
    </row>
    <row r="94" spans="1:11" x14ac:dyDescent="0.25">
      <c r="A94">
        <v>1983</v>
      </c>
      <c r="B94">
        <v>8</v>
      </c>
      <c r="C94">
        <v>7</v>
      </c>
      <c r="D94">
        <v>24.999300000000002</v>
      </c>
      <c r="E94">
        <v>24.999300000000002</v>
      </c>
      <c r="F94">
        <v>24.999300000000002</v>
      </c>
      <c r="G94">
        <v>26.052099999999999</v>
      </c>
      <c r="H94">
        <v>27.265699999999999</v>
      </c>
      <c r="I94">
        <v>26.563600000000001</v>
      </c>
      <c r="J94">
        <v>11.802</v>
      </c>
      <c r="K94"/>
    </row>
    <row r="95" spans="1:11" x14ac:dyDescent="0.25">
      <c r="A95">
        <v>1983</v>
      </c>
      <c r="B95">
        <v>8</v>
      </c>
      <c r="C95">
        <v>14</v>
      </c>
      <c r="D95">
        <v>24.317900000000002</v>
      </c>
      <c r="E95">
        <v>24.317900000000002</v>
      </c>
      <c r="F95">
        <v>24.317900000000002</v>
      </c>
      <c r="G95">
        <v>25.8065</v>
      </c>
      <c r="H95">
        <v>27.067299999999999</v>
      </c>
      <c r="I95">
        <v>26.500699999999998</v>
      </c>
      <c r="J95">
        <v>11.7958</v>
      </c>
      <c r="K95"/>
    </row>
    <row r="96" spans="1:11" x14ac:dyDescent="0.25">
      <c r="A96">
        <v>1983</v>
      </c>
      <c r="B96">
        <v>8</v>
      </c>
      <c r="C96">
        <v>21</v>
      </c>
      <c r="D96">
        <v>23.620999999999999</v>
      </c>
      <c r="E96">
        <v>23.620999999999999</v>
      </c>
      <c r="F96">
        <v>23.620999999999999</v>
      </c>
      <c r="G96">
        <v>25.8123</v>
      </c>
      <c r="H96">
        <v>27.143999999999998</v>
      </c>
      <c r="I96">
        <v>26.514800000000001</v>
      </c>
      <c r="J96">
        <v>12.021800000000001</v>
      </c>
      <c r="K96"/>
    </row>
    <row r="97" spans="1:11" x14ac:dyDescent="0.25">
      <c r="A97">
        <v>1983</v>
      </c>
      <c r="B97">
        <v>8</v>
      </c>
      <c r="C97">
        <v>28</v>
      </c>
      <c r="D97">
        <v>23.046500000000002</v>
      </c>
      <c r="E97">
        <v>23.046500000000002</v>
      </c>
      <c r="F97">
        <v>23.046500000000002</v>
      </c>
      <c r="G97">
        <v>25.597100000000001</v>
      </c>
      <c r="H97">
        <v>26.785599999999999</v>
      </c>
      <c r="I97">
        <v>26.3489</v>
      </c>
      <c r="J97">
        <v>12.085000000000001</v>
      </c>
      <c r="K97"/>
    </row>
    <row r="98" spans="1:11" x14ac:dyDescent="0.25">
      <c r="A98">
        <v>1983</v>
      </c>
      <c r="B98">
        <v>9</v>
      </c>
      <c r="C98">
        <v>4</v>
      </c>
      <c r="D98">
        <v>22.131399999999999</v>
      </c>
      <c r="E98">
        <v>22.131399999999999</v>
      </c>
      <c r="F98">
        <v>22.131399999999999</v>
      </c>
      <c r="G98">
        <v>25.367699999999999</v>
      </c>
      <c r="H98">
        <v>26.936599999999999</v>
      </c>
      <c r="I98">
        <v>26.5334</v>
      </c>
      <c r="J98">
        <v>12.3841</v>
      </c>
      <c r="K98"/>
    </row>
    <row r="99" spans="1:11" x14ac:dyDescent="0.25">
      <c r="A99">
        <v>1983</v>
      </c>
      <c r="B99">
        <v>9</v>
      </c>
      <c r="C99">
        <v>11</v>
      </c>
      <c r="D99">
        <v>22.843900000000001</v>
      </c>
      <c r="E99">
        <v>22.843900000000001</v>
      </c>
      <c r="F99">
        <v>22.843900000000001</v>
      </c>
      <c r="G99">
        <v>25.412700000000001</v>
      </c>
      <c r="H99">
        <v>26.883900000000001</v>
      </c>
      <c r="I99">
        <v>26.512899999999998</v>
      </c>
      <c r="J99">
        <v>12.2944</v>
      </c>
      <c r="K99"/>
    </row>
    <row r="100" spans="1:11" x14ac:dyDescent="0.25">
      <c r="A100">
        <v>1983</v>
      </c>
      <c r="B100">
        <v>9</v>
      </c>
      <c r="C100">
        <v>18</v>
      </c>
      <c r="D100">
        <v>22.750699999999998</v>
      </c>
      <c r="E100">
        <v>22.750699999999998</v>
      </c>
      <c r="F100">
        <v>22.750699999999998</v>
      </c>
      <c r="G100">
        <v>25.1584</v>
      </c>
      <c r="H100">
        <v>27.003799999999998</v>
      </c>
      <c r="I100">
        <v>26.451899999999998</v>
      </c>
      <c r="J100">
        <v>12.598699999999999</v>
      </c>
      <c r="K100"/>
    </row>
    <row r="101" spans="1:11" x14ac:dyDescent="0.25">
      <c r="A101">
        <v>1983</v>
      </c>
      <c r="B101">
        <v>9</v>
      </c>
      <c r="C101">
        <v>25</v>
      </c>
      <c r="D101">
        <v>22.6435</v>
      </c>
      <c r="E101">
        <v>22.6435</v>
      </c>
      <c r="F101">
        <v>22.6435</v>
      </c>
      <c r="G101">
        <v>25.148499999999999</v>
      </c>
      <c r="H101">
        <v>26.784500000000001</v>
      </c>
      <c r="I101">
        <v>26.408899999999999</v>
      </c>
      <c r="J101">
        <v>13.013500000000001</v>
      </c>
      <c r="K101"/>
    </row>
    <row r="102" spans="1:11" x14ac:dyDescent="0.25">
      <c r="A102">
        <v>1983</v>
      </c>
      <c r="B102">
        <v>10</v>
      </c>
      <c r="C102">
        <v>2</v>
      </c>
      <c r="D102">
        <v>22.261399999999998</v>
      </c>
      <c r="E102">
        <v>22.261399999999998</v>
      </c>
      <c r="F102">
        <v>22.261399999999998</v>
      </c>
      <c r="G102">
        <v>24.604099999999999</v>
      </c>
      <c r="H102">
        <v>26.106100000000001</v>
      </c>
      <c r="I102">
        <v>25.883199999999999</v>
      </c>
      <c r="J102">
        <v>13.087199999999999</v>
      </c>
      <c r="K102"/>
    </row>
    <row r="103" spans="1:11" x14ac:dyDescent="0.25">
      <c r="A103">
        <v>1983</v>
      </c>
      <c r="B103">
        <v>10</v>
      </c>
      <c r="C103">
        <v>9</v>
      </c>
      <c r="D103">
        <v>22.890499999999999</v>
      </c>
      <c r="E103">
        <v>22.890499999999999</v>
      </c>
      <c r="F103">
        <v>22.890499999999999</v>
      </c>
      <c r="G103">
        <v>24.482099999999999</v>
      </c>
      <c r="H103">
        <v>26.556899999999999</v>
      </c>
      <c r="I103">
        <v>25.8322</v>
      </c>
      <c r="J103">
        <v>13.0778</v>
      </c>
      <c r="K103"/>
    </row>
    <row r="104" spans="1:11" x14ac:dyDescent="0.25">
      <c r="A104">
        <v>1983</v>
      </c>
      <c r="B104">
        <v>10</v>
      </c>
      <c r="C104">
        <v>16</v>
      </c>
      <c r="D104">
        <v>21.994199999999999</v>
      </c>
      <c r="E104">
        <v>21.994199999999999</v>
      </c>
      <c r="F104">
        <v>21.994199999999999</v>
      </c>
      <c r="G104">
        <v>24.879899999999999</v>
      </c>
      <c r="H104">
        <v>26.678999999999998</v>
      </c>
      <c r="I104">
        <v>26.099799999999998</v>
      </c>
      <c r="J104">
        <v>13.7644</v>
      </c>
      <c r="K104"/>
    </row>
    <row r="105" spans="1:11" x14ac:dyDescent="0.25">
      <c r="A105">
        <v>1983</v>
      </c>
      <c r="B105">
        <v>10</v>
      </c>
      <c r="C105">
        <v>23</v>
      </c>
      <c r="D105">
        <v>22.047899999999998</v>
      </c>
      <c r="E105">
        <v>22.047899999999998</v>
      </c>
      <c r="F105">
        <v>22.047899999999998</v>
      </c>
      <c r="G105">
        <v>24.5928</v>
      </c>
      <c r="H105">
        <v>26.651199999999999</v>
      </c>
      <c r="I105">
        <v>25.735900000000001</v>
      </c>
      <c r="J105">
        <v>13.785600000000001</v>
      </c>
      <c r="K105"/>
    </row>
    <row r="106" spans="1:11" x14ac:dyDescent="0.25">
      <c r="A106">
        <v>1983</v>
      </c>
      <c r="B106">
        <v>10</v>
      </c>
      <c r="C106">
        <v>30</v>
      </c>
      <c r="D106">
        <v>21.631499999999999</v>
      </c>
      <c r="E106">
        <v>21.631499999999999</v>
      </c>
      <c r="F106">
        <v>21.631499999999999</v>
      </c>
      <c r="G106">
        <v>24.361699999999999</v>
      </c>
      <c r="H106">
        <v>26.4572</v>
      </c>
      <c r="I106">
        <v>25.674600000000002</v>
      </c>
      <c r="J106">
        <v>14.084</v>
      </c>
      <c r="K106"/>
    </row>
    <row r="107" spans="1:11" x14ac:dyDescent="0.25">
      <c r="A107">
        <v>1983</v>
      </c>
      <c r="B107">
        <v>11</v>
      </c>
      <c r="C107">
        <v>6</v>
      </c>
      <c r="D107">
        <v>22.061699999999998</v>
      </c>
      <c r="E107">
        <v>22.061699999999998</v>
      </c>
      <c r="F107">
        <v>22.061699999999998</v>
      </c>
      <c r="G107">
        <v>24.624600000000001</v>
      </c>
      <c r="H107">
        <v>26.6188</v>
      </c>
      <c r="I107">
        <v>25.979199999999999</v>
      </c>
      <c r="J107">
        <v>15.5084</v>
      </c>
      <c r="K107"/>
    </row>
    <row r="108" spans="1:11" x14ac:dyDescent="0.25">
      <c r="A108">
        <v>1983</v>
      </c>
      <c r="B108">
        <v>11</v>
      </c>
      <c r="C108">
        <v>13</v>
      </c>
      <c r="D108">
        <v>22.353899999999999</v>
      </c>
      <c r="E108">
        <v>22.353899999999999</v>
      </c>
      <c r="F108">
        <v>22.353899999999999</v>
      </c>
      <c r="G108">
        <v>24.125900000000001</v>
      </c>
      <c r="H108">
        <v>26.6752</v>
      </c>
      <c r="I108">
        <v>25.7941</v>
      </c>
      <c r="J108">
        <v>16.246500000000001</v>
      </c>
      <c r="K108"/>
    </row>
    <row r="109" spans="1:11" x14ac:dyDescent="0.25">
      <c r="A109">
        <v>1983</v>
      </c>
      <c r="B109">
        <v>11</v>
      </c>
      <c r="C109">
        <v>20</v>
      </c>
      <c r="D109">
        <v>21.867100000000001</v>
      </c>
      <c r="E109">
        <v>21.867100000000001</v>
      </c>
      <c r="F109">
        <v>21.867100000000001</v>
      </c>
      <c r="G109">
        <v>23.6355</v>
      </c>
      <c r="H109">
        <v>25.715499999999999</v>
      </c>
      <c r="I109">
        <v>25.086600000000001</v>
      </c>
      <c r="J109">
        <v>16.4207</v>
      </c>
      <c r="K109"/>
    </row>
    <row r="110" spans="1:11" x14ac:dyDescent="0.25">
      <c r="A110">
        <v>1983</v>
      </c>
      <c r="B110">
        <v>11</v>
      </c>
      <c r="C110">
        <v>27</v>
      </c>
      <c r="D110">
        <v>22.0609</v>
      </c>
      <c r="E110">
        <v>22.0609</v>
      </c>
      <c r="F110">
        <v>22.0609</v>
      </c>
      <c r="G110">
        <v>24.139299999999999</v>
      </c>
      <c r="H110">
        <v>25.702999999999999</v>
      </c>
      <c r="I110">
        <v>25.324999999999999</v>
      </c>
      <c r="J110">
        <v>16.655799999999999</v>
      </c>
      <c r="K110"/>
    </row>
    <row r="111" spans="1:11" x14ac:dyDescent="0.25">
      <c r="A111">
        <v>1983</v>
      </c>
      <c r="B111">
        <v>12</v>
      </c>
      <c r="C111">
        <v>4</v>
      </c>
      <c r="D111">
        <v>22.738</v>
      </c>
      <c r="E111">
        <v>22.738</v>
      </c>
      <c r="F111">
        <v>22.738</v>
      </c>
      <c r="G111">
        <v>24.491399999999999</v>
      </c>
      <c r="H111">
        <v>26.054099999999998</v>
      </c>
      <c r="I111">
        <v>25.872699999999998</v>
      </c>
      <c r="J111">
        <v>17.0457</v>
      </c>
      <c r="K111"/>
    </row>
    <row r="112" spans="1:11" x14ac:dyDescent="0.25">
      <c r="A112">
        <v>1983</v>
      </c>
      <c r="B112">
        <v>12</v>
      </c>
      <c r="C112">
        <v>11</v>
      </c>
      <c r="D112">
        <v>22.529499999999999</v>
      </c>
      <c r="E112">
        <v>22.529499999999999</v>
      </c>
      <c r="F112">
        <v>22.529499999999999</v>
      </c>
      <c r="G112">
        <v>24.251200000000001</v>
      </c>
      <c r="H112">
        <v>25.676400000000001</v>
      </c>
      <c r="I112">
        <v>25.5747</v>
      </c>
      <c r="J112">
        <v>18.216200000000001</v>
      </c>
      <c r="K112"/>
    </row>
    <row r="113" spans="1:11" x14ac:dyDescent="0.25">
      <c r="A113">
        <v>1983</v>
      </c>
      <c r="B113">
        <v>12</v>
      </c>
      <c r="C113">
        <v>18</v>
      </c>
      <c r="D113">
        <v>22.911100000000001</v>
      </c>
      <c r="E113">
        <v>22.911100000000001</v>
      </c>
      <c r="F113">
        <v>22.911100000000001</v>
      </c>
      <c r="G113">
        <v>24.598199999999999</v>
      </c>
      <c r="H113">
        <v>25.699200000000001</v>
      </c>
      <c r="I113">
        <v>25.553799999999999</v>
      </c>
      <c r="J113">
        <v>18.659400000000002</v>
      </c>
      <c r="K113"/>
    </row>
    <row r="114" spans="1:11" x14ac:dyDescent="0.25">
      <c r="A114">
        <v>1983</v>
      </c>
      <c r="B114">
        <v>12</v>
      </c>
      <c r="C114">
        <v>25</v>
      </c>
      <c r="D114">
        <v>23.564699999999998</v>
      </c>
      <c r="E114">
        <v>23.564699999999998</v>
      </c>
      <c r="F114">
        <v>23.564699999999998</v>
      </c>
      <c r="G114">
        <v>24.3079</v>
      </c>
      <c r="H114">
        <v>26.067399999999999</v>
      </c>
      <c r="I114">
        <v>25.421600000000002</v>
      </c>
      <c r="J114">
        <v>18.987300000000001</v>
      </c>
      <c r="K114"/>
    </row>
    <row r="115" spans="1:11" x14ac:dyDescent="0.25">
      <c r="A115">
        <v>1984</v>
      </c>
      <c r="B115">
        <v>1</v>
      </c>
      <c r="C115">
        <v>1</v>
      </c>
      <c r="D115">
        <v>23.971299999999999</v>
      </c>
      <c r="E115">
        <v>23.971299999999999</v>
      </c>
      <c r="F115">
        <v>23.971299999999999</v>
      </c>
      <c r="G115">
        <v>24.6675</v>
      </c>
      <c r="H115">
        <v>26.149799999999999</v>
      </c>
      <c r="I115">
        <v>25.447399999999998</v>
      </c>
      <c r="J115">
        <v>19.7239</v>
      </c>
      <c r="K115"/>
    </row>
    <row r="116" spans="1:11" x14ac:dyDescent="0.25">
      <c r="A116">
        <v>1984</v>
      </c>
      <c r="B116">
        <v>1</v>
      </c>
      <c r="C116">
        <v>8</v>
      </c>
      <c r="D116">
        <v>24.0122</v>
      </c>
      <c r="E116">
        <v>24.0122</v>
      </c>
      <c r="F116">
        <v>24.0122</v>
      </c>
      <c r="G116">
        <v>24.8597</v>
      </c>
      <c r="H116">
        <v>26.417899999999999</v>
      </c>
      <c r="I116">
        <v>25.793199999999999</v>
      </c>
      <c r="J116">
        <v>20.540400000000002</v>
      </c>
      <c r="K116"/>
    </row>
    <row r="117" spans="1:11" x14ac:dyDescent="0.25">
      <c r="A117">
        <v>1984</v>
      </c>
      <c r="B117">
        <v>1</v>
      </c>
      <c r="C117">
        <v>15</v>
      </c>
      <c r="D117">
        <v>23.447800000000001</v>
      </c>
      <c r="E117">
        <v>23.447800000000001</v>
      </c>
      <c r="F117">
        <v>23.447800000000001</v>
      </c>
      <c r="G117">
        <v>24.700800000000001</v>
      </c>
      <c r="H117">
        <v>26.264600000000002</v>
      </c>
      <c r="I117">
        <v>25.676200000000001</v>
      </c>
      <c r="J117">
        <v>20.805599999999998</v>
      </c>
      <c r="K117"/>
    </row>
    <row r="118" spans="1:11" x14ac:dyDescent="0.25">
      <c r="A118">
        <v>1984</v>
      </c>
      <c r="B118">
        <v>1</v>
      </c>
      <c r="C118">
        <v>22</v>
      </c>
      <c r="D118">
        <v>23.502300000000002</v>
      </c>
      <c r="E118">
        <v>23.502300000000002</v>
      </c>
      <c r="F118">
        <v>23.502300000000002</v>
      </c>
      <c r="G118">
        <v>24.767700000000001</v>
      </c>
      <c r="H118">
        <v>25.970199999999998</v>
      </c>
      <c r="I118">
        <v>25.4361</v>
      </c>
      <c r="J118">
        <v>20.694700000000001</v>
      </c>
      <c r="K118"/>
    </row>
    <row r="119" spans="1:11" x14ac:dyDescent="0.25">
      <c r="A119">
        <v>1984</v>
      </c>
      <c r="B119">
        <v>1</v>
      </c>
      <c r="C119">
        <v>29</v>
      </c>
      <c r="D119">
        <v>23.9009</v>
      </c>
      <c r="E119">
        <v>23.9009</v>
      </c>
      <c r="F119">
        <v>23.9009</v>
      </c>
      <c r="G119">
        <v>25.0105</v>
      </c>
      <c r="H119">
        <v>26.252300000000002</v>
      </c>
      <c r="I119">
        <v>25.706900000000001</v>
      </c>
      <c r="J119">
        <v>21.049299999999999</v>
      </c>
      <c r="K119"/>
    </row>
    <row r="120" spans="1:11" x14ac:dyDescent="0.25">
      <c r="A120">
        <v>1984</v>
      </c>
      <c r="B120">
        <v>2</v>
      </c>
      <c r="C120">
        <v>5</v>
      </c>
      <c r="D120">
        <v>23.5944</v>
      </c>
      <c r="E120">
        <v>23.5944</v>
      </c>
      <c r="F120">
        <v>23.5944</v>
      </c>
      <c r="G120">
        <v>25.389800000000001</v>
      </c>
      <c r="H120">
        <v>26.747699999999998</v>
      </c>
      <c r="I120">
        <v>26.123000000000001</v>
      </c>
      <c r="J120">
        <v>21.221800000000002</v>
      </c>
      <c r="K120"/>
    </row>
    <row r="121" spans="1:11" x14ac:dyDescent="0.25">
      <c r="A121">
        <v>1984</v>
      </c>
      <c r="B121">
        <v>2</v>
      </c>
      <c r="C121">
        <v>12</v>
      </c>
      <c r="D121">
        <v>25.026299999999999</v>
      </c>
      <c r="E121">
        <v>25.026299999999999</v>
      </c>
      <c r="F121">
        <v>25.026299999999999</v>
      </c>
      <c r="G121">
        <v>25.900300000000001</v>
      </c>
      <c r="H121">
        <v>26.1203</v>
      </c>
      <c r="I121">
        <v>25.9938</v>
      </c>
      <c r="J121">
        <v>21.0594</v>
      </c>
      <c r="K121"/>
    </row>
    <row r="122" spans="1:11" x14ac:dyDescent="0.25">
      <c r="A122">
        <v>1984</v>
      </c>
      <c r="B122">
        <v>2</v>
      </c>
      <c r="C122">
        <v>19</v>
      </c>
      <c r="D122">
        <v>25.4909</v>
      </c>
      <c r="E122">
        <v>25.4909</v>
      </c>
      <c r="F122">
        <v>25.4909</v>
      </c>
      <c r="G122">
        <v>26.637699999999999</v>
      </c>
      <c r="H122">
        <v>26.572800000000001</v>
      </c>
      <c r="I122">
        <v>26.756</v>
      </c>
      <c r="J122">
        <v>20.7957</v>
      </c>
      <c r="K122"/>
    </row>
    <row r="123" spans="1:11" x14ac:dyDescent="0.25">
      <c r="A123">
        <v>1984</v>
      </c>
      <c r="B123">
        <v>2</v>
      </c>
      <c r="C123">
        <v>26</v>
      </c>
      <c r="D123">
        <v>25.863099999999999</v>
      </c>
      <c r="E123">
        <v>25.863099999999999</v>
      </c>
      <c r="F123">
        <v>25.863099999999999</v>
      </c>
      <c r="G123">
        <v>27.095800000000001</v>
      </c>
      <c r="H123">
        <v>26.411999999999999</v>
      </c>
      <c r="I123">
        <v>26.730499999999999</v>
      </c>
      <c r="J123">
        <v>20.7835</v>
      </c>
      <c r="K123"/>
    </row>
    <row r="124" spans="1:11" x14ac:dyDescent="0.25">
      <c r="A124">
        <v>1984</v>
      </c>
      <c r="B124">
        <v>3</v>
      </c>
      <c r="C124">
        <v>4</v>
      </c>
      <c r="D124">
        <v>26.059899999999999</v>
      </c>
      <c r="E124">
        <v>26.059899999999999</v>
      </c>
      <c r="F124">
        <v>26.059899999999999</v>
      </c>
      <c r="G124">
        <v>27.214099999999998</v>
      </c>
      <c r="H124">
        <v>26.5336</v>
      </c>
      <c r="I124">
        <v>26.887799999999999</v>
      </c>
      <c r="J124">
        <v>20.646699999999999</v>
      </c>
      <c r="K124"/>
    </row>
    <row r="125" spans="1:11" x14ac:dyDescent="0.25">
      <c r="A125">
        <v>1984</v>
      </c>
      <c r="B125">
        <v>3</v>
      </c>
      <c r="C125">
        <v>11</v>
      </c>
      <c r="D125">
        <v>26.5596</v>
      </c>
      <c r="E125">
        <v>26.5596</v>
      </c>
      <c r="F125">
        <v>26.5596</v>
      </c>
      <c r="G125">
        <v>27.2699</v>
      </c>
      <c r="H125">
        <v>26.675000000000001</v>
      </c>
      <c r="I125">
        <v>26.806799999999999</v>
      </c>
      <c r="J125">
        <v>20.762599999999999</v>
      </c>
      <c r="K125"/>
    </row>
    <row r="126" spans="1:11" x14ac:dyDescent="0.25">
      <c r="A126">
        <v>1984</v>
      </c>
      <c r="B126">
        <v>3</v>
      </c>
      <c r="C126">
        <v>18</v>
      </c>
      <c r="D126">
        <v>26.118400000000001</v>
      </c>
      <c r="E126">
        <v>26.118400000000001</v>
      </c>
      <c r="F126">
        <v>26.118400000000001</v>
      </c>
      <c r="G126">
        <v>27.116900000000001</v>
      </c>
      <c r="H126">
        <v>26.621200000000002</v>
      </c>
      <c r="I126">
        <v>26.8871</v>
      </c>
      <c r="J126">
        <v>20.066800000000001</v>
      </c>
      <c r="K126"/>
    </row>
    <row r="127" spans="1:11" x14ac:dyDescent="0.25">
      <c r="A127">
        <v>1984</v>
      </c>
      <c r="B127">
        <v>3</v>
      </c>
      <c r="C127">
        <v>25</v>
      </c>
      <c r="D127">
        <v>25.7422</v>
      </c>
      <c r="E127">
        <v>25.7422</v>
      </c>
      <c r="F127">
        <v>25.7422</v>
      </c>
      <c r="G127">
        <v>26.905999999999999</v>
      </c>
      <c r="H127">
        <v>26.936299999999999</v>
      </c>
      <c r="I127">
        <v>26.884</v>
      </c>
      <c r="J127">
        <v>19.927</v>
      </c>
      <c r="K127"/>
    </row>
    <row r="128" spans="1:11" x14ac:dyDescent="0.25">
      <c r="A128">
        <v>1984</v>
      </c>
      <c r="B128">
        <v>4</v>
      </c>
      <c r="C128">
        <v>1</v>
      </c>
      <c r="D128">
        <v>25.321100000000001</v>
      </c>
      <c r="E128">
        <v>25.321100000000001</v>
      </c>
      <c r="F128">
        <v>25.321100000000001</v>
      </c>
      <c r="G128">
        <v>26.980399999999999</v>
      </c>
      <c r="H128">
        <v>27.0014</v>
      </c>
      <c r="I128">
        <v>26.787099999999999</v>
      </c>
      <c r="J128">
        <v>18.8644</v>
      </c>
      <c r="K128"/>
    </row>
    <row r="129" spans="1:11" x14ac:dyDescent="0.25">
      <c r="A129">
        <v>1984</v>
      </c>
      <c r="B129">
        <v>4</v>
      </c>
      <c r="C129">
        <v>8</v>
      </c>
      <c r="D129">
        <v>25.2941</v>
      </c>
      <c r="E129">
        <v>25.2941</v>
      </c>
      <c r="F129">
        <v>25.2941</v>
      </c>
      <c r="G129">
        <v>27.7422</v>
      </c>
      <c r="H129">
        <v>27.353999999999999</v>
      </c>
      <c r="I129">
        <v>27.392900000000001</v>
      </c>
      <c r="J129">
        <v>18.2607</v>
      </c>
      <c r="K129"/>
    </row>
    <row r="130" spans="1:11" x14ac:dyDescent="0.25">
      <c r="A130">
        <v>1984</v>
      </c>
      <c r="B130">
        <v>4</v>
      </c>
      <c r="C130">
        <v>15</v>
      </c>
      <c r="D130">
        <v>24.9877</v>
      </c>
      <c r="E130">
        <v>24.9877</v>
      </c>
      <c r="F130">
        <v>24.9877</v>
      </c>
      <c r="G130">
        <v>27.8491</v>
      </c>
      <c r="H130">
        <v>27.939</v>
      </c>
      <c r="I130">
        <v>27.921900000000001</v>
      </c>
      <c r="J130">
        <v>18.127800000000001</v>
      </c>
      <c r="K130"/>
    </row>
    <row r="131" spans="1:11" x14ac:dyDescent="0.25">
      <c r="A131">
        <v>1984</v>
      </c>
      <c r="B131">
        <v>4</v>
      </c>
      <c r="C131">
        <v>22</v>
      </c>
      <c r="D131">
        <v>24.241800000000001</v>
      </c>
      <c r="E131">
        <v>24.241800000000001</v>
      </c>
      <c r="F131">
        <v>24.241800000000001</v>
      </c>
      <c r="G131">
        <v>26.936</v>
      </c>
      <c r="H131">
        <v>27.557200000000002</v>
      </c>
      <c r="I131">
        <v>27.316500000000001</v>
      </c>
      <c r="J131">
        <v>17.609300000000001</v>
      </c>
      <c r="K131"/>
    </row>
    <row r="132" spans="1:11" x14ac:dyDescent="0.25">
      <c r="A132">
        <v>1984</v>
      </c>
      <c r="B132">
        <v>4</v>
      </c>
      <c r="C132">
        <v>29</v>
      </c>
      <c r="D132">
        <v>23.687999999999999</v>
      </c>
      <c r="E132">
        <v>23.687999999999999</v>
      </c>
      <c r="F132">
        <v>23.687999999999999</v>
      </c>
      <c r="G132">
        <v>26.8841</v>
      </c>
      <c r="H132">
        <v>27.347000000000001</v>
      </c>
      <c r="I132">
        <v>27.167200000000001</v>
      </c>
      <c r="J132">
        <v>16.854900000000001</v>
      </c>
      <c r="K132"/>
    </row>
    <row r="133" spans="1:11" x14ac:dyDescent="0.25">
      <c r="A133">
        <v>1984</v>
      </c>
      <c r="B133">
        <v>5</v>
      </c>
      <c r="C133">
        <v>6</v>
      </c>
      <c r="D133">
        <v>23.275099999999998</v>
      </c>
      <c r="E133">
        <v>23.275099999999998</v>
      </c>
      <c r="F133">
        <v>23.275099999999998</v>
      </c>
      <c r="G133">
        <v>26.573699999999999</v>
      </c>
      <c r="H133">
        <v>27.295000000000002</v>
      </c>
      <c r="I133">
        <v>27.392399999999999</v>
      </c>
      <c r="J133">
        <v>16.228899999999999</v>
      </c>
      <c r="K133"/>
    </row>
    <row r="134" spans="1:11" x14ac:dyDescent="0.25">
      <c r="A134">
        <v>1984</v>
      </c>
      <c r="B134">
        <v>5</v>
      </c>
      <c r="C134">
        <v>13</v>
      </c>
      <c r="D134">
        <v>22.6739</v>
      </c>
      <c r="E134">
        <v>22.6739</v>
      </c>
      <c r="F134">
        <v>22.6739</v>
      </c>
      <c r="G134">
        <v>26.697099999999999</v>
      </c>
      <c r="H134">
        <v>28.168700000000001</v>
      </c>
      <c r="I134">
        <v>27.827500000000001</v>
      </c>
      <c r="J134">
        <v>15.605600000000001</v>
      </c>
      <c r="K134"/>
    </row>
    <row r="135" spans="1:11" x14ac:dyDescent="0.25">
      <c r="A135">
        <v>1984</v>
      </c>
      <c r="B135">
        <v>5</v>
      </c>
      <c r="C135">
        <v>20</v>
      </c>
      <c r="D135">
        <v>22.630800000000001</v>
      </c>
      <c r="E135">
        <v>22.630800000000001</v>
      </c>
      <c r="F135">
        <v>22.630800000000001</v>
      </c>
      <c r="G135">
        <v>26.467300000000002</v>
      </c>
      <c r="H135">
        <v>27.624300000000002</v>
      </c>
      <c r="I135">
        <v>27.2941</v>
      </c>
      <c r="J135">
        <v>15.2279</v>
      </c>
      <c r="K135"/>
    </row>
    <row r="136" spans="1:11" x14ac:dyDescent="0.25">
      <c r="A136">
        <v>1984</v>
      </c>
      <c r="B136">
        <v>5</v>
      </c>
      <c r="C136">
        <v>27</v>
      </c>
      <c r="D136">
        <v>22.525700000000001</v>
      </c>
      <c r="E136">
        <v>22.525700000000001</v>
      </c>
      <c r="F136">
        <v>22.525700000000001</v>
      </c>
      <c r="G136">
        <v>26.031600000000001</v>
      </c>
      <c r="H136">
        <v>27.526</v>
      </c>
      <c r="I136">
        <v>27.093900000000001</v>
      </c>
      <c r="J136">
        <v>15.0245</v>
      </c>
      <c r="K136"/>
    </row>
    <row r="137" spans="1:11" x14ac:dyDescent="0.25">
      <c r="A137">
        <v>1984</v>
      </c>
      <c r="B137">
        <v>6</v>
      </c>
      <c r="C137">
        <v>3</v>
      </c>
      <c r="D137">
        <v>22.381900000000002</v>
      </c>
      <c r="E137">
        <v>22.381900000000002</v>
      </c>
      <c r="F137">
        <v>22.381900000000002</v>
      </c>
      <c r="G137">
        <v>25.8354</v>
      </c>
      <c r="H137">
        <v>27.480599999999999</v>
      </c>
      <c r="I137">
        <v>27.0991</v>
      </c>
      <c r="J137">
        <v>14.0359</v>
      </c>
      <c r="K137"/>
    </row>
    <row r="138" spans="1:11" x14ac:dyDescent="0.25">
      <c r="A138">
        <v>1984</v>
      </c>
      <c r="B138">
        <v>6</v>
      </c>
      <c r="C138">
        <v>10</v>
      </c>
      <c r="D138">
        <v>22.324300000000001</v>
      </c>
      <c r="E138">
        <v>22.324300000000001</v>
      </c>
      <c r="F138">
        <v>22.324300000000001</v>
      </c>
      <c r="G138">
        <v>25.426500000000001</v>
      </c>
      <c r="H138">
        <v>27.272400000000001</v>
      </c>
      <c r="I138">
        <v>26.802099999999999</v>
      </c>
      <c r="J138">
        <v>13.667299999999999</v>
      </c>
      <c r="K138"/>
    </row>
    <row r="139" spans="1:11" x14ac:dyDescent="0.25">
      <c r="A139">
        <v>1984</v>
      </c>
      <c r="B139">
        <v>6</v>
      </c>
      <c r="C139">
        <v>17</v>
      </c>
      <c r="D139">
        <v>21.7195</v>
      </c>
      <c r="E139">
        <v>21.7195</v>
      </c>
      <c r="F139">
        <v>21.7195</v>
      </c>
      <c r="G139">
        <v>25.2349</v>
      </c>
      <c r="H139">
        <v>27.675899999999999</v>
      </c>
      <c r="I139">
        <v>26.893599999999999</v>
      </c>
      <c r="J139">
        <v>13.3269</v>
      </c>
      <c r="K139"/>
    </row>
    <row r="140" spans="1:11" x14ac:dyDescent="0.25">
      <c r="A140">
        <v>1984</v>
      </c>
      <c r="B140">
        <v>6</v>
      </c>
      <c r="C140">
        <v>24</v>
      </c>
      <c r="D140">
        <v>21.276</v>
      </c>
      <c r="E140">
        <v>21.276</v>
      </c>
      <c r="F140">
        <v>21.276</v>
      </c>
      <c r="G140">
        <v>25.064299999999999</v>
      </c>
      <c r="H140">
        <v>27.242699999999999</v>
      </c>
      <c r="I140">
        <v>26.508900000000001</v>
      </c>
      <c r="J140">
        <v>12.6121</v>
      </c>
      <c r="K140"/>
    </row>
    <row r="141" spans="1:11" x14ac:dyDescent="0.25">
      <c r="A141">
        <v>1984</v>
      </c>
      <c r="B141">
        <v>7</v>
      </c>
      <c r="C141">
        <v>1</v>
      </c>
      <c r="D141">
        <v>21.422599999999999</v>
      </c>
      <c r="E141">
        <v>21.422599999999999</v>
      </c>
      <c r="F141">
        <v>21.422599999999999</v>
      </c>
      <c r="G141">
        <v>25.285699999999999</v>
      </c>
      <c r="H141">
        <v>27.679600000000001</v>
      </c>
      <c r="I141">
        <v>27.1126</v>
      </c>
      <c r="J141">
        <v>12.642200000000001</v>
      </c>
      <c r="K141"/>
    </row>
    <row r="142" spans="1:11" x14ac:dyDescent="0.25">
      <c r="A142">
        <v>1984</v>
      </c>
      <c r="B142">
        <v>7</v>
      </c>
      <c r="C142">
        <v>8</v>
      </c>
      <c r="D142">
        <v>21.530100000000001</v>
      </c>
      <c r="E142">
        <v>21.530100000000001</v>
      </c>
      <c r="F142">
        <v>21.530100000000001</v>
      </c>
      <c r="G142">
        <v>25.1996</v>
      </c>
      <c r="H142">
        <v>27.884</v>
      </c>
      <c r="I142">
        <v>26.912299999999998</v>
      </c>
      <c r="J142">
        <v>12.5419</v>
      </c>
      <c r="K142"/>
    </row>
    <row r="143" spans="1:11" x14ac:dyDescent="0.25">
      <c r="A143">
        <v>1984</v>
      </c>
      <c r="B143">
        <v>7</v>
      </c>
      <c r="C143">
        <v>15</v>
      </c>
      <c r="D143">
        <v>21.065999999999999</v>
      </c>
      <c r="E143">
        <v>21.065999999999999</v>
      </c>
      <c r="F143">
        <v>21.065999999999999</v>
      </c>
      <c r="G143">
        <v>24.933900000000001</v>
      </c>
      <c r="H143">
        <v>27.426100000000002</v>
      </c>
      <c r="I143">
        <v>26.640499999999999</v>
      </c>
      <c r="J143">
        <v>12.1874</v>
      </c>
      <c r="K143"/>
    </row>
    <row r="144" spans="1:11" x14ac:dyDescent="0.25">
      <c r="A144">
        <v>1984</v>
      </c>
      <c r="B144">
        <v>7</v>
      </c>
      <c r="C144">
        <v>22</v>
      </c>
      <c r="D144">
        <v>21.424900000000001</v>
      </c>
      <c r="E144">
        <v>21.424900000000001</v>
      </c>
      <c r="F144">
        <v>21.424900000000001</v>
      </c>
      <c r="G144">
        <v>24.797899999999998</v>
      </c>
      <c r="H144">
        <v>27.0533</v>
      </c>
      <c r="I144">
        <v>26.509499999999999</v>
      </c>
      <c r="J144">
        <v>11.891500000000001</v>
      </c>
      <c r="K144"/>
    </row>
    <row r="145" spans="1:11" x14ac:dyDescent="0.25">
      <c r="A145">
        <v>1984</v>
      </c>
      <c r="B145">
        <v>7</v>
      </c>
      <c r="C145">
        <v>29</v>
      </c>
      <c r="D145">
        <v>21.142600000000002</v>
      </c>
      <c r="E145">
        <v>21.142600000000002</v>
      </c>
      <c r="F145">
        <v>21.142600000000002</v>
      </c>
      <c r="G145">
        <v>24.647500000000001</v>
      </c>
      <c r="H145">
        <v>27.622299999999999</v>
      </c>
      <c r="I145">
        <v>26.670300000000001</v>
      </c>
      <c r="J145">
        <v>11.4412</v>
      </c>
      <c r="K145"/>
    </row>
    <row r="146" spans="1:11" x14ac:dyDescent="0.25">
      <c r="A146">
        <v>1984</v>
      </c>
      <c r="B146">
        <v>8</v>
      </c>
      <c r="C146">
        <v>5</v>
      </c>
      <c r="D146">
        <v>20.497199999999999</v>
      </c>
      <c r="E146">
        <v>20.497199999999999</v>
      </c>
      <c r="F146">
        <v>20.497199999999999</v>
      </c>
      <c r="G146">
        <v>24.491700000000002</v>
      </c>
      <c r="H146">
        <v>27.067900000000002</v>
      </c>
      <c r="I146">
        <v>26.2791</v>
      </c>
      <c r="J146">
        <v>11.473699999999999</v>
      </c>
      <c r="K146"/>
    </row>
    <row r="147" spans="1:11" x14ac:dyDescent="0.25">
      <c r="A147">
        <v>1984</v>
      </c>
      <c r="B147">
        <v>8</v>
      </c>
      <c r="C147">
        <v>12</v>
      </c>
      <c r="D147">
        <v>19.937200000000001</v>
      </c>
      <c r="E147">
        <v>19.937200000000001</v>
      </c>
      <c r="F147">
        <v>19.937200000000001</v>
      </c>
      <c r="G147">
        <v>24.296299999999999</v>
      </c>
      <c r="H147">
        <v>27.370999999999999</v>
      </c>
      <c r="I147">
        <v>26.382999999999999</v>
      </c>
      <c r="J147">
        <v>11.2857</v>
      </c>
      <c r="K147"/>
    </row>
    <row r="148" spans="1:11" x14ac:dyDescent="0.25">
      <c r="A148">
        <v>1984</v>
      </c>
      <c r="B148">
        <v>8</v>
      </c>
      <c r="C148">
        <v>19</v>
      </c>
      <c r="D148">
        <v>20.060700000000001</v>
      </c>
      <c r="E148">
        <v>20.060700000000001</v>
      </c>
      <c r="F148">
        <v>20.060700000000001</v>
      </c>
      <c r="G148">
        <v>24.649799999999999</v>
      </c>
      <c r="H148">
        <v>27.2745</v>
      </c>
      <c r="I148">
        <v>26.526700000000002</v>
      </c>
      <c r="J148">
        <v>11.044499999999999</v>
      </c>
      <c r="K148"/>
    </row>
    <row r="149" spans="1:11" x14ac:dyDescent="0.25">
      <c r="A149">
        <v>1984</v>
      </c>
      <c r="B149">
        <v>8</v>
      </c>
      <c r="C149">
        <v>26</v>
      </c>
      <c r="D149">
        <v>20.423200000000001</v>
      </c>
      <c r="E149">
        <v>20.423200000000001</v>
      </c>
      <c r="F149">
        <v>20.423200000000001</v>
      </c>
      <c r="G149">
        <v>24.558900000000001</v>
      </c>
      <c r="H149">
        <v>26.729900000000001</v>
      </c>
      <c r="I149">
        <v>26.075500000000002</v>
      </c>
      <c r="J149">
        <v>11.5771</v>
      </c>
      <c r="K149"/>
    </row>
    <row r="150" spans="1:11" x14ac:dyDescent="0.25">
      <c r="A150">
        <v>1984</v>
      </c>
      <c r="B150">
        <v>9</v>
      </c>
      <c r="C150">
        <v>2</v>
      </c>
      <c r="D150">
        <v>20.9419</v>
      </c>
      <c r="E150">
        <v>20.9419</v>
      </c>
      <c r="F150">
        <v>20.9419</v>
      </c>
      <c r="G150">
        <v>24.195900000000002</v>
      </c>
      <c r="H150">
        <v>27.274899999999999</v>
      </c>
      <c r="I150">
        <v>26.318000000000001</v>
      </c>
      <c r="J150">
        <v>12.085800000000001</v>
      </c>
      <c r="K150"/>
    </row>
    <row r="151" spans="1:11" x14ac:dyDescent="0.25">
      <c r="A151">
        <v>1984</v>
      </c>
      <c r="B151">
        <v>9</v>
      </c>
      <c r="C151">
        <v>9</v>
      </c>
      <c r="D151">
        <v>20.495999999999999</v>
      </c>
      <c r="E151">
        <v>20.495999999999999</v>
      </c>
      <c r="F151">
        <v>20.495999999999999</v>
      </c>
      <c r="G151">
        <v>24.3811</v>
      </c>
      <c r="H151">
        <v>27.337399999999999</v>
      </c>
      <c r="I151">
        <v>26.363700000000001</v>
      </c>
      <c r="J151">
        <v>12.0776</v>
      </c>
      <c r="K151"/>
    </row>
    <row r="152" spans="1:11" x14ac:dyDescent="0.25">
      <c r="A152">
        <v>1984</v>
      </c>
      <c r="B152">
        <v>9</v>
      </c>
      <c r="C152">
        <v>16</v>
      </c>
      <c r="D152">
        <v>20.957799999999999</v>
      </c>
      <c r="E152">
        <v>20.957799999999999</v>
      </c>
      <c r="F152">
        <v>20.957799999999999</v>
      </c>
      <c r="G152">
        <v>24.499099999999999</v>
      </c>
      <c r="H152">
        <v>27.823599999999999</v>
      </c>
      <c r="I152">
        <v>26.7804</v>
      </c>
      <c r="J152">
        <v>12.3756</v>
      </c>
      <c r="K152"/>
    </row>
    <row r="153" spans="1:11" x14ac:dyDescent="0.25">
      <c r="A153">
        <v>1984</v>
      </c>
      <c r="B153">
        <v>9</v>
      </c>
      <c r="C153">
        <v>23</v>
      </c>
      <c r="D153">
        <v>21.024000000000001</v>
      </c>
      <c r="E153">
        <v>21.024000000000001</v>
      </c>
      <c r="F153">
        <v>21.024000000000001</v>
      </c>
      <c r="G153">
        <v>24.470199999999998</v>
      </c>
      <c r="H153">
        <v>27.4054</v>
      </c>
      <c r="I153">
        <v>26.458400000000001</v>
      </c>
      <c r="J153">
        <v>12.291</v>
      </c>
      <c r="K153"/>
    </row>
    <row r="154" spans="1:11" x14ac:dyDescent="0.25">
      <c r="A154">
        <v>1984</v>
      </c>
      <c r="B154">
        <v>9</v>
      </c>
      <c r="C154">
        <v>30</v>
      </c>
      <c r="D154">
        <v>21.495200000000001</v>
      </c>
      <c r="E154">
        <v>21.495200000000001</v>
      </c>
      <c r="F154">
        <v>21.495200000000001</v>
      </c>
      <c r="G154">
        <v>23.886399999999998</v>
      </c>
      <c r="H154">
        <v>26.871200000000002</v>
      </c>
      <c r="I154">
        <v>25.916599999999999</v>
      </c>
      <c r="J154">
        <v>12.7035</v>
      </c>
      <c r="K154"/>
    </row>
    <row r="155" spans="1:11" x14ac:dyDescent="0.25">
      <c r="A155">
        <v>1984</v>
      </c>
      <c r="B155">
        <v>10</v>
      </c>
      <c r="C155">
        <v>7</v>
      </c>
      <c r="D155">
        <v>21.024699999999999</v>
      </c>
      <c r="E155">
        <v>21.024699999999999</v>
      </c>
      <c r="F155">
        <v>21.024699999999999</v>
      </c>
      <c r="G155">
        <v>23.825900000000001</v>
      </c>
      <c r="H155">
        <v>26.847200000000001</v>
      </c>
      <c r="I155">
        <v>26.0153</v>
      </c>
      <c r="J155">
        <v>13.3841</v>
      </c>
      <c r="K155"/>
    </row>
    <row r="156" spans="1:11" x14ac:dyDescent="0.25">
      <c r="A156">
        <v>1984</v>
      </c>
      <c r="B156">
        <v>10</v>
      </c>
      <c r="C156">
        <v>14</v>
      </c>
      <c r="D156">
        <v>21.253900000000002</v>
      </c>
      <c r="E156">
        <v>21.253900000000002</v>
      </c>
      <c r="F156">
        <v>21.253900000000002</v>
      </c>
      <c r="G156">
        <v>23.997399999999999</v>
      </c>
      <c r="H156">
        <v>27.126000000000001</v>
      </c>
      <c r="I156">
        <v>26.378399999999999</v>
      </c>
      <c r="J156">
        <v>14.1364</v>
      </c>
      <c r="K156"/>
    </row>
    <row r="157" spans="1:11" x14ac:dyDescent="0.25">
      <c r="A157">
        <v>1984</v>
      </c>
      <c r="B157">
        <v>10</v>
      </c>
      <c r="C157">
        <v>21</v>
      </c>
      <c r="D157">
        <v>20.876300000000001</v>
      </c>
      <c r="E157">
        <v>20.876300000000001</v>
      </c>
      <c r="F157">
        <v>20.876300000000001</v>
      </c>
      <c r="G157">
        <v>23.802299999999999</v>
      </c>
      <c r="H157">
        <v>26.537199999999999</v>
      </c>
      <c r="I157">
        <v>25.6266</v>
      </c>
      <c r="J157">
        <v>14.6022</v>
      </c>
      <c r="K157"/>
    </row>
    <row r="158" spans="1:11" x14ac:dyDescent="0.25">
      <c r="A158">
        <v>1984</v>
      </c>
      <c r="B158">
        <v>10</v>
      </c>
      <c r="C158">
        <v>28</v>
      </c>
      <c r="D158">
        <v>21.449400000000001</v>
      </c>
      <c r="E158">
        <v>21.449400000000001</v>
      </c>
      <c r="F158">
        <v>21.449400000000001</v>
      </c>
      <c r="G158">
        <v>24.150600000000001</v>
      </c>
      <c r="H158">
        <v>26.341799999999999</v>
      </c>
      <c r="I158">
        <v>25.684899999999999</v>
      </c>
      <c r="J158">
        <v>14.9468</v>
      </c>
      <c r="K158"/>
    </row>
    <row r="159" spans="1:11" x14ac:dyDescent="0.25">
      <c r="A159">
        <v>1984</v>
      </c>
      <c r="B159">
        <v>11</v>
      </c>
      <c r="C159">
        <v>4</v>
      </c>
      <c r="D159">
        <v>21.1112</v>
      </c>
      <c r="E159">
        <v>21.1112</v>
      </c>
      <c r="F159">
        <v>21.1112</v>
      </c>
      <c r="G159">
        <v>24.0473</v>
      </c>
      <c r="H159">
        <v>26.202999999999999</v>
      </c>
      <c r="I159">
        <v>25.384599999999999</v>
      </c>
      <c r="J159">
        <v>14.7424</v>
      </c>
      <c r="K159"/>
    </row>
    <row r="160" spans="1:11" x14ac:dyDescent="0.25">
      <c r="A160">
        <v>1984</v>
      </c>
      <c r="B160">
        <v>11</v>
      </c>
      <c r="C160">
        <v>11</v>
      </c>
      <c r="D160">
        <v>21.784300000000002</v>
      </c>
      <c r="E160">
        <v>21.784300000000002</v>
      </c>
      <c r="F160">
        <v>21.784300000000002</v>
      </c>
      <c r="G160">
        <v>24.255800000000001</v>
      </c>
      <c r="H160">
        <v>26.167200000000001</v>
      </c>
      <c r="I160">
        <v>25.455100000000002</v>
      </c>
      <c r="J160">
        <v>14.9833</v>
      </c>
      <c r="K160"/>
    </row>
    <row r="161" spans="1:11" x14ac:dyDescent="0.25">
      <c r="A161">
        <v>1984</v>
      </c>
      <c r="B161">
        <v>11</v>
      </c>
      <c r="C161">
        <v>18</v>
      </c>
      <c r="D161">
        <v>21.610399999999998</v>
      </c>
      <c r="E161">
        <v>21.610399999999998</v>
      </c>
      <c r="F161">
        <v>21.610399999999998</v>
      </c>
      <c r="G161">
        <v>23.8809</v>
      </c>
      <c r="H161">
        <v>25.8766</v>
      </c>
      <c r="I161">
        <v>25.243500000000001</v>
      </c>
      <c r="J161">
        <v>15.6723</v>
      </c>
      <c r="K161"/>
    </row>
    <row r="162" spans="1:11" x14ac:dyDescent="0.25">
      <c r="A162">
        <v>1984</v>
      </c>
      <c r="B162">
        <v>11</v>
      </c>
      <c r="C162">
        <v>25</v>
      </c>
      <c r="D162">
        <v>22.257400000000001</v>
      </c>
      <c r="E162">
        <v>22.257400000000001</v>
      </c>
      <c r="F162">
        <v>22.257400000000001</v>
      </c>
      <c r="G162">
        <v>23.913599999999999</v>
      </c>
      <c r="H162">
        <v>26.244199999999999</v>
      </c>
      <c r="I162">
        <v>25.484300000000001</v>
      </c>
      <c r="J162">
        <v>16.451799999999999</v>
      </c>
      <c r="K162"/>
    </row>
    <row r="163" spans="1:11" x14ac:dyDescent="0.25">
      <c r="A163">
        <v>1984</v>
      </c>
      <c r="B163">
        <v>12</v>
      </c>
      <c r="C163">
        <v>2</v>
      </c>
      <c r="D163">
        <v>22.522200000000002</v>
      </c>
      <c r="E163">
        <v>22.522200000000002</v>
      </c>
      <c r="F163">
        <v>22.522200000000002</v>
      </c>
      <c r="G163">
        <v>23.9664</v>
      </c>
      <c r="H163">
        <v>26.355399999999999</v>
      </c>
      <c r="I163">
        <v>25.439299999999999</v>
      </c>
      <c r="J163">
        <v>17.177299999999999</v>
      </c>
      <c r="K163"/>
    </row>
    <row r="164" spans="1:11" x14ac:dyDescent="0.25">
      <c r="A164">
        <v>1984</v>
      </c>
      <c r="B164">
        <v>12</v>
      </c>
      <c r="C164">
        <v>9</v>
      </c>
      <c r="D164">
        <v>22.364599999999999</v>
      </c>
      <c r="E164">
        <v>22.364599999999999</v>
      </c>
      <c r="F164">
        <v>22.364599999999999</v>
      </c>
      <c r="G164">
        <v>23.712399999999999</v>
      </c>
      <c r="H164">
        <v>25.908200000000001</v>
      </c>
      <c r="I164">
        <v>25.0106</v>
      </c>
      <c r="J164">
        <v>17.285699999999999</v>
      </c>
      <c r="K164"/>
    </row>
    <row r="165" spans="1:11" x14ac:dyDescent="0.25">
      <c r="A165">
        <v>1984</v>
      </c>
      <c r="B165">
        <v>12</v>
      </c>
      <c r="C165">
        <v>16</v>
      </c>
      <c r="D165">
        <v>22.141300000000001</v>
      </c>
      <c r="E165">
        <v>22.141300000000001</v>
      </c>
      <c r="F165">
        <v>22.141300000000001</v>
      </c>
      <c r="G165">
        <v>23.370100000000001</v>
      </c>
      <c r="H165">
        <v>25.740300000000001</v>
      </c>
      <c r="I165">
        <v>24.936499999999999</v>
      </c>
      <c r="J165">
        <v>17.049299999999999</v>
      </c>
      <c r="K165"/>
    </row>
    <row r="166" spans="1:11" x14ac:dyDescent="0.25">
      <c r="A166">
        <v>1984</v>
      </c>
      <c r="B166">
        <v>12</v>
      </c>
      <c r="C166">
        <v>23</v>
      </c>
      <c r="D166">
        <v>22.621200000000002</v>
      </c>
      <c r="E166">
        <v>22.621200000000002</v>
      </c>
      <c r="F166">
        <v>22.621200000000002</v>
      </c>
      <c r="G166">
        <v>23.605399999999999</v>
      </c>
      <c r="H166">
        <v>25.3948</v>
      </c>
      <c r="I166">
        <v>24.705300000000001</v>
      </c>
      <c r="J166">
        <v>16.513000000000002</v>
      </c>
      <c r="K166"/>
    </row>
    <row r="167" spans="1:11" x14ac:dyDescent="0.25">
      <c r="A167">
        <v>1984</v>
      </c>
      <c r="B167">
        <v>12</v>
      </c>
      <c r="C167">
        <v>30</v>
      </c>
      <c r="D167">
        <v>22.520199999999999</v>
      </c>
      <c r="E167">
        <v>22.520199999999999</v>
      </c>
      <c r="F167">
        <v>22.520199999999999</v>
      </c>
      <c r="G167">
        <v>23.9587</v>
      </c>
      <c r="H167">
        <v>25.670100000000001</v>
      </c>
      <c r="I167">
        <v>24.976099999999999</v>
      </c>
      <c r="J167">
        <v>17.4877</v>
      </c>
      <c r="K167"/>
    </row>
    <row r="168" spans="1:11" x14ac:dyDescent="0.25">
      <c r="A168">
        <v>1985</v>
      </c>
      <c r="B168">
        <v>1</v>
      </c>
      <c r="C168">
        <v>6</v>
      </c>
      <c r="D168">
        <v>23.008700000000001</v>
      </c>
      <c r="E168">
        <v>23.008700000000001</v>
      </c>
      <c r="F168">
        <v>23.008700000000001</v>
      </c>
      <c r="G168">
        <v>24.341100000000001</v>
      </c>
      <c r="H168">
        <v>25.691199999999998</v>
      </c>
      <c r="I168">
        <v>25.300699999999999</v>
      </c>
      <c r="J168">
        <v>18.0623</v>
      </c>
      <c r="K168"/>
    </row>
    <row r="169" spans="1:11" x14ac:dyDescent="0.25">
      <c r="A169">
        <v>1985</v>
      </c>
      <c r="B169">
        <v>1</v>
      </c>
      <c r="C169">
        <v>13</v>
      </c>
      <c r="D169">
        <v>23.065000000000001</v>
      </c>
      <c r="E169">
        <v>23.065000000000001</v>
      </c>
      <c r="F169">
        <v>23.065000000000001</v>
      </c>
      <c r="G169">
        <v>24.648099999999999</v>
      </c>
      <c r="H169">
        <v>26.041899999999998</v>
      </c>
      <c r="I169">
        <v>25.6463</v>
      </c>
      <c r="J169">
        <v>18.260100000000001</v>
      </c>
      <c r="K169"/>
    </row>
    <row r="170" spans="1:11" x14ac:dyDescent="0.25">
      <c r="A170">
        <v>1985</v>
      </c>
      <c r="B170">
        <v>1</v>
      </c>
      <c r="C170">
        <v>20</v>
      </c>
      <c r="D170">
        <v>23.183</v>
      </c>
      <c r="E170">
        <v>23.183</v>
      </c>
      <c r="F170">
        <v>23.183</v>
      </c>
      <c r="G170">
        <v>24.635300000000001</v>
      </c>
      <c r="H170">
        <v>26.0242</v>
      </c>
      <c r="I170">
        <v>25.378</v>
      </c>
      <c r="J170">
        <v>18.690899999999999</v>
      </c>
      <c r="K170"/>
    </row>
    <row r="171" spans="1:11" x14ac:dyDescent="0.25">
      <c r="A171">
        <v>1985</v>
      </c>
      <c r="B171">
        <v>1</v>
      </c>
      <c r="C171">
        <v>27</v>
      </c>
      <c r="D171">
        <v>23.154299999999999</v>
      </c>
      <c r="E171">
        <v>23.154299999999999</v>
      </c>
      <c r="F171">
        <v>23.154299999999999</v>
      </c>
      <c r="G171">
        <v>24.513200000000001</v>
      </c>
      <c r="H171">
        <v>26.3996</v>
      </c>
      <c r="I171">
        <v>25.516100000000002</v>
      </c>
      <c r="J171">
        <v>19.229099999999999</v>
      </c>
      <c r="K171"/>
    </row>
    <row r="172" spans="1:11" x14ac:dyDescent="0.25">
      <c r="A172">
        <v>1985</v>
      </c>
      <c r="B172">
        <v>2</v>
      </c>
      <c r="C172">
        <v>3</v>
      </c>
      <c r="D172">
        <v>23.5123</v>
      </c>
      <c r="E172">
        <v>23.5123</v>
      </c>
      <c r="F172">
        <v>23.5123</v>
      </c>
      <c r="G172">
        <v>24.558800000000002</v>
      </c>
      <c r="H172">
        <v>26.043099999999999</v>
      </c>
      <c r="I172">
        <v>25.348600000000001</v>
      </c>
      <c r="J172">
        <v>19.4435</v>
      </c>
      <c r="K172"/>
    </row>
    <row r="173" spans="1:11" x14ac:dyDescent="0.25">
      <c r="A173">
        <v>1985</v>
      </c>
      <c r="B173">
        <v>2</v>
      </c>
      <c r="C173">
        <v>10</v>
      </c>
      <c r="D173">
        <v>24.020399999999999</v>
      </c>
      <c r="E173">
        <v>24.020399999999999</v>
      </c>
      <c r="F173">
        <v>24.020399999999999</v>
      </c>
      <c r="G173">
        <v>24.9925</v>
      </c>
      <c r="H173">
        <v>25.990400000000001</v>
      </c>
      <c r="I173">
        <v>25.5319</v>
      </c>
      <c r="J173">
        <v>19.690300000000001</v>
      </c>
      <c r="K173"/>
    </row>
    <row r="174" spans="1:11" x14ac:dyDescent="0.25">
      <c r="A174">
        <v>1985</v>
      </c>
      <c r="B174">
        <v>2</v>
      </c>
      <c r="C174">
        <v>17</v>
      </c>
      <c r="D174">
        <v>24.631699999999999</v>
      </c>
      <c r="E174">
        <v>24.631699999999999</v>
      </c>
      <c r="F174">
        <v>24.631699999999999</v>
      </c>
      <c r="G174">
        <v>25.345700000000001</v>
      </c>
      <c r="H174">
        <v>25.913799999999998</v>
      </c>
      <c r="I174">
        <v>25.775700000000001</v>
      </c>
      <c r="J174">
        <v>20.133400000000002</v>
      </c>
      <c r="K174"/>
    </row>
    <row r="175" spans="1:11" x14ac:dyDescent="0.25">
      <c r="A175">
        <v>1985</v>
      </c>
      <c r="B175">
        <v>2</v>
      </c>
      <c r="C175">
        <v>24</v>
      </c>
      <c r="D175">
        <v>25.153500000000001</v>
      </c>
      <c r="E175">
        <v>25.153500000000001</v>
      </c>
      <c r="F175">
        <v>25.153500000000001</v>
      </c>
      <c r="G175">
        <v>25.642099999999999</v>
      </c>
      <c r="H175">
        <v>25.915199999999999</v>
      </c>
      <c r="I175">
        <v>25.85</v>
      </c>
      <c r="J175">
        <v>20.551500000000001</v>
      </c>
      <c r="K175"/>
    </row>
    <row r="176" spans="1:11" x14ac:dyDescent="0.25">
      <c r="A176">
        <v>1985</v>
      </c>
      <c r="B176">
        <v>3</v>
      </c>
      <c r="C176">
        <v>3</v>
      </c>
      <c r="D176">
        <v>25.228100000000001</v>
      </c>
      <c r="E176">
        <v>25.228100000000001</v>
      </c>
      <c r="F176">
        <v>25.228100000000001</v>
      </c>
      <c r="G176">
        <v>25.832999999999998</v>
      </c>
      <c r="H176">
        <v>25.995200000000001</v>
      </c>
      <c r="I176">
        <v>26.0639</v>
      </c>
      <c r="J176">
        <v>20.2392</v>
      </c>
      <c r="K176"/>
    </row>
    <row r="177" spans="1:11" x14ac:dyDescent="0.25">
      <c r="A177">
        <v>1985</v>
      </c>
      <c r="B177">
        <v>3</v>
      </c>
      <c r="C177">
        <v>10</v>
      </c>
      <c r="D177">
        <v>24.5899</v>
      </c>
      <c r="E177">
        <v>24.5899</v>
      </c>
      <c r="F177">
        <v>24.5899</v>
      </c>
      <c r="G177">
        <v>26.0472</v>
      </c>
      <c r="H177">
        <v>26.3553</v>
      </c>
      <c r="I177">
        <v>26.134699999999999</v>
      </c>
      <c r="J177">
        <v>19.884899999999998</v>
      </c>
      <c r="K177"/>
    </row>
    <row r="178" spans="1:11" x14ac:dyDescent="0.25">
      <c r="A178">
        <v>1985</v>
      </c>
      <c r="B178">
        <v>3</v>
      </c>
      <c r="C178">
        <v>17</v>
      </c>
      <c r="D178">
        <v>24.721399999999999</v>
      </c>
      <c r="E178">
        <v>24.721399999999999</v>
      </c>
      <c r="F178">
        <v>24.721399999999999</v>
      </c>
      <c r="G178">
        <v>25.922899999999998</v>
      </c>
      <c r="H178">
        <v>26.4101</v>
      </c>
      <c r="I178">
        <v>26.194099999999999</v>
      </c>
      <c r="J178">
        <v>19.8156</v>
      </c>
      <c r="K178"/>
    </row>
    <row r="179" spans="1:11" x14ac:dyDescent="0.25">
      <c r="A179">
        <v>1985</v>
      </c>
      <c r="B179">
        <v>3</v>
      </c>
      <c r="C179">
        <v>24</v>
      </c>
      <c r="D179">
        <v>25.7806</v>
      </c>
      <c r="E179">
        <v>25.7806</v>
      </c>
      <c r="F179">
        <v>25.7806</v>
      </c>
      <c r="G179">
        <v>26.3063</v>
      </c>
      <c r="H179">
        <v>26.393899999999999</v>
      </c>
      <c r="I179">
        <v>26.206099999999999</v>
      </c>
      <c r="J179">
        <v>19.090199999999999</v>
      </c>
      <c r="K179"/>
    </row>
    <row r="180" spans="1:11" x14ac:dyDescent="0.25">
      <c r="A180">
        <v>1985</v>
      </c>
      <c r="B180">
        <v>3</v>
      </c>
      <c r="C180">
        <v>31</v>
      </c>
      <c r="D180">
        <v>25.128</v>
      </c>
      <c r="E180">
        <v>25.128</v>
      </c>
      <c r="F180">
        <v>25.128</v>
      </c>
      <c r="G180">
        <v>26.590399999999999</v>
      </c>
      <c r="H180">
        <v>26.6404</v>
      </c>
      <c r="I180">
        <v>26.654199999999999</v>
      </c>
      <c r="J180">
        <v>18.560500000000001</v>
      </c>
      <c r="K180"/>
    </row>
    <row r="181" spans="1:11" x14ac:dyDescent="0.25">
      <c r="A181">
        <v>1985</v>
      </c>
      <c r="B181">
        <v>4</v>
      </c>
      <c r="C181">
        <v>7</v>
      </c>
      <c r="D181">
        <v>24.288599999999999</v>
      </c>
      <c r="E181">
        <v>24.288599999999999</v>
      </c>
      <c r="F181">
        <v>24.288599999999999</v>
      </c>
      <c r="G181">
        <v>26.835699999999999</v>
      </c>
      <c r="H181">
        <v>26.840199999999999</v>
      </c>
      <c r="I181">
        <v>26.7438</v>
      </c>
      <c r="J181">
        <v>17.8673</v>
      </c>
      <c r="K181"/>
    </row>
    <row r="182" spans="1:11" x14ac:dyDescent="0.25">
      <c r="A182">
        <v>1985</v>
      </c>
      <c r="B182">
        <v>4</v>
      </c>
      <c r="C182">
        <v>14</v>
      </c>
      <c r="D182">
        <v>23.752300000000002</v>
      </c>
      <c r="E182">
        <v>23.752300000000002</v>
      </c>
      <c r="F182">
        <v>23.752300000000002</v>
      </c>
      <c r="G182">
        <v>26.5351</v>
      </c>
      <c r="H182">
        <v>27.0364</v>
      </c>
      <c r="I182">
        <v>26.838699999999999</v>
      </c>
      <c r="J182">
        <v>17.3752</v>
      </c>
      <c r="K182"/>
    </row>
    <row r="183" spans="1:11" x14ac:dyDescent="0.25">
      <c r="A183">
        <v>1985</v>
      </c>
      <c r="B183">
        <v>4</v>
      </c>
      <c r="C183">
        <v>21</v>
      </c>
      <c r="D183">
        <v>23.5457</v>
      </c>
      <c r="E183">
        <v>23.5457</v>
      </c>
      <c r="F183">
        <v>23.5457</v>
      </c>
      <c r="G183">
        <v>26.156600000000001</v>
      </c>
      <c r="H183">
        <v>27.011700000000001</v>
      </c>
      <c r="I183">
        <v>26.574999999999999</v>
      </c>
      <c r="J183">
        <v>17.441600000000001</v>
      </c>
      <c r="K183"/>
    </row>
    <row r="184" spans="1:11" x14ac:dyDescent="0.25">
      <c r="A184">
        <v>1985</v>
      </c>
      <c r="B184">
        <v>4</v>
      </c>
      <c r="C184">
        <v>28</v>
      </c>
      <c r="D184">
        <v>23.307700000000001</v>
      </c>
      <c r="E184">
        <v>23.307700000000001</v>
      </c>
      <c r="F184">
        <v>23.307700000000001</v>
      </c>
      <c r="G184">
        <v>26.498200000000001</v>
      </c>
      <c r="H184">
        <v>27.6769</v>
      </c>
      <c r="I184">
        <v>27.083100000000002</v>
      </c>
      <c r="J184">
        <v>17.175699999999999</v>
      </c>
      <c r="K184"/>
    </row>
    <row r="185" spans="1:11" x14ac:dyDescent="0.25">
      <c r="A185">
        <v>1985</v>
      </c>
      <c r="B185">
        <v>5</v>
      </c>
      <c r="C185">
        <v>5</v>
      </c>
      <c r="D185">
        <v>22.0975</v>
      </c>
      <c r="E185">
        <v>22.0975</v>
      </c>
      <c r="F185">
        <v>22.0975</v>
      </c>
      <c r="G185">
        <v>26.181699999999999</v>
      </c>
      <c r="H185">
        <v>27.4346</v>
      </c>
      <c r="I185">
        <v>27.217400000000001</v>
      </c>
      <c r="J185">
        <v>16.720199999999998</v>
      </c>
      <c r="K185"/>
    </row>
    <row r="186" spans="1:11" x14ac:dyDescent="0.25">
      <c r="A186">
        <v>1985</v>
      </c>
      <c r="B186">
        <v>5</v>
      </c>
      <c r="C186">
        <v>12</v>
      </c>
      <c r="D186">
        <v>21.751799999999999</v>
      </c>
      <c r="E186">
        <v>21.751799999999999</v>
      </c>
      <c r="F186">
        <v>21.751799999999999</v>
      </c>
      <c r="G186">
        <v>26.109300000000001</v>
      </c>
      <c r="H186">
        <v>27.041</v>
      </c>
      <c r="I186">
        <v>26.8931</v>
      </c>
      <c r="J186">
        <v>15.916700000000001</v>
      </c>
      <c r="K186"/>
    </row>
    <row r="187" spans="1:11" x14ac:dyDescent="0.25">
      <c r="A187">
        <v>1985</v>
      </c>
      <c r="B187">
        <v>5</v>
      </c>
      <c r="C187">
        <v>19</v>
      </c>
      <c r="D187">
        <v>21.698699999999999</v>
      </c>
      <c r="E187">
        <v>21.698699999999999</v>
      </c>
      <c r="F187">
        <v>21.698699999999999</v>
      </c>
      <c r="G187">
        <v>26.184699999999999</v>
      </c>
      <c r="H187">
        <v>27.453099999999999</v>
      </c>
      <c r="I187">
        <v>27.317599999999999</v>
      </c>
      <c r="J187">
        <v>15.3032</v>
      </c>
      <c r="K187"/>
    </row>
    <row r="188" spans="1:11" x14ac:dyDescent="0.25">
      <c r="A188">
        <v>1985</v>
      </c>
      <c r="B188">
        <v>5</v>
      </c>
      <c r="C188">
        <v>26</v>
      </c>
      <c r="D188">
        <v>21.429400000000001</v>
      </c>
      <c r="E188">
        <v>21.429400000000001</v>
      </c>
      <c r="F188">
        <v>21.429400000000001</v>
      </c>
      <c r="G188">
        <v>25.8764</v>
      </c>
      <c r="H188">
        <v>27.4251</v>
      </c>
      <c r="I188">
        <v>27.017600000000002</v>
      </c>
      <c r="J188">
        <v>14.742800000000001</v>
      </c>
      <c r="K188"/>
    </row>
    <row r="189" spans="1:11" x14ac:dyDescent="0.25">
      <c r="A189">
        <v>1985</v>
      </c>
      <c r="B189">
        <v>6</v>
      </c>
      <c r="C189">
        <v>2</v>
      </c>
      <c r="D189">
        <v>21.583400000000001</v>
      </c>
      <c r="E189">
        <v>21.583400000000001</v>
      </c>
      <c r="F189">
        <v>21.583400000000001</v>
      </c>
      <c r="G189">
        <v>26.058</v>
      </c>
      <c r="H189">
        <v>27.297499999999999</v>
      </c>
      <c r="I189">
        <v>27.031700000000001</v>
      </c>
      <c r="J189">
        <v>13.95</v>
      </c>
      <c r="K189"/>
    </row>
    <row r="190" spans="1:11" x14ac:dyDescent="0.25">
      <c r="A190">
        <v>1985</v>
      </c>
      <c r="B190">
        <v>6</v>
      </c>
      <c r="C190">
        <v>9</v>
      </c>
      <c r="D190">
        <v>22.186199999999999</v>
      </c>
      <c r="E190">
        <v>22.186199999999999</v>
      </c>
      <c r="F190">
        <v>22.186199999999999</v>
      </c>
      <c r="G190">
        <v>26.021699999999999</v>
      </c>
      <c r="H190">
        <v>27.621500000000001</v>
      </c>
      <c r="I190">
        <v>27.077400000000001</v>
      </c>
      <c r="J190">
        <v>13.808400000000001</v>
      </c>
      <c r="K190"/>
    </row>
    <row r="191" spans="1:11" x14ac:dyDescent="0.25">
      <c r="A191">
        <v>1985</v>
      </c>
      <c r="B191">
        <v>6</v>
      </c>
      <c r="C191">
        <v>16</v>
      </c>
      <c r="D191">
        <v>22.090199999999999</v>
      </c>
      <c r="E191">
        <v>22.090199999999999</v>
      </c>
      <c r="F191">
        <v>22.090199999999999</v>
      </c>
      <c r="G191">
        <v>25.5703</v>
      </c>
      <c r="H191">
        <v>27.222000000000001</v>
      </c>
      <c r="I191">
        <v>26.862300000000001</v>
      </c>
      <c r="J191">
        <v>13.3308</v>
      </c>
      <c r="K191"/>
    </row>
    <row r="192" spans="1:11" x14ac:dyDescent="0.25">
      <c r="A192">
        <v>1985</v>
      </c>
      <c r="B192">
        <v>6</v>
      </c>
      <c r="C192">
        <v>23</v>
      </c>
      <c r="D192">
        <v>21.533100000000001</v>
      </c>
      <c r="E192">
        <v>21.533100000000001</v>
      </c>
      <c r="F192">
        <v>21.533100000000001</v>
      </c>
      <c r="G192">
        <v>25.215499999999999</v>
      </c>
      <c r="H192">
        <v>27.0412</v>
      </c>
      <c r="I192">
        <v>26.6617</v>
      </c>
      <c r="J192">
        <v>13.152699999999999</v>
      </c>
      <c r="K192"/>
    </row>
    <row r="193" spans="1:11" x14ac:dyDescent="0.25">
      <c r="A193">
        <v>1985</v>
      </c>
      <c r="B193">
        <v>6</v>
      </c>
      <c r="C193">
        <v>30</v>
      </c>
      <c r="D193">
        <v>21.638999999999999</v>
      </c>
      <c r="E193">
        <v>21.638999999999999</v>
      </c>
      <c r="F193">
        <v>21.638999999999999</v>
      </c>
      <c r="G193">
        <v>24.961600000000001</v>
      </c>
      <c r="H193">
        <v>27.202300000000001</v>
      </c>
      <c r="I193">
        <v>26.563099999999999</v>
      </c>
      <c r="J193">
        <v>13.0097</v>
      </c>
      <c r="K193"/>
    </row>
    <row r="194" spans="1:11" x14ac:dyDescent="0.25">
      <c r="A194">
        <v>1985</v>
      </c>
      <c r="B194">
        <v>7</v>
      </c>
      <c r="C194">
        <v>7</v>
      </c>
      <c r="D194">
        <v>21.227399999999999</v>
      </c>
      <c r="E194">
        <v>21.227399999999999</v>
      </c>
      <c r="F194">
        <v>21.227399999999999</v>
      </c>
      <c r="G194">
        <v>24.732500000000002</v>
      </c>
      <c r="H194">
        <v>27.302700000000002</v>
      </c>
      <c r="I194">
        <v>26.507200000000001</v>
      </c>
      <c r="J194">
        <v>12.746600000000001</v>
      </c>
      <c r="K194"/>
    </row>
    <row r="195" spans="1:11" x14ac:dyDescent="0.25">
      <c r="A195">
        <v>1985</v>
      </c>
      <c r="B195">
        <v>7</v>
      </c>
      <c r="C195">
        <v>14</v>
      </c>
      <c r="D195">
        <v>20.584199999999999</v>
      </c>
      <c r="E195">
        <v>20.584199999999999</v>
      </c>
      <c r="F195">
        <v>20.584199999999999</v>
      </c>
      <c r="G195">
        <v>24.6465</v>
      </c>
      <c r="H195">
        <v>26.8888</v>
      </c>
      <c r="I195">
        <v>26.373899999999999</v>
      </c>
      <c r="J195">
        <v>12.446400000000001</v>
      </c>
      <c r="K195"/>
    </row>
    <row r="196" spans="1:11" x14ac:dyDescent="0.25">
      <c r="A196">
        <v>1985</v>
      </c>
      <c r="B196">
        <v>7</v>
      </c>
      <c r="C196">
        <v>21</v>
      </c>
      <c r="D196">
        <v>20.863099999999999</v>
      </c>
      <c r="E196">
        <v>20.863099999999999</v>
      </c>
      <c r="F196">
        <v>20.863099999999999</v>
      </c>
      <c r="G196">
        <v>24.786200000000001</v>
      </c>
      <c r="H196">
        <v>27.2806</v>
      </c>
      <c r="I196">
        <v>26.701699999999999</v>
      </c>
      <c r="J196">
        <v>13.1251</v>
      </c>
      <c r="K196"/>
    </row>
    <row r="197" spans="1:11" x14ac:dyDescent="0.25">
      <c r="A197">
        <v>1985</v>
      </c>
      <c r="B197">
        <v>7</v>
      </c>
      <c r="C197">
        <v>28</v>
      </c>
      <c r="D197">
        <v>20.212</v>
      </c>
      <c r="E197">
        <v>20.212</v>
      </c>
      <c r="F197">
        <v>20.212</v>
      </c>
      <c r="G197">
        <v>24.706399999999999</v>
      </c>
      <c r="H197">
        <v>28.179500000000001</v>
      </c>
      <c r="I197">
        <v>27.278600000000001</v>
      </c>
      <c r="J197">
        <v>13.3301</v>
      </c>
      <c r="K197"/>
    </row>
    <row r="198" spans="1:11" x14ac:dyDescent="0.25">
      <c r="A198">
        <v>1985</v>
      </c>
      <c r="B198">
        <v>8</v>
      </c>
      <c r="C198">
        <v>4</v>
      </c>
      <c r="D198">
        <v>19.616599999999998</v>
      </c>
      <c r="E198">
        <v>19.616599999999998</v>
      </c>
      <c r="F198">
        <v>19.616599999999998</v>
      </c>
      <c r="G198">
        <v>24.380199999999999</v>
      </c>
      <c r="H198">
        <v>27.518899999999999</v>
      </c>
      <c r="I198">
        <v>26.657499999999999</v>
      </c>
      <c r="J198">
        <v>13.0497</v>
      </c>
      <c r="K198"/>
    </row>
    <row r="199" spans="1:11" x14ac:dyDescent="0.25">
      <c r="A199">
        <v>1985</v>
      </c>
      <c r="B199">
        <v>8</v>
      </c>
      <c r="C199">
        <v>11</v>
      </c>
      <c r="D199">
        <v>19.185300000000002</v>
      </c>
      <c r="E199">
        <v>19.185300000000002</v>
      </c>
      <c r="F199">
        <v>19.185300000000002</v>
      </c>
      <c r="G199">
        <v>24.1008</v>
      </c>
      <c r="H199">
        <v>26.776</v>
      </c>
      <c r="I199">
        <v>26.118099999999998</v>
      </c>
      <c r="J199">
        <v>12.7765</v>
      </c>
      <c r="K199"/>
    </row>
    <row r="200" spans="1:11" x14ac:dyDescent="0.25">
      <c r="A200">
        <v>1985</v>
      </c>
      <c r="B200">
        <v>8</v>
      </c>
      <c r="C200">
        <v>18</v>
      </c>
      <c r="D200">
        <v>19.828800000000001</v>
      </c>
      <c r="E200">
        <v>19.828800000000001</v>
      </c>
      <c r="F200">
        <v>19.828800000000001</v>
      </c>
      <c r="G200">
        <v>24.464200000000002</v>
      </c>
      <c r="H200">
        <v>27.0718</v>
      </c>
      <c r="I200">
        <v>26.538</v>
      </c>
      <c r="J200">
        <v>12.7753</v>
      </c>
      <c r="K200"/>
    </row>
    <row r="201" spans="1:11" x14ac:dyDescent="0.25">
      <c r="A201">
        <v>1985</v>
      </c>
      <c r="B201">
        <v>8</v>
      </c>
      <c r="C201">
        <v>25</v>
      </c>
      <c r="D201">
        <v>20.101400000000002</v>
      </c>
      <c r="E201">
        <v>20.101400000000002</v>
      </c>
      <c r="F201">
        <v>20.101400000000002</v>
      </c>
      <c r="G201">
        <v>24.5443</v>
      </c>
      <c r="H201">
        <v>27.1143</v>
      </c>
      <c r="I201">
        <v>26.480399999999999</v>
      </c>
      <c r="J201">
        <v>12.545299999999999</v>
      </c>
      <c r="K201"/>
    </row>
    <row r="202" spans="1:11" x14ac:dyDescent="0.25">
      <c r="A202">
        <v>1985</v>
      </c>
      <c r="B202">
        <v>9</v>
      </c>
      <c r="C202">
        <v>1</v>
      </c>
      <c r="D202">
        <v>19.913</v>
      </c>
      <c r="E202">
        <v>19.913</v>
      </c>
      <c r="F202">
        <v>19.913</v>
      </c>
      <c r="G202">
        <v>24.452999999999999</v>
      </c>
      <c r="H202">
        <v>27.710799999999999</v>
      </c>
      <c r="I202">
        <v>26.746500000000001</v>
      </c>
      <c r="J202">
        <v>12.974500000000001</v>
      </c>
      <c r="K202"/>
    </row>
    <row r="203" spans="1:11" x14ac:dyDescent="0.25">
      <c r="A203">
        <v>1985</v>
      </c>
      <c r="B203">
        <v>9</v>
      </c>
      <c r="C203">
        <v>8</v>
      </c>
      <c r="D203">
        <v>19.857399999999998</v>
      </c>
      <c r="E203">
        <v>19.857399999999998</v>
      </c>
      <c r="F203">
        <v>19.857399999999998</v>
      </c>
      <c r="G203">
        <v>24.237200000000001</v>
      </c>
      <c r="H203">
        <v>27.1234</v>
      </c>
      <c r="I203">
        <v>26.348800000000001</v>
      </c>
      <c r="J203">
        <v>13.305099999999999</v>
      </c>
      <c r="K203"/>
    </row>
    <row r="204" spans="1:11" x14ac:dyDescent="0.25">
      <c r="A204">
        <v>1985</v>
      </c>
      <c r="B204">
        <v>9</v>
      </c>
      <c r="C204">
        <v>15</v>
      </c>
      <c r="D204">
        <v>19.7683</v>
      </c>
      <c r="E204">
        <v>19.7683</v>
      </c>
      <c r="F204">
        <v>19.7683</v>
      </c>
      <c r="G204">
        <v>24.002199999999998</v>
      </c>
      <c r="H204">
        <v>26.921700000000001</v>
      </c>
      <c r="I204">
        <v>25.983799999999999</v>
      </c>
      <c r="J204">
        <v>13.263999999999999</v>
      </c>
      <c r="K204"/>
    </row>
    <row r="205" spans="1:11" x14ac:dyDescent="0.25">
      <c r="A205">
        <v>1985</v>
      </c>
      <c r="B205">
        <v>9</v>
      </c>
      <c r="C205">
        <v>22</v>
      </c>
      <c r="D205">
        <v>20.089600000000001</v>
      </c>
      <c r="E205">
        <v>20.089600000000001</v>
      </c>
      <c r="F205">
        <v>20.089600000000001</v>
      </c>
      <c r="G205">
        <v>24.135899999999999</v>
      </c>
      <c r="H205">
        <v>26.7288</v>
      </c>
      <c r="I205">
        <v>26.103000000000002</v>
      </c>
      <c r="J205">
        <v>13.539899999999999</v>
      </c>
      <c r="K205"/>
    </row>
    <row r="206" spans="1:11" x14ac:dyDescent="0.25">
      <c r="A206">
        <v>1985</v>
      </c>
      <c r="B206">
        <v>9</v>
      </c>
      <c r="C206">
        <v>29</v>
      </c>
      <c r="D206">
        <v>20.122699999999998</v>
      </c>
      <c r="E206">
        <v>20.122699999999998</v>
      </c>
      <c r="F206">
        <v>20.122699999999998</v>
      </c>
      <c r="G206">
        <v>23.9712</v>
      </c>
      <c r="H206">
        <v>27.244599999999998</v>
      </c>
      <c r="I206">
        <v>26.232299999999999</v>
      </c>
      <c r="J206">
        <v>13.8629</v>
      </c>
      <c r="K206"/>
    </row>
    <row r="207" spans="1:11" x14ac:dyDescent="0.25">
      <c r="A207">
        <v>1985</v>
      </c>
      <c r="B207">
        <v>10</v>
      </c>
      <c r="C207">
        <v>6</v>
      </c>
      <c r="D207">
        <v>19.852699999999999</v>
      </c>
      <c r="E207">
        <v>19.852699999999999</v>
      </c>
      <c r="F207">
        <v>19.852699999999999</v>
      </c>
      <c r="G207">
        <v>24.106400000000001</v>
      </c>
      <c r="H207">
        <v>27.1036</v>
      </c>
      <c r="I207">
        <v>26.170100000000001</v>
      </c>
      <c r="J207">
        <v>13.929</v>
      </c>
      <c r="K207"/>
    </row>
    <row r="208" spans="1:11" x14ac:dyDescent="0.25">
      <c r="A208">
        <v>1985</v>
      </c>
      <c r="B208">
        <v>10</v>
      </c>
      <c r="C208">
        <v>13</v>
      </c>
      <c r="D208">
        <v>20.5534</v>
      </c>
      <c r="E208">
        <v>20.5534</v>
      </c>
      <c r="F208">
        <v>20.5534</v>
      </c>
      <c r="G208">
        <v>24.120899999999999</v>
      </c>
      <c r="H208">
        <v>27.053000000000001</v>
      </c>
      <c r="I208">
        <v>26.2301</v>
      </c>
      <c r="J208">
        <v>14.9041</v>
      </c>
      <c r="K208"/>
    </row>
    <row r="209" spans="1:11" x14ac:dyDescent="0.25">
      <c r="A209">
        <v>1985</v>
      </c>
      <c r="B209">
        <v>10</v>
      </c>
      <c r="C209">
        <v>20</v>
      </c>
      <c r="D209">
        <v>20.480799999999999</v>
      </c>
      <c r="E209">
        <v>20.480799999999999</v>
      </c>
      <c r="F209">
        <v>20.480799999999999</v>
      </c>
      <c r="G209">
        <v>24.011900000000001</v>
      </c>
      <c r="H209">
        <v>26.786899999999999</v>
      </c>
      <c r="I209">
        <v>26.034700000000001</v>
      </c>
      <c r="J209">
        <v>14.583500000000001</v>
      </c>
      <c r="K209"/>
    </row>
    <row r="210" spans="1:11" x14ac:dyDescent="0.25">
      <c r="A210">
        <v>1985</v>
      </c>
      <c r="B210">
        <v>10</v>
      </c>
      <c r="C210">
        <v>27</v>
      </c>
      <c r="D210">
        <v>20.8447</v>
      </c>
      <c r="E210">
        <v>20.8447</v>
      </c>
      <c r="F210">
        <v>20.8447</v>
      </c>
      <c r="G210">
        <v>24.241199999999999</v>
      </c>
      <c r="H210">
        <v>27.054500000000001</v>
      </c>
      <c r="I210">
        <v>26.186399999999999</v>
      </c>
      <c r="J210">
        <v>15.1106</v>
      </c>
      <c r="K210"/>
    </row>
    <row r="211" spans="1:11" x14ac:dyDescent="0.25">
      <c r="A211">
        <v>1985</v>
      </c>
      <c r="B211">
        <v>11</v>
      </c>
      <c r="C211">
        <v>3</v>
      </c>
      <c r="D211">
        <v>20.927399999999999</v>
      </c>
      <c r="E211">
        <v>20.927399999999999</v>
      </c>
      <c r="F211">
        <v>20.927399999999999</v>
      </c>
      <c r="G211">
        <v>24.750399999999999</v>
      </c>
      <c r="H211">
        <v>27.366599999999998</v>
      </c>
      <c r="I211">
        <v>26.607900000000001</v>
      </c>
      <c r="J211">
        <v>15.252700000000001</v>
      </c>
      <c r="K211"/>
    </row>
    <row r="212" spans="1:11" x14ac:dyDescent="0.25">
      <c r="A212">
        <v>1985</v>
      </c>
      <c r="B212">
        <v>11</v>
      </c>
      <c r="C212">
        <v>10</v>
      </c>
      <c r="D212">
        <v>20.654800000000002</v>
      </c>
      <c r="E212">
        <v>20.654800000000002</v>
      </c>
      <c r="F212">
        <v>20.654800000000002</v>
      </c>
      <c r="G212">
        <v>24.351700000000001</v>
      </c>
      <c r="H212">
        <v>27.417899999999999</v>
      </c>
      <c r="I212">
        <v>26.410900000000002</v>
      </c>
      <c r="J212">
        <v>15.652799999999999</v>
      </c>
      <c r="K212"/>
    </row>
    <row r="213" spans="1:11" x14ac:dyDescent="0.25">
      <c r="A213">
        <v>1985</v>
      </c>
      <c r="B213">
        <v>11</v>
      </c>
      <c r="C213">
        <v>17</v>
      </c>
      <c r="D213">
        <v>20.4055</v>
      </c>
      <c r="E213">
        <v>20.4055</v>
      </c>
      <c r="F213">
        <v>20.4055</v>
      </c>
      <c r="G213">
        <v>24.165500000000002</v>
      </c>
      <c r="H213">
        <v>27.104700000000001</v>
      </c>
      <c r="I213">
        <v>26.064800000000002</v>
      </c>
      <c r="J213">
        <v>16.524000000000001</v>
      </c>
      <c r="K213"/>
    </row>
    <row r="214" spans="1:11" x14ac:dyDescent="0.25">
      <c r="A214">
        <v>1985</v>
      </c>
      <c r="B214">
        <v>11</v>
      </c>
      <c r="C214">
        <v>24</v>
      </c>
      <c r="D214">
        <v>21.148700000000002</v>
      </c>
      <c r="E214">
        <v>21.148700000000002</v>
      </c>
      <c r="F214">
        <v>21.148700000000002</v>
      </c>
      <c r="G214">
        <v>24.060300000000002</v>
      </c>
      <c r="H214">
        <v>26.9434</v>
      </c>
      <c r="I214">
        <v>25.855699999999999</v>
      </c>
      <c r="J214">
        <v>17.355599999999999</v>
      </c>
      <c r="K214"/>
    </row>
    <row r="215" spans="1:11" x14ac:dyDescent="0.25">
      <c r="A215">
        <v>1985</v>
      </c>
      <c r="B215">
        <v>12</v>
      </c>
      <c r="C215">
        <v>1</v>
      </c>
      <c r="D215">
        <v>21.106200000000001</v>
      </c>
      <c r="E215">
        <v>21.106200000000001</v>
      </c>
      <c r="F215">
        <v>21.106200000000001</v>
      </c>
      <c r="G215">
        <v>23.953900000000001</v>
      </c>
      <c r="H215">
        <v>27.112300000000001</v>
      </c>
      <c r="I215">
        <v>25.868099999999998</v>
      </c>
      <c r="J215">
        <v>17.1235</v>
      </c>
      <c r="K215"/>
    </row>
    <row r="216" spans="1:11" x14ac:dyDescent="0.25">
      <c r="A216">
        <v>1985</v>
      </c>
      <c r="B216">
        <v>12</v>
      </c>
      <c r="C216">
        <v>8</v>
      </c>
      <c r="D216">
        <v>21.818200000000001</v>
      </c>
      <c r="E216">
        <v>21.818200000000001</v>
      </c>
      <c r="F216">
        <v>21.818200000000001</v>
      </c>
      <c r="G216">
        <v>24.3278</v>
      </c>
      <c r="H216">
        <v>27.1934</v>
      </c>
      <c r="I216">
        <v>26.343800000000002</v>
      </c>
      <c r="J216">
        <v>17.883500000000002</v>
      </c>
      <c r="K216"/>
    </row>
    <row r="217" spans="1:11" x14ac:dyDescent="0.25">
      <c r="A217">
        <v>1985</v>
      </c>
      <c r="B217">
        <v>12</v>
      </c>
      <c r="C217">
        <v>15</v>
      </c>
      <c r="D217">
        <v>22.3428</v>
      </c>
      <c r="E217">
        <v>22.3428</v>
      </c>
      <c r="F217">
        <v>22.3428</v>
      </c>
      <c r="G217">
        <v>24.299900000000001</v>
      </c>
      <c r="H217">
        <v>27.106999999999999</v>
      </c>
      <c r="I217">
        <v>26.3019</v>
      </c>
      <c r="J217">
        <v>18.299700000000001</v>
      </c>
      <c r="K217"/>
    </row>
    <row r="218" spans="1:11" x14ac:dyDescent="0.25">
      <c r="A218">
        <v>1985</v>
      </c>
      <c r="B218">
        <v>12</v>
      </c>
      <c r="C218">
        <v>22</v>
      </c>
      <c r="D218">
        <v>22.4148</v>
      </c>
      <c r="E218">
        <v>22.4148</v>
      </c>
      <c r="F218">
        <v>22.4148</v>
      </c>
      <c r="G218">
        <v>24.1661</v>
      </c>
      <c r="H218">
        <v>26.545300000000001</v>
      </c>
      <c r="I218">
        <v>25.8508</v>
      </c>
      <c r="J218">
        <v>18.795500000000001</v>
      </c>
      <c r="K218"/>
    </row>
    <row r="219" spans="1:11" x14ac:dyDescent="0.25">
      <c r="A219">
        <v>1985</v>
      </c>
      <c r="B219">
        <v>12</v>
      </c>
      <c r="C219">
        <v>29</v>
      </c>
      <c r="D219">
        <v>23.822099999999999</v>
      </c>
      <c r="E219">
        <v>23.822099999999999</v>
      </c>
      <c r="F219">
        <v>23.822099999999999</v>
      </c>
      <c r="G219">
        <v>24.555900000000001</v>
      </c>
      <c r="H219">
        <v>26.457999999999998</v>
      </c>
      <c r="I219">
        <v>26.021699999999999</v>
      </c>
      <c r="J219">
        <v>19.2942</v>
      </c>
      <c r="K219"/>
    </row>
    <row r="220" spans="1:11" x14ac:dyDescent="0.25">
      <c r="A220">
        <v>1986</v>
      </c>
      <c r="B220">
        <v>1</v>
      </c>
      <c r="C220">
        <v>5</v>
      </c>
      <c r="D220">
        <v>23.855599999999999</v>
      </c>
      <c r="E220">
        <v>23.855599999999999</v>
      </c>
      <c r="F220">
        <v>23.855599999999999</v>
      </c>
      <c r="G220">
        <v>24.460699999999999</v>
      </c>
      <c r="H220">
        <v>26.269100000000002</v>
      </c>
      <c r="I220">
        <v>25.876100000000001</v>
      </c>
      <c r="J220">
        <v>20.275700000000001</v>
      </c>
      <c r="K220"/>
    </row>
    <row r="221" spans="1:11" x14ac:dyDescent="0.25">
      <c r="A221">
        <v>1986</v>
      </c>
      <c r="B221">
        <v>1</v>
      </c>
      <c r="C221">
        <v>12</v>
      </c>
      <c r="D221">
        <v>24.001000000000001</v>
      </c>
      <c r="E221">
        <v>24.001000000000001</v>
      </c>
      <c r="F221">
        <v>24.001000000000001</v>
      </c>
      <c r="G221">
        <v>24.5032</v>
      </c>
      <c r="H221">
        <v>26.756799999999998</v>
      </c>
      <c r="I221">
        <v>25.847200000000001</v>
      </c>
      <c r="J221">
        <v>20.369800000000001</v>
      </c>
      <c r="K221"/>
    </row>
    <row r="222" spans="1:11" x14ac:dyDescent="0.25">
      <c r="A222">
        <v>1986</v>
      </c>
      <c r="B222">
        <v>1</v>
      </c>
      <c r="C222">
        <v>19</v>
      </c>
      <c r="D222">
        <v>25.080200000000001</v>
      </c>
      <c r="E222">
        <v>25.080200000000001</v>
      </c>
      <c r="F222">
        <v>25.080200000000001</v>
      </c>
      <c r="G222">
        <v>24.819900000000001</v>
      </c>
      <c r="H222">
        <v>26.601900000000001</v>
      </c>
      <c r="I222">
        <v>25.7333</v>
      </c>
      <c r="J222">
        <v>19.787800000000001</v>
      </c>
      <c r="K222"/>
    </row>
    <row r="223" spans="1:11" x14ac:dyDescent="0.25">
      <c r="A223">
        <v>1986</v>
      </c>
      <c r="B223">
        <v>1</v>
      </c>
      <c r="C223">
        <v>26</v>
      </c>
      <c r="D223">
        <v>25.829699999999999</v>
      </c>
      <c r="E223">
        <v>25.829699999999999</v>
      </c>
      <c r="F223">
        <v>25.829699999999999</v>
      </c>
      <c r="G223">
        <v>24.9438</v>
      </c>
      <c r="H223">
        <v>26.375</v>
      </c>
      <c r="I223">
        <v>25.595300000000002</v>
      </c>
      <c r="J223">
        <v>20.392800000000001</v>
      </c>
      <c r="K223"/>
    </row>
    <row r="224" spans="1:11" x14ac:dyDescent="0.25">
      <c r="A224">
        <v>1986</v>
      </c>
      <c r="B224">
        <v>2</v>
      </c>
      <c r="C224">
        <v>2</v>
      </c>
      <c r="D224">
        <v>25.728100000000001</v>
      </c>
      <c r="E224">
        <v>25.728100000000001</v>
      </c>
      <c r="F224">
        <v>25.728100000000001</v>
      </c>
      <c r="G224">
        <v>25.325700000000001</v>
      </c>
      <c r="H224">
        <v>26.033899999999999</v>
      </c>
      <c r="I224">
        <v>25.7912</v>
      </c>
      <c r="J224">
        <v>20.702100000000002</v>
      </c>
      <c r="K224"/>
    </row>
    <row r="225" spans="1:11" x14ac:dyDescent="0.25">
      <c r="A225">
        <v>1986</v>
      </c>
      <c r="B225">
        <v>2</v>
      </c>
      <c r="C225">
        <v>9</v>
      </c>
      <c r="D225">
        <v>25.876200000000001</v>
      </c>
      <c r="E225">
        <v>25.876200000000001</v>
      </c>
      <c r="F225">
        <v>25.876200000000001</v>
      </c>
      <c r="G225">
        <v>25.7364</v>
      </c>
      <c r="H225">
        <v>26.2666</v>
      </c>
      <c r="I225">
        <v>25.933499999999999</v>
      </c>
      <c r="J225">
        <v>20.936199999999999</v>
      </c>
      <c r="K225"/>
    </row>
    <row r="226" spans="1:11" x14ac:dyDescent="0.25">
      <c r="A226">
        <v>1986</v>
      </c>
      <c r="B226">
        <v>2</v>
      </c>
      <c r="C226">
        <v>16</v>
      </c>
      <c r="D226">
        <v>25.927399999999999</v>
      </c>
      <c r="E226">
        <v>25.927399999999999</v>
      </c>
      <c r="F226">
        <v>25.927399999999999</v>
      </c>
      <c r="G226">
        <v>25.673500000000001</v>
      </c>
      <c r="H226">
        <v>26.3672</v>
      </c>
      <c r="I226">
        <v>25.876100000000001</v>
      </c>
      <c r="J226">
        <v>20.801600000000001</v>
      </c>
      <c r="K226"/>
    </row>
    <row r="227" spans="1:11" x14ac:dyDescent="0.25">
      <c r="A227">
        <v>1986</v>
      </c>
      <c r="B227">
        <v>2</v>
      </c>
      <c r="C227">
        <v>23</v>
      </c>
      <c r="D227">
        <v>26.433199999999999</v>
      </c>
      <c r="E227">
        <v>26.433199999999999</v>
      </c>
      <c r="F227">
        <v>26.433199999999999</v>
      </c>
      <c r="G227">
        <v>26.127800000000001</v>
      </c>
      <c r="H227">
        <v>26.555199999999999</v>
      </c>
      <c r="I227">
        <v>26.015000000000001</v>
      </c>
      <c r="J227">
        <v>20.4482</v>
      </c>
      <c r="K227"/>
    </row>
    <row r="228" spans="1:11" x14ac:dyDescent="0.25">
      <c r="A228">
        <v>1986</v>
      </c>
      <c r="B228">
        <v>3</v>
      </c>
      <c r="C228">
        <v>2</v>
      </c>
      <c r="D228">
        <v>26.712399999999999</v>
      </c>
      <c r="E228">
        <v>26.712399999999999</v>
      </c>
      <c r="F228">
        <v>26.712399999999999</v>
      </c>
      <c r="G228">
        <v>26.5474</v>
      </c>
      <c r="H228">
        <v>26.440300000000001</v>
      </c>
      <c r="I228">
        <v>26.131399999999999</v>
      </c>
      <c r="J228">
        <v>19.968800000000002</v>
      </c>
      <c r="K228"/>
    </row>
    <row r="229" spans="1:11" x14ac:dyDescent="0.25">
      <c r="A229">
        <v>1986</v>
      </c>
      <c r="B229">
        <v>3</v>
      </c>
      <c r="C229">
        <v>9</v>
      </c>
      <c r="D229">
        <v>26.941400000000002</v>
      </c>
      <c r="E229">
        <v>26.941400000000002</v>
      </c>
      <c r="F229">
        <v>26.941400000000002</v>
      </c>
      <c r="G229">
        <v>26.813400000000001</v>
      </c>
      <c r="H229">
        <v>26.068300000000001</v>
      </c>
      <c r="I229">
        <v>26.2499</v>
      </c>
      <c r="J229">
        <v>19.4693</v>
      </c>
      <c r="K229"/>
    </row>
    <row r="230" spans="1:11" x14ac:dyDescent="0.25">
      <c r="A230">
        <v>1986</v>
      </c>
      <c r="B230">
        <v>3</v>
      </c>
      <c r="C230">
        <v>16</v>
      </c>
      <c r="D230">
        <v>25.898599999999998</v>
      </c>
      <c r="E230">
        <v>25.898599999999998</v>
      </c>
      <c r="F230">
        <v>25.898599999999998</v>
      </c>
      <c r="G230">
        <v>27.0486</v>
      </c>
      <c r="H230">
        <v>27.140699999999999</v>
      </c>
      <c r="I230">
        <v>26.8689</v>
      </c>
      <c r="J230">
        <v>18.902899999999999</v>
      </c>
      <c r="K230"/>
    </row>
    <row r="231" spans="1:11" x14ac:dyDescent="0.25">
      <c r="A231">
        <v>1986</v>
      </c>
      <c r="B231">
        <v>3</v>
      </c>
      <c r="C231">
        <v>23</v>
      </c>
      <c r="D231">
        <v>24.5807</v>
      </c>
      <c r="E231">
        <v>24.5807</v>
      </c>
      <c r="F231">
        <v>24.5807</v>
      </c>
      <c r="G231">
        <v>27.093</v>
      </c>
      <c r="H231">
        <v>26.8672</v>
      </c>
      <c r="I231">
        <v>27.047499999999999</v>
      </c>
      <c r="J231">
        <v>18.946899999999999</v>
      </c>
      <c r="K231"/>
    </row>
    <row r="232" spans="1:11" x14ac:dyDescent="0.25">
      <c r="A232">
        <v>1986</v>
      </c>
      <c r="B232">
        <v>3</v>
      </c>
      <c r="C232">
        <v>30</v>
      </c>
      <c r="D232">
        <v>24.502300000000002</v>
      </c>
      <c r="E232">
        <v>24.502300000000002</v>
      </c>
      <c r="F232">
        <v>24.502300000000002</v>
      </c>
      <c r="G232">
        <v>26.4862</v>
      </c>
      <c r="H232">
        <v>26.840399999999999</v>
      </c>
      <c r="I232">
        <v>26.7988</v>
      </c>
      <c r="J232">
        <v>18.8812</v>
      </c>
      <c r="K232"/>
    </row>
    <row r="233" spans="1:11" x14ac:dyDescent="0.25">
      <c r="A233">
        <v>1986</v>
      </c>
      <c r="B233">
        <v>4</v>
      </c>
      <c r="C233">
        <v>6</v>
      </c>
      <c r="D233">
        <v>23.694800000000001</v>
      </c>
      <c r="E233">
        <v>23.694800000000001</v>
      </c>
      <c r="F233">
        <v>23.694800000000001</v>
      </c>
      <c r="G233">
        <v>26.895</v>
      </c>
      <c r="H233">
        <v>27.764700000000001</v>
      </c>
      <c r="I233">
        <v>27.378599999999999</v>
      </c>
      <c r="J233">
        <v>18.32</v>
      </c>
      <c r="K233"/>
    </row>
    <row r="234" spans="1:11" x14ac:dyDescent="0.25">
      <c r="A234">
        <v>1986</v>
      </c>
      <c r="B234">
        <v>4</v>
      </c>
      <c r="C234">
        <v>13</v>
      </c>
      <c r="D234">
        <v>23.967300000000002</v>
      </c>
      <c r="E234">
        <v>23.967300000000002</v>
      </c>
      <c r="F234">
        <v>23.967300000000002</v>
      </c>
      <c r="G234">
        <v>27.022300000000001</v>
      </c>
      <c r="H234">
        <v>27.345199999999998</v>
      </c>
      <c r="I234">
        <v>27.236799999999999</v>
      </c>
      <c r="J234">
        <v>18.310400000000001</v>
      </c>
      <c r="K234"/>
    </row>
    <row r="235" spans="1:11" x14ac:dyDescent="0.25">
      <c r="A235">
        <v>1986</v>
      </c>
      <c r="B235">
        <v>4</v>
      </c>
      <c r="C235">
        <v>20</v>
      </c>
      <c r="D235">
        <v>24.119599999999998</v>
      </c>
      <c r="E235">
        <v>24.119599999999998</v>
      </c>
      <c r="F235">
        <v>24.119599999999998</v>
      </c>
      <c r="G235">
        <v>27.654599999999999</v>
      </c>
      <c r="H235">
        <v>27.683599999999998</v>
      </c>
      <c r="I235">
        <v>27.745699999999999</v>
      </c>
      <c r="J235">
        <v>17.514700000000001</v>
      </c>
      <c r="K235"/>
    </row>
    <row r="236" spans="1:11" x14ac:dyDescent="0.25">
      <c r="A236">
        <v>1986</v>
      </c>
      <c r="B236">
        <v>4</v>
      </c>
      <c r="C236">
        <v>27</v>
      </c>
      <c r="D236">
        <v>24.339600000000001</v>
      </c>
      <c r="E236">
        <v>24.339600000000001</v>
      </c>
      <c r="F236">
        <v>24.339600000000001</v>
      </c>
      <c r="G236">
        <v>27.315100000000001</v>
      </c>
      <c r="H236">
        <v>27.543800000000001</v>
      </c>
      <c r="I236">
        <v>27.571899999999999</v>
      </c>
      <c r="J236">
        <v>17.205400000000001</v>
      </c>
      <c r="K236"/>
    </row>
    <row r="237" spans="1:11" x14ac:dyDescent="0.25">
      <c r="A237">
        <v>1986</v>
      </c>
      <c r="B237">
        <v>5</v>
      </c>
      <c r="C237">
        <v>4</v>
      </c>
      <c r="D237">
        <v>24.103000000000002</v>
      </c>
      <c r="E237">
        <v>24.103000000000002</v>
      </c>
      <c r="F237">
        <v>24.103000000000002</v>
      </c>
      <c r="G237">
        <v>26.9633</v>
      </c>
      <c r="H237">
        <v>27.6236</v>
      </c>
      <c r="I237">
        <v>27.339099999999998</v>
      </c>
      <c r="J237">
        <v>16.851299999999998</v>
      </c>
      <c r="K237"/>
    </row>
    <row r="238" spans="1:11" x14ac:dyDescent="0.25">
      <c r="A238">
        <v>1986</v>
      </c>
      <c r="B238">
        <v>5</v>
      </c>
      <c r="C238">
        <v>11</v>
      </c>
      <c r="D238">
        <v>23.539899999999999</v>
      </c>
      <c r="E238">
        <v>23.539899999999999</v>
      </c>
      <c r="F238">
        <v>23.539899999999999</v>
      </c>
      <c r="G238">
        <v>26.9117</v>
      </c>
      <c r="H238">
        <v>27.995000000000001</v>
      </c>
      <c r="I238">
        <v>27.661100000000001</v>
      </c>
      <c r="J238">
        <v>15.827199999999999</v>
      </c>
      <c r="K238"/>
    </row>
    <row r="239" spans="1:11" x14ac:dyDescent="0.25">
      <c r="A239">
        <v>1986</v>
      </c>
      <c r="B239">
        <v>5</v>
      </c>
      <c r="C239">
        <v>18</v>
      </c>
      <c r="D239">
        <v>23.057700000000001</v>
      </c>
      <c r="E239">
        <v>23.057700000000001</v>
      </c>
      <c r="F239">
        <v>23.057700000000001</v>
      </c>
      <c r="G239">
        <v>26.543099999999999</v>
      </c>
      <c r="H239">
        <v>27.698499999999999</v>
      </c>
      <c r="I239">
        <v>27.394300000000001</v>
      </c>
      <c r="J239">
        <v>14.7393</v>
      </c>
      <c r="K239"/>
    </row>
    <row r="240" spans="1:11" x14ac:dyDescent="0.25">
      <c r="A240">
        <v>1986</v>
      </c>
      <c r="B240">
        <v>5</v>
      </c>
      <c r="C240">
        <v>25</v>
      </c>
      <c r="D240">
        <v>22.7896</v>
      </c>
      <c r="E240">
        <v>22.7896</v>
      </c>
      <c r="F240">
        <v>22.7896</v>
      </c>
      <c r="G240">
        <v>26.347999999999999</v>
      </c>
      <c r="H240">
        <v>27.848600000000001</v>
      </c>
      <c r="I240">
        <v>27.4542</v>
      </c>
      <c r="J240">
        <v>14.8467</v>
      </c>
      <c r="K240"/>
    </row>
    <row r="241" spans="1:11" x14ac:dyDescent="0.25">
      <c r="A241">
        <v>1986</v>
      </c>
      <c r="B241">
        <v>6</v>
      </c>
      <c r="C241">
        <v>1</v>
      </c>
      <c r="D241">
        <v>22.569900000000001</v>
      </c>
      <c r="E241">
        <v>22.569900000000001</v>
      </c>
      <c r="F241">
        <v>22.569900000000001</v>
      </c>
      <c r="G241">
        <v>26.331199999999999</v>
      </c>
      <c r="H241">
        <v>28.025400000000001</v>
      </c>
      <c r="I241">
        <v>27.646599999999999</v>
      </c>
      <c r="J241">
        <v>14.5753</v>
      </c>
      <c r="K241"/>
    </row>
    <row r="242" spans="1:11" x14ac:dyDescent="0.25">
      <c r="A242">
        <v>1986</v>
      </c>
      <c r="B242">
        <v>6</v>
      </c>
      <c r="C242">
        <v>8</v>
      </c>
      <c r="D242">
        <v>22.341200000000001</v>
      </c>
      <c r="E242">
        <v>22.341200000000001</v>
      </c>
      <c r="F242">
        <v>22.341200000000001</v>
      </c>
      <c r="G242">
        <v>26.321999999999999</v>
      </c>
      <c r="H242">
        <v>28.137</v>
      </c>
      <c r="I242">
        <v>27.675799999999999</v>
      </c>
      <c r="J242">
        <v>14.0307</v>
      </c>
      <c r="K242"/>
    </row>
    <row r="243" spans="1:11" x14ac:dyDescent="0.25">
      <c r="A243">
        <v>1986</v>
      </c>
      <c r="B243">
        <v>6</v>
      </c>
      <c r="C243">
        <v>15</v>
      </c>
      <c r="D243">
        <v>22.005400000000002</v>
      </c>
      <c r="E243">
        <v>22.005400000000002</v>
      </c>
      <c r="F243">
        <v>22.005400000000002</v>
      </c>
      <c r="G243">
        <v>26.3157</v>
      </c>
      <c r="H243">
        <v>28.036200000000001</v>
      </c>
      <c r="I243">
        <v>27.706299999999999</v>
      </c>
      <c r="J243">
        <v>13.791499999999999</v>
      </c>
      <c r="K243"/>
    </row>
    <row r="244" spans="1:11" x14ac:dyDescent="0.25">
      <c r="A244">
        <v>1986</v>
      </c>
      <c r="B244">
        <v>6</v>
      </c>
      <c r="C244">
        <v>22</v>
      </c>
      <c r="D244">
        <v>22.323</v>
      </c>
      <c r="E244">
        <v>22.323</v>
      </c>
      <c r="F244">
        <v>22.323</v>
      </c>
      <c r="G244">
        <v>26.247</v>
      </c>
      <c r="H244">
        <v>27.9072</v>
      </c>
      <c r="I244">
        <v>27.636800000000001</v>
      </c>
      <c r="J244">
        <v>13.386900000000001</v>
      </c>
      <c r="K244"/>
    </row>
    <row r="245" spans="1:11" x14ac:dyDescent="0.25">
      <c r="A245">
        <v>1986</v>
      </c>
      <c r="B245">
        <v>6</v>
      </c>
      <c r="C245">
        <v>29</v>
      </c>
      <c r="D245">
        <v>21.74</v>
      </c>
      <c r="E245">
        <v>21.74</v>
      </c>
      <c r="F245">
        <v>21.74</v>
      </c>
      <c r="G245">
        <v>26.236899999999999</v>
      </c>
      <c r="H245">
        <v>28.2362</v>
      </c>
      <c r="I245">
        <v>27.740200000000002</v>
      </c>
      <c r="J245">
        <v>13.8626</v>
      </c>
      <c r="K245"/>
    </row>
    <row r="246" spans="1:11" x14ac:dyDescent="0.25">
      <c r="A246">
        <v>1986</v>
      </c>
      <c r="B246">
        <v>7</v>
      </c>
      <c r="C246">
        <v>6</v>
      </c>
      <c r="D246">
        <v>21.769400000000001</v>
      </c>
      <c r="E246">
        <v>21.769400000000001</v>
      </c>
      <c r="F246">
        <v>21.769400000000001</v>
      </c>
      <c r="G246">
        <v>26.083400000000001</v>
      </c>
      <c r="H246">
        <v>27.973500000000001</v>
      </c>
      <c r="I246">
        <v>27.487200000000001</v>
      </c>
      <c r="J246">
        <v>13.4216</v>
      </c>
      <c r="K246"/>
    </row>
    <row r="247" spans="1:11" x14ac:dyDescent="0.25">
      <c r="A247">
        <v>1986</v>
      </c>
      <c r="B247">
        <v>7</v>
      </c>
      <c r="C247">
        <v>13</v>
      </c>
      <c r="D247">
        <v>21.882899999999999</v>
      </c>
      <c r="E247">
        <v>21.882899999999999</v>
      </c>
      <c r="F247">
        <v>21.882899999999999</v>
      </c>
      <c r="G247">
        <v>25.829499999999999</v>
      </c>
      <c r="H247">
        <v>27.9009</v>
      </c>
      <c r="I247">
        <v>27.396000000000001</v>
      </c>
      <c r="J247">
        <v>13.370900000000001</v>
      </c>
      <c r="K247"/>
    </row>
    <row r="248" spans="1:11" x14ac:dyDescent="0.25">
      <c r="A248">
        <v>1986</v>
      </c>
      <c r="B248">
        <v>7</v>
      </c>
      <c r="C248">
        <v>20</v>
      </c>
      <c r="D248">
        <v>22.0246</v>
      </c>
      <c r="E248">
        <v>22.0246</v>
      </c>
      <c r="F248">
        <v>22.0246</v>
      </c>
      <c r="G248">
        <v>25.519300000000001</v>
      </c>
      <c r="H248">
        <v>27.853000000000002</v>
      </c>
      <c r="I248">
        <v>27.226299999999998</v>
      </c>
      <c r="J248">
        <v>13.282999999999999</v>
      </c>
      <c r="K248"/>
    </row>
    <row r="249" spans="1:11" x14ac:dyDescent="0.25">
      <c r="A249">
        <v>1986</v>
      </c>
      <c r="B249">
        <v>7</v>
      </c>
      <c r="C249">
        <v>27</v>
      </c>
      <c r="D249">
        <v>21.670400000000001</v>
      </c>
      <c r="E249">
        <v>21.670400000000001</v>
      </c>
      <c r="F249">
        <v>21.670400000000001</v>
      </c>
      <c r="G249">
        <v>25.2913</v>
      </c>
      <c r="H249">
        <v>27.995699999999999</v>
      </c>
      <c r="I249">
        <v>27.262499999999999</v>
      </c>
      <c r="J249">
        <v>12.672000000000001</v>
      </c>
      <c r="K249"/>
    </row>
    <row r="250" spans="1:11" x14ac:dyDescent="0.25">
      <c r="A250">
        <v>1986</v>
      </c>
      <c r="B250">
        <v>8</v>
      </c>
      <c r="C250">
        <v>3</v>
      </c>
      <c r="D250">
        <v>21.441199999999998</v>
      </c>
      <c r="E250">
        <v>21.441199999999998</v>
      </c>
      <c r="F250">
        <v>21.441199999999998</v>
      </c>
      <c r="G250">
        <v>25.031199999999998</v>
      </c>
      <c r="H250">
        <v>27.9056</v>
      </c>
      <c r="I250">
        <v>27.0474</v>
      </c>
      <c r="J250">
        <v>12.138</v>
      </c>
      <c r="K250"/>
    </row>
    <row r="251" spans="1:11" x14ac:dyDescent="0.25">
      <c r="A251">
        <v>1986</v>
      </c>
      <c r="B251">
        <v>8</v>
      </c>
      <c r="C251">
        <v>10</v>
      </c>
      <c r="D251">
        <v>22.070699999999999</v>
      </c>
      <c r="E251">
        <v>22.070699999999999</v>
      </c>
      <c r="F251">
        <v>22.070699999999999</v>
      </c>
      <c r="G251">
        <v>24.857199999999999</v>
      </c>
      <c r="H251">
        <v>27.651299999999999</v>
      </c>
      <c r="I251">
        <v>26.932200000000002</v>
      </c>
      <c r="J251">
        <v>12.1915</v>
      </c>
      <c r="K251"/>
    </row>
    <row r="252" spans="1:11" x14ac:dyDescent="0.25">
      <c r="A252">
        <v>1986</v>
      </c>
      <c r="B252">
        <v>8</v>
      </c>
      <c r="C252">
        <v>17</v>
      </c>
      <c r="D252">
        <v>21.975899999999999</v>
      </c>
      <c r="E252">
        <v>21.975899999999999</v>
      </c>
      <c r="F252">
        <v>21.975899999999999</v>
      </c>
      <c r="G252">
        <v>24.993099999999998</v>
      </c>
      <c r="H252">
        <v>27.799399999999999</v>
      </c>
      <c r="I252">
        <v>27.0199</v>
      </c>
      <c r="J252">
        <v>11.780200000000001</v>
      </c>
      <c r="K252"/>
    </row>
    <row r="253" spans="1:11" x14ac:dyDescent="0.25">
      <c r="A253">
        <v>1986</v>
      </c>
      <c r="B253">
        <v>8</v>
      </c>
      <c r="C253">
        <v>24</v>
      </c>
      <c r="D253">
        <v>21.390699999999999</v>
      </c>
      <c r="E253">
        <v>21.390699999999999</v>
      </c>
      <c r="F253">
        <v>21.390699999999999</v>
      </c>
      <c r="G253">
        <v>25.095300000000002</v>
      </c>
      <c r="H253">
        <v>28.206600000000002</v>
      </c>
      <c r="I253">
        <v>27.386199999999999</v>
      </c>
      <c r="J253">
        <v>11.998100000000001</v>
      </c>
      <c r="K253"/>
    </row>
    <row r="254" spans="1:11" x14ac:dyDescent="0.25">
      <c r="A254">
        <v>1986</v>
      </c>
      <c r="B254">
        <v>8</v>
      </c>
      <c r="C254">
        <v>31</v>
      </c>
      <c r="D254">
        <v>21.189399999999999</v>
      </c>
      <c r="E254">
        <v>21.189399999999999</v>
      </c>
      <c r="F254">
        <v>21.189399999999999</v>
      </c>
      <c r="G254">
        <v>25.120200000000001</v>
      </c>
      <c r="H254">
        <v>28.184000000000001</v>
      </c>
      <c r="I254">
        <v>27.417100000000001</v>
      </c>
      <c r="J254">
        <v>12.199400000000001</v>
      </c>
      <c r="K254"/>
    </row>
    <row r="255" spans="1:11" x14ac:dyDescent="0.25">
      <c r="A255">
        <v>1986</v>
      </c>
      <c r="B255">
        <v>9</v>
      </c>
      <c r="C255">
        <v>7</v>
      </c>
      <c r="D255">
        <v>21.100200000000001</v>
      </c>
      <c r="E255">
        <v>21.100200000000001</v>
      </c>
      <c r="F255">
        <v>21.100200000000001</v>
      </c>
      <c r="G255">
        <v>25.331800000000001</v>
      </c>
      <c r="H255">
        <v>28.079599999999999</v>
      </c>
      <c r="I255">
        <v>27.340599999999998</v>
      </c>
      <c r="J255">
        <v>12.273099999999999</v>
      </c>
      <c r="K255"/>
    </row>
    <row r="256" spans="1:11" x14ac:dyDescent="0.25">
      <c r="A256">
        <v>1986</v>
      </c>
      <c r="B256">
        <v>9</v>
      </c>
      <c r="C256">
        <v>14</v>
      </c>
      <c r="D256">
        <v>20.645099999999999</v>
      </c>
      <c r="E256">
        <v>20.645099999999999</v>
      </c>
      <c r="F256">
        <v>20.645099999999999</v>
      </c>
      <c r="G256">
        <v>25.241599999999998</v>
      </c>
      <c r="H256">
        <v>27.725200000000001</v>
      </c>
      <c r="I256">
        <v>27.241499999999998</v>
      </c>
      <c r="J256">
        <v>13.0427</v>
      </c>
      <c r="K256"/>
    </row>
    <row r="257" spans="1:11" x14ac:dyDescent="0.25">
      <c r="A257">
        <v>1986</v>
      </c>
      <c r="B257">
        <v>9</v>
      </c>
      <c r="C257">
        <v>21</v>
      </c>
      <c r="D257">
        <v>20.660699999999999</v>
      </c>
      <c r="E257">
        <v>20.660699999999999</v>
      </c>
      <c r="F257">
        <v>20.660699999999999</v>
      </c>
      <c r="G257">
        <v>25.166599999999999</v>
      </c>
      <c r="H257">
        <v>28.183599999999998</v>
      </c>
      <c r="I257">
        <v>27.3567</v>
      </c>
      <c r="J257">
        <v>13.4514</v>
      </c>
      <c r="K257"/>
    </row>
    <row r="258" spans="1:11" x14ac:dyDescent="0.25">
      <c r="A258">
        <v>1986</v>
      </c>
      <c r="B258">
        <v>9</v>
      </c>
      <c r="C258">
        <v>28</v>
      </c>
      <c r="D258">
        <v>20.823399999999999</v>
      </c>
      <c r="E258">
        <v>20.823399999999999</v>
      </c>
      <c r="F258">
        <v>20.823399999999999</v>
      </c>
      <c r="G258">
        <v>25.2668</v>
      </c>
      <c r="H258">
        <v>28.217500000000001</v>
      </c>
      <c r="I258">
        <v>27.304099999999998</v>
      </c>
      <c r="J258">
        <v>13.730399999999999</v>
      </c>
      <c r="K258"/>
    </row>
    <row r="259" spans="1:11" x14ac:dyDescent="0.25">
      <c r="A259">
        <v>1986</v>
      </c>
      <c r="B259">
        <v>10</v>
      </c>
      <c r="C259">
        <v>5</v>
      </c>
      <c r="D259">
        <v>21.331399999999999</v>
      </c>
      <c r="E259">
        <v>21.331399999999999</v>
      </c>
      <c r="F259">
        <v>21.331399999999999</v>
      </c>
      <c r="G259">
        <v>25.604900000000001</v>
      </c>
      <c r="H259">
        <v>28.344899999999999</v>
      </c>
      <c r="I259">
        <v>27.505099999999999</v>
      </c>
      <c r="J259">
        <v>13.3965</v>
      </c>
      <c r="K259"/>
    </row>
    <row r="260" spans="1:11" x14ac:dyDescent="0.25">
      <c r="A260">
        <v>1986</v>
      </c>
      <c r="B260">
        <v>10</v>
      </c>
      <c r="C260">
        <v>12</v>
      </c>
      <c r="D260">
        <v>21.747</v>
      </c>
      <c r="E260">
        <v>21.747</v>
      </c>
      <c r="F260">
        <v>21.747</v>
      </c>
      <c r="G260">
        <v>25.420500000000001</v>
      </c>
      <c r="H260">
        <v>28.263500000000001</v>
      </c>
      <c r="I260">
        <v>27.3659</v>
      </c>
      <c r="J260">
        <v>13.469900000000001</v>
      </c>
      <c r="K260"/>
    </row>
    <row r="261" spans="1:11" x14ac:dyDescent="0.25">
      <c r="A261">
        <v>1986</v>
      </c>
      <c r="B261">
        <v>10</v>
      </c>
      <c r="C261">
        <v>19</v>
      </c>
      <c r="D261">
        <v>21.7864</v>
      </c>
      <c r="E261">
        <v>21.7864</v>
      </c>
      <c r="F261">
        <v>21.7864</v>
      </c>
      <c r="G261">
        <v>25.606999999999999</v>
      </c>
      <c r="H261">
        <v>28.2606</v>
      </c>
      <c r="I261">
        <v>27.473299999999998</v>
      </c>
      <c r="J261">
        <v>13.511900000000001</v>
      </c>
      <c r="K261"/>
    </row>
    <row r="262" spans="1:11" x14ac:dyDescent="0.25">
      <c r="A262">
        <v>1986</v>
      </c>
      <c r="B262">
        <v>10</v>
      </c>
      <c r="C262">
        <v>26</v>
      </c>
      <c r="D262">
        <v>22.1297</v>
      </c>
      <c r="E262">
        <v>22.1297</v>
      </c>
      <c r="F262">
        <v>22.1297</v>
      </c>
      <c r="G262">
        <v>25.79</v>
      </c>
      <c r="H262">
        <v>28.590900000000001</v>
      </c>
      <c r="I262">
        <v>27.8383</v>
      </c>
      <c r="J262">
        <v>14.219099999999999</v>
      </c>
      <c r="K262"/>
    </row>
    <row r="263" spans="1:11" x14ac:dyDescent="0.25">
      <c r="A263">
        <v>1986</v>
      </c>
      <c r="B263">
        <v>11</v>
      </c>
      <c r="C263">
        <v>2</v>
      </c>
      <c r="D263">
        <v>22.545999999999999</v>
      </c>
      <c r="E263">
        <v>22.545999999999999</v>
      </c>
      <c r="F263">
        <v>22.545999999999999</v>
      </c>
      <c r="G263">
        <v>25.916399999999999</v>
      </c>
      <c r="H263">
        <v>28.486899999999999</v>
      </c>
      <c r="I263">
        <v>27.9072</v>
      </c>
      <c r="J263">
        <v>14.3627</v>
      </c>
      <c r="K263"/>
    </row>
    <row r="264" spans="1:11" x14ac:dyDescent="0.25">
      <c r="A264">
        <v>1986</v>
      </c>
      <c r="B264">
        <v>11</v>
      </c>
      <c r="C264">
        <v>9</v>
      </c>
      <c r="D264">
        <v>22.727599999999999</v>
      </c>
      <c r="E264">
        <v>22.727599999999999</v>
      </c>
      <c r="F264">
        <v>22.727599999999999</v>
      </c>
      <c r="G264">
        <v>25.917200000000001</v>
      </c>
      <c r="H264">
        <v>28.081399999999999</v>
      </c>
      <c r="I264">
        <v>27.612500000000001</v>
      </c>
      <c r="J264">
        <v>14.5909</v>
      </c>
      <c r="K264"/>
    </row>
    <row r="265" spans="1:11" x14ac:dyDescent="0.25">
      <c r="A265">
        <v>1986</v>
      </c>
      <c r="B265">
        <v>11</v>
      </c>
      <c r="C265">
        <v>16</v>
      </c>
      <c r="D265">
        <v>23.126100000000001</v>
      </c>
      <c r="E265">
        <v>23.126100000000001</v>
      </c>
      <c r="F265">
        <v>23.126100000000001</v>
      </c>
      <c r="G265">
        <v>26.033100000000001</v>
      </c>
      <c r="H265">
        <v>28.249500000000001</v>
      </c>
      <c r="I265">
        <v>27.701499999999999</v>
      </c>
      <c r="J265">
        <v>15.087999999999999</v>
      </c>
      <c r="K265"/>
    </row>
    <row r="266" spans="1:11" x14ac:dyDescent="0.25">
      <c r="A266">
        <v>1986</v>
      </c>
      <c r="B266">
        <v>11</v>
      </c>
      <c r="C266">
        <v>23</v>
      </c>
      <c r="D266">
        <v>22.999600000000001</v>
      </c>
      <c r="E266">
        <v>22.999600000000001</v>
      </c>
      <c r="F266">
        <v>22.999600000000001</v>
      </c>
      <c r="G266">
        <v>25.866700000000002</v>
      </c>
      <c r="H266">
        <v>28.245799999999999</v>
      </c>
      <c r="I266">
        <v>27.650099999999998</v>
      </c>
      <c r="J266">
        <v>16.275600000000001</v>
      </c>
      <c r="K266"/>
    </row>
    <row r="267" spans="1:11" x14ac:dyDescent="0.25">
      <c r="A267">
        <v>1986</v>
      </c>
      <c r="B267">
        <v>11</v>
      </c>
      <c r="C267">
        <v>30</v>
      </c>
      <c r="D267">
        <v>22.485800000000001</v>
      </c>
      <c r="E267">
        <v>22.485800000000001</v>
      </c>
      <c r="F267">
        <v>22.485800000000001</v>
      </c>
      <c r="G267">
        <v>25.7545</v>
      </c>
      <c r="H267">
        <v>28.643999999999998</v>
      </c>
      <c r="I267">
        <v>27.835100000000001</v>
      </c>
      <c r="J267">
        <v>16.802800000000001</v>
      </c>
      <c r="K267"/>
    </row>
    <row r="268" spans="1:11" x14ac:dyDescent="0.25">
      <c r="A268">
        <v>1986</v>
      </c>
      <c r="B268">
        <v>12</v>
      </c>
      <c r="C268">
        <v>7</v>
      </c>
      <c r="D268">
        <v>23.308800000000002</v>
      </c>
      <c r="E268">
        <v>23.308800000000002</v>
      </c>
      <c r="F268">
        <v>23.308800000000002</v>
      </c>
      <c r="G268">
        <v>25.83</v>
      </c>
      <c r="H268">
        <v>28.585999999999999</v>
      </c>
      <c r="I268">
        <v>27.720400000000001</v>
      </c>
      <c r="J268">
        <v>17.5871</v>
      </c>
      <c r="K268"/>
    </row>
    <row r="269" spans="1:11" x14ac:dyDescent="0.25">
      <c r="A269">
        <v>1986</v>
      </c>
      <c r="B269">
        <v>12</v>
      </c>
      <c r="C269">
        <v>14</v>
      </c>
      <c r="D269">
        <v>23.2334</v>
      </c>
      <c r="E269">
        <v>23.2334</v>
      </c>
      <c r="F269">
        <v>23.2334</v>
      </c>
      <c r="G269">
        <v>25.758400000000002</v>
      </c>
      <c r="H269">
        <v>28.5062</v>
      </c>
      <c r="I269">
        <v>27.6035</v>
      </c>
      <c r="J269">
        <v>17.381399999999999</v>
      </c>
      <c r="K269"/>
    </row>
    <row r="270" spans="1:11" x14ac:dyDescent="0.25">
      <c r="A270">
        <v>1986</v>
      </c>
      <c r="B270">
        <v>12</v>
      </c>
      <c r="C270">
        <v>21</v>
      </c>
      <c r="D270">
        <v>23.3858</v>
      </c>
      <c r="E270">
        <v>23.3858</v>
      </c>
      <c r="F270">
        <v>23.3858</v>
      </c>
      <c r="G270">
        <v>25.854900000000001</v>
      </c>
      <c r="H270">
        <v>28.495100000000001</v>
      </c>
      <c r="I270">
        <v>27.637799999999999</v>
      </c>
      <c r="J270">
        <v>17.653500000000001</v>
      </c>
      <c r="K270"/>
    </row>
    <row r="271" spans="1:11" x14ac:dyDescent="0.25">
      <c r="A271">
        <v>1986</v>
      </c>
      <c r="B271">
        <v>12</v>
      </c>
      <c r="C271">
        <v>28</v>
      </c>
      <c r="D271">
        <v>24.0122</v>
      </c>
      <c r="E271">
        <v>24.0122</v>
      </c>
      <c r="F271">
        <v>24.0122</v>
      </c>
      <c r="G271">
        <v>25.935199999999998</v>
      </c>
      <c r="H271">
        <v>28.3718</v>
      </c>
      <c r="I271">
        <v>27.733799999999999</v>
      </c>
      <c r="J271">
        <v>18.622900000000001</v>
      </c>
      <c r="K271"/>
    </row>
    <row r="272" spans="1:11" x14ac:dyDescent="0.25">
      <c r="A272">
        <v>1987</v>
      </c>
      <c r="B272">
        <v>1</v>
      </c>
      <c r="C272">
        <v>4</v>
      </c>
      <c r="D272">
        <v>24.5593</v>
      </c>
      <c r="E272">
        <v>24.5593</v>
      </c>
      <c r="F272">
        <v>24.5593</v>
      </c>
      <c r="G272">
        <v>26.384399999999999</v>
      </c>
      <c r="H272">
        <v>28.5657</v>
      </c>
      <c r="I272">
        <v>27.8626</v>
      </c>
      <c r="J272">
        <v>19.1097</v>
      </c>
      <c r="K272"/>
    </row>
    <row r="273" spans="1:11" x14ac:dyDescent="0.25">
      <c r="A273">
        <v>1987</v>
      </c>
      <c r="B273">
        <v>1</v>
      </c>
      <c r="C273">
        <v>11</v>
      </c>
      <c r="D273">
        <v>25.255700000000001</v>
      </c>
      <c r="E273">
        <v>25.255700000000001</v>
      </c>
      <c r="F273">
        <v>25.255700000000001</v>
      </c>
      <c r="G273">
        <v>26.582000000000001</v>
      </c>
      <c r="H273">
        <v>28.529900000000001</v>
      </c>
      <c r="I273">
        <v>27.8504</v>
      </c>
      <c r="J273">
        <v>19.855899999999998</v>
      </c>
      <c r="K273"/>
    </row>
    <row r="274" spans="1:11" x14ac:dyDescent="0.25">
      <c r="A274">
        <v>1987</v>
      </c>
      <c r="B274">
        <v>1</v>
      </c>
      <c r="C274">
        <v>18</v>
      </c>
      <c r="D274">
        <v>25.4544</v>
      </c>
      <c r="E274">
        <v>25.4544</v>
      </c>
      <c r="F274">
        <v>25.4544</v>
      </c>
      <c r="G274">
        <v>26.7058</v>
      </c>
      <c r="H274">
        <v>28.534800000000001</v>
      </c>
      <c r="I274">
        <v>27.88</v>
      </c>
      <c r="J274">
        <v>19.8398</v>
      </c>
      <c r="K274"/>
    </row>
    <row r="275" spans="1:11" x14ac:dyDescent="0.25">
      <c r="A275">
        <v>1987</v>
      </c>
      <c r="B275">
        <v>1</v>
      </c>
      <c r="C275">
        <v>25</v>
      </c>
      <c r="D275">
        <v>26.178999999999998</v>
      </c>
      <c r="E275">
        <v>26.178999999999998</v>
      </c>
      <c r="F275">
        <v>26.178999999999998</v>
      </c>
      <c r="G275">
        <v>26.913599999999999</v>
      </c>
      <c r="H275">
        <v>28.6037</v>
      </c>
      <c r="I275">
        <v>27.9741</v>
      </c>
      <c r="J275">
        <v>19.8537</v>
      </c>
      <c r="K275"/>
    </row>
    <row r="276" spans="1:11" x14ac:dyDescent="0.25">
      <c r="A276">
        <v>1987</v>
      </c>
      <c r="B276">
        <v>2</v>
      </c>
      <c r="C276">
        <v>1</v>
      </c>
      <c r="D276">
        <v>26.470800000000001</v>
      </c>
      <c r="E276">
        <v>26.470800000000001</v>
      </c>
      <c r="F276">
        <v>26.470800000000001</v>
      </c>
      <c r="G276">
        <v>27.0901</v>
      </c>
      <c r="H276">
        <v>28.417400000000001</v>
      </c>
      <c r="I276">
        <v>27.960899999999999</v>
      </c>
      <c r="J276">
        <v>21.0152</v>
      </c>
      <c r="K276"/>
    </row>
    <row r="277" spans="1:11" x14ac:dyDescent="0.25">
      <c r="A277">
        <v>1987</v>
      </c>
      <c r="B277">
        <v>2</v>
      </c>
      <c r="C277">
        <v>8</v>
      </c>
      <c r="D277">
        <v>27.206099999999999</v>
      </c>
      <c r="E277">
        <v>27.206099999999999</v>
      </c>
      <c r="F277">
        <v>27.206099999999999</v>
      </c>
      <c r="G277">
        <v>27.389099999999999</v>
      </c>
      <c r="H277">
        <v>28.568999999999999</v>
      </c>
      <c r="I277">
        <v>28.119700000000002</v>
      </c>
      <c r="J277">
        <v>20.993300000000001</v>
      </c>
      <c r="K277"/>
    </row>
    <row r="278" spans="1:11" x14ac:dyDescent="0.25">
      <c r="A278">
        <v>1987</v>
      </c>
      <c r="B278">
        <v>2</v>
      </c>
      <c r="C278">
        <v>15</v>
      </c>
      <c r="D278">
        <v>27.411799999999999</v>
      </c>
      <c r="E278">
        <v>27.411799999999999</v>
      </c>
      <c r="F278">
        <v>27.411799999999999</v>
      </c>
      <c r="G278">
        <v>27.435099999999998</v>
      </c>
      <c r="H278">
        <v>28.428599999999999</v>
      </c>
      <c r="I278">
        <v>27.995699999999999</v>
      </c>
      <c r="J278">
        <v>20.598299999999998</v>
      </c>
      <c r="K278"/>
    </row>
    <row r="279" spans="1:11" x14ac:dyDescent="0.25">
      <c r="A279">
        <v>1987</v>
      </c>
      <c r="B279">
        <v>2</v>
      </c>
      <c r="C279">
        <v>22</v>
      </c>
      <c r="D279">
        <v>27.759799999999998</v>
      </c>
      <c r="E279">
        <v>27.759799999999998</v>
      </c>
      <c r="F279">
        <v>27.759799999999998</v>
      </c>
      <c r="G279">
        <v>27.4575</v>
      </c>
      <c r="H279">
        <v>28.251899999999999</v>
      </c>
      <c r="I279">
        <v>27.896999999999998</v>
      </c>
      <c r="J279">
        <v>20.956</v>
      </c>
      <c r="K279"/>
    </row>
    <row r="280" spans="1:11" x14ac:dyDescent="0.25">
      <c r="A280">
        <v>1987</v>
      </c>
      <c r="B280">
        <v>3</v>
      </c>
      <c r="C280">
        <v>1</v>
      </c>
      <c r="D280">
        <v>27.344000000000001</v>
      </c>
      <c r="E280">
        <v>27.344000000000001</v>
      </c>
      <c r="F280">
        <v>27.344000000000001</v>
      </c>
      <c r="G280">
        <v>27.7087</v>
      </c>
      <c r="H280">
        <v>28.534400000000002</v>
      </c>
      <c r="I280">
        <v>28.0839</v>
      </c>
      <c r="J280">
        <v>21.616199999999999</v>
      </c>
      <c r="K280"/>
    </row>
    <row r="281" spans="1:11" x14ac:dyDescent="0.25">
      <c r="A281">
        <v>1987</v>
      </c>
      <c r="B281">
        <v>3</v>
      </c>
      <c r="C281">
        <v>8</v>
      </c>
      <c r="D281">
        <v>28.104900000000001</v>
      </c>
      <c r="E281">
        <v>28.104900000000001</v>
      </c>
      <c r="F281">
        <v>28.104900000000001</v>
      </c>
      <c r="G281">
        <v>28.110299999999999</v>
      </c>
      <c r="H281">
        <v>28.2349</v>
      </c>
      <c r="I281">
        <v>28.234300000000001</v>
      </c>
      <c r="J281">
        <v>20.8416</v>
      </c>
      <c r="K281"/>
    </row>
    <row r="282" spans="1:11" x14ac:dyDescent="0.25">
      <c r="A282">
        <v>1987</v>
      </c>
      <c r="B282">
        <v>3</v>
      </c>
      <c r="C282">
        <v>15</v>
      </c>
      <c r="D282">
        <v>28.364999999999998</v>
      </c>
      <c r="E282">
        <v>28.364999999999998</v>
      </c>
      <c r="F282">
        <v>28.364999999999998</v>
      </c>
      <c r="G282">
        <v>28.3062</v>
      </c>
      <c r="H282">
        <v>28.7895</v>
      </c>
      <c r="I282">
        <v>28.5379</v>
      </c>
      <c r="J282">
        <v>19.686199999999999</v>
      </c>
      <c r="K282"/>
    </row>
    <row r="283" spans="1:11" x14ac:dyDescent="0.25">
      <c r="A283">
        <v>1987</v>
      </c>
      <c r="B283">
        <v>3</v>
      </c>
      <c r="C283">
        <v>22</v>
      </c>
      <c r="D283">
        <v>28.2073</v>
      </c>
      <c r="E283">
        <v>28.2073</v>
      </c>
      <c r="F283">
        <v>28.2073</v>
      </c>
      <c r="G283">
        <v>28.313700000000001</v>
      </c>
      <c r="H283">
        <v>28.833600000000001</v>
      </c>
      <c r="I283">
        <v>28.577300000000001</v>
      </c>
      <c r="J283">
        <v>19.0139</v>
      </c>
      <c r="K283"/>
    </row>
    <row r="284" spans="1:11" x14ac:dyDescent="0.25">
      <c r="A284">
        <v>1987</v>
      </c>
      <c r="B284">
        <v>3</v>
      </c>
      <c r="C284">
        <v>29</v>
      </c>
      <c r="D284">
        <v>28.016100000000002</v>
      </c>
      <c r="E284">
        <v>28.016100000000002</v>
      </c>
      <c r="F284">
        <v>28.016100000000002</v>
      </c>
      <c r="G284">
        <v>28.302900000000001</v>
      </c>
      <c r="H284">
        <v>29.055399999999999</v>
      </c>
      <c r="I284">
        <v>28.7134</v>
      </c>
      <c r="J284">
        <v>19.5913</v>
      </c>
      <c r="K284"/>
    </row>
    <row r="285" spans="1:11" x14ac:dyDescent="0.25">
      <c r="A285">
        <v>1987</v>
      </c>
      <c r="B285">
        <v>4</v>
      </c>
      <c r="C285">
        <v>5</v>
      </c>
      <c r="D285">
        <v>27.623200000000001</v>
      </c>
      <c r="E285">
        <v>27.623200000000001</v>
      </c>
      <c r="F285">
        <v>27.623200000000001</v>
      </c>
      <c r="G285">
        <v>28.464300000000001</v>
      </c>
      <c r="H285">
        <v>28.967099999999999</v>
      </c>
      <c r="I285">
        <v>28.809200000000001</v>
      </c>
      <c r="J285">
        <v>19.0383</v>
      </c>
      <c r="K285"/>
    </row>
    <row r="286" spans="1:11" x14ac:dyDescent="0.25">
      <c r="A286">
        <v>1987</v>
      </c>
      <c r="B286">
        <v>4</v>
      </c>
      <c r="C286">
        <v>12</v>
      </c>
      <c r="D286">
        <v>27.554300000000001</v>
      </c>
      <c r="E286">
        <v>27.554300000000001</v>
      </c>
      <c r="F286">
        <v>27.554300000000001</v>
      </c>
      <c r="G286">
        <v>28.4786</v>
      </c>
      <c r="H286">
        <v>28.9178</v>
      </c>
      <c r="I286">
        <v>28.7697</v>
      </c>
      <c r="J286">
        <v>18.3733</v>
      </c>
      <c r="K286"/>
    </row>
    <row r="287" spans="1:11" x14ac:dyDescent="0.25">
      <c r="A287">
        <v>1987</v>
      </c>
      <c r="B287">
        <v>4</v>
      </c>
      <c r="C287">
        <v>19</v>
      </c>
      <c r="D287">
        <v>27.456499999999998</v>
      </c>
      <c r="E287">
        <v>27.456499999999998</v>
      </c>
      <c r="F287">
        <v>27.456499999999998</v>
      </c>
      <c r="G287">
        <v>28.6356</v>
      </c>
      <c r="H287">
        <v>28.937000000000001</v>
      </c>
      <c r="I287">
        <v>28.805</v>
      </c>
      <c r="J287">
        <v>17.706499999999998</v>
      </c>
      <c r="K287"/>
    </row>
    <row r="288" spans="1:11" x14ac:dyDescent="0.25">
      <c r="A288">
        <v>1987</v>
      </c>
      <c r="B288">
        <v>4</v>
      </c>
      <c r="C288">
        <v>26</v>
      </c>
      <c r="D288">
        <v>26.885100000000001</v>
      </c>
      <c r="E288">
        <v>26.885100000000001</v>
      </c>
      <c r="F288">
        <v>26.885100000000001</v>
      </c>
      <c r="G288">
        <v>28.426600000000001</v>
      </c>
      <c r="H288">
        <v>28.947500000000002</v>
      </c>
      <c r="I288">
        <v>28.786999999999999</v>
      </c>
      <c r="J288">
        <v>17.419899999999998</v>
      </c>
      <c r="K288"/>
    </row>
    <row r="289" spans="1:11" x14ac:dyDescent="0.25">
      <c r="A289">
        <v>1987</v>
      </c>
      <c r="B289">
        <v>5</v>
      </c>
      <c r="C289">
        <v>3</v>
      </c>
      <c r="D289">
        <v>26.956399999999999</v>
      </c>
      <c r="E289">
        <v>26.956399999999999</v>
      </c>
      <c r="F289">
        <v>26.956399999999999</v>
      </c>
      <c r="G289">
        <v>28.3142</v>
      </c>
      <c r="H289">
        <v>28.975100000000001</v>
      </c>
      <c r="I289">
        <v>28.731300000000001</v>
      </c>
      <c r="J289">
        <v>17.042000000000002</v>
      </c>
      <c r="K289"/>
    </row>
    <row r="290" spans="1:11" x14ac:dyDescent="0.25">
      <c r="A290">
        <v>1987</v>
      </c>
      <c r="B290">
        <v>5</v>
      </c>
      <c r="C290">
        <v>10</v>
      </c>
      <c r="D290">
        <v>26.231100000000001</v>
      </c>
      <c r="E290">
        <v>26.231100000000001</v>
      </c>
      <c r="F290">
        <v>26.231100000000001</v>
      </c>
      <c r="G290">
        <v>28.3459</v>
      </c>
      <c r="H290">
        <v>28.6995</v>
      </c>
      <c r="I290">
        <v>28.5763</v>
      </c>
      <c r="J290">
        <v>16.073499999999999</v>
      </c>
      <c r="K290"/>
    </row>
    <row r="291" spans="1:11" x14ac:dyDescent="0.25">
      <c r="A291">
        <v>1987</v>
      </c>
      <c r="B291">
        <v>5</v>
      </c>
      <c r="C291">
        <v>17</v>
      </c>
      <c r="D291">
        <v>25.674299999999999</v>
      </c>
      <c r="E291">
        <v>25.674299999999999</v>
      </c>
      <c r="F291">
        <v>25.674299999999999</v>
      </c>
      <c r="G291">
        <v>28.195599999999999</v>
      </c>
      <c r="H291">
        <v>28.5471</v>
      </c>
      <c r="I291">
        <v>28.6828</v>
      </c>
      <c r="J291">
        <v>15.632400000000001</v>
      </c>
      <c r="K291"/>
    </row>
    <row r="292" spans="1:11" x14ac:dyDescent="0.25">
      <c r="A292">
        <v>1987</v>
      </c>
      <c r="B292">
        <v>5</v>
      </c>
      <c r="C292">
        <v>24</v>
      </c>
      <c r="D292">
        <v>25.1751</v>
      </c>
      <c r="E292">
        <v>25.1751</v>
      </c>
      <c r="F292">
        <v>25.1751</v>
      </c>
      <c r="G292">
        <v>28.1782</v>
      </c>
      <c r="H292">
        <v>29.003299999999999</v>
      </c>
      <c r="I292">
        <v>28.901700000000002</v>
      </c>
      <c r="J292">
        <v>15.353</v>
      </c>
      <c r="K292"/>
    </row>
    <row r="293" spans="1:11" x14ac:dyDescent="0.25">
      <c r="A293">
        <v>1987</v>
      </c>
      <c r="B293">
        <v>5</v>
      </c>
      <c r="C293">
        <v>31</v>
      </c>
      <c r="D293">
        <v>24.8538</v>
      </c>
      <c r="E293">
        <v>24.8538</v>
      </c>
      <c r="F293">
        <v>24.8538</v>
      </c>
      <c r="G293">
        <v>27.8583</v>
      </c>
      <c r="H293">
        <v>29.355</v>
      </c>
      <c r="I293">
        <v>28.8322</v>
      </c>
      <c r="J293">
        <v>14.3636</v>
      </c>
      <c r="K293"/>
    </row>
    <row r="294" spans="1:11" x14ac:dyDescent="0.25">
      <c r="A294">
        <v>1987</v>
      </c>
      <c r="B294">
        <v>6</v>
      </c>
      <c r="C294">
        <v>7</v>
      </c>
      <c r="D294">
        <v>24.659700000000001</v>
      </c>
      <c r="E294">
        <v>24.659700000000001</v>
      </c>
      <c r="F294">
        <v>24.659700000000001</v>
      </c>
      <c r="G294">
        <v>27.601400000000002</v>
      </c>
      <c r="H294">
        <v>29.3858</v>
      </c>
      <c r="I294">
        <v>28.888100000000001</v>
      </c>
      <c r="J294">
        <v>14.0769</v>
      </c>
      <c r="K294"/>
    </row>
    <row r="295" spans="1:11" x14ac:dyDescent="0.25">
      <c r="A295">
        <v>1987</v>
      </c>
      <c r="B295">
        <v>6</v>
      </c>
      <c r="C295">
        <v>14</v>
      </c>
      <c r="D295">
        <v>24.198899999999998</v>
      </c>
      <c r="E295">
        <v>24.198899999999998</v>
      </c>
      <c r="F295">
        <v>24.198899999999998</v>
      </c>
      <c r="G295">
        <v>27.839200000000002</v>
      </c>
      <c r="H295">
        <v>29.1586</v>
      </c>
      <c r="I295">
        <v>28.959499999999998</v>
      </c>
      <c r="J295">
        <v>13.5761</v>
      </c>
      <c r="K295"/>
    </row>
    <row r="296" spans="1:11" x14ac:dyDescent="0.25">
      <c r="A296">
        <v>1987</v>
      </c>
      <c r="B296">
        <v>6</v>
      </c>
      <c r="C296">
        <v>21</v>
      </c>
      <c r="D296">
        <v>24.06</v>
      </c>
      <c r="E296">
        <v>24.06</v>
      </c>
      <c r="F296">
        <v>24.06</v>
      </c>
      <c r="G296">
        <v>27.72</v>
      </c>
      <c r="H296">
        <v>29.7119</v>
      </c>
      <c r="I296">
        <v>29.218800000000002</v>
      </c>
      <c r="J296">
        <v>13.3612</v>
      </c>
      <c r="K296"/>
    </row>
    <row r="297" spans="1:11" x14ac:dyDescent="0.25">
      <c r="A297">
        <v>1987</v>
      </c>
      <c r="B297">
        <v>6</v>
      </c>
      <c r="C297">
        <v>28</v>
      </c>
      <c r="D297">
        <v>24.036899999999999</v>
      </c>
      <c r="E297">
        <v>24.036899999999999</v>
      </c>
      <c r="F297">
        <v>24.036899999999999</v>
      </c>
      <c r="G297">
        <v>27.5534</v>
      </c>
      <c r="H297">
        <v>29.536799999999999</v>
      </c>
      <c r="I297">
        <v>29.098199999999999</v>
      </c>
      <c r="J297">
        <v>13.0678</v>
      </c>
      <c r="K297"/>
    </row>
    <row r="298" spans="1:11" x14ac:dyDescent="0.25">
      <c r="A298">
        <v>1987</v>
      </c>
      <c r="B298">
        <v>7</v>
      </c>
      <c r="C298">
        <v>5</v>
      </c>
      <c r="D298">
        <v>23.474</v>
      </c>
      <c r="E298">
        <v>23.474</v>
      </c>
      <c r="F298">
        <v>23.474</v>
      </c>
      <c r="G298">
        <v>27.382400000000001</v>
      </c>
      <c r="H298">
        <v>29.5444</v>
      </c>
      <c r="I298">
        <v>28.994299999999999</v>
      </c>
      <c r="J298">
        <v>12.774699999999999</v>
      </c>
      <c r="K298"/>
    </row>
    <row r="299" spans="1:11" x14ac:dyDescent="0.25">
      <c r="A299">
        <v>1987</v>
      </c>
      <c r="B299">
        <v>7</v>
      </c>
      <c r="C299">
        <v>12</v>
      </c>
      <c r="D299">
        <v>23.209499999999998</v>
      </c>
      <c r="E299">
        <v>23.209499999999998</v>
      </c>
      <c r="F299">
        <v>23.209499999999998</v>
      </c>
      <c r="G299">
        <v>27.3354</v>
      </c>
      <c r="H299">
        <v>29.467600000000001</v>
      </c>
      <c r="I299">
        <v>28.915600000000001</v>
      </c>
      <c r="J299">
        <v>13.146599999999999</v>
      </c>
      <c r="K299"/>
    </row>
    <row r="300" spans="1:11" x14ac:dyDescent="0.25">
      <c r="A300">
        <v>1987</v>
      </c>
      <c r="B300">
        <v>7</v>
      </c>
      <c r="C300">
        <v>19</v>
      </c>
      <c r="D300">
        <v>23.041399999999999</v>
      </c>
      <c r="E300">
        <v>23.041399999999999</v>
      </c>
      <c r="F300">
        <v>23.041399999999999</v>
      </c>
      <c r="G300">
        <v>26.940799999999999</v>
      </c>
      <c r="H300">
        <v>29.903099999999998</v>
      </c>
      <c r="I300">
        <v>28.823399999999999</v>
      </c>
      <c r="J300">
        <v>12.674099999999999</v>
      </c>
      <c r="K300"/>
    </row>
    <row r="301" spans="1:11" x14ac:dyDescent="0.25">
      <c r="A301">
        <v>1987</v>
      </c>
      <c r="B301">
        <v>7</v>
      </c>
      <c r="C301">
        <v>26</v>
      </c>
      <c r="D301">
        <v>22.330400000000001</v>
      </c>
      <c r="E301">
        <v>22.330400000000001</v>
      </c>
      <c r="F301">
        <v>22.330400000000001</v>
      </c>
      <c r="G301">
        <v>26.664899999999999</v>
      </c>
      <c r="H301">
        <v>29.241800000000001</v>
      </c>
      <c r="I301">
        <v>28.4894</v>
      </c>
      <c r="J301">
        <v>12.9033</v>
      </c>
      <c r="K301"/>
    </row>
    <row r="302" spans="1:11" x14ac:dyDescent="0.25">
      <c r="A302">
        <v>1987</v>
      </c>
      <c r="B302">
        <v>8</v>
      </c>
      <c r="C302">
        <v>2</v>
      </c>
      <c r="D302">
        <v>22.229900000000001</v>
      </c>
      <c r="E302">
        <v>22.229900000000001</v>
      </c>
      <c r="F302">
        <v>22.229900000000001</v>
      </c>
      <c r="G302">
        <v>26.558700000000002</v>
      </c>
      <c r="H302">
        <v>29.320699999999999</v>
      </c>
      <c r="I302">
        <v>28.427700000000002</v>
      </c>
      <c r="J302">
        <v>12.6318</v>
      </c>
      <c r="K302"/>
    </row>
    <row r="303" spans="1:11" x14ac:dyDescent="0.25">
      <c r="A303">
        <v>1987</v>
      </c>
      <c r="B303">
        <v>8</v>
      </c>
      <c r="C303">
        <v>9</v>
      </c>
      <c r="D303">
        <v>22.348600000000001</v>
      </c>
      <c r="E303">
        <v>22.348600000000001</v>
      </c>
      <c r="F303">
        <v>22.348600000000001</v>
      </c>
      <c r="G303">
        <v>26.3475</v>
      </c>
      <c r="H303">
        <v>29.648900000000001</v>
      </c>
      <c r="I303">
        <v>28.556999999999999</v>
      </c>
      <c r="J303">
        <v>12.8849</v>
      </c>
      <c r="K303"/>
    </row>
    <row r="304" spans="1:11" x14ac:dyDescent="0.25">
      <c r="A304">
        <v>1987</v>
      </c>
      <c r="B304">
        <v>8</v>
      </c>
      <c r="C304">
        <v>16</v>
      </c>
      <c r="D304">
        <v>21.861999999999998</v>
      </c>
      <c r="E304">
        <v>21.861999999999998</v>
      </c>
      <c r="F304">
        <v>21.861999999999998</v>
      </c>
      <c r="G304">
        <v>26.4391</v>
      </c>
      <c r="H304">
        <v>29.412700000000001</v>
      </c>
      <c r="I304">
        <v>28.494499999999999</v>
      </c>
      <c r="J304">
        <v>12.7682</v>
      </c>
      <c r="K304"/>
    </row>
    <row r="305" spans="1:11" x14ac:dyDescent="0.25">
      <c r="A305">
        <v>1987</v>
      </c>
      <c r="B305">
        <v>8</v>
      </c>
      <c r="C305">
        <v>23</v>
      </c>
      <c r="D305">
        <v>22.184899999999999</v>
      </c>
      <c r="E305">
        <v>22.184899999999999</v>
      </c>
      <c r="F305">
        <v>22.184899999999999</v>
      </c>
      <c r="G305">
        <v>26.679400000000001</v>
      </c>
      <c r="H305">
        <v>29.465599999999998</v>
      </c>
      <c r="I305">
        <v>28.709199999999999</v>
      </c>
      <c r="J305">
        <v>12.534000000000001</v>
      </c>
      <c r="K305"/>
    </row>
    <row r="306" spans="1:11" x14ac:dyDescent="0.25">
      <c r="A306">
        <v>1987</v>
      </c>
      <c r="B306">
        <v>8</v>
      </c>
      <c r="C306">
        <v>30</v>
      </c>
      <c r="D306">
        <v>21.702999999999999</v>
      </c>
      <c r="E306">
        <v>21.702999999999999</v>
      </c>
      <c r="F306">
        <v>21.702999999999999</v>
      </c>
      <c r="G306">
        <v>26.550599999999999</v>
      </c>
      <c r="H306">
        <v>29.491099999999999</v>
      </c>
      <c r="I306">
        <v>28.645900000000001</v>
      </c>
      <c r="J306">
        <v>12.715</v>
      </c>
      <c r="K306"/>
    </row>
    <row r="307" spans="1:11" x14ac:dyDescent="0.25">
      <c r="A307">
        <v>1987</v>
      </c>
      <c r="B307">
        <v>9</v>
      </c>
      <c r="C307">
        <v>6</v>
      </c>
      <c r="D307">
        <v>21.9039</v>
      </c>
      <c r="E307">
        <v>21.9039</v>
      </c>
      <c r="F307">
        <v>21.9039</v>
      </c>
      <c r="G307">
        <v>26.555399999999999</v>
      </c>
      <c r="H307">
        <v>29.0441</v>
      </c>
      <c r="I307">
        <v>28.467600000000001</v>
      </c>
      <c r="J307">
        <v>12.6708</v>
      </c>
      <c r="K307"/>
    </row>
    <row r="308" spans="1:11" x14ac:dyDescent="0.25">
      <c r="A308">
        <v>1987</v>
      </c>
      <c r="B308">
        <v>9</v>
      </c>
      <c r="C308">
        <v>13</v>
      </c>
      <c r="D308">
        <v>21.9633</v>
      </c>
      <c r="E308">
        <v>21.9633</v>
      </c>
      <c r="F308">
        <v>21.9633</v>
      </c>
      <c r="G308">
        <v>26.578299999999999</v>
      </c>
      <c r="H308">
        <v>28.927399999999999</v>
      </c>
      <c r="I308">
        <v>28.315300000000001</v>
      </c>
      <c r="J308">
        <v>12.650700000000001</v>
      </c>
      <c r="K308"/>
    </row>
    <row r="309" spans="1:11" x14ac:dyDescent="0.25">
      <c r="A309">
        <v>1987</v>
      </c>
      <c r="B309">
        <v>9</v>
      </c>
      <c r="C309">
        <v>20</v>
      </c>
      <c r="D309">
        <v>21.8674</v>
      </c>
      <c r="E309">
        <v>21.8674</v>
      </c>
      <c r="F309">
        <v>21.8674</v>
      </c>
      <c r="G309">
        <v>26.528700000000001</v>
      </c>
      <c r="H309">
        <v>29.240100000000002</v>
      </c>
      <c r="I309">
        <v>28.406400000000001</v>
      </c>
      <c r="J309">
        <v>12.6515</v>
      </c>
      <c r="K309"/>
    </row>
    <row r="310" spans="1:11" x14ac:dyDescent="0.25">
      <c r="A310">
        <v>1987</v>
      </c>
      <c r="B310">
        <v>9</v>
      </c>
      <c r="C310">
        <v>27</v>
      </c>
      <c r="D310">
        <v>22.614799999999999</v>
      </c>
      <c r="E310">
        <v>22.614799999999999</v>
      </c>
      <c r="F310">
        <v>22.614799999999999</v>
      </c>
      <c r="G310">
        <v>26.6265</v>
      </c>
      <c r="H310">
        <v>29.073599999999999</v>
      </c>
      <c r="I310">
        <v>28.276299999999999</v>
      </c>
      <c r="J310">
        <v>13.0479</v>
      </c>
      <c r="K310"/>
    </row>
    <row r="311" spans="1:11" x14ac:dyDescent="0.25">
      <c r="A311">
        <v>1987</v>
      </c>
      <c r="B311">
        <v>10</v>
      </c>
      <c r="C311">
        <v>4</v>
      </c>
      <c r="D311">
        <v>22.6645</v>
      </c>
      <c r="E311">
        <v>22.6645</v>
      </c>
      <c r="F311">
        <v>22.6645</v>
      </c>
      <c r="G311">
        <v>26.201599999999999</v>
      </c>
      <c r="H311">
        <v>28.765000000000001</v>
      </c>
      <c r="I311">
        <v>28.0306</v>
      </c>
      <c r="J311">
        <v>13.2417</v>
      </c>
      <c r="K311"/>
    </row>
    <row r="312" spans="1:11" x14ac:dyDescent="0.25">
      <c r="A312">
        <v>1987</v>
      </c>
      <c r="B312">
        <v>10</v>
      </c>
      <c r="C312">
        <v>11</v>
      </c>
      <c r="D312">
        <v>23.4482</v>
      </c>
      <c r="E312">
        <v>23.4482</v>
      </c>
      <c r="F312">
        <v>23.4482</v>
      </c>
      <c r="G312">
        <v>26.366900000000001</v>
      </c>
      <c r="H312">
        <v>28.730799999999999</v>
      </c>
      <c r="I312">
        <v>28.031400000000001</v>
      </c>
      <c r="J312">
        <v>13.540699999999999</v>
      </c>
      <c r="K312"/>
    </row>
    <row r="313" spans="1:11" x14ac:dyDescent="0.25">
      <c r="A313">
        <v>1987</v>
      </c>
      <c r="B313">
        <v>10</v>
      </c>
      <c r="C313">
        <v>18</v>
      </c>
      <c r="D313">
        <v>23.2516</v>
      </c>
      <c r="E313">
        <v>23.2516</v>
      </c>
      <c r="F313">
        <v>23.2516</v>
      </c>
      <c r="G313">
        <v>26.160299999999999</v>
      </c>
      <c r="H313">
        <v>28.8185</v>
      </c>
      <c r="I313">
        <v>28.1387</v>
      </c>
      <c r="J313">
        <v>13.706899999999999</v>
      </c>
      <c r="K313"/>
    </row>
    <row r="314" spans="1:11" x14ac:dyDescent="0.25">
      <c r="A314">
        <v>1987</v>
      </c>
      <c r="B314">
        <v>10</v>
      </c>
      <c r="C314">
        <v>25</v>
      </c>
      <c r="D314">
        <v>23.420400000000001</v>
      </c>
      <c r="E314">
        <v>23.420400000000001</v>
      </c>
      <c r="F314">
        <v>23.420400000000001</v>
      </c>
      <c r="G314">
        <v>26.0929</v>
      </c>
      <c r="H314">
        <v>28.9436</v>
      </c>
      <c r="I314">
        <v>28.0928</v>
      </c>
      <c r="J314">
        <v>13.8249</v>
      </c>
      <c r="K314"/>
    </row>
    <row r="315" spans="1:11" x14ac:dyDescent="0.25">
      <c r="A315">
        <v>1987</v>
      </c>
      <c r="B315">
        <v>11</v>
      </c>
      <c r="C315">
        <v>1</v>
      </c>
      <c r="D315">
        <v>23.459700000000002</v>
      </c>
      <c r="E315">
        <v>23.459700000000002</v>
      </c>
      <c r="F315">
        <v>23.459700000000002</v>
      </c>
      <c r="G315">
        <v>25.9574</v>
      </c>
      <c r="H315">
        <v>28.877600000000001</v>
      </c>
      <c r="I315">
        <v>27.907</v>
      </c>
      <c r="J315">
        <v>14.5572</v>
      </c>
      <c r="K315"/>
    </row>
    <row r="316" spans="1:11" x14ac:dyDescent="0.25">
      <c r="A316">
        <v>1987</v>
      </c>
      <c r="B316">
        <v>11</v>
      </c>
      <c r="C316">
        <v>8</v>
      </c>
      <c r="D316">
        <v>22.745200000000001</v>
      </c>
      <c r="E316">
        <v>22.745200000000001</v>
      </c>
      <c r="F316">
        <v>22.745200000000001</v>
      </c>
      <c r="G316">
        <v>25.969799999999999</v>
      </c>
      <c r="H316">
        <v>28.8889</v>
      </c>
      <c r="I316">
        <v>28.011600000000001</v>
      </c>
      <c r="J316">
        <v>14.7105</v>
      </c>
      <c r="K316"/>
    </row>
    <row r="317" spans="1:11" x14ac:dyDescent="0.25">
      <c r="A317">
        <v>1987</v>
      </c>
      <c r="B317">
        <v>11</v>
      </c>
      <c r="C317">
        <v>15</v>
      </c>
      <c r="D317">
        <v>22.182400000000001</v>
      </c>
      <c r="E317">
        <v>22.182400000000001</v>
      </c>
      <c r="F317">
        <v>22.182400000000001</v>
      </c>
      <c r="G317">
        <v>26.157499999999999</v>
      </c>
      <c r="H317">
        <v>28.8096</v>
      </c>
      <c r="I317">
        <v>27.975100000000001</v>
      </c>
      <c r="J317">
        <v>15.018800000000001</v>
      </c>
      <c r="K317"/>
    </row>
    <row r="318" spans="1:11" x14ac:dyDescent="0.25">
      <c r="A318">
        <v>1987</v>
      </c>
      <c r="B318">
        <v>11</v>
      </c>
      <c r="C318">
        <v>22</v>
      </c>
      <c r="D318">
        <v>23.483599999999999</v>
      </c>
      <c r="E318">
        <v>23.483599999999999</v>
      </c>
      <c r="F318">
        <v>23.483599999999999</v>
      </c>
      <c r="G318">
        <v>26.216000000000001</v>
      </c>
      <c r="H318">
        <v>28.8157</v>
      </c>
      <c r="I318">
        <v>28.026900000000001</v>
      </c>
      <c r="J318">
        <v>15.7348</v>
      </c>
      <c r="K318"/>
    </row>
    <row r="319" spans="1:11" x14ac:dyDescent="0.25">
      <c r="A319">
        <v>1987</v>
      </c>
      <c r="B319">
        <v>11</v>
      </c>
      <c r="C319">
        <v>29</v>
      </c>
      <c r="D319">
        <v>23.2104</v>
      </c>
      <c r="E319">
        <v>23.2104</v>
      </c>
      <c r="F319">
        <v>23.2104</v>
      </c>
      <c r="G319">
        <v>26.2593</v>
      </c>
      <c r="H319">
        <v>28.735099999999999</v>
      </c>
      <c r="I319">
        <v>27.9208</v>
      </c>
      <c r="J319">
        <v>16.669899999999998</v>
      </c>
      <c r="K319"/>
    </row>
    <row r="320" spans="1:11" x14ac:dyDescent="0.25">
      <c r="A320">
        <v>1987</v>
      </c>
      <c r="B320">
        <v>12</v>
      </c>
      <c r="C320">
        <v>6</v>
      </c>
      <c r="D320">
        <v>23.330100000000002</v>
      </c>
      <c r="E320">
        <v>23.330100000000002</v>
      </c>
      <c r="F320">
        <v>23.330100000000002</v>
      </c>
      <c r="G320">
        <v>26.169499999999999</v>
      </c>
      <c r="H320">
        <v>28.436399999999999</v>
      </c>
      <c r="I320">
        <v>27.723800000000001</v>
      </c>
      <c r="J320">
        <v>16.7349</v>
      </c>
      <c r="K320"/>
    </row>
    <row r="321" spans="1:11" x14ac:dyDescent="0.25">
      <c r="A321">
        <v>1987</v>
      </c>
      <c r="B321">
        <v>12</v>
      </c>
      <c r="C321">
        <v>13</v>
      </c>
      <c r="D321">
        <v>23.161100000000001</v>
      </c>
      <c r="E321">
        <v>23.161100000000001</v>
      </c>
      <c r="F321">
        <v>23.161100000000001</v>
      </c>
      <c r="G321">
        <v>26.1935</v>
      </c>
      <c r="H321">
        <v>28.427199999999999</v>
      </c>
      <c r="I321">
        <v>27.694600000000001</v>
      </c>
      <c r="J321">
        <v>17.504899999999999</v>
      </c>
      <c r="K321"/>
    </row>
    <row r="322" spans="1:11" x14ac:dyDescent="0.25">
      <c r="A322">
        <v>1987</v>
      </c>
      <c r="B322">
        <v>12</v>
      </c>
      <c r="C322">
        <v>20</v>
      </c>
      <c r="D322">
        <v>23.441099999999999</v>
      </c>
      <c r="E322">
        <v>23.441099999999999</v>
      </c>
      <c r="F322">
        <v>23.441099999999999</v>
      </c>
      <c r="G322">
        <v>26.130400000000002</v>
      </c>
      <c r="H322">
        <v>28.216899999999999</v>
      </c>
      <c r="I322">
        <v>27.5989</v>
      </c>
      <c r="J322">
        <v>17.572199999999999</v>
      </c>
      <c r="K322"/>
    </row>
    <row r="323" spans="1:11" x14ac:dyDescent="0.25">
      <c r="A323">
        <v>1987</v>
      </c>
      <c r="B323">
        <v>12</v>
      </c>
      <c r="C323">
        <v>27</v>
      </c>
      <c r="D323">
        <v>23.969100000000001</v>
      </c>
      <c r="E323">
        <v>23.969100000000001</v>
      </c>
      <c r="F323">
        <v>23.969100000000001</v>
      </c>
      <c r="G323">
        <v>26.2164</v>
      </c>
      <c r="H323">
        <v>27.908799999999999</v>
      </c>
      <c r="I323">
        <v>27.265599999999999</v>
      </c>
      <c r="J323">
        <v>18.295300000000001</v>
      </c>
      <c r="K323"/>
    </row>
    <row r="324" spans="1:11" x14ac:dyDescent="0.25">
      <c r="A324">
        <v>1988</v>
      </c>
      <c r="B324">
        <v>1</v>
      </c>
      <c r="C324">
        <v>3</v>
      </c>
      <c r="D324">
        <v>23.911000000000001</v>
      </c>
      <c r="E324">
        <v>23.911000000000001</v>
      </c>
      <c r="F324">
        <v>23.911000000000001</v>
      </c>
      <c r="G324">
        <v>26.295000000000002</v>
      </c>
      <c r="H324">
        <v>28.122299999999999</v>
      </c>
      <c r="I324">
        <v>27.466000000000001</v>
      </c>
      <c r="J324">
        <v>19.304099999999998</v>
      </c>
      <c r="K324"/>
    </row>
    <row r="325" spans="1:11" x14ac:dyDescent="0.25">
      <c r="A325">
        <v>1988</v>
      </c>
      <c r="B325">
        <v>1</v>
      </c>
      <c r="C325">
        <v>10</v>
      </c>
      <c r="D325">
        <v>24.107900000000001</v>
      </c>
      <c r="E325">
        <v>24.107900000000001</v>
      </c>
      <c r="F325">
        <v>24.107900000000001</v>
      </c>
      <c r="G325">
        <v>25.971900000000002</v>
      </c>
      <c r="H325">
        <v>28.3142</v>
      </c>
      <c r="I325">
        <v>27.343900000000001</v>
      </c>
      <c r="J325">
        <v>19.267199999999999</v>
      </c>
      <c r="K325"/>
    </row>
    <row r="326" spans="1:11" x14ac:dyDescent="0.25">
      <c r="A326">
        <v>1988</v>
      </c>
      <c r="B326">
        <v>1</v>
      </c>
      <c r="C326">
        <v>17</v>
      </c>
      <c r="D326">
        <v>24.6799</v>
      </c>
      <c r="E326">
        <v>24.6799</v>
      </c>
      <c r="F326">
        <v>24.6799</v>
      </c>
      <c r="G326">
        <v>26.177900000000001</v>
      </c>
      <c r="H326">
        <v>27.958400000000001</v>
      </c>
      <c r="I326">
        <v>27.387699999999999</v>
      </c>
      <c r="J326">
        <v>19.971399999999999</v>
      </c>
      <c r="K326"/>
    </row>
    <row r="327" spans="1:11" x14ac:dyDescent="0.25">
      <c r="A327">
        <v>1988</v>
      </c>
      <c r="B327">
        <v>1</v>
      </c>
      <c r="C327">
        <v>24</v>
      </c>
      <c r="D327">
        <v>24.6967</v>
      </c>
      <c r="E327">
        <v>24.6967</v>
      </c>
      <c r="F327">
        <v>24.6967</v>
      </c>
      <c r="G327">
        <v>26.115200000000002</v>
      </c>
      <c r="H327">
        <v>27.7104</v>
      </c>
      <c r="I327">
        <v>27.086200000000002</v>
      </c>
      <c r="J327">
        <v>19.672699999999999</v>
      </c>
      <c r="K327"/>
    </row>
    <row r="328" spans="1:11" x14ac:dyDescent="0.25">
      <c r="A328">
        <v>1988</v>
      </c>
      <c r="B328">
        <v>1</v>
      </c>
      <c r="C328">
        <v>31</v>
      </c>
      <c r="D328">
        <v>25.033100000000001</v>
      </c>
      <c r="E328">
        <v>25.033100000000001</v>
      </c>
      <c r="F328">
        <v>25.033100000000001</v>
      </c>
      <c r="G328">
        <v>25.987100000000002</v>
      </c>
      <c r="H328">
        <v>27.848500000000001</v>
      </c>
      <c r="I328">
        <v>27.3019</v>
      </c>
      <c r="J328">
        <v>19.017099999999999</v>
      </c>
      <c r="K328"/>
    </row>
    <row r="329" spans="1:11" x14ac:dyDescent="0.25">
      <c r="A329">
        <v>1988</v>
      </c>
      <c r="B329">
        <v>2</v>
      </c>
      <c r="C329">
        <v>7</v>
      </c>
      <c r="D329">
        <v>25.831700000000001</v>
      </c>
      <c r="E329">
        <v>25.831700000000001</v>
      </c>
      <c r="F329">
        <v>25.831700000000001</v>
      </c>
      <c r="G329">
        <v>26.381799999999998</v>
      </c>
      <c r="H329">
        <v>27.542300000000001</v>
      </c>
      <c r="I329">
        <v>27.2241</v>
      </c>
      <c r="J329">
        <v>18.691800000000001</v>
      </c>
      <c r="K329"/>
    </row>
    <row r="330" spans="1:11" x14ac:dyDescent="0.25">
      <c r="A330">
        <v>1988</v>
      </c>
      <c r="B330">
        <v>2</v>
      </c>
      <c r="C330">
        <v>14</v>
      </c>
      <c r="D330">
        <v>25.3415</v>
      </c>
      <c r="E330">
        <v>25.3415</v>
      </c>
      <c r="F330">
        <v>25.3415</v>
      </c>
      <c r="G330">
        <v>26.490500000000001</v>
      </c>
      <c r="H330">
        <v>27.674299999999999</v>
      </c>
      <c r="I330">
        <v>27.2026</v>
      </c>
      <c r="J330">
        <v>19.0032</v>
      </c>
      <c r="K330"/>
    </row>
    <row r="331" spans="1:11" x14ac:dyDescent="0.25">
      <c r="A331">
        <v>1988</v>
      </c>
      <c r="B331">
        <v>2</v>
      </c>
      <c r="C331">
        <v>21</v>
      </c>
      <c r="D331">
        <v>25.404900000000001</v>
      </c>
      <c r="E331">
        <v>25.404900000000001</v>
      </c>
      <c r="F331">
        <v>25.404900000000001</v>
      </c>
      <c r="G331">
        <v>26.616800000000001</v>
      </c>
      <c r="H331">
        <v>27.658899999999999</v>
      </c>
      <c r="I331">
        <v>27.194299999999998</v>
      </c>
      <c r="J331">
        <v>19.695399999999999</v>
      </c>
      <c r="K331"/>
    </row>
    <row r="332" spans="1:11" x14ac:dyDescent="0.25">
      <c r="A332">
        <v>1988</v>
      </c>
      <c r="B332">
        <v>2</v>
      </c>
      <c r="C332">
        <v>28</v>
      </c>
      <c r="D332">
        <v>25.414100000000001</v>
      </c>
      <c r="E332">
        <v>25.414100000000001</v>
      </c>
      <c r="F332">
        <v>25.414100000000001</v>
      </c>
      <c r="G332">
        <v>27.0564</v>
      </c>
      <c r="H332">
        <v>27.2254</v>
      </c>
      <c r="I332">
        <v>27.170200000000001</v>
      </c>
      <c r="J332">
        <v>19.7409</v>
      </c>
      <c r="K332"/>
    </row>
    <row r="333" spans="1:11" x14ac:dyDescent="0.25">
      <c r="A333">
        <v>1988</v>
      </c>
      <c r="B333">
        <v>3</v>
      </c>
      <c r="C333">
        <v>6</v>
      </c>
      <c r="D333">
        <v>25.532</v>
      </c>
      <c r="E333">
        <v>25.532</v>
      </c>
      <c r="F333">
        <v>25.532</v>
      </c>
      <c r="G333">
        <v>27.2944</v>
      </c>
      <c r="H333">
        <v>27.1691</v>
      </c>
      <c r="I333">
        <v>27.234500000000001</v>
      </c>
      <c r="J333">
        <v>19.97</v>
      </c>
      <c r="K333"/>
    </row>
    <row r="334" spans="1:11" x14ac:dyDescent="0.25">
      <c r="A334">
        <v>1988</v>
      </c>
      <c r="B334">
        <v>3</v>
      </c>
      <c r="C334">
        <v>13</v>
      </c>
      <c r="D334">
        <v>26.166699999999999</v>
      </c>
      <c r="E334">
        <v>26.166699999999999</v>
      </c>
      <c r="F334">
        <v>26.166699999999999</v>
      </c>
      <c r="G334">
        <v>27.570799999999998</v>
      </c>
      <c r="H334">
        <v>27.378299999999999</v>
      </c>
      <c r="I334">
        <v>27.656500000000001</v>
      </c>
      <c r="J334">
        <v>19.921099999999999</v>
      </c>
      <c r="K334"/>
    </row>
    <row r="335" spans="1:11" x14ac:dyDescent="0.25">
      <c r="A335">
        <v>1988</v>
      </c>
      <c r="B335">
        <v>3</v>
      </c>
      <c r="C335">
        <v>20</v>
      </c>
      <c r="D335">
        <v>25.3857</v>
      </c>
      <c r="E335">
        <v>25.3857</v>
      </c>
      <c r="F335">
        <v>25.3857</v>
      </c>
      <c r="G335">
        <v>27.099599999999999</v>
      </c>
      <c r="H335">
        <v>27.5519</v>
      </c>
      <c r="I335">
        <v>27.265599999999999</v>
      </c>
      <c r="J335">
        <v>20.037199999999999</v>
      </c>
      <c r="K335"/>
    </row>
    <row r="336" spans="1:11" x14ac:dyDescent="0.25">
      <c r="A336">
        <v>1988</v>
      </c>
      <c r="B336">
        <v>3</v>
      </c>
      <c r="C336">
        <v>27</v>
      </c>
      <c r="D336">
        <v>24.51</v>
      </c>
      <c r="E336">
        <v>24.51</v>
      </c>
      <c r="F336">
        <v>24.51</v>
      </c>
      <c r="G336">
        <v>26.594899999999999</v>
      </c>
      <c r="H336">
        <v>27.5471</v>
      </c>
      <c r="I336">
        <v>27.0578</v>
      </c>
      <c r="J336">
        <v>19.915800000000001</v>
      </c>
      <c r="K336"/>
    </row>
    <row r="337" spans="1:11" x14ac:dyDescent="0.25">
      <c r="A337">
        <v>1988</v>
      </c>
      <c r="B337">
        <v>4</v>
      </c>
      <c r="C337">
        <v>3</v>
      </c>
      <c r="D337">
        <v>23.978100000000001</v>
      </c>
      <c r="E337">
        <v>23.978100000000001</v>
      </c>
      <c r="F337">
        <v>23.978100000000001</v>
      </c>
      <c r="G337">
        <v>26.805</v>
      </c>
      <c r="H337">
        <v>27.496200000000002</v>
      </c>
      <c r="I337">
        <v>27.341200000000001</v>
      </c>
      <c r="J337">
        <v>18.936900000000001</v>
      </c>
      <c r="K337"/>
    </row>
    <row r="338" spans="1:11" x14ac:dyDescent="0.25">
      <c r="A338">
        <v>1988</v>
      </c>
      <c r="B338">
        <v>4</v>
      </c>
      <c r="C338">
        <v>10</v>
      </c>
      <c r="D338">
        <v>23.607600000000001</v>
      </c>
      <c r="E338">
        <v>23.607600000000001</v>
      </c>
      <c r="F338">
        <v>23.607600000000001</v>
      </c>
      <c r="G338">
        <v>26.9695</v>
      </c>
      <c r="H338">
        <v>27.8308</v>
      </c>
      <c r="I338">
        <v>27.569500000000001</v>
      </c>
      <c r="J338">
        <v>17.875900000000001</v>
      </c>
      <c r="K338"/>
    </row>
    <row r="339" spans="1:11" x14ac:dyDescent="0.25">
      <c r="A339">
        <v>1988</v>
      </c>
      <c r="B339">
        <v>4</v>
      </c>
      <c r="C339">
        <v>17</v>
      </c>
      <c r="D339">
        <v>23.984999999999999</v>
      </c>
      <c r="E339">
        <v>23.984999999999999</v>
      </c>
      <c r="F339">
        <v>23.984999999999999</v>
      </c>
      <c r="G339">
        <v>27.0107</v>
      </c>
      <c r="H339">
        <v>27.396899999999999</v>
      </c>
      <c r="I339">
        <v>27.396999999999998</v>
      </c>
      <c r="J339">
        <v>16.910499999999999</v>
      </c>
      <c r="K339"/>
    </row>
    <row r="340" spans="1:11" x14ac:dyDescent="0.25">
      <c r="A340">
        <v>1988</v>
      </c>
      <c r="B340">
        <v>4</v>
      </c>
      <c r="C340">
        <v>24</v>
      </c>
      <c r="D340">
        <v>22.9085</v>
      </c>
      <c r="E340">
        <v>22.9085</v>
      </c>
      <c r="F340">
        <v>22.9085</v>
      </c>
      <c r="G340">
        <v>26.470400000000001</v>
      </c>
      <c r="H340">
        <v>27.233899999999998</v>
      </c>
      <c r="I340">
        <v>27.054300000000001</v>
      </c>
      <c r="J340">
        <v>16.858699999999999</v>
      </c>
      <c r="K340"/>
    </row>
    <row r="341" spans="1:11" x14ac:dyDescent="0.25">
      <c r="A341">
        <v>1988</v>
      </c>
      <c r="B341">
        <v>5</v>
      </c>
      <c r="C341">
        <v>1</v>
      </c>
      <c r="D341">
        <v>22.4391</v>
      </c>
      <c r="E341">
        <v>22.4391</v>
      </c>
      <c r="F341">
        <v>22.4391</v>
      </c>
      <c r="G341">
        <v>25.9222</v>
      </c>
      <c r="H341">
        <v>27.536200000000001</v>
      </c>
      <c r="I341">
        <v>27.102399999999999</v>
      </c>
      <c r="J341">
        <v>16.003499999999999</v>
      </c>
      <c r="K341"/>
    </row>
    <row r="342" spans="1:11" x14ac:dyDescent="0.25">
      <c r="A342">
        <v>1988</v>
      </c>
      <c r="B342">
        <v>5</v>
      </c>
      <c r="C342">
        <v>8</v>
      </c>
      <c r="D342">
        <v>23.654800000000002</v>
      </c>
      <c r="E342">
        <v>23.654800000000002</v>
      </c>
      <c r="F342">
        <v>23.654800000000002</v>
      </c>
      <c r="G342">
        <v>25.65</v>
      </c>
      <c r="H342">
        <v>27.342099999999999</v>
      </c>
      <c r="I342">
        <v>26.587199999999999</v>
      </c>
      <c r="J342">
        <v>15.8108</v>
      </c>
      <c r="K342"/>
    </row>
    <row r="343" spans="1:11" x14ac:dyDescent="0.25">
      <c r="A343">
        <v>1988</v>
      </c>
      <c r="B343">
        <v>5</v>
      </c>
      <c r="C343">
        <v>15</v>
      </c>
      <c r="D343">
        <v>22.816700000000001</v>
      </c>
      <c r="E343">
        <v>22.816700000000001</v>
      </c>
      <c r="F343">
        <v>22.816700000000001</v>
      </c>
      <c r="G343">
        <v>25.4482</v>
      </c>
      <c r="H343">
        <v>27.732900000000001</v>
      </c>
      <c r="I343">
        <v>26.593499999999999</v>
      </c>
      <c r="J343">
        <v>15.51</v>
      </c>
      <c r="K343"/>
    </row>
    <row r="344" spans="1:11" x14ac:dyDescent="0.25">
      <c r="A344">
        <v>1988</v>
      </c>
      <c r="B344">
        <v>5</v>
      </c>
      <c r="C344">
        <v>22</v>
      </c>
      <c r="D344">
        <v>22.940799999999999</v>
      </c>
      <c r="E344">
        <v>22.940799999999999</v>
      </c>
      <c r="F344">
        <v>22.940799999999999</v>
      </c>
      <c r="G344">
        <v>24.5686</v>
      </c>
      <c r="H344">
        <v>27.3992</v>
      </c>
      <c r="I344">
        <v>26.013500000000001</v>
      </c>
      <c r="J344">
        <v>15.3245</v>
      </c>
      <c r="K344"/>
    </row>
    <row r="345" spans="1:11" x14ac:dyDescent="0.25">
      <c r="A345">
        <v>1988</v>
      </c>
      <c r="B345">
        <v>5</v>
      </c>
      <c r="C345">
        <v>29</v>
      </c>
      <c r="D345">
        <v>22.029900000000001</v>
      </c>
      <c r="E345">
        <v>22.029900000000001</v>
      </c>
      <c r="F345">
        <v>22.029900000000001</v>
      </c>
      <c r="G345">
        <v>24.6755</v>
      </c>
      <c r="H345">
        <v>27.549800000000001</v>
      </c>
      <c r="I345">
        <v>26.310300000000002</v>
      </c>
      <c r="J345">
        <v>14.479799999999999</v>
      </c>
      <c r="K345"/>
    </row>
    <row r="346" spans="1:11" x14ac:dyDescent="0.25">
      <c r="A346">
        <v>1988</v>
      </c>
      <c r="B346">
        <v>6</v>
      </c>
      <c r="C346">
        <v>5</v>
      </c>
      <c r="D346">
        <v>21.922599999999999</v>
      </c>
      <c r="E346">
        <v>21.922599999999999</v>
      </c>
      <c r="F346">
        <v>21.922599999999999</v>
      </c>
      <c r="G346">
        <v>24.840599999999998</v>
      </c>
      <c r="H346">
        <v>27.299499999999998</v>
      </c>
      <c r="I346">
        <v>26.286300000000001</v>
      </c>
      <c r="J346">
        <v>13.556100000000001</v>
      </c>
      <c r="K346"/>
    </row>
    <row r="347" spans="1:11" x14ac:dyDescent="0.25">
      <c r="A347">
        <v>1988</v>
      </c>
      <c r="B347">
        <v>6</v>
      </c>
      <c r="C347">
        <v>12</v>
      </c>
      <c r="D347">
        <v>21.2255</v>
      </c>
      <c r="E347">
        <v>21.2255</v>
      </c>
      <c r="F347">
        <v>21.2255</v>
      </c>
      <c r="G347">
        <v>24.5349</v>
      </c>
      <c r="H347">
        <v>26.904800000000002</v>
      </c>
      <c r="I347">
        <v>26.124099999999999</v>
      </c>
      <c r="J347">
        <v>12.7583</v>
      </c>
      <c r="K347"/>
    </row>
    <row r="348" spans="1:11" x14ac:dyDescent="0.25">
      <c r="A348">
        <v>1988</v>
      </c>
      <c r="B348">
        <v>6</v>
      </c>
      <c r="C348">
        <v>19</v>
      </c>
      <c r="D348">
        <v>20.6691</v>
      </c>
      <c r="E348">
        <v>20.6691</v>
      </c>
      <c r="F348">
        <v>20.6691</v>
      </c>
      <c r="G348">
        <v>24.483000000000001</v>
      </c>
      <c r="H348">
        <v>26.880700000000001</v>
      </c>
      <c r="I348">
        <v>26.1676</v>
      </c>
      <c r="J348">
        <v>12.497400000000001</v>
      </c>
      <c r="K348"/>
    </row>
    <row r="349" spans="1:11" x14ac:dyDescent="0.25">
      <c r="A349">
        <v>1988</v>
      </c>
      <c r="B349">
        <v>6</v>
      </c>
      <c r="C349">
        <v>26</v>
      </c>
      <c r="D349">
        <v>20.197800000000001</v>
      </c>
      <c r="E349">
        <v>20.197800000000001</v>
      </c>
      <c r="F349">
        <v>20.197800000000001</v>
      </c>
      <c r="G349">
        <v>23.9727</v>
      </c>
      <c r="H349">
        <v>26.857199999999999</v>
      </c>
      <c r="I349">
        <v>25.8263</v>
      </c>
      <c r="J349">
        <v>12.347300000000001</v>
      </c>
      <c r="K349"/>
    </row>
    <row r="350" spans="1:11" x14ac:dyDescent="0.25">
      <c r="A350">
        <v>1988</v>
      </c>
      <c r="B350">
        <v>7</v>
      </c>
      <c r="C350">
        <v>3</v>
      </c>
      <c r="D350">
        <v>20.514700000000001</v>
      </c>
      <c r="E350">
        <v>20.514700000000001</v>
      </c>
      <c r="F350">
        <v>20.514700000000001</v>
      </c>
      <c r="G350">
        <v>24.0307</v>
      </c>
      <c r="H350">
        <v>26.937799999999999</v>
      </c>
      <c r="I350">
        <v>25.909500000000001</v>
      </c>
      <c r="J350">
        <v>12.1891</v>
      </c>
      <c r="K350"/>
    </row>
    <row r="351" spans="1:11" x14ac:dyDescent="0.25">
      <c r="A351">
        <v>1988</v>
      </c>
      <c r="B351">
        <v>7</v>
      </c>
      <c r="C351">
        <v>10</v>
      </c>
      <c r="D351">
        <v>21.111000000000001</v>
      </c>
      <c r="E351">
        <v>21.111000000000001</v>
      </c>
      <c r="F351">
        <v>21.111000000000001</v>
      </c>
      <c r="G351">
        <v>23.760899999999999</v>
      </c>
      <c r="H351">
        <v>26.610700000000001</v>
      </c>
      <c r="I351">
        <v>25.6053</v>
      </c>
      <c r="J351">
        <v>11.9282</v>
      </c>
      <c r="K351"/>
    </row>
    <row r="352" spans="1:11" x14ac:dyDescent="0.25">
      <c r="A352">
        <v>1988</v>
      </c>
      <c r="B352">
        <v>7</v>
      </c>
      <c r="C352">
        <v>17</v>
      </c>
      <c r="D352">
        <v>20.690999999999999</v>
      </c>
      <c r="E352">
        <v>20.690999999999999</v>
      </c>
      <c r="F352">
        <v>20.690999999999999</v>
      </c>
      <c r="G352">
        <v>23.6448</v>
      </c>
      <c r="H352">
        <v>26.595199999999998</v>
      </c>
      <c r="I352">
        <v>25.573</v>
      </c>
      <c r="J352">
        <v>11.960800000000001</v>
      </c>
      <c r="K352"/>
    </row>
    <row r="353" spans="1:11" x14ac:dyDescent="0.25">
      <c r="A353">
        <v>1988</v>
      </c>
      <c r="B353">
        <v>7</v>
      </c>
      <c r="C353">
        <v>24</v>
      </c>
      <c r="D353">
        <v>20.100999999999999</v>
      </c>
      <c r="E353">
        <v>20.100999999999999</v>
      </c>
      <c r="F353">
        <v>20.100999999999999</v>
      </c>
      <c r="G353">
        <v>23.496500000000001</v>
      </c>
      <c r="H353">
        <v>26.177800000000001</v>
      </c>
      <c r="I353">
        <v>25.368200000000002</v>
      </c>
      <c r="J353">
        <v>11.9183</v>
      </c>
      <c r="K353"/>
    </row>
    <row r="354" spans="1:11" x14ac:dyDescent="0.25">
      <c r="A354">
        <v>1988</v>
      </c>
      <c r="B354">
        <v>7</v>
      </c>
      <c r="C354">
        <v>31</v>
      </c>
      <c r="D354">
        <v>20.2439</v>
      </c>
      <c r="E354">
        <v>20.2439</v>
      </c>
      <c r="F354">
        <v>20.2439</v>
      </c>
      <c r="G354">
        <v>23.569800000000001</v>
      </c>
      <c r="H354">
        <v>26.066099999999999</v>
      </c>
      <c r="I354">
        <v>25.2729</v>
      </c>
      <c r="J354">
        <v>11.851000000000001</v>
      </c>
      <c r="K354"/>
    </row>
    <row r="355" spans="1:11" x14ac:dyDescent="0.25">
      <c r="A355">
        <v>1988</v>
      </c>
      <c r="B355">
        <v>8</v>
      </c>
      <c r="C355">
        <v>7</v>
      </c>
      <c r="D355">
        <v>19.5227</v>
      </c>
      <c r="E355">
        <v>19.5227</v>
      </c>
      <c r="F355">
        <v>19.5227</v>
      </c>
      <c r="G355">
        <v>23.148099999999999</v>
      </c>
      <c r="H355">
        <v>26.1874</v>
      </c>
      <c r="I355">
        <v>25.218</v>
      </c>
      <c r="J355">
        <v>11.597899999999999</v>
      </c>
      <c r="K355"/>
    </row>
    <row r="356" spans="1:11" x14ac:dyDescent="0.25">
      <c r="A356">
        <v>1988</v>
      </c>
      <c r="B356">
        <v>8</v>
      </c>
      <c r="C356">
        <v>14</v>
      </c>
      <c r="D356">
        <v>19.556999999999999</v>
      </c>
      <c r="E356">
        <v>19.556999999999999</v>
      </c>
      <c r="F356">
        <v>19.556999999999999</v>
      </c>
      <c r="G356">
        <v>23.3233</v>
      </c>
      <c r="H356">
        <v>26.3538</v>
      </c>
      <c r="I356">
        <v>25.245200000000001</v>
      </c>
      <c r="J356">
        <v>11.7133</v>
      </c>
      <c r="K356"/>
    </row>
    <row r="357" spans="1:11" x14ac:dyDescent="0.25">
      <c r="A357">
        <v>1988</v>
      </c>
      <c r="B357">
        <v>8</v>
      </c>
      <c r="C357">
        <v>21</v>
      </c>
      <c r="D357">
        <v>19.632899999999999</v>
      </c>
      <c r="E357">
        <v>19.632899999999999</v>
      </c>
      <c r="F357">
        <v>19.632899999999999</v>
      </c>
      <c r="G357">
        <v>23.294499999999999</v>
      </c>
      <c r="H357">
        <v>25.9725</v>
      </c>
      <c r="I357">
        <v>25.109100000000002</v>
      </c>
      <c r="J357">
        <v>11.7409</v>
      </c>
      <c r="K357"/>
    </row>
    <row r="358" spans="1:11" x14ac:dyDescent="0.25">
      <c r="A358">
        <v>1988</v>
      </c>
      <c r="B358">
        <v>8</v>
      </c>
      <c r="C358">
        <v>28</v>
      </c>
      <c r="D358">
        <v>19.528600000000001</v>
      </c>
      <c r="E358">
        <v>19.528600000000001</v>
      </c>
      <c r="F358">
        <v>19.528600000000001</v>
      </c>
      <c r="G358">
        <v>23.523700000000002</v>
      </c>
      <c r="H358">
        <v>26.154599999999999</v>
      </c>
      <c r="I358">
        <v>25.295200000000001</v>
      </c>
      <c r="J358">
        <v>11.630800000000001</v>
      </c>
      <c r="K358"/>
    </row>
    <row r="359" spans="1:11" x14ac:dyDescent="0.25">
      <c r="A359">
        <v>1988</v>
      </c>
      <c r="B359">
        <v>9</v>
      </c>
      <c r="C359">
        <v>4</v>
      </c>
      <c r="D359">
        <v>20.0212</v>
      </c>
      <c r="E359">
        <v>20.0212</v>
      </c>
      <c r="F359">
        <v>20.0212</v>
      </c>
      <c r="G359">
        <v>24.008700000000001</v>
      </c>
      <c r="H359">
        <v>26.5625</v>
      </c>
      <c r="I359">
        <v>25.720800000000001</v>
      </c>
      <c r="J359">
        <v>11.4201</v>
      </c>
      <c r="K359"/>
    </row>
    <row r="360" spans="1:11" x14ac:dyDescent="0.25">
      <c r="A360">
        <v>1988</v>
      </c>
      <c r="B360">
        <v>9</v>
      </c>
      <c r="C360">
        <v>11</v>
      </c>
      <c r="D360">
        <v>19.858799999999999</v>
      </c>
      <c r="E360">
        <v>19.858799999999999</v>
      </c>
      <c r="F360">
        <v>19.858799999999999</v>
      </c>
      <c r="G360">
        <v>23.7943</v>
      </c>
      <c r="H360">
        <v>26.068200000000001</v>
      </c>
      <c r="I360">
        <v>25.458500000000001</v>
      </c>
      <c r="J360">
        <v>11.4931</v>
      </c>
      <c r="K360"/>
    </row>
    <row r="361" spans="1:11" x14ac:dyDescent="0.25">
      <c r="A361">
        <v>1988</v>
      </c>
      <c r="B361">
        <v>9</v>
      </c>
      <c r="C361">
        <v>18</v>
      </c>
      <c r="D361">
        <v>19.763100000000001</v>
      </c>
      <c r="E361">
        <v>19.763100000000001</v>
      </c>
      <c r="F361">
        <v>19.763100000000001</v>
      </c>
      <c r="G361">
        <v>23.662299999999998</v>
      </c>
      <c r="H361">
        <v>26.360600000000002</v>
      </c>
      <c r="I361">
        <v>25.552700000000002</v>
      </c>
      <c r="J361">
        <v>11.759600000000001</v>
      </c>
      <c r="K361"/>
    </row>
    <row r="362" spans="1:11" x14ac:dyDescent="0.25">
      <c r="A362">
        <v>1988</v>
      </c>
      <c r="B362">
        <v>9</v>
      </c>
      <c r="C362">
        <v>25</v>
      </c>
      <c r="D362">
        <v>19.3508</v>
      </c>
      <c r="E362">
        <v>19.3508</v>
      </c>
      <c r="F362">
        <v>19.3508</v>
      </c>
      <c r="G362">
        <v>23.153600000000001</v>
      </c>
      <c r="H362">
        <v>26.103000000000002</v>
      </c>
      <c r="I362">
        <v>25.227499999999999</v>
      </c>
      <c r="J362">
        <v>11.810499999999999</v>
      </c>
      <c r="K362"/>
    </row>
    <row r="363" spans="1:11" x14ac:dyDescent="0.25">
      <c r="A363">
        <v>1988</v>
      </c>
      <c r="B363">
        <v>10</v>
      </c>
      <c r="C363">
        <v>2</v>
      </c>
      <c r="D363">
        <v>19.7713</v>
      </c>
      <c r="E363">
        <v>19.7713</v>
      </c>
      <c r="F363">
        <v>19.7713</v>
      </c>
      <c r="G363">
        <v>23.018999999999998</v>
      </c>
      <c r="H363">
        <v>25.095400000000001</v>
      </c>
      <c r="I363">
        <v>24.664100000000001</v>
      </c>
      <c r="J363">
        <v>12.2117</v>
      </c>
      <c r="K363"/>
    </row>
    <row r="364" spans="1:11" x14ac:dyDescent="0.25">
      <c r="A364">
        <v>1988</v>
      </c>
      <c r="B364">
        <v>10</v>
      </c>
      <c r="C364">
        <v>9</v>
      </c>
      <c r="D364">
        <v>20.175999999999998</v>
      </c>
      <c r="E364">
        <v>20.175999999999998</v>
      </c>
      <c r="F364">
        <v>20.175999999999998</v>
      </c>
      <c r="G364">
        <v>23.281300000000002</v>
      </c>
      <c r="H364">
        <v>25.1569</v>
      </c>
      <c r="I364">
        <v>24.820900000000002</v>
      </c>
      <c r="J364">
        <v>12.832599999999999</v>
      </c>
      <c r="K364"/>
    </row>
    <row r="365" spans="1:11" x14ac:dyDescent="0.25">
      <c r="A365">
        <v>1988</v>
      </c>
      <c r="B365">
        <v>10</v>
      </c>
      <c r="C365">
        <v>16</v>
      </c>
      <c r="D365">
        <v>20.324200000000001</v>
      </c>
      <c r="E365">
        <v>20.324200000000001</v>
      </c>
      <c r="F365">
        <v>20.324200000000001</v>
      </c>
      <c r="G365">
        <v>23.346299999999999</v>
      </c>
      <c r="H365">
        <v>25.089099999999998</v>
      </c>
      <c r="I365">
        <v>24.679200000000002</v>
      </c>
      <c r="J365">
        <v>12.5783</v>
      </c>
      <c r="K365"/>
    </row>
    <row r="366" spans="1:11" x14ac:dyDescent="0.25">
      <c r="A366">
        <v>1988</v>
      </c>
      <c r="B366">
        <v>10</v>
      </c>
      <c r="C366">
        <v>23</v>
      </c>
      <c r="D366">
        <v>20.194199999999999</v>
      </c>
      <c r="E366">
        <v>20.194199999999999</v>
      </c>
      <c r="F366">
        <v>20.194199999999999</v>
      </c>
      <c r="G366">
        <v>23.0456</v>
      </c>
      <c r="H366">
        <v>25.5364</v>
      </c>
      <c r="I366">
        <v>24.512499999999999</v>
      </c>
      <c r="J366">
        <v>13.3971</v>
      </c>
      <c r="K366"/>
    </row>
    <row r="367" spans="1:11" x14ac:dyDescent="0.25">
      <c r="A367">
        <v>1988</v>
      </c>
      <c r="B367">
        <v>10</v>
      </c>
      <c r="C367">
        <v>30</v>
      </c>
      <c r="D367">
        <v>21.018899999999999</v>
      </c>
      <c r="E367">
        <v>21.018899999999999</v>
      </c>
      <c r="F367">
        <v>21.018899999999999</v>
      </c>
      <c r="G367">
        <v>23.020800000000001</v>
      </c>
      <c r="H367">
        <v>25.106300000000001</v>
      </c>
      <c r="I367">
        <v>24.252800000000001</v>
      </c>
      <c r="J367">
        <v>13.5526</v>
      </c>
      <c r="K367"/>
    </row>
    <row r="368" spans="1:11" x14ac:dyDescent="0.25">
      <c r="A368">
        <v>1988</v>
      </c>
      <c r="B368">
        <v>11</v>
      </c>
      <c r="C368">
        <v>6</v>
      </c>
      <c r="D368">
        <v>21.150300000000001</v>
      </c>
      <c r="E368">
        <v>21.150300000000001</v>
      </c>
      <c r="F368">
        <v>21.150300000000001</v>
      </c>
      <c r="G368">
        <v>23.088699999999999</v>
      </c>
      <c r="H368">
        <v>24.971499999999999</v>
      </c>
      <c r="I368">
        <v>24.173200000000001</v>
      </c>
      <c r="J368">
        <v>14.0085</v>
      </c>
      <c r="K368"/>
    </row>
    <row r="369" spans="1:11" x14ac:dyDescent="0.25">
      <c r="A369">
        <v>1988</v>
      </c>
      <c r="B369">
        <v>11</v>
      </c>
      <c r="C369">
        <v>13</v>
      </c>
      <c r="D369">
        <v>21.480499999999999</v>
      </c>
      <c r="E369">
        <v>21.480499999999999</v>
      </c>
      <c r="F369">
        <v>21.480499999999999</v>
      </c>
      <c r="G369">
        <v>23.220099999999999</v>
      </c>
      <c r="H369">
        <v>25.1404</v>
      </c>
      <c r="I369">
        <v>24.381799999999998</v>
      </c>
      <c r="J369">
        <v>13.935499999999999</v>
      </c>
      <c r="K369"/>
    </row>
    <row r="370" spans="1:11" x14ac:dyDescent="0.25">
      <c r="A370">
        <v>1988</v>
      </c>
      <c r="B370">
        <v>11</v>
      </c>
      <c r="C370">
        <v>20</v>
      </c>
      <c r="D370">
        <v>20.944400000000002</v>
      </c>
      <c r="E370">
        <v>20.944400000000002</v>
      </c>
      <c r="F370">
        <v>20.944400000000002</v>
      </c>
      <c r="G370">
        <v>23.1738</v>
      </c>
      <c r="H370">
        <v>25.0747</v>
      </c>
      <c r="I370">
        <v>24.385999999999999</v>
      </c>
      <c r="J370">
        <v>14.5974</v>
      </c>
      <c r="K370"/>
    </row>
    <row r="371" spans="1:11" x14ac:dyDescent="0.25">
      <c r="A371">
        <v>1988</v>
      </c>
      <c r="B371">
        <v>11</v>
      </c>
      <c r="C371">
        <v>27</v>
      </c>
      <c r="D371">
        <v>20.9954</v>
      </c>
      <c r="E371">
        <v>20.9954</v>
      </c>
      <c r="F371">
        <v>20.9954</v>
      </c>
      <c r="G371">
        <v>22.586500000000001</v>
      </c>
      <c r="H371">
        <v>24.8385</v>
      </c>
      <c r="I371">
        <v>24.1129</v>
      </c>
      <c r="J371">
        <v>15.414400000000001</v>
      </c>
      <c r="K371"/>
    </row>
    <row r="372" spans="1:11" x14ac:dyDescent="0.25">
      <c r="A372">
        <v>1988</v>
      </c>
      <c r="B372">
        <v>12</v>
      </c>
      <c r="C372">
        <v>4</v>
      </c>
      <c r="D372">
        <v>21.247399999999999</v>
      </c>
      <c r="E372">
        <v>21.247399999999999</v>
      </c>
      <c r="F372">
        <v>21.247399999999999</v>
      </c>
      <c r="G372">
        <v>22.590699999999998</v>
      </c>
      <c r="H372">
        <v>24.94</v>
      </c>
      <c r="I372">
        <v>23.992899999999999</v>
      </c>
      <c r="J372">
        <v>16.131900000000002</v>
      </c>
      <c r="K372"/>
    </row>
    <row r="373" spans="1:11" x14ac:dyDescent="0.25">
      <c r="A373">
        <v>1988</v>
      </c>
      <c r="B373">
        <v>12</v>
      </c>
      <c r="C373">
        <v>11</v>
      </c>
      <c r="D373">
        <v>21.553999999999998</v>
      </c>
      <c r="E373">
        <v>21.553999999999998</v>
      </c>
      <c r="F373">
        <v>21.553999999999998</v>
      </c>
      <c r="G373">
        <v>22.598400000000002</v>
      </c>
      <c r="H373">
        <v>25.248100000000001</v>
      </c>
      <c r="I373">
        <v>24.141400000000001</v>
      </c>
      <c r="J373">
        <v>17.183</v>
      </c>
      <c r="K373"/>
    </row>
    <row r="374" spans="1:11" x14ac:dyDescent="0.25">
      <c r="A374">
        <v>1988</v>
      </c>
      <c r="B374">
        <v>12</v>
      </c>
      <c r="C374">
        <v>18</v>
      </c>
      <c r="D374">
        <v>21.714200000000002</v>
      </c>
      <c r="E374">
        <v>21.714200000000002</v>
      </c>
      <c r="F374">
        <v>21.714200000000002</v>
      </c>
      <c r="G374">
        <v>23.0639</v>
      </c>
      <c r="H374">
        <v>24.9072</v>
      </c>
      <c r="I374">
        <v>24.2606</v>
      </c>
      <c r="J374">
        <v>17.318200000000001</v>
      </c>
      <c r="K374"/>
    </row>
    <row r="375" spans="1:11" x14ac:dyDescent="0.25">
      <c r="A375">
        <v>1988</v>
      </c>
      <c r="B375">
        <v>12</v>
      </c>
      <c r="C375">
        <v>25</v>
      </c>
      <c r="D375">
        <v>22.4709</v>
      </c>
      <c r="E375">
        <v>22.4709</v>
      </c>
      <c r="F375">
        <v>22.4709</v>
      </c>
      <c r="G375">
        <v>23.713200000000001</v>
      </c>
      <c r="H375">
        <v>25.2379</v>
      </c>
      <c r="I375">
        <v>24.801300000000001</v>
      </c>
      <c r="J375">
        <v>17.575500000000002</v>
      </c>
      <c r="K375"/>
    </row>
    <row r="376" spans="1:11" x14ac:dyDescent="0.25">
      <c r="A376">
        <v>1989</v>
      </c>
      <c r="B376">
        <v>1</v>
      </c>
      <c r="C376">
        <v>1</v>
      </c>
      <c r="D376">
        <v>22.569800000000001</v>
      </c>
      <c r="E376">
        <v>22.569800000000001</v>
      </c>
      <c r="F376">
        <v>22.569800000000001</v>
      </c>
      <c r="G376">
        <v>23.645</v>
      </c>
      <c r="H376">
        <v>24.770600000000002</v>
      </c>
      <c r="I376">
        <v>24.483499999999999</v>
      </c>
      <c r="J376">
        <v>17.8185</v>
      </c>
      <c r="K376"/>
    </row>
    <row r="377" spans="1:11" x14ac:dyDescent="0.25">
      <c r="A377">
        <v>1989</v>
      </c>
      <c r="B377">
        <v>1</v>
      </c>
      <c r="C377">
        <v>8</v>
      </c>
      <c r="D377">
        <v>23.9359</v>
      </c>
      <c r="E377">
        <v>23.9359</v>
      </c>
      <c r="F377">
        <v>23.9359</v>
      </c>
      <c r="G377">
        <v>23.837199999999999</v>
      </c>
      <c r="H377">
        <v>24.611599999999999</v>
      </c>
      <c r="I377">
        <v>24.321899999999999</v>
      </c>
      <c r="J377">
        <v>18.910599999999999</v>
      </c>
      <c r="K377"/>
    </row>
    <row r="378" spans="1:11" x14ac:dyDescent="0.25">
      <c r="A378">
        <v>1989</v>
      </c>
      <c r="B378">
        <v>1</v>
      </c>
      <c r="C378">
        <v>15</v>
      </c>
      <c r="D378">
        <v>24.120899999999999</v>
      </c>
      <c r="E378">
        <v>24.120899999999999</v>
      </c>
      <c r="F378">
        <v>24.120899999999999</v>
      </c>
      <c r="G378">
        <v>24.2622</v>
      </c>
      <c r="H378">
        <v>24.685700000000001</v>
      </c>
      <c r="I378">
        <v>24.6388</v>
      </c>
      <c r="J378">
        <v>20.081299999999999</v>
      </c>
      <c r="K378"/>
    </row>
    <row r="379" spans="1:11" x14ac:dyDescent="0.25">
      <c r="A379">
        <v>1989</v>
      </c>
      <c r="B379">
        <v>1</v>
      </c>
      <c r="C379">
        <v>22</v>
      </c>
      <c r="D379">
        <v>24.3948</v>
      </c>
      <c r="E379">
        <v>24.3948</v>
      </c>
      <c r="F379">
        <v>24.3948</v>
      </c>
      <c r="G379">
        <v>24.035699999999999</v>
      </c>
      <c r="H379">
        <v>24.625699999999998</v>
      </c>
      <c r="I379">
        <v>24.306899999999999</v>
      </c>
      <c r="J379">
        <v>20.120799999999999</v>
      </c>
      <c r="K379"/>
    </row>
    <row r="380" spans="1:11" x14ac:dyDescent="0.25">
      <c r="A380">
        <v>1989</v>
      </c>
      <c r="B380">
        <v>1</v>
      </c>
      <c r="C380">
        <v>29</v>
      </c>
      <c r="D380">
        <v>25.069199999999999</v>
      </c>
      <c r="E380">
        <v>25.069199999999999</v>
      </c>
      <c r="F380">
        <v>25.069199999999999</v>
      </c>
      <c r="G380">
        <v>24.773700000000002</v>
      </c>
      <c r="H380">
        <v>25.2102</v>
      </c>
      <c r="I380">
        <v>24.858699999999999</v>
      </c>
      <c r="J380">
        <v>20.244599999999998</v>
      </c>
      <c r="K380"/>
    </row>
    <row r="381" spans="1:11" x14ac:dyDescent="0.25">
      <c r="A381">
        <v>1989</v>
      </c>
      <c r="B381">
        <v>2</v>
      </c>
      <c r="C381">
        <v>5</v>
      </c>
      <c r="D381">
        <v>26.633600000000001</v>
      </c>
      <c r="E381">
        <v>26.633600000000001</v>
      </c>
      <c r="F381">
        <v>26.633600000000001</v>
      </c>
      <c r="G381">
        <v>25.233699999999999</v>
      </c>
      <c r="H381">
        <v>25.269400000000001</v>
      </c>
      <c r="I381">
        <v>25.0885</v>
      </c>
      <c r="J381">
        <v>20.0395</v>
      </c>
      <c r="K381"/>
    </row>
    <row r="382" spans="1:11" x14ac:dyDescent="0.25">
      <c r="A382">
        <v>1989</v>
      </c>
      <c r="B382">
        <v>2</v>
      </c>
      <c r="C382">
        <v>12</v>
      </c>
      <c r="D382">
        <v>26.514800000000001</v>
      </c>
      <c r="E382">
        <v>26.514800000000001</v>
      </c>
      <c r="F382">
        <v>26.514800000000001</v>
      </c>
      <c r="G382">
        <v>25.309799999999999</v>
      </c>
      <c r="H382">
        <v>25.0106</v>
      </c>
      <c r="I382">
        <v>25.0245</v>
      </c>
      <c r="J382">
        <v>19.859100000000002</v>
      </c>
      <c r="K382"/>
    </row>
    <row r="383" spans="1:11" x14ac:dyDescent="0.25">
      <c r="A383">
        <v>1989</v>
      </c>
      <c r="B383">
        <v>2</v>
      </c>
      <c r="C383">
        <v>19</v>
      </c>
      <c r="D383">
        <v>25.684899999999999</v>
      </c>
      <c r="E383">
        <v>25.684899999999999</v>
      </c>
      <c r="F383">
        <v>25.684899999999999</v>
      </c>
      <c r="G383">
        <v>26.086099999999998</v>
      </c>
      <c r="H383">
        <v>25.280100000000001</v>
      </c>
      <c r="I383">
        <v>25.635999999999999</v>
      </c>
      <c r="J383">
        <v>20.382100000000001</v>
      </c>
      <c r="K383"/>
    </row>
    <row r="384" spans="1:11" x14ac:dyDescent="0.25">
      <c r="A384">
        <v>1989</v>
      </c>
      <c r="B384">
        <v>2</v>
      </c>
      <c r="C384">
        <v>26</v>
      </c>
      <c r="D384">
        <v>25.8919</v>
      </c>
      <c r="E384">
        <v>25.8919</v>
      </c>
      <c r="F384">
        <v>25.8919</v>
      </c>
      <c r="G384">
        <v>25.962299999999999</v>
      </c>
      <c r="H384">
        <v>25.2593</v>
      </c>
      <c r="I384">
        <v>25.680299999999999</v>
      </c>
      <c r="J384">
        <v>20.670200000000001</v>
      </c>
      <c r="K384"/>
    </row>
    <row r="385" spans="1:11" x14ac:dyDescent="0.25">
      <c r="A385">
        <v>1989</v>
      </c>
      <c r="B385">
        <v>3</v>
      </c>
      <c r="C385">
        <v>5</v>
      </c>
      <c r="D385">
        <v>26.3688</v>
      </c>
      <c r="E385">
        <v>26.3688</v>
      </c>
      <c r="F385">
        <v>26.3688</v>
      </c>
      <c r="G385">
        <v>25.805</v>
      </c>
      <c r="H385">
        <v>25.466100000000001</v>
      </c>
      <c r="I385">
        <v>25.620999999999999</v>
      </c>
      <c r="J385">
        <v>20.650300000000001</v>
      </c>
      <c r="K385"/>
    </row>
    <row r="386" spans="1:11" x14ac:dyDescent="0.25">
      <c r="A386">
        <v>1989</v>
      </c>
      <c r="B386">
        <v>3</v>
      </c>
      <c r="C386">
        <v>12</v>
      </c>
      <c r="D386">
        <v>26.656500000000001</v>
      </c>
      <c r="E386">
        <v>26.656500000000001</v>
      </c>
      <c r="F386">
        <v>26.656500000000001</v>
      </c>
      <c r="G386">
        <v>25.982399999999998</v>
      </c>
      <c r="H386">
        <v>25.8703</v>
      </c>
      <c r="I386">
        <v>25.888200000000001</v>
      </c>
      <c r="J386">
        <v>20.359200000000001</v>
      </c>
      <c r="K386"/>
    </row>
    <row r="387" spans="1:11" x14ac:dyDescent="0.25">
      <c r="A387">
        <v>1989</v>
      </c>
      <c r="B387">
        <v>3</v>
      </c>
      <c r="C387">
        <v>19</v>
      </c>
      <c r="D387">
        <v>26.6983</v>
      </c>
      <c r="E387">
        <v>26.6983</v>
      </c>
      <c r="F387">
        <v>26.6983</v>
      </c>
      <c r="G387">
        <v>25.902899999999999</v>
      </c>
      <c r="H387">
        <v>26.119599999999998</v>
      </c>
      <c r="I387">
        <v>25.877600000000001</v>
      </c>
      <c r="J387">
        <v>19.886800000000001</v>
      </c>
      <c r="K387"/>
    </row>
    <row r="388" spans="1:11" x14ac:dyDescent="0.25">
      <c r="A388">
        <v>1989</v>
      </c>
      <c r="B388">
        <v>3</v>
      </c>
      <c r="C388">
        <v>26</v>
      </c>
      <c r="D388">
        <v>27.339600000000001</v>
      </c>
      <c r="E388">
        <v>27.339600000000001</v>
      </c>
      <c r="F388">
        <v>27.339600000000001</v>
      </c>
      <c r="G388">
        <v>26.180299999999999</v>
      </c>
      <c r="H388">
        <v>26.049900000000001</v>
      </c>
      <c r="I388">
        <v>26.0716</v>
      </c>
      <c r="J388">
        <v>19.6614</v>
      </c>
      <c r="K388"/>
    </row>
    <row r="389" spans="1:11" x14ac:dyDescent="0.25">
      <c r="A389">
        <v>1989</v>
      </c>
      <c r="B389">
        <v>4</v>
      </c>
      <c r="C389">
        <v>2</v>
      </c>
      <c r="D389">
        <v>27.201499999999999</v>
      </c>
      <c r="E389">
        <v>27.201499999999999</v>
      </c>
      <c r="F389">
        <v>27.201499999999999</v>
      </c>
      <c r="G389">
        <v>26.5288</v>
      </c>
      <c r="H389">
        <v>26.154399999999999</v>
      </c>
      <c r="I389">
        <v>26.367899999999999</v>
      </c>
      <c r="J389">
        <v>19.151599999999998</v>
      </c>
      <c r="K389"/>
    </row>
    <row r="390" spans="1:11" x14ac:dyDescent="0.25">
      <c r="A390">
        <v>1989</v>
      </c>
      <c r="B390">
        <v>4</v>
      </c>
      <c r="C390">
        <v>9</v>
      </c>
      <c r="D390">
        <v>26.678899999999999</v>
      </c>
      <c r="E390">
        <v>26.678899999999999</v>
      </c>
      <c r="F390">
        <v>26.678899999999999</v>
      </c>
      <c r="G390">
        <v>26.6571</v>
      </c>
      <c r="H390">
        <v>26.5519</v>
      </c>
      <c r="I390">
        <v>26.5411</v>
      </c>
      <c r="J390">
        <v>18.526900000000001</v>
      </c>
      <c r="K390"/>
    </row>
    <row r="391" spans="1:11" x14ac:dyDescent="0.25">
      <c r="A391">
        <v>1989</v>
      </c>
      <c r="B391">
        <v>4</v>
      </c>
      <c r="C391">
        <v>16</v>
      </c>
      <c r="D391">
        <v>25.175999999999998</v>
      </c>
      <c r="E391">
        <v>25.175999999999998</v>
      </c>
      <c r="F391">
        <v>25.175999999999998</v>
      </c>
      <c r="G391">
        <v>26.818000000000001</v>
      </c>
      <c r="H391">
        <v>26.730599999999999</v>
      </c>
      <c r="I391">
        <v>26.734100000000002</v>
      </c>
      <c r="J391">
        <v>18.247299999999999</v>
      </c>
      <c r="K391"/>
    </row>
    <row r="392" spans="1:11" x14ac:dyDescent="0.25">
      <c r="A392">
        <v>1989</v>
      </c>
      <c r="B392">
        <v>4</v>
      </c>
      <c r="C392">
        <v>23</v>
      </c>
      <c r="D392">
        <v>24.3809</v>
      </c>
      <c r="E392">
        <v>24.3809</v>
      </c>
      <c r="F392">
        <v>24.3809</v>
      </c>
      <c r="G392">
        <v>26.592600000000001</v>
      </c>
      <c r="H392">
        <v>26.955400000000001</v>
      </c>
      <c r="I392">
        <v>26.790199999999999</v>
      </c>
      <c r="J392">
        <v>17.867699999999999</v>
      </c>
      <c r="K392"/>
    </row>
    <row r="393" spans="1:11" x14ac:dyDescent="0.25">
      <c r="A393">
        <v>1989</v>
      </c>
      <c r="B393">
        <v>4</v>
      </c>
      <c r="C393">
        <v>30</v>
      </c>
      <c r="D393">
        <v>23.3718</v>
      </c>
      <c r="E393">
        <v>23.3718</v>
      </c>
      <c r="F393">
        <v>23.3718</v>
      </c>
      <c r="G393">
        <v>26.648399999999999</v>
      </c>
      <c r="H393">
        <v>27.222300000000001</v>
      </c>
      <c r="I393">
        <v>26.994900000000001</v>
      </c>
      <c r="J393">
        <v>17.266200000000001</v>
      </c>
      <c r="K393"/>
    </row>
    <row r="394" spans="1:11" x14ac:dyDescent="0.25">
      <c r="A394">
        <v>1989</v>
      </c>
      <c r="B394">
        <v>5</v>
      </c>
      <c r="C394">
        <v>7</v>
      </c>
      <c r="D394">
        <v>22.898399999999999</v>
      </c>
      <c r="E394">
        <v>22.898399999999999</v>
      </c>
      <c r="F394">
        <v>22.898399999999999</v>
      </c>
      <c r="G394">
        <v>26.4209</v>
      </c>
      <c r="H394">
        <v>27.226299999999998</v>
      </c>
      <c r="I394">
        <v>27.130099999999999</v>
      </c>
      <c r="J394">
        <v>16.6357</v>
      </c>
      <c r="K394"/>
    </row>
    <row r="395" spans="1:11" x14ac:dyDescent="0.25">
      <c r="A395">
        <v>1989</v>
      </c>
      <c r="B395">
        <v>5</v>
      </c>
      <c r="C395">
        <v>14</v>
      </c>
      <c r="D395">
        <v>22.7439</v>
      </c>
      <c r="E395">
        <v>22.7439</v>
      </c>
      <c r="F395">
        <v>22.7439</v>
      </c>
      <c r="G395">
        <v>26.362200000000001</v>
      </c>
      <c r="H395">
        <v>27.528099999999998</v>
      </c>
      <c r="I395">
        <v>27.335599999999999</v>
      </c>
      <c r="J395">
        <v>16.461200000000002</v>
      </c>
      <c r="K395"/>
    </row>
    <row r="396" spans="1:11" x14ac:dyDescent="0.25">
      <c r="A396">
        <v>1989</v>
      </c>
      <c r="B396">
        <v>5</v>
      </c>
      <c r="C396">
        <v>21</v>
      </c>
      <c r="D396">
        <v>23.223700000000001</v>
      </c>
      <c r="E396">
        <v>23.223700000000001</v>
      </c>
      <c r="F396">
        <v>23.223700000000001</v>
      </c>
      <c r="G396">
        <v>26.363600000000002</v>
      </c>
      <c r="H396">
        <v>27.1007</v>
      </c>
      <c r="I396">
        <v>26.970199999999998</v>
      </c>
      <c r="J396">
        <v>16.242000000000001</v>
      </c>
      <c r="K396"/>
    </row>
    <row r="397" spans="1:11" x14ac:dyDescent="0.25">
      <c r="A397">
        <v>1989</v>
      </c>
      <c r="B397">
        <v>5</v>
      </c>
      <c r="C397">
        <v>28</v>
      </c>
      <c r="D397">
        <v>23.076799999999999</v>
      </c>
      <c r="E397">
        <v>23.076799999999999</v>
      </c>
      <c r="F397">
        <v>23.076799999999999</v>
      </c>
      <c r="G397">
        <v>26.2287</v>
      </c>
      <c r="H397">
        <v>27.296800000000001</v>
      </c>
      <c r="I397">
        <v>26.9468</v>
      </c>
      <c r="J397">
        <v>15.9252</v>
      </c>
      <c r="K397"/>
    </row>
    <row r="398" spans="1:11" x14ac:dyDescent="0.25">
      <c r="A398">
        <v>1989</v>
      </c>
      <c r="B398">
        <v>6</v>
      </c>
      <c r="C398">
        <v>4</v>
      </c>
      <c r="D398">
        <v>21.9497</v>
      </c>
      <c r="E398">
        <v>21.9497</v>
      </c>
      <c r="F398">
        <v>21.9497</v>
      </c>
      <c r="G398">
        <v>25.864100000000001</v>
      </c>
      <c r="H398">
        <v>26.9053</v>
      </c>
      <c r="I398">
        <v>26.668900000000001</v>
      </c>
      <c r="J398">
        <v>14.556699999999999</v>
      </c>
      <c r="K398"/>
    </row>
    <row r="399" spans="1:11" x14ac:dyDescent="0.25">
      <c r="A399">
        <v>1989</v>
      </c>
      <c r="B399">
        <v>6</v>
      </c>
      <c r="C399">
        <v>11</v>
      </c>
      <c r="D399">
        <v>22.087599999999998</v>
      </c>
      <c r="E399">
        <v>22.087599999999998</v>
      </c>
      <c r="F399">
        <v>22.087599999999998</v>
      </c>
      <c r="G399">
        <v>26.144400000000001</v>
      </c>
      <c r="H399">
        <v>27.102699999999999</v>
      </c>
      <c r="I399">
        <v>27.021799999999999</v>
      </c>
      <c r="J399">
        <v>14.397500000000001</v>
      </c>
      <c r="K399"/>
    </row>
    <row r="400" spans="1:11" x14ac:dyDescent="0.25">
      <c r="A400">
        <v>1989</v>
      </c>
      <c r="B400">
        <v>6</v>
      </c>
      <c r="C400">
        <v>18</v>
      </c>
      <c r="D400">
        <v>21.761099999999999</v>
      </c>
      <c r="E400">
        <v>21.761099999999999</v>
      </c>
      <c r="F400">
        <v>21.761099999999999</v>
      </c>
      <c r="G400">
        <v>26.401</v>
      </c>
      <c r="H400">
        <v>27.376999999999999</v>
      </c>
      <c r="I400">
        <v>27.3079</v>
      </c>
      <c r="J400">
        <v>13.8841</v>
      </c>
      <c r="K400"/>
    </row>
    <row r="401" spans="1:11" x14ac:dyDescent="0.25">
      <c r="A401">
        <v>1989</v>
      </c>
      <c r="B401">
        <v>6</v>
      </c>
      <c r="C401">
        <v>25</v>
      </c>
      <c r="D401">
        <v>22.552900000000001</v>
      </c>
      <c r="E401">
        <v>22.552900000000001</v>
      </c>
      <c r="F401">
        <v>22.552900000000001</v>
      </c>
      <c r="G401">
        <v>25.956199999999999</v>
      </c>
      <c r="H401">
        <v>27.1008</v>
      </c>
      <c r="I401">
        <v>26.8965</v>
      </c>
      <c r="J401">
        <v>13.83</v>
      </c>
      <c r="K401"/>
    </row>
    <row r="402" spans="1:11" x14ac:dyDescent="0.25">
      <c r="A402">
        <v>1989</v>
      </c>
      <c r="B402">
        <v>7</v>
      </c>
      <c r="C402">
        <v>2</v>
      </c>
      <c r="D402">
        <v>22.3704</v>
      </c>
      <c r="E402">
        <v>22.3704</v>
      </c>
      <c r="F402">
        <v>22.3704</v>
      </c>
      <c r="G402">
        <v>25.6694</v>
      </c>
      <c r="H402">
        <v>27.1557</v>
      </c>
      <c r="I402">
        <v>26.8521</v>
      </c>
      <c r="J402">
        <v>13.4421</v>
      </c>
      <c r="K402"/>
    </row>
    <row r="403" spans="1:11" x14ac:dyDescent="0.25">
      <c r="A403">
        <v>1989</v>
      </c>
      <c r="B403">
        <v>7</v>
      </c>
      <c r="C403">
        <v>9</v>
      </c>
      <c r="D403">
        <v>21.6633</v>
      </c>
      <c r="E403">
        <v>21.6633</v>
      </c>
      <c r="F403">
        <v>21.6633</v>
      </c>
      <c r="G403">
        <v>25.3889</v>
      </c>
      <c r="H403">
        <v>27.0473</v>
      </c>
      <c r="I403">
        <v>26.769100000000002</v>
      </c>
      <c r="J403">
        <v>12.9861</v>
      </c>
      <c r="K403"/>
    </row>
    <row r="404" spans="1:11" x14ac:dyDescent="0.25">
      <c r="A404">
        <v>1989</v>
      </c>
      <c r="B404">
        <v>7</v>
      </c>
      <c r="C404">
        <v>16</v>
      </c>
      <c r="D404">
        <v>21.535399999999999</v>
      </c>
      <c r="E404">
        <v>21.535399999999999</v>
      </c>
      <c r="F404">
        <v>21.535399999999999</v>
      </c>
      <c r="G404">
        <v>25.2622</v>
      </c>
      <c r="H404">
        <v>26.990500000000001</v>
      </c>
      <c r="I404">
        <v>26.693999999999999</v>
      </c>
      <c r="J404">
        <v>12.623100000000001</v>
      </c>
      <c r="K404"/>
    </row>
    <row r="405" spans="1:11" x14ac:dyDescent="0.25">
      <c r="A405">
        <v>1989</v>
      </c>
      <c r="B405">
        <v>7</v>
      </c>
      <c r="C405">
        <v>23</v>
      </c>
      <c r="D405">
        <v>21.337700000000002</v>
      </c>
      <c r="E405">
        <v>21.337700000000002</v>
      </c>
      <c r="F405">
        <v>21.337700000000002</v>
      </c>
      <c r="G405">
        <v>25.309000000000001</v>
      </c>
      <c r="H405">
        <v>27.223500000000001</v>
      </c>
      <c r="I405">
        <v>26.8017</v>
      </c>
      <c r="J405">
        <v>12.587300000000001</v>
      </c>
      <c r="K405"/>
    </row>
    <row r="406" spans="1:11" x14ac:dyDescent="0.25">
      <c r="A406">
        <v>1989</v>
      </c>
      <c r="B406">
        <v>7</v>
      </c>
      <c r="C406">
        <v>30</v>
      </c>
      <c r="D406">
        <v>21.470800000000001</v>
      </c>
      <c r="E406">
        <v>21.470800000000001</v>
      </c>
      <c r="F406">
        <v>21.470800000000001</v>
      </c>
      <c r="G406">
        <v>24.636500000000002</v>
      </c>
      <c r="H406">
        <v>27.189599999999999</v>
      </c>
      <c r="I406">
        <v>26.490600000000001</v>
      </c>
      <c r="J406">
        <v>12.4764</v>
      </c>
      <c r="K406"/>
    </row>
    <row r="407" spans="1:11" x14ac:dyDescent="0.25">
      <c r="A407">
        <v>1989</v>
      </c>
      <c r="B407">
        <v>8</v>
      </c>
      <c r="C407">
        <v>6</v>
      </c>
      <c r="D407">
        <v>21.0839</v>
      </c>
      <c r="E407">
        <v>21.0839</v>
      </c>
      <c r="F407">
        <v>21.0839</v>
      </c>
      <c r="G407">
        <v>24.731000000000002</v>
      </c>
      <c r="H407">
        <v>27.162700000000001</v>
      </c>
      <c r="I407">
        <v>26.4621</v>
      </c>
      <c r="J407">
        <v>12.1751</v>
      </c>
      <c r="K407"/>
    </row>
    <row r="408" spans="1:11" x14ac:dyDescent="0.25">
      <c r="A408">
        <v>1989</v>
      </c>
      <c r="B408">
        <v>8</v>
      </c>
      <c r="C408">
        <v>13</v>
      </c>
      <c r="D408">
        <v>20.517800000000001</v>
      </c>
      <c r="E408">
        <v>20.517800000000001</v>
      </c>
      <c r="F408">
        <v>20.517800000000001</v>
      </c>
      <c r="G408">
        <v>24.563500000000001</v>
      </c>
      <c r="H408">
        <v>26.944299999999998</v>
      </c>
      <c r="I408">
        <v>26.318899999999999</v>
      </c>
      <c r="J408">
        <v>12.760199999999999</v>
      </c>
      <c r="K408"/>
    </row>
    <row r="409" spans="1:11" x14ac:dyDescent="0.25">
      <c r="A409">
        <v>1989</v>
      </c>
      <c r="B409">
        <v>8</v>
      </c>
      <c r="C409">
        <v>20</v>
      </c>
      <c r="D409">
        <v>20.984200000000001</v>
      </c>
      <c r="E409">
        <v>20.984200000000001</v>
      </c>
      <c r="F409">
        <v>20.984200000000001</v>
      </c>
      <c r="G409">
        <v>24.433399999999999</v>
      </c>
      <c r="H409">
        <v>26.9438</v>
      </c>
      <c r="I409">
        <v>26.12</v>
      </c>
      <c r="J409">
        <v>13.0212</v>
      </c>
      <c r="K409"/>
    </row>
    <row r="410" spans="1:11" x14ac:dyDescent="0.25">
      <c r="A410">
        <v>1989</v>
      </c>
      <c r="B410">
        <v>8</v>
      </c>
      <c r="C410">
        <v>27</v>
      </c>
      <c r="D410">
        <v>21.043600000000001</v>
      </c>
      <c r="E410">
        <v>21.043600000000001</v>
      </c>
      <c r="F410">
        <v>21.043600000000001</v>
      </c>
      <c r="G410">
        <v>24.4529</v>
      </c>
      <c r="H410">
        <v>27.268899999999999</v>
      </c>
      <c r="I410">
        <v>26.3569</v>
      </c>
      <c r="J410">
        <v>12.844099999999999</v>
      </c>
      <c r="K410"/>
    </row>
    <row r="411" spans="1:11" x14ac:dyDescent="0.25">
      <c r="A411">
        <v>1989</v>
      </c>
      <c r="B411">
        <v>9</v>
      </c>
      <c r="C411">
        <v>3</v>
      </c>
      <c r="D411">
        <v>20.787299999999998</v>
      </c>
      <c r="E411">
        <v>20.787299999999998</v>
      </c>
      <c r="F411">
        <v>20.787299999999998</v>
      </c>
      <c r="G411">
        <v>24.5002</v>
      </c>
      <c r="H411">
        <v>27.143699999999999</v>
      </c>
      <c r="I411">
        <v>26.194199999999999</v>
      </c>
      <c r="J411">
        <v>12.859400000000001</v>
      </c>
      <c r="K411"/>
    </row>
    <row r="412" spans="1:11" x14ac:dyDescent="0.25">
      <c r="A412">
        <v>1989</v>
      </c>
      <c r="B412">
        <v>9</v>
      </c>
      <c r="C412">
        <v>10</v>
      </c>
      <c r="D412">
        <v>20.4876</v>
      </c>
      <c r="E412">
        <v>20.4876</v>
      </c>
      <c r="F412">
        <v>20.4876</v>
      </c>
      <c r="G412">
        <v>24.3841</v>
      </c>
      <c r="H412">
        <v>27.044499999999999</v>
      </c>
      <c r="I412">
        <v>26.168099999999999</v>
      </c>
      <c r="J412">
        <v>12.8369</v>
      </c>
      <c r="K412"/>
    </row>
    <row r="413" spans="1:11" x14ac:dyDescent="0.25">
      <c r="A413">
        <v>1989</v>
      </c>
      <c r="B413">
        <v>9</v>
      </c>
      <c r="C413">
        <v>17</v>
      </c>
      <c r="D413">
        <v>20.467099999999999</v>
      </c>
      <c r="E413">
        <v>20.467099999999999</v>
      </c>
      <c r="F413">
        <v>20.467099999999999</v>
      </c>
      <c r="G413">
        <v>24.402699999999999</v>
      </c>
      <c r="H413">
        <v>26.9758</v>
      </c>
      <c r="I413">
        <v>26.148900000000001</v>
      </c>
      <c r="J413">
        <v>13.2311</v>
      </c>
      <c r="K413"/>
    </row>
    <row r="414" spans="1:11" x14ac:dyDescent="0.25">
      <c r="A414">
        <v>1989</v>
      </c>
      <c r="B414">
        <v>9</v>
      </c>
      <c r="C414">
        <v>24</v>
      </c>
      <c r="D414">
        <v>20.9511</v>
      </c>
      <c r="E414">
        <v>20.9511</v>
      </c>
      <c r="F414">
        <v>20.9511</v>
      </c>
      <c r="G414">
        <v>24.497599999999998</v>
      </c>
      <c r="H414">
        <v>27.2087</v>
      </c>
      <c r="I414">
        <v>26.418800000000001</v>
      </c>
      <c r="J414">
        <v>12.8283</v>
      </c>
      <c r="K414"/>
    </row>
    <row r="415" spans="1:11" x14ac:dyDescent="0.25">
      <c r="A415">
        <v>1989</v>
      </c>
      <c r="B415">
        <v>10</v>
      </c>
      <c r="C415">
        <v>1</v>
      </c>
      <c r="D415">
        <v>20.832100000000001</v>
      </c>
      <c r="E415">
        <v>20.832100000000001</v>
      </c>
      <c r="F415">
        <v>20.832100000000001</v>
      </c>
      <c r="G415">
        <v>24.4038</v>
      </c>
      <c r="H415">
        <v>27.020900000000001</v>
      </c>
      <c r="I415">
        <v>26.314699999999998</v>
      </c>
      <c r="J415">
        <v>13.362399999999999</v>
      </c>
      <c r="K415"/>
    </row>
    <row r="416" spans="1:11" x14ac:dyDescent="0.25">
      <c r="A416">
        <v>1989</v>
      </c>
      <c r="B416">
        <v>10</v>
      </c>
      <c r="C416">
        <v>8</v>
      </c>
      <c r="D416">
        <v>21.632000000000001</v>
      </c>
      <c r="E416">
        <v>21.632000000000001</v>
      </c>
      <c r="F416">
        <v>21.632000000000001</v>
      </c>
      <c r="G416">
        <v>24.482900000000001</v>
      </c>
      <c r="H416">
        <v>27.008099999999999</v>
      </c>
      <c r="I416">
        <v>26.2441</v>
      </c>
      <c r="J416">
        <v>13.3025</v>
      </c>
      <c r="K416"/>
    </row>
    <row r="417" spans="1:11" x14ac:dyDescent="0.25">
      <c r="A417">
        <v>1989</v>
      </c>
      <c r="B417">
        <v>10</v>
      </c>
      <c r="C417">
        <v>15</v>
      </c>
      <c r="D417">
        <v>20.889900000000001</v>
      </c>
      <c r="E417">
        <v>20.889900000000001</v>
      </c>
      <c r="F417">
        <v>20.889900000000001</v>
      </c>
      <c r="G417">
        <v>24.427299999999999</v>
      </c>
      <c r="H417">
        <v>26.950600000000001</v>
      </c>
      <c r="I417">
        <v>26.136700000000001</v>
      </c>
      <c r="J417">
        <v>13.441000000000001</v>
      </c>
      <c r="K417"/>
    </row>
    <row r="418" spans="1:11" x14ac:dyDescent="0.25">
      <c r="A418">
        <v>1989</v>
      </c>
      <c r="B418">
        <v>10</v>
      </c>
      <c r="C418">
        <v>22</v>
      </c>
      <c r="D418">
        <v>21.2258</v>
      </c>
      <c r="E418">
        <v>21.2258</v>
      </c>
      <c r="F418">
        <v>21.2258</v>
      </c>
      <c r="G418">
        <v>24.5519</v>
      </c>
      <c r="H418">
        <v>27.1557</v>
      </c>
      <c r="I418">
        <v>26.291399999999999</v>
      </c>
      <c r="J418">
        <v>14.496700000000001</v>
      </c>
      <c r="K418"/>
    </row>
    <row r="419" spans="1:11" x14ac:dyDescent="0.25">
      <c r="A419">
        <v>1989</v>
      </c>
      <c r="B419">
        <v>10</v>
      </c>
      <c r="C419">
        <v>29</v>
      </c>
      <c r="D419">
        <v>21.247599999999998</v>
      </c>
      <c r="E419">
        <v>21.247599999999998</v>
      </c>
      <c r="F419">
        <v>21.247599999999998</v>
      </c>
      <c r="G419">
        <v>24.481400000000001</v>
      </c>
      <c r="H419">
        <v>27.118099999999998</v>
      </c>
      <c r="I419">
        <v>26.307500000000001</v>
      </c>
      <c r="J419">
        <v>14.793100000000001</v>
      </c>
      <c r="K419"/>
    </row>
    <row r="420" spans="1:11" x14ac:dyDescent="0.25">
      <c r="A420">
        <v>1989</v>
      </c>
      <c r="B420">
        <v>11</v>
      </c>
      <c r="C420">
        <v>5</v>
      </c>
      <c r="D420">
        <v>21.2212</v>
      </c>
      <c r="E420">
        <v>21.2212</v>
      </c>
      <c r="F420">
        <v>21.2212</v>
      </c>
      <c r="G420">
        <v>24.4514</v>
      </c>
      <c r="H420">
        <v>26.951599999999999</v>
      </c>
      <c r="I420">
        <v>26.2377</v>
      </c>
      <c r="J420">
        <v>15.483599999999999</v>
      </c>
      <c r="K420"/>
    </row>
    <row r="421" spans="1:11" x14ac:dyDescent="0.25">
      <c r="A421">
        <v>1989</v>
      </c>
      <c r="B421">
        <v>11</v>
      </c>
      <c r="C421">
        <v>12</v>
      </c>
      <c r="D421">
        <v>21.918299999999999</v>
      </c>
      <c r="E421">
        <v>21.918299999999999</v>
      </c>
      <c r="F421">
        <v>21.918299999999999</v>
      </c>
      <c r="G421">
        <v>24.464600000000001</v>
      </c>
      <c r="H421">
        <v>26.4938</v>
      </c>
      <c r="I421">
        <v>25.822800000000001</v>
      </c>
      <c r="J421">
        <v>15.571300000000001</v>
      </c>
      <c r="K421"/>
    </row>
    <row r="422" spans="1:11" x14ac:dyDescent="0.25">
      <c r="A422">
        <v>1989</v>
      </c>
      <c r="B422">
        <v>11</v>
      </c>
      <c r="C422">
        <v>19</v>
      </c>
      <c r="D422">
        <v>22.133400000000002</v>
      </c>
      <c r="E422">
        <v>22.133400000000002</v>
      </c>
      <c r="F422">
        <v>22.133400000000002</v>
      </c>
      <c r="G422">
        <v>24.675599999999999</v>
      </c>
      <c r="H422">
        <v>27.276399999999999</v>
      </c>
      <c r="I422">
        <v>26.328800000000001</v>
      </c>
      <c r="J422">
        <v>15.7035</v>
      </c>
      <c r="K422"/>
    </row>
    <row r="423" spans="1:11" x14ac:dyDescent="0.25">
      <c r="A423">
        <v>1989</v>
      </c>
      <c r="B423">
        <v>11</v>
      </c>
      <c r="C423">
        <v>26</v>
      </c>
      <c r="D423">
        <v>21.785900000000002</v>
      </c>
      <c r="E423">
        <v>21.785900000000002</v>
      </c>
      <c r="F423">
        <v>21.785900000000002</v>
      </c>
      <c r="G423">
        <v>24.552399999999999</v>
      </c>
      <c r="H423">
        <v>27.294899999999998</v>
      </c>
      <c r="I423">
        <v>26.461500000000001</v>
      </c>
      <c r="J423">
        <v>16.6142</v>
      </c>
      <c r="K423"/>
    </row>
    <row r="424" spans="1:11" x14ac:dyDescent="0.25">
      <c r="A424">
        <v>1989</v>
      </c>
      <c r="B424">
        <v>12</v>
      </c>
      <c r="C424">
        <v>3</v>
      </c>
      <c r="D424">
        <v>21.891999999999999</v>
      </c>
      <c r="E424">
        <v>21.891999999999999</v>
      </c>
      <c r="F424">
        <v>21.891999999999999</v>
      </c>
      <c r="G424">
        <v>24.7836</v>
      </c>
      <c r="H424">
        <v>27.1128</v>
      </c>
      <c r="I424">
        <v>26.476900000000001</v>
      </c>
      <c r="J424">
        <v>17.049499999999998</v>
      </c>
      <c r="K424"/>
    </row>
    <row r="425" spans="1:11" x14ac:dyDescent="0.25">
      <c r="A425">
        <v>1989</v>
      </c>
      <c r="B425">
        <v>12</v>
      </c>
      <c r="C425">
        <v>10</v>
      </c>
      <c r="D425">
        <v>22.1616</v>
      </c>
      <c r="E425">
        <v>22.1616</v>
      </c>
      <c r="F425">
        <v>22.1616</v>
      </c>
      <c r="G425">
        <v>24.543399999999998</v>
      </c>
      <c r="H425">
        <v>26.8614</v>
      </c>
      <c r="I425">
        <v>26.3657</v>
      </c>
      <c r="J425">
        <v>18.278500000000001</v>
      </c>
      <c r="K425"/>
    </row>
    <row r="426" spans="1:11" x14ac:dyDescent="0.25">
      <c r="A426">
        <v>1989</v>
      </c>
      <c r="B426">
        <v>12</v>
      </c>
      <c r="C426">
        <v>17</v>
      </c>
      <c r="D426">
        <v>22.403400000000001</v>
      </c>
      <c r="E426">
        <v>22.403400000000001</v>
      </c>
      <c r="F426">
        <v>22.403400000000001</v>
      </c>
      <c r="G426">
        <v>24.509</v>
      </c>
      <c r="H426">
        <v>27.095600000000001</v>
      </c>
      <c r="I426">
        <v>26.233000000000001</v>
      </c>
      <c r="J426">
        <v>18.613</v>
      </c>
      <c r="K426"/>
    </row>
    <row r="427" spans="1:11" x14ac:dyDescent="0.25">
      <c r="A427">
        <v>1989</v>
      </c>
      <c r="B427">
        <v>12</v>
      </c>
      <c r="C427">
        <v>24</v>
      </c>
      <c r="D427">
        <v>22.531199999999998</v>
      </c>
      <c r="E427">
        <v>22.531199999999998</v>
      </c>
      <c r="F427">
        <v>22.531199999999998</v>
      </c>
      <c r="G427">
        <v>24.764399999999998</v>
      </c>
      <c r="H427">
        <v>26.811599999999999</v>
      </c>
      <c r="I427">
        <v>26.325600000000001</v>
      </c>
      <c r="J427">
        <v>19.313700000000001</v>
      </c>
      <c r="K427"/>
    </row>
    <row r="428" spans="1:11" x14ac:dyDescent="0.25">
      <c r="A428">
        <v>1989</v>
      </c>
      <c r="B428">
        <v>12</v>
      </c>
      <c r="C428">
        <v>31</v>
      </c>
      <c r="D428">
        <v>22.957799999999999</v>
      </c>
      <c r="E428">
        <v>22.957799999999999</v>
      </c>
      <c r="F428">
        <v>22.957799999999999</v>
      </c>
      <c r="G428">
        <v>25.120100000000001</v>
      </c>
      <c r="H428">
        <v>26.960899999999999</v>
      </c>
      <c r="I428">
        <v>26.561699999999998</v>
      </c>
      <c r="J428">
        <v>19.640999999999998</v>
      </c>
      <c r="K428"/>
    </row>
    <row r="429" spans="1:11" x14ac:dyDescent="0.25">
      <c r="A429">
        <v>1990</v>
      </c>
      <c r="B429">
        <v>1</v>
      </c>
      <c r="C429">
        <v>3</v>
      </c>
      <c r="D429">
        <v>23.157399999999999</v>
      </c>
      <c r="E429">
        <v>23.157399999999999</v>
      </c>
      <c r="F429">
        <v>23.157399999999999</v>
      </c>
      <c r="G429">
        <v>25.088799999999999</v>
      </c>
      <c r="H429">
        <v>27.032499999999999</v>
      </c>
      <c r="I429">
        <v>26.549600000000002</v>
      </c>
      <c r="J429">
        <v>19.713899999999999</v>
      </c>
      <c r="K429"/>
    </row>
    <row r="430" spans="1:11" x14ac:dyDescent="0.25">
      <c r="A430">
        <v>1990</v>
      </c>
      <c r="B430">
        <v>1</v>
      </c>
      <c r="C430">
        <v>10</v>
      </c>
      <c r="D430">
        <v>23.024899999999999</v>
      </c>
      <c r="E430">
        <v>23.024899999999999</v>
      </c>
      <c r="F430">
        <v>23.024899999999999</v>
      </c>
      <c r="G430">
        <v>25.1754</v>
      </c>
      <c r="H430">
        <v>27.1721</v>
      </c>
      <c r="I430">
        <v>26.616599999999998</v>
      </c>
      <c r="J430">
        <v>19.755299999999998</v>
      </c>
      <c r="K430"/>
    </row>
    <row r="431" spans="1:11" x14ac:dyDescent="0.25">
      <c r="A431">
        <v>1990</v>
      </c>
      <c r="B431">
        <v>1</v>
      </c>
      <c r="C431">
        <v>17</v>
      </c>
      <c r="D431">
        <v>24.315100000000001</v>
      </c>
      <c r="E431">
        <v>24.315100000000001</v>
      </c>
      <c r="F431">
        <v>24.315100000000001</v>
      </c>
      <c r="G431">
        <v>25.304600000000001</v>
      </c>
      <c r="H431">
        <v>27.029800000000002</v>
      </c>
      <c r="I431">
        <v>26.444900000000001</v>
      </c>
      <c r="J431">
        <v>20.4177</v>
      </c>
      <c r="K431"/>
    </row>
    <row r="432" spans="1:11" x14ac:dyDescent="0.25">
      <c r="A432">
        <v>1990</v>
      </c>
      <c r="B432">
        <v>1</v>
      </c>
      <c r="C432">
        <v>24</v>
      </c>
      <c r="D432">
        <v>24.507200000000001</v>
      </c>
      <c r="E432">
        <v>24.507200000000001</v>
      </c>
      <c r="F432">
        <v>24.507200000000001</v>
      </c>
      <c r="G432">
        <v>25.456900000000001</v>
      </c>
      <c r="H432">
        <v>26.9131</v>
      </c>
      <c r="I432">
        <v>26.4605</v>
      </c>
      <c r="J432">
        <v>19.9329</v>
      </c>
      <c r="K432"/>
    </row>
    <row r="433" spans="1:11" x14ac:dyDescent="0.25">
      <c r="A433">
        <v>1990</v>
      </c>
      <c r="B433">
        <v>1</v>
      </c>
      <c r="C433">
        <v>31</v>
      </c>
      <c r="D433">
        <v>25.012699999999999</v>
      </c>
      <c r="E433">
        <v>25.012699999999999</v>
      </c>
      <c r="F433">
        <v>25.012699999999999</v>
      </c>
      <c r="G433">
        <v>25.784600000000001</v>
      </c>
      <c r="H433">
        <v>27.141400000000001</v>
      </c>
      <c r="I433">
        <v>26.695499999999999</v>
      </c>
      <c r="J433">
        <v>20.6645</v>
      </c>
      <c r="K433"/>
    </row>
    <row r="434" spans="1:11" x14ac:dyDescent="0.25">
      <c r="A434">
        <v>1990</v>
      </c>
      <c r="B434">
        <v>2</v>
      </c>
      <c r="C434">
        <v>7</v>
      </c>
      <c r="D434">
        <v>26.0703</v>
      </c>
      <c r="E434">
        <v>26.0703</v>
      </c>
      <c r="F434">
        <v>26.0703</v>
      </c>
      <c r="G434">
        <v>26.0871</v>
      </c>
      <c r="H434">
        <v>27.220700000000001</v>
      </c>
      <c r="I434">
        <v>26.805700000000002</v>
      </c>
      <c r="J434">
        <v>20.639800000000001</v>
      </c>
      <c r="K434"/>
    </row>
    <row r="435" spans="1:11" x14ac:dyDescent="0.25">
      <c r="A435">
        <v>1990</v>
      </c>
      <c r="B435">
        <v>2</v>
      </c>
      <c r="C435">
        <v>14</v>
      </c>
      <c r="D435">
        <v>26.169699999999999</v>
      </c>
      <c r="E435">
        <v>26.169699999999999</v>
      </c>
      <c r="F435">
        <v>26.169699999999999</v>
      </c>
      <c r="G435">
        <v>26.346599999999999</v>
      </c>
      <c r="H435">
        <v>27.042200000000001</v>
      </c>
      <c r="I435">
        <v>26.874600000000001</v>
      </c>
      <c r="J435">
        <v>20.424800000000001</v>
      </c>
      <c r="K435"/>
    </row>
    <row r="436" spans="1:11" x14ac:dyDescent="0.25">
      <c r="A436">
        <v>1990</v>
      </c>
      <c r="B436">
        <v>2</v>
      </c>
      <c r="C436">
        <v>21</v>
      </c>
      <c r="D436">
        <v>26.072199999999999</v>
      </c>
      <c r="E436">
        <v>26.072199999999999</v>
      </c>
      <c r="F436">
        <v>26.072199999999999</v>
      </c>
      <c r="G436">
        <v>26.715</v>
      </c>
      <c r="H436">
        <v>27.2256</v>
      </c>
      <c r="I436">
        <v>27.089300000000001</v>
      </c>
      <c r="J436">
        <v>20.311699999999998</v>
      </c>
      <c r="K436"/>
    </row>
    <row r="437" spans="1:11" x14ac:dyDescent="0.25">
      <c r="A437">
        <v>1990</v>
      </c>
      <c r="B437">
        <v>2</v>
      </c>
      <c r="C437">
        <v>28</v>
      </c>
      <c r="D437">
        <v>26.1127</v>
      </c>
      <c r="E437">
        <v>26.1127</v>
      </c>
      <c r="F437">
        <v>26.1127</v>
      </c>
      <c r="G437">
        <v>26.653099999999998</v>
      </c>
      <c r="H437">
        <v>27.58</v>
      </c>
      <c r="I437">
        <v>27.2105</v>
      </c>
      <c r="J437">
        <v>19.9909</v>
      </c>
      <c r="K437"/>
    </row>
    <row r="438" spans="1:11" x14ac:dyDescent="0.25">
      <c r="A438">
        <v>1990</v>
      </c>
      <c r="B438">
        <v>3</v>
      </c>
      <c r="C438">
        <v>7</v>
      </c>
      <c r="D438">
        <v>26.459800000000001</v>
      </c>
      <c r="E438">
        <v>26.459800000000001</v>
      </c>
      <c r="F438">
        <v>26.459800000000001</v>
      </c>
      <c r="G438">
        <v>26.6555</v>
      </c>
      <c r="H438">
        <v>27.762899999999998</v>
      </c>
      <c r="I438">
        <v>27.286000000000001</v>
      </c>
      <c r="J438">
        <v>19.975100000000001</v>
      </c>
      <c r="K438"/>
    </row>
    <row r="439" spans="1:11" x14ac:dyDescent="0.25">
      <c r="A439">
        <v>1990</v>
      </c>
      <c r="B439">
        <v>3</v>
      </c>
      <c r="C439">
        <v>14</v>
      </c>
      <c r="D439">
        <v>26.019600000000001</v>
      </c>
      <c r="E439">
        <v>26.019600000000001</v>
      </c>
      <c r="F439">
        <v>26.019600000000001</v>
      </c>
      <c r="G439">
        <v>26.866199999999999</v>
      </c>
      <c r="H439">
        <v>27.5655</v>
      </c>
      <c r="I439">
        <v>27.291499999999999</v>
      </c>
      <c r="J439">
        <v>19.882999999999999</v>
      </c>
      <c r="K439"/>
    </row>
    <row r="440" spans="1:11" x14ac:dyDescent="0.25">
      <c r="A440">
        <v>1990</v>
      </c>
      <c r="B440">
        <v>3</v>
      </c>
      <c r="C440">
        <v>21</v>
      </c>
      <c r="D440">
        <v>25.5183</v>
      </c>
      <c r="E440">
        <v>25.5183</v>
      </c>
      <c r="F440">
        <v>25.5183</v>
      </c>
      <c r="G440">
        <v>27.220800000000001</v>
      </c>
      <c r="H440">
        <v>27.805800000000001</v>
      </c>
      <c r="I440">
        <v>27.577300000000001</v>
      </c>
      <c r="J440">
        <v>19.934000000000001</v>
      </c>
      <c r="K440"/>
    </row>
    <row r="441" spans="1:11" x14ac:dyDescent="0.25">
      <c r="A441">
        <v>1990</v>
      </c>
      <c r="B441">
        <v>3</v>
      </c>
      <c r="C441">
        <v>28</v>
      </c>
      <c r="D441">
        <v>25.153099999999998</v>
      </c>
      <c r="E441">
        <v>25.153099999999998</v>
      </c>
      <c r="F441">
        <v>25.153099999999998</v>
      </c>
      <c r="G441">
        <v>27.462199999999999</v>
      </c>
      <c r="H441">
        <v>27.7438</v>
      </c>
      <c r="I441">
        <v>27.7425</v>
      </c>
      <c r="J441">
        <v>19.454599999999999</v>
      </c>
      <c r="K441"/>
    </row>
    <row r="442" spans="1:11" x14ac:dyDescent="0.25">
      <c r="A442">
        <v>1990</v>
      </c>
      <c r="B442">
        <v>4</v>
      </c>
      <c r="C442">
        <v>4</v>
      </c>
      <c r="D442">
        <v>24.869700000000002</v>
      </c>
      <c r="E442">
        <v>24.869700000000002</v>
      </c>
      <c r="F442">
        <v>24.869700000000002</v>
      </c>
      <c r="G442">
        <v>27.6312</v>
      </c>
      <c r="H442">
        <v>27.924600000000002</v>
      </c>
      <c r="I442">
        <v>27.9117</v>
      </c>
      <c r="J442">
        <v>18.827999999999999</v>
      </c>
      <c r="K442"/>
    </row>
    <row r="443" spans="1:11" x14ac:dyDescent="0.25">
      <c r="A443">
        <v>1990</v>
      </c>
      <c r="B443">
        <v>4</v>
      </c>
      <c r="C443">
        <v>11</v>
      </c>
      <c r="D443">
        <v>24.364599999999999</v>
      </c>
      <c r="E443">
        <v>24.364599999999999</v>
      </c>
      <c r="F443">
        <v>24.364599999999999</v>
      </c>
      <c r="G443">
        <v>27.631499999999999</v>
      </c>
      <c r="H443">
        <v>27.961500000000001</v>
      </c>
      <c r="I443">
        <v>27.916699999999999</v>
      </c>
      <c r="J443">
        <v>18.7257</v>
      </c>
      <c r="K443"/>
    </row>
    <row r="444" spans="1:11" x14ac:dyDescent="0.25">
      <c r="A444">
        <v>1990</v>
      </c>
      <c r="B444">
        <v>4</v>
      </c>
      <c r="C444">
        <v>18</v>
      </c>
      <c r="D444">
        <v>25.0779</v>
      </c>
      <c r="E444">
        <v>25.0779</v>
      </c>
      <c r="F444">
        <v>25.0779</v>
      </c>
      <c r="G444">
        <v>27.667000000000002</v>
      </c>
      <c r="H444">
        <v>28.1081</v>
      </c>
      <c r="I444">
        <v>27.993200000000002</v>
      </c>
      <c r="J444">
        <v>17.700600000000001</v>
      </c>
      <c r="K444"/>
    </row>
    <row r="445" spans="1:11" x14ac:dyDescent="0.25">
      <c r="A445">
        <v>1990</v>
      </c>
      <c r="B445">
        <v>4</v>
      </c>
      <c r="C445">
        <v>25</v>
      </c>
      <c r="D445">
        <v>25.12</v>
      </c>
      <c r="E445">
        <v>25.12</v>
      </c>
      <c r="F445">
        <v>25.12</v>
      </c>
      <c r="G445">
        <v>27.739899999999999</v>
      </c>
      <c r="H445">
        <v>28.267299999999999</v>
      </c>
      <c r="I445">
        <v>28.190999999999999</v>
      </c>
      <c r="J445">
        <v>16.850999999999999</v>
      </c>
      <c r="K445"/>
    </row>
    <row r="446" spans="1:11" x14ac:dyDescent="0.25">
      <c r="A446">
        <v>1990</v>
      </c>
      <c r="B446">
        <v>5</v>
      </c>
      <c r="C446">
        <v>2</v>
      </c>
      <c r="D446">
        <v>24.774699999999999</v>
      </c>
      <c r="E446">
        <v>24.774699999999999</v>
      </c>
      <c r="F446">
        <v>24.774699999999999</v>
      </c>
      <c r="G446">
        <v>27.588999999999999</v>
      </c>
      <c r="H446">
        <v>28.389800000000001</v>
      </c>
      <c r="I446">
        <v>28.136600000000001</v>
      </c>
      <c r="J446">
        <v>16.365500000000001</v>
      </c>
      <c r="K446"/>
    </row>
    <row r="447" spans="1:11" x14ac:dyDescent="0.25">
      <c r="A447">
        <v>1990</v>
      </c>
      <c r="B447">
        <v>5</v>
      </c>
      <c r="C447">
        <v>9</v>
      </c>
      <c r="D447">
        <v>24.415099999999999</v>
      </c>
      <c r="E447">
        <v>24.415099999999999</v>
      </c>
      <c r="F447">
        <v>24.415099999999999</v>
      </c>
      <c r="G447">
        <v>27.517399999999999</v>
      </c>
      <c r="H447">
        <v>28.335699999999999</v>
      </c>
      <c r="I447">
        <v>28.0977</v>
      </c>
      <c r="J447">
        <v>15.914999999999999</v>
      </c>
      <c r="K447"/>
    </row>
    <row r="448" spans="1:11" x14ac:dyDescent="0.25">
      <c r="A448">
        <v>1990</v>
      </c>
      <c r="B448">
        <v>5</v>
      </c>
      <c r="C448">
        <v>16</v>
      </c>
      <c r="D448">
        <v>24.059699999999999</v>
      </c>
      <c r="E448">
        <v>24.059699999999999</v>
      </c>
      <c r="F448">
        <v>24.059699999999999</v>
      </c>
      <c r="G448">
        <v>27.385200000000001</v>
      </c>
      <c r="H448">
        <v>28.272400000000001</v>
      </c>
      <c r="I448">
        <v>28.031700000000001</v>
      </c>
      <c r="J448">
        <v>15.286899999999999</v>
      </c>
      <c r="K448"/>
    </row>
    <row r="449" spans="1:11" x14ac:dyDescent="0.25">
      <c r="A449">
        <v>1990</v>
      </c>
      <c r="B449">
        <v>5</v>
      </c>
      <c r="C449">
        <v>23</v>
      </c>
      <c r="D449">
        <v>23.658000000000001</v>
      </c>
      <c r="E449">
        <v>23.658000000000001</v>
      </c>
      <c r="F449">
        <v>23.658000000000001</v>
      </c>
      <c r="G449">
        <v>27.151</v>
      </c>
      <c r="H449">
        <v>28.3447</v>
      </c>
      <c r="I449">
        <v>28.0684</v>
      </c>
      <c r="J449">
        <v>15.1744</v>
      </c>
      <c r="K449"/>
    </row>
    <row r="450" spans="1:11" x14ac:dyDescent="0.25">
      <c r="A450">
        <v>1990</v>
      </c>
      <c r="B450">
        <v>5</v>
      </c>
      <c r="C450">
        <v>30</v>
      </c>
      <c r="D450">
        <v>23.520499999999998</v>
      </c>
      <c r="E450">
        <v>23.520499999999998</v>
      </c>
      <c r="F450">
        <v>23.520499999999998</v>
      </c>
      <c r="G450">
        <v>27.0627</v>
      </c>
      <c r="H450">
        <v>28.120899999999999</v>
      </c>
      <c r="I450">
        <v>27.904699999999998</v>
      </c>
      <c r="J450">
        <v>15.0784</v>
      </c>
      <c r="K450"/>
    </row>
    <row r="451" spans="1:11" x14ac:dyDescent="0.25">
      <c r="A451">
        <v>1990</v>
      </c>
      <c r="B451">
        <v>6</v>
      </c>
      <c r="C451">
        <v>6</v>
      </c>
      <c r="D451">
        <v>23.316099999999999</v>
      </c>
      <c r="E451">
        <v>23.316099999999999</v>
      </c>
      <c r="F451">
        <v>23.316099999999999</v>
      </c>
      <c r="G451">
        <v>26.686599999999999</v>
      </c>
      <c r="H451">
        <v>27.9953</v>
      </c>
      <c r="I451">
        <v>27.7348</v>
      </c>
      <c r="J451">
        <v>14.7349</v>
      </c>
      <c r="K451"/>
    </row>
    <row r="452" spans="1:11" x14ac:dyDescent="0.25">
      <c r="A452">
        <v>1990</v>
      </c>
      <c r="B452">
        <v>6</v>
      </c>
      <c r="C452">
        <v>13</v>
      </c>
      <c r="D452">
        <v>23.029</v>
      </c>
      <c r="E452">
        <v>23.029</v>
      </c>
      <c r="F452">
        <v>23.029</v>
      </c>
      <c r="G452">
        <v>26.583200000000001</v>
      </c>
      <c r="H452">
        <v>27.904900000000001</v>
      </c>
      <c r="I452">
        <v>27.6648</v>
      </c>
      <c r="J452">
        <v>13.6652</v>
      </c>
      <c r="K452"/>
    </row>
    <row r="453" spans="1:11" x14ac:dyDescent="0.25">
      <c r="A453">
        <v>1990</v>
      </c>
      <c r="B453">
        <v>6</v>
      </c>
      <c r="C453">
        <v>20</v>
      </c>
      <c r="D453">
        <v>23.2197</v>
      </c>
      <c r="E453">
        <v>23.2197</v>
      </c>
      <c r="F453">
        <v>23.2197</v>
      </c>
      <c r="G453">
        <v>26.341999999999999</v>
      </c>
      <c r="H453">
        <v>27.8978</v>
      </c>
      <c r="I453">
        <v>27.5199</v>
      </c>
      <c r="J453">
        <v>13.3469</v>
      </c>
      <c r="K453"/>
    </row>
    <row r="454" spans="1:11" x14ac:dyDescent="0.25">
      <c r="A454">
        <v>1990</v>
      </c>
      <c r="B454">
        <v>6</v>
      </c>
      <c r="C454">
        <v>27</v>
      </c>
      <c r="D454">
        <v>22.641999999999999</v>
      </c>
      <c r="E454">
        <v>22.641999999999999</v>
      </c>
      <c r="F454">
        <v>22.641999999999999</v>
      </c>
      <c r="G454">
        <v>25.9803</v>
      </c>
      <c r="H454">
        <v>27.720199999999998</v>
      </c>
      <c r="I454">
        <v>27.282399999999999</v>
      </c>
      <c r="J454">
        <v>12.880699999999999</v>
      </c>
      <c r="K454"/>
    </row>
    <row r="455" spans="1:11" x14ac:dyDescent="0.25">
      <c r="A455">
        <v>1990</v>
      </c>
      <c r="B455">
        <v>7</v>
      </c>
      <c r="C455">
        <v>4</v>
      </c>
      <c r="D455">
        <v>22.347300000000001</v>
      </c>
      <c r="E455">
        <v>22.347300000000001</v>
      </c>
      <c r="F455">
        <v>22.347300000000001</v>
      </c>
      <c r="G455">
        <v>25.7639</v>
      </c>
      <c r="H455">
        <v>27.795100000000001</v>
      </c>
      <c r="I455">
        <v>27.244499999999999</v>
      </c>
      <c r="J455">
        <v>12.4536</v>
      </c>
      <c r="K455"/>
    </row>
    <row r="456" spans="1:11" x14ac:dyDescent="0.25">
      <c r="A456">
        <v>1990</v>
      </c>
      <c r="B456">
        <v>7</v>
      </c>
      <c r="C456">
        <v>11</v>
      </c>
      <c r="D456">
        <v>21.8522</v>
      </c>
      <c r="E456">
        <v>21.8522</v>
      </c>
      <c r="F456">
        <v>21.8522</v>
      </c>
      <c r="G456">
        <v>25.414999999999999</v>
      </c>
      <c r="H456">
        <v>27.719200000000001</v>
      </c>
      <c r="I456">
        <v>27.190300000000001</v>
      </c>
      <c r="J456">
        <v>12.921799999999999</v>
      </c>
      <c r="K456"/>
    </row>
    <row r="457" spans="1:11" x14ac:dyDescent="0.25">
      <c r="A457">
        <v>1990</v>
      </c>
      <c r="B457">
        <v>7</v>
      </c>
      <c r="C457">
        <v>18</v>
      </c>
      <c r="D457">
        <v>21.139700000000001</v>
      </c>
      <c r="E457">
        <v>21.139700000000001</v>
      </c>
      <c r="F457">
        <v>21.139700000000001</v>
      </c>
      <c r="G457">
        <v>25.646699999999999</v>
      </c>
      <c r="H457">
        <v>28.054600000000001</v>
      </c>
      <c r="I457">
        <v>27.3504</v>
      </c>
      <c r="J457">
        <v>12.8088</v>
      </c>
      <c r="K457"/>
    </row>
    <row r="458" spans="1:11" x14ac:dyDescent="0.25">
      <c r="A458">
        <v>1990</v>
      </c>
      <c r="B458">
        <v>7</v>
      </c>
      <c r="C458">
        <v>25</v>
      </c>
      <c r="D458">
        <v>20.3858</v>
      </c>
      <c r="E458">
        <v>20.3858</v>
      </c>
      <c r="F458">
        <v>20.3858</v>
      </c>
      <c r="G458">
        <v>25.068200000000001</v>
      </c>
      <c r="H458">
        <v>28.024100000000001</v>
      </c>
      <c r="I458">
        <v>27.2408</v>
      </c>
      <c r="J458">
        <v>12.391500000000001</v>
      </c>
      <c r="K458"/>
    </row>
    <row r="459" spans="1:11" x14ac:dyDescent="0.25">
      <c r="A459">
        <v>1990</v>
      </c>
      <c r="B459">
        <v>8</v>
      </c>
      <c r="C459">
        <v>1</v>
      </c>
      <c r="D459">
        <v>21.121200000000002</v>
      </c>
      <c r="E459">
        <v>21.121200000000002</v>
      </c>
      <c r="F459">
        <v>21.121200000000002</v>
      </c>
      <c r="G459">
        <v>25.040500000000002</v>
      </c>
      <c r="H459">
        <v>28.0687</v>
      </c>
      <c r="I459">
        <v>27.105399999999999</v>
      </c>
      <c r="J459">
        <v>12.5672</v>
      </c>
      <c r="K459"/>
    </row>
    <row r="460" spans="1:11" x14ac:dyDescent="0.25">
      <c r="A460">
        <v>1990</v>
      </c>
      <c r="B460">
        <v>8</v>
      </c>
      <c r="C460">
        <v>8</v>
      </c>
      <c r="D460">
        <v>20.9589</v>
      </c>
      <c r="E460">
        <v>20.9589</v>
      </c>
      <c r="F460">
        <v>20.9589</v>
      </c>
      <c r="G460">
        <v>25.198399999999999</v>
      </c>
      <c r="H460">
        <v>28.1403</v>
      </c>
      <c r="I460">
        <v>27.199300000000001</v>
      </c>
      <c r="J460">
        <v>12.2401</v>
      </c>
      <c r="K460"/>
    </row>
    <row r="461" spans="1:11" x14ac:dyDescent="0.25">
      <c r="A461">
        <v>1990</v>
      </c>
      <c r="B461">
        <v>8</v>
      </c>
      <c r="C461">
        <v>15</v>
      </c>
      <c r="D461">
        <v>21.019200000000001</v>
      </c>
      <c r="E461">
        <v>21.019200000000001</v>
      </c>
      <c r="F461">
        <v>21.019200000000001</v>
      </c>
      <c r="G461">
        <v>25.1081</v>
      </c>
      <c r="H461">
        <v>27.9482</v>
      </c>
      <c r="I461">
        <v>27.032800000000002</v>
      </c>
      <c r="J461">
        <v>12.690300000000001</v>
      </c>
      <c r="K461"/>
    </row>
    <row r="462" spans="1:11" x14ac:dyDescent="0.25">
      <c r="A462">
        <v>1990</v>
      </c>
      <c r="B462">
        <v>8</v>
      </c>
      <c r="C462">
        <v>22</v>
      </c>
      <c r="D462">
        <v>20.2988</v>
      </c>
      <c r="E462">
        <v>20.2988</v>
      </c>
      <c r="F462">
        <v>20.2988</v>
      </c>
      <c r="G462">
        <v>24.906600000000001</v>
      </c>
      <c r="H462">
        <v>27.9163</v>
      </c>
      <c r="I462">
        <v>26.963799999999999</v>
      </c>
      <c r="J462">
        <v>13.066000000000001</v>
      </c>
      <c r="K462"/>
    </row>
    <row r="463" spans="1:11" x14ac:dyDescent="0.25">
      <c r="A463">
        <v>1990</v>
      </c>
      <c r="B463">
        <v>8</v>
      </c>
      <c r="C463">
        <v>29</v>
      </c>
      <c r="D463">
        <v>20.8916</v>
      </c>
      <c r="E463">
        <v>20.8916</v>
      </c>
      <c r="F463">
        <v>20.8916</v>
      </c>
      <c r="G463">
        <v>25.0093</v>
      </c>
      <c r="H463">
        <v>27.8261</v>
      </c>
      <c r="I463">
        <v>26.927900000000001</v>
      </c>
      <c r="J463">
        <v>12.6082</v>
      </c>
      <c r="K463"/>
    </row>
    <row r="464" spans="1:11" x14ac:dyDescent="0.25">
      <c r="A464">
        <v>1990</v>
      </c>
      <c r="B464">
        <v>9</v>
      </c>
      <c r="C464">
        <v>5</v>
      </c>
      <c r="D464">
        <v>19.9283</v>
      </c>
      <c r="E464">
        <v>19.9283</v>
      </c>
      <c r="F464">
        <v>19.9283</v>
      </c>
      <c r="G464">
        <v>24.8568</v>
      </c>
      <c r="H464">
        <v>27.758900000000001</v>
      </c>
      <c r="I464">
        <v>26.720300000000002</v>
      </c>
      <c r="J464">
        <v>12.622400000000001</v>
      </c>
      <c r="K464"/>
    </row>
    <row r="465" spans="1:11" x14ac:dyDescent="0.25">
      <c r="A465">
        <v>1990</v>
      </c>
      <c r="B465">
        <v>9</v>
      </c>
      <c r="C465">
        <v>12</v>
      </c>
      <c r="D465">
        <v>20.436699999999998</v>
      </c>
      <c r="E465">
        <v>20.436699999999998</v>
      </c>
      <c r="F465">
        <v>20.436699999999998</v>
      </c>
      <c r="G465">
        <v>24.696000000000002</v>
      </c>
      <c r="H465">
        <v>27.7807</v>
      </c>
      <c r="I465">
        <v>26.675999999999998</v>
      </c>
      <c r="J465">
        <v>12.4497</v>
      </c>
      <c r="K465"/>
    </row>
    <row r="466" spans="1:11" x14ac:dyDescent="0.25">
      <c r="A466">
        <v>1990</v>
      </c>
      <c r="B466">
        <v>9</v>
      </c>
      <c r="C466">
        <v>19</v>
      </c>
      <c r="D466">
        <v>20.890599999999999</v>
      </c>
      <c r="E466">
        <v>20.890599999999999</v>
      </c>
      <c r="F466">
        <v>20.890599999999999</v>
      </c>
      <c r="G466">
        <v>24.919499999999999</v>
      </c>
      <c r="H466">
        <v>27.838699999999999</v>
      </c>
      <c r="I466">
        <v>26.7501</v>
      </c>
      <c r="J466">
        <v>11.950900000000001</v>
      </c>
      <c r="K466"/>
    </row>
    <row r="467" spans="1:11" x14ac:dyDescent="0.25">
      <c r="A467">
        <v>1990</v>
      </c>
      <c r="B467">
        <v>9</v>
      </c>
      <c r="C467">
        <v>26</v>
      </c>
      <c r="D467">
        <v>20.6676</v>
      </c>
      <c r="E467">
        <v>20.6676</v>
      </c>
      <c r="F467">
        <v>20.6676</v>
      </c>
      <c r="G467">
        <v>24.805700000000002</v>
      </c>
      <c r="H467">
        <v>27.857600000000001</v>
      </c>
      <c r="I467">
        <v>26.738199999999999</v>
      </c>
      <c r="J467">
        <v>11.96</v>
      </c>
      <c r="K467"/>
    </row>
    <row r="468" spans="1:11" x14ac:dyDescent="0.25">
      <c r="A468">
        <v>1990</v>
      </c>
      <c r="B468">
        <v>10</v>
      </c>
      <c r="C468">
        <v>3</v>
      </c>
      <c r="D468">
        <v>21.366</v>
      </c>
      <c r="E468">
        <v>21.366</v>
      </c>
      <c r="F468">
        <v>21.366</v>
      </c>
      <c r="G468">
        <v>25.049099999999999</v>
      </c>
      <c r="H468">
        <v>27.855</v>
      </c>
      <c r="I468">
        <v>26.907</v>
      </c>
      <c r="J468">
        <v>12.944000000000001</v>
      </c>
      <c r="K468"/>
    </row>
    <row r="469" spans="1:11" x14ac:dyDescent="0.25">
      <c r="A469">
        <v>1990</v>
      </c>
      <c r="B469">
        <v>10</v>
      </c>
      <c r="C469">
        <v>10</v>
      </c>
      <c r="D469">
        <v>20.785299999999999</v>
      </c>
      <c r="E469">
        <v>20.785299999999999</v>
      </c>
      <c r="F469">
        <v>20.785299999999999</v>
      </c>
      <c r="G469">
        <v>24.8963</v>
      </c>
      <c r="H469">
        <v>27.793900000000001</v>
      </c>
      <c r="I469">
        <v>27.011800000000001</v>
      </c>
      <c r="J469">
        <v>13.3866</v>
      </c>
      <c r="K469"/>
    </row>
    <row r="470" spans="1:11" x14ac:dyDescent="0.25">
      <c r="A470">
        <v>1990</v>
      </c>
      <c r="B470">
        <v>10</v>
      </c>
      <c r="C470">
        <v>17</v>
      </c>
      <c r="D470">
        <v>21.170400000000001</v>
      </c>
      <c r="E470">
        <v>21.170400000000001</v>
      </c>
      <c r="F470">
        <v>21.170400000000001</v>
      </c>
      <c r="G470">
        <v>24.889399999999998</v>
      </c>
      <c r="H470">
        <v>27.9146</v>
      </c>
      <c r="I470">
        <v>26.959700000000002</v>
      </c>
      <c r="J470">
        <v>14.048400000000001</v>
      </c>
      <c r="K470"/>
    </row>
    <row r="471" spans="1:11" x14ac:dyDescent="0.25">
      <c r="A471">
        <v>1990</v>
      </c>
      <c r="B471">
        <v>10</v>
      </c>
      <c r="C471">
        <v>24</v>
      </c>
      <c r="D471">
        <v>20.965900000000001</v>
      </c>
      <c r="E471">
        <v>20.965900000000001</v>
      </c>
      <c r="F471">
        <v>20.965900000000001</v>
      </c>
      <c r="G471">
        <v>24.851099999999999</v>
      </c>
      <c r="H471">
        <v>28.041899999999998</v>
      </c>
      <c r="I471">
        <v>27.0291</v>
      </c>
      <c r="J471">
        <v>15.1904</v>
      </c>
      <c r="K471"/>
    </row>
    <row r="472" spans="1:11" x14ac:dyDescent="0.25">
      <c r="A472">
        <v>1990</v>
      </c>
      <c r="B472">
        <v>10</v>
      </c>
      <c r="C472">
        <v>31</v>
      </c>
      <c r="D472">
        <v>20.922799999999999</v>
      </c>
      <c r="E472">
        <v>20.922799999999999</v>
      </c>
      <c r="F472">
        <v>20.922799999999999</v>
      </c>
      <c r="G472">
        <v>24.732199999999999</v>
      </c>
      <c r="H472">
        <v>27.987500000000001</v>
      </c>
      <c r="I472">
        <v>26.906300000000002</v>
      </c>
      <c r="J472">
        <v>15.5967</v>
      </c>
      <c r="K472"/>
    </row>
    <row r="473" spans="1:11" x14ac:dyDescent="0.25">
      <c r="A473">
        <v>1990</v>
      </c>
      <c r="B473">
        <v>11</v>
      </c>
      <c r="C473">
        <v>7</v>
      </c>
      <c r="D473">
        <v>21.013200000000001</v>
      </c>
      <c r="E473">
        <v>21.013200000000001</v>
      </c>
      <c r="F473">
        <v>21.013200000000001</v>
      </c>
      <c r="G473">
        <v>25.016500000000001</v>
      </c>
      <c r="H473">
        <v>27.6311</v>
      </c>
      <c r="I473">
        <v>26.94</v>
      </c>
      <c r="J473">
        <v>15.2461</v>
      </c>
      <c r="K473"/>
    </row>
    <row r="474" spans="1:11" x14ac:dyDescent="0.25">
      <c r="A474">
        <v>1990</v>
      </c>
      <c r="B474">
        <v>11</v>
      </c>
      <c r="C474">
        <v>14</v>
      </c>
      <c r="D474">
        <v>21.217700000000001</v>
      </c>
      <c r="E474">
        <v>21.217700000000001</v>
      </c>
      <c r="F474">
        <v>21.217700000000001</v>
      </c>
      <c r="G474">
        <v>24.831399999999999</v>
      </c>
      <c r="H474">
        <v>27.4208</v>
      </c>
      <c r="I474">
        <v>26.669699999999999</v>
      </c>
      <c r="J474">
        <v>15.242800000000001</v>
      </c>
      <c r="K474"/>
    </row>
    <row r="475" spans="1:11" x14ac:dyDescent="0.25">
      <c r="A475">
        <v>1990</v>
      </c>
      <c r="B475">
        <v>11</v>
      </c>
      <c r="C475">
        <v>21</v>
      </c>
      <c r="D475">
        <v>21.3841</v>
      </c>
      <c r="E475">
        <v>21.3841</v>
      </c>
      <c r="F475">
        <v>21.3841</v>
      </c>
      <c r="G475">
        <v>24.639199999999999</v>
      </c>
      <c r="H475">
        <v>27.3125</v>
      </c>
      <c r="I475">
        <v>26.581299999999999</v>
      </c>
      <c r="J475">
        <v>16.189699999999998</v>
      </c>
      <c r="K475"/>
    </row>
    <row r="476" spans="1:11" x14ac:dyDescent="0.25">
      <c r="A476">
        <v>1990</v>
      </c>
      <c r="B476">
        <v>11</v>
      </c>
      <c r="C476">
        <v>28</v>
      </c>
      <c r="D476">
        <v>21.8505</v>
      </c>
      <c r="E476">
        <v>21.8505</v>
      </c>
      <c r="F476">
        <v>21.8505</v>
      </c>
      <c r="G476">
        <v>24.770600000000002</v>
      </c>
      <c r="H476">
        <v>27.2195</v>
      </c>
      <c r="I476">
        <v>26.5198</v>
      </c>
      <c r="J476">
        <v>16.770700000000001</v>
      </c>
      <c r="K476"/>
    </row>
    <row r="477" spans="1:11" x14ac:dyDescent="0.25">
      <c r="A477">
        <v>1990</v>
      </c>
      <c r="B477">
        <v>12</v>
      </c>
      <c r="C477">
        <v>5</v>
      </c>
      <c r="D477">
        <v>22.507400000000001</v>
      </c>
      <c r="E477">
        <v>22.507400000000001</v>
      </c>
      <c r="F477">
        <v>22.507400000000001</v>
      </c>
      <c r="G477">
        <v>25.1538</v>
      </c>
      <c r="H477">
        <v>27.677800000000001</v>
      </c>
      <c r="I477">
        <v>26.900600000000001</v>
      </c>
      <c r="J477">
        <v>16.523800000000001</v>
      </c>
      <c r="K477"/>
    </row>
    <row r="478" spans="1:11" x14ac:dyDescent="0.25">
      <c r="A478">
        <v>1990</v>
      </c>
      <c r="B478">
        <v>12</v>
      </c>
      <c r="C478">
        <v>12</v>
      </c>
      <c r="D478">
        <v>22.386600000000001</v>
      </c>
      <c r="E478">
        <v>22.386600000000001</v>
      </c>
      <c r="F478">
        <v>22.386600000000001</v>
      </c>
      <c r="G478">
        <v>24.9693</v>
      </c>
      <c r="H478">
        <v>27.786899999999999</v>
      </c>
      <c r="I478">
        <v>26.8355</v>
      </c>
      <c r="J478">
        <v>16.655000000000001</v>
      </c>
      <c r="K478"/>
    </row>
    <row r="479" spans="1:11" x14ac:dyDescent="0.25">
      <c r="A479">
        <v>1990</v>
      </c>
      <c r="B479">
        <v>12</v>
      </c>
      <c r="C479">
        <v>19</v>
      </c>
      <c r="D479">
        <v>22.128399999999999</v>
      </c>
      <c r="E479">
        <v>22.128399999999999</v>
      </c>
      <c r="F479">
        <v>22.128399999999999</v>
      </c>
      <c r="G479">
        <v>24.8537</v>
      </c>
      <c r="H479">
        <v>27.782499999999999</v>
      </c>
      <c r="I479">
        <v>26.937100000000001</v>
      </c>
      <c r="J479">
        <v>17.242000000000001</v>
      </c>
      <c r="K479"/>
    </row>
    <row r="480" spans="1:11" x14ac:dyDescent="0.25">
      <c r="A480">
        <v>1990</v>
      </c>
      <c r="B480">
        <v>12</v>
      </c>
      <c r="C480">
        <v>26</v>
      </c>
      <c r="D480">
        <v>23.513000000000002</v>
      </c>
      <c r="E480">
        <v>23.513000000000002</v>
      </c>
      <c r="F480">
        <v>23.513000000000002</v>
      </c>
      <c r="G480">
        <v>25.3169</v>
      </c>
      <c r="H480">
        <v>27.7438</v>
      </c>
      <c r="I480">
        <v>26.983499999999999</v>
      </c>
      <c r="J480">
        <v>17.420500000000001</v>
      </c>
      <c r="K480"/>
    </row>
    <row r="481" spans="1:11" x14ac:dyDescent="0.25">
      <c r="A481">
        <v>1991</v>
      </c>
      <c r="B481">
        <v>1</v>
      </c>
      <c r="C481">
        <v>2</v>
      </c>
      <c r="D481">
        <v>23.126999999999999</v>
      </c>
      <c r="E481">
        <v>23.126999999999999</v>
      </c>
      <c r="F481">
        <v>23.126999999999999</v>
      </c>
      <c r="G481">
        <v>25.31</v>
      </c>
      <c r="H481">
        <v>27.613099999999999</v>
      </c>
      <c r="I481">
        <v>26.933700000000002</v>
      </c>
      <c r="J481">
        <v>17.8855</v>
      </c>
      <c r="K481"/>
    </row>
    <row r="482" spans="1:11" x14ac:dyDescent="0.25">
      <c r="A482">
        <v>1991</v>
      </c>
      <c r="B482">
        <v>1</v>
      </c>
      <c r="C482">
        <v>9</v>
      </c>
      <c r="D482">
        <v>23.244399999999999</v>
      </c>
      <c r="E482">
        <v>23.244399999999999</v>
      </c>
      <c r="F482">
        <v>23.244399999999999</v>
      </c>
      <c r="G482">
        <v>25.3797</v>
      </c>
      <c r="H482">
        <v>27.763200000000001</v>
      </c>
      <c r="I482">
        <v>27.005800000000001</v>
      </c>
      <c r="J482">
        <v>18.777100000000001</v>
      </c>
      <c r="K482"/>
    </row>
    <row r="483" spans="1:11" x14ac:dyDescent="0.25">
      <c r="A483">
        <v>1991</v>
      </c>
      <c r="B483">
        <v>1</v>
      </c>
      <c r="C483">
        <v>16</v>
      </c>
      <c r="D483">
        <v>23.5398</v>
      </c>
      <c r="E483">
        <v>23.5398</v>
      </c>
      <c r="F483">
        <v>23.5398</v>
      </c>
      <c r="G483">
        <v>25.713899999999999</v>
      </c>
      <c r="H483">
        <v>27.5778</v>
      </c>
      <c r="I483">
        <v>27.0275</v>
      </c>
      <c r="J483">
        <v>19.616900000000001</v>
      </c>
      <c r="K483"/>
    </row>
    <row r="484" spans="1:11" x14ac:dyDescent="0.25">
      <c r="A484">
        <v>1991</v>
      </c>
      <c r="B484">
        <v>1</v>
      </c>
      <c r="C484">
        <v>23</v>
      </c>
      <c r="D484">
        <v>24.1402</v>
      </c>
      <c r="E484">
        <v>24.1402</v>
      </c>
      <c r="F484">
        <v>24.1402</v>
      </c>
      <c r="G484">
        <v>25.780899999999999</v>
      </c>
      <c r="H484">
        <v>27.609300000000001</v>
      </c>
      <c r="I484">
        <v>27.052800000000001</v>
      </c>
      <c r="J484">
        <v>19.917000000000002</v>
      </c>
      <c r="K484"/>
    </row>
    <row r="485" spans="1:11" x14ac:dyDescent="0.25">
      <c r="A485">
        <v>1991</v>
      </c>
      <c r="B485">
        <v>1</v>
      </c>
      <c r="C485">
        <v>30</v>
      </c>
      <c r="D485">
        <v>24.726500000000001</v>
      </c>
      <c r="E485">
        <v>24.726500000000001</v>
      </c>
      <c r="F485">
        <v>24.726500000000001</v>
      </c>
      <c r="G485">
        <v>26.003499999999999</v>
      </c>
      <c r="H485">
        <v>27.369399999999999</v>
      </c>
      <c r="I485">
        <v>26.967500000000001</v>
      </c>
      <c r="J485">
        <v>20.105699999999999</v>
      </c>
      <c r="K485"/>
    </row>
    <row r="486" spans="1:11" x14ac:dyDescent="0.25">
      <c r="A486">
        <v>1991</v>
      </c>
      <c r="B486">
        <v>2</v>
      </c>
      <c r="C486">
        <v>6</v>
      </c>
      <c r="D486">
        <v>25.606200000000001</v>
      </c>
      <c r="E486">
        <v>25.606200000000001</v>
      </c>
      <c r="F486">
        <v>25.606200000000001</v>
      </c>
      <c r="G486">
        <v>26.1297</v>
      </c>
      <c r="H486">
        <v>27.382899999999999</v>
      </c>
      <c r="I486">
        <v>26.9513</v>
      </c>
      <c r="J486">
        <v>20.3248</v>
      </c>
      <c r="K486"/>
    </row>
    <row r="487" spans="1:11" x14ac:dyDescent="0.25">
      <c r="A487">
        <v>1991</v>
      </c>
      <c r="B487">
        <v>2</v>
      </c>
      <c r="C487">
        <v>13</v>
      </c>
      <c r="D487">
        <v>26.3064</v>
      </c>
      <c r="E487">
        <v>26.3064</v>
      </c>
      <c r="F487">
        <v>26.3064</v>
      </c>
      <c r="G487">
        <v>26.2712</v>
      </c>
      <c r="H487">
        <v>27.5062</v>
      </c>
      <c r="I487">
        <v>26.9678</v>
      </c>
      <c r="J487">
        <v>20.087499999999999</v>
      </c>
      <c r="K487"/>
    </row>
    <row r="488" spans="1:11" x14ac:dyDescent="0.25">
      <c r="A488">
        <v>1991</v>
      </c>
      <c r="B488">
        <v>2</v>
      </c>
      <c r="C488">
        <v>20</v>
      </c>
      <c r="D488">
        <v>26.5823</v>
      </c>
      <c r="E488">
        <v>26.5823</v>
      </c>
      <c r="F488">
        <v>26.5823</v>
      </c>
      <c r="G488">
        <v>26.299199999999999</v>
      </c>
      <c r="H488">
        <v>27.358000000000001</v>
      </c>
      <c r="I488">
        <v>26.882899999999999</v>
      </c>
      <c r="J488">
        <v>19.87</v>
      </c>
      <c r="K488"/>
    </row>
    <row r="489" spans="1:11" x14ac:dyDescent="0.25">
      <c r="A489">
        <v>1991</v>
      </c>
      <c r="B489">
        <v>2</v>
      </c>
      <c r="C489">
        <v>27</v>
      </c>
      <c r="D489">
        <v>26.448399999999999</v>
      </c>
      <c r="E489">
        <v>26.448399999999999</v>
      </c>
      <c r="F489">
        <v>26.448399999999999</v>
      </c>
      <c r="G489">
        <v>26.4757</v>
      </c>
      <c r="H489">
        <v>27.119800000000001</v>
      </c>
      <c r="I489">
        <v>26.827300000000001</v>
      </c>
      <c r="J489">
        <v>19.830400000000001</v>
      </c>
      <c r="K489"/>
    </row>
    <row r="490" spans="1:11" x14ac:dyDescent="0.25">
      <c r="A490">
        <v>1991</v>
      </c>
      <c r="B490">
        <v>3</v>
      </c>
      <c r="C490">
        <v>6</v>
      </c>
      <c r="D490">
        <v>26.552</v>
      </c>
      <c r="E490">
        <v>26.552</v>
      </c>
      <c r="F490">
        <v>26.552</v>
      </c>
      <c r="G490">
        <v>26.586500000000001</v>
      </c>
      <c r="H490">
        <v>27.070900000000002</v>
      </c>
      <c r="I490">
        <v>26.8203</v>
      </c>
      <c r="J490">
        <v>19.810500000000001</v>
      </c>
      <c r="K490"/>
    </row>
    <row r="491" spans="1:11" x14ac:dyDescent="0.25">
      <c r="A491">
        <v>1991</v>
      </c>
      <c r="B491">
        <v>3</v>
      </c>
      <c r="C491">
        <v>13</v>
      </c>
      <c r="D491">
        <v>26.901700000000002</v>
      </c>
      <c r="E491">
        <v>26.901700000000002</v>
      </c>
      <c r="F491">
        <v>26.901700000000002</v>
      </c>
      <c r="G491">
        <v>26.986799999999999</v>
      </c>
      <c r="H491">
        <v>27.382100000000001</v>
      </c>
      <c r="I491">
        <v>27.043099999999999</v>
      </c>
      <c r="J491">
        <v>19.9316</v>
      </c>
      <c r="K491"/>
    </row>
    <row r="492" spans="1:11" x14ac:dyDescent="0.25">
      <c r="A492">
        <v>1991</v>
      </c>
      <c r="B492">
        <v>3</v>
      </c>
      <c r="C492">
        <v>20</v>
      </c>
      <c r="D492">
        <v>26.576499999999999</v>
      </c>
      <c r="E492">
        <v>26.576499999999999</v>
      </c>
      <c r="F492">
        <v>26.576499999999999</v>
      </c>
      <c r="G492">
        <v>27.092099999999999</v>
      </c>
      <c r="H492">
        <v>27.723199999999999</v>
      </c>
      <c r="I492">
        <v>27.413900000000002</v>
      </c>
      <c r="J492">
        <v>19.876100000000001</v>
      </c>
      <c r="K492"/>
    </row>
    <row r="493" spans="1:11" x14ac:dyDescent="0.25">
      <c r="A493">
        <v>1991</v>
      </c>
      <c r="B493">
        <v>3</v>
      </c>
      <c r="C493">
        <v>27</v>
      </c>
      <c r="D493">
        <v>25.875699999999998</v>
      </c>
      <c r="E493">
        <v>25.875699999999998</v>
      </c>
      <c r="F493">
        <v>25.875699999999998</v>
      </c>
      <c r="G493">
        <v>27.379100000000001</v>
      </c>
      <c r="H493">
        <v>27.865300000000001</v>
      </c>
      <c r="I493">
        <v>27.700299999999999</v>
      </c>
      <c r="J493">
        <v>19.4894</v>
      </c>
      <c r="K493"/>
    </row>
    <row r="494" spans="1:11" x14ac:dyDescent="0.25">
      <c r="A494">
        <v>1991</v>
      </c>
      <c r="B494">
        <v>4</v>
      </c>
      <c r="C494">
        <v>3</v>
      </c>
      <c r="D494">
        <v>25.029199999999999</v>
      </c>
      <c r="E494">
        <v>25.029199999999999</v>
      </c>
      <c r="F494">
        <v>25.029199999999999</v>
      </c>
      <c r="G494">
        <v>27.294</v>
      </c>
      <c r="H494">
        <v>27.8596</v>
      </c>
      <c r="I494">
        <v>27.753900000000002</v>
      </c>
      <c r="J494">
        <v>19.2118</v>
      </c>
      <c r="K494"/>
    </row>
    <row r="495" spans="1:11" x14ac:dyDescent="0.25">
      <c r="A495">
        <v>1991</v>
      </c>
      <c r="B495">
        <v>4</v>
      </c>
      <c r="C495">
        <v>10</v>
      </c>
      <c r="D495">
        <v>24.268699999999999</v>
      </c>
      <c r="E495">
        <v>24.268699999999999</v>
      </c>
      <c r="F495">
        <v>24.268699999999999</v>
      </c>
      <c r="G495">
        <v>26.988900000000001</v>
      </c>
      <c r="H495">
        <v>28.070499999999999</v>
      </c>
      <c r="I495">
        <v>27.807700000000001</v>
      </c>
      <c r="J495">
        <v>18.7744</v>
      </c>
      <c r="K495"/>
    </row>
    <row r="496" spans="1:11" x14ac:dyDescent="0.25">
      <c r="A496">
        <v>1991</v>
      </c>
      <c r="B496">
        <v>4</v>
      </c>
      <c r="C496">
        <v>17</v>
      </c>
      <c r="D496">
        <v>23.954699999999999</v>
      </c>
      <c r="E496">
        <v>23.954699999999999</v>
      </c>
      <c r="F496">
        <v>23.954699999999999</v>
      </c>
      <c r="G496">
        <v>27.450800000000001</v>
      </c>
      <c r="H496">
        <v>28.400099999999998</v>
      </c>
      <c r="I496">
        <v>28.155100000000001</v>
      </c>
      <c r="J496">
        <v>18.516200000000001</v>
      </c>
      <c r="K496"/>
    </row>
    <row r="497" spans="1:11" x14ac:dyDescent="0.25">
      <c r="A497">
        <v>1991</v>
      </c>
      <c r="B497">
        <v>4</v>
      </c>
      <c r="C497">
        <v>24</v>
      </c>
      <c r="D497">
        <v>23.200600000000001</v>
      </c>
      <c r="E497">
        <v>23.200600000000001</v>
      </c>
      <c r="F497">
        <v>23.200600000000001</v>
      </c>
      <c r="G497">
        <v>27.350999999999999</v>
      </c>
      <c r="H497">
        <v>28.358599999999999</v>
      </c>
      <c r="I497">
        <v>28.097000000000001</v>
      </c>
      <c r="J497">
        <v>18.202000000000002</v>
      </c>
      <c r="K497"/>
    </row>
    <row r="498" spans="1:11" x14ac:dyDescent="0.25">
      <c r="A498">
        <v>1991</v>
      </c>
      <c r="B498">
        <v>5</v>
      </c>
      <c r="C498">
        <v>1</v>
      </c>
      <c r="D498">
        <v>23.978400000000001</v>
      </c>
      <c r="E498">
        <v>23.978400000000001</v>
      </c>
      <c r="F498">
        <v>23.978400000000001</v>
      </c>
      <c r="G498">
        <v>27.628</v>
      </c>
      <c r="H498">
        <v>28.233599999999999</v>
      </c>
      <c r="I498">
        <v>28.055700000000002</v>
      </c>
      <c r="J498">
        <v>17.620899999999999</v>
      </c>
      <c r="K498"/>
    </row>
    <row r="499" spans="1:11" x14ac:dyDescent="0.25">
      <c r="A499">
        <v>1991</v>
      </c>
      <c r="B499">
        <v>5</v>
      </c>
      <c r="C499">
        <v>8</v>
      </c>
      <c r="D499">
        <v>24.181999999999999</v>
      </c>
      <c r="E499">
        <v>24.181999999999999</v>
      </c>
      <c r="F499">
        <v>24.181999999999999</v>
      </c>
      <c r="G499">
        <v>27.5303</v>
      </c>
      <c r="H499">
        <v>28.482299999999999</v>
      </c>
      <c r="I499">
        <v>28.278199999999998</v>
      </c>
      <c r="J499">
        <v>17.0534</v>
      </c>
      <c r="K499"/>
    </row>
    <row r="500" spans="1:11" x14ac:dyDescent="0.25">
      <c r="A500">
        <v>1991</v>
      </c>
      <c r="B500">
        <v>5</v>
      </c>
      <c r="C500">
        <v>15</v>
      </c>
      <c r="D500">
        <v>24.287500000000001</v>
      </c>
      <c r="E500">
        <v>24.287500000000001</v>
      </c>
      <c r="F500">
        <v>24.287500000000001</v>
      </c>
      <c r="G500">
        <v>27.507300000000001</v>
      </c>
      <c r="H500">
        <v>28.683499999999999</v>
      </c>
      <c r="I500">
        <v>28.343699999999998</v>
      </c>
      <c r="J500">
        <v>16.632300000000001</v>
      </c>
      <c r="K500"/>
    </row>
    <row r="501" spans="1:11" x14ac:dyDescent="0.25">
      <c r="A501">
        <v>1991</v>
      </c>
      <c r="B501">
        <v>5</v>
      </c>
      <c r="C501">
        <v>22</v>
      </c>
      <c r="D501">
        <v>24.404599999999999</v>
      </c>
      <c r="E501">
        <v>24.404599999999999</v>
      </c>
      <c r="F501">
        <v>24.404599999999999</v>
      </c>
      <c r="G501">
        <v>27.643699999999999</v>
      </c>
      <c r="H501">
        <v>28.85</v>
      </c>
      <c r="I501">
        <v>28.482299999999999</v>
      </c>
      <c r="J501">
        <v>16.733599999999999</v>
      </c>
      <c r="K501"/>
    </row>
    <row r="502" spans="1:11" x14ac:dyDescent="0.25">
      <c r="A502">
        <v>1991</v>
      </c>
      <c r="B502">
        <v>5</v>
      </c>
      <c r="C502">
        <v>29</v>
      </c>
      <c r="D502">
        <v>24.103200000000001</v>
      </c>
      <c r="E502">
        <v>24.103200000000001</v>
      </c>
      <c r="F502">
        <v>24.103200000000001</v>
      </c>
      <c r="G502">
        <v>27.550599999999999</v>
      </c>
      <c r="H502">
        <v>28.7898</v>
      </c>
      <c r="I502">
        <v>28.455100000000002</v>
      </c>
      <c r="J502">
        <v>16.002700000000001</v>
      </c>
      <c r="K502"/>
    </row>
    <row r="503" spans="1:11" x14ac:dyDescent="0.25">
      <c r="A503">
        <v>1991</v>
      </c>
      <c r="B503">
        <v>6</v>
      </c>
      <c r="C503">
        <v>5</v>
      </c>
      <c r="D503">
        <v>23.847100000000001</v>
      </c>
      <c r="E503">
        <v>23.847100000000001</v>
      </c>
      <c r="F503">
        <v>23.847100000000001</v>
      </c>
      <c r="G503">
        <v>27.475000000000001</v>
      </c>
      <c r="H503">
        <v>28.6252</v>
      </c>
      <c r="I503">
        <v>28.337599999999998</v>
      </c>
      <c r="J503">
        <v>14.9407</v>
      </c>
      <c r="K503"/>
    </row>
    <row r="504" spans="1:11" x14ac:dyDescent="0.25">
      <c r="A504">
        <v>1991</v>
      </c>
      <c r="B504">
        <v>6</v>
      </c>
      <c r="C504">
        <v>12</v>
      </c>
      <c r="D504">
        <v>23.418600000000001</v>
      </c>
      <c r="E504">
        <v>23.418600000000001</v>
      </c>
      <c r="F504">
        <v>23.418600000000001</v>
      </c>
      <c r="G504">
        <v>27.364100000000001</v>
      </c>
      <c r="H504">
        <v>28.547999999999998</v>
      </c>
      <c r="I504">
        <v>28.291799999999999</v>
      </c>
      <c r="J504">
        <v>14.123100000000001</v>
      </c>
      <c r="K504"/>
    </row>
    <row r="505" spans="1:11" x14ac:dyDescent="0.25">
      <c r="A505">
        <v>1991</v>
      </c>
      <c r="B505">
        <v>6</v>
      </c>
      <c r="C505">
        <v>19</v>
      </c>
      <c r="D505">
        <v>23.328399999999998</v>
      </c>
      <c r="E505">
        <v>23.328399999999998</v>
      </c>
      <c r="F505">
        <v>23.328399999999998</v>
      </c>
      <c r="G505">
        <v>27.223800000000001</v>
      </c>
      <c r="H505">
        <v>28.582699999999999</v>
      </c>
      <c r="I505">
        <v>28.415900000000001</v>
      </c>
      <c r="J505">
        <v>13.6008</v>
      </c>
      <c r="K505"/>
    </row>
    <row r="506" spans="1:11" x14ac:dyDescent="0.25">
      <c r="A506">
        <v>1991</v>
      </c>
      <c r="B506">
        <v>6</v>
      </c>
      <c r="C506">
        <v>26</v>
      </c>
      <c r="D506">
        <v>22.537600000000001</v>
      </c>
      <c r="E506">
        <v>22.537600000000001</v>
      </c>
      <c r="F506">
        <v>22.537600000000001</v>
      </c>
      <c r="G506">
        <v>27.282900000000001</v>
      </c>
      <c r="H506">
        <v>28.847799999999999</v>
      </c>
      <c r="I506">
        <v>28.410499999999999</v>
      </c>
      <c r="J506">
        <v>12.9998</v>
      </c>
      <c r="K506"/>
    </row>
    <row r="507" spans="1:11" x14ac:dyDescent="0.25">
      <c r="A507">
        <v>1991</v>
      </c>
      <c r="B507">
        <v>7</v>
      </c>
      <c r="C507">
        <v>3</v>
      </c>
      <c r="D507">
        <v>23.003499999999999</v>
      </c>
      <c r="E507">
        <v>23.003499999999999</v>
      </c>
      <c r="F507">
        <v>23.003499999999999</v>
      </c>
      <c r="G507">
        <v>26.988</v>
      </c>
      <c r="H507">
        <v>28.319800000000001</v>
      </c>
      <c r="I507">
        <v>28.049499999999998</v>
      </c>
      <c r="J507">
        <v>12.7956</v>
      </c>
      <c r="K507"/>
    </row>
    <row r="508" spans="1:11" x14ac:dyDescent="0.25">
      <c r="A508">
        <v>1991</v>
      </c>
      <c r="B508">
        <v>7</v>
      </c>
      <c r="C508">
        <v>10</v>
      </c>
      <c r="D508">
        <v>22.617999999999999</v>
      </c>
      <c r="E508">
        <v>22.617999999999999</v>
      </c>
      <c r="F508">
        <v>22.617999999999999</v>
      </c>
      <c r="G508">
        <v>26.7912</v>
      </c>
      <c r="H508">
        <v>28.5869</v>
      </c>
      <c r="I508">
        <v>28.044699999999999</v>
      </c>
      <c r="J508">
        <v>12.8048</v>
      </c>
      <c r="K508"/>
    </row>
    <row r="509" spans="1:11" x14ac:dyDescent="0.25">
      <c r="A509">
        <v>1991</v>
      </c>
      <c r="B509">
        <v>7</v>
      </c>
      <c r="C509">
        <v>17</v>
      </c>
      <c r="D509">
        <v>22.5261</v>
      </c>
      <c r="E509">
        <v>22.5261</v>
      </c>
      <c r="F509">
        <v>22.5261</v>
      </c>
      <c r="G509">
        <v>26.615400000000001</v>
      </c>
      <c r="H509">
        <v>28.355599999999999</v>
      </c>
      <c r="I509">
        <v>27.928000000000001</v>
      </c>
      <c r="J509">
        <v>12.762</v>
      </c>
      <c r="K509"/>
    </row>
    <row r="510" spans="1:11" x14ac:dyDescent="0.25">
      <c r="A510">
        <v>1991</v>
      </c>
      <c r="B510">
        <v>7</v>
      </c>
      <c r="C510">
        <v>24</v>
      </c>
      <c r="D510">
        <v>22.291899999999998</v>
      </c>
      <c r="E510">
        <v>22.291899999999998</v>
      </c>
      <c r="F510">
        <v>22.291899999999998</v>
      </c>
      <c r="G510">
        <v>26.174399999999999</v>
      </c>
      <c r="H510">
        <v>28.3124</v>
      </c>
      <c r="I510">
        <v>27.641300000000001</v>
      </c>
      <c r="J510">
        <v>12.9886</v>
      </c>
      <c r="K510"/>
    </row>
    <row r="511" spans="1:11" x14ac:dyDescent="0.25">
      <c r="A511">
        <v>1991</v>
      </c>
      <c r="B511">
        <v>7</v>
      </c>
      <c r="C511">
        <v>31</v>
      </c>
      <c r="D511">
        <v>22.152699999999999</v>
      </c>
      <c r="E511">
        <v>22.152699999999999</v>
      </c>
      <c r="F511">
        <v>22.152699999999999</v>
      </c>
      <c r="G511">
        <v>26.087900000000001</v>
      </c>
      <c r="H511">
        <v>28.412800000000001</v>
      </c>
      <c r="I511">
        <v>27.882899999999999</v>
      </c>
      <c r="J511">
        <v>12.4602</v>
      </c>
      <c r="K511"/>
    </row>
    <row r="512" spans="1:11" x14ac:dyDescent="0.25">
      <c r="A512">
        <v>1991</v>
      </c>
      <c r="B512">
        <v>8</v>
      </c>
      <c r="C512">
        <v>7</v>
      </c>
      <c r="D512">
        <v>22.118099999999998</v>
      </c>
      <c r="E512">
        <v>22.118099999999998</v>
      </c>
      <c r="F512">
        <v>22.118099999999998</v>
      </c>
      <c r="G512">
        <v>25.545999999999999</v>
      </c>
      <c r="H512">
        <v>28.208100000000002</v>
      </c>
      <c r="I512">
        <v>27.5305</v>
      </c>
      <c r="J512">
        <v>12.3187</v>
      </c>
      <c r="K512"/>
    </row>
    <row r="513" spans="1:11" x14ac:dyDescent="0.25">
      <c r="A513">
        <v>1991</v>
      </c>
      <c r="B513">
        <v>8</v>
      </c>
      <c r="C513">
        <v>14</v>
      </c>
      <c r="D513">
        <v>22.352399999999999</v>
      </c>
      <c r="E513">
        <v>22.352399999999999</v>
      </c>
      <c r="F513">
        <v>22.352399999999999</v>
      </c>
      <c r="G513">
        <v>25.433399999999999</v>
      </c>
      <c r="H513">
        <v>28.579000000000001</v>
      </c>
      <c r="I513">
        <v>27.546099999999999</v>
      </c>
      <c r="J513">
        <v>12.375</v>
      </c>
      <c r="K513"/>
    </row>
    <row r="514" spans="1:11" x14ac:dyDescent="0.25">
      <c r="A514">
        <v>1991</v>
      </c>
      <c r="B514">
        <v>8</v>
      </c>
      <c r="C514">
        <v>21</v>
      </c>
      <c r="D514">
        <v>21.861999999999998</v>
      </c>
      <c r="E514">
        <v>21.861999999999998</v>
      </c>
      <c r="F514">
        <v>21.861999999999998</v>
      </c>
      <c r="G514">
        <v>25.408999999999999</v>
      </c>
      <c r="H514">
        <v>27.960100000000001</v>
      </c>
      <c r="I514">
        <v>27.3994</v>
      </c>
      <c r="J514">
        <v>12.438700000000001</v>
      </c>
      <c r="K514"/>
    </row>
    <row r="515" spans="1:11" x14ac:dyDescent="0.25">
      <c r="A515">
        <v>1991</v>
      </c>
      <c r="B515">
        <v>8</v>
      </c>
      <c r="C515">
        <v>28</v>
      </c>
      <c r="D515">
        <v>21.4604</v>
      </c>
      <c r="E515">
        <v>21.4604</v>
      </c>
      <c r="F515">
        <v>21.4604</v>
      </c>
      <c r="G515">
        <v>25.221</v>
      </c>
      <c r="H515">
        <v>27.845800000000001</v>
      </c>
      <c r="I515">
        <v>27.023800000000001</v>
      </c>
      <c r="J515">
        <v>13.1823</v>
      </c>
      <c r="K515"/>
    </row>
    <row r="516" spans="1:11" x14ac:dyDescent="0.25">
      <c r="A516">
        <v>1991</v>
      </c>
      <c r="B516">
        <v>9</v>
      </c>
      <c r="C516">
        <v>4</v>
      </c>
      <c r="D516">
        <v>21.622599999999998</v>
      </c>
      <c r="E516">
        <v>21.622599999999998</v>
      </c>
      <c r="F516">
        <v>21.622599999999998</v>
      </c>
      <c r="G516">
        <v>25.048400000000001</v>
      </c>
      <c r="H516">
        <v>27.787500000000001</v>
      </c>
      <c r="I516">
        <v>27.0489</v>
      </c>
      <c r="J516">
        <v>12.9412</v>
      </c>
      <c r="K516"/>
    </row>
    <row r="517" spans="1:11" x14ac:dyDescent="0.25">
      <c r="A517">
        <v>1991</v>
      </c>
      <c r="B517">
        <v>9</v>
      </c>
      <c r="C517">
        <v>11</v>
      </c>
      <c r="D517">
        <v>21.242100000000001</v>
      </c>
      <c r="E517">
        <v>21.242100000000001</v>
      </c>
      <c r="F517">
        <v>21.242100000000001</v>
      </c>
      <c r="G517">
        <v>24.731100000000001</v>
      </c>
      <c r="H517">
        <v>27.877600000000001</v>
      </c>
      <c r="I517">
        <v>26.847300000000001</v>
      </c>
      <c r="J517">
        <v>13.4125</v>
      </c>
      <c r="K517"/>
    </row>
    <row r="518" spans="1:11" x14ac:dyDescent="0.25">
      <c r="A518">
        <v>1991</v>
      </c>
      <c r="B518">
        <v>9</v>
      </c>
      <c r="C518">
        <v>18</v>
      </c>
      <c r="D518">
        <v>21.1631</v>
      </c>
      <c r="E518">
        <v>21.1631</v>
      </c>
      <c r="F518">
        <v>21.1631</v>
      </c>
      <c r="G518">
        <v>25.048200000000001</v>
      </c>
      <c r="H518">
        <v>28.1721</v>
      </c>
      <c r="I518">
        <v>27.182200000000002</v>
      </c>
      <c r="J518">
        <v>13.0532</v>
      </c>
      <c r="K518"/>
    </row>
    <row r="519" spans="1:11" x14ac:dyDescent="0.25">
      <c r="A519">
        <v>1991</v>
      </c>
      <c r="B519">
        <v>9</v>
      </c>
      <c r="C519">
        <v>25</v>
      </c>
      <c r="D519">
        <v>21.402999999999999</v>
      </c>
      <c r="E519">
        <v>21.402999999999999</v>
      </c>
      <c r="F519">
        <v>21.402999999999999</v>
      </c>
      <c r="G519">
        <v>25.2105</v>
      </c>
      <c r="H519">
        <v>27.837499999999999</v>
      </c>
      <c r="I519">
        <v>27.124199999999998</v>
      </c>
      <c r="J519">
        <v>13.276899999999999</v>
      </c>
      <c r="K519"/>
    </row>
    <row r="520" spans="1:11" x14ac:dyDescent="0.25">
      <c r="A520">
        <v>1991</v>
      </c>
      <c r="B520">
        <v>10</v>
      </c>
      <c r="C520">
        <v>2</v>
      </c>
      <c r="D520">
        <v>21.4559</v>
      </c>
      <c r="E520">
        <v>21.4559</v>
      </c>
      <c r="F520">
        <v>21.4559</v>
      </c>
      <c r="G520">
        <v>25.307200000000002</v>
      </c>
      <c r="H520">
        <v>28.193999999999999</v>
      </c>
      <c r="I520">
        <v>27.2363</v>
      </c>
      <c r="J520">
        <v>12.9329</v>
      </c>
      <c r="K520"/>
    </row>
    <row r="521" spans="1:11" x14ac:dyDescent="0.25">
      <c r="A521">
        <v>1991</v>
      </c>
      <c r="B521">
        <v>10</v>
      </c>
      <c r="C521">
        <v>9</v>
      </c>
      <c r="D521">
        <v>21.888200000000001</v>
      </c>
      <c r="E521">
        <v>21.888200000000001</v>
      </c>
      <c r="F521">
        <v>21.888200000000001</v>
      </c>
      <c r="G521">
        <v>25.544899999999998</v>
      </c>
      <c r="H521">
        <v>28.444099999999999</v>
      </c>
      <c r="I521">
        <v>27.672799999999999</v>
      </c>
      <c r="J521">
        <v>13.074299999999999</v>
      </c>
      <c r="K521"/>
    </row>
    <row r="522" spans="1:11" x14ac:dyDescent="0.25">
      <c r="A522">
        <v>1991</v>
      </c>
      <c r="B522">
        <v>10</v>
      </c>
      <c r="C522">
        <v>16</v>
      </c>
      <c r="D522">
        <v>21.651199999999999</v>
      </c>
      <c r="E522">
        <v>21.651199999999999</v>
      </c>
      <c r="F522">
        <v>21.651199999999999</v>
      </c>
      <c r="G522">
        <v>25.481300000000001</v>
      </c>
      <c r="H522">
        <v>28.598199999999999</v>
      </c>
      <c r="I522">
        <v>27.775500000000001</v>
      </c>
      <c r="J522">
        <v>13.897600000000001</v>
      </c>
      <c r="K522"/>
    </row>
    <row r="523" spans="1:11" x14ac:dyDescent="0.25">
      <c r="A523">
        <v>1991</v>
      </c>
      <c r="B523">
        <v>10</v>
      </c>
      <c r="C523">
        <v>23</v>
      </c>
      <c r="D523">
        <v>22.030999999999999</v>
      </c>
      <c r="E523">
        <v>22.030999999999999</v>
      </c>
      <c r="F523">
        <v>22.030999999999999</v>
      </c>
      <c r="G523">
        <v>25.737400000000001</v>
      </c>
      <c r="H523">
        <v>28.239100000000001</v>
      </c>
      <c r="I523">
        <v>27.594100000000001</v>
      </c>
      <c r="J523">
        <v>13.9339</v>
      </c>
      <c r="K523"/>
    </row>
    <row r="524" spans="1:11" x14ac:dyDescent="0.25">
      <c r="A524">
        <v>1991</v>
      </c>
      <c r="B524">
        <v>10</v>
      </c>
      <c r="C524">
        <v>30</v>
      </c>
      <c r="D524">
        <v>22.663499999999999</v>
      </c>
      <c r="E524">
        <v>22.663499999999999</v>
      </c>
      <c r="F524">
        <v>22.663499999999999</v>
      </c>
      <c r="G524">
        <v>25.895700000000001</v>
      </c>
      <c r="H524">
        <v>28.669899999999998</v>
      </c>
      <c r="I524">
        <v>27.7423</v>
      </c>
      <c r="J524">
        <v>14.747</v>
      </c>
      <c r="K524"/>
    </row>
    <row r="525" spans="1:11" x14ac:dyDescent="0.25">
      <c r="A525">
        <v>1991</v>
      </c>
      <c r="B525">
        <v>11</v>
      </c>
      <c r="C525">
        <v>6</v>
      </c>
      <c r="D525">
        <v>22.720800000000001</v>
      </c>
      <c r="E525">
        <v>22.720800000000001</v>
      </c>
      <c r="F525">
        <v>22.720800000000001</v>
      </c>
      <c r="G525">
        <v>25.831399999999999</v>
      </c>
      <c r="H525">
        <v>28.498799999999999</v>
      </c>
      <c r="I525">
        <v>27.773499999999999</v>
      </c>
      <c r="J525">
        <v>15.2949</v>
      </c>
      <c r="K525"/>
    </row>
    <row r="526" spans="1:11" x14ac:dyDescent="0.25">
      <c r="A526">
        <v>1991</v>
      </c>
      <c r="B526">
        <v>11</v>
      </c>
      <c r="C526">
        <v>13</v>
      </c>
      <c r="D526">
        <v>22.610299999999999</v>
      </c>
      <c r="E526">
        <v>22.610299999999999</v>
      </c>
      <c r="F526">
        <v>22.610299999999999</v>
      </c>
      <c r="G526">
        <v>25.928999999999998</v>
      </c>
      <c r="H526">
        <v>28.511700000000001</v>
      </c>
      <c r="I526">
        <v>27.758800000000001</v>
      </c>
      <c r="J526">
        <v>15.210699999999999</v>
      </c>
      <c r="K526"/>
    </row>
    <row r="527" spans="1:11" x14ac:dyDescent="0.25">
      <c r="A527">
        <v>1991</v>
      </c>
      <c r="B527">
        <v>11</v>
      </c>
      <c r="C527">
        <v>20</v>
      </c>
      <c r="D527">
        <v>23.214300000000001</v>
      </c>
      <c r="E527">
        <v>23.214300000000001</v>
      </c>
      <c r="F527">
        <v>23.214300000000001</v>
      </c>
      <c r="G527">
        <v>26.044799999999999</v>
      </c>
      <c r="H527">
        <v>28.824200000000001</v>
      </c>
      <c r="I527">
        <v>27.878499999999999</v>
      </c>
      <c r="J527">
        <v>16.221900000000002</v>
      </c>
      <c r="K527"/>
    </row>
    <row r="528" spans="1:11" x14ac:dyDescent="0.25">
      <c r="A528">
        <v>1991</v>
      </c>
      <c r="B528">
        <v>11</v>
      </c>
      <c r="C528">
        <v>27</v>
      </c>
      <c r="D528">
        <v>22.868300000000001</v>
      </c>
      <c r="E528">
        <v>22.868300000000001</v>
      </c>
      <c r="F528">
        <v>22.868300000000001</v>
      </c>
      <c r="G528">
        <v>26.0825</v>
      </c>
      <c r="H528">
        <v>29.0016</v>
      </c>
      <c r="I528">
        <v>27.9892</v>
      </c>
      <c r="J528">
        <v>16.230599999999999</v>
      </c>
      <c r="K528"/>
    </row>
    <row r="529" spans="1:11" x14ac:dyDescent="0.25">
      <c r="A529">
        <v>1991</v>
      </c>
      <c r="B529">
        <v>12</v>
      </c>
      <c r="C529">
        <v>4</v>
      </c>
      <c r="D529">
        <v>23.37</v>
      </c>
      <c r="E529">
        <v>23.37</v>
      </c>
      <c r="F529">
        <v>23.37</v>
      </c>
      <c r="G529">
        <v>26.207599999999999</v>
      </c>
      <c r="H529">
        <v>29.2499</v>
      </c>
      <c r="I529">
        <v>28.0947</v>
      </c>
      <c r="J529">
        <v>17.306899999999999</v>
      </c>
      <c r="K529"/>
    </row>
    <row r="530" spans="1:11" x14ac:dyDescent="0.25">
      <c r="A530">
        <v>1991</v>
      </c>
      <c r="B530">
        <v>12</v>
      </c>
      <c r="C530">
        <v>11</v>
      </c>
      <c r="D530">
        <v>23.858799999999999</v>
      </c>
      <c r="E530">
        <v>23.858799999999999</v>
      </c>
      <c r="F530">
        <v>23.858799999999999</v>
      </c>
      <c r="G530">
        <v>26.482299999999999</v>
      </c>
      <c r="H530">
        <v>29.229600000000001</v>
      </c>
      <c r="I530">
        <v>28.305</v>
      </c>
      <c r="J530">
        <v>17.752099999999999</v>
      </c>
      <c r="K530"/>
    </row>
    <row r="531" spans="1:11" x14ac:dyDescent="0.25">
      <c r="A531">
        <v>1991</v>
      </c>
      <c r="B531">
        <v>12</v>
      </c>
      <c r="C531">
        <v>18</v>
      </c>
      <c r="D531">
        <v>24.2454</v>
      </c>
      <c r="E531">
        <v>24.2454</v>
      </c>
      <c r="F531">
        <v>24.2454</v>
      </c>
      <c r="G531">
        <v>26.610399999999998</v>
      </c>
      <c r="H531">
        <v>29.590800000000002</v>
      </c>
      <c r="I531">
        <v>28.521699999999999</v>
      </c>
      <c r="J531">
        <v>18.041899999999998</v>
      </c>
      <c r="K531"/>
    </row>
    <row r="532" spans="1:11" x14ac:dyDescent="0.25">
      <c r="A532">
        <v>1991</v>
      </c>
      <c r="B532">
        <v>12</v>
      </c>
      <c r="C532">
        <v>25</v>
      </c>
      <c r="D532">
        <v>24.0791</v>
      </c>
      <c r="E532">
        <v>24.0791</v>
      </c>
      <c r="F532">
        <v>24.0791</v>
      </c>
      <c r="G532">
        <v>26.663</v>
      </c>
      <c r="H532">
        <v>29.4376</v>
      </c>
      <c r="I532">
        <v>28.463999999999999</v>
      </c>
      <c r="J532">
        <v>18.445499999999999</v>
      </c>
      <c r="K532"/>
    </row>
    <row r="533" spans="1:11" x14ac:dyDescent="0.25">
      <c r="A533">
        <v>1992</v>
      </c>
      <c r="B533">
        <v>1</v>
      </c>
      <c r="C533">
        <v>1</v>
      </c>
      <c r="D533">
        <v>24.110700000000001</v>
      </c>
      <c r="E533">
        <v>24.110700000000001</v>
      </c>
      <c r="F533">
        <v>24.110700000000001</v>
      </c>
      <c r="G533">
        <v>26.716899999999999</v>
      </c>
      <c r="H533">
        <v>29.4468</v>
      </c>
      <c r="I533">
        <v>28.472100000000001</v>
      </c>
      <c r="J533">
        <v>18.665900000000001</v>
      </c>
      <c r="K533"/>
    </row>
    <row r="534" spans="1:11" x14ac:dyDescent="0.25">
      <c r="A534">
        <v>1992</v>
      </c>
      <c r="B534">
        <v>1</v>
      </c>
      <c r="C534">
        <v>8</v>
      </c>
      <c r="D534">
        <v>24.2761</v>
      </c>
      <c r="E534">
        <v>24.2761</v>
      </c>
      <c r="F534">
        <v>24.2761</v>
      </c>
      <c r="G534">
        <v>26.825099999999999</v>
      </c>
      <c r="H534">
        <v>29.378</v>
      </c>
      <c r="I534">
        <v>28.442799999999998</v>
      </c>
      <c r="J534">
        <v>19.243099999999998</v>
      </c>
      <c r="K534"/>
    </row>
    <row r="535" spans="1:11" x14ac:dyDescent="0.25">
      <c r="A535">
        <v>1992</v>
      </c>
      <c r="B535">
        <v>1</v>
      </c>
      <c r="C535">
        <v>15</v>
      </c>
      <c r="D535">
        <v>24.628399999999999</v>
      </c>
      <c r="E535">
        <v>24.628399999999999</v>
      </c>
      <c r="F535">
        <v>24.628399999999999</v>
      </c>
      <c r="G535">
        <v>26.908200000000001</v>
      </c>
      <c r="H535">
        <v>29.343699999999998</v>
      </c>
      <c r="I535">
        <v>28.4251</v>
      </c>
      <c r="J535">
        <v>19.3262</v>
      </c>
      <c r="K535"/>
    </row>
    <row r="536" spans="1:11" x14ac:dyDescent="0.25">
      <c r="A536">
        <v>1992</v>
      </c>
      <c r="B536">
        <v>1</v>
      </c>
      <c r="C536">
        <v>22</v>
      </c>
      <c r="D536">
        <v>25.598700000000001</v>
      </c>
      <c r="E536">
        <v>25.598700000000001</v>
      </c>
      <c r="F536">
        <v>25.598700000000001</v>
      </c>
      <c r="G536">
        <v>27.097899999999999</v>
      </c>
      <c r="H536">
        <v>29.220400000000001</v>
      </c>
      <c r="I536">
        <v>28.374099999999999</v>
      </c>
      <c r="J536">
        <v>19.824000000000002</v>
      </c>
      <c r="K536"/>
    </row>
    <row r="537" spans="1:11" x14ac:dyDescent="0.25">
      <c r="A537">
        <v>1992</v>
      </c>
      <c r="B537">
        <v>1</v>
      </c>
      <c r="C537">
        <v>29</v>
      </c>
      <c r="D537">
        <v>26.274100000000001</v>
      </c>
      <c r="E537">
        <v>26.274100000000001</v>
      </c>
      <c r="F537">
        <v>26.274100000000001</v>
      </c>
      <c r="G537">
        <v>27.351299999999998</v>
      </c>
      <c r="H537">
        <v>28.929200000000002</v>
      </c>
      <c r="I537">
        <v>28.317299999999999</v>
      </c>
      <c r="J537">
        <v>19.996300000000002</v>
      </c>
      <c r="K537"/>
    </row>
    <row r="538" spans="1:11" x14ac:dyDescent="0.25">
      <c r="A538">
        <v>1992</v>
      </c>
      <c r="B538">
        <v>2</v>
      </c>
      <c r="C538">
        <v>5</v>
      </c>
      <c r="D538">
        <v>26.689699999999998</v>
      </c>
      <c r="E538">
        <v>26.689699999999998</v>
      </c>
      <c r="F538">
        <v>26.689699999999998</v>
      </c>
      <c r="G538">
        <v>27.453900000000001</v>
      </c>
      <c r="H538">
        <v>28.9115</v>
      </c>
      <c r="I538">
        <v>28.3843</v>
      </c>
      <c r="J538">
        <v>21.3888</v>
      </c>
      <c r="K538"/>
    </row>
    <row r="539" spans="1:11" x14ac:dyDescent="0.25">
      <c r="A539">
        <v>1992</v>
      </c>
      <c r="B539">
        <v>2</v>
      </c>
      <c r="C539">
        <v>12</v>
      </c>
      <c r="D539">
        <v>26.625599999999999</v>
      </c>
      <c r="E539">
        <v>26.625599999999999</v>
      </c>
      <c r="F539">
        <v>26.625599999999999</v>
      </c>
      <c r="G539">
        <v>27.549800000000001</v>
      </c>
      <c r="H539">
        <v>29.137899999999998</v>
      </c>
      <c r="I539">
        <v>28.585799999999999</v>
      </c>
      <c r="J539">
        <v>21.767299999999999</v>
      </c>
      <c r="K539"/>
    </row>
    <row r="540" spans="1:11" x14ac:dyDescent="0.25">
      <c r="A540">
        <v>1992</v>
      </c>
      <c r="B540">
        <v>2</v>
      </c>
      <c r="C540">
        <v>19</v>
      </c>
      <c r="D540">
        <v>27.0184</v>
      </c>
      <c r="E540">
        <v>27.0184</v>
      </c>
      <c r="F540">
        <v>27.0184</v>
      </c>
      <c r="G540">
        <v>27.795500000000001</v>
      </c>
      <c r="H540">
        <v>29.378799999999998</v>
      </c>
      <c r="I540">
        <v>28.7836</v>
      </c>
      <c r="J540">
        <v>22.0548</v>
      </c>
      <c r="K540"/>
    </row>
    <row r="541" spans="1:11" x14ac:dyDescent="0.25">
      <c r="A541">
        <v>1992</v>
      </c>
      <c r="B541">
        <v>2</v>
      </c>
      <c r="C541">
        <v>26</v>
      </c>
      <c r="D541">
        <v>27.598099999999999</v>
      </c>
      <c r="E541">
        <v>27.598099999999999</v>
      </c>
      <c r="F541">
        <v>27.598099999999999</v>
      </c>
      <c r="G541">
        <v>27.8748</v>
      </c>
      <c r="H541">
        <v>29.479500000000002</v>
      </c>
      <c r="I541">
        <v>28.784300000000002</v>
      </c>
      <c r="J541">
        <v>20.96</v>
      </c>
      <c r="K541"/>
    </row>
    <row r="542" spans="1:11" x14ac:dyDescent="0.25">
      <c r="A542">
        <v>1992</v>
      </c>
      <c r="B542">
        <v>3</v>
      </c>
      <c r="C542">
        <v>4</v>
      </c>
      <c r="D542">
        <v>27.345600000000001</v>
      </c>
      <c r="E542">
        <v>27.345600000000001</v>
      </c>
      <c r="F542">
        <v>27.345600000000001</v>
      </c>
      <c r="G542">
        <v>27.939</v>
      </c>
      <c r="H542">
        <v>29.312100000000001</v>
      </c>
      <c r="I542">
        <v>28.571999999999999</v>
      </c>
      <c r="J542">
        <v>20.191600000000001</v>
      </c>
      <c r="K542"/>
    </row>
    <row r="543" spans="1:11" x14ac:dyDescent="0.25">
      <c r="A543">
        <v>1992</v>
      </c>
      <c r="B543">
        <v>3</v>
      </c>
      <c r="C543">
        <v>11</v>
      </c>
      <c r="D543">
        <v>27.838999999999999</v>
      </c>
      <c r="E543">
        <v>27.838999999999999</v>
      </c>
      <c r="F543">
        <v>27.838999999999999</v>
      </c>
      <c r="G543">
        <v>28.045100000000001</v>
      </c>
      <c r="H543">
        <v>29.561</v>
      </c>
      <c r="I543">
        <v>28.728899999999999</v>
      </c>
      <c r="J543">
        <v>21.4375</v>
      </c>
      <c r="K543"/>
    </row>
    <row r="544" spans="1:11" x14ac:dyDescent="0.25">
      <c r="A544">
        <v>1992</v>
      </c>
      <c r="B544">
        <v>3</v>
      </c>
      <c r="C544">
        <v>18</v>
      </c>
      <c r="D544">
        <v>28.060600000000001</v>
      </c>
      <c r="E544">
        <v>28.060600000000001</v>
      </c>
      <c r="F544">
        <v>28.060600000000001</v>
      </c>
      <c r="G544">
        <v>28.472200000000001</v>
      </c>
      <c r="H544">
        <v>29.165900000000001</v>
      </c>
      <c r="I544">
        <v>28.822399999999998</v>
      </c>
      <c r="J544">
        <v>21.153199999999998</v>
      </c>
      <c r="K544"/>
    </row>
    <row r="545" spans="1:11" x14ac:dyDescent="0.25">
      <c r="A545">
        <v>1992</v>
      </c>
      <c r="B545">
        <v>3</v>
      </c>
      <c r="C545">
        <v>25</v>
      </c>
      <c r="D545">
        <v>28.315100000000001</v>
      </c>
      <c r="E545">
        <v>28.315100000000001</v>
      </c>
      <c r="F545">
        <v>28.315100000000001</v>
      </c>
      <c r="G545">
        <v>28.676100000000002</v>
      </c>
      <c r="H545">
        <v>29.4374</v>
      </c>
      <c r="I545">
        <v>29.0153</v>
      </c>
      <c r="J545">
        <v>20.706299999999999</v>
      </c>
      <c r="K545"/>
    </row>
    <row r="546" spans="1:11" x14ac:dyDescent="0.25">
      <c r="A546">
        <v>1992</v>
      </c>
      <c r="B546">
        <v>4</v>
      </c>
      <c r="C546">
        <v>1</v>
      </c>
      <c r="D546">
        <v>28.185400000000001</v>
      </c>
      <c r="E546">
        <v>28.185400000000001</v>
      </c>
      <c r="F546">
        <v>28.185400000000001</v>
      </c>
      <c r="G546">
        <v>28.6419</v>
      </c>
      <c r="H546">
        <v>29.484999999999999</v>
      </c>
      <c r="I546">
        <v>29.108799999999999</v>
      </c>
      <c r="J546">
        <v>20.230599999999999</v>
      </c>
      <c r="K546"/>
    </row>
    <row r="547" spans="1:11" x14ac:dyDescent="0.25">
      <c r="A547">
        <v>1992</v>
      </c>
      <c r="B547">
        <v>4</v>
      </c>
      <c r="C547">
        <v>8</v>
      </c>
      <c r="D547">
        <v>28.718800000000002</v>
      </c>
      <c r="E547">
        <v>28.718800000000002</v>
      </c>
      <c r="F547">
        <v>28.718800000000002</v>
      </c>
      <c r="G547">
        <v>28.779800000000002</v>
      </c>
      <c r="H547">
        <v>29.775300000000001</v>
      </c>
      <c r="I547">
        <v>29.247900000000001</v>
      </c>
      <c r="J547">
        <v>19.415800000000001</v>
      </c>
      <c r="K547"/>
    </row>
    <row r="548" spans="1:11" x14ac:dyDescent="0.25">
      <c r="A548">
        <v>1992</v>
      </c>
      <c r="B548">
        <v>4</v>
      </c>
      <c r="C548">
        <v>15</v>
      </c>
      <c r="D548">
        <v>28.4574</v>
      </c>
      <c r="E548">
        <v>28.4574</v>
      </c>
      <c r="F548">
        <v>28.4574</v>
      </c>
      <c r="G548">
        <v>28.762899999999998</v>
      </c>
      <c r="H548">
        <v>29.619399999999999</v>
      </c>
      <c r="I548">
        <v>29.1875</v>
      </c>
      <c r="J548">
        <v>18.887699999999999</v>
      </c>
      <c r="K548"/>
    </row>
    <row r="549" spans="1:11" x14ac:dyDescent="0.25">
      <c r="A549">
        <v>1992</v>
      </c>
      <c r="B549">
        <v>4</v>
      </c>
      <c r="C549">
        <v>22</v>
      </c>
      <c r="D549">
        <v>27.640599999999999</v>
      </c>
      <c r="E549">
        <v>27.640599999999999</v>
      </c>
      <c r="F549">
        <v>27.640599999999999</v>
      </c>
      <c r="G549">
        <v>28.5687</v>
      </c>
      <c r="H549">
        <v>29.4709</v>
      </c>
      <c r="I549">
        <v>29.026199999999999</v>
      </c>
      <c r="J549">
        <v>18.2974</v>
      </c>
      <c r="K549"/>
    </row>
    <row r="550" spans="1:11" x14ac:dyDescent="0.25">
      <c r="A550">
        <v>1992</v>
      </c>
      <c r="B550">
        <v>4</v>
      </c>
      <c r="C550">
        <v>29</v>
      </c>
      <c r="D550">
        <v>27.314399999999999</v>
      </c>
      <c r="E550">
        <v>27.314399999999999</v>
      </c>
      <c r="F550">
        <v>27.314399999999999</v>
      </c>
      <c r="G550">
        <v>28.761099999999999</v>
      </c>
      <c r="H550">
        <v>29.427</v>
      </c>
      <c r="I550">
        <v>29.0472</v>
      </c>
      <c r="J550">
        <v>18.105399999999999</v>
      </c>
      <c r="K550"/>
    </row>
    <row r="551" spans="1:11" x14ac:dyDescent="0.25">
      <c r="A551">
        <v>1992</v>
      </c>
      <c r="B551">
        <v>5</v>
      </c>
      <c r="C551">
        <v>6</v>
      </c>
      <c r="D551">
        <v>27.257100000000001</v>
      </c>
      <c r="E551">
        <v>27.257100000000001</v>
      </c>
      <c r="F551">
        <v>27.257100000000001</v>
      </c>
      <c r="G551">
        <v>28.839400000000001</v>
      </c>
      <c r="H551">
        <v>29.400099999999998</v>
      </c>
      <c r="I551">
        <v>29.1541</v>
      </c>
      <c r="J551">
        <v>17.882100000000001</v>
      </c>
      <c r="K551"/>
    </row>
    <row r="552" spans="1:11" x14ac:dyDescent="0.25">
      <c r="A552">
        <v>1992</v>
      </c>
      <c r="B552">
        <v>5</v>
      </c>
      <c r="C552">
        <v>13</v>
      </c>
      <c r="D552">
        <v>26.791399999999999</v>
      </c>
      <c r="E552">
        <v>26.791399999999999</v>
      </c>
      <c r="F552">
        <v>26.791399999999999</v>
      </c>
      <c r="G552">
        <v>28.5868</v>
      </c>
      <c r="H552">
        <v>29.4819</v>
      </c>
      <c r="I552">
        <v>29.075099999999999</v>
      </c>
      <c r="J552">
        <v>17.119900000000001</v>
      </c>
      <c r="K552"/>
    </row>
    <row r="553" spans="1:11" x14ac:dyDescent="0.25">
      <c r="A553">
        <v>1992</v>
      </c>
      <c r="B553">
        <v>5</v>
      </c>
      <c r="C553">
        <v>20</v>
      </c>
      <c r="D553">
        <v>25.831499999999998</v>
      </c>
      <c r="E553">
        <v>25.831499999999998</v>
      </c>
      <c r="F553">
        <v>25.831499999999998</v>
      </c>
      <c r="G553">
        <v>28.191199999999998</v>
      </c>
      <c r="H553">
        <v>29.4194</v>
      </c>
      <c r="I553">
        <v>28.945499999999999</v>
      </c>
      <c r="J553">
        <v>15.881600000000001</v>
      </c>
      <c r="K553"/>
    </row>
    <row r="554" spans="1:11" x14ac:dyDescent="0.25">
      <c r="A554">
        <v>1992</v>
      </c>
      <c r="B554">
        <v>5</v>
      </c>
      <c r="C554">
        <v>27</v>
      </c>
      <c r="D554">
        <v>25.9161</v>
      </c>
      <c r="E554">
        <v>25.9161</v>
      </c>
      <c r="F554">
        <v>25.9161</v>
      </c>
      <c r="G554">
        <v>28.129100000000001</v>
      </c>
      <c r="H554">
        <v>29.4421</v>
      </c>
      <c r="I554">
        <v>28.819299999999998</v>
      </c>
      <c r="J554">
        <v>15.338699999999999</v>
      </c>
      <c r="K554"/>
    </row>
    <row r="555" spans="1:11" x14ac:dyDescent="0.25">
      <c r="A555">
        <v>1992</v>
      </c>
      <c r="B555">
        <v>6</v>
      </c>
      <c r="C555">
        <v>3</v>
      </c>
      <c r="D555">
        <v>24.1996</v>
      </c>
      <c r="E555">
        <v>24.1996</v>
      </c>
      <c r="F555">
        <v>24.1996</v>
      </c>
      <c r="G555">
        <v>27.530100000000001</v>
      </c>
      <c r="H555">
        <v>29.083300000000001</v>
      </c>
      <c r="I555">
        <v>28.5839</v>
      </c>
      <c r="J555">
        <v>14.977499999999999</v>
      </c>
      <c r="K555"/>
    </row>
    <row r="556" spans="1:11" x14ac:dyDescent="0.25">
      <c r="A556">
        <v>1992</v>
      </c>
      <c r="B556">
        <v>6</v>
      </c>
      <c r="C556">
        <v>10</v>
      </c>
      <c r="D556">
        <v>24.075299999999999</v>
      </c>
      <c r="E556">
        <v>24.075299999999999</v>
      </c>
      <c r="F556">
        <v>24.075299999999999</v>
      </c>
      <c r="G556">
        <v>26.818000000000001</v>
      </c>
      <c r="H556">
        <v>28.985800000000001</v>
      </c>
      <c r="I556">
        <v>28.299399999999999</v>
      </c>
      <c r="J556">
        <v>14.2187</v>
      </c>
      <c r="K556"/>
    </row>
    <row r="557" spans="1:11" x14ac:dyDescent="0.25">
      <c r="A557">
        <v>1992</v>
      </c>
      <c r="B557">
        <v>6</v>
      </c>
      <c r="C557">
        <v>17</v>
      </c>
      <c r="D557">
        <v>23.671500000000002</v>
      </c>
      <c r="E557">
        <v>23.671500000000002</v>
      </c>
      <c r="F557">
        <v>23.671500000000002</v>
      </c>
      <c r="G557">
        <v>26.540600000000001</v>
      </c>
      <c r="H557">
        <v>28.432300000000001</v>
      </c>
      <c r="I557">
        <v>27.783200000000001</v>
      </c>
      <c r="J557">
        <v>14.767200000000001</v>
      </c>
      <c r="K557"/>
    </row>
    <row r="558" spans="1:11" x14ac:dyDescent="0.25">
      <c r="A558">
        <v>1992</v>
      </c>
      <c r="B558">
        <v>6</v>
      </c>
      <c r="C558">
        <v>24</v>
      </c>
      <c r="D558">
        <v>23.334399999999999</v>
      </c>
      <c r="E558">
        <v>23.334399999999999</v>
      </c>
      <c r="F558">
        <v>23.334399999999999</v>
      </c>
      <c r="G558">
        <v>26.147600000000001</v>
      </c>
      <c r="H558">
        <v>28.327200000000001</v>
      </c>
      <c r="I558">
        <v>27.626799999999999</v>
      </c>
      <c r="J558">
        <v>14.9331</v>
      </c>
      <c r="K558"/>
    </row>
    <row r="559" spans="1:11" x14ac:dyDescent="0.25">
      <c r="A559">
        <v>1992</v>
      </c>
      <c r="B559">
        <v>7</v>
      </c>
      <c r="C559">
        <v>1</v>
      </c>
      <c r="D559">
        <v>21.992899999999999</v>
      </c>
      <c r="E559">
        <v>21.992899999999999</v>
      </c>
      <c r="F559">
        <v>21.992899999999999</v>
      </c>
      <c r="G559">
        <v>25.803599999999999</v>
      </c>
      <c r="H559">
        <v>28.1568</v>
      </c>
      <c r="I559">
        <v>27.566700000000001</v>
      </c>
      <c r="J559">
        <v>13.9933</v>
      </c>
      <c r="K559"/>
    </row>
    <row r="560" spans="1:11" x14ac:dyDescent="0.25">
      <c r="A560">
        <v>1992</v>
      </c>
      <c r="B560">
        <v>7</v>
      </c>
      <c r="C560">
        <v>8</v>
      </c>
      <c r="D560">
        <v>23.233599999999999</v>
      </c>
      <c r="E560">
        <v>23.233599999999999</v>
      </c>
      <c r="F560">
        <v>23.233599999999999</v>
      </c>
      <c r="G560">
        <v>26.193899999999999</v>
      </c>
      <c r="H560">
        <v>28.731100000000001</v>
      </c>
      <c r="I560">
        <v>28.039000000000001</v>
      </c>
      <c r="J560">
        <v>13.741300000000001</v>
      </c>
      <c r="K560"/>
    </row>
    <row r="561" spans="1:11" x14ac:dyDescent="0.25">
      <c r="A561">
        <v>1992</v>
      </c>
      <c r="B561">
        <v>7</v>
      </c>
      <c r="C561">
        <v>15</v>
      </c>
      <c r="D561">
        <v>21.5227</v>
      </c>
      <c r="E561">
        <v>21.5227</v>
      </c>
      <c r="F561">
        <v>21.5227</v>
      </c>
      <c r="G561">
        <v>25.6524</v>
      </c>
      <c r="H561">
        <v>28.4922</v>
      </c>
      <c r="I561">
        <v>27.6997</v>
      </c>
      <c r="J561">
        <v>13.1098</v>
      </c>
      <c r="K561"/>
    </row>
    <row r="562" spans="1:11" x14ac:dyDescent="0.25">
      <c r="A562">
        <v>1992</v>
      </c>
      <c r="B562">
        <v>7</v>
      </c>
      <c r="C562">
        <v>22</v>
      </c>
      <c r="D562">
        <v>21.942599999999999</v>
      </c>
      <c r="E562">
        <v>21.942599999999999</v>
      </c>
      <c r="F562">
        <v>21.942599999999999</v>
      </c>
      <c r="G562">
        <v>25.122399999999999</v>
      </c>
      <c r="H562">
        <v>28.224900000000002</v>
      </c>
      <c r="I562">
        <v>27.1739</v>
      </c>
      <c r="J562">
        <v>12.561400000000001</v>
      </c>
      <c r="K562"/>
    </row>
    <row r="563" spans="1:11" x14ac:dyDescent="0.25">
      <c r="A563">
        <v>1992</v>
      </c>
      <c r="B563">
        <v>7</v>
      </c>
      <c r="C563">
        <v>29</v>
      </c>
      <c r="D563">
        <v>21.794599999999999</v>
      </c>
      <c r="E563">
        <v>21.794599999999999</v>
      </c>
      <c r="F563">
        <v>21.794599999999999</v>
      </c>
      <c r="G563">
        <v>24.888200000000001</v>
      </c>
      <c r="H563">
        <v>28.072399999999998</v>
      </c>
      <c r="I563">
        <v>27.093900000000001</v>
      </c>
      <c r="J563">
        <v>12.860300000000001</v>
      </c>
      <c r="K563"/>
    </row>
    <row r="564" spans="1:11" x14ac:dyDescent="0.25">
      <c r="A564">
        <v>1992</v>
      </c>
      <c r="B564">
        <v>8</v>
      </c>
      <c r="C564">
        <v>5</v>
      </c>
      <c r="D564">
        <v>21.214500000000001</v>
      </c>
      <c r="E564">
        <v>21.214500000000001</v>
      </c>
      <c r="F564">
        <v>21.214500000000001</v>
      </c>
      <c r="G564">
        <v>24.603999999999999</v>
      </c>
      <c r="H564">
        <v>27.3977</v>
      </c>
      <c r="I564">
        <v>26.724399999999999</v>
      </c>
      <c r="J564">
        <v>13.053699999999999</v>
      </c>
      <c r="K564"/>
    </row>
    <row r="565" spans="1:11" x14ac:dyDescent="0.25">
      <c r="A565">
        <v>1992</v>
      </c>
      <c r="B565">
        <v>8</v>
      </c>
      <c r="C565">
        <v>12</v>
      </c>
      <c r="D565">
        <v>21.223299999999998</v>
      </c>
      <c r="E565">
        <v>21.223299999999998</v>
      </c>
      <c r="F565">
        <v>21.223299999999998</v>
      </c>
      <c r="G565">
        <v>24.853100000000001</v>
      </c>
      <c r="H565">
        <v>27.315999999999999</v>
      </c>
      <c r="I565">
        <v>26.567699999999999</v>
      </c>
      <c r="J565">
        <v>12.253399999999999</v>
      </c>
      <c r="K565"/>
    </row>
    <row r="566" spans="1:11" x14ac:dyDescent="0.25">
      <c r="A566">
        <v>1992</v>
      </c>
      <c r="B566">
        <v>8</v>
      </c>
      <c r="C566">
        <v>19</v>
      </c>
      <c r="D566">
        <v>20.604299999999999</v>
      </c>
      <c r="E566">
        <v>20.604299999999999</v>
      </c>
      <c r="F566">
        <v>20.604299999999999</v>
      </c>
      <c r="G566">
        <v>24.5687</v>
      </c>
      <c r="H566">
        <v>27.3536</v>
      </c>
      <c r="I566">
        <v>26.547699999999999</v>
      </c>
      <c r="J566">
        <v>12.224</v>
      </c>
      <c r="K566"/>
    </row>
    <row r="567" spans="1:11" x14ac:dyDescent="0.25">
      <c r="A567">
        <v>1992</v>
      </c>
      <c r="B567">
        <v>8</v>
      </c>
      <c r="C567">
        <v>26</v>
      </c>
      <c r="D567">
        <v>20.605599999999999</v>
      </c>
      <c r="E567">
        <v>20.605599999999999</v>
      </c>
      <c r="F567">
        <v>20.605599999999999</v>
      </c>
      <c r="G567">
        <v>24.779</v>
      </c>
      <c r="H567">
        <v>27.479500000000002</v>
      </c>
      <c r="I567">
        <v>26.680700000000002</v>
      </c>
      <c r="J567">
        <v>12.788399999999999</v>
      </c>
      <c r="K567"/>
    </row>
    <row r="568" spans="1:11" x14ac:dyDescent="0.25">
      <c r="A568">
        <v>1992</v>
      </c>
      <c r="B568">
        <v>9</v>
      </c>
      <c r="C568">
        <v>2</v>
      </c>
      <c r="D568">
        <v>20.676300000000001</v>
      </c>
      <c r="E568">
        <v>20.676300000000001</v>
      </c>
      <c r="F568">
        <v>20.676300000000001</v>
      </c>
      <c r="G568">
        <v>24.435099999999998</v>
      </c>
      <c r="H568">
        <v>26.928699999999999</v>
      </c>
      <c r="I568">
        <v>26.328399999999998</v>
      </c>
      <c r="J568">
        <v>12.2502</v>
      </c>
      <c r="K568"/>
    </row>
    <row r="569" spans="1:11" x14ac:dyDescent="0.25">
      <c r="A569">
        <v>1992</v>
      </c>
      <c r="B569">
        <v>9</v>
      </c>
      <c r="C569">
        <v>9</v>
      </c>
      <c r="D569">
        <v>19.750399999999999</v>
      </c>
      <c r="E569">
        <v>19.750399999999999</v>
      </c>
      <c r="F569">
        <v>19.750399999999999</v>
      </c>
      <c r="G569">
        <v>24.3977</v>
      </c>
      <c r="H569">
        <v>26.910399999999999</v>
      </c>
      <c r="I569">
        <v>26.416</v>
      </c>
      <c r="J569">
        <v>12.312900000000001</v>
      </c>
      <c r="K569"/>
    </row>
    <row r="570" spans="1:11" x14ac:dyDescent="0.25">
      <c r="A570">
        <v>1992</v>
      </c>
      <c r="B570">
        <v>9</v>
      </c>
      <c r="C570">
        <v>16</v>
      </c>
      <c r="D570">
        <v>20.390899999999998</v>
      </c>
      <c r="E570">
        <v>20.390899999999998</v>
      </c>
      <c r="F570">
        <v>20.390899999999998</v>
      </c>
      <c r="G570">
        <v>24.510100000000001</v>
      </c>
      <c r="H570">
        <v>27.135200000000001</v>
      </c>
      <c r="I570">
        <v>26.5305</v>
      </c>
      <c r="J570">
        <v>12.408200000000001</v>
      </c>
      <c r="K570"/>
    </row>
    <row r="571" spans="1:11" x14ac:dyDescent="0.25">
      <c r="A571">
        <v>1992</v>
      </c>
      <c r="B571">
        <v>9</v>
      </c>
      <c r="C571">
        <v>23</v>
      </c>
      <c r="D571">
        <v>20.551400000000001</v>
      </c>
      <c r="E571">
        <v>20.551400000000001</v>
      </c>
      <c r="F571">
        <v>20.551400000000001</v>
      </c>
      <c r="G571">
        <v>24.545999999999999</v>
      </c>
      <c r="H571">
        <v>27.234500000000001</v>
      </c>
      <c r="I571">
        <v>26.5029</v>
      </c>
      <c r="J571">
        <v>12.5685</v>
      </c>
      <c r="K571"/>
    </row>
    <row r="572" spans="1:11" x14ac:dyDescent="0.25">
      <c r="A572">
        <v>1992</v>
      </c>
      <c r="B572">
        <v>9</v>
      </c>
      <c r="C572">
        <v>30</v>
      </c>
      <c r="D572">
        <v>20.6844</v>
      </c>
      <c r="E572">
        <v>20.6844</v>
      </c>
      <c r="F572">
        <v>20.6844</v>
      </c>
      <c r="G572">
        <v>24.700199999999999</v>
      </c>
      <c r="H572">
        <v>27.1464</v>
      </c>
      <c r="I572">
        <v>26.575299999999999</v>
      </c>
      <c r="J572">
        <v>12.758699999999999</v>
      </c>
      <c r="K572"/>
    </row>
    <row r="573" spans="1:11" x14ac:dyDescent="0.25">
      <c r="A573">
        <v>1992</v>
      </c>
      <c r="B573">
        <v>10</v>
      </c>
      <c r="C573">
        <v>7</v>
      </c>
      <c r="D573">
        <v>20.820599999999999</v>
      </c>
      <c r="E573">
        <v>20.820599999999999</v>
      </c>
      <c r="F573">
        <v>20.820599999999999</v>
      </c>
      <c r="G573">
        <v>24.451599999999999</v>
      </c>
      <c r="H573">
        <v>26.947500000000002</v>
      </c>
      <c r="I573">
        <v>26.381399999999999</v>
      </c>
      <c r="J573">
        <v>12.8124</v>
      </c>
      <c r="K573"/>
    </row>
    <row r="574" spans="1:11" x14ac:dyDescent="0.25">
      <c r="A574">
        <v>1992</v>
      </c>
      <c r="B574">
        <v>10</v>
      </c>
      <c r="C574">
        <v>14</v>
      </c>
      <c r="D574">
        <v>21.174900000000001</v>
      </c>
      <c r="E574">
        <v>21.174900000000001</v>
      </c>
      <c r="F574">
        <v>21.174900000000001</v>
      </c>
      <c r="G574">
        <v>24.602699999999999</v>
      </c>
      <c r="H574">
        <v>27.000399999999999</v>
      </c>
      <c r="I574">
        <v>26.389299999999999</v>
      </c>
      <c r="J574">
        <v>13.3667</v>
      </c>
      <c r="K574"/>
    </row>
    <row r="575" spans="1:11" x14ac:dyDescent="0.25">
      <c r="A575">
        <v>1992</v>
      </c>
      <c r="B575">
        <v>10</v>
      </c>
      <c r="C575">
        <v>21</v>
      </c>
      <c r="D575">
        <v>21.443000000000001</v>
      </c>
      <c r="E575">
        <v>21.443000000000001</v>
      </c>
      <c r="F575">
        <v>21.443000000000001</v>
      </c>
      <c r="G575">
        <v>24.547899999999998</v>
      </c>
      <c r="H575">
        <v>27.191400000000002</v>
      </c>
      <c r="I575">
        <v>26.175799999999999</v>
      </c>
      <c r="J575">
        <v>13.9808</v>
      </c>
      <c r="K575"/>
    </row>
    <row r="576" spans="1:11" x14ac:dyDescent="0.25">
      <c r="A576">
        <v>1992</v>
      </c>
      <c r="B576">
        <v>10</v>
      </c>
      <c r="C576">
        <v>28</v>
      </c>
      <c r="D576">
        <v>22.136399999999998</v>
      </c>
      <c r="E576">
        <v>22.136399999999998</v>
      </c>
      <c r="F576">
        <v>22.136399999999998</v>
      </c>
      <c r="G576">
        <v>24.785499999999999</v>
      </c>
      <c r="H576">
        <v>26.826000000000001</v>
      </c>
      <c r="I576">
        <v>26.2376</v>
      </c>
      <c r="J576">
        <v>14.379</v>
      </c>
      <c r="K576"/>
    </row>
    <row r="577" spans="1:11" x14ac:dyDescent="0.25">
      <c r="A577">
        <v>1992</v>
      </c>
      <c r="B577">
        <v>11</v>
      </c>
      <c r="C577">
        <v>4</v>
      </c>
      <c r="D577">
        <v>21.625</v>
      </c>
      <c r="E577">
        <v>21.625</v>
      </c>
      <c r="F577">
        <v>21.625</v>
      </c>
      <c r="G577">
        <v>24.697500000000002</v>
      </c>
      <c r="H577">
        <v>27.137799999999999</v>
      </c>
      <c r="I577">
        <v>26.3018</v>
      </c>
      <c r="J577">
        <v>14.210699999999999</v>
      </c>
      <c r="K577"/>
    </row>
    <row r="578" spans="1:11" x14ac:dyDescent="0.25">
      <c r="A578">
        <v>1992</v>
      </c>
      <c r="B578">
        <v>11</v>
      </c>
      <c r="C578">
        <v>11</v>
      </c>
      <c r="D578">
        <v>21.4041</v>
      </c>
      <c r="E578">
        <v>21.4041</v>
      </c>
      <c r="F578">
        <v>21.4041</v>
      </c>
      <c r="G578">
        <v>24.812200000000001</v>
      </c>
      <c r="H578">
        <v>27.514500000000002</v>
      </c>
      <c r="I578">
        <v>26.577100000000002</v>
      </c>
      <c r="J578">
        <v>14.859500000000001</v>
      </c>
      <c r="K578"/>
    </row>
    <row r="579" spans="1:11" x14ac:dyDescent="0.25">
      <c r="A579">
        <v>1992</v>
      </c>
      <c r="B579">
        <v>11</v>
      </c>
      <c r="C579">
        <v>18</v>
      </c>
      <c r="D579">
        <v>21.383299999999998</v>
      </c>
      <c r="E579">
        <v>21.383299999999998</v>
      </c>
      <c r="F579">
        <v>21.383299999999998</v>
      </c>
      <c r="G579">
        <v>24.7042</v>
      </c>
      <c r="H579">
        <v>27.308800000000002</v>
      </c>
      <c r="I579">
        <v>26.416699999999999</v>
      </c>
      <c r="J579">
        <v>14.9466</v>
      </c>
      <c r="K579"/>
    </row>
    <row r="580" spans="1:11" x14ac:dyDescent="0.25">
      <c r="A580">
        <v>1992</v>
      </c>
      <c r="B580">
        <v>11</v>
      </c>
      <c r="C580">
        <v>25</v>
      </c>
      <c r="D580">
        <v>22.3416</v>
      </c>
      <c r="E580">
        <v>22.3416</v>
      </c>
      <c r="F580">
        <v>22.3416</v>
      </c>
      <c r="G580">
        <v>24.859100000000002</v>
      </c>
      <c r="H580">
        <v>27.923300000000001</v>
      </c>
      <c r="I580">
        <v>26.642399999999999</v>
      </c>
      <c r="J580">
        <v>15.3093</v>
      </c>
      <c r="K580"/>
    </row>
    <row r="581" spans="1:11" x14ac:dyDescent="0.25">
      <c r="A581">
        <v>1992</v>
      </c>
      <c r="B581">
        <v>12</v>
      </c>
      <c r="C581">
        <v>2</v>
      </c>
      <c r="D581">
        <v>22.5305</v>
      </c>
      <c r="E581">
        <v>22.5305</v>
      </c>
      <c r="F581">
        <v>22.5305</v>
      </c>
      <c r="G581">
        <v>24.8598</v>
      </c>
      <c r="H581">
        <v>27.747900000000001</v>
      </c>
      <c r="I581">
        <v>26.676600000000001</v>
      </c>
      <c r="J581">
        <v>16.209700000000002</v>
      </c>
      <c r="K581"/>
    </row>
    <row r="582" spans="1:11" x14ac:dyDescent="0.25">
      <c r="A582">
        <v>1992</v>
      </c>
      <c r="B582">
        <v>12</v>
      </c>
      <c r="C582">
        <v>9</v>
      </c>
      <c r="D582">
        <v>22.429500000000001</v>
      </c>
      <c r="E582">
        <v>22.429500000000001</v>
      </c>
      <c r="F582">
        <v>22.429500000000001</v>
      </c>
      <c r="G582">
        <v>25.061599999999999</v>
      </c>
      <c r="H582">
        <v>27.3535</v>
      </c>
      <c r="I582">
        <v>26.757100000000001</v>
      </c>
      <c r="J582">
        <v>16.973700000000001</v>
      </c>
      <c r="K582"/>
    </row>
    <row r="583" spans="1:11" x14ac:dyDescent="0.25">
      <c r="A583">
        <v>1992</v>
      </c>
      <c r="B583">
        <v>12</v>
      </c>
      <c r="C583">
        <v>16</v>
      </c>
      <c r="D583">
        <v>22.425000000000001</v>
      </c>
      <c r="E583">
        <v>22.425000000000001</v>
      </c>
      <c r="F583">
        <v>22.425000000000001</v>
      </c>
      <c r="G583">
        <v>24.866299999999999</v>
      </c>
      <c r="H583">
        <v>27.357800000000001</v>
      </c>
      <c r="I583">
        <v>26.696300000000001</v>
      </c>
      <c r="J583">
        <v>17.5273</v>
      </c>
      <c r="K583"/>
    </row>
    <row r="584" spans="1:11" x14ac:dyDescent="0.25">
      <c r="A584">
        <v>1992</v>
      </c>
      <c r="B584">
        <v>12</v>
      </c>
      <c r="C584">
        <v>23</v>
      </c>
      <c r="D584">
        <v>22.320399999999999</v>
      </c>
      <c r="E584">
        <v>22.320399999999999</v>
      </c>
      <c r="F584">
        <v>22.320399999999999</v>
      </c>
      <c r="G584">
        <v>25.073</v>
      </c>
      <c r="H584">
        <v>27.599399999999999</v>
      </c>
      <c r="I584">
        <v>26.8047</v>
      </c>
      <c r="J584">
        <v>17.691099999999999</v>
      </c>
      <c r="K584"/>
    </row>
    <row r="585" spans="1:11" x14ac:dyDescent="0.25">
      <c r="A585">
        <v>1992</v>
      </c>
      <c r="B585">
        <v>12</v>
      </c>
      <c r="C585">
        <v>30</v>
      </c>
      <c r="D585">
        <v>23.004899999999999</v>
      </c>
      <c r="E585">
        <v>23.004899999999999</v>
      </c>
      <c r="F585">
        <v>23.004899999999999</v>
      </c>
      <c r="G585">
        <v>25.0975</v>
      </c>
      <c r="H585">
        <v>27.219200000000001</v>
      </c>
      <c r="I585">
        <v>26.5977</v>
      </c>
      <c r="J585">
        <v>18.442499999999999</v>
      </c>
      <c r="K585"/>
    </row>
    <row r="586" spans="1:11" x14ac:dyDescent="0.25">
      <c r="A586">
        <v>1993</v>
      </c>
      <c r="B586">
        <v>1</v>
      </c>
      <c r="C586">
        <v>6</v>
      </c>
      <c r="D586">
        <v>23.4758</v>
      </c>
      <c r="E586">
        <v>23.4758</v>
      </c>
      <c r="F586">
        <v>23.4758</v>
      </c>
      <c r="G586">
        <v>25.382000000000001</v>
      </c>
      <c r="H586">
        <v>27.122399999999999</v>
      </c>
      <c r="I586">
        <v>26.645199999999999</v>
      </c>
      <c r="J586">
        <v>19.195399999999999</v>
      </c>
      <c r="K586"/>
    </row>
    <row r="587" spans="1:11" x14ac:dyDescent="0.25">
      <c r="A587">
        <v>1993</v>
      </c>
      <c r="B587">
        <v>1</v>
      </c>
      <c r="C587">
        <v>13</v>
      </c>
      <c r="D587">
        <v>24.323699999999999</v>
      </c>
      <c r="E587">
        <v>24.323699999999999</v>
      </c>
      <c r="F587">
        <v>24.323699999999999</v>
      </c>
      <c r="G587">
        <v>25.5822</v>
      </c>
      <c r="H587">
        <v>27.227799999999998</v>
      </c>
      <c r="I587">
        <v>26.776499999999999</v>
      </c>
      <c r="J587">
        <v>19.602499999999999</v>
      </c>
      <c r="K587"/>
    </row>
    <row r="588" spans="1:11" x14ac:dyDescent="0.25">
      <c r="A588">
        <v>1993</v>
      </c>
      <c r="B588">
        <v>1</v>
      </c>
      <c r="C588">
        <v>20</v>
      </c>
      <c r="D588">
        <v>24.512499999999999</v>
      </c>
      <c r="E588">
        <v>24.512499999999999</v>
      </c>
      <c r="F588">
        <v>24.512499999999999</v>
      </c>
      <c r="G588">
        <v>25.479500000000002</v>
      </c>
      <c r="H588">
        <v>27.177099999999999</v>
      </c>
      <c r="I588">
        <v>26.616900000000001</v>
      </c>
      <c r="J588">
        <v>19.623200000000001</v>
      </c>
      <c r="K588"/>
    </row>
    <row r="589" spans="1:11" x14ac:dyDescent="0.25">
      <c r="A589">
        <v>1993</v>
      </c>
      <c r="B589">
        <v>1</v>
      </c>
      <c r="C589">
        <v>27</v>
      </c>
      <c r="D589">
        <v>25.3263</v>
      </c>
      <c r="E589">
        <v>25.3263</v>
      </c>
      <c r="F589">
        <v>25.3263</v>
      </c>
      <c r="G589">
        <v>25.7441</v>
      </c>
      <c r="H589">
        <v>27.2925</v>
      </c>
      <c r="I589">
        <v>26.659199999999998</v>
      </c>
      <c r="J589">
        <v>20.436699999999998</v>
      </c>
      <c r="K589"/>
    </row>
    <row r="590" spans="1:11" x14ac:dyDescent="0.25">
      <c r="A590">
        <v>1993</v>
      </c>
      <c r="B590">
        <v>2</v>
      </c>
      <c r="C590">
        <v>3</v>
      </c>
      <c r="D590">
        <v>26.397600000000001</v>
      </c>
      <c r="E590">
        <v>26.397600000000001</v>
      </c>
      <c r="F590">
        <v>26.397600000000001</v>
      </c>
      <c r="G590">
        <v>26.2911</v>
      </c>
      <c r="H590">
        <v>27.366399999999999</v>
      </c>
      <c r="I590">
        <v>26.925899999999999</v>
      </c>
      <c r="J590">
        <v>20.111599999999999</v>
      </c>
      <c r="K590"/>
    </row>
    <row r="591" spans="1:11" x14ac:dyDescent="0.25">
      <c r="A591">
        <v>1993</v>
      </c>
      <c r="B591">
        <v>2</v>
      </c>
      <c r="C591">
        <v>10</v>
      </c>
      <c r="D591">
        <v>26.7912</v>
      </c>
      <c r="E591">
        <v>26.7912</v>
      </c>
      <c r="F591">
        <v>26.7912</v>
      </c>
      <c r="G591">
        <v>26.4298</v>
      </c>
      <c r="H591">
        <v>27.209599999999998</v>
      </c>
      <c r="I591">
        <v>26.8155</v>
      </c>
      <c r="J591">
        <v>20.354900000000001</v>
      </c>
      <c r="K591"/>
    </row>
    <row r="592" spans="1:11" x14ac:dyDescent="0.25">
      <c r="A592">
        <v>1993</v>
      </c>
      <c r="B592">
        <v>2</v>
      </c>
      <c r="C592">
        <v>17</v>
      </c>
      <c r="D592">
        <v>26.4161</v>
      </c>
      <c r="E592">
        <v>26.4161</v>
      </c>
      <c r="F592">
        <v>26.4161</v>
      </c>
      <c r="G592">
        <v>26.922799999999999</v>
      </c>
      <c r="H592">
        <v>26.963699999999999</v>
      </c>
      <c r="I592">
        <v>26.979099999999999</v>
      </c>
      <c r="J592">
        <v>20.933900000000001</v>
      </c>
      <c r="K592"/>
    </row>
    <row r="593" spans="1:11" x14ac:dyDescent="0.25">
      <c r="A593">
        <v>1993</v>
      </c>
      <c r="B593">
        <v>2</v>
      </c>
      <c r="C593">
        <v>24</v>
      </c>
      <c r="D593">
        <v>26.309100000000001</v>
      </c>
      <c r="E593">
        <v>26.309100000000001</v>
      </c>
      <c r="F593">
        <v>26.309100000000001</v>
      </c>
      <c r="G593">
        <v>26.682099999999998</v>
      </c>
      <c r="H593">
        <v>27.203399999999998</v>
      </c>
      <c r="I593">
        <v>27.080400000000001</v>
      </c>
      <c r="J593">
        <v>20.525200000000002</v>
      </c>
      <c r="K593"/>
    </row>
    <row r="594" spans="1:11" x14ac:dyDescent="0.25">
      <c r="A594">
        <v>1993</v>
      </c>
      <c r="B594">
        <v>3</v>
      </c>
      <c r="C594">
        <v>3</v>
      </c>
      <c r="D594">
        <v>26.576000000000001</v>
      </c>
      <c r="E594">
        <v>26.576000000000001</v>
      </c>
      <c r="F594">
        <v>26.576000000000001</v>
      </c>
      <c r="G594">
        <v>26.896000000000001</v>
      </c>
      <c r="H594">
        <v>27.242699999999999</v>
      </c>
      <c r="I594">
        <v>27.1813</v>
      </c>
      <c r="J594">
        <v>19.859200000000001</v>
      </c>
      <c r="K594"/>
    </row>
    <row r="595" spans="1:11" x14ac:dyDescent="0.25">
      <c r="A595">
        <v>1993</v>
      </c>
      <c r="B595">
        <v>3</v>
      </c>
      <c r="C595">
        <v>10</v>
      </c>
      <c r="D595">
        <v>27.265599999999999</v>
      </c>
      <c r="E595">
        <v>27.265599999999999</v>
      </c>
      <c r="F595">
        <v>27.265599999999999</v>
      </c>
      <c r="G595">
        <v>27.2898</v>
      </c>
      <c r="H595">
        <v>27.557300000000001</v>
      </c>
      <c r="I595">
        <v>27.422499999999999</v>
      </c>
      <c r="J595">
        <v>20.4253</v>
      </c>
      <c r="K595"/>
    </row>
    <row r="596" spans="1:11" x14ac:dyDescent="0.25">
      <c r="A596">
        <v>1993</v>
      </c>
      <c r="B596">
        <v>3</v>
      </c>
      <c r="C596">
        <v>17</v>
      </c>
      <c r="D596">
        <v>27.1478</v>
      </c>
      <c r="E596">
        <v>27.1478</v>
      </c>
      <c r="F596">
        <v>27.1478</v>
      </c>
      <c r="G596">
        <v>27.467500000000001</v>
      </c>
      <c r="H596">
        <v>27.645099999999999</v>
      </c>
      <c r="I596">
        <v>27.646699999999999</v>
      </c>
      <c r="J596">
        <v>20.141300000000001</v>
      </c>
      <c r="K596"/>
    </row>
    <row r="597" spans="1:11" x14ac:dyDescent="0.25">
      <c r="A597">
        <v>1993</v>
      </c>
      <c r="B597">
        <v>3</v>
      </c>
      <c r="C597">
        <v>24</v>
      </c>
      <c r="D597">
        <v>27.2957</v>
      </c>
      <c r="E597">
        <v>27.2957</v>
      </c>
      <c r="F597">
        <v>27.2957</v>
      </c>
      <c r="G597">
        <v>27.9557</v>
      </c>
      <c r="H597">
        <v>28.164300000000001</v>
      </c>
      <c r="I597">
        <v>28.004200000000001</v>
      </c>
      <c r="J597">
        <v>19.680299999999999</v>
      </c>
      <c r="K597"/>
    </row>
    <row r="598" spans="1:11" x14ac:dyDescent="0.25">
      <c r="A598">
        <v>1993</v>
      </c>
      <c r="B598">
        <v>3</v>
      </c>
      <c r="C598">
        <v>31</v>
      </c>
      <c r="D598">
        <v>27.9544</v>
      </c>
      <c r="E598">
        <v>27.9544</v>
      </c>
      <c r="F598">
        <v>27.9544</v>
      </c>
      <c r="G598">
        <v>28.309799999999999</v>
      </c>
      <c r="H598">
        <v>28.2623</v>
      </c>
      <c r="I598">
        <v>28.1723</v>
      </c>
      <c r="J598">
        <v>20.229199999999999</v>
      </c>
      <c r="K598"/>
    </row>
    <row r="599" spans="1:11" x14ac:dyDescent="0.25">
      <c r="A599">
        <v>1993</v>
      </c>
      <c r="B599">
        <v>4</v>
      </c>
      <c r="C599">
        <v>7</v>
      </c>
      <c r="D599">
        <v>26.6065</v>
      </c>
      <c r="E599">
        <v>26.6065</v>
      </c>
      <c r="F599">
        <v>26.6065</v>
      </c>
      <c r="G599">
        <v>28.400300000000001</v>
      </c>
      <c r="H599">
        <v>28.1386</v>
      </c>
      <c r="I599">
        <v>28.248000000000001</v>
      </c>
      <c r="J599">
        <v>19.0442</v>
      </c>
      <c r="K599"/>
    </row>
    <row r="600" spans="1:11" x14ac:dyDescent="0.25">
      <c r="A600">
        <v>1993</v>
      </c>
      <c r="B600">
        <v>4</v>
      </c>
      <c r="C600">
        <v>14</v>
      </c>
      <c r="D600">
        <v>25.894200000000001</v>
      </c>
      <c r="E600">
        <v>25.894200000000001</v>
      </c>
      <c r="F600">
        <v>25.894200000000001</v>
      </c>
      <c r="G600">
        <v>28.517700000000001</v>
      </c>
      <c r="H600">
        <v>28.769200000000001</v>
      </c>
      <c r="I600">
        <v>28.806000000000001</v>
      </c>
      <c r="J600">
        <v>18.654599999999999</v>
      </c>
      <c r="K600"/>
    </row>
    <row r="601" spans="1:11" x14ac:dyDescent="0.25">
      <c r="A601">
        <v>1993</v>
      </c>
      <c r="B601">
        <v>4</v>
      </c>
      <c r="C601">
        <v>21</v>
      </c>
      <c r="D601">
        <v>26.198899999999998</v>
      </c>
      <c r="E601">
        <v>26.198899999999998</v>
      </c>
      <c r="F601">
        <v>26.198899999999998</v>
      </c>
      <c r="G601">
        <v>28.4178</v>
      </c>
      <c r="H601">
        <v>28.75</v>
      </c>
      <c r="I601">
        <v>28.670200000000001</v>
      </c>
      <c r="J601">
        <v>17.7607</v>
      </c>
      <c r="K601"/>
    </row>
    <row r="602" spans="1:11" x14ac:dyDescent="0.25">
      <c r="A602">
        <v>1993</v>
      </c>
      <c r="B602">
        <v>4</v>
      </c>
      <c r="C602">
        <v>28</v>
      </c>
      <c r="D602">
        <v>26.068300000000001</v>
      </c>
      <c r="E602">
        <v>26.068300000000001</v>
      </c>
      <c r="F602">
        <v>26.068300000000001</v>
      </c>
      <c r="G602">
        <v>28.4849</v>
      </c>
      <c r="H602">
        <v>28.6662</v>
      </c>
      <c r="I602">
        <v>28.786999999999999</v>
      </c>
      <c r="J602">
        <v>17.776199999999999</v>
      </c>
      <c r="K602"/>
    </row>
    <row r="603" spans="1:11" x14ac:dyDescent="0.25">
      <c r="A603">
        <v>1993</v>
      </c>
      <c r="B603">
        <v>5</v>
      </c>
      <c r="C603">
        <v>5</v>
      </c>
      <c r="D603">
        <v>25.8507</v>
      </c>
      <c r="E603">
        <v>25.8507</v>
      </c>
      <c r="F603">
        <v>25.8507</v>
      </c>
      <c r="G603">
        <v>28.450500000000002</v>
      </c>
      <c r="H603">
        <v>28.632899999999999</v>
      </c>
      <c r="I603">
        <v>28.775200000000002</v>
      </c>
      <c r="J603">
        <v>17.179200000000002</v>
      </c>
      <c r="K603"/>
    </row>
    <row r="604" spans="1:11" x14ac:dyDescent="0.25">
      <c r="A604">
        <v>1993</v>
      </c>
      <c r="B604">
        <v>5</v>
      </c>
      <c r="C604">
        <v>12</v>
      </c>
      <c r="D604">
        <v>25.755400000000002</v>
      </c>
      <c r="E604">
        <v>25.755400000000002</v>
      </c>
      <c r="F604">
        <v>25.755400000000002</v>
      </c>
      <c r="G604">
        <v>28.3109</v>
      </c>
      <c r="H604">
        <v>29.124400000000001</v>
      </c>
      <c r="I604">
        <v>28.856000000000002</v>
      </c>
      <c r="J604">
        <v>16.447500000000002</v>
      </c>
      <c r="K604"/>
    </row>
    <row r="605" spans="1:11" x14ac:dyDescent="0.25">
      <c r="A605">
        <v>1993</v>
      </c>
      <c r="B605">
        <v>5</v>
      </c>
      <c r="C605">
        <v>19</v>
      </c>
      <c r="D605">
        <v>24.8977</v>
      </c>
      <c r="E605">
        <v>24.8977</v>
      </c>
      <c r="F605">
        <v>24.8977</v>
      </c>
      <c r="G605">
        <v>28.098800000000001</v>
      </c>
      <c r="H605">
        <v>28.924499999999998</v>
      </c>
      <c r="I605">
        <v>28.837199999999999</v>
      </c>
      <c r="J605">
        <v>15.9429</v>
      </c>
      <c r="K605"/>
    </row>
    <row r="606" spans="1:11" x14ac:dyDescent="0.25">
      <c r="A606">
        <v>1993</v>
      </c>
      <c r="B606">
        <v>5</v>
      </c>
      <c r="C606">
        <v>26</v>
      </c>
      <c r="D606">
        <v>24.187999999999999</v>
      </c>
      <c r="E606">
        <v>24.187999999999999</v>
      </c>
      <c r="F606">
        <v>24.187999999999999</v>
      </c>
      <c r="G606">
        <v>27.8462</v>
      </c>
      <c r="H606">
        <v>29.1724</v>
      </c>
      <c r="I606">
        <v>28.8428</v>
      </c>
      <c r="J606">
        <v>15.156000000000001</v>
      </c>
      <c r="K606"/>
    </row>
    <row r="607" spans="1:11" x14ac:dyDescent="0.25">
      <c r="A607">
        <v>1993</v>
      </c>
      <c r="B607">
        <v>6</v>
      </c>
      <c r="C607">
        <v>2</v>
      </c>
      <c r="D607">
        <v>24.891500000000001</v>
      </c>
      <c r="E607">
        <v>24.891500000000001</v>
      </c>
      <c r="F607">
        <v>24.891500000000001</v>
      </c>
      <c r="G607">
        <v>27.655799999999999</v>
      </c>
      <c r="H607">
        <v>28.921600000000002</v>
      </c>
      <c r="I607">
        <v>28.613</v>
      </c>
      <c r="J607">
        <v>14.610099999999999</v>
      </c>
      <c r="K607"/>
    </row>
    <row r="608" spans="1:11" x14ac:dyDescent="0.25">
      <c r="A608">
        <v>1993</v>
      </c>
      <c r="B608">
        <v>6</v>
      </c>
      <c r="C608">
        <v>9</v>
      </c>
      <c r="D608">
        <v>24.049700000000001</v>
      </c>
      <c r="E608">
        <v>24.049700000000001</v>
      </c>
      <c r="F608">
        <v>24.049700000000001</v>
      </c>
      <c r="G608">
        <v>27.15</v>
      </c>
      <c r="H608">
        <v>28.553899999999999</v>
      </c>
      <c r="I608">
        <v>28.263100000000001</v>
      </c>
      <c r="J608">
        <v>13.8842</v>
      </c>
      <c r="K608"/>
    </row>
    <row r="609" spans="1:11" x14ac:dyDescent="0.25">
      <c r="A609">
        <v>1993</v>
      </c>
      <c r="B609">
        <v>6</v>
      </c>
      <c r="C609">
        <v>16</v>
      </c>
      <c r="D609">
        <v>23.8125</v>
      </c>
      <c r="E609">
        <v>23.8125</v>
      </c>
      <c r="F609">
        <v>23.8125</v>
      </c>
      <c r="G609">
        <v>27.059699999999999</v>
      </c>
      <c r="H609">
        <v>28.686299999999999</v>
      </c>
      <c r="I609">
        <v>28.2</v>
      </c>
      <c r="J609">
        <v>13.8567</v>
      </c>
      <c r="K609"/>
    </row>
    <row r="610" spans="1:11" x14ac:dyDescent="0.25">
      <c r="A610">
        <v>1993</v>
      </c>
      <c r="B610">
        <v>6</v>
      </c>
      <c r="C610">
        <v>23</v>
      </c>
      <c r="D610">
        <v>24.1709</v>
      </c>
      <c r="E610">
        <v>24.1709</v>
      </c>
      <c r="F610">
        <v>24.1709</v>
      </c>
      <c r="G610">
        <v>26.9314</v>
      </c>
      <c r="H610">
        <v>28.8492</v>
      </c>
      <c r="I610">
        <v>28.225200000000001</v>
      </c>
      <c r="J610">
        <v>13.4625</v>
      </c>
      <c r="K610"/>
    </row>
    <row r="611" spans="1:11" x14ac:dyDescent="0.25">
      <c r="A611">
        <v>1993</v>
      </c>
      <c r="B611">
        <v>6</v>
      </c>
      <c r="C611">
        <v>30</v>
      </c>
      <c r="D611">
        <v>23.311900000000001</v>
      </c>
      <c r="E611">
        <v>23.311900000000001</v>
      </c>
      <c r="F611">
        <v>23.311900000000001</v>
      </c>
      <c r="G611">
        <v>26.6586</v>
      </c>
      <c r="H611">
        <v>28.898299999999999</v>
      </c>
      <c r="I611">
        <v>28.062100000000001</v>
      </c>
      <c r="J611">
        <v>13.388999999999999</v>
      </c>
      <c r="K611"/>
    </row>
    <row r="612" spans="1:11" x14ac:dyDescent="0.25">
      <c r="A612">
        <v>1993</v>
      </c>
      <c r="B612">
        <v>7</v>
      </c>
      <c r="C612">
        <v>7</v>
      </c>
      <c r="D612">
        <v>22.620100000000001</v>
      </c>
      <c r="E612">
        <v>22.620100000000001</v>
      </c>
      <c r="F612">
        <v>22.620100000000001</v>
      </c>
      <c r="G612">
        <v>26.1022</v>
      </c>
      <c r="H612">
        <v>28.8781</v>
      </c>
      <c r="I612">
        <v>27.892600000000002</v>
      </c>
      <c r="J612">
        <v>12.7829</v>
      </c>
      <c r="K612"/>
    </row>
    <row r="613" spans="1:11" x14ac:dyDescent="0.25">
      <c r="A613">
        <v>1993</v>
      </c>
      <c r="B613">
        <v>7</v>
      </c>
      <c r="C613">
        <v>14</v>
      </c>
      <c r="D613">
        <v>22.497499999999999</v>
      </c>
      <c r="E613">
        <v>22.497499999999999</v>
      </c>
      <c r="F613">
        <v>22.497499999999999</v>
      </c>
      <c r="G613">
        <v>25.750599999999999</v>
      </c>
      <c r="H613">
        <v>28.417200000000001</v>
      </c>
      <c r="I613">
        <v>27.432700000000001</v>
      </c>
      <c r="J613">
        <v>12.527799999999999</v>
      </c>
      <c r="K613"/>
    </row>
    <row r="614" spans="1:11" x14ac:dyDescent="0.25">
      <c r="A614">
        <v>1993</v>
      </c>
      <c r="B614">
        <v>7</v>
      </c>
      <c r="C614">
        <v>21</v>
      </c>
      <c r="D614">
        <v>22.368500000000001</v>
      </c>
      <c r="E614">
        <v>22.368500000000001</v>
      </c>
      <c r="F614">
        <v>22.368500000000001</v>
      </c>
      <c r="G614">
        <v>25.5808</v>
      </c>
      <c r="H614">
        <v>28.5626</v>
      </c>
      <c r="I614">
        <v>27.499400000000001</v>
      </c>
      <c r="J614">
        <v>12.6038</v>
      </c>
      <c r="K614"/>
    </row>
    <row r="615" spans="1:11" x14ac:dyDescent="0.25">
      <c r="A615">
        <v>1993</v>
      </c>
      <c r="B615">
        <v>7</v>
      </c>
      <c r="C615">
        <v>28</v>
      </c>
      <c r="D615">
        <v>21.402699999999999</v>
      </c>
      <c r="E615">
        <v>21.402699999999999</v>
      </c>
      <c r="F615">
        <v>21.402699999999999</v>
      </c>
      <c r="G615">
        <v>25.252199999999998</v>
      </c>
      <c r="H615">
        <v>27.991399999999999</v>
      </c>
      <c r="I615">
        <v>27.166399999999999</v>
      </c>
      <c r="J615">
        <v>12.217499999999999</v>
      </c>
      <c r="K615"/>
    </row>
    <row r="616" spans="1:11" x14ac:dyDescent="0.25">
      <c r="A616">
        <v>1993</v>
      </c>
      <c r="B616">
        <v>8</v>
      </c>
      <c r="C616">
        <v>4</v>
      </c>
      <c r="D616">
        <v>21.526800000000001</v>
      </c>
      <c r="E616">
        <v>21.526800000000001</v>
      </c>
      <c r="F616">
        <v>21.526800000000001</v>
      </c>
      <c r="G616">
        <v>24.959900000000001</v>
      </c>
      <c r="H616">
        <v>27.447600000000001</v>
      </c>
      <c r="I616">
        <v>26.7561</v>
      </c>
      <c r="J616">
        <v>12.282500000000001</v>
      </c>
      <c r="K616"/>
    </row>
    <row r="617" spans="1:11" x14ac:dyDescent="0.25">
      <c r="A617">
        <v>1993</v>
      </c>
      <c r="B617">
        <v>8</v>
      </c>
      <c r="C617">
        <v>11</v>
      </c>
      <c r="D617">
        <v>20.922000000000001</v>
      </c>
      <c r="E617">
        <v>20.922000000000001</v>
      </c>
      <c r="F617">
        <v>20.922000000000001</v>
      </c>
      <c r="G617">
        <v>24.948899999999998</v>
      </c>
      <c r="H617">
        <v>27.740300000000001</v>
      </c>
      <c r="I617">
        <v>26.864100000000001</v>
      </c>
      <c r="J617">
        <v>12.084300000000001</v>
      </c>
      <c r="K617"/>
    </row>
    <row r="618" spans="1:11" x14ac:dyDescent="0.25">
      <c r="A618">
        <v>1993</v>
      </c>
      <c r="B618">
        <v>8</v>
      </c>
      <c r="C618">
        <v>18</v>
      </c>
      <c r="D618">
        <v>21.5305</v>
      </c>
      <c r="E618">
        <v>21.5305</v>
      </c>
      <c r="F618">
        <v>21.5305</v>
      </c>
      <c r="G618">
        <v>24.8216</v>
      </c>
      <c r="H618">
        <v>27.434100000000001</v>
      </c>
      <c r="I618">
        <v>26.774699999999999</v>
      </c>
      <c r="J618">
        <v>11.941599999999999</v>
      </c>
      <c r="K618"/>
    </row>
    <row r="619" spans="1:11" x14ac:dyDescent="0.25">
      <c r="A619">
        <v>1993</v>
      </c>
      <c r="B619">
        <v>8</v>
      </c>
      <c r="C619">
        <v>25</v>
      </c>
      <c r="D619">
        <v>21.684200000000001</v>
      </c>
      <c r="E619">
        <v>21.684200000000001</v>
      </c>
      <c r="F619">
        <v>21.684200000000001</v>
      </c>
      <c r="G619">
        <v>24.925799999999999</v>
      </c>
      <c r="H619">
        <v>27.786899999999999</v>
      </c>
      <c r="I619">
        <v>26.8461</v>
      </c>
      <c r="J619">
        <v>12.5602</v>
      </c>
      <c r="K619"/>
    </row>
    <row r="620" spans="1:11" x14ac:dyDescent="0.25">
      <c r="A620">
        <v>1993</v>
      </c>
      <c r="B620">
        <v>9</v>
      </c>
      <c r="C620">
        <v>1</v>
      </c>
      <c r="D620">
        <v>21.174700000000001</v>
      </c>
      <c r="E620">
        <v>21.174700000000001</v>
      </c>
      <c r="F620">
        <v>21.174700000000001</v>
      </c>
      <c r="G620">
        <v>24.8752</v>
      </c>
      <c r="H620">
        <v>27.7471</v>
      </c>
      <c r="I620">
        <v>26.908100000000001</v>
      </c>
      <c r="J620">
        <v>12.2811</v>
      </c>
      <c r="K620"/>
    </row>
    <row r="621" spans="1:11" x14ac:dyDescent="0.25">
      <c r="A621">
        <v>1993</v>
      </c>
      <c r="B621">
        <v>9</v>
      </c>
      <c r="C621">
        <v>8</v>
      </c>
      <c r="D621">
        <v>21.167899999999999</v>
      </c>
      <c r="E621">
        <v>21.167899999999999</v>
      </c>
      <c r="F621">
        <v>21.167899999999999</v>
      </c>
      <c r="G621">
        <v>24.9771</v>
      </c>
      <c r="H621">
        <v>27.555900000000001</v>
      </c>
      <c r="I621">
        <v>26.794799999999999</v>
      </c>
      <c r="J621">
        <v>11.978</v>
      </c>
      <c r="K621"/>
    </row>
    <row r="622" spans="1:11" x14ac:dyDescent="0.25">
      <c r="A622">
        <v>1993</v>
      </c>
      <c r="B622">
        <v>9</v>
      </c>
      <c r="C622">
        <v>15</v>
      </c>
      <c r="D622">
        <v>20.9239</v>
      </c>
      <c r="E622">
        <v>20.9239</v>
      </c>
      <c r="F622">
        <v>20.9239</v>
      </c>
      <c r="G622">
        <v>24.857199999999999</v>
      </c>
      <c r="H622">
        <v>27.954499999999999</v>
      </c>
      <c r="I622">
        <v>26.8688</v>
      </c>
      <c r="J622">
        <v>12.270899999999999</v>
      </c>
      <c r="K622"/>
    </row>
    <row r="623" spans="1:11" x14ac:dyDescent="0.25">
      <c r="A623">
        <v>1993</v>
      </c>
      <c r="B623">
        <v>9</v>
      </c>
      <c r="C623">
        <v>22</v>
      </c>
      <c r="D623">
        <v>21.5246</v>
      </c>
      <c r="E623">
        <v>21.5246</v>
      </c>
      <c r="F623">
        <v>21.5246</v>
      </c>
      <c r="G623">
        <v>25.020700000000001</v>
      </c>
      <c r="H623">
        <v>27.946100000000001</v>
      </c>
      <c r="I623">
        <v>26.982399999999998</v>
      </c>
      <c r="J623">
        <v>12.2346</v>
      </c>
      <c r="K623"/>
    </row>
    <row r="624" spans="1:11" x14ac:dyDescent="0.25">
      <c r="A624">
        <v>1993</v>
      </c>
      <c r="B624">
        <v>9</v>
      </c>
      <c r="C624">
        <v>29</v>
      </c>
      <c r="D624">
        <v>21.207699999999999</v>
      </c>
      <c r="E624">
        <v>21.207699999999999</v>
      </c>
      <c r="F624">
        <v>21.207699999999999</v>
      </c>
      <c r="G624">
        <v>25.0486</v>
      </c>
      <c r="H624">
        <v>27.690300000000001</v>
      </c>
      <c r="I624">
        <v>27.039200000000001</v>
      </c>
      <c r="J624">
        <v>12.400499999999999</v>
      </c>
      <c r="K624"/>
    </row>
    <row r="625" spans="1:11" x14ac:dyDescent="0.25">
      <c r="A625">
        <v>1993</v>
      </c>
      <c r="B625">
        <v>10</v>
      </c>
      <c r="C625">
        <v>6</v>
      </c>
      <c r="D625">
        <v>20.8291</v>
      </c>
      <c r="E625">
        <v>20.8291</v>
      </c>
      <c r="F625">
        <v>20.8291</v>
      </c>
      <c r="G625">
        <v>25.202200000000001</v>
      </c>
      <c r="H625">
        <v>27.288900000000002</v>
      </c>
      <c r="I625">
        <v>26.883500000000002</v>
      </c>
      <c r="J625">
        <v>12.9579</v>
      </c>
      <c r="K625"/>
    </row>
    <row r="626" spans="1:11" x14ac:dyDescent="0.25">
      <c r="A626">
        <v>1993</v>
      </c>
      <c r="B626">
        <v>10</v>
      </c>
      <c r="C626">
        <v>13</v>
      </c>
      <c r="D626">
        <v>20.979600000000001</v>
      </c>
      <c r="E626">
        <v>20.979600000000001</v>
      </c>
      <c r="F626">
        <v>20.979600000000001</v>
      </c>
      <c r="G626">
        <v>25.293299999999999</v>
      </c>
      <c r="H626">
        <v>27.632999999999999</v>
      </c>
      <c r="I626">
        <v>26.972000000000001</v>
      </c>
      <c r="J626">
        <v>13.782999999999999</v>
      </c>
      <c r="K626"/>
    </row>
    <row r="627" spans="1:11" x14ac:dyDescent="0.25">
      <c r="A627">
        <v>1993</v>
      </c>
      <c r="B627">
        <v>10</v>
      </c>
      <c r="C627">
        <v>20</v>
      </c>
      <c r="D627">
        <v>21.558</v>
      </c>
      <c r="E627">
        <v>21.558</v>
      </c>
      <c r="F627">
        <v>21.558</v>
      </c>
      <c r="G627">
        <v>25.028700000000001</v>
      </c>
      <c r="H627">
        <v>27.571000000000002</v>
      </c>
      <c r="I627">
        <v>26.6297</v>
      </c>
      <c r="J627">
        <v>14.2056</v>
      </c>
      <c r="K627"/>
    </row>
    <row r="628" spans="1:11" x14ac:dyDescent="0.25">
      <c r="A628">
        <v>1993</v>
      </c>
      <c r="B628">
        <v>10</v>
      </c>
      <c r="C628">
        <v>27</v>
      </c>
      <c r="D628">
        <v>21.847300000000001</v>
      </c>
      <c r="E628">
        <v>21.847300000000001</v>
      </c>
      <c r="F628">
        <v>21.847300000000001</v>
      </c>
      <c r="G628">
        <v>25.314399999999999</v>
      </c>
      <c r="H628">
        <v>28.079799999999999</v>
      </c>
      <c r="I628">
        <v>27.111899999999999</v>
      </c>
      <c r="J628">
        <v>14.6426</v>
      </c>
      <c r="K628"/>
    </row>
    <row r="629" spans="1:11" x14ac:dyDescent="0.25">
      <c r="A629">
        <v>1993</v>
      </c>
      <c r="B629">
        <v>11</v>
      </c>
      <c r="C629">
        <v>3</v>
      </c>
      <c r="D629">
        <v>22.973299999999998</v>
      </c>
      <c r="E629">
        <v>22.973299999999998</v>
      </c>
      <c r="F629">
        <v>22.973299999999998</v>
      </c>
      <c r="G629">
        <v>25.3444</v>
      </c>
      <c r="H629">
        <v>28.0443</v>
      </c>
      <c r="I629">
        <v>27.155999999999999</v>
      </c>
      <c r="J629">
        <v>14.8681</v>
      </c>
      <c r="K629"/>
    </row>
    <row r="630" spans="1:11" x14ac:dyDescent="0.25">
      <c r="A630">
        <v>1993</v>
      </c>
      <c r="B630">
        <v>11</v>
      </c>
      <c r="C630">
        <v>10</v>
      </c>
      <c r="D630">
        <v>22.238600000000002</v>
      </c>
      <c r="E630">
        <v>22.238600000000002</v>
      </c>
      <c r="F630">
        <v>22.238600000000002</v>
      </c>
      <c r="G630">
        <v>25.0883</v>
      </c>
      <c r="H630">
        <v>27.636500000000002</v>
      </c>
      <c r="I630">
        <v>26.864699999999999</v>
      </c>
      <c r="J630">
        <v>14.970700000000001</v>
      </c>
      <c r="K630"/>
    </row>
    <row r="631" spans="1:11" x14ac:dyDescent="0.25">
      <c r="A631">
        <v>1993</v>
      </c>
      <c r="B631">
        <v>11</v>
      </c>
      <c r="C631">
        <v>17</v>
      </c>
      <c r="D631">
        <v>22.262</v>
      </c>
      <c r="E631">
        <v>22.262</v>
      </c>
      <c r="F631">
        <v>22.262</v>
      </c>
      <c r="G631">
        <v>25.138400000000001</v>
      </c>
      <c r="H631">
        <v>27.604500000000002</v>
      </c>
      <c r="I631">
        <v>26.858499999999999</v>
      </c>
      <c r="J631">
        <v>15.338200000000001</v>
      </c>
      <c r="K631"/>
    </row>
    <row r="632" spans="1:11" x14ac:dyDescent="0.25">
      <c r="A632">
        <v>1993</v>
      </c>
      <c r="B632">
        <v>11</v>
      </c>
      <c r="C632">
        <v>24</v>
      </c>
      <c r="D632">
        <v>21.957000000000001</v>
      </c>
      <c r="E632">
        <v>21.957000000000001</v>
      </c>
      <c r="F632">
        <v>21.957000000000001</v>
      </c>
      <c r="G632">
        <v>25.046199999999999</v>
      </c>
      <c r="H632">
        <v>27.395700000000001</v>
      </c>
      <c r="I632">
        <v>26.734000000000002</v>
      </c>
      <c r="J632">
        <v>15.781599999999999</v>
      </c>
      <c r="K632"/>
    </row>
    <row r="633" spans="1:11" x14ac:dyDescent="0.25">
      <c r="A633">
        <v>1993</v>
      </c>
      <c r="B633">
        <v>12</v>
      </c>
      <c r="C633">
        <v>1</v>
      </c>
      <c r="D633">
        <v>22.291399999999999</v>
      </c>
      <c r="E633">
        <v>22.291399999999999</v>
      </c>
      <c r="F633">
        <v>22.291399999999999</v>
      </c>
      <c r="G633">
        <v>25.260899999999999</v>
      </c>
      <c r="H633">
        <v>27.668800000000001</v>
      </c>
      <c r="I633">
        <v>26.9299</v>
      </c>
      <c r="J633">
        <v>16.285699999999999</v>
      </c>
      <c r="K633"/>
    </row>
    <row r="634" spans="1:11" x14ac:dyDescent="0.25">
      <c r="A634">
        <v>1993</v>
      </c>
      <c r="B634">
        <v>12</v>
      </c>
      <c r="C634">
        <v>8</v>
      </c>
      <c r="D634">
        <v>22.243099999999998</v>
      </c>
      <c r="E634">
        <v>22.243099999999998</v>
      </c>
      <c r="F634">
        <v>22.243099999999998</v>
      </c>
      <c r="G634">
        <v>25.265999999999998</v>
      </c>
      <c r="H634">
        <v>27.668099999999999</v>
      </c>
      <c r="I634">
        <v>26.932600000000001</v>
      </c>
      <c r="J634">
        <v>16.979700000000001</v>
      </c>
      <c r="K634"/>
    </row>
    <row r="635" spans="1:11" x14ac:dyDescent="0.25">
      <c r="A635">
        <v>1993</v>
      </c>
      <c r="B635">
        <v>12</v>
      </c>
      <c r="C635">
        <v>15</v>
      </c>
      <c r="D635">
        <v>23.146999999999998</v>
      </c>
      <c r="E635">
        <v>23.146999999999998</v>
      </c>
      <c r="F635">
        <v>23.146999999999998</v>
      </c>
      <c r="G635">
        <v>25.306000000000001</v>
      </c>
      <c r="H635">
        <v>27.643000000000001</v>
      </c>
      <c r="I635">
        <v>26.830500000000001</v>
      </c>
      <c r="J635">
        <v>18.366299999999999</v>
      </c>
      <c r="K635"/>
    </row>
    <row r="636" spans="1:11" x14ac:dyDescent="0.25">
      <c r="A636">
        <v>1993</v>
      </c>
      <c r="B636">
        <v>12</v>
      </c>
      <c r="C636">
        <v>22</v>
      </c>
      <c r="D636">
        <v>23.091699999999999</v>
      </c>
      <c r="E636">
        <v>23.091699999999999</v>
      </c>
      <c r="F636">
        <v>23.091699999999999</v>
      </c>
      <c r="G636">
        <v>25.301500000000001</v>
      </c>
      <c r="H636">
        <v>27.370699999999999</v>
      </c>
      <c r="I636">
        <v>26.624099999999999</v>
      </c>
      <c r="J636">
        <v>17.8231</v>
      </c>
      <c r="K636"/>
    </row>
    <row r="637" spans="1:11" x14ac:dyDescent="0.25">
      <c r="A637">
        <v>1993</v>
      </c>
      <c r="B637">
        <v>12</v>
      </c>
      <c r="C637">
        <v>29</v>
      </c>
      <c r="D637">
        <v>23.5321</v>
      </c>
      <c r="E637">
        <v>23.5321</v>
      </c>
      <c r="F637">
        <v>23.5321</v>
      </c>
      <c r="G637">
        <v>25.378900000000002</v>
      </c>
      <c r="H637">
        <v>26.8066</v>
      </c>
      <c r="I637">
        <v>26.447099999999999</v>
      </c>
      <c r="J637">
        <v>18.5916</v>
      </c>
      <c r="K637"/>
    </row>
    <row r="638" spans="1:11" x14ac:dyDescent="0.25">
      <c r="A638">
        <v>1994</v>
      </c>
      <c r="B638">
        <v>1</v>
      </c>
      <c r="C638">
        <v>5</v>
      </c>
      <c r="D638">
        <v>23.9282</v>
      </c>
      <c r="E638">
        <v>23.9282</v>
      </c>
      <c r="F638">
        <v>23.9282</v>
      </c>
      <c r="G638">
        <v>25.6859</v>
      </c>
      <c r="H638">
        <v>27.135899999999999</v>
      </c>
      <c r="I638">
        <v>26.6997</v>
      </c>
      <c r="J638">
        <v>18.697500000000002</v>
      </c>
      <c r="K638"/>
    </row>
    <row r="639" spans="1:11" x14ac:dyDescent="0.25">
      <c r="A639">
        <v>1994</v>
      </c>
      <c r="B639">
        <v>1</v>
      </c>
      <c r="C639">
        <v>12</v>
      </c>
      <c r="D639">
        <v>23.779</v>
      </c>
      <c r="E639">
        <v>23.779</v>
      </c>
      <c r="F639">
        <v>23.779</v>
      </c>
      <c r="G639">
        <v>25.674900000000001</v>
      </c>
      <c r="H639">
        <v>27.370200000000001</v>
      </c>
      <c r="I639">
        <v>26.727399999999999</v>
      </c>
      <c r="J639">
        <v>18.8826</v>
      </c>
      <c r="K639"/>
    </row>
    <row r="640" spans="1:11" x14ac:dyDescent="0.25">
      <c r="A640">
        <v>1994</v>
      </c>
      <c r="B640">
        <v>1</v>
      </c>
      <c r="C640">
        <v>19</v>
      </c>
      <c r="D640">
        <v>24.549600000000002</v>
      </c>
      <c r="E640">
        <v>24.549600000000002</v>
      </c>
      <c r="F640">
        <v>24.549600000000002</v>
      </c>
      <c r="G640">
        <v>25.643799999999999</v>
      </c>
      <c r="H640">
        <v>26.886800000000001</v>
      </c>
      <c r="I640">
        <v>26.476199999999999</v>
      </c>
      <c r="J640">
        <v>19.081099999999999</v>
      </c>
      <c r="K640"/>
    </row>
    <row r="641" spans="1:11" x14ac:dyDescent="0.25">
      <c r="A641">
        <v>1994</v>
      </c>
      <c r="B641">
        <v>1</v>
      </c>
      <c r="C641">
        <v>26</v>
      </c>
      <c r="D641">
        <v>24.688700000000001</v>
      </c>
      <c r="E641">
        <v>24.688700000000001</v>
      </c>
      <c r="F641">
        <v>24.688700000000001</v>
      </c>
      <c r="G641">
        <v>25.7759</v>
      </c>
      <c r="H641">
        <v>26.9436</v>
      </c>
      <c r="I641">
        <v>26.457899999999999</v>
      </c>
      <c r="J641">
        <v>19.2393</v>
      </c>
      <c r="K641"/>
    </row>
    <row r="642" spans="1:11" x14ac:dyDescent="0.25">
      <c r="A642">
        <v>1994</v>
      </c>
      <c r="B642">
        <v>2</v>
      </c>
      <c r="C642">
        <v>2</v>
      </c>
      <c r="D642">
        <v>25.5001</v>
      </c>
      <c r="E642">
        <v>25.5001</v>
      </c>
      <c r="F642">
        <v>25.5001</v>
      </c>
      <c r="G642">
        <v>25.933599999999998</v>
      </c>
      <c r="H642">
        <v>26.916699999999999</v>
      </c>
      <c r="I642">
        <v>26.613299999999999</v>
      </c>
      <c r="J642">
        <v>20.316700000000001</v>
      </c>
      <c r="K642"/>
    </row>
    <row r="643" spans="1:11" x14ac:dyDescent="0.25">
      <c r="A643">
        <v>1994</v>
      </c>
      <c r="B643">
        <v>2</v>
      </c>
      <c r="C643">
        <v>9</v>
      </c>
      <c r="D643">
        <v>25.9298</v>
      </c>
      <c r="E643">
        <v>25.9298</v>
      </c>
      <c r="F643">
        <v>25.9298</v>
      </c>
      <c r="G643">
        <v>26.1996</v>
      </c>
      <c r="H643">
        <v>27.2468</v>
      </c>
      <c r="I643">
        <v>26.677900000000001</v>
      </c>
      <c r="J643">
        <v>19.560400000000001</v>
      </c>
      <c r="K643"/>
    </row>
    <row r="644" spans="1:11" x14ac:dyDescent="0.25">
      <c r="A644">
        <v>1994</v>
      </c>
      <c r="B644">
        <v>2</v>
      </c>
      <c r="C644">
        <v>16</v>
      </c>
      <c r="D644">
        <v>25.188199999999998</v>
      </c>
      <c r="E644">
        <v>25.188199999999998</v>
      </c>
      <c r="F644">
        <v>25.188199999999998</v>
      </c>
      <c r="G644">
        <v>26.0641</v>
      </c>
      <c r="H644">
        <v>27.2</v>
      </c>
      <c r="I644">
        <v>26.637599999999999</v>
      </c>
      <c r="J644">
        <v>19.560199999999998</v>
      </c>
      <c r="K644"/>
    </row>
    <row r="645" spans="1:11" x14ac:dyDescent="0.25">
      <c r="A645">
        <v>1994</v>
      </c>
      <c r="B645">
        <v>2</v>
      </c>
      <c r="C645">
        <v>23</v>
      </c>
      <c r="D645">
        <v>25.821000000000002</v>
      </c>
      <c r="E645">
        <v>25.821000000000002</v>
      </c>
      <c r="F645">
        <v>25.821000000000002</v>
      </c>
      <c r="G645">
        <v>25.846399999999999</v>
      </c>
      <c r="H645">
        <v>26.714300000000001</v>
      </c>
      <c r="I645">
        <v>26.377099999999999</v>
      </c>
      <c r="J645">
        <v>19.534300000000002</v>
      </c>
      <c r="K645"/>
    </row>
    <row r="646" spans="1:11" x14ac:dyDescent="0.25">
      <c r="A646">
        <v>1994</v>
      </c>
      <c r="B646">
        <v>3</v>
      </c>
      <c r="C646">
        <v>2</v>
      </c>
      <c r="D646">
        <v>25.851700000000001</v>
      </c>
      <c r="E646">
        <v>25.851700000000001</v>
      </c>
      <c r="F646">
        <v>25.851700000000001</v>
      </c>
      <c r="G646">
        <v>26.5761</v>
      </c>
      <c r="H646">
        <v>26.4849</v>
      </c>
      <c r="I646">
        <v>26.6309</v>
      </c>
      <c r="J646">
        <v>19.772200000000002</v>
      </c>
      <c r="K646"/>
    </row>
    <row r="647" spans="1:11" x14ac:dyDescent="0.25">
      <c r="A647">
        <v>1994</v>
      </c>
      <c r="B647">
        <v>3</v>
      </c>
      <c r="C647">
        <v>9</v>
      </c>
      <c r="D647">
        <v>24.695399999999999</v>
      </c>
      <c r="E647">
        <v>24.695399999999999</v>
      </c>
      <c r="F647">
        <v>24.695399999999999</v>
      </c>
      <c r="G647">
        <v>27.001999999999999</v>
      </c>
      <c r="H647">
        <v>27.0975</v>
      </c>
      <c r="I647">
        <v>27.2317</v>
      </c>
      <c r="J647">
        <v>20.029</v>
      </c>
      <c r="K647"/>
    </row>
    <row r="648" spans="1:11" x14ac:dyDescent="0.25">
      <c r="A648">
        <v>1994</v>
      </c>
      <c r="B648">
        <v>3</v>
      </c>
      <c r="C648">
        <v>16</v>
      </c>
      <c r="D648">
        <v>24.6845</v>
      </c>
      <c r="E648">
        <v>24.6845</v>
      </c>
      <c r="F648">
        <v>24.6845</v>
      </c>
      <c r="G648">
        <v>26.980399999999999</v>
      </c>
      <c r="H648">
        <v>27.582000000000001</v>
      </c>
      <c r="I648">
        <v>27.420100000000001</v>
      </c>
      <c r="J648">
        <v>19.779599999999999</v>
      </c>
      <c r="K648"/>
    </row>
    <row r="649" spans="1:11" x14ac:dyDescent="0.25">
      <c r="A649">
        <v>1994</v>
      </c>
      <c r="B649">
        <v>3</v>
      </c>
      <c r="C649">
        <v>23</v>
      </c>
      <c r="D649">
        <v>23.933800000000002</v>
      </c>
      <c r="E649">
        <v>23.933800000000002</v>
      </c>
      <c r="F649">
        <v>23.933800000000002</v>
      </c>
      <c r="G649">
        <v>26.793800000000001</v>
      </c>
      <c r="H649">
        <v>27.451799999999999</v>
      </c>
      <c r="I649">
        <v>27.257300000000001</v>
      </c>
      <c r="J649">
        <v>19.695799999999998</v>
      </c>
      <c r="K649"/>
    </row>
    <row r="650" spans="1:11" x14ac:dyDescent="0.25">
      <c r="A650">
        <v>1994</v>
      </c>
      <c r="B650">
        <v>3</v>
      </c>
      <c r="C650">
        <v>30</v>
      </c>
      <c r="D650">
        <v>23.4208</v>
      </c>
      <c r="E650">
        <v>23.4208</v>
      </c>
      <c r="F650">
        <v>23.4208</v>
      </c>
      <c r="G650">
        <v>26.989899999999999</v>
      </c>
      <c r="H650">
        <v>27.777200000000001</v>
      </c>
      <c r="I650">
        <v>27.703199999999999</v>
      </c>
      <c r="J650">
        <v>18.7103</v>
      </c>
      <c r="K650"/>
    </row>
    <row r="651" spans="1:11" x14ac:dyDescent="0.25">
      <c r="A651">
        <v>1994</v>
      </c>
      <c r="B651">
        <v>4</v>
      </c>
      <c r="C651">
        <v>6</v>
      </c>
      <c r="D651">
        <v>23.919499999999999</v>
      </c>
      <c r="E651">
        <v>23.919499999999999</v>
      </c>
      <c r="F651">
        <v>23.919499999999999</v>
      </c>
      <c r="G651">
        <v>26.957899999999999</v>
      </c>
      <c r="H651">
        <v>27.626200000000001</v>
      </c>
      <c r="I651">
        <v>27.552299999999999</v>
      </c>
      <c r="J651">
        <v>18.144600000000001</v>
      </c>
      <c r="K651"/>
    </row>
    <row r="652" spans="1:11" x14ac:dyDescent="0.25">
      <c r="A652">
        <v>1994</v>
      </c>
      <c r="B652">
        <v>4</v>
      </c>
      <c r="C652">
        <v>13</v>
      </c>
      <c r="D652">
        <v>23.3567</v>
      </c>
      <c r="E652">
        <v>23.3567</v>
      </c>
      <c r="F652">
        <v>23.3567</v>
      </c>
      <c r="G652">
        <v>27.1753</v>
      </c>
      <c r="H652">
        <v>28.100999999999999</v>
      </c>
      <c r="I652">
        <v>27.9649</v>
      </c>
      <c r="J652">
        <v>18.084499999999998</v>
      </c>
      <c r="K652"/>
    </row>
    <row r="653" spans="1:11" x14ac:dyDescent="0.25">
      <c r="A653">
        <v>1994</v>
      </c>
      <c r="B653">
        <v>4</v>
      </c>
      <c r="C653">
        <v>20</v>
      </c>
      <c r="D653">
        <v>22.852900000000002</v>
      </c>
      <c r="E653">
        <v>22.852900000000002</v>
      </c>
      <c r="F653">
        <v>22.852900000000002</v>
      </c>
      <c r="G653">
        <v>26.996300000000002</v>
      </c>
      <c r="H653">
        <v>28.3657</v>
      </c>
      <c r="I653">
        <v>28.017800000000001</v>
      </c>
      <c r="J653">
        <v>17.074300000000001</v>
      </c>
      <c r="K653"/>
    </row>
    <row r="654" spans="1:11" x14ac:dyDescent="0.25">
      <c r="A654">
        <v>1994</v>
      </c>
      <c r="B654">
        <v>4</v>
      </c>
      <c r="C654">
        <v>27</v>
      </c>
      <c r="D654">
        <v>22.116700000000002</v>
      </c>
      <c r="E654">
        <v>22.116700000000002</v>
      </c>
      <c r="F654">
        <v>22.116700000000002</v>
      </c>
      <c r="G654">
        <v>27.096499999999999</v>
      </c>
      <c r="H654">
        <v>28.407800000000002</v>
      </c>
      <c r="I654">
        <v>28.117899999999999</v>
      </c>
      <c r="J654">
        <v>16.6157</v>
      </c>
      <c r="K654"/>
    </row>
    <row r="655" spans="1:11" x14ac:dyDescent="0.25">
      <c r="A655">
        <v>1994</v>
      </c>
      <c r="B655">
        <v>5</v>
      </c>
      <c r="C655">
        <v>4</v>
      </c>
      <c r="D655">
        <v>22.568999999999999</v>
      </c>
      <c r="E655">
        <v>22.568999999999999</v>
      </c>
      <c r="F655">
        <v>22.568999999999999</v>
      </c>
      <c r="G655">
        <v>26.962900000000001</v>
      </c>
      <c r="H655">
        <v>28.183299999999999</v>
      </c>
      <c r="I655">
        <v>27.875399999999999</v>
      </c>
      <c r="J655">
        <v>16.618400000000001</v>
      </c>
      <c r="K655"/>
    </row>
    <row r="656" spans="1:11" x14ac:dyDescent="0.25">
      <c r="A656">
        <v>1994</v>
      </c>
      <c r="B656">
        <v>5</v>
      </c>
      <c r="C656">
        <v>11</v>
      </c>
      <c r="D656">
        <v>23.132200000000001</v>
      </c>
      <c r="E656">
        <v>23.132200000000001</v>
      </c>
      <c r="F656">
        <v>23.132200000000001</v>
      </c>
      <c r="G656">
        <v>26.805</v>
      </c>
      <c r="H656">
        <v>28.097799999999999</v>
      </c>
      <c r="I656">
        <v>27.833500000000001</v>
      </c>
      <c r="J656">
        <v>16.211500000000001</v>
      </c>
      <c r="K656"/>
    </row>
    <row r="657" spans="1:11" x14ac:dyDescent="0.25">
      <c r="A657">
        <v>1994</v>
      </c>
      <c r="B657">
        <v>5</v>
      </c>
      <c r="C657">
        <v>18</v>
      </c>
      <c r="D657">
        <v>22.579699999999999</v>
      </c>
      <c r="E657">
        <v>22.579699999999999</v>
      </c>
      <c r="F657">
        <v>22.579699999999999</v>
      </c>
      <c r="G657">
        <v>27.162299999999998</v>
      </c>
      <c r="H657">
        <v>28.4255</v>
      </c>
      <c r="I657">
        <v>28.197900000000001</v>
      </c>
      <c r="J657">
        <v>15.8635</v>
      </c>
      <c r="K657"/>
    </row>
    <row r="658" spans="1:11" x14ac:dyDescent="0.25">
      <c r="A658">
        <v>1994</v>
      </c>
      <c r="B658">
        <v>5</v>
      </c>
      <c r="C658">
        <v>25</v>
      </c>
      <c r="D658">
        <v>22.712299999999999</v>
      </c>
      <c r="E658">
        <v>22.712299999999999</v>
      </c>
      <c r="F658">
        <v>22.712299999999999</v>
      </c>
      <c r="G658">
        <v>26.921800000000001</v>
      </c>
      <c r="H658">
        <v>28.447800000000001</v>
      </c>
      <c r="I658">
        <v>28.093299999999999</v>
      </c>
      <c r="J658">
        <v>15.7659</v>
      </c>
      <c r="K658"/>
    </row>
    <row r="659" spans="1:11" x14ac:dyDescent="0.25">
      <c r="A659">
        <v>1994</v>
      </c>
      <c r="B659">
        <v>6</v>
      </c>
      <c r="C659">
        <v>1</v>
      </c>
      <c r="D659">
        <v>22.7013</v>
      </c>
      <c r="E659">
        <v>22.7013</v>
      </c>
      <c r="F659">
        <v>22.7013</v>
      </c>
      <c r="G659">
        <v>26.845400000000001</v>
      </c>
      <c r="H659">
        <v>28.670300000000001</v>
      </c>
      <c r="I659">
        <v>28.243200000000002</v>
      </c>
      <c r="J659">
        <v>15.627599999999999</v>
      </c>
      <c r="K659"/>
    </row>
    <row r="660" spans="1:11" x14ac:dyDescent="0.25">
      <c r="A660">
        <v>1994</v>
      </c>
      <c r="B660">
        <v>6</v>
      </c>
      <c r="C660">
        <v>8</v>
      </c>
      <c r="D660">
        <v>22.831900000000001</v>
      </c>
      <c r="E660">
        <v>22.831900000000001</v>
      </c>
      <c r="F660">
        <v>22.831900000000001</v>
      </c>
      <c r="G660">
        <v>26.7334</v>
      </c>
      <c r="H660">
        <v>28.333600000000001</v>
      </c>
      <c r="I660">
        <v>28.025200000000002</v>
      </c>
      <c r="J660">
        <v>14.491400000000001</v>
      </c>
      <c r="K660"/>
    </row>
    <row r="661" spans="1:11" x14ac:dyDescent="0.25">
      <c r="A661">
        <v>1994</v>
      </c>
      <c r="B661">
        <v>6</v>
      </c>
      <c r="C661">
        <v>15</v>
      </c>
      <c r="D661">
        <v>22.998699999999999</v>
      </c>
      <c r="E661">
        <v>22.998699999999999</v>
      </c>
      <c r="F661">
        <v>22.998699999999999</v>
      </c>
      <c r="G661">
        <v>26.7925</v>
      </c>
      <c r="H661">
        <v>28.373200000000001</v>
      </c>
      <c r="I661">
        <v>28.1934</v>
      </c>
      <c r="J661">
        <v>14.6333</v>
      </c>
      <c r="K661"/>
    </row>
    <row r="662" spans="1:11" x14ac:dyDescent="0.25">
      <c r="A662">
        <v>1994</v>
      </c>
      <c r="B662">
        <v>6</v>
      </c>
      <c r="C662">
        <v>22</v>
      </c>
      <c r="D662">
        <v>22.404800000000002</v>
      </c>
      <c r="E662">
        <v>22.404800000000002</v>
      </c>
      <c r="F662">
        <v>22.404800000000002</v>
      </c>
      <c r="G662">
        <v>26.179400000000001</v>
      </c>
      <c r="H662">
        <v>28.269100000000002</v>
      </c>
      <c r="I662">
        <v>27.8489</v>
      </c>
      <c r="J662">
        <v>13.9238</v>
      </c>
      <c r="K662"/>
    </row>
    <row r="663" spans="1:11" x14ac:dyDescent="0.25">
      <c r="A663">
        <v>1994</v>
      </c>
      <c r="B663">
        <v>6</v>
      </c>
      <c r="C663">
        <v>29</v>
      </c>
      <c r="D663">
        <v>22.125</v>
      </c>
      <c r="E663">
        <v>22.125</v>
      </c>
      <c r="F663">
        <v>22.125</v>
      </c>
      <c r="G663">
        <v>25.888300000000001</v>
      </c>
      <c r="H663">
        <v>28.165700000000001</v>
      </c>
      <c r="I663">
        <v>27.567499999999999</v>
      </c>
      <c r="J663">
        <v>13.6843</v>
      </c>
      <c r="K663"/>
    </row>
    <row r="664" spans="1:11" x14ac:dyDescent="0.25">
      <c r="A664">
        <v>1994</v>
      </c>
      <c r="B664">
        <v>7</v>
      </c>
      <c r="C664">
        <v>6</v>
      </c>
      <c r="D664">
        <v>22.532699999999998</v>
      </c>
      <c r="E664">
        <v>22.532699999999998</v>
      </c>
      <c r="F664">
        <v>22.532699999999998</v>
      </c>
      <c r="G664">
        <v>25.594899999999999</v>
      </c>
      <c r="H664">
        <v>28.2286</v>
      </c>
      <c r="I664">
        <v>27.4346</v>
      </c>
      <c r="J664">
        <v>13.117100000000001</v>
      </c>
      <c r="K664"/>
    </row>
    <row r="665" spans="1:11" x14ac:dyDescent="0.25">
      <c r="A665">
        <v>1994</v>
      </c>
      <c r="B665">
        <v>7</v>
      </c>
      <c r="C665">
        <v>13</v>
      </c>
      <c r="D665">
        <v>21.7804</v>
      </c>
      <c r="E665">
        <v>21.7804</v>
      </c>
      <c r="F665">
        <v>21.7804</v>
      </c>
      <c r="G665">
        <v>25.1633</v>
      </c>
      <c r="H665">
        <v>28.321400000000001</v>
      </c>
      <c r="I665">
        <v>27.333400000000001</v>
      </c>
      <c r="J665">
        <v>12.4992</v>
      </c>
      <c r="K665"/>
    </row>
    <row r="666" spans="1:11" x14ac:dyDescent="0.25">
      <c r="A666">
        <v>1994</v>
      </c>
      <c r="B666">
        <v>7</v>
      </c>
      <c r="C666">
        <v>20</v>
      </c>
      <c r="D666">
        <v>21.402999999999999</v>
      </c>
      <c r="E666">
        <v>21.402999999999999</v>
      </c>
      <c r="F666">
        <v>21.402999999999999</v>
      </c>
      <c r="G666">
        <v>25.1081</v>
      </c>
      <c r="H666">
        <v>28.528199999999998</v>
      </c>
      <c r="I666">
        <v>27.388400000000001</v>
      </c>
      <c r="J666">
        <v>13.0229</v>
      </c>
      <c r="K666"/>
    </row>
    <row r="667" spans="1:11" x14ac:dyDescent="0.25">
      <c r="A667">
        <v>1994</v>
      </c>
      <c r="B667">
        <v>7</v>
      </c>
      <c r="C667">
        <v>27</v>
      </c>
      <c r="D667">
        <v>21.2807</v>
      </c>
      <c r="E667">
        <v>21.2807</v>
      </c>
      <c r="F667">
        <v>21.2807</v>
      </c>
      <c r="G667">
        <v>24.754200000000001</v>
      </c>
      <c r="H667">
        <v>28.33</v>
      </c>
      <c r="I667">
        <v>27.155799999999999</v>
      </c>
      <c r="J667">
        <v>12.651400000000001</v>
      </c>
      <c r="K667"/>
    </row>
    <row r="668" spans="1:11" x14ac:dyDescent="0.25">
      <c r="A668">
        <v>1994</v>
      </c>
      <c r="B668">
        <v>8</v>
      </c>
      <c r="C668">
        <v>3</v>
      </c>
      <c r="D668">
        <v>20.363499999999998</v>
      </c>
      <c r="E668">
        <v>20.363499999999998</v>
      </c>
      <c r="F668">
        <v>20.363499999999998</v>
      </c>
      <c r="G668">
        <v>24.488700000000001</v>
      </c>
      <c r="H668">
        <v>28.437999999999999</v>
      </c>
      <c r="I668">
        <v>27.2514</v>
      </c>
      <c r="J668">
        <v>12.518599999999999</v>
      </c>
      <c r="K668"/>
    </row>
    <row r="669" spans="1:11" x14ac:dyDescent="0.25">
      <c r="A669">
        <v>1994</v>
      </c>
      <c r="B669">
        <v>8</v>
      </c>
      <c r="C669">
        <v>10</v>
      </c>
      <c r="D669">
        <v>19.336600000000001</v>
      </c>
      <c r="E669">
        <v>19.336600000000001</v>
      </c>
      <c r="F669">
        <v>19.336600000000001</v>
      </c>
      <c r="G669">
        <v>24.760899999999999</v>
      </c>
      <c r="H669">
        <v>28.605399999999999</v>
      </c>
      <c r="I669">
        <v>27.5412</v>
      </c>
      <c r="J669">
        <v>12.346399999999999</v>
      </c>
      <c r="K669"/>
    </row>
    <row r="670" spans="1:11" x14ac:dyDescent="0.25">
      <c r="A670">
        <v>1994</v>
      </c>
      <c r="B670">
        <v>8</v>
      </c>
      <c r="C670">
        <v>17</v>
      </c>
      <c r="D670">
        <v>20.1114</v>
      </c>
      <c r="E670">
        <v>20.1114</v>
      </c>
      <c r="F670">
        <v>20.1114</v>
      </c>
      <c r="G670">
        <v>24.7456</v>
      </c>
      <c r="H670">
        <v>28.417400000000001</v>
      </c>
      <c r="I670">
        <v>27.397500000000001</v>
      </c>
      <c r="J670">
        <v>12.6868</v>
      </c>
      <c r="K670"/>
    </row>
    <row r="671" spans="1:11" x14ac:dyDescent="0.25">
      <c r="A671">
        <v>1994</v>
      </c>
      <c r="B671">
        <v>8</v>
      </c>
      <c r="C671">
        <v>24</v>
      </c>
      <c r="D671">
        <v>20.527699999999999</v>
      </c>
      <c r="E671">
        <v>20.527699999999999</v>
      </c>
      <c r="F671">
        <v>20.527699999999999</v>
      </c>
      <c r="G671">
        <v>24.743099999999998</v>
      </c>
      <c r="H671">
        <v>28.272099999999998</v>
      </c>
      <c r="I671">
        <v>27.311399999999999</v>
      </c>
      <c r="J671">
        <v>12.7463</v>
      </c>
      <c r="K671"/>
    </row>
    <row r="672" spans="1:11" x14ac:dyDescent="0.25">
      <c r="A672">
        <v>1994</v>
      </c>
      <c r="B672">
        <v>8</v>
      </c>
      <c r="C672">
        <v>31</v>
      </c>
      <c r="D672">
        <v>19.928999999999998</v>
      </c>
      <c r="E672">
        <v>19.928999999999998</v>
      </c>
      <c r="F672">
        <v>19.928999999999998</v>
      </c>
      <c r="G672">
        <v>24.718</v>
      </c>
      <c r="H672">
        <v>28.0381</v>
      </c>
      <c r="I672">
        <v>27.098500000000001</v>
      </c>
      <c r="J672">
        <v>12.7698</v>
      </c>
      <c r="K672"/>
    </row>
    <row r="673" spans="1:11" x14ac:dyDescent="0.25">
      <c r="A673">
        <v>1994</v>
      </c>
      <c r="B673">
        <v>9</v>
      </c>
      <c r="C673">
        <v>7</v>
      </c>
      <c r="D673">
        <v>20.5411</v>
      </c>
      <c r="E673">
        <v>20.5411</v>
      </c>
      <c r="F673">
        <v>20.5411</v>
      </c>
      <c r="G673">
        <v>24.593499999999999</v>
      </c>
      <c r="H673">
        <v>28.168800000000001</v>
      </c>
      <c r="I673">
        <v>26.9069</v>
      </c>
      <c r="J673">
        <v>12.250299999999999</v>
      </c>
      <c r="K673"/>
    </row>
    <row r="674" spans="1:11" x14ac:dyDescent="0.25">
      <c r="A674">
        <v>1994</v>
      </c>
      <c r="B674">
        <v>9</v>
      </c>
      <c r="C674">
        <v>14</v>
      </c>
      <c r="D674">
        <v>20.406500000000001</v>
      </c>
      <c r="E674">
        <v>20.406500000000001</v>
      </c>
      <c r="F674">
        <v>20.406500000000001</v>
      </c>
      <c r="G674">
        <v>24.626000000000001</v>
      </c>
      <c r="H674">
        <v>28.0168</v>
      </c>
      <c r="I674">
        <v>26.852499999999999</v>
      </c>
      <c r="J674">
        <v>12.390499999999999</v>
      </c>
      <c r="K674"/>
    </row>
    <row r="675" spans="1:11" x14ac:dyDescent="0.25">
      <c r="A675">
        <v>1994</v>
      </c>
      <c r="B675">
        <v>9</v>
      </c>
      <c r="C675">
        <v>21</v>
      </c>
      <c r="D675">
        <v>20.9422</v>
      </c>
      <c r="E675">
        <v>20.9422</v>
      </c>
      <c r="F675">
        <v>20.9422</v>
      </c>
      <c r="G675">
        <v>24.8506</v>
      </c>
      <c r="H675">
        <v>27.883700000000001</v>
      </c>
      <c r="I675">
        <v>26.947500000000002</v>
      </c>
      <c r="J675">
        <v>13.2569</v>
      </c>
      <c r="K675"/>
    </row>
    <row r="676" spans="1:11" x14ac:dyDescent="0.25">
      <c r="A676">
        <v>1994</v>
      </c>
      <c r="B676">
        <v>9</v>
      </c>
      <c r="C676">
        <v>28</v>
      </c>
      <c r="D676">
        <v>20.4298</v>
      </c>
      <c r="E676">
        <v>20.4298</v>
      </c>
      <c r="F676">
        <v>20.4298</v>
      </c>
      <c r="G676">
        <v>25.210899999999999</v>
      </c>
      <c r="H676">
        <v>28.197299999999998</v>
      </c>
      <c r="I676">
        <v>27.235099999999999</v>
      </c>
      <c r="J676">
        <v>13.493600000000001</v>
      </c>
      <c r="K676"/>
    </row>
    <row r="677" spans="1:11" x14ac:dyDescent="0.25">
      <c r="A677">
        <v>1994</v>
      </c>
      <c r="B677">
        <v>10</v>
      </c>
      <c r="C677">
        <v>5</v>
      </c>
      <c r="D677">
        <v>21.706399999999999</v>
      </c>
      <c r="E677">
        <v>21.706399999999999</v>
      </c>
      <c r="F677">
        <v>21.706399999999999</v>
      </c>
      <c r="G677">
        <v>25.427700000000002</v>
      </c>
      <c r="H677">
        <v>28.257300000000001</v>
      </c>
      <c r="I677">
        <v>27.2483</v>
      </c>
      <c r="J677">
        <v>13.708500000000001</v>
      </c>
      <c r="K677"/>
    </row>
    <row r="678" spans="1:11" x14ac:dyDescent="0.25">
      <c r="A678">
        <v>1994</v>
      </c>
      <c r="B678">
        <v>10</v>
      </c>
      <c r="C678">
        <v>12</v>
      </c>
      <c r="D678">
        <v>22.599</v>
      </c>
      <c r="E678">
        <v>22.599</v>
      </c>
      <c r="F678">
        <v>22.599</v>
      </c>
      <c r="G678">
        <v>25.566099999999999</v>
      </c>
      <c r="H678">
        <v>28.622699999999998</v>
      </c>
      <c r="I678">
        <v>27.488099999999999</v>
      </c>
      <c r="J678">
        <v>13.966200000000001</v>
      </c>
      <c r="K678"/>
    </row>
    <row r="679" spans="1:11" x14ac:dyDescent="0.25">
      <c r="A679">
        <v>1994</v>
      </c>
      <c r="B679">
        <v>10</v>
      </c>
      <c r="C679">
        <v>19</v>
      </c>
      <c r="D679">
        <v>22.6004</v>
      </c>
      <c r="E679">
        <v>22.6004</v>
      </c>
      <c r="F679">
        <v>22.6004</v>
      </c>
      <c r="G679">
        <v>25.5594</v>
      </c>
      <c r="H679">
        <v>28.452000000000002</v>
      </c>
      <c r="I679">
        <v>27.501300000000001</v>
      </c>
      <c r="J679">
        <v>14.507899999999999</v>
      </c>
      <c r="K679"/>
    </row>
    <row r="680" spans="1:11" x14ac:dyDescent="0.25">
      <c r="A680">
        <v>1994</v>
      </c>
      <c r="B680">
        <v>10</v>
      </c>
      <c r="C680">
        <v>26</v>
      </c>
      <c r="D680">
        <v>22.883400000000002</v>
      </c>
      <c r="E680">
        <v>22.883400000000002</v>
      </c>
      <c r="F680">
        <v>22.883400000000002</v>
      </c>
      <c r="G680">
        <v>25.5639</v>
      </c>
      <c r="H680">
        <v>28.585599999999999</v>
      </c>
      <c r="I680">
        <v>27.632400000000001</v>
      </c>
      <c r="J680">
        <v>14.099600000000001</v>
      </c>
      <c r="K680"/>
    </row>
    <row r="681" spans="1:11" x14ac:dyDescent="0.25">
      <c r="A681">
        <v>1994</v>
      </c>
      <c r="B681">
        <v>11</v>
      </c>
      <c r="C681">
        <v>2</v>
      </c>
      <c r="D681">
        <v>22.987400000000001</v>
      </c>
      <c r="E681">
        <v>22.987400000000001</v>
      </c>
      <c r="F681">
        <v>22.987400000000001</v>
      </c>
      <c r="G681">
        <v>25.650200000000002</v>
      </c>
      <c r="H681">
        <v>28.898199999999999</v>
      </c>
      <c r="I681">
        <v>27.8033</v>
      </c>
      <c r="J681">
        <v>14.0726</v>
      </c>
      <c r="K681"/>
    </row>
    <row r="682" spans="1:11" x14ac:dyDescent="0.25">
      <c r="A682">
        <v>1994</v>
      </c>
      <c r="B682">
        <v>11</v>
      </c>
      <c r="C682">
        <v>9</v>
      </c>
      <c r="D682">
        <v>23.060400000000001</v>
      </c>
      <c r="E682">
        <v>23.060400000000001</v>
      </c>
      <c r="F682">
        <v>23.060400000000001</v>
      </c>
      <c r="G682">
        <v>25.961099999999998</v>
      </c>
      <c r="H682">
        <v>28.949200000000001</v>
      </c>
      <c r="I682">
        <v>27.913</v>
      </c>
      <c r="J682">
        <v>14.8474</v>
      </c>
      <c r="K682"/>
    </row>
    <row r="683" spans="1:11" x14ac:dyDescent="0.25">
      <c r="A683">
        <v>1994</v>
      </c>
      <c r="B683">
        <v>11</v>
      </c>
      <c r="C683">
        <v>16</v>
      </c>
      <c r="D683">
        <v>23.078399999999998</v>
      </c>
      <c r="E683">
        <v>23.078399999999998</v>
      </c>
      <c r="F683">
        <v>23.078399999999998</v>
      </c>
      <c r="G683">
        <v>25.8066</v>
      </c>
      <c r="H683">
        <v>28.887899999999998</v>
      </c>
      <c r="I683">
        <v>27.782</v>
      </c>
      <c r="J683">
        <v>16.133299999999998</v>
      </c>
      <c r="K683"/>
    </row>
    <row r="684" spans="1:11" x14ac:dyDescent="0.25">
      <c r="A684">
        <v>1994</v>
      </c>
      <c r="B684">
        <v>11</v>
      </c>
      <c r="C684">
        <v>23</v>
      </c>
      <c r="D684">
        <v>23.361999999999998</v>
      </c>
      <c r="E684">
        <v>23.361999999999998</v>
      </c>
      <c r="F684">
        <v>23.361999999999998</v>
      </c>
      <c r="G684">
        <v>25.922799999999999</v>
      </c>
      <c r="H684">
        <v>28.690100000000001</v>
      </c>
      <c r="I684">
        <v>27.840900000000001</v>
      </c>
      <c r="J684">
        <v>16.535</v>
      </c>
      <c r="K684"/>
    </row>
    <row r="685" spans="1:11" x14ac:dyDescent="0.25">
      <c r="A685">
        <v>1994</v>
      </c>
      <c r="B685">
        <v>11</v>
      </c>
      <c r="C685">
        <v>30</v>
      </c>
      <c r="D685">
        <v>23.639199999999999</v>
      </c>
      <c r="E685">
        <v>23.639199999999999</v>
      </c>
      <c r="F685">
        <v>23.639199999999999</v>
      </c>
      <c r="G685">
        <v>25.957699999999999</v>
      </c>
      <c r="H685">
        <v>28.952100000000002</v>
      </c>
      <c r="I685">
        <v>28.003299999999999</v>
      </c>
      <c r="J685">
        <v>16.375699999999998</v>
      </c>
      <c r="K685"/>
    </row>
    <row r="686" spans="1:11" x14ac:dyDescent="0.25">
      <c r="A686">
        <v>1994</v>
      </c>
      <c r="B686">
        <v>12</v>
      </c>
      <c r="C686">
        <v>7</v>
      </c>
      <c r="D686">
        <v>24.003900000000002</v>
      </c>
      <c r="E686">
        <v>24.003900000000002</v>
      </c>
      <c r="F686">
        <v>24.003900000000002</v>
      </c>
      <c r="G686">
        <v>25.970300000000002</v>
      </c>
      <c r="H686">
        <v>28.786300000000001</v>
      </c>
      <c r="I686">
        <v>27.883800000000001</v>
      </c>
      <c r="J686">
        <v>17.115300000000001</v>
      </c>
      <c r="K686"/>
    </row>
    <row r="687" spans="1:11" x14ac:dyDescent="0.25">
      <c r="A687">
        <v>1994</v>
      </c>
      <c r="B687">
        <v>12</v>
      </c>
      <c r="C687">
        <v>14</v>
      </c>
      <c r="D687">
        <v>23.900500000000001</v>
      </c>
      <c r="E687">
        <v>23.900500000000001</v>
      </c>
      <c r="F687">
        <v>23.900500000000001</v>
      </c>
      <c r="G687">
        <v>25.908999999999999</v>
      </c>
      <c r="H687">
        <v>28.880400000000002</v>
      </c>
      <c r="I687">
        <v>27.852399999999999</v>
      </c>
      <c r="J687">
        <v>18.210100000000001</v>
      </c>
      <c r="K687"/>
    </row>
    <row r="688" spans="1:11" x14ac:dyDescent="0.25">
      <c r="A688">
        <v>1994</v>
      </c>
      <c r="B688">
        <v>12</v>
      </c>
      <c r="C688">
        <v>21</v>
      </c>
      <c r="D688">
        <v>23.9985</v>
      </c>
      <c r="E688">
        <v>23.9985</v>
      </c>
      <c r="F688">
        <v>23.9985</v>
      </c>
      <c r="G688">
        <v>26.1587</v>
      </c>
      <c r="H688">
        <v>28.5639</v>
      </c>
      <c r="I688">
        <v>27.850200000000001</v>
      </c>
      <c r="J688">
        <v>18.698399999999999</v>
      </c>
      <c r="K688"/>
    </row>
    <row r="689" spans="1:11" x14ac:dyDescent="0.25">
      <c r="A689">
        <v>1994</v>
      </c>
      <c r="B689">
        <v>12</v>
      </c>
      <c r="C689">
        <v>28</v>
      </c>
      <c r="D689">
        <v>24.7608</v>
      </c>
      <c r="E689">
        <v>24.7608</v>
      </c>
      <c r="F689">
        <v>24.7608</v>
      </c>
      <c r="G689">
        <v>26.2468</v>
      </c>
      <c r="H689">
        <v>28.65</v>
      </c>
      <c r="I689">
        <v>27.84</v>
      </c>
      <c r="J689">
        <v>19.263200000000001</v>
      </c>
      <c r="K689"/>
    </row>
    <row r="690" spans="1:11" x14ac:dyDescent="0.25">
      <c r="A690">
        <v>1995</v>
      </c>
      <c r="B690">
        <v>1</v>
      </c>
      <c r="C690">
        <v>4</v>
      </c>
      <c r="D690">
        <v>24.869700000000002</v>
      </c>
      <c r="E690">
        <v>24.869700000000002</v>
      </c>
      <c r="F690">
        <v>24.869700000000002</v>
      </c>
      <c r="G690">
        <v>26.1021</v>
      </c>
      <c r="H690">
        <v>28.696999999999999</v>
      </c>
      <c r="I690">
        <v>27.610700000000001</v>
      </c>
      <c r="J690">
        <v>20.034099999999999</v>
      </c>
      <c r="K690"/>
    </row>
    <row r="691" spans="1:11" x14ac:dyDescent="0.25">
      <c r="A691">
        <v>1995</v>
      </c>
      <c r="B691">
        <v>1</v>
      </c>
      <c r="C691">
        <v>11</v>
      </c>
      <c r="D691">
        <v>25.2194</v>
      </c>
      <c r="E691">
        <v>25.2194</v>
      </c>
      <c r="F691">
        <v>25.2194</v>
      </c>
      <c r="G691">
        <v>26.207599999999999</v>
      </c>
      <c r="H691">
        <v>28.4785</v>
      </c>
      <c r="I691">
        <v>27.571899999999999</v>
      </c>
      <c r="J691">
        <v>19.084800000000001</v>
      </c>
      <c r="K691"/>
    </row>
    <row r="692" spans="1:11" x14ac:dyDescent="0.25">
      <c r="A692">
        <v>1995</v>
      </c>
      <c r="B692">
        <v>1</v>
      </c>
      <c r="C692">
        <v>18</v>
      </c>
      <c r="D692">
        <v>25.434899999999999</v>
      </c>
      <c r="E692">
        <v>25.434899999999999</v>
      </c>
      <c r="F692">
        <v>25.434899999999999</v>
      </c>
      <c r="G692">
        <v>26.398700000000002</v>
      </c>
      <c r="H692">
        <v>28.3583</v>
      </c>
      <c r="I692">
        <v>27.555</v>
      </c>
      <c r="J692">
        <v>19.614799999999999</v>
      </c>
      <c r="K692"/>
    </row>
    <row r="693" spans="1:11" x14ac:dyDescent="0.25">
      <c r="A693">
        <v>1995</v>
      </c>
      <c r="B693">
        <v>1</v>
      </c>
      <c r="C693">
        <v>25</v>
      </c>
      <c r="D693">
        <v>25.910799999999998</v>
      </c>
      <c r="E693">
        <v>25.910799999999998</v>
      </c>
      <c r="F693">
        <v>25.910799999999998</v>
      </c>
      <c r="G693">
        <v>26.445399999999999</v>
      </c>
      <c r="H693">
        <v>28.222100000000001</v>
      </c>
      <c r="I693">
        <v>27.452400000000001</v>
      </c>
      <c r="J693">
        <v>19.869900000000001</v>
      </c>
      <c r="K693"/>
    </row>
    <row r="694" spans="1:11" x14ac:dyDescent="0.25">
      <c r="A694">
        <v>1995</v>
      </c>
      <c r="B694">
        <v>2</v>
      </c>
      <c r="C694">
        <v>1</v>
      </c>
      <c r="D694">
        <v>26.4147</v>
      </c>
      <c r="E694">
        <v>26.4147</v>
      </c>
      <c r="F694">
        <v>26.4147</v>
      </c>
      <c r="G694">
        <v>26.7226</v>
      </c>
      <c r="H694">
        <v>27.857500000000002</v>
      </c>
      <c r="I694">
        <v>27.430499999999999</v>
      </c>
      <c r="J694">
        <v>19.256399999999999</v>
      </c>
      <c r="K694"/>
    </row>
    <row r="695" spans="1:11" x14ac:dyDescent="0.25">
      <c r="A695">
        <v>1995</v>
      </c>
      <c r="B695">
        <v>2</v>
      </c>
      <c r="C695">
        <v>8</v>
      </c>
      <c r="D695">
        <v>27.014900000000001</v>
      </c>
      <c r="E695">
        <v>27.014900000000001</v>
      </c>
      <c r="F695">
        <v>27.014900000000001</v>
      </c>
      <c r="G695">
        <v>26.9298</v>
      </c>
      <c r="H695">
        <v>28.021100000000001</v>
      </c>
      <c r="I695">
        <v>27.425699999999999</v>
      </c>
      <c r="J695">
        <v>19.920500000000001</v>
      </c>
      <c r="K695"/>
    </row>
    <row r="696" spans="1:11" x14ac:dyDescent="0.25">
      <c r="A696">
        <v>1995</v>
      </c>
      <c r="B696">
        <v>2</v>
      </c>
      <c r="C696">
        <v>15</v>
      </c>
      <c r="D696">
        <v>26.578199999999999</v>
      </c>
      <c r="E696">
        <v>26.578199999999999</v>
      </c>
      <c r="F696">
        <v>26.578199999999999</v>
      </c>
      <c r="G696">
        <v>26.8108</v>
      </c>
      <c r="H696">
        <v>27.662800000000001</v>
      </c>
      <c r="I696">
        <v>27.2713</v>
      </c>
      <c r="J696">
        <v>20.244700000000002</v>
      </c>
      <c r="K696"/>
    </row>
    <row r="697" spans="1:11" x14ac:dyDescent="0.25">
      <c r="A697">
        <v>1995</v>
      </c>
      <c r="B697">
        <v>2</v>
      </c>
      <c r="C697">
        <v>22</v>
      </c>
      <c r="D697">
        <v>26.251200000000001</v>
      </c>
      <c r="E697">
        <v>26.251200000000001</v>
      </c>
      <c r="F697">
        <v>26.251200000000001</v>
      </c>
      <c r="G697">
        <v>26.872</v>
      </c>
      <c r="H697">
        <v>27.8889</v>
      </c>
      <c r="I697">
        <v>27.514800000000001</v>
      </c>
      <c r="J697">
        <v>19.610900000000001</v>
      </c>
      <c r="K697"/>
    </row>
    <row r="698" spans="1:11" x14ac:dyDescent="0.25">
      <c r="A698">
        <v>1995</v>
      </c>
      <c r="B698">
        <v>3</v>
      </c>
      <c r="C698">
        <v>1</v>
      </c>
      <c r="D698">
        <v>25.6845</v>
      </c>
      <c r="E698">
        <v>25.6845</v>
      </c>
      <c r="F698">
        <v>25.6845</v>
      </c>
      <c r="G698">
        <v>26.919699999999999</v>
      </c>
      <c r="H698">
        <v>28.164300000000001</v>
      </c>
      <c r="I698">
        <v>27.683499999999999</v>
      </c>
      <c r="J698">
        <v>19.395299999999999</v>
      </c>
      <c r="K698"/>
    </row>
    <row r="699" spans="1:11" x14ac:dyDescent="0.25">
      <c r="A699">
        <v>1995</v>
      </c>
      <c r="B699">
        <v>3</v>
      </c>
      <c r="C699">
        <v>8</v>
      </c>
      <c r="D699">
        <v>25.6188</v>
      </c>
      <c r="E699">
        <v>25.6188</v>
      </c>
      <c r="F699">
        <v>25.6188</v>
      </c>
      <c r="G699">
        <v>26.729199999999999</v>
      </c>
      <c r="H699">
        <v>27.903500000000001</v>
      </c>
      <c r="I699">
        <v>27.434000000000001</v>
      </c>
      <c r="J699">
        <v>19.3812</v>
      </c>
      <c r="K699"/>
    </row>
    <row r="700" spans="1:11" x14ac:dyDescent="0.25">
      <c r="A700">
        <v>1995</v>
      </c>
      <c r="B700">
        <v>3</v>
      </c>
      <c r="C700">
        <v>15</v>
      </c>
      <c r="D700">
        <v>26.327999999999999</v>
      </c>
      <c r="E700">
        <v>26.327999999999999</v>
      </c>
      <c r="F700">
        <v>26.327999999999999</v>
      </c>
      <c r="G700">
        <v>27.138200000000001</v>
      </c>
      <c r="H700">
        <v>28.334599999999998</v>
      </c>
      <c r="I700">
        <v>27.675999999999998</v>
      </c>
      <c r="J700">
        <v>18.943200000000001</v>
      </c>
      <c r="K700"/>
    </row>
    <row r="701" spans="1:11" x14ac:dyDescent="0.25">
      <c r="A701">
        <v>1995</v>
      </c>
      <c r="B701">
        <v>3</v>
      </c>
      <c r="C701">
        <v>22</v>
      </c>
      <c r="D701">
        <v>26.242000000000001</v>
      </c>
      <c r="E701">
        <v>26.242000000000001</v>
      </c>
      <c r="F701">
        <v>26.242000000000001</v>
      </c>
      <c r="G701">
        <v>27.1433</v>
      </c>
      <c r="H701">
        <v>28.1465</v>
      </c>
      <c r="I701">
        <v>27.645700000000001</v>
      </c>
      <c r="J701">
        <v>19.049299999999999</v>
      </c>
      <c r="K701"/>
    </row>
    <row r="702" spans="1:11" x14ac:dyDescent="0.25">
      <c r="A702">
        <v>1995</v>
      </c>
      <c r="B702">
        <v>3</v>
      </c>
      <c r="C702">
        <v>29</v>
      </c>
      <c r="D702">
        <v>24.514099999999999</v>
      </c>
      <c r="E702">
        <v>24.514099999999999</v>
      </c>
      <c r="F702">
        <v>24.514099999999999</v>
      </c>
      <c r="G702">
        <v>27.411899999999999</v>
      </c>
      <c r="H702">
        <v>28.012799999999999</v>
      </c>
      <c r="I702">
        <v>27.662600000000001</v>
      </c>
      <c r="J702">
        <v>18.246600000000001</v>
      </c>
      <c r="K702"/>
    </row>
    <row r="703" spans="1:11" x14ac:dyDescent="0.25">
      <c r="A703">
        <v>1995</v>
      </c>
      <c r="B703">
        <v>4</v>
      </c>
      <c r="C703">
        <v>5</v>
      </c>
      <c r="D703">
        <v>23.799299999999999</v>
      </c>
      <c r="E703">
        <v>23.799299999999999</v>
      </c>
      <c r="F703">
        <v>23.799299999999999</v>
      </c>
      <c r="G703">
        <v>27.1921</v>
      </c>
      <c r="H703">
        <v>28.074999999999999</v>
      </c>
      <c r="I703">
        <v>27.906400000000001</v>
      </c>
      <c r="J703">
        <v>18.113099999999999</v>
      </c>
      <c r="K703"/>
    </row>
    <row r="704" spans="1:11" x14ac:dyDescent="0.25">
      <c r="A704">
        <v>1995</v>
      </c>
      <c r="B704">
        <v>4</v>
      </c>
      <c r="C704">
        <v>12</v>
      </c>
      <c r="D704">
        <v>24.0749</v>
      </c>
      <c r="E704">
        <v>24.0749</v>
      </c>
      <c r="F704">
        <v>24.0749</v>
      </c>
      <c r="G704">
        <v>27.282599999999999</v>
      </c>
      <c r="H704">
        <v>28.040700000000001</v>
      </c>
      <c r="I704">
        <v>27.8126</v>
      </c>
      <c r="J704">
        <v>18.168299999999999</v>
      </c>
      <c r="K704"/>
    </row>
    <row r="705" spans="1:11" x14ac:dyDescent="0.25">
      <c r="A705">
        <v>1995</v>
      </c>
      <c r="B705">
        <v>4</v>
      </c>
      <c r="C705">
        <v>19</v>
      </c>
      <c r="D705">
        <v>24.066199999999998</v>
      </c>
      <c r="E705">
        <v>24.066199999999998</v>
      </c>
      <c r="F705">
        <v>24.066199999999998</v>
      </c>
      <c r="G705">
        <v>27.285599999999999</v>
      </c>
      <c r="H705">
        <v>28.349499999999999</v>
      </c>
      <c r="I705">
        <v>28.152100000000001</v>
      </c>
      <c r="J705">
        <v>18.030100000000001</v>
      </c>
      <c r="K705"/>
    </row>
    <row r="706" spans="1:11" x14ac:dyDescent="0.25">
      <c r="A706">
        <v>1995</v>
      </c>
      <c r="B706">
        <v>4</v>
      </c>
      <c r="C706">
        <v>26</v>
      </c>
      <c r="D706">
        <v>22.482500000000002</v>
      </c>
      <c r="E706">
        <v>22.482500000000002</v>
      </c>
      <c r="F706">
        <v>22.482500000000002</v>
      </c>
      <c r="G706">
        <v>26.620899999999999</v>
      </c>
      <c r="H706">
        <v>28.2486</v>
      </c>
      <c r="I706">
        <v>27.845199999999998</v>
      </c>
      <c r="J706">
        <v>16.931699999999999</v>
      </c>
      <c r="K706"/>
    </row>
    <row r="707" spans="1:11" x14ac:dyDescent="0.25">
      <c r="A707">
        <v>1995</v>
      </c>
      <c r="B707">
        <v>5</v>
      </c>
      <c r="C707">
        <v>3</v>
      </c>
      <c r="D707">
        <v>22.470300000000002</v>
      </c>
      <c r="E707">
        <v>22.470300000000002</v>
      </c>
      <c r="F707">
        <v>22.470300000000002</v>
      </c>
      <c r="G707">
        <v>26.6172</v>
      </c>
      <c r="H707">
        <v>28.979199999999999</v>
      </c>
      <c r="I707">
        <v>28.0031</v>
      </c>
      <c r="J707">
        <v>16.578199999999999</v>
      </c>
      <c r="K707"/>
    </row>
    <row r="708" spans="1:11" x14ac:dyDescent="0.25">
      <c r="A708">
        <v>1995</v>
      </c>
      <c r="B708">
        <v>5</v>
      </c>
      <c r="C708">
        <v>10</v>
      </c>
      <c r="D708">
        <v>22.477599999999999</v>
      </c>
      <c r="E708">
        <v>22.477599999999999</v>
      </c>
      <c r="F708">
        <v>22.477599999999999</v>
      </c>
      <c r="G708">
        <v>26.338999999999999</v>
      </c>
      <c r="H708">
        <v>28.451799999999999</v>
      </c>
      <c r="I708">
        <v>27.692599999999999</v>
      </c>
      <c r="J708">
        <v>16.305399999999999</v>
      </c>
      <c r="K708"/>
    </row>
    <row r="709" spans="1:11" x14ac:dyDescent="0.25">
      <c r="A709">
        <v>1995</v>
      </c>
      <c r="B709">
        <v>5</v>
      </c>
      <c r="C709">
        <v>17</v>
      </c>
      <c r="D709">
        <v>22.561900000000001</v>
      </c>
      <c r="E709">
        <v>22.561900000000001</v>
      </c>
      <c r="F709">
        <v>22.561900000000001</v>
      </c>
      <c r="G709">
        <v>26.2362</v>
      </c>
      <c r="H709">
        <v>28.3902</v>
      </c>
      <c r="I709">
        <v>27.6587</v>
      </c>
      <c r="J709">
        <v>16.005500000000001</v>
      </c>
      <c r="K709"/>
    </row>
    <row r="710" spans="1:11" x14ac:dyDescent="0.25">
      <c r="A710">
        <v>1995</v>
      </c>
      <c r="B710">
        <v>5</v>
      </c>
      <c r="C710">
        <v>24</v>
      </c>
      <c r="D710">
        <v>23.0273</v>
      </c>
      <c r="E710">
        <v>23.0273</v>
      </c>
      <c r="F710">
        <v>23.0273</v>
      </c>
      <c r="G710">
        <v>26.370699999999999</v>
      </c>
      <c r="H710">
        <v>28.1403</v>
      </c>
      <c r="I710">
        <v>27.5518</v>
      </c>
      <c r="J710">
        <v>14.993600000000001</v>
      </c>
      <c r="K710"/>
    </row>
    <row r="711" spans="1:11" x14ac:dyDescent="0.25">
      <c r="A711">
        <v>1995</v>
      </c>
      <c r="B711">
        <v>5</v>
      </c>
      <c r="C711">
        <v>31</v>
      </c>
      <c r="D711">
        <v>22.447900000000001</v>
      </c>
      <c r="E711">
        <v>22.447900000000001</v>
      </c>
      <c r="F711">
        <v>22.447900000000001</v>
      </c>
      <c r="G711">
        <v>26.413900000000002</v>
      </c>
      <c r="H711">
        <v>28.1815</v>
      </c>
      <c r="I711">
        <v>27.722100000000001</v>
      </c>
      <c r="J711">
        <v>14.8924</v>
      </c>
      <c r="K711"/>
    </row>
    <row r="712" spans="1:11" x14ac:dyDescent="0.25">
      <c r="A712">
        <v>1995</v>
      </c>
      <c r="B712">
        <v>6</v>
      </c>
      <c r="C712">
        <v>7</v>
      </c>
      <c r="D712">
        <v>22.666799999999999</v>
      </c>
      <c r="E712">
        <v>22.666799999999999</v>
      </c>
      <c r="F712">
        <v>22.666799999999999</v>
      </c>
      <c r="G712">
        <v>26.422599999999999</v>
      </c>
      <c r="H712">
        <v>28.221599999999999</v>
      </c>
      <c r="I712">
        <v>27.641999999999999</v>
      </c>
      <c r="J712">
        <v>14.3848</v>
      </c>
      <c r="K712"/>
    </row>
    <row r="713" spans="1:11" x14ac:dyDescent="0.25">
      <c r="A713">
        <v>1995</v>
      </c>
      <c r="B713">
        <v>6</v>
      </c>
      <c r="C713">
        <v>14</v>
      </c>
      <c r="D713">
        <v>23.003499999999999</v>
      </c>
      <c r="E713">
        <v>23.003499999999999</v>
      </c>
      <c r="F713">
        <v>23.003499999999999</v>
      </c>
      <c r="G713">
        <v>26.342199999999998</v>
      </c>
      <c r="H713">
        <v>28.2897</v>
      </c>
      <c r="I713">
        <v>27.737300000000001</v>
      </c>
      <c r="J713">
        <v>13.693899999999999</v>
      </c>
      <c r="K713"/>
    </row>
    <row r="714" spans="1:11" x14ac:dyDescent="0.25">
      <c r="A714">
        <v>1995</v>
      </c>
      <c r="B714">
        <v>6</v>
      </c>
      <c r="C714">
        <v>21</v>
      </c>
      <c r="D714">
        <v>21.7712</v>
      </c>
      <c r="E714">
        <v>21.7712</v>
      </c>
      <c r="F714">
        <v>21.7712</v>
      </c>
      <c r="G714">
        <v>26.020099999999999</v>
      </c>
      <c r="H714">
        <v>28.1999</v>
      </c>
      <c r="I714">
        <v>27.510100000000001</v>
      </c>
      <c r="J714">
        <v>13.2621</v>
      </c>
      <c r="K714"/>
    </row>
    <row r="715" spans="1:11" x14ac:dyDescent="0.25">
      <c r="A715">
        <v>1995</v>
      </c>
      <c r="B715">
        <v>6</v>
      </c>
      <c r="C715">
        <v>28</v>
      </c>
      <c r="D715">
        <v>21.831399999999999</v>
      </c>
      <c r="E715">
        <v>21.831399999999999</v>
      </c>
      <c r="F715">
        <v>21.831399999999999</v>
      </c>
      <c r="G715">
        <v>25.812899999999999</v>
      </c>
      <c r="H715">
        <v>27.930299999999999</v>
      </c>
      <c r="I715">
        <v>27.331900000000001</v>
      </c>
      <c r="J715">
        <v>12.835699999999999</v>
      </c>
      <c r="K715"/>
    </row>
    <row r="716" spans="1:11" x14ac:dyDescent="0.25">
      <c r="A716">
        <v>1995</v>
      </c>
      <c r="B716">
        <v>7</v>
      </c>
      <c r="C716">
        <v>5</v>
      </c>
      <c r="D716">
        <v>22.336200000000002</v>
      </c>
      <c r="E716">
        <v>22.336200000000002</v>
      </c>
      <c r="F716">
        <v>22.336200000000002</v>
      </c>
      <c r="G716">
        <v>25.689900000000002</v>
      </c>
      <c r="H716">
        <v>28.0183</v>
      </c>
      <c r="I716">
        <v>27.311599999999999</v>
      </c>
      <c r="J716">
        <v>13.061199999999999</v>
      </c>
      <c r="K716"/>
    </row>
    <row r="717" spans="1:11" x14ac:dyDescent="0.25">
      <c r="A717">
        <v>1995</v>
      </c>
      <c r="B717">
        <v>7</v>
      </c>
      <c r="C717">
        <v>12</v>
      </c>
      <c r="D717">
        <v>21.606999999999999</v>
      </c>
      <c r="E717">
        <v>21.606999999999999</v>
      </c>
      <c r="F717">
        <v>21.606999999999999</v>
      </c>
      <c r="G717">
        <v>25.624500000000001</v>
      </c>
      <c r="H717">
        <v>27.6557</v>
      </c>
      <c r="I717">
        <v>27.084</v>
      </c>
      <c r="J717">
        <v>12.9312</v>
      </c>
      <c r="K717"/>
    </row>
    <row r="718" spans="1:11" x14ac:dyDescent="0.25">
      <c r="A718">
        <v>1995</v>
      </c>
      <c r="B718">
        <v>7</v>
      </c>
      <c r="C718">
        <v>19</v>
      </c>
      <c r="D718">
        <v>21.484500000000001</v>
      </c>
      <c r="E718">
        <v>21.484500000000001</v>
      </c>
      <c r="F718">
        <v>21.484500000000001</v>
      </c>
      <c r="G718">
        <v>25.329899999999999</v>
      </c>
      <c r="H718">
        <v>27.319299999999998</v>
      </c>
      <c r="I718">
        <v>26.8735</v>
      </c>
      <c r="J718">
        <v>12.559699999999999</v>
      </c>
      <c r="K718"/>
    </row>
    <row r="719" spans="1:11" x14ac:dyDescent="0.25">
      <c r="A719">
        <v>1995</v>
      </c>
      <c r="B719">
        <v>7</v>
      </c>
      <c r="C719">
        <v>26</v>
      </c>
      <c r="D719">
        <v>21.247399999999999</v>
      </c>
      <c r="E719">
        <v>21.247399999999999</v>
      </c>
      <c r="F719">
        <v>21.247399999999999</v>
      </c>
      <c r="G719">
        <v>25.1065</v>
      </c>
      <c r="H719">
        <v>27.458500000000001</v>
      </c>
      <c r="I719">
        <v>26.747199999999999</v>
      </c>
      <c r="J719">
        <v>12.3992</v>
      </c>
      <c r="K719"/>
    </row>
    <row r="720" spans="1:11" x14ac:dyDescent="0.25">
      <c r="A720">
        <v>1995</v>
      </c>
      <c r="B720">
        <v>8</v>
      </c>
      <c r="C720">
        <v>2</v>
      </c>
      <c r="D720">
        <v>20.4175</v>
      </c>
      <c r="E720">
        <v>20.4175</v>
      </c>
      <c r="F720">
        <v>20.4175</v>
      </c>
      <c r="G720">
        <v>24.7638</v>
      </c>
      <c r="H720">
        <v>27.5379</v>
      </c>
      <c r="I720">
        <v>26.705500000000001</v>
      </c>
      <c r="J720">
        <v>11.756399999999999</v>
      </c>
      <c r="K720"/>
    </row>
    <row r="721" spans="1:11" x14ac:dyDescent="0.25">
      <c r="A721">
        <v>1995</v>
      </c>
      <c r="B721">
        <v>8</v>
      </c>
      <c r="C721">
        <v>9</v>
      </c>
      <c r="D721">
        <v>20.4343</v>
      </c>
      <c r="E721">
        <v>20.4343</v>
      </c>
      <c r="F721">
        <v>20.4343</v>
      </c>
      <c r="G721">
        <v>24.3202</v>
      </c>
      <c r="H721">
        <v>26.773800000000001</v>
      </c>
      <c r="I721">
        <v>26.2727</v>
      </c>
      <c r="J721">
        <v>11.7235</v>
      </c>
      <c r="K721"/>
    </row>
    <row r="722" spans="1:11" x14ac:dyDescent="0.25">
      <c r="A722">
        <v>1995</v>
      </c>
      <c r="B722">
        <v>8</v>
      </c>
      <c r="C722">
        <v>16</v>
      </c>
      <c r="D722">
        <v>20.392900000000001</v>
      </c>
      <c r="E722">
        <v>20.392900000000001</v>
      </c>
      <c r="F722">
        <v>20.392900000000001</v>
      </c>
      <c r="G722">
        <v>24.280999999999999</v>
      </c>
      <c r="H722">
        <v>27.153600000000001</v>
      </c>
      <c r="I722">
        <v>26.3843</v>
      </c>
      <c r="J722">
        <v>11.5153</v>
      </c>
      <c r="K722"/>
    </row>
    <row r="723" spans="1:11" x14ac:dyDescent="0.25">
      <c r="A723">
        <v>1995</v>
      </c>
      <c r="B723">
        <v>8</v>
      </c>
      <c r="C723">
        <v>23</v>
      </c>
      <c r="D723">
        <v>20.6068</v>
      </c>
      <c r="E723">
        <v>20.6068</v>
      </c>
      <c r="F723">
        <v>20.6068</v>
      </c>
      <c r="G723">
        <v>24.276399999999999</v>
      </c>
      <c r="H723">
        <v>27.2501</v>
      </c>
      <c r="I723">
        <v>26.278500000000001</v>
      </c>
      <c r="J723">
        <v>11.5817</v>
      </c>
      <c r="K723"/>
    </row>
    <row r="724" spans="1:11" x14ac:dyDescent="0.25">
      <c r="A724">
        <v>1995</v>
      </c>
      <c r="B724">
        <v>8</v>
      </c>
      <c r="C724">
        <v>30</v>
      </c>
      <c r="D724">
        <v>20.660599999999999</v>
      </c>
      <c r="E724">
        <v>20.660599999999999</v>
      </c>
      <c r="F724">
        <v>20.660599999999999</v>
      </c>
      <c r="G724">
        <v>23.967400000000001</v>
      </c>
      <c r="H724">
        <v>27.178000000000001</v>
      </c>
      <c r="I724">
        <v>25.933</v>
      </c>
      <c r="J724">
        <v>11.7156</v>
      </c>
      <c r="K724"/>
    </row>
    <row r="725" spans="1:11" x14ac:dyDescent="0.25">
      <c r="A725">
        <v>1995</v>
      </c>
      <c r="B725">
        <v>9</v>
      </c>
      <c r="C725">
        <v>6</v>
      </c>
      <c r="D725">
        <v>20.7837</v>
      </c>
      <c r="E725">
        <v>20.7837</v>
      </c>
      <c r="F725">
        <v>20.7837</v>
      </c>
      <c r="G725">
        <v>24.1082</v>
      </c>
      <c r="H725">
        <v>27.096800000000002</v>
      </c>
      <c r="I725">
        <v>25.9681</v>
      </c>
      <c r="J725">
        <v>12.0608</v>
      </c>
      <c r="K725"/>
    </row>
    <row r="726" spans="1:11" x14ac:dyDescent="0.25">
      <c r="A726">
        <v>1995</v>
      </c>
      <c r="B726">
        <v>9</v>
      </c>
      <c r="C726">
        <v>13</v>
      </c>
      <c r="D726">
        <v>20.243099999999998</v>
      </c>
      <c r="E726">
        <v>20.243099999999998</v>
      </c>
      <c r="F726">
        <v>20.243099999999998</v>
      </c>
      <c r="G726">
        <v>24.081</v>
      </c>
      <c r="H726">
        <v>26.7666</v>
      </c>
      <c r="I726">
        <v>25.973500000000001</v>
      </c>
      <c r="J726">
        <v>12.5372</v>
      </c>
      <c r="K726"/>
    </row>
    <row r="727" spans="1:11" x14ac:dyDescent="0.25">
      <c r="A727">
        <v>1995</v>
      </c>
      <c r="B727">
        <v>9</v>
      </c>
      <c r="C727">
        <v>20</v>
      </c>
      <c r="D727">
        <v>20.5426</v>
      </c>
      <c r="E727">
        <v>20.5426</v>
      </c>
      <c r="F727">
        <v>20.5426</v>
      </c>
      <c r="G727">
        <v>23.976099999999999</v>
      </c>
      <c r="H727">
        <v>27.0105</v>
      </c>
      <c r="I727">
        <v>26.040600000000001</v>
      </c>
      <c r="J727">
        <v>12.5464</v>
      </c>
      <c r="K727"/>
    </row>
    <row r="728" spans="1:11" x14ac:dyDescent="0.25">
      <c r="A728">
        <v>1995</v>
      </c>
      <c r="B728">
        <v>9</v>
      </c>
      <c r="C728">
        <v>27</v>
      </c>
      <c r="D728">
        <v>20.892199999999999</v>
      </c>
      <c r="E728">
        <v>20.892199999999999</v>
      </c>
      <c r="F728">
        <v>20.892199999999999</v>
      </c>
      <c r="G728">
        <v>23.905100000000001</v>
      </c>
      <c r="H728">
        <v>27.030899999999999</v>
      </c>
      <c r="I728">
        <v>25.87</v>
      </c>
      <c r="J728">
        <v>12.436500000000001</v>
      </c>
      <c r="K728"/>
    </row>
    <row r="729" spans="1:11" x14ac:dyDescent="0.25">
      <c r="A729">
        <v>1995</v>
      </c>
      <c r="B729">
        <v>10</v>
      </c>
      <c r="C729">
        <v>4</v>
      </c>
      <c r="D729">
        <v>20.1387</v>
      </c>
      <c r="E729">
        <v>20.1387</v>
      </c>
      <c r="F729">
        <v>20.1387</v>
      </c>
      <c r="G729">
        <v>23.850100000000001</v>
      </c>
      <c r="H729">
        <v>26.867899999999999</v>
      </c>
      <c r="I729">
        <v>25.623699999999999</v>
      </c>
      <c r="J729">
        <v>12.3245</v>
      </c>
      <c r="K729"/>
    </row>
    <row r="730" spans="1:11" x14ac:dyDescent="0.25">
      <c r="A730">
        <v>1995</v>
      </c>
      <c r="B730">
        <v>10</v>
      </c>
      <c r="C730">
        <v>11</v>
      </c>
      <c r="D730">
        <v>21.1204</v>
      </c>
      <c r="E730">
        <v>21.1204</v>
      </c>
      <c r="F730">
        <v>21.1204</v>
      </c>
      <c r="G730">
        <v>24.0501</v>
      </c>
      <c r="H730">
        <v>26.3049</v>
      </c>
      <c r="I730">
        <v>25.6281</v>
      </c>
      <c r="J730">
        <v>12.629899999999999</v>
      </c>
      <c r="K730"/>
    </row>
    <row r="731" spans="1:11" x14ac:dyDescent="0.25">
      <c r="A731">
        <v>1995</v>
      </c>
      <c r="B731">
        <v>10</v>
      </c>
      <c r="C731">
        <v>18</v>
      </c>
      <c r="D731">
        <v>21.023399999999999</v>
      </c>
      <c r="E731">
        <v>21.023399999999999</v>
      </c>
      <c r="F731">
        <v>21.023399999999999</v>
      </c>
      <c r="G731">
        <v>24.055900000000001</v>
      </c>
      <c r="H731">
        <v>26.664200000000001</v>
      </c>
      <c r="I731">
        <v>25.7805</v>
      </c>
      <c r="J731">
        <v>13.0259</v>
      </c>
      <c r="K731"/>
    </row>
    <row r="732" spans="1:11" x14ac:dyDescent="0.25">
      <c r="A732">
        <v>1995</v>
      </c>
      <c r="B732">
        <v>10</v>
      </c>
      <c r="C732">
        <v>25</v>
      </c>
      <c r="D732">
        <v>21.2333</v>
      </c>
      <c r="E732">
        <v>21.2333</v>
      </c>
      <c r="F732">
        <v>21.2333</v>
      </c>
      <c r="G732">
        <v>24.004799999999999</v>
      </c>
      <c r="H732">
        <v>26.505299999999998</v>
      </c>
      <c r="I732">
        <v>25.577999999999999</v>
      </c>
      <c r="J732">
        <v>13.385300000000001</v>
      </c>
      <c r="K732"/>
    </row>
    <row r="733" spans="1:11" x14ac:dyDescent="0.25">
      <c r="A733">
        <v>1995</v>
      </c>
      <c r="B733">
        <v>11</v>
      </c>
      <c r="C733">
        <v>1</v>
      </c>
      <c r="D733">
        <v>22.029900000000001</v>
      </c>
      <c r="E733">
        <v>22.029900000000001</v>
      </c>
      <c r="F733">
        <v>22.029900000000001</v>
      </c>
      <c r="G733">
        <v>24.0945</v>
      </c>
      <c r="H733">
        <v>26.646599999999999</v>
      </c>
      <c r="I733">
        <v>25.612300000000001</v>
      </c>
      <c r="J733">
        <v>14.0039</v>
      </c>
      <c r="K733"/>
    </row>
    <row r="734" spans="1:11" x14ac:dyDescent="0.25">
      <c r="A734">
        <v>1995</v>
      </c>
      <c r="B734">
        <v>11</v>
      </c>
      <c r="C734">
        <v>8</v>
      </c>
      <c r="D734">
        <v>20.838899999999999</v>
      </c>
      <c r="E734">
        <v>20.838899999999999</v>
      </c>
      <c r="F734">
        <v>20.838899999999999</v>
      </c>
      <c r="G734">
        <v>23.848800000000001</v>
      </c>
      <c r="H734">
        <v>26.9681</v>
      </c>
      <c r="I734">
        <v>25.761299999999999</v>
      </c>
      <c r="J734">
        <v>15.191000000000001</v>
      </c>
      <c r="K734"/>
    </row>
    <row r="735" spans="1:11" x14ac:dyDescent="0.25">
      <c r="A735">
        <v>1995</v>
      </c>
      <c r="B735">
        <v>11</v>
      </c>
      <c r="C735">
        <v>15</v>
      </c>
      <c r="D735">
        <v>21.748999999999999</v>
      </c>
      <c r="E735">
        <v>21.748999999999999</v>
      </c>
      <c r="F735">
        <v>21.748999999999999</v>
      </c>
      <c r="G735">
        <v>24.0412</v>
      </c>
      <c r="H735">
        <v>26.475100000000001</v>
      </c>
      <c r="I735">
        <v>25.676300000000001</v>
      </c>
      <c r="J735">
        <v>15.4681</v>
      </c>
      <c r="K735"/>
    </row>
    <row r="736" spans="1:11" x14ac:dyDescent="0.25">
      <c r="A736">
        <v>1995</v>
      </c>
      <c r="B736">
        <v>11</v>
      </c>
      <c r="C736">
        <v>22</v>
      </c>
      <c r="D736">
        <v>21.622900000000001</v>
      </c>
      <c r="E736">
        <v>21.622900000000001</v>
      </c>
      <c r="F736">
        <v>21.622900000000001</v>
      </c>
      <c r="G736">
        <v>24.073</v>
      </c>
      <c r="H736">
        <v>26.184200000000001</v>
      </c>
      <c r="I736">
        <v>25.508500000000002</v>
      </c>
      <c r="J736">
        <v>16.6812</v>
      </c>
      <c r="K736"/>
    </row>
    <row r="737" spans="1:11" x14ac:dyDescent="0.25">
      <c r="A737">
        <v>1995</v>
      </c>
      <c r="B737">
        <v>11</v>
      </c>
      <c r="C737">
        <v>29</v>
      </c>
      <c r="D737">
        <v>21.803899999999999</v>
      </c>
      <c r="E737">
        <v>21.803899999999999</v>
      </c>
      <c r="F737">
        <v>21.803899999999999</v>
      </c>
      <c r="G737">
        <v>24.075099999999999</v>
      </c>
      <c r="H737">
        <v>26.3992</v>
      </c>
      <c r="I737">
        <v>25.655200000000001</v>
      </c>
      <c r="J737">
        <v>17.5047</v>
      </c>
      <c r="K737"/>
    </row>
    <row r="738" spans="1:11" x14ac:dyDescent="0.25">
      <c r="A738">
        <v>1995</v>
      </c>
      <c r="B738">
        <v>12</v>
      </c>
      <c r="C738">
        <v>6</v>
      </c>
      <c r="D738">
        <v>21.3994</v>
      </c>
      <c r="E738">
        <v>21.3994</v>
      </c>
      <c r="F738">
        <v>21.3994</v>
      </c>
      <c r="G738">
        <v>24.061199999999999</v>
      </c>
      <c r="H738">
        <v>26.075500000000002</v>
      </c>
      <c r="I738">
        <v>25.590800000000002</v>
      </c>
      <c r="J738">
        <v>17.814</v>
      </c>
      <c r="K738"/>
    </row>
    <row r="739" spans="1:11" x14ac:dyDescent="0.25">
      <c r="A739">
        <v>1995</v>
      </c>
      <c r="B739">
        <v>12</v>
      </c>
      <c r="C739">
        <v>13</v>
      </c>
      <c r="D739">
        <v>21.6557</v>
      </c>
      <c r="E739">
        <v>21.6557</v>
      </c>
      <c r="F739">
        <v>21.6557</v>
      </c>
      <c r="G739">
        <v>23.9833</v>
      </c>
      <c r="H739">
        <v>25.9206</v>
      </c>
      <c r="I739">
        <v>25.412600000000001</v>
      </c>
      <c r="J739">
        <v>17.474599999999999</v>
      </c>
      <c r="K739"/>
    </row>
    <row r="740" spans="1:11" x14ac:dyDescent="0.25">
      <c r="A740">
        <v>1995</v>
      </c>
      <c r="B740">
        <v>12</v>
      </c>
      <c r="C740">
        <v>20</v>
      </c>
      <c r="D740">
        <v>22.204799999999999</v>
      </c>
      <c r="E740">
        <v>22.204799999999999</v>
      </c>
      <c r="F740">
        <v>22.204799999999999</v>
      </c>
      <c r="G740">
        <v>24.124500000000001</v>
      </c>
      <c r="H740">
        <v>25.964200000000002</v>
      </c>
      <c r="I740">
        <v>25.550899999999999</v>
      </c>
      <c r="J740">
        <v>17.886299999999999</v>
      </c>
      <c r="K740"/>
    </row>
    <row r="741" spans="1:11" x14ac:dyDescent="0.25">
      <c r="A741">
        <v>1995</v>
      </c>
      <c r="B741">
        <v>12</v>
      </c>
      <c r="C741">
        <v>27</v>
      </c>
      <c r="D741">
        <v>22.9421</v>
      </c>
      <c r="E741">
        <v>22.9421</v>
      </c>
      <c r="F741">
        <v>22.9421</v>
      </c>
      <c r="G741">
        <v>24.525200000000002</v>
      </c>
      <c r="H741">
        <v>26.153099999999998</v>
      </c>
      <c r="I741">
        <v>25.6511</v>
      </c>
      <c r="J741">
        <v>18.712900000000001</v>
      </c>
      <c r="K741"/>
    </row>
    <row r="742" spans="1:11" x14ac:dyDescent="0.25">
      <c r="A742">
        <v>1996</v>
      </c>
      <c r="B742">
        <v>1</v>
      </c>
      <c r="C742">
        <v>3</v>
      </c>
      <c r="D742">
        <v>23.397200000000002</v>
      </c>
      <c r="E742">
        <v>23.397200000000002</v>
      </c>
      <c r="F742">
        <v>23.397200000000002</v>
      </c>
      <c r="G742">
        <v>24.587800000000001</v>
      </c>
      <c r="H742">
        <v>25.970800000000001</v>
      </c>
      <c r="I742">
        <v>25.558199999999999</v>
      </c>
      <c r="J742">
        <v>19.7897</v>
      </c>
      <c r="K742"/>
    </row>
    <row r="743" spans="1:11" x14ac:dyDescent="0.25">
      <c r="A743">
        <v>1996</v>
      </c>
      <c r="B743">
        <v>1</v>
      </c>
      <c r="C743">
        <v>10</v>
      </c>
      <c r="D743">
        <v>23.5063</v>
      </c>
      <c r="E743">
        <v>23.5063</v>
      </c>
      <c r="F743">
        <v>23.5063</v>
      </c>
      <c r="G743">
        <v>24.8843</v>
      </c>
      <c r="H743">
        <v>25.809100000000001</v>
      </c>
      <c r="I743">
        <v>25.598299999999998</v>
      </c>
      <c r="J743">
        <v>20.055599999999998</v>
      </c>
      <c r="K743"/>
    </row>
    <row r="744" spans="1:11" x14ac:dyDescent="0.25">
      <c r="A744">
        <v>1996</v>
      </c>
      <c r="B744">
        <v>1</v>
      </c>
      <c r="C744">
        <v>17</v>
      </c>
      <c r="D744">
        <v>23.851900000000001</v>
      </c>
      <c r="E744">
        <v>23.851900000000001</v>
      </c>
      <c r="F744">
        <v>23.851900000000001</v>
      </c>
      <c r="G744">
        <v>25.1751</v>
      </c>
      <c r="H744">
        <v>25.6751</v>
      </c>
      <c r="I744">
        <v>25.843699999999998</v>
      </c>
      <c r="J744">
        <v>19.779599999999999</v>
      </c>
      <c r="K744"/>
    </row>
    <row r="745" spans="1:11" x14ac:dyDescent="0.25">
      <c r="A745">
        <v>1996</v>
      </c>
      <c r="B745">
        <v>1</v>
      </c>
      <c r="C745">
        <v>24</v>
      </c>
      <c r="D745">
        <v>23.5886</v>
      </c>
      <c r="E745">
        <v>23.5886</v>
      </c>
      <c r="F745">
        <v>23.5886</v>
      </c>
      <c r="G745">
        <v>24.993600000000001</v>
      </c>
      <c r="H745">
        <v>26.1386</v>
      </c>
      <c r="I745">
        <v>25.860199999999999</v>
      </c>
      <c r="J745">
        <v>20.222799999999999</v>
      </c>
      <c r="K745"/>
    </row>
    <row r="746" spans="1:11" x14ac:dyDescent="0.25">
      <c r="A746">
        <v>1996</v>
      </c>
      <c r="B746">
        <v>1</v>
      </c>
      <c r="C746">
        <v>31</v>
      </c>
      <c r="D746">
        <v>24.1691</v>
      </c>
      <c r="E746">
        <v>24.1691</v>
      </c>
      <c r="F746">
        <v>24.1691</v>
      </c>
      <c r="G746">
        <v>25.1739</v>
      </c>
      <c r="H746">
        <v>26.177</v>
      </c>
      <c r="I746">
        <v>25.7684</v>
      </c>
      <c r="J746">
        <v>19.822900000000001</v>
      </c>
      <c r="K746"/>
    </row>
    <row r="747" spans="1:11" x14ac:dyDescent="0.25">
      <c r="A747">
        <v>1996</v>
      </c>
      <c r="B747">
        <v>2</v>
      </c>
      <c r="C747">
        <v>7</v>
      </c>
      <c r="D747">
        <v>25.574300000000001</v>
      </c>
      <c r="E747">
        <v>25.574300000000001</v>
      </c>
      <c r="F747">
        <v>25.574300000000001</v>
      </c>
      <c r="G747">
        <v>25.341999999999999</v>
      </c>
      <c r="H747">
        <v>25.825600000000001</v>
      </c>
      <c r="I747">
        <v>25.566099999999999</v>
      </c>
      <c r="J747">
        <v>19.9406</v>
      </c>
      <c r="K747"/>
    </row>
    <row r="748" spans="1:11" x14ac:dyDescent="0.25">
      <c r="A748">
        <v>1996</v>
      </c>
      <c r="B748">
        <v>2</v>
      </c>
      <c r="C748">
        <v>14</v>
      </c>
      <c r="D748">
        <v>26.0992</v>
      </c>
      <c r="E748">
        <v>26.0992</v>
      </c>
      <c r="F748">
        <v>26.0992</v>
      </c>
      <c r="G748">
        <v>25.7134</v>
      </c>
      <c r="H748">
        <v>25.814299999999999</v>
      </c>
      <c r="I748">
        <v>25.788399999999999</v>
      </c>
      <c r="J748">
        <v>20.113199999999999</v>
      </c>
      <c r="K748"/>
    </row>
    <row r="749" spans="1:11" x14ac:dyDescent="0.25">
      <c r="A749">
        <v>1996</v>
      </c>
      <c r="B749">
        <v>2</v>
      </c>
      <c r="C749">
        <v>21</v>
      </c>
      <c r="D749">
        <v>25.760400000000001</v>
      </c>
      <c r="E749">
        <v>25.760400000000001</v>
      </c>
      <c r="F749">
        <v>25.760400000000001</v>
      </c>
      <c r="G749">
        <v>25.902699999999999</v>
      </c>
      <c r="H749">
        <v>25.898599999999998</v>
      </c>
      <c r="I749">
        <v>25.828299999999999</v>
      </c>
      <c r="J749">
        <v>20.259</v>
      </c>
      <c r="K749"/>
    </row>
    <row r="750" spans="1:11" x14ac:dyDescent="0.25">
      <c r="A750">
        <v>1996</v>
      </c>
      <c r="B750">
        <v>2</v>
      </c>
      <c r="C750">
        <v>28</v>
      </c>
      <c r="D750">
        <v>25.949000000000002</v>
      </c>
      <c r="E750">
        <v>25.949000000000002</v>
      </c>
      <c r="F750">
        <v>25.949000000000002</v>
      </c>
      <c r="G750">
        <v>26.257300000000001</v>
      </c>
      <c r="H750">
        <v>26.635400000000001</v>
      </c>
      <c r="I750">
        <v>26.327300000000001</v>
      </c>
      <c r="J750">
        <v>20.189599999999999</v>
      </c>
      <c r="K750"/>
    </row>
    <row r="751" spans="1:11" x14ac:dyDescent="0.25">
      <c r="A751">
        <v>1996</v>
      </c>
      <c r="B751">
        <v>3</v>
      </c>
      <c r="C751">
        <v>6</v>
      </c>
      <c r="D751">
        <v>26.793800000000001</v>
      </c>
      <c r="E751">
        <v>26.793800000000001</v>
      </c>
      <c r="F751">
        <v>26.793800000000001</v>
      </c>
      <c r="G751">
        <v>26.4648</v>
      </c>
      <c r="H751">
        <v>26.540099999999999</v>
      </c>
      <c r="I751">
        <v>26.2316</v>
      </c>
      <c r="J751">
        <v>20.612100000000002</v>
      </c>
      <c r="K751"/>
    </row>
    <row r="752" spans="1:11" x14ac:dyDescent="0.25">
      <c r="A752">
        <v>1996</v>
      </c>
      <c r="B752">
        <v>3</v>
      </c>
      <c r="C752">
        <v>13</v>
      </c>
      <c r="D752">
        <v>26.197600000000001</v>
      </c>
      <c r="E752">
        <v>26.197600000000001</v>
      </c>
      <c r="F752">
        <v>26.197600000000001</v>
      </c>
      <c r="G752">
        <v>26.869</v>
      </c>
      <c r="H752">
        <v>26.9361</v>
      </c>
      <c r="I752">
        <v>26.5977</v>
      </c>
      <c r="J752">
        <v>20.557200000000002</v>
      </c>
      <c r="K752"/>
    </row>
    <row r="753" spans="1:11" x14ac:dyDescent="0.25">
      <c r="A753">
        <v>1996</v>
      </c>
      <c r="B753">
        <v>3</v>
      </c>
      <c r="C753">
        <v>20</v>
      </c>
      <c r="D753">
        <v>26.372800000000002</v>
      </c>
      <c r="E753">
        <v>26.372800000000002</v>
      </c>
      <c r="F753">
        <v>26.372800000000002</v>
      </c>
      <c r="G753">
        <v>26.976099999999999</v>
      </c>
      <c r="H753">
        <v>27.025200000000002</v>
      </c>
      <c r="I753">
        <v>26.810300000000002</v>
      </c>
      <c r="J753">
        <v>20.750699999999998</v>
      </c>
      <c r="K753"/>
    </row>
    <row r="754" spans="1:11" x14ac:dyDescent="0.25">
      <c r="A754">
        <v>1996</v>
      </c>
      <c r="B754">
        <v>3</v>
      </c>
      <c r="C754">
        <v>27</v>
      </c>
      <c r="D754">
        <v>25.359400000000001</v>
      </c>
      <c r="E754">
        <v>25.359400000000001</v>
      </c>
      <c r="F754">
        <v>25.359400000000001</v>
      </c>
      <c r="G754">
        <v>26.648800000000001</v>
      </c>
      <c r="H754">
        <v>27.113800000000001</v>
      </c>
      <c r="I754">
        <v>26.818300000000001</v>
      </c>
      <c r="J754">
        <v>19.9755</v>
      </c>
      <c r="K754"/>
    </row>
    <row r="755" spans="1:11" x14ac:dyDescent="0.25">
      <c r="A755">
        <v>1996</v>
      </c>
      <c r="B755">
        <v>4</v>
      </c>
      <c r="C755">
        <v>3</v>
      </c>
      <c r="D755">
        <v>23.390899999999998</v>
      </c>
      <c r="E755">
        <v>23.390899999999998</v>
      </c>
      <c r="F755">
        <v>23.390899999999998</v>
      </c>
      <c r="G755">
        <v>26.488499999999998</v>
      </c>
      <c r="H755">
        <v>27.382300000000001</v>
      </c>
      <c r="I755">
        <v>26.981300000000001</v>
      </c>
      <c r="J755">
        <v>19.385100000000001</v>
      </c>
      <c r="K755"/>
    </row>
    <row r="756" spans="1:11" x14ac:dyDescent="0.25">
      <c r="A756">
        <v>1996</v>
      </c>
      <c r="B756">
        <v>4</v>
      </c>
      <c r="C756">
        <v>10</v>
      </c>
      <c r="D756">
        <v>22.8811</v>
      </c>
      <c r="E756">
        <v>22.8811</v>
      </c>
      <c r="F756">
        <v>22.8811</v>
      </c>
      <c r="G756">
        <v>26.999500000000001</v>
      </c>
      <c r="H756">
        <v>27.495100000000001</v>
      </c>
      <c r="I756">
        <v>27.3752</v>
      </c>
      <c r="J756">
        <v>18.9344</v>
      </c>
      <c r="K756"/>
    </row>
    <row r="757" spans="1:11" x14ac:dyDescent="0.25">
      <c r="A757">
        <v>1996</v>
      </c>
      <c r="B757">
        <v>4</v>
      </c>
      <c r="C757">
        <v>17</v>
      </c>
      <c r="D757">
        <v>22.680099999999999</v>
      </c>
      <c r="E757">
        <v>22.680099999999999</v>
      </c>
      <c r="F757">
        <v>22.680099999999999</v>
      </c>
      <c r="G757">
        <v>26.807400000000001</v>
      </c>
      <c r="H757">
        <v>27.508099999999999</v>
      </c>
      <c r="I757">
        <v>27.331299999999999</v>
      </c>
      <c r="J757">
        <v>18.104900000000001</v>
      </c>
      <c r="K757"/>
    </row>
    <row r="758" spans="1:11" x14ac:dyDescent="0.25">
      <c r="A758">
        <v>1996</v>
      </c>
      <c r="B758">
        <v>4</v>
      </c>
      <c r="C758">
        <v>24</v>
      </c>
      <c r="D758">
        <v>22.557099999999998</v>
      </c>
      <c r="E758">
        <v>22.557099999999998</v>
      </c>
      <c r="F758">
        <v>22.557099999999998</v>
      </c>
      <c r="G758">
        <v>26.654299999999999</v>
      </c>
      <c r="H758">
        <v>28.002400000000002</v>
      </c>
      <c r="I758">
        <v>27.637799999999999</v>
      </c>
      <c r="J758">
        <v>17.5808</v>
      </c>
      <c r="K758"/>
    </row>
    <row r="759" spans="1:11" x14ac:dyDescent="0.25">
      <c r="A759">
        <v>1996</v>
      </c>
      <c r="B759">
        <v>5</v>
      </c>
      <c r="C759">
        <v>1</v>
      </c>
      <c r="D759">
        <v>22.281400000000001</v>
      </c>
      <c r="E759">
        <v>22.281400000000001</v>
      </c>
      <c r="F759">
        <v>22.281400000000001</v>
      </c>
      <c r="G759">
        <v>26.396799999999999</v>
      </c>
      <c r="H759">
        <v>27.6343</v>
      </c>
      <c r="I759">
        <v>27.421900000000001</v>
      </c>
      <c r="J759">
        <v>17.344200000000001</v>
      </c>
      <c r="K759"/>
    </row>
    <row r="760" spans="1:11" x14ac:dyDescent="0.25">
      <c r="A760">
        <v>1996</v>
      </c>
      <c r="B760">
        <v>5</v>
      </c>
      <c r="C760">
        <v>8</v>
      </c>
      <c r="D760">
        <v>22.444299999999998</v>
      </c>
      <c r="E760">
        <v>22.444299999999998</v>
      </c>
      <c r="F760">
        <v>22.444299999999998</v>
      </c>
      <c r="G760">
        <v>26.5154</v>
      </c>
      <c r="H760">
        <v>28.036799999999999</v>
      </c>
      <c r="I760">
        <v>27.579899999999999</v>
      </c>
      <c r="J760">
        <v>17.5031</v>
      </c>
      <c r="K760"/>
    </row>
    <row r="761" spans="1:11" x14ac:dyDescent="0.25">
      <c r="A761">
        <v>1996</v>
      </c>
      <c r="B761">
        <v>5</v>
      </c>
      <c r="C761">
        <v>15</v>
      </c>
      <c r="D761">
        <v>22.439399999999999</v>
      </c>
      <c r="E761">
        <v>22.439399999999999</v>
      </c>
      <c r="F761">
        <v>22.439399999999999</v>
      </c>
      <c r="G761">
        <v>26.302399999999999</v>
      </c>
      <c r="H761">
        <v>27.687799999999999</v>
      </c>
      <c r="I761">
        <v>27.301100000000002</v>
      </c>
      <c r="J761">
        <v>16.411300000000001</v>
      </c>
      <c r="K761"/>
    </row>
    <row r="762" spans="1:11" x14ac:dyDescent="0.25">
      <c r="A762">
        <v>1996</v>
      </c>
      <c r="B762">
        <v>5</v>
      </c>
      <c r="C762">
        <v>22</v>
      </c>
      <c r="D762">
        <v>22.745200000000001</v>
      </c>
      <c r="E762">
        <v>22.745200000000001</v>
      </c>
      <c r="F762">
        <v>22.745200000000001</v>
      </c>
      <c r="G762">
        <v>26.2013</v>
      </c>
      <c r="H762">
        <v>27.718</v>
      </c>
      <c r="I762">
        <v>27.193300000000001</v>
      </c>
      <c r="J762">
        <v>15.4809</v>
      </c>
      <c r="K762"/>
    </row>
    <row r="763" spans="1:11" x14ac:dyDescent="0.25">
      <c r="A763">
        <v>1996</v>
      </c>
      <c r="B763">
        <v>5</v>
      </c>
      <c r="C763">
        <v>29</v>
      </c>
      <c r="D763">
        <v>22.4221</v>
      </c>
      <c r="E763">
        <v>22.4221</v>
      </c>
      <c r="F763">
        <v>22.4221</v>
      </c>
      <c r="G763">
        <v>26.180299999999999</v>
      </c>
      <c r="H763">
        <v>27.763500000000001</v>
      </c>
      <c r="I763">
        <v>27.3307</v>
      </c>
      <c r="J763">
        <v>15.072900000000001</v>
      </c>
      <c r="K763"/>
    </row>
    <row r="764" spans="1:11" x14ac:dyDescent="0.25">
      <c r="A764">
        <v>1996</v>
      </c>
      <c r="B764">
        <v>6</v>
      </c>
      <c r="C764">
        <v>5</v>
      </c>
      <c r="D764">
        <v>22.129000000000001</v>
      </c>
      <c r="E764">
        <v>22.129000000000001</v>
      </c>
      <c r="F764">
        <v>22.129000000000001</v>
      </c>
      <c r="G764">
        <v>26.032900000000001</v>
      </c>
      <c r="H764">
        <v>27.840499999999999</v>
      </c>
      <c r="I764">
        <v>27.3383</v>
      </c>
      <c r="J764">
        <v>14.894600000000001</v>
      </c>
      <c r="K764"/>
    </row>
    <row r="765" spans="1:11" x14ac:dyDescent="0.25">
      <c r="A765">
        <v>1996</v>
      </c>
      <c r="B765">
        <v>6</v>
      </c>
      <c r="C765">
        <v>12</v>
      </c>
      <c r="D765">
        <v>22.072099999999999</v>
      </c>
      <c r="E765">
        <v>22.072099999999999</v>
      </c>
      <c r="F765">
        <v>22.072099999999999</v>
      </c>
      <c r="G765">
        <v>26</v>
      </c>
      <c r="H765">
        <v>27.750299999999999</v>
      </c>
      <c r="I765">
        <v>27.260300000000001</v>
      </c>
      <c r="J765">
        <v>14.882899999999999</v>
      </c>
      <c r="K765"/>
    </row>
    <row r="766" spans="1:11" x14ac:dyDescent="0.25">
      <c r="A766">
        <v>1996</v>
      </c>
      <c r="B766">
        <v>6</v>
      </c>
      <c r="C766">
        <v>19</v>
      </c>
      <c r="D766">
        <v>21.637699999999999</v>
      </c>
      <c r="E766">
        <v>21.637699999999999</v>
      </c>
      <c r="F766">
        <v>21.637699999999999</v>
      </c>
      <c r="G766">
        <v>25.751000000000001</v>
      </c>
      <c r="H766">
        <v>27.675799999999999</v>
      </c>
      <c r="I766">
        <v>27.262799999999999</v>
      </c>
      <c r="J766">
        <v>13.960699999999999</v>
      </c>
      <c r="K766"/>
    </row>
    <row r="767" spans="1:11" x14ac:dyDescent="0.25">
      <c r="A767">
        <v>1996</v>
      </c>
      <c r="B767">
        <v>6</v>
      </c>
      <c r="C767">
        <v>26</v>
      </c>
      <c r="D767">
        <v>20.8706</v>
      </c>
      <c r="E767">
        <v>20.8706</v>
      </c>
      <c r="F767">
        <v>20.8706</v>
      </c>
      <c r="G767">
        <v>25.645</v>
      </c>
      <c r="H767">
        <v>27.6831</v>
      </c>
      <c r="I767">
        <v>27.326799999999999</v>
      </c>
      <c r="J767">
        <v>12.7081</v>
      </c>
      <c r="K767"/>
    </row>
    <row r="768" spans="1:11" x14ac:dyDescent="0.25">
      <c r="A768">
        <v>1996</v>
      </c>
      <c r="B768">
        <v>7</v>
      </c>
      <c r="C768">
        <v>3</v>
      </c>
      <c r="D768">
        <v>20.640799999999999</v>
      </c>
      <c r="E768">
        <v>20.640799999999999</v>
      </c>
      <c r="F768">
        <v>20.640799999999999</v>
      </c>
      <c r="G768">
        <v>25.9162</v>
      </c>
      <c r="H768">
        <v>27.866599999999998</v>
      </c>
      <c r="I768">
        <v>27.584900000000001</v>
      </c>
      <c r="J768">
        <v>12.1709</v>
      </c>
      <c r="K768"/>
    </row>
    <row r="769" spans="1:11" x14ac:dyDescent="0.25">
      <c r="A769">
        <v>1996</v>
      </c>
      <c r="B769">
        <v>7</v>
      </c>
      <c r="C769">
        <v>10</v>
      </c>
      <c r="D769">
        <v>20.434100000000001</v>
      </c>
      <c r="E769">
        <v>20.434100000000001</v>
      </c>
      <c r="F769">
        <v>20.434100000000001</v>
      </c>
      <c r="G769">
        <v>25.432600000000001</v>
      </c>
      <c r="H769">
        <v>27.607600000000001</v>
      </c>
      <c r="I769">
        <v>27.135300000000001</v>
      </c>
      <c r="J769">
        <v>12.3391</v>
      </c>
      <c r="K769"/>
    </row>
    <row r="770" spans="1:11" x14ac:dyDescent="0.25">
      <c r="A770">
        <v>1996</v>
      </c>
      <c r="B770">
        <v>7</v>
      </c>
      <c r="C770">
        <v>17</v>
      </c>
      <c r="D770">
        <v>20.281600000000001</v>
      </c>
      <c r="E770">
        <v>20.281600000000001</v>
      </c>
      <c r="F770">
        <v>20.281600000000001</v>
      </c>
      <c r="G770">
        <v>25.4072</v>
      </c>
      <c r="H770">
        <v>27.5015</v>
      </c>
      <c r="I770">
        <v>27.066400000000002</v>
      </c>
      <c r="J770">
        <v>11.7621</v>
      </c>
      <c r="K770"/>
    </row>
    <row r="771" spans="1:11" x14ac:dyDescent="0.25">
      <c r="A771">
        <v>1996</v>
      </c>
      <c r="B771">
        <v>7</v>
      </c>
      <c r="C771">
        <v>24</v>
      </c>
      <c r="D771">
        <v>20.588200000000001</v>
      </c>
      <c r="E771">
        <v>20.588200000000001</v>
      </c>
      <c r="F771">
        <v>20.588200000000001</v>
      </c>
      <c r="G771">
        <v>25.070399999999999</v>
      </c>
      <c r="H771">
        <v>27.470099999999999</v>
      </c>
      <c r="I771">
        <v>26.898399999999999</v>
      </c>
      <c r="J771">
        <v>11.831200000000001</v>
      </c>
      <c r="K771"/>
    </row>
    <row r="772" spans="1:11" x14ac:dyDescent="0.25">
      <c r="A772">
        <v>1996</v>
      </c>
      <c r="B772">
        <v>7</v>
      </c>
      <c r="C772">
        <v>31</v>
      </c>
      <c r="D772">
        <v>19.268899999999999</v>
      </c>
      <c r="E772">
        <v>19.268899999999999</v>
      </c>
      <c r="F772">
        <v>19.268899999999999</v>
      </c>
      <c r="G772">
        <v>24.7286</v>
      </c>
      <c r="H772">
        <v>27.140699999999999</v>
      </c>
      <c r="I772">
        <v>26.588799999999999</v>
      </c>
      <c r="J772">
        <v>11.978199999999999</v>
      </c>
      <c r="K772"/>
    </row>
    <row r="773" spans="1:11" x14ac:dyDescent="0.25">
      <c r="A773">
        <v>1996</v>
      </c>
      <c r="B773">
        <v>8</v>
      </c>
      <c r="C773">
        <v>7</v>
      </c>
      <c r="D773">
        <v>19.476400000000002</v>
      </c>
      <c r="E773">
        <v>19.476400000000002</v>
      </c>
      <c r="F773">
        <v>19.476400000000002</v>
      </c>
      <c r="G773">
        <v>24.776</v>
      </c>
      <c r="H773">
        <v>27.2912</v>
      </c>
      <c r="I773">
        <v>26.648199999999999</v>
      </c>
      <c r="J773">
        <v>11.919</v>
      </c>
      <c r="K773"/>
    </row>
    <row r="774" spans="1:11" x14ac:dyDescent="0.25">
      <c r="A774">
        <v>1996</v>
      </c>
      <c r="B774">
        <v>8</v>
      </c>
      <c r="C774">
        <v>14</v>
      </c>
      <c r="D774">
        <v>20.387599999999999</v>
      </c>
      <c r="E774">
        <v>20.387599999999999</v>
      </c>
      <c r="F774">
        <v>20.387599999999999</v>
      </c>
      <c r="G774">
        <v>24.541599999999999</v>
      </c>
      <c r="H774">
        <v>27.450399999999998</v>
      </c>
      <c r="I774">
        <v>26.485299999999999</v>
      </c>
      <c r="J774">
        <v>12.155799999999999</v>
      </c>
      <c r="K774"/>
    </row>
    <row r="775" spans="1:11" x14ac:dyDescent="0.25">
      <c r="A775">
        <v>1996</v>
      </c>
      <c r="B775">
        <v>8</v>
      </c>
      <c r="C775">
        <v>21</v>
      </c>
      <c r="D775">
        <v>20.728000000000002</v>
      </c>
      <c r="E775">
        <v>20.728000000000002</v>
      </c>
      <c r="F775">
        <v>20.728000000000002</v>
      </c>
      <c r="G775">
        <v>24.627199999999998</v>
      </c>
      <c r="H775">
        <v>27.362400000000001</v>
      </c>
      <c r="I775">
        <v>26.532900000000001</v>
      </c>
      <c r="J775">
        <v>12.7157</v>
      </c>
      <c r="K775"/>
    </row>
    <row r="776" spans="1:11" x14ac:dyDescent="0.25">
      <c r="A776">
        <v>1996</v>
      </c>
      <c r="B776">
        <v>8</v>
      </c>
      <c r="C776">
        <v>28</v>
      </c>
      <c r="D776">
        <v>19.12</v>
      </c>
      <c r="E776">
        <v>19.12</v>
      </c>
      <c r="F776">
        <v>19.12</v>
      </c>
      <c r="G776">
        <v>24.346800000000002</v>
      </c>
      <c r="H776">
        <v>27.386800000000001</v>
      </c>
      <c r="I776">
        <v>26.530999999999999</v>
      </c>
      <c r="J776">
        <v>12.3774</v>
      </c>
      <c r="K776"/>
    </row>
    <row r="777" spans="1:11" x14ac:dyDescent="0.25">
      <c r="A777">
        <v>1996</v>
      </c>
      <c r="B777">
        <v>9</v>
      </c>
      <c r="C777">
        <v>4</v>
      </c>
      <c r="D777">
        <v>19.453800000000001</v>
      </c>
      <c r="E777">
        <v>19.453800000000001</v>
      </c>
      <c r="F777">
        <v>19.453800000000001</v>
      </c>
      <c r="G777">
        <v>24.298400000000001</v>
      </c>
      <c r="H777">
        <v>27.3384</v>
      </c>
      <c r="I777">
        <v>26.394100000000002</v>
      </c>
      <c r="J777">
        <v>11.8635</v>
      </c>
      <c r="K777"/>
    </row>
    <row r="778" spans="1:11" x14ac:dyDescent="0.25">
      <c r="A778">
        <v>1996</v>
      </c>
      <c r="B778">
        <v>9</v>
      </c>
      <c r="C778">
        <v>11</v>
      </c>
      <c r="D778">
        <v>20.053999999999998</v>
      </c>
      <c r="E778">
        <v>20.053999999999998</v>
      </c>
      <c r="F778">
        <v>20.053999999999998</v>
      </c>
      <c r="G778">
        <v>24.3597</v>
      </c>
      <c r="H778">
        <v>27.084299999999999</v>
      </c>
      <c r="I778">
        <v>26.236499999999999</v>
      </c>
      <c r="J778">
        <v>11.863799999999999</v>
      </c>
      <c r="K778"/>
    </row>
    <row r="779" spans="1:11" x14ac:dyDescent="0.25">
      <c r="A779">
        <v>1996</v>
      </c>
      <c r="B779">
        <v>9</v>
      </c>
      <c r="C779">
        <v>18</v>
      </c>
      <c r="D779">
        <v>19.459199999999999</v>
      </c>
      <c r="E779">
        <v>19.459199999999999</v>
      </c>
      <c r="F779">
        <v>19.459199999999999</v>
      </c>
      <c r="G779">
        <v>24.337800000000001</v>
      </c>
      <c r="H779">
        <v>26.902699999999999</v>
      </c>
      <c r="I779">
        <v>26.4392</v>
      </c>
      <c r="J779">
        <v>11.875999999999999</v>
      </c>
      <c r="K779"/>
    </row>
    <row r="780" spans="1:11" x14ac:dyDescent="0.25">
      <c r="A780">
        <v>1996</v>
      </c>
      <c r="B780">
        <v>9</v>
      </c>
      <c r="C780">
        <v>25</v>
      </c>
      <c r="D780">
        <v>19.9634</v>
      </c>
      <c r="E780">
        <v>19.9634</v>
      </c>
      <c r="F780">
        <v>19.9634</v>
      </c>
      <c r="G780">
        <v>24.423100000000002</v>
      </c>
      <c r="H780">
        <v>26.960999999999999</v>
      </c>
      <c r="I780">
        <v>26.298200000000001</v>
      </c>
      <c r="J780">
        <v>12.9038</v>
      </c>
      <c r="K780"/>
    </row>
    <row r="781" spans="1:11" x14ac:dyDescent="0.25">
      <c r="A781">
        <v>1996</v>
      </c>
      <c r="B781">
        <v>10</v>
      </c>
      <c r="C781">
        <v>2</v>
      </c>
      <c r="D781">
        <v>20.073</v>
      </c>
      <c r="E781">
        <v>20.073</v>
      </c>
      <c r="F781">
        <v>20.073</v>
      </c>
      <c r="G781">
        <v>24.446300000000001</v>
      </c>
      <c r="H781">
        <v>26.81</v>
      </c>
      <c r="I781">
        <v>26.195599999999999</v>
      </c>
      <c r="J781">
        <v>13.8682</v>
      </c>
      <c r="K781"/>
    </row>
    <row r="782" spans="1:11" x14ac:dyDescent="0.25">
      <c r="A782">
        <v>1996</v>
      </c>
      <c r="B782">
        <v>10</v>
      </c>
      <c r="C782">
        <v>9</v>
      </c>
      <c r="D782">
        <v>19.735499999999998</v>
      </c>
      <c r="E782">
        <v>19.735499999999998</v>
      </c>
      <c r="F782">
        <v>19.735499999999998</v>
      </c>
      <c r="G782">
        <v>24.2864</v>
      </c>
      <c r="H782">
        <v>27.042100000000001</v>
      </c>
      <c r="I782">
        <v>26.211400000000001</v>
      </c>
      <c r="J782">
        <v>14.19</v>
      </c>
      <c r="K782"/>
    </row>
    <row r="783" spans="1:11" x14ac:dyDescent="0.25">
      <c r="A783">
        <v>1996</v>
      </c>
      <c r="B783">
        <v>10</v>
      </c>
      <c r="C783">
        <v>16</v>
      </c>
      <c r="D783">
        <v>21.256599999999999</v>
      </c>
      <c r="E783">
        <v>21.256599999999999</v>
      </c>
      <c r="F783">
        <v>21.256599999999999</v>
      </c>
      <c r="G783">
        <v>24.421800000000001</v>
      </c>
      <c r="H783">
        <v>27.075800000000001</v>
      </c>
      <c r="I783">
        <v>26.337399999999999</v>
      </c>
      <c r="J783">
        <v>14.5305</v>
      </c>
      <c r="K783"/>
    </row>
    <row r="784" spans="1:11" x14ac:dyDescent="0.25">
      <c r="A784">
        <v>1996</v>
      </c>
      <c r="B784">
        <v>10</v>
      </c>
      <c r="C784">
        <v>23</v>
      </c>
      <c r="D784">
        <v>21.528199999999998</v>
      </c>
      <c r="E784">
        <v>21.528199999999998</v>
      </c>
      <c r="F784">
        <v>21.528199999999998</v>
      </c>
      <c r="G784">
        <v>24.352599999999999</v>
      </c>
      <c r="H784">
        <v>26.9025</v>
      </c>
      <c r="I784">
        <v>26.217700000000001</v>
      </c>
      <c r="J784">
        <v>14.885400000000001</v>
      </c>
      <c r="K784"/>
    </row>
    <row r="785" spans="1:11" x14ac:dyDescent="0.25">
      <c r="A785">
        <v>1996</v>
      </c>
      <c r="B785">
        <v>10</v>
      </c>
      <c r="C785">
        <v>30</v>
      </c>
      <c r="D785">
        <v>20.5609</v>
      </c>
      <c r="E785">
        <v>20.5609</v>
      </c>
      <c r="F785">
        <v>20.5609</v>
      </c>
      <c r="G785">
        <v>24.272200000000002</v>
      </c>
      <c r="H785">
        <v>26.907800000000002</v>
      </c>
      <c r="I785">
        <v>26.133400000000002</v>
      </c>
      <c r="J785">
        <v>15.2827</v>
      </c>
      <c r="K785"/>
    </row>
    <row r="786" spans="1:11" x14ac:dyDescent="0.25">
      <c r="A786">
        <v>1996</v>
      </c>
      <c r="B786">
        <v>11</v>
      </c>
      <c r="C786">
        <v>6</v>
      </c>
      <c r="D786">
        <v>20.689599999999999</v>
      </c>
      <c r="E786">
        <v>20.689599999999999</v>
      </c>
      <c r="F786">
        <v>20.689599999999999</v>
      </c>
      <c r="G786">
        <v>24.3462</v>
      </c>
      <c r="H786">
        <v>26.844100000000001</v>
      </c>
      <c r="I786">
        <v>26.1006</v>
      </c>
      <c r="J786">
        <v>15.4137</v>
      </c>
      <c r="K786"/>
    </row>
    <row r="787" spans="1:11" x14ac:dyDescent="0.25">
      <c r="A787">
        <v>1996</v>
      </c>
      <c r="B787">
        <v>11</v>
      </c>
      <c r="C787">
        <v>13</v>
      </c>
      <c r="D787">
        <v>20.5825</v>
      </c>
      <c r="E787">
        <v>20.5825</v>
      </c>
      <c r="F787">
        <v>20.5825</v>
      </c>
      <c r="G787">
        <v>24.397400000000001</v>
      </c>
      <c r="H787">
        <v>26.864100000000001</v>
      </c>
      <c r="I787">
        <v>26.1525</v>
      </c>
      <c r="J787">
        <v>15.956</v>
      </c>
      <c r="K787"/>
    </row>
    <row r="788" spans="1:11" x14ac:dyDescent="0.25">
      <c r="A788">
        <v>1996</v>
      </c>
      <c r="B788">
        <v>11</v>
      </c>
      <c r="C788">
        <v>20</v>
      </c>
      <c r="D788">
        <v>20.603999999999999</v>
      </c>
      <c r="E788">
        <v>20.603999999999999</v>
      </c>
      <c r="F788">
        <v>20.603999999999999</v>
      </c>
      <c r="G788">
        <v>24.434999999999999</v>
      </c>
      <c r="H788">
        <v>27.0625</v>
      </c>
      <c r="I788">
        <v>26.2943</v>
      </c>
      <c r="J788">
        <v>16.890699999999999</v>
      </c>
      <c r="K788"/>
    </row>
    <row r="789" spans="1:11" x14ac:dyDescent="0.25">
      <c r="A789">
        <v>1996</v>
      </c>
      <c r="B789">
        <v>11</v>
      </c>
      <c r="C789">
        <v>27</v>
      </c>
      <c r="D789">
        <v>20.446999999999999</v>
      </c>
      <c r="E789">
        <v>20.446999999999999</v>
      </c>
      <c r="F789">
        <v>20.446999999999999</v>
      </c>
      <c r="G789">
        <v>24.333500000000001</v>
      </c>
      <c r="H789">
        <v>27.052800000000001</v>
      </c>
      <c r="I789">
        <v>26.167200000000001</v>
      </c>
      <c r="J789">
        <v>17.429300000000001</v>
      </c>
      <c r="K789"/>
    </row>
    <row r="790" spans="1:11" x14ac:dyDescent="0.25">
      <c r="A790">
        <v>1996</v>
      </c>
      <c r="B790">
        <v>12</v>
      </c>
      <c r="C790">
        <v>4</v>
      </c>
      <c r="D790">
        <v>20.621400000000001</v>
      </c>
      <c r="E790">
        <v>20.621400000000001</v>
      </c>
      <c r="F790">
        <v>20.621400000000001</v>
      </c>
      <c r="G790">
        <v>24.3446</v>
      </c>
      <c r="H790">
        <v>27.246300000000002</v>
      </c>
      <c r="I790">
        <v>26.282900000000001</v>
      </c>
      <c r="J790">
        <v>17.757999999999999</v>
      </c>
      <c r="K790"/>
    </row>
    <row r="791" spans="1:11" x14ac:dyDescent="0.25">
      <c r="A791">
        <v>1996</v>
      </c>
      <c r="B791">
        <v>12</v>
      </c>
      <c r="C791">
        <v>11</v>
      </c>
      <c r="D791">
        <v>21.773800000000001</v>
      </c>
      <c r="E791">
        <v>21.773800000000001</v>
      </c>
      <c r="F791">
        <v>21.773800000000001</v>
      </c>
      <c r="G791">
        <v>24.079899999999999</v>
      </c>
      <c r="H791">
        <v>27.2544</v>
      </c>
      <c r="I791">
        <v>26.097300000000001</v>
      </c>
      <c r="J791">
        <v>17.928799999999999</v>
      </c>
      <c r="K791"/>
    </row>
    <row r="792" spans="1:11" x14ac:dyDescent="0.25">
      <c r="A792">
        <v>1996</v>
      </c>
      <c r="B792">
        <v>12</v>
      </c>
      <c r="C792">
        <v>18</v>
      </c>
      <c r="D792">
        <v>21.434100000000001</v>
      </c>
      <c r="E792">
        <v>21.434100000000001</v>
      </c>
      <c r="F792">
        <v>21.434100000000001</v>
      </c>
      <c r="G792">
        <v>24.158200000000001</v>
      </c>
      <c r="H792">
        <v>26.749500000000001</v>
      </c>
      <c r="I792">
        <v>25.9312</v>
      </c>
      <c r="J792">
        <v>18.565000000000001</v>
      </c>
      <c r="K792"/>
    </row>
    <row r="793" spans="1:11" x14ac:dyDescent="0.25">
      <c r="A793">
        <v>1996</v>
      </c>
      <c r="B793">
        <v>12</v>
      </c>
      <c r="C793">
        <v>25</v>
      </c>
      <c r="D793">
        <v>22.121700000000001</v>
      </c>
      <c r="E793">
        <v>22.121700000000001</v>
      </c>
      <c r="F793">
        <v>22.121700000000001</v>
      </c>
      <c r="G793">
        <v>24.135100000000001</v>
      </c>
      <c r="H793">
        <v>26.8552</v>
      </c>
      <c r="I793">
        <v>25.8505</v>
      </c>
      <c r="J793">
        <v>19.310500000000001</v>
      </c>
      <c r="K793"/>
    </row>
    <row r="794" spans="1:11" x14ac:dyDescent="0.25">
      <c r="A794">
        <v>1997</v>
      </c>
      <c r="B794">
        <v>1</v>
      </c>
      <c r="C794">
        <v>1</v>
      </c>
      <c r="D794">
        <v>22.378599999999999</v>
      </c>
      <c r="E794">
        <v>22.378599999999999</v>
      </c>
      <c r="F794">
        <v>22.378599999999999</v>
      </c>
      <c r="G794">
        <v>24.2897</v>
      </c>
      <c r="H794">
        <v>26.605499999999999</v>
      </c>
      <c r="I794">
        <v>25.8034</v>
      </c>
      <c r="J794">
        <v>19.4697</v>
      </c>
      <c r="K794"/>
    </row>
    <row r="795" spans="1:11" x14ac:dyDescent="0.25">
      <c r="A795">
        <v>1997</v>
      </c>
      <c r="B795">
        <v>1</v>
      </c>
      <c r="C795">
        <v>8</v>
      </c>
      <c r="D795">
        <v>22.678799999999999</v>
      </c>
      <c r="E795">
        <v>22.678799999999999</v>
      </c>
      <c r="F795">
        <v>22.678799999999999</v>
      </c>
      <c r="G795">
        <v>24.507000000000001</v>
      </c>
      <c r="H795">
        <v>26.954999999999998</v>
      </c>
      <c r="I795">
        <v>25.926100000000002</v>
      </c>
      <c r="J795">
        <v>19.656199999999998</v>
      </c>
      <c r="K795"/>
    </row>
    <row r="796" spans="1:11" x14ac:dyDescent="0.25">
      <c r="A796">
        <v>1997</v>
      </c>
      <c r="B796">
        <v>1</v>
      </c>
      <c r="C796">
        <v>15</v>
      </c>
      <c r="D796">
        <v>23.167400000000001</v>
      </c>
      <c r="E796">
        <v>23.167400000000001</v>
      </c>
      <c r="F796">
        <v>23.167400000000001</v>
      </c>
      <c r="G796">
        <v>24.6191</v>
      </c>
      <c r="H796">
        <v>26.661300000000001</v>
      </c>
      <c r="I796">
        <v>25.814900000000002</v>
      </c>
      <c r="J796">
        <v>20.730899999999998</v>
      </c>
      <c r="K796"/>
    </row>
    <row r="797" spans="1:11" x14ac:dyDescent="0.25">
      <c r="A797">
        <v>1997</v>
      </c>
      <c r="B797">
        <v>1</v>
      </c>
      <c r="C797">
        <v>22</v>
      </c>
      <c r="D797">
        <v>23.950600000000001</v>
      </c>
      <c r="E797">
        <v>23.950600000000001</v>
      </c>
      <c r="F797">
        <v>23.950600000000001</v>
      </c>
      <c r="G797">
        <v>24.814</v>
      </c>
      <c r="H797">
        <v>26.704899999999999</v>
      </c>
      <c r="I797">
        <v>25.939299999999999</v>
      </c>
      <c r="J797">
        <v>21.102399999999999</v>
      </c>
      <c r="K797"/>
    </row>
    <row r="798" spans="1:11" x14ac:dyDescent="0.25">
      <c r="A798">
        <v>1997</v>
      </c>
      <c r="B798">
        <v>1</v>
      </c>
      <c r="C798">
        <v>29</v>
      </c>
      <c r="D798">
        <v>24.216899999999999</v>
      </c>
      <c r="E798">
        <v>24.216899999999999</v>
      </c>
      <c r="F798">
        <v>24.216899999999999</v>
      </c>
      <c r="G798">
        <v>25.1004</v>
      </c>
      <c r="H798">
        <v>27.090900000000001</v>
      </c>
      <c r="I798">
        <v>26.246600000000001</v>
      </c>
      <c r="J798">
        <v>21.672999999999998</v>
      </c>
      <c r="K798"/>
    </row>
    <row r="799" spans="1:11" x14ac:dyDescent="0.25">
      <c r="A799">
        <v>1997</v>
      </c>
      <c r="B799">
        <v>2</v>
      </c>
      <c r="C799">
        <v>5</v>
      </c>
      <c r="D799">
        <v>25.118099999999998</v>
      </c>
      <c r="E799">
        <v>25.118099999999998</v>
      </c>
      <c r="F799">
        <v>25.118099999999998</v>
      </c>
      <c r="G799">
        <v>25.213899999999999</v>
      </c>
      <c r="H799">
        <v>26.729900000000001</v>
      </c>
      <c r="I799">
        <v>26.165800000000001</v>
      </c>
      <c r="J799">
        <v>21.19</v>
      </c>
      <c r="K799"/>
    </row>
    <row r="800" spans="1:11" x14ac:dyDescent="0.25">
      <c r="A800">
        <v>1997</v>
      </c>
      <c r="B800">
        <v>2</v>
      </c>
      <c r="C800">
        <v>12</v>
      </c>
      <c r="D800">
        <v>25.341200000000001</v>
      </c>
      <c r="E800">
        <v>25.341200000000001</v>
      </c>
      <c r="F800">
        <v>25.341200000000001</v>
      </c>
      <c r="G800">
        <v>25.755800000000001</v>
      </c>
      <c r="H800">
        <v>26.8126</v>
      </c>
      <c r="I800">
        <v>26.399899999999999</v>
      </c>
      <c r="J800">
        <v>20.617899999999999</v>
      </c>
      <c r="K800"/>
    </row>
    <row r="801" spans="1:11" x14ac:dyDescent="0.25">
      <c r="A801">
        <v>1997</v>
      </c>
      <c r="B801">
        <v>2</v>
      </c>
      <c r="C801">
        <v>19</v>
      </c>
      <c r="D801">
        <v>26.416599999999999</v>
      </c>
      <c r="E801">
        <v>26.416599999999999</v>
      </c>
      <c r="F801">
        <v>26.416599999999999</v>
      </c>
      <c r="G801">
        <v>25.912400000000002</v>
      </c>
      <c r="H801">
        <v>26.744599999999998</v>
      </c>
      <c r="I801">
        <v>26.342099999999999</v>
      </c>
      <c r="J801">
        <v>20.121400000000001</v>
      </c>
      <c r="K801"/>
    </row>
    <row r="802" spans="1:11" x14ac:dyDescent="0.25">
      <c r="A802">
        <v>1997</v>
      </c>
      <c r="B802">
        <v>2</v>
      </c>
      <c r="C802">
        <v>26</v>
      </c>
      <c r="D802">
        <v>26.3566</v>
      </c>
      <c r="E802">
        <v>26.3566</v>
      </c>
      <c r="F802">
        <v>26.3566</v>
      </c>
      <c r="G802">
        <v>26.211300000000001</v>
      </c>
      <c r="H802">
        <v>26.770700000000001</v>
      </c>
      <c r="I802">
        <v>26.5306</v>
      </c>
      <c r="J802">
        <v>20.324100000000001</v>
      </c>
      <c r="K802"/>
    </row>
    <row r="803" spans="1:11" x14ac:dyDescent="0.25">
      <c r="A803">
        <v>1997</v>
      </c>
      <c r="B803">
        <v>3</v>
      </c>
      <c r="C803">
        <v>5</v>
      </c>
      <c r="D803">
        <v>26.724399999999999</v>
      </c>
      <c r="E803">
        <v>26.724399999999999</v>
      </c>
      <c r="F803">
        <v>26.724399999999999</v>
      </c>
      <c r="G803">
        <v>26.562100000000001</v>
      </c>
      <c r="H803">
        <v>26.791</v>
      </c>
      <c r="I803">
        <v>26.616399999999999</v>
      </c>
      <c r="J803">
        <v>20.254799999999999</v>
      </c>
      <c r="K803"/>
    </row>
    <row r="804" spans="1:11" x14ac:dyDescent="0.25">
      <c r="A804">
        <v>1997</v>
      </c>
      <c r="B804">
        <v>3</v>
      </c>
      <c r="C804">
        <v>12</v>
      </c>
      <c r="D804">
        <v>26.890599999999999</v>
      </c>
      <c r="E804">
        <v>26.890599999999999</v>
      </c>
      <c r="F804">
        <v>26.890599999999999</v>
      </c>
      <c r="G804">
        <v>26.755500000000001</v>
      </c>
      <c r="H804">
        <v>26.919599999999999</v>
      </c>
      <c r="I804">
        <v>26.7651</v>
      </c>
      <c r="J804">
        <v>20.008700000000001</v>
      </c>
      <c r="K804"/>
    </row>
    <row r="805" spans="1:11" x14ac:dyDescent="0.25">
      <c r="A805">
        <v>1997</v>
      </c>
      <c r="B805">
        <v>3</v>
      </c>
      <c r="C805">
        <v>19</v>
      </c>
      <c r="D805">
        <v>27.2272</v>
      </c>
      <c r="E805">
        <v>27.2272</v>
      </c>
      <c r="F805">
        <v>27.2272</v>
      </c>
      <c r="G805">
        <v>27.2727</v>
      </c>
      <c r="H805">
        <v>27.4755</v>
      </c>
      <c r="I805">
        <v>27.348500000000001</v>
      </c>
      <c r="J805">
        <v>19.469000000000001</v>
      </c>
      <c r="K805"/>
    </row>
    <row r="806" spans="1:11" x14ac:dyDescent="0.25">
      <c r="A806">
        <v>1997</v>
      </c>
      <c r="B806">
        <v>3</v>
      </c>
      <c r="C806">
        <v>26</v>
      </c>
      <c r="D806">
        <v>27.515000000000001</v>
      </c>
      <c r="E806">
        <v>27.515000000000001</v>
      </c>
      <c r="F806">
        <v>27.515000000000001</v>
      </c>
      <c r="G806">
        <v>27.350200000000001</v>
      </c>
      <c r="H806">
        <v>27.311699999999998</v>
      </c>
      <c r="I806">
        <v>27.3</v>
      </c>
      <c r="J806">
        <v>19.051300000000001</v>
      </c>
      <c r="K806"/>
    </row>
    <row r="807" spans="1:11" x14ac:dyDescent="0.25">
      <c r="A807">
        <v>1997</v>
      </c>
      <c r="B807">
        <v>4</v>
      </c>
      <c r="C807">
        <v>2</v>
      </c>
      <c r="D807">
        <v>27.358899999999998</v>
      </c>
      <c r="E807">
        <v>27.358899999999998</v>
      </c>
      <c r="F807">
        <v>27.358899999999998</v>
      </c>
      <c r="G807">
        <v>27.244299999999999</v>
      </c>
      <c r="H807">
        <v>27.7441</v>
      </c>
      <c r="I807">
        <v>27.487400000000001</v>
      </c>
      <c r="J807">
        <v>19.067399999999999</v>
      </c>
      <c r="K807"/>
    </row>
    <row r="808" spans="1:11" x14ac:dyDescent="0.25">
      <c r="A808">
        <v>1997</v>
      </c>
      <c r="B808">
        <v>4</v>
      </c>
      <c r="C808">
        <v>9</v>
      </c>
      <c r="D808">
        <v>26.3856</v>
      </c>
      <c r="E808">
        <v>26.3856</v>
      </c>
      <c r="F808">
        <v>26.3856</v>
      </c>
      <c r="G808">
        <v>27.338200000000001</v>
      </c>
      <c r="H808">
        <v>27.990500000000001</v>
      </c>
      <c r="I808">
        <v>27.8093</v>
      </c>
      <c r="J808">
        <v>18.545999999999999</v>
      </c>
      <c r="K808"/>
    </row>
    <row r="809" spans="1:11" x14ac:dyDescent="0.25">
      <c r="A809">
        <v>1997</v>
      </c>
      <c r="B809">
        <v>4</v>
      </c>
      <c r="C809">
        <v>16</v>
      </c>
      <c r="D809">
        <v>26.4695</v>
      </c>
      <c r="E809">
        <v>26.4695</v>
      </c>
      <c r="F809">
        <v>26.4695</v>
      </c>
      <c r="G809">
        <v>27.6083</v>
      </c>
      <c r="H809">
        <v>28.305199999999999</v>
      </c>
      <c r="I809">
        <v>28.037600000000001</v>
      </c>
      <c r="J809">
        <v>18.9923</v>
      </c>
      <c r="K809"/>
    </row>
    <row r="810" spans="1:11" x14ac:dyDescent="0.25">
      <c r="A810">
        <v>1997</v>
      </c>
      <c r="B810">
        <v>4</v>
      </c>
      <c r="C810">
        <v>23</v>
      </c>
      <c r="D810">
        <v>26.6997</v>
      </c>
      <c r="E810">
        <v>26.6997</v>
      </c>
      <c r="F810">
        <v>26.6997</v>
      </c>
      <c r="G810">
        <v>27.775600000000001</v>
      </c>
      <c r="H810">
        <v>28.685500000000001</v>
      </c>
      <c r="I810">
        <v>28.390999999999998</v>
      </c>
      <c r="J810">
        <v>18.263400000000001</v>
      </c>
      <c r="K810"/>
    </row>
    <row r="811" spans="1:11" x14ac:dyDescent="0.25">
      <c r="A811">
        <v>1997</v>
      </c>
      <c r="B811">
        <v>4</v>
      </c>
      <c r="C811">
        <v>30</v>
      </c>
      <c r="D811">
        <v>27.0306</v>
      </c>
      <c r="E811">
        <v>27.0306</v>
      </c>
      <c r="F811">
        <v>27.0306</v>
      </c>
      <c r="G811">
        <v>28.016200000000001</v>
      </c>
      <c r="H811">
        <v>28.5806</v>
      </c>
      <c r="I811">
        <v>28.358499999999999</v>
      </c>
      <c r="J811">
        <v>17.361000000000001</v>
      </c>
      <c r="K811"/>
    </row>
    <row r="812" spans="1:11" x14ac:dyDescent="0.25">
      <c r="A812">
        <v>1997</v>
      </c>
      <c r="B812">
        <v>5</v>
      </c>
      <c r="C812">
        <v>7</v>
      </c>
      <c r="D812">
        <v>26.8748</v>
      </c>
      <c r="E812">
        <v>26.8748</v>
      </c>
      <c r="F812">
        <v>26.8748</v>
      </c>
      <c r="G812">
        <v>28.210999999999999</v>
      </c>
      <c r="H812">
        <v>28.827100000000002</v>
      </c>
      <c r="I812">
        <v>28.6357</v>
      </c>
      <c r="J812">
        <v>16.860900000000001</v>
      </c>
      <c r="K812"/>
    </row>
    <row r="813" spans="1:11" x14ac:dyDescent="0.25">
      <c r="A813">
        <v>1997</v>
      </c>
      <c r="B813">
        <v>5</v>
      </c>
      <c r="C813">
        <v>14</v>
      </c>
      <c r="D813">
        <v>26.650300000000001</v>
      </c>
      <c r="E813">
        <v>26.650300000000001</v>
      </c>
      <c r="F813">
        <v>26.650300000000001</v>
      </c>
      <c r="G813">
        <v>27.999300000000002</v>
      </c>
      <c r="H813">
        <v>28.627600000000001</v>
      </c>
      <c r="I813">
        <v>28.472100000000001</v>
      </c>
      <c r="J813">
        <v>17.0395</v>
      </c>
      <c r="K813"/>
    </row>
    <row r="814" spans="1:11" x14ac:dyDescent="0.25">
      <c r="A814">
        <v>1997</v>
      </c>
      <c r="B814">
        <v>5</v>
      </c>
      <c r="C814">
        <v>21</v>
      </c>
      <c r="D814">
        <v>26.492100000000001</v>
      </c>
      <c r="E814">
        <v>26.492100000000001</v>
      </c>
      <c r="F814">
        <v>26.492100000000001</v>
      </c>
      <c r="G814">
        <v>27.919899999999998</v>
      </c>
      <c r="H814">
        <v>28.982600000000001</v>
      </c>
      <c r="I814">
        <v>28.5611</v>
      </c>
      <c r="J814">
        <v>16.459</v>
      </c>
      <c r="K814"/>
    </row>
    <row r="815" spans="1:11" x14ac:dyDescent="0.25">
      <c r="A815">
        <v>1997</v>
      </c>
      <c r="B815">
        <v>5</v>
      </c>
      <c r="C815">
        <v>28</v>
      </c>
      <c r="D815">
        <v>26.764099999999999</v>
      </c>
      <c r="E815">
        <v>26.764099999999999</v>
      </c>
      <c r="F815">
        <v>26.764099999999999</v>
      </c>
      <c r="G815">
        <v>28.073699999999999</v>
      </c>
      <c r="H815">
        <v>29.2149</v>
      </c>
      <c r="I815">
        <v>28.774999999999999</v>
      </c>
      <c r="J815">
        <v>15.655900000000001</v>
      </c>
      <c r="K815"/>
    </row>
    <row r="816" spans="1:11" x14ac:dyDescent="0.25">
      <c r="A816">
        <v>1997</v>
      </c>
      <c r="B816">
        <v>6</v>
      </c>
      <c r="C816">
        <v>4</v>
      </c>
      <c r="D816">
        <v>26.530200000000001</v>
      </c>
      <c r="E816">
        <v>26.530200000000001</v>
      </c>
      <c r="F816">
        <v>26.530200000000001</v>
      </c>
      <c r="G816">
        <v>28.014199999999999</v>
      </c>
      <c r="H816">
        <v>29.2316</v>
      </c>
      <c r="I816">
        <v>28.776499999999999</v>
      </c>
      <c r="J816">
        <v>15.445</v>
      </c>
      <c r="K816"/>
    </row>
    <row r="817" spans="1:11" x14ac:dyDescent="0.25">
      <c r="A817">
        <v>1997</v>
      </c>
      <c r="B817">
        <v>6</v>
      </c>
      <c r="C817">
        <v>11</v>
      </c>
      <c r="D817">
        <v>26.7879</v>
      </c>
      <c r="E817">
        <v>26.7879</v>
      </c>
      <c r="F817">
        <v>26.7879</v>
      </c>
      <c r="G817">
        <v>28.122299999999999</v>
      </c>
      <c r="H817">
        <v>29.1632</v>
      </c>
      <c r="I817">
        <v>28.892900000000001</v>
      </c>
      <c r="J817">
        <v>15.3918</v>
      </c>
      <c r="K817"/>
    </row>
    <row r="818" spans="1:11" x14ac:dyDescent="0.25">
      <c r="A818">
        <v>1997</v>
      </c>
      <c r="B818">
        <v>6</v>
      </c>
      <c r="C818">
        <v>18</v>
      </c>
      <c r="D818">
        <v>26.120999999999999</v>
      </c>
      <c r="E818">
        <v>26.120999999999999</v>
      </c>
      <c r="F818">
        <v>26.120999999999999</v>
      </c>
      <c r="G818">
        <v>28.161799999999999</v>
      </c>
      <c r="H818">
        <v>29.283999999999999</v>
      </c>
      <c r="I818">
        <v>28.9802</v>
      </c>
      <c r="J818">
        <v>14.6389</v>
      </c>
      <c r="K818"/>
    </row>
    <row r="819" spans="1:11" x14ac:dyDescent="0.25">
      <c r="A819">
        <v>1997</v>
      </c>
      <c r="B819">
        <v>6</v>
      </c>
      <c r="C819">
        <v>25</v>
      </c>
      <c r="D819">
        <v>26.510400000000001</v>
      </c>
      <c r="E819">
        <v>26.510400000000001</v>
      </c>
      <c r="F819">
        <v>26.510400000000001</v>
      </c>
      <c r="G819">
        <v>28.2164</v>
      </c>
      <c r="H819">
        <v>29.5655</v>
      </c>
      <c r="I819">
        <v>29.077500000000001</v>
      </c>
      <c r="J819">
        <v>14.269500000000001</v>
      </c>
      <c r="K819"/>
    </row>
    <row r="820" spans="1:11" x14ac:dyDescent="0.25">
      <c r="A820">
        <v>1997</v>
      </c>
      <c r="B820">
        <v>7</v>
      </c>
      <c r="C820">
        <v>2</v>
      </c>
      <c r="D820">
        <v>26.0044</v>
      </c>
      <c r="E820">
        <v>26.0044</v>
      </c>
      <c r="F820">
        <v>26.0044</v>
      </c>
      <c r="G820">
        <v>28.087499999999999</v>
      </c>
      <c r="H820">
        <v>29.260300000000001</v>
      </c>
      <c r="I820">
        <v>28.944600000000001</v>
      </c>
      <c r="J820">
        <v>13.431699999999999</v>
      </c>
      <c r="K820"/>
    </row>
    <row r="821" spans="1:11" x14ac:dyDescent="0.25">
      <c r="A821">
        <v>1997</v>
      </c>
      <c r="B821">
        <v>7</v>
      </c>
      <c r="C821">
        <v>9</v>
      </c>
      <c r="D821">
        <v>25.906600000000001</v>
      </c>
      <c r="E821">
        <v>25.906600000000001</v>
      </c>
      <c r="F821">
        <v>25.906600000000001</v>
      </c>
      <c r="G821">
        <v>28.019500000000001</v>
      </c>
      <c r="H821">
        <v>29.424800000000001</v>
      </c>
      <c r="I821">
        <v>28.911000000000001</v>
      </c>
      <c r="J821">
        <v>13.142200000000001</v>
      </c>
      <c r="K821"/>
    </row>
    <row r="822" spans="1:11" x14ac:dyDescent="0.25">
      <c r="A822">
        <v>1997</v>
      </c>
      <c r="B822">
        <v>7</v>
      </c>
      <c r="C822">
        <v>16</v>
      </c>
      <c r="D822">
        <v>25.984200000000001</v>
      </c>
      <c r="E822">
        <v>25.984200000000001</v>
      </c>
      <c r="F822">
        <v>25.984200000000001</v>
      </c>
      <c r="G822">
        <v>28.0776</v>
      </c>
      <c r="H822">
        <v>29.428799999999999</v>
      </c>
      <c r="I822">
        <v>28.9907</v>
      </c>
      <c r="J822">
        <v>13.147500000000001</v>
      </c>
      <c r="K822"/>
    </row>
    <row r="823" spans="1:11" x14ac:dyDescent="0.25">
      <c r="A823">
        <v>1997</v>
      </c>
      <c r="B823">
        <v>7</v>
      </c>
      <c r="C823">
        <v>23</v>
      </c>
      <c r="D823">
        <v>25.901700000000002</v>
      </c>
      <c r="E823">
        <v>25.901700000000002</v>
      </c>
      <c r="F823">
        <v>25.901700000000002</v>
      </c>
      <c r="G823">
        <v>27.908300000000001</v>
      </c>
      <c r="H823">
        <v>29.109300000000001</v>
      </c>
      <c r="I823">
        <v>28.833200000000001</v>
      </c>
      <c r="J823">
        <v>12.5146</v>
      </c>
      <c r="K823"/>
    </row>
    <row r="824" spans="1:11" x14ac:dyDescent="0.25">
      <c r="A824">
        <v>1997</v>
      </c>
      <c r="B824">
        <v>7</v>
      </c>
      <c r="C824">
        <v>30</v>
      </c>
      <c r="D824">
        <v>25.506</v>
      </c>
      <c r="E824">
        <v>25.506</v>
      </c>
      <c r="F824">
        <v>25.506</v>
      </c>
      <c r="G824">
        <v>27.899899999999999</v>
      </c>
      <c r="H824">
        <v>29.345500000000001</v>
      </c>
      <c r="I824">
        <v>28.885899999999999</v>
      </c>
      <c r="J824">
        <v>12.4589</v>
      </c>
      <c r="K824"/>
    </row>
    <row r="825" spans="1:11" x14ac:dyDescent="0.25">
      <c r="A825">
        <v>1997</v>
      </c>
      <c r="B825">
        <v>8</v>
      </c>
      <c r="C825">
        <v>6</v>
      </c>
      <c r="D825">
        <v>25.670100000000001</v>
      </c>
      <c r="E825">
        <v>25.670100000000001</v>
      </c>
      <c r="F825">
        <v>25.670100000000001</v>
      </c>
      <c r="G825">
        <v>27.825500000000002</v>
      </c>
      <c r="H825">
        <v>29.2624</v>
      </c>
      <c r="I825">
        <v>28.771000000000001</v>
      </c>
      <c r="J825">
        <v>12.7094</v>
      </c>
      <c r="K825"/>
    </row>
    <row r="826" spans="1:11" x14ac:dyDescent="0.25">
      <c r="A826">
        <v>1997</v>
      </c>
      <c r="B826">
        <v>8</v>
      </c>
      <c r="C826">
        <v>13</v>
      </c>
      <c r="D826">
        <v>25.886900000000001</v>
      </c>
      <c r="E826">
        <v>25.886900000000001</v>
      </c>
      <c r="F826">
        <v>25.886900000000001</v>
      </c>
      <c r="G826">
        <v>27.928699999999999</v>
      </c>
      <c r="H826">
        <v>29.1936</v>
      </c>
      <c r="I826">
        <v>28.856100000000001</v>
      </c>
      <c r="J826">
        <v>12.4147</v>
      </c>
      <c r="K826"/>
    </row>
    <row r="827" spans="1:11" x14ac:dyDescent="0.25">
      <c r="A827">
        <v>1997</v>
      </c>
      <c r="B827">
        <v>8</v>
      </c>
      <c r="C827">
        <v>20</v>
      </c>
      <c r="D827">
        <v>24.4498</v>
      </c>
      <c r="E827">
        <v>24.4498</v>
      </c>
      <c r="F827">
        <v>24.4498</v>
      </c>
      <c r="G827">
        <v>27.885899999999999</v>
      </c>
      <c r="H827">
        <v>29.2669</v>
      </c>
      <c r="I827">
        <v>28.872699999999998</v>
      </c>
      <c r="J827">
        <v>12.2514</v>
      </c>
      <c r="K827"/>
    </row>
    <row r="828" spans="1:11" x14ac:dyDescent="0.25">
      <c r="A828">
        <v>1997</v>
      </c>
      <c r="B828">
        <v>8</v>
      </c>
      <c r="C828">
        <v>27</v>
      </c>
      <c r="D828">
        <v>24.636900000000001</v>
      </c>
      <c r="E828">
        <v>24.636900000000001</v>
      </c>
      <c r="F828">
        <v>24.636900000000001</v>
      </c>
      <c r="G828">
        <v>27.6616</v>
      </c>
      <c r="H828">
        <v>29.1631</v>
      </c>
      <c r="I828">
        <v>28.797599999999999</v>
      </c>
      <c r="J828">
        <v>12.506500000000001</v>
      </c>
      <c r="K828"/>
    </row>
    <row r="829" spans="1:11" x14ac:dyDescent="0.25">
      <c r="A829">
        <v>1997</v>
      </c>
      <c r="B829">
        <v>9</v>
      </c>
      <c r="C829">
        <v>3</v>
      </c>
      <c r="D829">
        <v>25.0593</v>
      </c>
      <c r="E829">
        <v>25.0593</v>
      </c>
      <c r="F829">
        <v>25.0593</v>
      </c>
      <c r="G829">
        <v>27.814900000000002</v>
      </c>
      <c r="H829">
        <v>29.416499999999999</v>
      </c>
      <c r="I829">
        <v>28.845199999999998</v>
      </c>
      <c r="J829">
        <v>12.664899999999999</v>
      </c>
      <c r="K829"/>
    </row>
    <row r="830" spans="1:11" x14ac:dyDescent="0.25">
      <c r="A830">
        <v>1997</v>
      </c>
      <c r="B830">
        <v>9</v>
      </c>
      <c r="C830">
        <v>10</v>
      </c>
      <c r="D830">
        <v>25.089600000000001</v>
      </c>
      <c r="E830">
        <v>25.089600000000001</v>
      </c>
      <c r="F830">
        <v>25.089600000000001</v>
      </c>
      <c r="G830">
        <v>27.809100000000001</v>
      </c>
      <c r="H830">
        <v>29.476700000000001</v>
      </c>
      <c r="I830">
        <v>28.902100000000001</v>
      </c>
      <c r="J830">
        <v>12.0489</v>
      </c>
      <c r="K830"/>
    </row>
    <row r="831" spans="1:11" x14ac:dyDescent="0.25">
      <c r="A831">
        <v>1997</v>
      </c>
      <c r="B831">
        <v>9</v>
      </c>
      <c r="C831">
        <v>17</v>
      </c>
      <c r="D831">
        <v>24.7653</v>
      </c>
      <c r="E831">
        <v>24.7653</v>
      </c>
      <c r="F831">
        <v>24.7653</v>
      </c>
      <c r="G831">
        <v>27.750299999999999</v>
      </c>
      <c r="H831">
        <v>29.4175</v>
      </c>
      <c r="I831">
        <v>28.9024</v>
      </c>
      <c r="J831">
        <v>12.525600000000001</v>
      </c>
      <c r="K831"/>
    </row>
    <row r="832" spans="1:11" x14ac:dyDescent="0.25">
      <c r="A832">
        <v>1997</v>
      </c>
      <c r="B832">
        <v>9</v>
      </c>
      <c r="C832">
        <v>24</v>
      </c>
      <c r="D832">
        <v>24.942900000000002</v>
      </c>
      <c r="E832">
        <v>24.942900000000002</v>
      </c>
      <c r="F832">
        <v>24.942900000000002</v>
      </c>
      <c r="G832">
        <v>27.8873</v>
      </c>
      <c r="H832">
        <v>29.5078</v>
      </c>
      <c r="I832">
        <v>28.937999999999999</v>
      </c>
      <c r="J832">
        <v>12.6487</v>
      </c>
      <c r="K832"/>
    </row>
    <row r="833" spans="1:11" x14ac:dyDescent="0.25">
      <c r="A833">
        <v>1997</v>
      </c>
      <c r="B833">
        <v>10</v>
      </c>
      <c r="C833">
        <v>1</v>
      </c>
      <c r="D833">
        <v>24.747900000000001</v>
      </c>
      <c r="E833">
        <v>24.747900000000001</v>
      </c>
      <c r="F833">
        <v>24.747900000000001</v>
      </c>
      <c r="G833">
        <v>27.9968</v>
      </c>
      <c r="H833">
        <v>29.645399999999999</v>
      </c>
      <c r="I833">
        <v>29.128399999999999</v>
      </c>
      <c r="J833">
        <v>13.132099999999999</v>
      </c>
      <c r="K833"/>
    </row>
    <row r="834" spans="1:11" x14ac:dyDescent="0.25">
      <c r="A834">
        <v>1997</v>
      </c>
      <c r="B834">
        <v>10</v>
      </c>
      <c r="C834">
        <v>8</v>
      </c>
      <c r="D834">
        <v>25.143000000000001</v>
      </c>
      <c r="E834">
        <v>25.143000000000001</v>
      </c>
      <c r="F834">
        <v>25.143000000000001</v>
      </c>
      <c r="G834">
        <v>28.128599999999999</v>
      </c>
      <c r="H834">
        <v>29.707699999999999</v>
      </c>
      <c r="I834">
        <v>29.238099999999999</v>
      </c>
      <c r="J834">
        <v>13.438000000000001</v>
      </c>
      <c r="K834"/>
    </row>
    <row r="835" spans="1:11" x14ac:dyDescent="0.25">
      <c r="A835">
        <v>1997</v>
      </c>
      <c r="B835">
        <v>10</v>
      </c>
      <c r="C835">
        <v>15</v>
      </c>
      <c r="D835">
        <v>25.297899999999998</v>
      </c>
      <c r="E835">
        <v>25.297899999999998</v>
      </c>
      <c r="F835">
        <v>25.297899999999998</v>
      </c>
      <c r="G835">
        <v>28.095800000000001</v>
      </c>
      <c r="H835">
        <v>29.662299999999998</v>
      </c>
      <c r="I835">
        <v>29.200299999999999</v>
      </c>
      <c r="J835">
        <v>13.789300000000001</v>
      </c>
      <c r="K835"/>
    </row>
    <row r="836" spans="1:11" x14ac:dyDescent="0.25">
      <c r="A836">
        <v>1997</v>
      </c>
      <c r="B836">
        <v>10</v>
      </c>
      <c r="C836">
        <v>22</v>
      </c>
      <c r="D836">
        <v>25.733599999999999</v>
      </c>
      <c r="E836">
        <v>25.733599999999999</v>
      </c>
      <c r="F836">
        <v>25.733599999999999</v>
      </c>
      <c r="G836">
        <v>28.2376</v>
      </c>
      <c r="H836">
        <v>29.747800000000002</v>
      </c>
      <c r="I836">
        <v>29.293800000000001</v>
      </c>
      <c r="J836">
        <v>14.7395</v>
      </c>
      <c r="K836"/>
    </row>
    <row r="837" spans="1:11" x14ac:dyDescent="0.25">
      <c r="A837">
        <v>1997</v>
      </c>
      <c r="B837">
        <v>10</v>
      </c>
      <c r="C837">
        <v>29</v>
      </c>
      <c r="D837">
        <v>25.661999999999999</v>
      </c>
      <c r="E837">
        <v>25.661999999999999</v>
      </c>
      <c r="F837">
        <v>25.661999999999999</v>
      </c>
      <c r="G837">
        <v>28.308900000000001</v>
      </c>
      <c r="H837">
        <v>29.6083</v>
      </c>
      <c r="I837">
        <v>29.220199999999998</v>
      </c>
      <c r="J837">
        <v>14.8246</v>
      </c>
      <c r="K837"/>
    </row>
    <row r="838" spans="1:11" x14ac:dyDescent="0.25">
      <c r="A838">
        <v>1997</v>
      </c>
      <c r="B838">
        <v>11</v>
      </c>
      <c r="C838">
        <v>5</v>
      </c>
      <c r="D838">
        <v>25.756799999999998</v>
      </c>
      <c r="E838">
        <v>25.756799999999998</v>
      </c>
      <c r="F838">
        <v>25.756799999999998</v>
      </c>
      <c r="G838">
        <v>28.383099999999999</v>
      </c>
      <c r="H838">
        <v>29.572500000000002</v>
      </c>
      <c r="I838">
        <v>29.219100000000001</v>
      </c>
      <c r="J838">
        <v>15.5022</v>
      </c>
      <c r="K838"/>
    </row>
    <row r="839" spans="1:11" x14ac:dyDescent="0.25">
      <c r="A839">
        <v>1997</v>
      </c>
      <c r="B839">
        <v>11</v>
      </c>
      <c r="C839">
        <v>12</v>
      </c>
      <c r="D839">
        <v>26.539400000000001</v>
      </c>
      <c r="E839">
        <v>26.539400000000001</v>
      </c>
      <c r="F839">
        <v>26.539400000000001</v>
      </c>
      <c r="G839">
        <v>28.532</v>
      </c>
      <c r="H839">
        <v>29.476099999999999</v>
      </c>
      <c r="I839">
        <v>29.315899999999999</v>
      </c>
      <c r="J839">
        <v>16.2258</v>
      </c>
      <c r="K839"/>
    </row>
    <row r="840" spans="1:11" x14ac:dyDescent="0.25">
      <c r="A840">
        <v>1997</v>
      </c>
      <c r="B840">
        <v>11</v>
      </c>
      <c r="C840">
        <v>19</v>
      </c>
      <c r="D840">
        <v>26.5776</v>
      </c>
      <c r="E840">
        <v>26.5776</v>
      </c>
      <c r="F840">
        <v>26.5776</v>
      </c>
      <c r="G840">
        <v>28.566500000000001</v>
      </c>
      <c r="H840">
        <v>29.396699999999999</v>
      </c>
      <c r="I840">
        <v>29.305199999999999</v>
      </c>
      <c r="J840">
        <v>16.3066</v>
      </c>
      <c r="K840"/>
    </row>
    <row r="841" spans="1:11" x14ac:dyDescent="0.25">
      <c r="A841">
        <v>1997</v>
      </c>
      <c r="B841">
        <v>11</v>
      </c>
      <c r="C841">
        <v>26</v>
      </c>
      <c r="D841">
        <v>26.625699999999998</v>
      </c>
      <c r="E841">
        <v>26.625699999999998</v>
      </c>
      <c r="F841">
        <v>26.625699999999998</v>
      </c>
      <c r="G841">
        <v>28.6934</v>
      </c>
      <c r="H841">
        <v>29.552399999999999</v>
      </c>
      <c r="I841">
        <v>29.4239</v>
      </c>
      <c r="J841">
        <v>16.6586</v>
      </c>
      <c r="K841"/>
    </row>
    <row r="842" spans="1:11" x14ac:dyDescent="0.25">
      <c r="A842">
        <v>1997</v>
      </c>
      <c r="B842">
        <v>12</v>
      </c>
      <c r="C842">
        <v>3</v>
      </c>
      <c r="D842">
        <v>26.9208</v>
      </c>
      <c r="E842">
        <v>26.9208</v>
      </c>
      <c r="F842">
        <v>26.9208</v>
      </c>
      <c r="G842">
        <v>28.625399999999999</v>
      </c>
      <c r="H842">
        <v>29.376300000000001</v>
      </c>
      <c r="I842">
        <v>29.196000000000002</v>
      </c>
      <c r="J842">
        <v>16.885100000000001</v>
      </c>
      <c r="K842"/>
    </row>
    <row r="843" spans="1:11" x14ac:dyDescent="0.25">
      <c r="A843">
        <v>1997</v>
      </c>
      <c r="B843">
        <v>12</v>
      </c>
      <c r="C843">
        <v>10</v>
      </c>
      <c r="D843">
        <v>27.473700000000001</v>
      </c>
      <c r="E843">
        <v>27.473700000000001</v>
      </c>
      <c r="F843">
        <v>27.473700000000001</v>
      </c>
      <c r="G843">
        <v>28.708600000000001</v>
      </c>
      <c r="H843">
        <v>29.515799999999999</v>
      </c>
      <c r="I843">
        <v>29.239100000000001</v>
      </c>
      <c r="J843">
        <v>17.4313</v>
      </c>
      <c r="K843"/>
    </row>
    <row r="844" spans="1:11" x14ac:dyDescent="0.25">
      <c r="A844">
        <v>1997</v>
      </c>
      <c r="B844">
        <v>12</v>
      </c>
      <c r="C844">
        <v>17</v>
      </c>
      <c r="D844">
        <v>27.736599999999999</v>
      </c>
      <c r="E844">
        <v>27.736599999999999</v>
      </c>
      <c r="F844">
        <v>27.736599999999999</v>
      </c>
      <c r="G844">
        <v>28.791499999999999</v>
      </c>
      <c r="H844">
        <v>29.335599999999999</v>
      </c>
      <c r="I844">
        <v>29.284099999999999</v>
      </c>
      <c r="J844">
        <v>17.298999999999999</v>
      </c>
      <c r="K844"/>
    </row>
    <row r="845" spans="1:11" x14ac:dyDescent="0.25">
      <c r="A845">
        <v>1997</v>
      </c>
      <c r="B845">
        <v>12</v>
      </c>
      <c r="C845">
        <v>24</v>
      </c>
      <c r="D845">
        <v>27.883400000000002</v>
      </c>
      <c r="E845">
        <v>27.883400000000002</v>
      </c>
      <c r="F845">
        <v>27.883400000000002</v>
      </c>
      <c r="G845">
        <v>28.798300000000001</v>
      </c>
      <c r="H845">
        <v>29.447800000000001</v>
      </c>
      <c r="I845">
        <v>29.259399999999999</v>
      </c>
      <c r="J845">
        <v>17.482800000000001</v>
      </c>
      <c r="K845"/>
    </row>
    <row r="846" spans="1:11" x14ac:dyDescent="0.25">
      <c r="A846">
        <v>1997</v>
      </c>
      <c r="B846">
        <v>12</v>
      </c>
      <c r="C846">
        <v>31</v>
      </c>
      <c r="D846">
        <v>28.1968</v>
      </c>
      <c r="E846">
        <v>28.1968</v>
      </c>
      <c r="F846">
        <v>28.1968</v>
      </c>
      <c r="G846">
        <v>28.874099999999999</v>
      </c>
      <c r="H846">
        <v>29.2974</v>
      </c>
      <c r="I846">
        <v>29.229700000000001</v>
      </c>
      <c r="J846">
        <v>17.9282</v>
      </c>
      <c r="K846"/>
    </row>
    <row r="847" spans="1:11" x14ac:dyDescent="0.25">
      <c r="A847">
        <v>1998</v>
      </c>
      <c r="B847">
        <v>1</v>
      </c>
      <c r="C847">
        <v>7</v>
      </c>
      <c r="D847">
        <v>28.435600000000001</v>
      </c>
      <c r="E847">
        <v>28.435600000000001</v>
      </c>
      <c r="F847">
        <v>28.435600000000001</v>
      </c>
      <c r="G847">
        <v>28.886800000000001</v>
      </c>
      <c r="H847">
        <v>29.499500000000001</v>
      </c>
      <c r="I847">
        <v>29.186900000000001</v>
      </c>
      <c r="J847">
        <v>18.706800000000001</v>
      </c>
      <c r="K847"/>
    </row>
    <row r="848" spans="1:11" x14ac:dyDescent="0.25">
      <c r="A848">
        <v>1998</v>
      </c>
      <c r="B848">
        <v>1</v>
      </c>
      <c r="C848">
        <v>14</v>
      </c>
      <c r="D848">
        <v>28.776</v>
      </c>
      <c r="E848">
        <v>28.776</v>
      </c>
      <c r="F848">
        <v>28.776</v>
      </c>
      <c r="G848">
        <v>28.881799999999998</v>
      </c>
      <c r="H848">
        <v>29.127300000000002</v>
      </c>
      <c r="I848">
        <v>29.0533</v>
      </c>
      <c r="J848">
        <v>19.511099999999999</v>
      </c>
      <c r="K848"/>
    </row>
    <row r="849" spans="1:11" x14ac:dyDescent="0.25">
      <c r="A849">
        <v>1998</v>
      </c>
      <c r="B849">
        <v>1</v>
      </c>
      <c r="C849">
        <v>21</v>
      </c>
      <c r="D849">
        <v>28.785599999999999</v>
      </c>
      <c r="E849">
        <v>28.785599999999999</v>
      </c>
      <c r="F849">
        <v>28.785599999999999</v>
      </c>
      <c r="G849">
        <v>28.902000000000001</v>
      </c>
      <c r="H849">
        <v>29.212800000000001</v>
      </c>
      <c r="I849">
        <v>29.007000000000001</v>
      </c>
      <c r="J849">
        <v>19.096499999999999</v>
      </c>
      <c r="K849"/>
    </row>
    <row r="850" spans="1:11" x14ac:dyDescent="0.25">
      <c r="A850">
        <v>1998</v>
      </c>
      <c r="B850">
        <v>1</v>
      </c>
      <c r="C850">
        <v>28</v>
      </c>
      <c r="D850">
        <v>28.5852</v>
      </c>
      <c r="E850">
        <v>28.5852</v>
      </c>
      <c r="F850">
        <v>28.5852</v>
      </c>
      <c r="G850">
        <v>29.043600000000001</v>
      </c>
      <c r="H850">
        <v>29.267299999999999</v>
      </c>
      <c r="I850">
        <v>29.061699999999998</v>
      </c>
      <c r="J850">
        <v>19.084700000000002</v>
      </c>
      <c r="K850"/>
    </row>
    <row r="851" spans="1:11" x14ac:dyDescent="0.25">
      <c r="A851">
        <v>1998</v>
      </c>
      <c r="B851">
        <v>2</v>
      </c>
      <c r="C851">
        <v>4</v>
      </c>
      <c r="D851">
        <v>29.462399999999999</v>
      </c>
      <c r="E851">
        <v>29.462399999999999</v>
      </c>
      <c r="F851">
        <v>29.462399999999999</v>
      </c>
      <c r="G851">
        <v>29.122900000000001</v>
      </c>
      <c r="H851">
        <v>29.363900000000001</v>
      </c>
      <c r="I851">
        <v>29.1631</v>
      </c>
      <c r="J851">
        <v>19.444500000000001</v>
      </c>
      <c r="K851"/>
    </row>
    <row r="852" spans="1:11" x14ac:dyDescent="0.25">
      <c r="A852">
        <v>1998</v>
      </c>
      <c r="B852">
        <v>2</v>
      </c>
      <c r="C852">
        <v>11</v>
      </c>
      <c r="D852">
        <v>29.148900000000001</v>
      </c>
      <c r="E852">
        <v>29.148900000000001</v>
      </c>
      <c r="F852">
        <v>29.148900000000001</v>
      </c>
      <c r="G852">
        <v>28.940100000000001</v>
      </c>
      <c r="H852">
        <v>29.313800000000001</v>
      </c>
      <c r="I852">
        <v>29.0032</v>
      </c>
      <c r="J852">
        <v>19.7959</v>
      </c>
      <c r="K852"/>
    </row>
    <row r="853" spans="1:11" x14ac:dyDescent="0.25">
      <c r="A853">
        <v>1998</v>
      </c>
      <c r="B853">
        <v>2</v>
      </c>
      <c r="C853">
        <v>18</v>
      </c>
      <c r="D853">
        <v>29.446000000000002</v>
      </c>
      <c r="E853">
        <v>29.446000000000002</v>
      </c>
      <c r="F853">
        <v>29.446000000000002</v>
      </c>
      <c r="G853">
        <v>28.7685</v>
      </c>
      <c r="H853">
        <v>28.913900000000002</v>
      </c>
      <c r="I853">
        <v>28.647200000000002</v>
      </c>
      <c r="J853">
        <v>19.8887</v>
      </c>
      <c r="K853"/>
    </row>
    <row r="854" spans="1:11" x14ac:dyDescent="0.25">
      <c r="A854">
        <v>1998</v>
      </c>
      <c r="B854">
        <v>2</v>
      </c>
      <c r="C854">
        <v>25</v>
      </c>
      <c r="D854">
        <v>29.4819</v>
      </c>
      <c r="E854">
        <v>29.4819</v>
      </c>
      <c r="F854">
        <v>29.4819</v>
      </c>
      <c r="G854">
        <v>28.8414</v>
      </c>
      <c r="H854">
        <v>28.797699999999999</v>
      </c>
      <c r="I854">
        <v>28.619599999999998</v>
      </c>
      <c r="J854">
        <v>20.2453</v>
      </c>
      <c r="K854"/>
    </row>
    <row r="855" spans="1:11" x14ac:dyDescent="0.25">
      <c r="A855">
        <v>1998</v>
      </c>
      <c r="B855">
        <v>3</v>
      </c>
      <c r="C855">
        <v>4</v>
      </c>
      <c r="D855">
        <v>29.486000000000001</v>
      </c>
      <c r="E855">
        <v>29.486000000000001</v>
      </c>
      <c r="F855">
        <v>29.486000000000001</v>
      </c>
      <c r="G855">
        <v>28.988700000000001</v>
      </c>
      <c r="H855">
        <v>28.3507</v>
      </c>
      <c r="I855">
        <v>28.462700000000002</v>
      </c>
      <c r="J855">
        <v>20.704499999999999</v>
      </c>
      <c r="K855"/>
    </row>
    <row r="856" spans="1:11" x14ac:dyDescent="0.25">
      <c r="A856">
        <v>1998</v>
      </c>
      <c r="B856">
        <v>3</v>
      </c>
      <c r="C856">
        <v>11</v>
      </c>
      <c r="D856">
        <v>29.6876</v>
      </c>
      <c r="E856">
        <v>29.6876</v>
      </c>
      <c r="F856">
        <v>29.6876</v>
      </c>
      <c r="G856">
        <v>29.119900000000001</v>
      </c>
      <c r="H856">
        <v>28.514500000000002</v>
      </c>
      <c r="I856">
        <v>28.687100000000001</v>
      </c>
      <c r="J856">
        <v>20.6098</v>
      </c>
      <c r="K856"/>
    </row>
    <row r="857" spans="1:11" x14ac:dyDescent="0.25">
      <c r="A857">
        <v>1998</v>
      </c>
      <c r="B857">
        <v>3</v>
      </c>
      <c r="C857">
        <v>18</v>
      </c>
      <c r="D857">
        <v>29.5655</v>
      </c>
      <c r="E857">
        <v>29.5655</v>
      </c>
      <c r="F857">
        <v>29.5655</v>
      </c>
      <c r="G857">
        <v>29.132300000000001</v>
      </c>
      <c r="H857">
        <v>28.103400000000001</v>
      </c>
      <c r="I857">
        <v>28.6188</v>
      </c>
      <c r="J857">
        <v>19.5214</v>
      </c>
      <c r="K857"/>
    </row>
    <row r="858" spans="1:11" x14ac:dyDescent="0.25">
      <c r="A858">
        <v>1998</v>
      </c>
      <c r="B858">
        <v>3</v>
      </c>
      <c r="C858">
        <v>25</v>
      </c>
      <c r="D858">
        <v>29.5213</v>
      </c>
      <c r="E858">
        <v>29.5213</v>
      </c>
      <c r="F858">
        <v>29.5213</v>
      </c>
      <c r="G858">
        <v>29.2347</v>
      </c>
      <c r="H858">
        <v>28.6816</v>
      </c>
      <c r="I858">
        <v>28.8368</v>
      </c>
      <c r="J858">
        <v>19.090499999999999</v>
      </c>
      <c r="K858"/>
    </row>
    <row r="859" spans="1:11" x14ac:dyDescent="0.25">
      <c r="A859">
        <v>1998</v>
      </c>
      <c r="B859">
        <v>4</v>
      </c>
      <c r="C859">
        <v>1</v>
      </c>
      <c r="D859">
        <v>29.588000000000001</v>
      </c>
      <c r="E859">
        <v>29.588000000000001</v>
      </c>
      <c r="F859">
        <v>29.588000000000001</v>
      </c>
      <c r="G859">
        <v>29.241199999999999</v>
      </c>
      <c r="H859">
        <v>28.302</v>
      </c>
      <c r="I859">
        <v>28.67</v>
      </c>
      <c r="J859">
        <v>18.961500000000001</v>
      </c>
      <c r="K859"/>
    </row>
    <row r="860" spans="1:11" x14ac:dyDescent="0.25">
      <c r="A860">
        <v>1998</v>
      </c>
      <c r="B860">
        <v>4</v>
      </c>
      <c r="C860">
        <v>8</v>
      </c>
      <c r="D860">
        <v>29.4055</v>
      </c>
      <c r="E860">
        <v>29.4055</v>
      </c>
      <c r="F860">
        <v>29.4055</v>
      </c>
      <c r="G860">
        <v>29.1526</v>
      </c>
      <c r="H860">
        <v>28.3992</v>
      </c>
      <c r="I860">
        <v>28.609100000000002</v>
      </c>
      <c r="J860">
        <v>18.198799999999999</v>
      </c>
      <c r="K860"/>
    </row>
    <row r="861" spans="1:11" x14ac:dyDescent="0.25">
      <c r="A861">
        <v>1998</v>
      </c>
      <c r="B861">
        <v>4</v>
      </c>
      <c r="C861">
        <v>15</v>
      </c>
      <c r="D861">
        <v>29.121300000000002</v>
      </c>
      <c r="E861">
        <v>29.121300000000002</v>
      </c>
      <c r="F861">
        <v>29.121300000000002</v>
      </c>
      <c r="G861">
        <v>29.0764</v>
      </c>
      <c r="H861">
        <v>28.129000000000001</v>
      </c>
      <c r="I861">
        <v>28.404599999999999</v>
      </c>
      <c r="J861">
        <v>17.929400000000001</v>
      </c>
      <c r="K861"/>
    </row>
    <row r="862" spans="1:11" x14ac:dyDescent="0.25">
      <c r="A862">
        <v>1998</v>
      </c>
      <c r="B862">
        <v>4</v>
      </c>
      <c r="C862">
        <v>22</v>
      </c>
      <c r="D862">
        <v>28.963100000000001</v>
      </c>
      <c r="E862">
        <v>28.963100000000001</v>
      </c>
      <c r="F862">
        <v>28.963100000000001</v>
      </c>
      <c r="G862">
        <v>29.002099999999999</v>
      </c>
      <c r="H862">
        <v>28.2395</v>
      </c>
      <c r="I862">
        <v>28.481100000000001</v>
      </c>
      <c r="J862">
        <v>17.972999999999999</v>
      </c>
      <c r="K862"/>
    </row>
    <row r="863" spans="1:11" x14ac:dyDescent="0.25">
      <c r="A863">
        <v>1998</v>
      </c>
      <c r="B863">
        <v>4</v>
      </c>
      <c r="C863">
        <v>29</v>
      </c>
      <c r="D863">
        <v>28.7316</v>
      </c>
      <c r="E863">
        <v>28.7316</v>
      </c>
      <c r="F863">
        <v>28.7316</v>
      </c>
      <c r="G863">
        <v>28.9345</v>
      </c>
      <c r="H863">
        <v>28.502300000000002</v>
      </c>
      <c r="I863">
        <v>28.641200000000001</v>
      </c>
      <c r="J863">
        <v>17.6342</v>
      </c>
      <c r="K863"/>
    </row>
    <row r="864" spans="1:11" x14ac:dyDescent="0.25">
      <c r="A864">
        <v>1998</v>
      </c>
      <c r="B864">
        <v>5</v>
      </c>
      <c r="C864">
        <v>6</v>
      </c>
      <c r="D864">
        <v>28.359000000000002</v>
      </c>
      <c r="E864">
        <v>28.359000000000002</v>
      </c>
      <c r="F864">
        <v>28.359000000000002</v>
      </c>
      <c r="G864">
        <v>29.343599999999999</v>
      </c>
      <c r="H864">
        <v>28.966100000000001</v>
      </c>
      <c r="I864">
        <v>29.137799999999999</v>
      </c>
      <c r="J864">
        <v>16.892299999999999</v>
      </c>
      <c r="K864"/>
    </row>
    <row r="865" spans="1:11" x14ac:dyDescent="0.25">
      <c r="A865">
        <v>1998</v>
      </c>
      <c r="B865">
        <v>5</v>
      </c>
      <c r="C865">
        <v>13</v>
      </c>
      <c r="D865">
        <v>28.747</v>
      </c>
      <c r="E865">
        <v>28.747</v>
      </c>
      <c r="F865">
        <v>28.747</v>
      </c>
      <c r="G865">
        <v>28.737400000000001</v>
      </c>
      <c r="H865">
        <v>28.808199999999999</v>
      </c>
      <c r="I865">
        <v>28.756399999999999</v>
      </c>
      <c r="J865">
        <v>17.043900000000001</v>
      </c>
      <c r="K865"/>
    </row>
    <row r="866" spans="1:11" x14ac:dyDescent="0.25">
      <c r="A866">
        <v>1998</v>
      </c>
      <c r="B866">
        <v>5</v>
      </c>
      <c r="C866">
        <v>20</v>
      </c>
      <c r="D866">
        <v>28.5624</v>
      </c>
      <c r="E866">
        <v>28.5624</v>
      </c>
      <c r="F866">
        <v>28.5624</v>
      </c>
      <c r="G866">
        <v>27.639700000000001</v>
      </c>
      <c r="H866">
        <v>28.563300000000002</v>
      </c>
      <c r="I866">
        <v>28.271100000000001</v>
      </c>
      <c r="J866">
        <v>16.666599999999999</v>
      </c>
      <c r="K866"/>
    </row>
    <row r="867" spans="1:11" x14ac:dyDescent="0.25">
      <c r="A867">
        <v>1998</v>
      </c>
      <c r="B867">
        <v>5</v>
      </c>
      <c r="C867">
        <v>27</v>
      </c>
      <c r="D867">
        <v>27.6782</v>
      </c>
      <c r="E867">
        <v>27.6782</v>
      </c>
      <c r="F867">
        <v>27.6782</v>
      </c>
      <c r="G867">
        <v>27.0547</v>
      </c>
      <c r="H867">
        <v>28.465900000000001</v>
      </c>
      <c r="I867">
        <v>27.8674</v>
      </c>
      <c r="J867">
        <v>15.9511</v>
      </c>
      <c r="K867"/>
    </row>
    <row r="868" spans="1:11" x14ac:dyDescent="0.25">
      <c r="A868">
        <v>1998</v>
      </c>
      <c r="B868">
        <v>6</v>
      </c>
      <c r="C868">
        <v>3</v>
      </c>
      <c r="D868">
        <v>26.925000000000001</v>
      </c>
      <c r="E868">
        <v>26.925000000000001</v>
      </c>
      <c r="F868">
        <v>26.925000000000001</v>
      </c>
      <c r="G868">
        <v>26.109000000000002</v>
      </c>
      <c r="H868">
        <v>28.331099999999999</v>
      </c>
      <c r="I868">
        <v>27.133199999999999</v>
      </c>
      <c r="J868">
        <v>15.7464</v>
      </c>
      <c r="K868"/>
    </row>
    <row r="869" spans="1:11" x14ac:dyDescent="0.25">
      <c r="A869">
        <v>1998</v>
      </c>
      <c r="B869">
        <v>6</v>
      </c>
      <c r="C869">
        <v>10</v>
      </c>
      <c r="D869">
        <v>26.653600000000001</v>
      </c>
      <c r="E869">
        <v>26.653600000000001</v>
      </c>
      <c r="F869">
        <v>26.653600000000001</v>
      </c>
      <c r="G869">
        <v>26.223299999999998</v>
      </c>
      <c r="H869">
        <v>27.9312</v>
      </c>
      <c r="I869">
        <v>26.843599999999999</v>
      </c>
      <c r="J869">
        <v>15.2799</v>
      </c>
      <c r="K869"/>
    </row>
    <row r="870" spans="1:11" x14ac:dyDescent="0.25">
      <c r="A870">
        <v>1998</v>
      </c>
      <c r="B870">
        <v>6</v>
      </c>
      <c r="C870">
        <v>17</v>
      </c>
      <c r="D870">
        <v>24.718</v>
      </c>
      <c r="E870">
        <v>24.718</v>
      </c>
      <c r="F870">
        <v>24.718</v>
      </c>
      <c r="G870">
        <v>25.741800000000001</v>
      </c>
      <c r="H870">
        <v>27.81</v>
      </c>
      <c r="I870">
        <v>26.644300000000001</v>
      </c>
      <c r="J870">
        <v>14.604100000000001</v>
      </c>
      <c r="K870"/>
    </row>
    <row r="871" spans="1:11" x14ac:dyDescent="0.25">
      <c r="A871">
        <v>1998</v>
      </c>
      <c r="B871">
        <v>6</v>
      </c>
      <c r="C871">
        <v>24</v>
      </c>
      <c r="D871">
        <v>24.8367</v>
      </c>
      <c r="E871">
        <v>24.8367</v>
      </c>
      <c r="F871">
        <v>24.8367</v>
      </c>
      <c r="G871">
        <v>25.981000000000002</v>
      </c>
      <c r="H871">
        <v>27.337800000000001</v>
      </c>
      <c r="I871">
        <v>26.380700000000001</v>
      </c>
      <c r="J871">
        <v>14.1191</v>
      </c>
      <c r="K871"/>
    </row>
    <row r="872" spans="1:11" x14ac:dyDescent="0.25">
      <c r="A872">
        <v>1998</v>
      </c>
      <c r="B872">
        <v>7</v>
      </c>
      <c r="C872">
        <v>1</v>
      </c>
      <c r="D872">
        <v>24.411000000000001</v>
      </c>
      <c r="E872">
        <v>24.411000000000001</v>
      </c>
      <c r="F872">
        <v>24.411000000000001</v>
      </c>
      <c r="G872">
        <v>25.676200000000001</v>
      </c>
      <c r="H872">
        <v>27.0364</v>
      </c>
      <c r="I872">
        <v>26.343800000000002</v>
      </c>
      <c r="J872">
        <v>13.9261</v>
      </c>
      <c r="K872"/>
    </row>
    <row r="873" spans="1:11" x14ac:dyDescent="0.25">
      <c r="A873">
        <v>1998</v>
      </c>
      <c r="B873">
        <v>7</v>
      </c>
      <c r="C873">
        <v>8</v>
      </c>
      <c r="D873">
        <v>23.4529</v>
      </c>
      <c r="E873">
        <v>23.4529</v>
      </c>
      <c r="F873">
        <v>23.4529</v>
      </c>
      <c r="G873">
        <v>25.585000000000001</v>
      </c>
      <c r="H873">
        <v>26.920200000000001</v>
      </c>
      <c r="I873">
        <v>26.167899999999999</v>
      </c>
      <c r="J873">
        <v>14.014200000000001</v>
      </c>
      <c r="K873"/>
    </row>
    <row r="874" spans="1:11" x14ac:dyDescent="0.25">
      <c r="A874">
        <v>1998</v>
      </c>
      <c r="B874">
        <v>7</v>
      </c>
      <c r="C874">
        <v>15</v>
      </c>
      <c r="D874">
        <v>23.7745</v>
      </c>
      <c r="E874">
        <v>23.7745</v>
      </c>
      <c r="F874">
        <v>23.7745</v>
      </c>
      <c r="G874">
        <v>25.2562</v>
      </c>
      <c r="H874">
        <v>26.4619</v>
      </c>
      <c r="I874">
        <v>25.870200000000001</v>
      </c>
      <c r="J874">
        <v>14.185700000000001</v>
      </c>
      <c r="K874"/>
    </row>
    <row r="875" spans="1:11" x14ac:dyDescent="0.25">
      <c r="A875">
        <v>1998</v>
      </c>
      <c r="B875">
        <v>7</v>
      </c>
      <c r="C875">
        <v>22</v>
      </c>
      <c r="D875">
        <v>22.997599999999998</v>
      </c>
      <c r="E875">
        <v>22.997599999999998</v>
      </c>
      <c r="F875">
        <v>22.997599999999998</v>
      </c>
      <c r="G875">
        <v>24.863700000000001</v>
      </c>
      <c r="H875">
        <v>26.580300000000001</v>
      </c>
      <c r="I875">
        <v>25.7394</v>
      </c>
      <c r="J875">
        <v>14.252000000000001</v>
      </c>
      <c r="K875"/>
    </row>
    <row r="876" spans="1:11" x14ac:dyDescent="0.25">
      <c r="A876">
        <v>1998</v>
      </c>
      <c r="B876">
        <v>7</v>
      </c>
      <c r="C876">
        <v>29</v>
      </c>
      <c r="D876">
        <v>23.4986</v>
      </c>
      <c r="E876">
        <v>23.4986</v>
      </c>
      <c r="F876">
        <v>23.4986</v>
      </c>
      <c r="G876">
        <v>24.8933</v>
      </c>
      <c r="H876">
        <v>26.367699999999999</v>
      </c>
      <c r="I876">
        <v>25.673400000000001</v>
      </c>
      <c r="J876">
        <v>14.178800000000001</v>
      </c>
      <c r="K876"/>
    </row>
    <row r="877" spans="1:11" x14ac:dyDescent="0.25">
      <c r="A877">
        <v>1998</v>
      </c>
      <c r="B877">
        <v>8</v>
      </c>
      <c r="C877">
        <v>5</v>
      </c>
      <c r="D877">
        <v>22.7104</v>
      </c>
      <c r="E877">
        <v>22.7104</v>
      </c>
      <c r="F877">
        <v>22.7104</v>
      </c>
      <c r="G877">
        <v>24.813199999999998</v>
      </c>
      <c r="H877">
        <v>26.432200000000002</v>
      </c>
      <c r="I877">
        <v>25.569500000000001</v>
      </c>
      <c r="J877">
        <v>13.930999999999999</v>
      </c>
      <c r="K877"/>
    </row>
    <row r="878" spans="1:11" x14ac:dyDescent="0.25">
      <c r="A878">
        <v>1998</v>
      </c>
      <c r="B878">
        <v>8</v>
      </c>
      <c r="C878">
        <v>12</v>
      </c>
      <c r="D878">
        <v>21.866499999999998</v>
      </c>
      <c r="E878">
        <v>21.866499999999998</v>
      </c>
      <c r="F878">
        <v>21.866499999999998</v>
      </c>
      <c r="G878">
        <v>24.5654</v>
      </c>
      <c r="H878">
        <v>26.1205</v>
      </c>
      <c r="I878">
        <v>25.4724</v>
      </c>
      <c r="J878">
        <v>13.6174</v>
      </c>
      <c r="K878"/>
    </row>
    <row r="879" spans="1:11" x14ac:dyDescent="0.25">
      <c r="A879">
        <v>1998</v>
      </c>
      <c r="B879">
        <v>8</v>
      </c>
      <c r="C879">
        <v>19</v>
      </c>
      <c r="D879">
        <v>21.131599999999999</v>
      </c>
      <c r="E879">
        <v>21.131599999999999</v>
      </c>
      <c r="F879">
        <v>21.131599999999999</v>
      </c>
      <c r="G879">
        <v>24.404599999999999</v>
      </c>
      <c r="H879">
        <v>25.731100000000001</v>
      </c>
      <c r="I879">
        <v>25.199300000000001</v>
      </c>
      <c r="J879">
        <v>13.282500000000001</v>
      </c>
      <c r="K879"/>
    </row>
    <row r="880" spans="1:11" x14ac:dyDescent="0.25">
      <c r="A880">
        <v>1998</v>
      </c>
      <c r="B880">
        <v>8</v>
      </c>
      <c r="C880">
        <v>26</v>
      </c>
      <c r="D880">
        <v>21.1919</v>
      </c>
      <c r="E880">
        <v>21.1919</v>
      </c>
      <c r="F880">
        <v>21.1919</v>
      </c>
      <c r="G880">
        <v>24.671900000000001</v>
      </c>
      <c r="H880">
        <v>25.511500000000002</v>
      </c>
      <c r="I880">
        <v>25.587399999999999</v>
      </c>
      <c r="J880">
        <v>13.3087</v>
      </c>
      <c r="K880"/>
    </row>
    <row r="881" spans="1:11" x14ac:dyDescent="0.25">
      <c r="A881">
        <v>1998</v>
      </c>
      <c r="B881">
        <v>9</v>
      </c>
      <c r="C881">
        <v>2</v>
      </c>
      <c r="D881">
        <v>21.223800000000001</v>
      </c>
      <c r="E881">
        <v>21.223800000000001</v>
      </c>
      <c r="F881">
        <v>21.223800000000001</v>
      </c>
      <c r="G881">
        <v>24.477599999999999</v>
      </c>
      <c r="H881">
        <v>26.302399999999999</v>
      </c>
      <c r="I881">
        <v>25.589099999999998</v>
      </c>
      <c r="J881">
        <v>13.2445</v>
      </c>
      <c r="K881"/>
    </row>
    <row r="882" spans="1:11" x14ac:dyDescent="0.25">
      <c r="A882">
        <v>1998</v>
      </c>
      <c r="B882">
        <v>9</v>
      </c>
      <c r="C882">
        <v>9</v>
      </c>
      <c r="D882">
        <v>20.964099999999998</v>
      </c>
      <c r="E882">
        <v>20.964099999999998</v>
      </c>
      <c r="F882">
        <v>20.964099999999998</v>
      </c>
      <c r="G882">
        <v>24.245000000000001</v>
      </c>
      <c r="H882">
        <v>27.5214</v>
      </c>
      <c r="I882">
        <v>25.893799999999999</v>
      </c>
      <c r="J882">
        <v>13.638999999999999</v>
      </c>
      <c r="K882"/>
    </row>
    <row r="883" spans="1:11" x14ac:dyDescent="0.25">
      <c r="A883">
        <v>1998</v>
      </c>
      <c r="B883">
        <v>9</v>
      </c>
      <c r="C883">
        <v>16</v>
      </c>
      <c r="D883">
        <v>21.174600000000002</v>
      </c>
      <c r="E883">
        <v>21.174600000000002</v>
      </c>
      <c r="F883">
        <v>21.174600000000002</v>
      </c>
      <c r="G883">
        <v>24.189</v>
      </c>
      <c r="H883">
        <v>26.6191</v>
      </c>
      <c r="I883">
        <v>25.6919</v>
      </c>
      <c r="J883">
        <v>13.5177</v>
      </c>
      <c r="K883"/>
    </row>
    <row r="884" spans="1:11" x14ac:dyDescent="0.25">
      <c r="A884">
        <v>1998</v>
      </c>
      <c r="B884">
        <v>9</v>
      </c>
      <c r="C884">
        <v>23</v>
      </c>
      <c r="D884">
        <v>20.502199999999998</v>
      </c>
      <c r="E884">
        <v>20.502199999999998</v>
      </c>
      <c r="F884">
        <v>20.502199999999998</v>
      </c>
      <c r="G884">
        <v>24.1371</v>
      </c>
      <c r="H884">
        <v>26.26</v>
      </c>
      <c r="I884">
        <v>25.486499999999999</v>
      </c>
      <c r="J884">
        <v>13.3775</v>
      </c>
      <c r="K884"/>
    </row>
    <row r="885" spans="1:11" x14ac:dyDescent="0.25">
      <c r="A885">
        <v>1998</v>
      </c>
      <c r="B885">
        <v>9</v>
      </c>
      <c r="C885">
        <v>30</v>
      </c>
      <c r="D885">
        <v>20.863700000000001</v>
      </c>
      <c r="E885">
        <v>20.863700000000001</v>
      </c>
      <c r="F885">
        <v>20.863700000000001</v>
      </c>
      <c r="G885">
        <v>23.720700000000001</v>
      </c>
      <c r="H885">
        <v>25.996099999999998</v>
      </c>
      <c r="I885">
        <v>25.093599999999999</v>
      </c>
      <c r="J885">
        <v>13.9046</v>
      </c>
      <c r="K885"/>
    </row>
    <row r="886" spans="1:11" x14ac:dyDescent="0.25">
      <c r="A886">
        <v>1998</v>
      </c>
      <c r="B886">
        <v>10</v>
      </c>
      <c r="C886">
        <v>7</v>
      </c>
      <c r="D886">
        <v>21.2425</v>
      </c>
      <c r="E886">
        <v>21.2425</v>
      </c>
      <c r="F886">
        <v>21.2425</v>
      </c>
      <c r="G886">
        <v>23.9222</v>
      </c>
      <c r="H886">
        <v>26.213699999999999</v>
      </c>
      <c r="I886">
        <v>25.297599999999999</v>
      </c>
      <c r="J886">
        <v>14.0556</v>
      </c>
      <c r="K886"/>
    </row>
    <row r="887" spans="1:11" x14ac:dyDescent="0.25">
      <c r="A887">
        <v>1998</v>
      </c>
      <c r="B887">
        <v>10</v>
      </c>
      <c r="C887">
        <v>14</v>
      </c>
      <c r="D887">
        <v>21.564299999999999</v>
      </c>
      <c r="E887">
        <v>21.564299999999999</v>
      </c>
      <c r="F887">
        <v>21.564299999999999</v>
      </c>
      <c r="G887">
        <v>24.055800000000001</v>
      </c>
      <c r="H887">
        <v>25.941700000000001</v>
      </c>
      <c r="I887">
        <v>25.342099999999999</v>
      </c>
      <c r="J887">
        <v>15.3047</v>
      </c>
      <c r="K887"/>
    </row>
    <row r="888" spans="1:11" x14ac:dyDescent="0.25">
      <c r="A888">
        <v>1998</v>
      </c>
      <c r="B888">
        <v>10</v>
      </c>
      <c r="C888">
        <v>21</v>
      </c>
      <c r="D888">
        <v>21.179500000000001</v>
      </c>
      <c r="E888">
        <v>21.179500000000001</v>
      </c>
      <c r="F888">
        <v>21.179500000000001</v>
      </c>
      <c r="G888">
        <v>24.1233</v>
      </c>
      <c r="H888">
        <v>25.3093</v>
      </c>
      <c r="I888">
        <v>25.291899999999998</v>
      </c>
      <c r="J888">
        <v>15.3787</v>
      </c>
      <c r="K888"/>
    </row>
    <row r="889" spans="1:11" x14ac:dyDescent="0.25">
      <c r="A889">
        <v>1998</v>
      </c>
      <c r="B889">
        <v>10</v>
      </c>
      <c r="C889">
        <v>28</v>
      </c>
      <c r="D889">
        <v>22.075399999999998</v>
      </c>
      <c r="E889">
        <v>22.075399999999998</v>
      </c>
      <c r="F889">
        <v>22.075399999999998</v>
      </c>
      <c r="G889">
        <v>24.226700000000001</v>
      </c>
      <c r="H889">
        <v>26.121600000000001</v>
      </c>
      <c r="I889">
        <v>25.511800000000001</v>
      </c>
      <c r="J889">
        <v>15.524699999999999</v>
      </c>
      <c r="K889"/>
    </row>
    <row r="890" spans="1:11" x14ac:dyDescent="0.25">
      <c r="A890">
        <v>1998</v>
      </c>
      <c r="B890">
        <v>11</v>
      </c>
      <c r="C890">
        <v>4</v>
      </c>
      <c r="D890">
        <v>21.779800000000002</v>
      </c>
      <c r="E890">
        <v>21.779800000000002</v>
      </c>
      <c r="F890">
        <v>21.779800000000002</v>
      </c>
      <c r="G890">
        <v>24.3581</v>
      </c>
      <c r="H890">
        <v>25.8141</v>
      </c>
      <c r="I890">
        <v>25.142900000000001</v>
      </c>
      <c r="J890">
        <v>15.7658</v>
      </c>
      <c r="K890"/>
    </row>
    <row r="891" spans="1:11" x14ac:dyDescent="0.25">
      <c r="A891">
        <v>1998</v>
      </c>
      <c r="B891">
        <v>11</v>
      </c>
      <c r="C891">
        <v>11</v>
      </c>
      <c r="D891">
        <v>20.8354</v>
      </c>
      <c r="E891">
        <v>20.8354</v>
      </c>
      <c r="F891">
        <v>20.8354</v>
      </c>
      <c r="G891">
        <v>24.036799999999999</v>
      </c>
      <c r="H891">
        <v>25.999199999999998</v>
      </c>
      <c r="I891">
        <v>25.184699999999999</v>
      </c>
      <c r="J891">
        <v>16.162600000000001</v>
      </c>
      <c r="K891"/>
    </row>
    <row r="892" spans="1:11" x14ac:dyDescent="0.25">
      <c r="A892">
        <v>1998</v>
      </c>
      <c r="B892">
        <v>11</v>
      </c>
      <c r="C892">
        <v>18</v>
      </c>
      <c r="D892">
        <v>21.784099999999999</v>
      </c>
      <c r="E892">
        <v>21.784099999999999</v>
      </c>
      <c r="F892">
        <v>21.784099999999999</v>
      </c>
      <c r="G892">
        <v>24.040800000000001</v>
      </c>
      <c r="H892">
        <v>25.872499999999999</v>
      </c>
      <c r="I892">
        <v>25.220800000000001</v>
      </c>
      <c r="J892">
        <v>16.6858</v>
      </c>
      <c r="K892"/>
    </row>
    <row r="893" spans="1:11" x14ac:dyDescent="0.25">
      <c r="A893">
        <v>1998</v>
      </c>
      <c r="B893">
        <v>11</v>
      </c>
      <c r="C893">
        <v>25</v>
      </c>
      <c r="D893">
        <v>21.547899999999998</v>
      </c>
      <c r="E893">
        <v>21.547899999999998</v>
      </c>
      <c r="F893">
        <v>21.547899999999998</v>
      </c>
      <c r="G893">
        <v>24.0367</v>
      </c>
      <c r="H893">
        <v>25.457899999999999</v>
      </c>
      <c r="I893">
        <v>25.111799999999999</v>
      </c>
      <c r="J893">
        <v>17.302199999999999</v>
      </c>
      <c r="K893"/>
    </row>
    <row r="894" spans="1:11" x14ac:dyDescent="0.25">
      <c r="A894">
        <v>1998</v>
      </c>
      <c r="B894">
        <v>12</v>
      </c>
      <c r="C894">
        <v>2</v>
      </c>
      <c r="D894">
        <v>21.8081</v>
      </c>
      <c r="E894">
        <v>21.8081</v>
      </c>
      <c r="F894">
        <v>21.8081</v>
      </c>
      <c r="G894">
        <v>23.854399999999998</v>
      </c>
      <c r="H894">
        <v>25.6006</v>
      </c>
      <c r="I894">
        <v>25.134499999999999</v>
      </c>
      <c r="J894">
        <v>17.6999</v>
      </c>
      <c r="K894"/>
    </row>
    <row r="895" spans="1:11" x14ac:dyDescent="0.25">
      <c r="A895">
        <v>1998</v>
      </c>
      <c r="B895">
        <v>12</v>
      </c>
      <c r="C895">
        <v>9</v>
      </c>
      <c r="D895">
        <v>21.991299999999999</v>
      </c>
      <c r="E895">
        <v>21.991299999999999</v>
      </c>
      <c r="F895">
        <v>21.991299999999999</v>
      </c>
      <c r="G895">
        <v>23.814399999999999</v>
      </c>
      <c r="H895">
        <v>25.3233</v>
      </c>
      <c r="I895">
        <v>24.822500000000002</v>
      </c>
      <c r="J895">
        <v>17.717400000000001</v>
      </c>
      <c r="K895"/>
    </row>
    <row r="896" spans="1:11" x14ac:dyDescent="0.25">
      <c r="A896">
        <v>1998</v>
      </c>
      <c r="B896">
        <v>12</v>
      </c>
      <c r="C896">
        <v>16</v>
      </c>
      <c r="D896">
        <v>22.338799999999999</v>
      </c>
      <c r="E896">
        <v>22.338799999999999</v>
      </c>
      <c r="F896">
        <v>22.338799999999999</v>
      </c>
      <c r="G896">
        <v>23.8752</v>
      </c>
      <c r="H896">
        <v>25.525200000000002</v>
      </c>
      <c r="I896">
        <v>24.714300000000001</v>
      </c>
      <c r="J896">
        <v>18.005800000000001</v>
      </c>
      <c r="K896"/>
    </row>
    <row r="897" spans="1:11" x14ac:dyDescent="0.25">
      <c r="A897">
        <v>1998</v>
      </c>
      <c r="B897">
        <v>12</v>
      </c>
      <c r="C897">
        <v>23</v>
      </c>
      <c r="D897">
        <v>23.382999999999999</v>
      </c>
      <c r="E897">
        <v>23.382999999999999</v>
      </c>
      <c r="F897">
        <v>23.382999999999999</v>
      </c>
      <c r="G897">
        <v>23.831199999999999</v>
      </c>
      <c r="H897">
        <v>25.244199999999999</v>
      </c>
      <c r="I897">
        <v>24.619299999999999</v>
      </c>
      <c r="J897">
        <v>18.350200000000001</v>
      </c>
      <c r="K897"/>
    </row>
    <row r="898" spans="1:11" x14ac:dyDescent="0.25">
      <c r="A898">
        <v>1998</v>
      </c>
      <c r="B898">
        <v>12</v>
      </c>
      <c r="C898">
        <v>30</v>
      </c>
      <c r="D898">
        <v>22.901299999999999</v>
      </c>
      <c r="E898">
        <v>22.901299999999999</v>
      </c>
      <c r="F898">
        <v>22.901299999999999</v>
      </c>
      <c r="G898">
        <v>23.892299999999999</v>
      </c>
      <c r="H898">
        <v>24.718399999999999</v>
      </c>
      <c r="I898">
        <v>24.645700000000001</v>
      </c>
      <c r="J898">
        <v>18.270900000000001</v>
      </c>
      <c r="K898"/>
    </row>
    <row r="899" spans="1:11" x14ac:dyDescent="0.25">
      <c r="A899">
        <v>1999</v>
      </c>
      <c r="B899">
        <v>1</v>
      </c>
      <c r="C899">
        <v>6</v>
      </c>
      <c r="D899">
        <v>23.1844</v>
      </c>
      <c r="E899">
        <v>23.1844</v>
      </c>
      <c r="F899">
        <v>23.1844</v>
      </c>
      <c r="G899">
        <v>24.0486</v>
      </c>
      <c r="H899">
        <v>25.096399999999999</v>
      </c>
      <c r="I899">
        <v>24.682700000000001</v>
      </c>
      <c r="J899">
        <v>18.604800000000001</v>
      </c>
      <c r="K899"/>
    </row>
    <row r="900" spans="1:11" x14ac:dyDescent="0.25">
      <c r="A900">
        <v>1999</v>
      </c>
      <c r="B900">
        <v>1</v>
      </c>
      <c r="C900">
        <v>13</v>
      </c>
      <c r="D900">
        <v>23.5364</v>
      </c>
      <c r="E900">
        <v>23.5364</v>
      </c>
      <c r="F900">
        <v>23.5364</v>
      </c>
      <c r="G900">
        <v>24.201499999999999</v>
      </c>
      <c r="H900">
        <v>25.326499999999999</v>
      </c>
      <c r="I900">
        <v>24.960699999999999</v>
      </c>
      <c r="J900">
        <v>18.239699999999999</v>
      </c>
      <c r="K900"/>
    </row>
    <row r="901" spans="1:11" x14ac:dyDescent="0.25">
      <c r="A901">
        <v>1999</v>
      </c>
      <c r="B901">
        <v>1</v>
      </c>
      <c r="C901">
        <v>20</v>
      </c>
      <c r="D901">
        <v>22.871700000000001</v>
      </c>
      <c r="E901">
        <v>22.871700000000001</v>
      </c>
      <c r="F901">
        <v>22.871700000000001</v>
      </c>
      <c r="G901">
        <v>24.453600000000002</v>
      </c>
      <c r="H901">
        <v>25.293399999999998</v>
      </c>
      <c r="I901">
        <v>24.9451</v>
      </c>
      <c r="J901">
        <v>19.0855</v>
      </c>
      <c r="K901"/>
    </row>
    <row r="902" spans="1:11" x14ac:dyDescent="0.25">
      <c r="A902">
        <v>1999</v>
      </c>
      <c r="B902">
        <v>1</v>
      </c>
      <c r="C902">
        <v>27</v>
      </c>
      <c r="D902">
        <v>24.560600000000001</v>
      </c>
      <c r="E902">
        <v>24.560600000000001</v>
      </c>
      <c r="F902">
        <v>24.560600000000001</v>
      </c>
      <c r="G902">
        <v>24.916799999999999</v>
      </c>
      <c r="H902">
        <v>25.095099999999999</v>
      </c>
      <c r="I902">
        <v>24.980899999999998</v>
      </c>
      <c r="J902">
        <v>19.5823</v>
      </c>
      <c r="K902"/>
    </row>
    <row r="903" spans="1:11" x14ac:dyDescent="0.25">
      <c r="A903">
        <v>1999</v>
      </c>
      <c r="B903">
        <v>2</v>
      </c>
      <c r="C903">
        <v>3</v>
      </c>
      <c r="D903">
        <v>24.6877</v>
      </c>
      <c r="E903">
        <v>24.6877</v>
      </c>
      <c r="F903">
        <v>24.6877</v>
      </c>
      <c r="G903">
        <v>25.0764</v>
      </c>
      <c r="H903">
        <v>25.4726</v>
      </c>
      <c r="I903">
        <v>25.1568</v>
      </c>
      <c r="J903">
        <v>19.532900000000001</v>
      </c>
      <c r="K903"/>
    </row>
    <row r="904" spans="1:11" x14ac:dyDescent="0.25">
      <c r="A904">
        <v>1999</v>
      </c>
      <c r="B904">
        <v>2</v>
      </c>
      <c r="C904">
        <v>10</v>
      </c>
      <c r="D904">
        <v>24.843399999999999</v>
      </c>
      <c r="E904">
        <v>24.843399999999999</v>
      </c>
      <c r="F904">
        <v>24.843399999999999</v>
      </c>
      <c r="G904">
        <v>25.0123</v>
      </c>
      <c r="H904">
        <v>25.561599999999999</v>
      </c>
      <c r="I904">
        <v>25.17</v>
      </c>
      <c r="J904">
        <v>19.040099999999999</v>
      </c>
      <c r="K904"/>
    </row>
    <row r="905" spans="1:11" x14ac:dyDescent="0.25">
      <c r="A905">
        <v>1999</v>
      </c>
      <c r="B905">
        <v>2</v>
      </c>
      <c r="C905">
        <v>17</v>
      </c>
      <c r="D905">
        <v>25.165800000000001</v>
      </c>
      <c r="E905">
        <v>25.165800000000001</v>
      </c>
      <c r="F905">
        <v>25.165800000000001</v>
      </c>
      <c r="G905">
        <v>25.5198</v>
      </c>
      <c r="H905">
        <v>25.933800000000002</v>
      </c>
      <c r="I905">
        <v>25.485099999999999</v>
      </c>
      <c r="J905">
        <v>19.557099999999998</v>
      </c>
      <c r="K905"/>
    </row>
    <row r="906" spans="1:11" x14ac:dyDescent="0.25">
      <c r="A906">
        <v>1999</v>
      </c>
      <c r="B906">
        <v>2</v>
      </c>
      <c r="C906">
        <v>24</v>
      </c>
      <c r="D906">
        <v>26.701499999999999</v>
      </c>
      <c r="E906">
        <v>26.701499999999999</v>
      </c>
      <c r="F906">
        <v>26.701499999999999</v>
      </c>
      <c r="G906">
        <v>26.388000000000002</v>
      </c>
      <c r="H906">
        <v>25.621600000000001</v>
      </c>
      <c r="I906">
        <v>25.643599999999999</v>
      </c>
      <c r="J906">
        <v>19.976600000000001</v>
      </c>
      <c r="K906"/>
    </row>
    <row r="907" spans="1:11" x14ac:dyDescent="0.25">
      <c r="A907">
        <v>1999</v>
      </c>
      <c r="B907">
        <v>3</v>
      </c>
      <c r="C907">
        <v>3</v>
      </c>
      <c r="D907">
        <v>27.5169</v>
      </c>
      <c r="E907">
        <v>27.5169</v>
      </c>
      <c r="F907">
        <v>27.5169</v>
      </c>
      <c r="G907">
        <v>26.725100000000001</v>
      </c>
      <c r="H907">
        <v>26.508400000000002</v>
      </c>
      <c r="I907">
        <v>26.099799999999998</v>
      </c>
      <c r="J907">
        <v>20.427499999999998</v>
      </c>
      <c r="K907"/>
    </row>
    <row r="908" spans="1:11" x14ac:dyDescent="0.25">
      <c r="A908">
        <v>1999</v>
      </c>
      <c r="B908">
        <v>3</v>
      </c>
      <c r="C908">
        <v>10</v>
      </c>
      <c r="D908">
        <v>27.2576</v>
      </c>
      <c r="E908">
        <v>27.2576</v>
      </c>
      <c r="F908">
        <v>27.2576</v>
      </c>
      <c r="G908">
        <v>26.590399999999999</v>
      </c>
      <c r="H908">
        <v>25.771699999999999</v>
      </c>
      <c r="I908">
        <v>26.090900000000001</v>
      </c>
      <c r="J908">
        <v>20.774000000000001</v>
      </c>
      <c r="K908"/>
    </row>
    <row r="909" spans="1:11" x14ac:dyDescent="0.25">
      <c r="A909">
        <v>1999</v>
      </c>
      <c r="B909">
        <v>3</v>
      </c>
      <c r="C909">
        <v>17</v>
      </c>
      <c r="D909">
        <v>26.768000000000001</v>
      </c>
      <c r="E909">
        <v>26.768000000000001</v>
      </c>
      <c r="F909">
        <v>26.768000000000001</v>
      </c>
      <c r="G909">
        <v>26.727799999999998</v>
      </c>
      <c r="H909">
        <v>25.971699999999998</v>
      </c>
      <c r="I909">
        <v>26.1814</v>
      </c>
      <c r="J909">
        <v>20.718699999999998</v>
      </c>
      <c r="K909"/>
    </row>
    <row r="910" spans="1:11" x14ac:dyDescent="0.25">
      <c r="A910">
        <v>1999</v>
      </c>
      <c r="B910">
        <v>3</v>
      </c>
      <c r="C910">
        <v>24</v>
      </c>
      <c r="D910">
        <v>26.3186</v>
      </c>
      <c r="E910">
        <v>26.3186</v>
      </c>
      <c r="F910">
        <v>26.3186</v>
      </c>
      <c r="G910">
        <v>26.664400000000001</v>
      </c>
      <c r="H910">
        <v>26.4453</v>
      </c>
      <c r="I910">
        <v>26.451499999999999</v>
      </c>
      <c r="J910">
        <v>20.264700000000001</v>
      </c>
      <c r="K910"/>
    </row>
    <row r="911" spans="1:11" x14ac:dyDescent="0.25">
      <c r="A911">
        <v>1999</v>
      </c>
      <c r="B911">
        <v>3</v>
      </c>
      <c r="C911">
        <v>31</v>
      </c>
      <c r="D911">
        <v>25.598800000000001</v>
      </c>
      <c r="E911">
        <v>25.598800000000001</v>
      </c>
      <c r="F911">
        <v>25.598800000000001</v>
      </c>
      <c r="G911">
        <v>26.6218</v>
      </c>
      <c r="H911">
        <v>26.485499999999998</v>
      </c>
      <c r="I911">
        <v>26.469200000000001</v>
      </c>
      <c r="J911">
        <v>19.4024</v>
      </c>
      <c r="K911"/>
    </row>
    <row r="912" spans="1:11" x14ac:dyDescent="0.25">
      <c r="A912">
        <v>1999</v>
      </c>
      <c r="B912">
        <v>4</v>
      </c>
      <c r="C912">
        <v>7</v>
      </c>
      <c r="D912">
        <v>23.534300000000002</v>
      </c>
      <c r="E912">
        <v>23.534300000000002</v>
      </c>
      <c r="F912">
        <v>23.534300000000002</v>
      </c>
      <c r="G912">
        <v>26.650700000000001</v>
      </c>
      <c r="H912">
        <v>26.524799999999999</v>
      </c>
      <c r="I912">
        <v>26.697099999999999</v>
      </c>
      <c r="J912">
        <v>18.5974</v>
      </c>
      <c r="K912"/>
    </row>
    <row r="913" spans="1:11" x14ac:dyDescent="0.25">
      <c r="A913">
        <v>1999</v>
      </c>
      <c r="B913">
        <v>4</v>
      </c>
      <c r="C913">
        <v>14</v>
      </c>
      <c r="D913">
        <v>23.7485</v>
      </c>
      <c r="E913">
        <v>23.7485</v>
      </c>
      <c r="F913">
        <v>23.7485</v>
      </c>
      <c r="G913">
        <v>26.533000000000001</v>
      </c>
      <c r="H913">
        <v>26.694299999999998</v>
      </c>
      <c r="I913">
        <v>26.817699999999999</v>
      </c>
      <c r="J913">
        <v>18.162600000000001</v>
      </c>
      <c r="K913"/>
    </row>
    <row r="914" spans="1:11" x14ac:dyDescent="0.25">
      <c r="A914">
        <v>1999</v>
      </c>
      <c r="B914">
        <v>4</v>
      </c>
      <c r="C914">
        <v>21</v>
      </c>
      <c r="D914">
        <v>23.069500000000001</v>
      </c>
      <c r="E914">
        <v>23.069500000000001</v>
      </c>
      <c r="F914">
        <v>23.069500000000001</v>
      </c>
      <c r="G914">
        <v>26.6968</v>
      </c>
      <c r="H914">
        <v>26.952400000000001</v>
      </c>
      <c r="I914">
        <v>26.9575</v>
      </c>
      <c r="J914">
        <v>17.1187</v>
      </c>
      <c r="K914"/>
    </row>
    <row r="915" spans="1:11" x14ac:dyDescent="0.25">
      <c r="A915">
        <v>1999</v>
      </c>
      <c r="B915">
        <v>4</v>
      </c>
      <c r="C915">
        <v>28</v>
      </c>
      <c r="D915">
        <v>22.966000000000001</v>
      </c>
      <c r="E915">
        <v>22.966000000000001</v>
      </c>
      <c r="F915">
        <v>22.966000000000001</v>
      </c>
      <c r="G915">
        <v>26.7651</v>
      </c>
      <c r="H915">
        <v>27.037700000000001</v>
      </c>
      <c r="I915">
        <v>27.034700000000001</v>
      </c>
      <c r="J915">
        <v>16.869299999999999</v>
      </c>
      <c r="K915"/>
    </row>
    <row r="916" spans="1:11" x14ac:dyDescent="0.25">
      <c r="A916">
        <v>1999</v>
      </c>
      <c r="B916">
        <v>5</v>
      </c>
      <c r="C916">
        <v>5</v>
      </c>
      <c r="D916">
        <v>23.223500000000001</v>
      </c>
      <c r="E916">
        <v>23.223500000000001</v>
      </c>
      <c r="F916">
        <v>23.223500000000001</v>
      </c>
      <c r="G916">
        <v>26.598400000000002</v>
      </c>
      <c r="H916">
        <v>27.123200000000001</v>
      </c>
      <c r="I916">
        <v>27.005299999999998</v>
      </c>
      <c r="J916">
        <v>16.612300000000001</v>
      </c>
      <c r="K916"/>
    </row>
    <row r="917" spans="1:11" x14ac:dyDescent="0.25">
      <c r="A917">
        <v>1999</v>
      </c>
      <c r="B917">
        <v>5</v>
      </c>
      <c r="C917">
        <v>12</v>
      </c>
      <c r="D917">
        <v>23.618600000000001</v>
      </c>
      <c r="E917">
        <v>23.618600000000001</v>
      </c>
      <c r="F917">
        <v>23.618600000000001</v>
      </c>
      <c r="G917">
        <v>26.721599999999999</v>
      </c>
      <c r="H917">
        <v>27.3279</v>
      </c>
      <c r="I917">
        <v>27.117000000000001</v>
      </c>
      <c r="J917">
        <v>16.613900000000001</v>
      </c>
      <c r="K917"/>
    </row>
    <row r="918" spans="1:11" x14ac:dyDescent="0.25">
      <c r="A918">
        <v>1999</v>
      </c>
      <c r="B918">
        <v>5</v>
      </c>
      <c r="C918">
        <v>19</v>
      </c>
      <c r="D918">
        <v>23.6191</v>
      </c>
      <c r="E918">
        <v>23.6191</v>
      </c>
      <c r="F918">
        <v>23.6191</v>
      </c>
      <c r="G918">
        <v>26.472799999999999</v>
      </c>
      <c r="H918">
        <v>27.057099999999998</v>
      </c>
      <c r="I918">
        <v>26.8918</v>
      </c>
      <c r="J918">
        <v>16.085999999999999</v>
      </c>
      <c r="K918"/>
    </row>
    <row r="919" spans="1:11" x14ac:dyDescent="0.25">
      <c r="A919">
        <v>1999</v>
      </c>
      <c r="B919">
        <v>5</v>
      </c>
      <c r="C919">
        <v>26</v>
      </c>
      <c r="D919">
        <v>22.948699999999999</v>
      </c>
      <c r="E919">
        <v>22.948699999999999</v>
      </c>
      <c r="F919">
        <v>22.948699999999999</v>
      </c>
      <c r="G919">
        <v>26.0684</v>
      </c>
      <c r="H919">
        <v>27.329000000000001</v>
      </c>
      <c r="I919">
        <v>26.9008</v>
      </c>
      <c r="J919">
        <v>15.6457</v>
      </c>
      <c r="K919"/>
    </row>
    <row r="920" spans="1:11" x14ac:dyDescent="0.25">
      <c r="A920">
        <v>1999</v>
      </c>
      <c r="B920">
        <v>6</v>
      </c>
      <c r="C920">
        <v>2</v>
      </c>
      <c r="D920">
        <v>22.198899999999998</v>
      </c>
      <c r="E920">
        <v>22.198899999999998</v>
      </c>
      <c r="F920">
        <v>22.198899999999998</v>
      </c>
      <c r="G920">
        <v>25.806100000000001</v>
      </c>
      <c r="H920">
        <v>27.136099999999999</v>
      </c>
      <c r="I920">
        <v>26.6538</v>
      </c>
      <c r="J920">
        <v>15.000400000000001</v>
      </c>
      <c r="K920"/>
    </row>
    <row r="921" spans="1:11" x14ac:dyDescent="0.25">
      <c r="A921">
        <v>1999</v>
      </c>
      <c r="B921">
        <v>6</v>
      </c>
      <c r="C921">
        <v>9</v>
      </c>
      <c r="D921">
        <v>22.0137</v>
      </c>
      <c r="E921">
        <v>22.0137</v>
      </c>
      <c r="F921">
        <v>22.0137</v>
      </c>
      <c r="G921">
        <v>25.814299999999999</v>
      </c>
      <c r="H921">
        <v>26.950900000000001</v>
      </c>
      <c r="I921">
        <v>26.580100000000002</v>
      </c>
      <c r="J921">
        <v>14.0595</v>
      </c>
      <c r="K921"/>
    </row>
    <row r="922" spans="1:11" x14ac:dyDescent="0.25">
      <c r="A922">
        <v>1999</v>
      </c>
      <c r="B922">
        <v>6</v>
      </c>
      <c r="C922">
        <v>16</v>
      </c>
      <c r="D922">
        <v>21.3552</v>
      </c>
      <c r="E922">
        <v>21.3552</v>
      </c>
      <c r="F922">
        <v>21.3552</v>
      </c>
      <c r="G922">
        <v>25.540700000000001</v>
      </c>
      <c r="H922">
        <v>27.177099999999999</v>
      </c>
      <c r="I922">
        <v>26.567799999999998</v>
      </c>
      <c r="J922">
        <v>13.630599999999999</v>
      </c>
      <c r="K922"/>
    </row>
    <row r="923" spans="1:11" x14ac:dyDescent="0.25">
      <c r="A923">
        <v>1999</v>
      </c>
      <c r="B923">
        <v>6</v>
      </c>
      <c r="C923">
        <v>23</v>
      </c>
      <c r="D923">
        <v>21.1112</v>
      </c>
      <c r="E923">
        <v>21.1112</v>
      </c>
      <c r="F923">
        <v>21.1112</v>
      </c>
      <c r="G923">
        <v>25.424499999999998</v>
      </c>
      <c r="H923">
        <v>26.9727</v>
      </c>
      <c r="I923">
        <v>26.5259</v>
      </c>
      <c r="J923">
        <v>13.7911</v>
      </c>
      <c r="K923"/>
    </row>
    <row r="924" spans="1:11" x14ac:dyDescent="0.25">
      <c r="A924">
        <v>1999</v>
      </c>
      <c r="B924">
        <v>6</v>
      </c>
      <c r="C924">
        <v>30</v>
      </c>
      <c r="D924">
        <v>21.1252</v>
      </c>
      <c r="E924">
        <v>21.1252</v>
      </c>
      <c r="F924">
        <v>21.1252</v>
      </c>
      <c r="G924">
        <v>25.242100000000001</v>
      </c>
      <c r="H924">
        <v>27.172899999999998</v>
      </c>
      <c r="I924">
        <v>26.631499999999999</v>
      </c>
      <c r="J924">
        <v>13.492000000000001</v>
      </c>
      <c r="K924"/>
    </row>
    <row r="925" spans="1:11" x14ac:dyDescent="0.25">
      <c r="A925">
        <v>1999</v>
      </c>
      <c r="B925">
        <v>7</v>
      </c>
      <c r="C925">
        <v>7</v>
      </c>
      <c r="D925">
        <v>20.276499999999999</v>
      </c>
      <c r="E925">
        <v>20.276499999999999</v>
      </c>
      <c r="F925">
        <v>20.276499999999999</v>
      </c>
      <c r="G925">
        <v>25.162099999999999</v>
      </c>
      <c r="H925">
        <v>27.1281</v>
      </c>
      <c r="I925">
        <v>26.6022</v>
      </c>
      <c r="J925">
        <v>12.9764</v>
      </c>
      <c r="K925"/>
    </row>
    <row r="926" spans="1:11" x14ac:dyDescent="0.25">
      <c r="A926">
        <v>1999</v>
      </c>
      <c r="B926">
        <v>7</v>
      </c>
      <c r="C926">
        <v>14</v>
      </c>
      <c r="D926">
        <v>20.724399999999999</v>
      </c>
      <c r="E926">
        <v>20.724399999999999</v>
      </c>
      <c r="F926">
        <v>20.724399999999999</v>
      </c>
      <c r="G926">
        <v>24.9252</v>
      </c>
      <c r="H926">
        <v>26.802700000000002</v>
      </c>
      <c r="I926">
        <v>26.396000000000001</v>
      </c>
      <c r="J926">
        <v>12.51</v>
      </c>
      <c r="K926"/>
    </row>
    <row r="927" spans="1:11" x14ac:dyDescent="0.25">
      <c r="A927">
        <v>1999</v>
      </c>
      <c r="B927">
        <v>7</v>
      </c>
      <c r="C927">
        <v>21</v>
      </c>
      <c r="D927">
        <v>20.861799999999999</v>
      </c>
      <c r="E927">
        <v>20.861799999999999</v>
      </c>
      <c r="F927">
        <v>20.861799999999999</v>
      </c>
      <c r="G927">
        <v>24.7715</v>
      </c>
      <c r="H927">
        <v>26.7211</v>
      </c>
      <c r="I927">
        <v>26.232099999999999</v>
      </c>
      <c r="J927">
        <v>12.2933</v>
      </c>
      <c r="K927"/>
    </row>
    <row r="928" spans="1:11" x14ac:dyDescent="0.25">
      <c r="A928">
        <v>1999</v>
      </c>
      <c r="B928">
        <v>7</v>
      </c>
      <c r="C928">
        <v>28</v>
      </c>
      <c r="D928">
        <v>20.420500000000001</v>
      </c>
      <c r="E928">
        <v>20.420500000000001</v>
      </c>
      <c r="F928">
        <v>20.420500000000001</v>
      </c>
      <c r="G928">
        <v>24.353400000000001</v>
      </c>
      <c r="H928">
        <v>26.618300000000001</v>
      </c>
      <c r="I928">
        <v>26.005400000000002</v>
      </c>
      <c r="J928">
        <v>12.0252</v>
      </c>
      <c r="K928"/>
    </row>
    <row r="929" spans="1:11" x14ac:dyDescent="0.25">
      <c r="A929">
        <v>1999</v>
      </c>
      <c r="B929">
        <v>8</v>
      </c>
      <c r="C929">
        <v>4</v>
      </c>
      <c r="D929">
        <v>20.453199999999999</v>
      </c>
      <c r="E929">
        <v>20.453199999999999</v>
      </c>
      <c r="F929">
        <v>20.453199999999999</v>
      </c>
      <c r="G929">
        <v>24.292200000000001</v>
      </c>
      <c r="H929">
        <v>26.606000000000002</v>
      </c>
      <c r="I929">
        <v>25.949000000000002</v>
      </c>
      <c r="J929">
        <v>12.537000000000001</v>
      </c>
      <c r="K929"/>
    </row>
    <row r="930" spans="1:11" x14ac:dyDescent="0.25">
      <c r="A930">
        <v>1999</v>
      </c>
      <c r="B930">
        <v>8</v>
      </c>
      <c r="C930">
        <v>11</v>
      </c>
      <c r="D930">
        <v>19.797599999999999</v>
      </c>
      <c r="E930">
        <v>19.797599999999999</v>
      </c>
      <c r="F930">
        <v>19.797599999999999</v>
      </c>
      <c r="G930">
        <v>24.089200000000002</v>
      </c>
      <c r="H930">
        <v>26.323799999999999</v>
      </c>
      <c r="I930">
        <v>25.579899999999999</v>
      </c>
      <c r="J930">
        <v>12.562799999999999</v>
      </c>
      <c r="K930"/>
    </row>
    <row r="931" spans="1:11" x14ac:dyDescent="0.25">
      <c r="A931">
        <v>1999</v>
      </c>
      <c r="B931">
        <v>8</v>
      </c>
      <c r="C931">
        <v>18</v>
      </c>
      <c r="D931">
        <v>19.572500000000002</v>
      </c>
      <c r="E931">
        <v>19.572500000000002</v>
      </c>
      <c r="F931">
        <v>19.572500000000002</v>
      </c>
      <c r="G931">
        <v>23.901800000000001</v>
      </c>
      <c r="H931">
        <v>26.395600000000002</v>
      </c>
      <c r="I931">
        <v>25.4057</v>
      </c>
      <c r="J931">
        <v>12.5419</v>
      </c>
      <c r="K931"/>
    </row>
    <row r="932" spans="1:11" x14ac:dyDescent="0.25">
      <c r="A932">
        <v>1999</v>
      </c>
      <c r="B932">
        <v>8</v>
      </c>
      <c r="C932">
        <v>25</v>
      </c>
      <c r="D932">
        <v>19.804400000000001</v>
      </c>
      <c r="E932">
        <v>19.804400000000001</v>
      </c>
      <c r="F932">
        <v>19.804400000000001</v>
      </c>
      <c r="G932">
        <v>23.9438</v>
      </c>
      <c r="H932">
        <v>26.337900000000001</v>
      </c>
      <c r="I932">
        <v>25.462499999999999</v>
      </c>
      <c r="J932">
        <v>12.6968</v>
      </c>
      <c r="K932"/>
    </row>
    <row r="933" spans="1:11" x14ac:dyDescent="0.25">
      <c r="A933">
        <v>1999</v>
      </c>
      <c r="B933">
        <v>9</v>
      </c>
      <c r="C933">
        <v>1</v>
      </c>
      <c r="D933">
        <v>19.640799999999999</v>
      </c>
      <c r="E933">
        <v>19.640799999999999</v>
      </c>
      <c r="F933">
        <v>19.640799999999999</v>
      </c>
      <c r="G933">
        <v>23.5825</v>
      </c>
      <c r="H933">
        <v>26.42</v>
      </c>
      <c r="I933">
        <v>25.354199999999999</v>
      </c>
      <c r="J933">
        <v>12.5809</v>
      </c>
      <c r="K933"/>
    </row>
    <row r="934" spans="1:11" x14ac:dyDescent="0.25">
      <c r="A934">
        <v>1999</v>
      </c>
      <c r="B934">
        <v>9</v>
      </c>
      <c r="C934">
        <v>8</v>
      </c>
      <c r="D934">
        <v>19.656600000000001</v>
      </c>
      <c r="E934">
        <v>19.656600000000001</v>
      </c>
      <c r="F934">
        <v>19.656600000000001</v>
      </c>
      <c r="G934">
        <v>23.657699999999998</v>
      </c>
      <c r="H934">
        <v>26.6252</v>
      </c>
      <c r="I934">
        <v>25.653500000000001</v>
      </c>
      <c r="J934">
        <v>12.4842</v>
      </c>
      <c r="K934"/>
    </row>
    <row r="935" spans="1:11" x14ac:dyDescent="0.25">
      <c r="A935">
        <v>1999</v>
      </c>
      <c r="B935">
        <v>9</v>
      </c>
      <c r="C935">
        <v>15</v>
      </c>
      <c r="D935">
        <v>19.1738</v>
      </c>
      <c r="E935">
        <v>19.1738</v>
      </c>
      <c r="F935">
        <v>19.1738</v>
      </c>
      <c r="G935">
        <v>23.586200000000002</v>
      </c>
      <c r="H935">
        <v>26.4101</v>
      </c>
      <c r="I935">
        <v>25.6738</v>
      </c>
      <c r="J935">
        <v>12.8697</v>
      </c>
      <c r="K935"/>
    </row>
    <row r="936" spans="1:11" x14ac:dyDescent="0.25">
      <c r="A936">
        <v>1999</v>
      </c>
      <c r="B936">
        <v>9</v>
      </c>
      <c r="C936">
        <v>22</v>
      </c>
      <c r="D936">
        <v>20.012899999999998</v>
      </c>
      <c r="E936">
        <v>20.012899999999998</v>
      </c>
      <c r="F936">
        <v>20.012899999999998</v>
      </c>
      <c r="G936">
        <v>23.750800000000002</v>
      </c>
      <c r="H936">
        <v>26.579499999999999</v>
      </c>
      <c r="I936">
        <v>25.800999999999998</v>
      </c>
      <c r="J936">
        <v>13.1067</v>
      </c>
      <c r="K936"/>
    </row>
    <row r="937" spans="1:11" x14ac:dyDescent="0.25">
      <c r="A937">
        <v>1999</v>
      </c>
      <c r="B937">
        <v>9</v>
      </c>
      <c r="C937">
        <v>29</v>
      </c>
      <c r="D937">
        <v>20.081499999999998</v>
      </c>
      <c r="E937">
        <v>20.081499999999998</v>
      </c>
      <c r="F937">
        <v>20.081499999999998</v>
      </c>
      <c r="G937">
        <v>24.036999999999999</v>
      </c>
      <c r="H937">
        <v>26.619299999999999</v>
      </c>
      <c r="I937">
        <v>25.911999999999999</v>
      </c>
      <c r="J937">
        <v>13.292</v>
      </c>
      <c r="K937"/>
    </row>
    <row r="938" spans="1:11" x14ac:dyDescent="0.25">
      <c r="A938">
        <v>1999</v>
      </c>
      <c r="B938">
        <v>10</v>
      </c>
      <c r="C938">
        <v>6</v>
      </c>
      <c r="D938">
        <v>20.303799999999999</v>
      </c>
      <c r="E938">
        <v>20.303799999999999</v>
      </c>
      <c r="F938">
        <v>20.303799999999999</v>
      </c>
      <c r="G938">
        <v>23.6174</v>
      </c>
      <c r="H938">
        <v>26.750900000000001</v>
      </c>
      <c r="I938">
        <v>25.663799999999998</v>
      </c>
      <c r="J938">
        <v>13.440200000000001</v>
      </c>
      <c r="K938"/>
    </row>
    <row r="939" spans="1:11" x14ac:dyDescent="0.25">
      <c r="A939">
        <v>1999</v>
      </c>
      <c r="B939">
        <v>10</v>
      </c>
      <c r="C939">
        <v>13</v>
      </c>
      <c r="D939">
        <v>20.7517</v>
      </c>
      <c r="E939">
        <v>20.7517</v>
      </c>
      <c r="F939">
        <v>20.7517</v>
      </c>
      <c r="G939">
        <v>23.7197</v>
      </c>
      <c r="H939">
        <v>26.973800000000001</v>
      </c>
      <c r="I939">
        <v>25.8018</v>
      </c>
      <c r="J939">
        <v>13.8672</v>
      </c>
      <c r="K939"/>
    </row>
    <row r="940" spans="1:11" x14ac:dyDescent="0.25">
      <c r="A940">
        <v>1999</v>
      </c>
      <c r="B940">
        <v>10</v>
      </c>
      <c r="C940">
        <v>20</v>
      </c>
      <c r="D940">
        <v>20.494199999999999</v>
      </c>
      <c r="E940">
        <v>20.494199999999999</v>
      </c>
      <c r="F940">
        <v>20.494199999999999</v>
      </c>
      <c r="G940">
        <v>23.714200000000002</v>
      </c>
      <c r="H940">
        <v>26.55</v>
      </c>
      <c r="I940">
        <v>25.624300000000002</v>
      </c>
      <c r="J940">
        <v>14.292999999999999</v>
      </c>
      <c r="K940"/>
    </row>
    <row r="941" spans="1:11" x14ac:dyDescent="0.25">
      <c r="A941">
        <v>1999</v>
      </c>
      <c r="B941">
        <v>10</v>
      </c>
      <c r="C941">
        <v>27</v>
      </c>
      <c r="D941">
        <v>20.987100000000002</v>
      </c>
      <c r="E941">
        <v>20.987100000000002</v>
      </c>
      <c r="F941">
        <v>20.987100000000002</v>
      </c>
      <c r="G941">
        <v>23.835799999999999</v>
      </c>
      <c r="H941">
        <v>26.2133</v>
      </c>
      <c r="I941">
        <v>25.359500000000001</v>
      </c>
      <c r="J941">
        <v>15.0878</v>
      </c>
      <c r="K941"/>
    </row>
    <row r="942" spans="1:11" x14ac:dyDescent="0.25">
      <c r="A942">
        <v>1999</v>
      </c>
      <c r="B942">
        <v>11</v>
      </c>
      <c r="C942">
        <v>3</v>
      </c>
      <c r="D942">
        <v>20.2257</v>
      </c>
      <c r="E942">
        <v>20.2257</v>
      </c>
      <c r="F942">
        <v>20.2257</v>
      </c>
      <c r="G942">
        <v>23.632100000000001</v>
      </c>
      <c r="H942">
        <v>26.268699999999999</v>
      </c>
      <c r="I942">
        <v>25.380700000000001</v>
      </c>
      <c r="J942">
        <v>15.308</v>
      </c>
      <c r="K942"/>
    </row>
    <row r="943" spans="1:11" x14ac:dyDescent="0.25">
      <c r="A943">
        <v>1999</v>
      </c>
      <c r="B943">
        <v>11</v>
      </c>
      <c r="C943">
        <v>10</v>
      </c>
      <c r="D943">
        <v>20.281400000000001</v>
      </c>
      <c r="E943">
        <v>20.281400000000001</v>
      </c>
      <c r="F943">
        <v>20.281400000000001</v>
      </c>
      <c r="G943">
        <v>23.7333</v>
      </c>
      <c r="H943">
        <v>26.035799999999998</v>
      </c>
      <c r="I943">
        <v>25.355699999999999</v>
      </c>
      <c r="J943">
        <v>15.889200000000001</v>
      </c>
      <c r="K943"/>
    </row>
    <row r="944" spans="1:11" x14ac:dyDescent="0.25">
      <c r="A944">
        <v>1999</v>
      </c>
      <c r="B944">
        <v>11</v>
      </c>
      <c r="C944">
        <v>17</v>
      </c>
      <c r="D944">
        <v>21.0212</v>
      </c>
      <c r="E944">
        <v>21.0212</v>
      </c>
      <c r="F944">
        <v>21.0212</v>
      </c>
      <c r="G944">
        <v>23.478200000000001</v>
      </c>
      <c r="H944">
        <v>25.9998</v>
      </c>
      <c r="I944">
        <v>25.170200000000001</v>
      </c>
      <c r="J944">
        <v>16.355599999999999</v>
      </c>
      <c r="K944"/>
    </row>
    <row r="945" spans="1:11" x14ac:dyDescent="0.25">
      <c r="A945">
        <v>1999</v>
      </c>
      <c r="B945">
        <v>11</v>
      </c>
      <c r="C945">
        <v>24</v>
      </c>
      <c r="D945">
        <v>21.000399999999999</v>
      </c>
      <c r="E945">
        <v>21.000399999999999</v>
      </c>
      <c r="F945">
        <v>21.000399999999999</v>
      </c>
      <c r="G945">
        <v>23.094899999999999</v>
      </c>
      <c r="H945">
        <v>25.693100000000001</v>
      </c>
      <c r="I945">
        <v>24.686599999999999</v>
      </c>
      <c r="J945">
        <v>17.426500000000001</v>
      </c>
      <c r="K945"/>
    </row>
    <row r="946" spans="1:11" x14ac:dyDescent="0.25">
      <c r="A946">
        <v>1999</v>
      </c>
      <c r="B946">
        <v>12</v>
      </c>
      <c r="C946">
        <v>1</v>
      </c>
      <c r="D946">
        <v>21.1113</v>
      </c>
      <c r="E946">
        <v>21.1113</v>
      </c>
      <c r="F946">
        <v>21.1113</v>
      </c>
      <c r="G946">
        <v>23.120200000000001</v>
      </c>
      <c r="H946">
        <v>25.6754</v>
      </c>
      <c r="I946">
        <v>24.867699999999999</v>
      </c>
      <c r="J946">
        <v>17.837599999999998</v>
      </c>
      <c r="K946"/>
    </row>
    <row r="947" spans="1:11" x14ac:dyDescent="0.25">
      <c r="A947">
        <v>1999</v>
      </c>
      <c r="B947">
        <v>12</v>
      </c>
      <c r="C947">
        <v>8</v>
      </c>
      <c r="D947">
        <v>21.073399999999999</v>
      </c>
      <c r="E947">
        <v>21.073399999999999</v>
      </c>
      <c r="F947">
        <v>21.073399999999999</v>
      </c>
      <c r="G947">
        <v>23.607399999999998</v>
      </c>
      <c r="H947">
        <v>25.609000000000002</v>
      </c>
      <c r="I947">
        <v>25.1325</v>
      </c>
      <c r="J947">
        <v>18.1465</v>
      </c>
      <c r="K947"/>
    </row>
    <row r="948" spans="1:11" x14ac:dyDescent="0.25">
      <c r="A948">
        <v>1999</v>
      </c>
      <c r="B948">
        <v>12</v>
      </c>
      <c r="C948">
        <v>15</v>
      </c>
      <c r="D948">
        <v>21.3065</v>
      </c>
      <c r="E948">
        <v>21.3065</v>
      </c>
      <c r="F948">
        <v>21.3065</v>
      </c>
      <c r="G948">
        <v>23.394100000000002</v>
      </c>
      <c r="H948">
        <v>25.567900000000002</v>
      </c>
      <c r="I948">
        <v>24.892299999999999</v>
      </c>
      <c r="J948">
        <v>18.881799999999998</v>
      </c>
      <c r="K948"/>
    </row>
    <row r="949" spans="1:11" x14ac:dyDescent="0.25">
      <c r="A949">
        <v>1999</v>
      </c>
      <c r="B949">
        <v>12</v>
      </c>
      <c r="C949">
        <v>22</v>
      </c>
      <c r="D949">
        <v>22.296299999999999</v>
      </c>
      <c r="E949">
        <v>22.296299999999999</v>
      </c>
      <c r="F949">
        <v>22.296299999999999</v>
      </c>
      <c r="G949">
        <v>23.810600000000001</v>
      </c>
      <c r="H949">
        <v>25.6784</v>
      </c>
      <c r="I949">
        <v>24.912299999999998</v>
      </c>
      <c r="J949">
        <v>19.4102</v>
      </c>
      <c r="K949"/>
    </row>
    <row r="950" spans="1:11" x14ac:dyDescent="0.25">
      <c r="A950">
        <v>1999</v>
      </c>
      <c r="B950">
        <v>12</v>
      </c>
      <c r="C950">
        <v>29</v>
      </c>
      <c r="D950">
        <v>23.226299999999998</v>
      </c>
      <c r="E950">
        <v>23.226299999999998</v>
      </c>
      <c r="F950">
        <v>23.226299999999998</v>
      </c>
      <c r="G950">
        <v>23.572800000000001</v>
      </c>
      <c r="H950">
        <v>25.2925</v>
      </c>
      <c r="I950">
        <v>24.614799999999999</v>
      </c>
      <c r="J950">
        <v>19.4785</v>
      </c>
      <c r="K950"/>
    </row>
    <row r="951" spans="1:11" x14ac:dyDescent="0.25">
      <c r="A951">
        <v>2000</v>
      </c>
      <c r="B951">
        <v>1</v>
      </c>
      <c r="C951">
        <v>5</v>
      </c>
      <c r="D951">
        <v>23.197600000000001</v>
      </c>
      <c r="E951">
        <v>23.197600000000001</v>
      </c>
      <c r="F951">
        <v>23.197600000000001</v>
      </c>
      <c r="G951">
        <v>23.390999999999998</v>
      </c>
      <c r="H951">
        <v>25.235600000000002</v>
      </c>
      <c r="I951">
        <v>24.5288</v>
      </c>
      <c r="J951">
        <v>20.364599999999999</v>
      </c>
      <c r="K951"/>
    </row>
    <row r="952" spans="1:11" x14ac:dyDescent="0.25">
      <c r="A952">
        <v>2000</v>
      </c>
      <c r="B952">
        <v>1</v>
      </c>
      <c r="C952">
        <v>12</v>
      </c>
      <c r="D952">
        <v>23.7242</v>
      </c>
      <c r="E952">
        <v>23.7242</v>
      </c>
      <c r="F952">
        <v>23.7242</v>
      </c>
      <c r="G952">
        <v>23.885400000000001</v>
      </c>
      <c r="H952">
        <v>25.335699999999999</v>
      </c>
      <c r="I952">
        <v>24.674099999999999</v>
      </c>
      <c r="J952">
        <v>21.2942</v>
      </c>
      <c r="K952"/>
    </row>
    <row r="953" spans="1:11" x14ac:dyDescent="0.25">
      <c r="A953">
        <v>2000</v>
      </c>
      <c r="B953">
        <v>1</v>
      </c>
      <c r="C953">
        <v>19</v>
      </c>
      <c r="D953">
        <v>23.398700000000002</v>
      </c>
      <c r="E953">
        <v>23.398700000000002</v>
      </c>
      <c r="F953">
        <v>23.398700000000002</v>
      </c>
      <c r="G953">
        <v>23.971399999999999</v>
      </c>
      <c r="H953">
        <v>25.290900000000001</v>
      </c>
      <c r="I953">
        <v>24.774000000000001</v>
      </c>
      <c r="J953">
        <v>21.737500000000001</v>
      </c>
      <c r="K953"/>
    </row>
    <row r="954" spans="1:11" x14ac:dyDescent="0.25">
      <c r="A954">
        <v>2000</v>
      </c>
      <c r="B954">
        <v>1</v>
      </c>
      <c r="C954">
        <v>26</v>
      </c>
      <c r="D954">
        <v>23.483599999999999</v>
      </c>
      <c r="E954">
        <v>23.483599999999999</v>
      </c>
      <c r="F954">
        <v>23.483599999999999</v>
      </c>
      <c r="G954">
        <v>24.0228</v>
      </c>
      <c r="H954">
        <v>25.103899999999999</v>
      </c>
      <c r="I954">
        <v>24.561800000000002</v>
      </c>
      <c r="J954">
        <v>21.153300000000002</v>
      </c>
      <c r="K954"/>
    </row>
    <row r="955" spans="1:11" x14ac:dyDescent="0.25">
      <c r="A955">
        <v>2000</v>
      </c>
      <c r="B955">
        <v>2</v>
      </c>
      <c r="C955">
        <v>2</v>
      </c>
      <c r="D955">
        <v>24.962599999999998</v>
      </c>
      <c r="E955">
        <v>24.962599999999998</v>
      </c>
      <c r="F955">
        <v>24.962599999999998</v>
      </c>
      <c r="G955">
        <v>24.726400000000002</v>
      </c>
      <c r="H955">
        <v>24.872</v>
      </c>
      <c r="I955">
        <v>24.752600000000001</v>
      </c>
      <c r="J955">
        <v>21.417400000000001</v>
      </c>
      <c r="K955"/>
    </row>
    <row r="956" spans="1:11" x14ac:dyDescent="0.25">
      <c r="A956">
        <v>2000</v>
      </c>
      <c r="B956">
        <v>2</v>
      </c>
      <c r="C956">
        <v>9</v>
      </c>
      <c r="D956">
        <v>25.064599999999999</v>
      </c>
      <c r="E956">
        <v>25.064599999999999</v>
      </c>
      <c r="F956">
        <v>25.064599999999999</v>
      </c>
      <c r="G956">
        <v>25.3157</v>
      </c>
      <c r="H956">
        <v>25.061800000000002</v>
      </c>
      <c r="I956">
        <v>25.116299999999999</v>
      </c>
      <c r="J956">
        <v>22.040400000000002</v>
      </c>
      <c r="K956"/>
    </row>
    <row r="957" spans="1:11" x14ac:dyDescent="0.25">
      <c r="A957">
        <v>2000</v>
      </c>
      <c r="B957">
        <v>2</v>
      </c>
      <c r="C957">
        <v>16</v>
      </c>
      <c r="D957">
        <v>25.387599999999999</v>
      </c>
      <c r="E957">
        <v>25.387599999999999</v>
      </c>
      <c r="F957">
        <v>25.387599999999999</v>
      </c>
      <c r="G957">
        <v>25.463100000000001</v>
      </c>
      <c r="H957">
        <v>25.107900000000001</v>
      </c>
      <c r="I957">
        <v>25.385300000000001</v>
      </c>
      <c r="J957">
        <v>21.502099999999999</v>
      </c>
      <c r="K957"/>
    </row>
    <row r="958" spans="1:11" x14ac:dyDescent="0.25">
      <c r="A958">
        <v>2000</v>
      </c>
      <c r="B958">
        <v>2</v>
      </c>
      <c r="C958">
        <v>23</v>
      </c>
      <c r="D958">
        <v>25.853899999999999</v>
      </c>
      <c r="E958">
        <v>25.853899999999999</v>
      </c>
      <c r="F958">
        <v>25.853899999999999</v>
      </c>
      <c r="G958">
        <v>25.365300000000001</v>
      </c>
      <c r="H958">
        <v>25.007400000000001</v>
      </c>
      <c r="I958">
        <v>25.216100000000001</v>
      </c>
      <c r="J958">
        <v>21.3765</v>
      </c>
      <c r="K958"/>
    </row>
    <row r="959" spans="1:11" x14ac:dyDescent="0.25">
      <c r="A959">
        <v>2000</v>
      </c>
      <c r="B959">
        <v>3</v>
      </c>
      <c r="C959">
        <v>1</v>
      </c>
      <c r="D959">
        <v>26.158999999999999</v>
      </c>
      <c r="E959">
        <v>26.158999999999999</v>
      </c>
      <c r="F959">
        <v>26.158999999999999</v>
      </c>
      <c r="G959">
        <v>25.726400000000002</v>
      </c>
      <c r="H959">
        <v>25.413900000000002</v>
      </c>
      <c r="I959">
        <v>25.456299999999999</v>
      </c>
      <c r="J959">
        <v>21.041699999999999</v>
      </c>
      <c r="K959"/>
    </row>
    <row r="960" spans="1:11" x14ac:dyDescent="0.25">
      <c r="A960">
        <v>2000</v>
      </c>
      <c r="B960">
        <v>3</v>
      </c>
      <c r="C960">
        <v>8</v>
      </c>
      <c r="D960">
        <v>26.5763</v>
      </c>
      <c r="E960">
        <v>26.5763</v>
      </c>
      <c r="F960">
        <v>26.5763</v>
      </c>
      <c r="G960">
        <v>26.155899999999999</v>
      </c>
      <c r="H960">
        <v>25.683599999999998</v>
      </c>
      <c r="I960">
        <v>25.684000000000001</v>
      </c>
      <c r="J960">
        <v>21.053999999999998</v>
      </c>
      <c r="K960"/>
    </row>
    <row r="961" spans="1:11" x14ac:dyDescent="0.25">
      <c r="A961">
        <v>2000</v>
      </c>
      <c r="B961">
        <v>3</v>
      </c>
      <c r="C961">
        <v>15</v>
      </c>
      <c r="D961">
        <v>26.164300000000001</v>
      </c>
      <c r="E961">
        <v>26.164300000000001</v>
      </c>
      <c r="F961">
        <v>26.164300000000001</v>
      </c>
      <c r="G961">
        <v>26.462700000000002</v>
      </c>
      <c r="H961">
        <v>25.942599999999999</v>
      </c>
      <c r="I961">
        <v>26.035299999999999</v>
      </c>
      <c r="J961">
        <v>21.085699999999999</v>
      </c>
      <c r="K961"/>
    </row>
    <row r="962" spans="1:11" x14ac:dyDescent="0.25">
      <c r="A962">
        <v>2000</v>
      </c>
      <c r="B962">
        <v>3</v>
      </c>
      <c r="C962">
        <v>22</v>
      </c>
      <c r="D962">
        <v>24.994599999999998</v>
      </c>
      <c r="E962">
        <v>24.994599999999998</v>
      </c>
      <c r="F962">
        <v>24.994599999999998</v>
      </c>
      <c r="G962">
        <v>26.9178</v>
      </c>
      <c r="H962">
        <v>25.767099999999999</v>
      </c>
      <c r="I962">
        <v>26.245999999999999</v>
      </c>
      <c r="J962">
        <v>20.362200000000001</v>
      </c>
      <c r="K962"/>
    </row>
    <row r="963" spans="1:11" x14ac:dyDescent="0.25">
      <c r="A963">
        <v>2000</v>
      </c>
      <c r="B963">
        <v>3</v>
      </c>
      <c r="C963">
        <v>29</v>
      </c>
      <c r="D963">
        <v>25.1722</v>
      </c>
      <c r="E963">
        <v>25.1722</v>
      </c>
      <c r="F963">
        <v>25.1722</v>
      </c>
      <c r="G963">
        <v>27.476199999999999</v>
      </c>
      <c r="H963">
        <v>26.315100000000001</v>
      </c>
      <c r="I963">
        <v>26.767099999999999</v>
      </c>
      <c r="J963">
        <v>19.575900000000001</v>
      </c>
      <c r="K963"/>
    </row>
    <row r="964" spans="1:11" x14ac:dyDescent="0.25">
      <c r="A964">
        <v>2000</v>
      </c>
      <c r="B964">
        <v>4</v>
      </c>
      <c r="C964">
        <v>5</v>
      </c>
      <c r="D964">
        <v>25.6647</v>
      </c>
      <c r="E964">
        <v>25.6647</v>
      </c>
      <c r="F964">
        <v>25.6647</v>
      </c>
      <c r="G964">
        <v>27.5517</v>
      </c>
      <c r="H964">
        <v>26.7468</v>
      </c>
      <c r="I964">
        <v>26.990100000000002</v>
      </c>
      <c r="J964">
        <v>18.982099999999999</v>
      </c>
      <c r="K964"/>
    </row>
    <row r="965" spans="1:11" x14ac:dyDescent="0.25">
      <c r="A965">
        <v>2000</v>
      </c>
      <c r="B965">
        <v>4</v>
      </c>
      <c r="C965">
        <v>12</v>
      </c>
      <c r="D965">
        <v>26.037299999999998</v>
      </c>
      <c r="E965">
        <v>26.037299999999998</v>
      </c>
      <c r="F965">
        <v>26.037299999999998</v>
      </c>
      <c r="G965">
        <v>27.373999999999999</v>
      </c>
      <c r="H965">
        <v>26.891100000000002</v>
      </c>
      <c r="I965">
        <v>26.8963</v>
      </c>
      <c r="J965">
        <v>18.965900000000001</v>
      </c>
      <c r="K965"/>
    </row>
    <row r="966" spans="1:11" x14ac:dyDescent="0.25">
      <c r="A966">
        <v>2000</v>
      </c>
      <c r="B966">
        <v>4</v>
      </c>
      <c r="C966">
        <v>19</v>
      </c>
      <c r="D966">
        <v>25.662600000000001</v>
      </c>
      <c r="E966">
        <v>25.662600000000001</v>
      </c>
      <c r="F966">
        <v>25.662600000000001</v>
      </c>
      <c r="G966">
        <v>27.4727</v>
      </c>
      <c r="H966">
        <v>26.9343</v>
      </c>
      <c r="I966">
        <v>27.019500000000001</v>
      </c>
      <c r="J966">
        <v>18.677399999999999</v>
      </c>
      <c r="K966"/>
    </row>
    <row r="967" spans="1:11" x14ac:dyDescent="0.25">
      <c r="A967">
        <v>2000</v>
      </c>
      <c r="B967">
        <v>4</v>
      </c>
      <c r="C967">
        <v>26</v>
      </c>
      <c r="D967">
        <v>25.317299999999999</v>
      </c>
      <c r="E967">
        <v>25.317299999999999</v>
      </c>
      <c r="F967">
        <v>25.317299999999999</v>
      </c>
      <c r="G967">
        <v>27.444500000000001</v>
      </c>
      <c r="H967">
        <v>27.0199</v>
      </c>
      <c r="I967">
        <v>27.128299999999999</v>
      </c>
      <c r="J967">
        <v>18.164000000000001</v>
      </c>
      <c r="K967"/>
    </row>
    <row r="968" spans="1:11" x14ac:dyDescent="0.25">
      <c r="A968">
        <v>2000</v>
      </c>
      <c r="B968">
        <v>5</v>
      </c>
      <c r="C968">
        <v>3</v>
      </c>
      <c r="D968">
        <v>24.945599999999999</v>
      </c>
      <c r="E968">
        <v>24.945599999999999</v>
      </c>
      <c r="F968">
        <v>24.945599999999999</v>
      </c>
      <c r="G968">
        <v>27.278300000000002</v>
      </c>
      <c r="H968">
        <v>27.035900000000002</v>
      </c>
      <c r="I968">
        <v>27.1157</v>
      </c>
      <c r="J968">
        <v>17.4208</v>
      </c>
      <c r="K968"/>
    </row>
    <row r="969" spans="1:11" x14ac:dyDescent="0.25">
      <c r="A969">
        <v>2000</v>
      </c>
      <c r="B969">
        <v>5</v>
      </c>
      <c r="C969">
        <v>10</v>
      </c>
      <c r="D969">
        <v>24.1249</v>
      </c>
      <c r="E969">
        <v>24.1249</v>
      </c>
      <c r="F969">
        <v>24.1249</v>
      </c>
      <c r="G969">
        <v>27.196300000000001</v>
      </c>
      <c r="H969">
        <v>27.1328</v>
      </c>
      <c r="I969">
        <v>27.1113</v>
      </c>
      <c r="J969">
        <v>16.802199999999999</v>
      </c>
      <c r="K969"/>
    </row>
    <row r="970" spans="1:11" x14ac:dyDescent="0.25">
      <c r="A970">
        <v>2000</v>
      </c>
      <c r="B970">
        <v>5</v>
      </c>
      <c r="C970">
        <v>17</v>
      </c>
      <c r="D970">
        <v>23.672799999999999</v>
      </c>
      <c r="E970">
        <v>23.672799999999999</v>
      </c>
      <c r="F970">
        <v>23.672799999999999</v>
      </c>
      <c r="G970">
        <v>26.6343</v>
      </c>
      <c r="H970">
        <v>27.131900000000002</v>
      </c>
      <c r="I970">
        <v>27.0444</v>
      </c>
      <c r="J970">
        <v>16.058599999999998</v>
      </c>
      <c r="K970"/>
    </row>
    <row r="971" spans="1:11" x14ac:dyDescent="0.25">
      <c r="A971">
        <v>2000</v>
      </c>
      <c r="B971">
        <v>5</v>
      </c>
      <c r="C971">
        <v>24</v>
      </c>
      <c r="D971">
        <v>23.0016</v>
      </c>
      <c r="E971">
        <v>23.0016</v>
      </c>
      <c r="F971">
        <v>23.0016</v>
      </c>
      <c r="G971">
        <v>26.388999999999999</v>
      </c>
      <c r="H971">
        <v>27.427199999999999</v>
      </c>
      <c r="I971">
        <v>27.1249</v>
      </c>
      <c r="J971">
        <v>16.2241</v>
      </c>
      <c r="K971"/>
    </row>
    <row r="972" spans="1:11" x14ac:dyDescent="0.25">
      <c r="A972">
        <v>2000</v>
      </c>
      <c r="B972">
        <v>5</v>
      </c>
      <c r="C972">
        <v>31</v>
      </c>
      <c r="D972">
        <v>23.244900000000001</v>
      </c>
      <c r="E972">
        <v>23.244900000000001</v>
      </c>
      <c r="F972">
        <v>23.244900000000001</v>
      </c>
      <c r="G972">
        <v>26.309000000000001</v>
      </c>
      <c r="H972">
        <v>27.589600000000001</v>
      </c>
      <c r="I972">
        <v>27.197399999999998</v>
      </c>
      <c r="J972">
        <v>15.8369</v>
      </c>
      <c r="K972"/>
    </row>
    <row r="973" spans="1:11" x14ac:dyDescent="0.25">
      <c r="A973">
        <v>2000</v>
      </c>
      <c r="B973">
        <v>6</v>
      </c>
      <c r="C973">
        <v>7</v>
      </c>
      <c r="D973">
        <v>22.569500000000001</v>
      </c>
      <c r="E973">
        <v>22.569500000000001</v>
      </c>
      <c r="F973">
        <v>22.569500000000001</v>
      </c>
      <c r="G973">
        <v>25.945399999999999</v>
      </c>
      <c r="H973">
        <v>27.436199999999999</v>
      </c>
      <c r="I973">
        <v>27.033000000000001</v>
      </c>
      <c r="J973">
        <v>15.5731</v>
      </c>
      <c r="K973"/>
    </row>
    <row r="974" spans="1:11" x14ac:dyDescent="0.25">
      <c r="A974">
        <v>2000</v>
      </c>
      <c r="B974">
        <v>6</v>
      </c>
      <c r="C974">
        <v>14</v>
      </c>
      <c r="D974">
        <v>22.584299999999999</v>
      </c>
      <c r="E974">
        <v>22.584299999999999</v>
      </c>
      <c r="F974">
        <v>22.584299999999999</v>
      </c>
      <c r="G974">
        <v>25.842700000000001</v>
      </c>
      <c r="H974">
        <v>27.553699999999999</v>
      </c>
      <c r="I974">
        <v>27.041599999999999</v>
      </c>
      <c r="J974">
        <v>14.596299999999999</v>
      </c>
      <c r="K974"/>
    </row>
    <row r="975" spans="1:11" x14ac:dyDescent="0.25">
      <c r="A975">
        <v>2000</v>
      </c>
      <c r="B975">
        <v>6</v>
      </c>
      <c r="C975">
        <v>21</v>
      </c>
      <c r="D975">
        <v>21.800899999999999</v>
      </c>
      <c r="E975">
        <v>21.800899999999999</v>
      </c>
      <c r="F975">
        <v>21.800899999999999</v>
      </c>
      <c r="G975">
        <v>25.7987</v>
      </c>
      <c r="H975">
        <v>27.514900000000001</v>
      </c>
      <c r="I975">
        <v>27.001100000000001</v>
      </c>
      <c r="J975">
        <v>14.261200000000001</v>
      </c>
      <c r="K975"/>
    </row>
    <row r="976" spans="1:11" x14ac:dyDescent="0.25">
      <c r="A976">
        <v>2000</v>
      </c>
      <c r="B976">
        <v>6</v>
      </c>
      <c r="C976">
        <v>28</v>
      </c>
      <c r="D976">
        <v>21.691800000000001</v>
      </c>
      <c r="E976">
        <v>21.691800000000001</v>
      </c>
      <c r="F976">
        <v>21.691800000000001</v>
      </c>
      <c r="G976">
        <v>25.471800000000002</v>
      </c>
      <c r="H976">
        <v>27.367000000000001</v>
      </c>
      <c r="I976">
        <v>26.9055</v>
      </c>
      <c r="J976">
        <v>14.2485</v>
      </c>
      <c r="K976"/>
    </row>
    <row r="977" spans="1:11" x14ac:dyDescent="0.25">
      <c r="A977">
        <v>2000</v>
      </c>
      <c r="B977">
        <v>7</v>
      </c>
      <c r="C977">
        <v>5</v>
      </c>
      <c r="D977">
        <v>21.063700000000001</v>
      </c>
      <c r="E977">
        <v>21.063700000000001</v>
      </c>
      <c r="F977">
        <v>21.063700000000001</v>
      </c>
      <c r="G977">
        <v>25.5779</v>
      </c>
      <c r="H977">
        <v>27.249600000000001</v>
      </c>
      <c r="I977">
        <v>26.8584</v>
      </c>
      <c r="J977">
        <v>13.9964</v>
      </c>
      <c r="K977"/>
    </row>
    <row r="978" spans="1:11" x14ac:dyDescent="0.25">
      <c r="A978">
        <v>2000</v>
      </c>
      <c r="B978">
        <v>7</v>
      </c>
      <c r="C978">
        <v>12</v>
      </c>
      <c r="D978">
        <v>20.7087</v>
      </c>
      <c r="E978">
        <v>20.7087</v>
      </c>
      <c r="F978">
        <v>20.7087</v>
      </c>
      <c r="G978">
        <v>25.182300000000001</v>
      </c>
      <c r="H978">
        <v>27.233699999999999</v>
      </c>
      <c r="I978">
        <v>26.803999999999998</v>
      </c>
      <c r="J978">
        <v>12.786</v>
      </c>
      <c r="K978"/>
    </row>
    <row r="979" spans="1:11" x14ac:dyDescent="0.25">
      <c r="A979">
        <v>2000</v>
      </c>
      <c r="B979">
        <v>7</v>
      </c>
      <c r="C979">
        <v>19</v>
      </c>
      <c r="D979">
        <v>20.533000000000001</v>
      </c>
      <c r="E979">
        <v>20.533000000000001</v>
      </c>
      <c r="F979">
        <v>20.533000000000001</v>
      </c>
      <c r="G979">
        <v>24.923100000000002</v>
      </c>
      <c r="H979">
        <v>27.342500000000001</v>
      </c>
      <c r="I979">
        <v>26.712199999999999</v>
      </c>
      <c r="J979">
        <v>11.779500000000001</v>
      </c>
      <c r="K979"/>
    </row>
    <row r="980" spans="1:11" x14ac:dyDescent="0.25">
      <c r="A980">
        <v>2000</v>
      </c>
      <c r="B980">
        <v>7</v>
      </c>
      <c r="C980">
        <v>26</v>
      </c>
      <c r="D980">
        <v>20.625</v>
      </c>
      <c r="E980">
        <v>20.625</v>
      </c>
      <c r="F980">
        <v>20.625</v>
      </c>
      <c r="G980">
        <v>24.8673</v>
      </c>
      <c r="H980">
        <v>27.215499999999999</v>
      </c>
      <c r="I980">
        <v>26.456</v>
      </c>
      <c r="J980">
        <v>11.857699999999999</v>
      </c>
      <c r="K980"/>
    </row>
    <row r="981" spans="1:11" x14ac:dyDescent="0.25">
      <c r="A981">
        <v>2000</v>
      </c>
      <c r="B981">
        <v>8</v>
      </c>
      <c r="C981">
        <v>2</v>
      </c>
      <c r="D981">
        <v>20.568300000000001</v>
      </c>
      <c r="E981">
        <v>20.568300000000001</v>
      </c>
      <c r="F981">
        <v>20.568300000000001</v>
      </c>
      <c r="G981">
        <v>24.720400000000001</v>
      </c>
      <c r="H981">
        <v>27.406400000000001</v>
      </c>
      <c r="I981">
        <v>26.587800000000001</v>
      </c>
      <c r="J981">
        <v>12.191700000000001</v>
      </c>
      <c r="K981"/>
    </row>
    <row r="982" spans="1:11" x14ac:dyDescent="0.25">
      <c r="A982">
        <v>2000</v>
      </c>
      <c r="B982">
        <v>8</v>
      </c>
      <c r="C982">
        <v>9</v>
      </c>
      <c r="D982">
        <v>20.430599999999998</v>
      </c>
      <c r="E982">
        <v>20.430599999999998</v>
      </c>
      <c r="F982">
        <v>20.430599999999998</v>
      </c>
      <c r="G982">
        <v>24.497900000000001</v>
      </c>
      <c r="H982">
        <v>27.2197</v>
      </c>
      <c r="I982">
        <v>26.558800000000002</v>
      </c>
      <c r="J982">
        <v>12.222099999999999</v>
      </c>
      <c r="K982"/>
    </row>
    <row r="983" spans="1:11" x14ac:dyDescent="0.25">
      <c r="A983">
        <v>2000</v>
      </c>
      <c r="B983">
        <v>8</v>
      </c>
      <c r="C983">
        <v>16</v>
      </c>
      <c r="D983">
        <v>20.862300000000001</v>
      </c>
      <c r="E983">
        <v>20.862300000000001</v>
      </c>
      <c r="F983">
        <v>20.862300000000001</v>
      </c>
      <c r="G983">
        <v>24.379300000000001</v>
      </c>
      <c r="H983">
        <v>27.1631</v>
      </c>
      <c r="I983">
        <v>26.3779</v>
      </c>
      <c r="J983">
        <v>12.2202</v>
      </c>
      <c r="K983"/>
    </row>
    <row r="984" spans="1:11" x14ac:dyDescent="0.25">
      <c r="A984">
        <v>2000</v>
      </c>
      <c r="B984">
        <v>8</v>
      </c>
      <c r="C984">
        <v>23</v>
      </c>
      <c r="D984">
        <v>20.419499999999999</v>
      </c>
      <c r="E984">
        <v>20.419499999999999</v>
      </c>
      <c r="F984">
        <v>20.419499999999999</v>
      </c>
      <c r="G984">
        <v>24.276700000000002</v>
      </c>
      <c r="H984">
        <v>26.9618</v>
      </c>
      <c r="I984">
        <v>26.333600000000001</v>
      </c>
      <c r="J984">
        <v>12.370200000000001</v>
      </c>
      <c r="K984"/>
    </row>
    <row r="985" spans="1:11" x14ac:dyDescent="0.25">
      <c r="A985">
        <v>2000</v>
      </c>
      <c r="B985">
        <v>8</v>
      </c>
      <c r="C985">
        <v>30</v>
      </c>
      <c r="D985">
        <v>19.502600000000001</v>
      </c>
      <c r="E985">
        <v>19.502600000000001</v>
      </c>
      <c r="F985">
        <v>19.502600000000001</v>
      </c>
      <c r="G985">
        <v>24.523</v>
      </c>
      <c r="H985">
        <v>27.0397</v>
      </c>
      <c r="I985">
        <v>26.366399999999999</v>
      </c>
      <c r="J985">
        <v>11.621499999999999</v>
      </c>
      <c r="K985"/>
    </row>
    <row r="986" spans="1:11" x14ac:dyDescent="0.25">
      <c r="A986">
        <v>2000</v>
      </c>
      <c r="B986">
        <v>9</v>
      </c>
      <c r="C986">
        <v>6</v>
      </c>
      <c r="D986">
        <v>20.6736</v>
      </c>
      <c r="E986">
        <v>20.6736</v>
      </c>
      <c r="F986">
        <v>20.6736</v>
      </c>
      <c r="G986">
        <v>24.439699999999998</v>
      </c>
      <c r="H986">
        <v>27.129899999999999</v>
      </c>
      <c r="I986">
        <v>26.263000000000002</v>
      </c>
      <c r="J986">
        <v>12.928800000000001</v>
      </c>
      <c r="K986"/>
    </row>
    <row r="987" spans="1:11" x14ac:dyDescent="0.25">
      <c r="A987">
        <v>2000</v>
      </c>
      <c r="B987">
        <v>9</v>
      </c>
      <c r="C987">
        <v>13</v>
      </c>
      <c r="D987">
        <v>20.097100000000001</v>
      </c>
      <c r="E987">
        <v>20.097100000000001</v>
      </c>
      <c r="F987">
        <v>20.097100000000001</v>
      </c>
      <c r="G987">
        <v>24.258800000000001</v>
      </c>
      <c r="H987">
        <v>27.091999999999999</v>
      </c>
      <c r="I987">
        <v>26.1036</v>
      </c>
      <c r="J987">
        <v>12.3725</v>
      </c>
      <c r="K987"/>
    </row>
    <row r="988" spans="1:11" x14ac:dyDescent="0.25">
      <c r="A988">
        <v>2000</v>
      </c>
      <c r="B988">
        <v>9</v>
      </c>
      <c r="C988">
        <v>20</v>
      </c>
      <c r="D988">
        <v>20.722100000000001</v>
      </c>
      <c r="E988">
        <v>20.722100000000001</v>
      </c>
      <c r="F988">
        <v>20.722100000000001</v>
      </c>
      <c r="G988">
        <v>24.233599999999999</v>
      </c>
      <c r="H988">
        <v>27.1355</v>
      </c>
      <c r="I988">
        <v>26.1191</v>
      </c>
      <c r="J988">
        <v>12.1371</v>
      </c>
      <c r="K988"/>
    </row>
    <row r="989" spans="1:11" x14ac:dyDescent="0.25">
      <c r="A989">
        <v>2000</v>
      </c>
      <c r="B989">
        <v>9</v>
      </c>
      <c r="C989">
        <v>27</v>
      </c>
      <c r="D989">
        <v>20.214600000000001</v>
      </c>
      <c r="E989">
        <v>20.214600000000001</v>
      </c>
      <c r="F989">
        <v>20.214600000000001</v>
      </c>
      <c r="G989">
        <v>24.351099999999999</v>
      </c>
      <c r="H989">
        <v>27.155200000000001</v>
      </c>
      <c r="I989">
        <v>26.272600000000001</v>
      </c>
      <c r="J989">
        <v>12.466900000000001</v>
      </c>
      <c r="K989"/>
    </row>
    <row r="990" spans="1:11" x14ac:dyDescent="0.25">
      <c r="A990">
        <v>2000</v>
      </c>
      <c r="B990">
        <v>10</v>
      </c>
      <c r="C990">
        <v>4</v>
      </c>
      <c r="D990">
        <v>20.9375</v>
      </c>
      <c r="E990">
        <v>20.9375</v>
      </c>
      <c r="F990">
        <v>20.9375</v>
      </c>
      <c r="G990">
        <v>24.682099999999998</v>
      </c>
      <c r="H990">
        <v>26.8184</v>
      </c>
      <c r="I990">
        <v>26.052199999999999</v>
      </c>
      <c r="J990">
        <v>12.696</v>
      </c>
      <c r="K990"/>
    </row>
    <row r="991" spans="1:11" x14ac:dyDescent="0.25">
      <c r="A991">
        <v>2000</v>
      </c>
      <c r="B991">
        <v>10</v>
      </c>
      <c r="C991">
        <v>11</v>
      </c>
      <c r="D991">
        <v>20.9941</v>
      </c>
      <c r="E991">
        <v>20.9941</v>
      </c>
      <c r="F991">
        <v>20.9941</v>
      </c>
      <c r="G991">
        <v>24.359000000000002</v>
      </c>
      <c r="H991">
        <v>26.923300000000001</v>
      </c>
      <c r="I991">
        <v>26.038699999999999</v>
      </c>
      <c r="J991">
        <v>12.926399999999999</v>
      </c>
      <c r="K991"/>
    </row>
    <row r="992" spans="1:11" x14ac:dyDescent="0.25">
      <c r="A992">
        <v>2000</v>
      </c>
      <c r="B992">
        <v>10</v>
      </c>
      <c r="C992">
        <v>18</v>
      </c>
      <c r="D992">
        <v>21.2547</v>
      </c>
      <c r="E992">
        <v>21.2547</v>
      </c>
      <c r="F992">
        <v>21.2547</v>
      </c>
      <c r="G992">
        <v>24.335799999999999</v>
      </c>
      <c r="H992">
        <v>26.8675</v>
      </c>
      <c r="I992">
        <v>25.921900000000001</v>
      </c>
      <c r="J992">
        <v>13.515499999999999</v>
      </c>
      <c r="K992"/>
    </row>
    <row r="993" spans="1:11" x14ac:dyDescent="0.25">
      <c r="A993">
        <v>2000</v>
      </c>
      <c r="B993">
        <v>10</v>
      </c>
      <c r="C993">
        <v>25</v>
      </c>
      <c r="D993">
        <v>21.146100000000001</v>
      </c>
      <c r="E993">
        <v>21.146100000000001</v>
      </c>
      <c r="F993">
        <v>21.146100000000001</v>
      </c>
      <c r="G993">
        <v>24.3383</v>
      </c>
      <c r="H993">
        <v>26.615600000000001</v>
      </c>
      <c r="I993">
        <v>25.9084</v>
      </c>
      <c r="J993">
        <v>13.9947</v>
      </c>
      <c r="K993"/>
    </row>
    <row r="994" spans="1:11" x14ac:dyDescent="0.25">
      <c r="A994">
        <v>2000</v>
      </c>
      <c r="B994">
        <v>11</v>
      </c>
      <c r="C994">
        <v>1</v>
      </c>
      <c r="D994">
        <v>21.0383</v>
      </c>
      <c r="E994">
        <v>21.0383</v>
      </c>
      <c r="F994">
        <v>21.0383</v>
      </c>
      <c r="G994">
        <v>24.175599999999999</v>
      </c>
      <c r="H994">
        <v>26.104099999999999</v>
      </c>
      <c r="I994">
        <v>25.593299999999999</v>
      </c>
      <c r="J994">
        <v>14.2752</v>
      </c>
      <c r="K994"/>
    </row>
    <row r="995" spans="1:11" x14ac:dyDescent="0.25">
      <c r="A995">
        <v>2000</v>
      </c>
      <c r="B995">
        <v>11</v>
      </c>
      <c r="C995">
        <v>8</v>
      </c>
      <c r="D995">
        <v>20.886500000000002</v>
      </c>
      <c r="E995">
        <v>20.886500000000002</v>
      </c>
      <c r="F995">
        <v>20.886500000000002</v>
      </c>
      <c r="G995">
        <v>23.981100000000001</v>
      </c>
      <c r="H995">
        <v>26.273900000000001</v>
      </c>
      <c r="I995">
        <v>25.552199999999999</v>
      </c>
      <c r="J995">
        <v>15.263199999999999</v>
      </c>
      <c r="K995"/>
    </row>
    <row r="996" spans="1:11" x14ac:dyDescent="0.25">
      <c r="A996">
        <v>2000</v>
      </c>
      <c r="B996">
        <v>11</v>
      </c>
      <c r="C996">
        <v>15</v>
      </c>
      <c r="D996">
        <v>20.1632</v>
      </c>
      <c r="E996">
        <v>20.1632</v>
      </c>
      <c r="F996">
        <v>20.1632</v>
      </c>
      <c r="G996">
        <v>24.2286</v>
      </c>
      <c r="H996">
        <v>26.6495</v>
      </c>
      <c r="I996">
        <v>25.899899999999999</v>
      </c>
      <c r="J996">
        <v>15.3703</v>
      </c>
      <c r="K996"/>
    </row>
    <row r="997" spans="1:11" x14ac:dyDescent="0.25">
      <c r="A997">
        <v>2000</v>
      </c>
      <c r="B997">
        <v>11</v>
      </c>
      <c r="C997">
        <v>22</v>
      </c>
      <c r="D997">
        <v>20.161200000000001</v>
      </c>
      <c r="E997">
        <v>20.161200000000001</v>
      </c>
      <c r="F997">
        <v>20.161200000000001</v>
      </c>
      <c r="G997">
        <v>24.056000000000001</v>
      </c>
      <c r="H997">
        <v>26.552900000000001</v>
      </c>
      <c r="I997">
        <v>25.8856</v>
      </c>
      <c r="J997">
        <v>15.3695</v>
      </c>
      <c r="K997"/>
    </row>
    <row r="998" spans="1:11" x14ac:dyDescent="0.25">
      <c r="A998">
        <v>2000</v>
      </c>
      <c r="B998">
        <v>11</v>
      </c>
      <c r="C998">
        <v>29</v>
      </c>
      <c r="D998">
        <v>21.860199999999999</v>
      </c>
      <c r="E998">
        <v>21.860199999999999</v>
      </c>
      <c r="F998">
        <v>21.860199999999999</v>
      </c>
      <c r="G998">
        <v>24.4282</v>
      </c>
      <c r="H998">
        <v>26.514199999999999</v>
      </c>
      <c r="I998">
        <v>25.872</v>
      </c>
      <c r="J998">
        <v>15.8779</v>
      </c>
      <c r="K998"/>
    </row>
    <row r="999" spans="1:11" x14ac:dyDescent="0.25">
      <c r="A999">
        <v>2000</v>
      </c>
      <c r="B999">
        <v>12</v>
      </c>
      <c r="C999">
        <v>6</v>
      </c>
      <c r="D999">
        <v>22.192599999999999</v>
      </c>
      <c r="E999">
        <v>22.192599999999999</v>
      </c>
      <c r="F999">
        <v>22.192599999999999</v>
      </c>
      <c r="G999">
        <v>24.413399999999999</v>
      </c>
      <c r="H999">
        <v>25.950900000000001</v>
      </c>
      <c r="I999">
        <v>25.5486</v>
      </c>
      <c r="J999">
        <v>16.624600000000001</v>
      </c>
      <c r="K999"/>
    </row>
    <row r="1000" spans="1:11" x14ac:dyDescent="0.25">
      <c r="A1000">
        <v>2000</v>
      </c>
      <c r="B1000">
        <v>12</v>
      </c>
      <c r="C1000">
        <v>13</v>
      </c>
      <c r="D1000">
        <v>22.6846</v>
      </c>
      <c r="E1000">
        <v>22.6846</v>
      </c>
      <c r="F1000">
        <v>22.6846</v>
      </c>
      <c r="G1000">
        <v>24.4636</v>
      </c>
      <c r="H1000">
        <v>25.935700000000001</v>
      </c>
      <c r="I1000">
        <v>25.5809</v>
      </c>
      <c r="J1000">
        <v>17.046299999999999</v>
      </c>
      <c r="K1000"/>
    </row>
    <row r="1001" spans="1:11" x14ac:dyDescent="0.25">
      <c r="A1001">
        <v>2000</v>
      </c>
      <c r="B1001">
        <v>12</v>
      </c>
      <c r="C1001">
        <v>20</v>
      </c>
      <c r="D1001">
        <v>22.246300000000002</v>
      </c>
      <c r="E1001">
        <v>22.246300000000002</v>
      </c>
      <c r="F1001">
        <v>22.246300000000002</v>
      </c>
      <c r="G1001">
        <v>24.4208</v>
      </c>
      <c r="H1001">
        <v>25.9697</v>
      </c>
      <c r="I1001">
        <v>25.570699999999999</v>
      </c>
      <c r="J1001">
        <v>17.592099999999999</v>
      </c>
      <c r="K1001"/>
    </row>
    <row r="1002" spans="1:11" x14ac:dyDescent="0.25">
      <c r="A1002">
        <v>2000</v>
      </c>
      <c r="B1002">
        <v>12</v>
      </c>
      <c r="C1002">
        <v>27</v>
      </c>
      <c r="D1002">
        <v>21.7378</v>
      </c>
      <c r="E1002">
        <v>21.7378</v>
      </c>
      <c r="F1002">
        <v>21.7378</v>
      </c>
      <c r="G1002">
        <v>24.340599999999998</v>
      </c>
      <c r="H1002">
        <v>25.815000000000001</v>
      </c>
      <c r="I1002">
        <v>25.520299999999999</v>
      </c>
      <c r="J1002">
        <v>18.5608</v>
      </c>
      <c r="K1002"/>
    </row>
    <row r="1003" spans="1:11" x14ac:dyDescent="0.25">
      <c r="A1003">
        <v>2001</v>
      </c>
      <c r="B1003">
        <v>1</v>
      </c>
      <c r="C1003">
        <v>3</v>
      </c>
      <c r="D1003">
        <v>22.495899999999999</v>
      </c>
      <c r="E1003">
        <v>22.495899999999999</v>
      </c>
      <c r="F1003">
        <v>22.495899999999999</v>
      </c>
      <c r="G1003">
        <v>24.520600000000002</v>
      </c>
      <c r="H1003">
        <v>26.021899999999999</v>
      </c>
      <c r="I1003">
        <v>25.548500000000001</v>
      </c>
      <c r="J1003">
        <v>18.860499999999998</v>
      </c>
      <c r="K1003"/>
    </row>
    <row r="1004" spans="1:11" x14ac:dyDescent="0.25">
      <c r="A1004">
        <v>2001</v>
      </c>
      <c r="B1004">
        <v>1</v>
      </c>
      <c r="C1004">
        <v>10</v>
      </c>
      <c r="D1004">
        <v>23.099399999999999</v>
      </c>
      <c r="E1004">
        <v>23.099399999999999</v>
      </c>
      <c r="F1004">
        <v>23.099399999999999</v>
      </c>
      <c r="G1004">
        <v>24.721</v>
      </c>
      <c r="H1004">
        <v>25.8996</v>
      </c>
      <c r="I1004">
        <v>25.580500000000001</v>
      </c>
      <c r="J1004">
        <v>19.0213</v>
      </c>
      <c r="K1004"/>
    </row>
    <row r="1005" spans="1:11" x14ac:dyDescent="0.25">
      <c r="A1005">
        <v>2001</v>
      </c>
      <c r="B1005">
        <v>1</v>
      </c>
      <c r="C1005">
        <v>17</v>
      </c>
      <c r="D1005">
        <v>23.449000000000002</v>
      </c>
      <c r="E1005">
        <v>23.449000000000002</v>
      </c>
      <c r="F1005">
        <v>23.449000000000002</v>
      </c>
      <c r="G1005">
        <v>25.068100000000001</v>
      </c>
      <c r="H1005">
        <v>26.055399999999999</v>
      </c>
      <c r="I1005">
        <v>25.7925</v>
      </c>
      <c r="J1005">
        <v>19.497</v>
      </c>
      <c r="K1005"/>
    </row>
    <row r="1006" spans="1:11" x14ac:dyDescent="0.25">
      <c r="A1006">
        <v>2001</v>
      </c>
      <c r="B1006">
        <v>1</v>
      </c>
      <c r="C1006">
        <v>24</v>
      </c>
      <c r="D1006">
        <v>24.2392</v>
      </c>
      <c r="E1006">
        <v>24.2392</v>
      </c>
      <c r="F1006">
        <v>24.2392</v>
      </c>
      <c r="G1006">
        <v>25.304099999999998</v>
      </c>
      <c r="H1006">
        <v>26.061199999999999</v>
      </c>
      <c r="I1006">
        <v>25.847899999999999</v>
      </c>
      <c r="J1006">
        <v>19.446000000000002</v>
      </c>
      <c r="K1006"/>
    </row>
    <row r="1007" spans="1:11" x14ac:dyDescent="0.25">
      <c r="A1007">
        <v>2001</v>
      </c>
      <c r="B1007">
        <v>1</v>
      </c>
      <c r="C1007">
        <v>31</v>
      </c>
      <c r="D1007">
        <v>25.198</v>
      </c>
      <c r="E1007">
        <v>25.198</v>
      </c>
      <c r="F1007">
        <v>25.198</v>
      </c>
      <c r="G1007">
        <v>25.423300000000001</v>
      </c>
      <c r="H1007">
        <v>26.192499999999999</v>
      </c>
      <c r="I1007">
        <v>25.9727</v>
      </c>
      <c r="J1007">
        <v>20.425999999999998</v>
      </c>
      <c r="K1007"/>
    </row>
    <row r="1008" spans="1:11" x14ac:dyDescent="0.25">
      <c r="A1008">
        <v>2001</v>
      </c>
      <c r="B1008">
        <v>2</v>
      </c>
      <c r="C1008">
        <v>7</v>
      </c>
      <c r="D1008">
        <v>25.600300000000001</v>
      </c>
      <c r="E1008">
        <v>25.600300000000001</v>
      </c>
      <c r="F1008">
        <v>25.600300000000001</v>
      </c>
      <c r="G1008">
        <v>25.756399999999999</v>
      </c>
      <c r="H1008">
        <v>26.1568</v>
      </c>
      <c r="I1008">
        <v>25.9145</v>
      </c>
      <c r="J1008">
        <v>19.929200000000002</v>
      </c>
      <c r="K1008"/>
    </row>
    <row r="1009" spans="1:11" x14ac:dyDescent="0.25">
      <c r="A1009">
        <v>2001</v>
      </c>
      <c r="B1009">
        <v>2</v>
      </c>
      <c r="C1009">
        <v>14</v>
      </c>
      <c r="D1009">
        <v>25.288499999999999</v>
      </c>
      <c r="E1009">
        <v>25.288499999999999</v>
      </c>
      <c r="F1009">
        <v>25.288499999999999</v>
      </c>
      <c r="G1009">
        <v>25.890599999999999</v>
      </c>
      <c r="H1009">
        <v>26.194299999999998</v>
      </c>
      <c r="I1009">
        <v>26.000499999999999</v>
      </c>
      <c r="J1009">
        <v>20.272500000000001</v>
      </c>
      <c r="K1009"/>
    </row>
    <row r="1010" spans="1:11" x14ac:dyDescent="0.25">
      <c r="A1010">
        <v>2001</v>
      </c>
      <c r="B1010">
        <v>2</v>
      </c>
      <c r="C1010">
        <v>21</v>
      </c>
      <c r="D1010">
        <v>25.314399999999999</v>
      </c>
      <c r="E1010">
        <v>25.314399999999999</v>
      </c>
      <c r="F1010">
        <v>25.314399999999999</v>
      </c>
      <c r="G1010">
        <v>26.4148</v>
      </c>
      <c r="H1010">
        <v>26.311800000000002</v>
      </c>
      <c r="I1010">
        <v>26.250900000000001</v>
      </c>
      <c r="J1010">
        <v>20.4664</v>
      </c>
      <c r="K1010"/>
    </row>
    <row r="1011" spans="1:11" x14ac:dyDescent="0.25">
      <c r="A1011">
        <v>2001</v>
      </c>
      <c r="B1011">
        <v>2</v>
      </c>
      <c r="C1011">
        <v>28</v>
      </c>
      <c r="D1011">
        <v>26.082699999999999</v>
      </c>
      <c r="E1011">
        <v>26.082699999999999</v>
      </c>
      <c r="F1011">
        <v>26.082699999999999</v>
      </c>
      <c r="G1011">
        <v>26.687100000000001</v>
      </c>
      <c r="H1011">
        <v>26.521999999999998</v>
      </c>
      <c r="I1011">
        <v>26.429600000000001</v>
      </c>
      <c r="J1011">
        <v>20.6328</v>
      </c>
      <c r="K1011"/>
    </row>
    <row r="1012" spans="1:11" x14ac:dyDescent="0.25">
      <c r="A1012">
        <v>2001</v>
      </c>
      <c r="B1012">
        <v>3</v>
      </c>
      <c r="C1012">
        <v>7</v>
      </c>
      <c r="D1012">
        <v>26.975000000000001</v>
      </c>
      <c r="E1012">
        <v>26.975000000000001</v>
      </c>
      <c r="F1012">
        <v>26.975000000000001</v>
      </c>
      <c r="G1012">
        <v>27.0823</v>
      </c>
      <c r="H1012">
        <v>26.351700000000001</v>
      </c>
      <c r="I1012">
        <v>26.564299999999999</v>
      </c>
      <c r="J1012">
        <v>21.4236</v>
      </c>
      <c r="K1012"/>
    </row>
    <row r="1013" spans="1:11" x14ac:dyDescent="0.25">
      <c r="A1013">
        <v>2001</v>
      </c>
      <c r="B1013">
        <v>3</v>
      </c>
      <c r="C1013">
        <v>14</v>
      </c>
      <c r="D1013">
        <v>27.274799999999999</v>
      </c>
      <c r="E1013">
        <v>27.274799999999999</v>
      </c>
      <c r="F1013">
        <v>27.274799999999999</v>
      </c>
      <c r="G1013">
        <v>27.1721</v>
      </c>
      <c r="H1013">
        <v>26.674700000000001</v>
      </c>
      <c r="I1013">
        <v>26.7867</v>
      </c>
      <c r="J1013">
        <v>21.339300000000001</v>
      </c>
      <c r="K1013"/>
    </row>
    <row r="1014" spans="1:11" x14ac:dyDescent="0.25">
      <c r="A1014">
        <v>2001</v>
      </c>
      <c r="B1014">
        <v>3</v>
      </c>
      <c r="C1014">
        <v>21</v>
      </c>
      <c r="D1014">
        <v>27.745200000000001</v>
      </c>
      <c r="E1014">
        <v>27.745200000000001</v>
      </c>
      <c r="F1014">
        <v>27.745200000000001</v>
      </c>
      <c r="G1014">
        <v>27.389700000000001</v>
      </c>
      <c r="H1014">
        <v>26.851800000000001</v>
      </c>
      <c r="I1014">
        <v>27.098299999999998</v>
      </c>
      <c r="J1014">
        <v>20.703199999999999</v>
      </c>
      <c r="K1014"/>
    </row>
    <row r="1015" spans="1:11" x14ac:dyDescent="0.25">
      <c r="A1015">
        <v>2001</v>
      </c>
      <c r="B1015">
        <v>3</v>
      </c>
      <c r="C1015">
        <v>28</v>
      </c>
      <c r="D1015">
        <v>27.8644</v>
      </c>
      <c r="E1015">
        <v>27.8644</v>
      </c>
      <c r="F1015">
        <v>27.8644</v>
      </c>
      <c r="G1015">
        <v>27.436800000000002</v>
      </c>
      <c r="H1015">
        <v>26.903300000000002</v>
      </c>
      <c r="I1015">
        <v>27.025300000000001</v>
      </c>
      <c r="J1015">
        <v>19.806799999999999</v>
      </c>
      <c r="K1015"/>
    </row>
    <row r="1016" spans="1:11" x14ac:dyDescent="0.25">
      <c r="A1016">
        <v>2001</v>
      </c>
      <c r="B1016">
        <v>4</v>
      </c>
      <c r="C1016">
        <v>4</v>
      </c>
      <c r="D1016">
        <v>27.497</v>
      </c>
      <c r="E1016">
        <v>27.497</v>
      </c>
      <c r="F1016">
        <v>27.497</v>
      </c>
      <c r="G1016">
        <v>27.541899999999998</v>
      </c>
      <c r="H1016">
        <v>27.138999999999999</v>
      </c>
      <c r="I1016">
        <v>27.2563</v>
      </c>
      <c r="J1016">
        <v>19.3855</v>
      </c>
      <c r="K1016"/>
    </row>
    <row r="1017" spans="1:11" x14ac:dyDescent="0.25">
      <c r="A1017">
        <v>2001</v>
      </c>
      <c r="B1017">
        <v>4</v>
      </c>
      <c r="C1017">
        <v>11</v>
      </c>
      <c r="D1017">
        <v>27.068000000000001</v>
      </c>
      <c r="E1017">
        <v>27.068000000000001</v>
      </c>
      <c r="F1017">
        <v>27.068000000000001</v>
      </c>
      <c r="G1017">
        <v>27.6952</v>
      </c>
      <c r="H1017">
        <v>27.717500000000001</v>
      </c>
      <c r="I1017">
        <v>27.6006</v>
      </c>
      <c r="J1017">
        <v>18.969000000000001</v>
      </c>
      <c r="K1017"/>
    </row>
    <row r="1018" spans="1:11" x14ac:dyDescent="0.25">
      <c r="A1018">
        <v>2001</v>
      </c>
      <c r="B1018">
        <v>4</v>
      </c>
      <c r="C1018">
        <v>18</v>
      </c>
      <c r="D1018">
        <v>25.933900000000001</v>
      </c>
      <c r="E1018">
        <v>25.933900000000001</v>
      </c>
      <c r="F1018">
        <v>25.933900000000001</v>
      </c>
      <c r="G1018">
        <v>27.681899999999999</v>
      </c>
      <c r="H1018">
        <v>27.732800000000001</v>
      </c>
      <c r="I1018">
        <v>27.647500000000001</v>
      </c>
      <c r="J1018">
        <v>18.781300000000002</v>
      </c>
      <c r="K1018"/>
    </row>
    <row r="1019" spans="1:11" x14ac:dyDescent="0.25">
      <c r="A1019">
        <v>2001</v>
      </c>
      <c r="B1019">
        <v>4</v>
      </c>
      <c r="C1019">
        <v>25</v>
      </c>
      <c r="D1019">
        <v>25.623999999999999</v>
      </c>
      <c r="E1019">
        <v>25.623999999999999</v>
      </c>
      <c r="F1019">
        <v>25.623999999999999</v>
      </c>
      <c r="G1019">
        <v>27.231300000000001</v>
      </c>
      <c r="H1019">
        <v>27.668399999999998</v>
      </c>
      <c r="I1019">
        <v>27.566700000000001</v>
      </c>
      <c r="J1019">
        <v>17.733699999999999</v>
      </c>
      <c r="K1019"/>
    </row>
    <row r="1020" spans="1:11" x14ac:dyDescent="0.25">
      <c r="A1020">
        <v>2001</v>
      </c>
      <c r="B1020">
        <v>5</v>
      </c>
      <c r="C1020">
        <v>2</v>
      </c>
      <c r="D1020">
        <v>23.489899999999999</v>
      </c>
      <c r="E1020">
        <v>23.489899999999999</v>
      </c>
      <c r="F1020">
        <v>23.489899999999999</v>
      </c>
      <c r="G1020">
        <v>27.102599999999999</v>
      </c>
      <c r="H1020">
        <v>27.425000000000001</v>
      </c>
      <c r="I1020">
        <v>27.474900000000002</v>
      </c>
      <c r="J1020">
        <v>16.8079</v>
      </c>
      <c r="K1020"/>
    </row>
    <row r="1021" spans="1:11" x14ac:dyDescent="0.25">
      <c r="A1021">
        <v>2001</v>
      </c>
      <c r="B1021">
        <v>5</v>
      </c>
      <c r="C1021">
        <v>9</v>
      </c>
      <c r="D1021">
        <v>23.529299999999999</v>
      </c>
      <c r="E1021">
        <v>23.529299999999999</v>
      </c>
      <c r="F1021">
        <v>23.529299999999999</v>
      </c>
      <c r="G1021">
        <v>27.025500000000001</v>
      </c>
      <c r="H1021">
        <v>27.759399999999999</v>
      </c>
      <c r="I1021">
        <v>27.593499999999999</v>
      </c>
      <c r="J1021">
        <v>16.063400000000001</v>
      </c>
      <c r="K1021"/>
    </row>
    <row r="1022" spans="1:11" x14ac:dyDescent="0.25">
      <c r="A1022">
        <v>2001</v>
      </c>
      <c r="B1022">
        <v>5</v>
      </c>
      <c r="C1022">
        <v>16</v>
      </c>
      <c r="D1022">
        <v>23.3249</v>
      </c>
      <c r="E1022">
        <v>23.3249</v>
      </c>
      <c r="F1022">
        <v>23.3249</v>
      </c>
      <c r="G1022">
        <v>26.673200000000001</v>
      </c>
      <c r="H1022">
        <v>27.944800000000001</v>
      </c>
      <c r="I1022">
        <v>27.4892</v>
      </c>
      <c r="J1022">
        <v>15.458299999999999</v>
      </c>
      <c r="K1022"/>
    </row>
    <row r="1023" spans="1:11" x14ac:dyDescent="0.25">
      <c r="A1023">
        <v>2001</v>
      </c>
      <c r="B1023">
        <v>5</v>
      </c>
      <c r="C1023">
        <v>23</v>
      </c>
      <c r="D1023">
        <v>23.190899999999999</v>
      </c>
      <c r="E1023">
        <v>23.190899999999999</v>
      </c>
      <c r="F1023">
        <v>23.190899999999999</v>
      </c>
      <c r="G1023">
        <v>26.866</v>
      </c>
      <c r="H1023">
        <v>27.987100000000002</v>
      </c>
      <c r="I1023">
        <v>27.6934</v>
      </c>
      <c r="J1023">
        <v>14.6937</v>
      </c>
      <c r="K1023"/>
    </row>
    <row r="1024" spans="1:11" x14ac:dyDescent="0.25">
      <c r="A1024">
        <v>2001</v>
      </c>
      <c r="B1024">
        <v>5</v>
      </c>
      <c r="C1024">
        <v>30</v>
      </c>
      <c r="D1024">
        <v>23.213200000000001</v>
      </c>
      <c r="E1024">
        <v>23.213200000000001</v>
      </c>
      <c r="F1024">
        <v>23.213200000000001</v>
      </c>
      <c r="G1024">
        <v>26.734200000000001</v>
      </c>
      <c r="H1024">
        <v>28.0137</v>
      </c>
      <c r="I1024">
        <v>27.685600000000001</v>
      </c>
      <c r="J1024">
        <v>14.956200000000001</v>
      </c>
      <c r="K1024"/>
    </row>
    <row r="1025" spans="1:11" x14ac:dyDescent="0.25">
      <c r="A1025">
        <v>2001</v>
      </c>
      <c r="B1025">
        <v>6</v>
      </c>
      <c r="C1025">
        <v>6</v>
      </c>
      <c r="D1025">
        <v>21.987500000000001</v>
      </c>
      <c r="E1025">
        <v>21.987500000000001</v>
      </c>
      <c r="F1025">
        <v>21.987500000000001</v>
      </c>
      <c r="G1025">
        <v>26.683299999999999</v>
      </c>
      <c r="H1025">
        <v>28.077400000000001</v>
      </c>
      <c r="I1025">
        <v>27.776399999999999</v>
      </c>
      <c r="J1025">
        <v>14.9504</v>
      </c>
      <c r="K1025"/>
    </row>
    <row r="1026" spans="1:11" x14ac:dyDescent="0.25">
      <c r="A1026">
        <v>2001</v>
      </c>
      <c r="B1026">
        <v>6</v>
      </c>
      <c r="C1026">
        <v>13</v>
      </c>
      <c r="D1026">
        <v>21.609500000000001</v>
      </c>
      <c r="E1026">
        <v>21.609500000000001</v>
      </c>
      <c r="F1026">
        <v>21.609500000000001</v>
      </c>
      <c r="G1026">
        <v>26.332799999999999</v>
      </c>
      <c r="H1026">
        <v>28.168299999999999</v>
      </c>
      <c r="I1026">
        <v>27.643000000000001</v>
      </c>
      <c r="J1026">
        <v>14.7668</v>
      </c>
      <c r="K1026"/>
    </row>
    <row r="1027" spans="1:11" x14ac:dyDescent="0.25">
      <c r="A1027">
        <v>2001</v>
      </c>
      <c r="B1027">
        <v>6</v>
      </c>
      <c r="C1027">
        <v>20</v>
      </c>
      <c r="D1027">
        <v>21.527000000000001</v>
      </c>
      <c r="E1027">
        <v>21.527000000000001</v>
      </c>
      <c r="F1027">
        <v>21.527000000000001</v>
      </c>
      <c r="G1027">
        <v>26.3399</v>
      </c>
      <c r="H1027">
        <v>27.966000000000001</v>
      </c>
      <c r="I1027">
        <v>27.686699999999998</v>
      </c>
      <c r="J1027">
        <v>14.02</v>
      </c>
      <c r="K1027"/>
    </row>
    <row r="1028" spans="1:11" x14ac:dyDescent="0.25">
      <c r="A1028">
        <v>2001</v>
      </c>
      <c r="B1028">
        <v>6</v>
      </c>
      <c r="C1028">
        <v>27</v>
      </c>
      <c r="D1028">
        <v>20.705100000000002</v>
      </c>
      <c r="E1028">
        <v>20.705100000000002</v>
      </c>
      <c r="F1028">
        <v>20.705100000000002</v>
      </c>
      <c r="G1028">
        <v>25.939399999999999</v>
      </c>
      <c r="H1028">
        <v>28.0976</v>
      </c>
      <c r="I1028">
        <v>27.588100000000001</v>
      </c>
      <c r="J1028">
        <v>13.735300000000001</v>
      </c>
      <c r="K1028"/>
    </row>
    <row r="1029" spans="1:11" x14ac:dyDescent="0.25">
      <c r="A1029">
        <v>2001</v>
      </c>
      <c r="B1029">
        <v>7</v>
      </c>
      <c r="C1029">
        <v>4</v>
      </c>
      <c r="D1029">
        <v>20.8188</v>
      </c>
      <c r="E1029">
        <v>20.8188</v>
      </c>
      <c r="F1029">
        <v>20.8188</v>
      </c>
      <c r="G1029">
        <v>25.619</v>
      </c>
      <c r="H1029">
        <v>28.1478</v>
      </c>
      <c r="I1029">
        <v>27.466899999999999</v>
      </c>
      <c r="J1029">
        <v>13.022600000000001</v>
      </c>
      <c r="K1029"/>
    </row>
    <row r="1030" spans="1:11" x14ac:dyDescent="0.25">
      <c r="A1030">
        <v>2001</v>
      </c>
      <c r="B1030">
        <v>7</v>
      </c>
      <c r="C1030">
        <v>11</v>
      </c>
      <c r="D1030">
        <v>21.725899999999999</v>
      </c>
      <c r="E1030">
        <v>21.725899999999999</v>
      </c>
      <c r="F1030">
        <v>21.725899999999999</v>
      </c>
      <c r="G1030">
        <v>25.531600000000001</v>
      </c>
      <c r="H1030">
        <v>28.059000000000001</v>
      </c>
      <c r="I1030">
        <v>27.3428</v>
      </c>
      <c r="J1030">
        <v>13.385</v>
      </c>
      <c r="K1030"/>
    </row>
    <row r="1031" spans="1:11" x14ac:dyDescent="0.25">
      <c r="A1031">
        <v>2001</v>
      </c>
      <c r="B1031">
        <v>7</v>
      </c>
      <c r="C1031">
        <v>18</v>
      </c>
      <c r="D1031">
        <v>21.148900000000001</v>
      </c>
      <c r="E1031">
        <v>21.148900000000001</v>
      </c>
      <c r="F1031">
        <v>21.148900000000001</v>
      </c>
      <c r="G1031">
        <v>25.462599999999998</v>
      </c>
      <c r="H1031">
        <v>28.084700000000002</v>
      </c>
      <c r="I1031">
        <v>27.3216</v>
      </c>
      <c r="J1031">
        <v>12.8965</v>
      </c>
      <c r="K1031"/>
    </row>
    <row r="1032" spans="1:11" x14ac:dyDescent="0.25">
      <c r="A1032">
        <v>2001</v>
      </c>
      <c r="B1032">
        <v>7</v>
      </c>
      <c r="C1032">
        <v>25</v>
      </c>
      <c r="D1032">
        <v>20.997</v>
      </c>
      <c r="E1032">
        <v>20.997</v>
      </c>
      <c r="F1032">
        <v>20.997</v>
      </c>
      <c r="G1032">
        <v>25.2193</v>
      </c>
      <c r="H1032">
        <v>28.1328</v>
      </c>
      <c r="I1032">
        <v>27.153300000000002</v>
      </c>
      <c r="J1032">
        <v>12.965</v>
      </c>
      <c r="K1032"/>
    </row>
    <row r="1033" spans="1:11" x14ac:dyDescent="0.25">
      <c r="A1033">
        <v>2001</v>
      </c>
      <c r="B1033">
        <v>8</v>
      </c>
      <c r="C1033">
        <v>1</v>
      </c>
      <c r="D1033">
        <v>20.736899999999999</v>
      </c>
      <c r="E1033">
        <v>20.736899999999999</v>
      </c>
      <c r="F1033">
        <v>20.736899999999999</v>
      </c>
      <c r="G1033">
        <v>25.003</v>
      </c>
      <c r="H1033">
        <v>28.136500000000002</v>
      </c>
      <c r="I1033">
        <v>27.1404</v>
      </c>
      <c r="J1033">
        <v>12.7593</v>
      </c>
      <c r="K1033"/>
    </row>
    <row r="1034" spans="1:11" x14ac:dyDescent="0.25">
      <c r="A1034">
        <v>2001</v>
      </c>
      <c r="B1034">
        <v>8</v>
      </c>
      <c r="C1034">
        <v>8</v>
      </c>
      <c r="D1034">
        <v>20.398700000000002</v>
      </c>
      <c r="E1034">
        <v>20.398700000000002</v>
      </c>
      <c r="F1034">
        <v>20.398700000000002</v>
      </c>
      <c r="G1034">
        <v>25.008600000000001</v>
      </c>
      <c r="H1034">
        <v>27.8919</v>
      </c>
      <c r="I1034">
        <v>27.033799999999999</v>
      </c>
      <c r="J1034">
        <v>13.0945</v>
      </c>
      <c r="K1034"/>
    </row>
    <row r="1035" spans="1:11" x14ac:dyDescent="0.25">
      <c r="A1035">
        <v>2001</v>
      </c>
      <c r="B1035">
        <v>8</v>
      </c>
      <c r="C1035">
        <v>15</v>
      </c>
      <c r="D1035">
        <v>20.3066</v>
      </c>
      <c r="E1035">
        <v>20.3066</v>
      </c>
      <c r="F1035">
        <v>20.3066</v>
      </c>
      <c r="G1035">
        <v>24.662199999999999</v>
      </c>
      <c r="H1035">
        <v>27.693300000000001</v>
      </c>
      <c r="I1035">
        <v>26.822299999999998</v>
      </c>
      <c r="J1035">
        <v>13.758900000000001</v>
      </c>
      <c r="K1035"/>
    </row>
    <row r="1036" spans="1:11" x14ac:dyDescent="0.25">
      <c r="A1036">
        <v>2001</v>
      </c>
      <c r="B1036">
        <v>8</v>
      </c>
      <c r="C1036">
        <v>22</v>
      </c>
      <c r="D1036">
        <v>20.302800000000001</v>
      </c>
      <c r="E1036">
        <v>20.302800000000001</v>
      </c>
      <c r="F1036">
        <v>20.302800000000001</v>
      </c>
      <c r="G1036">
        <v>24.633299999999998</v>
      </c>
      <c r="H1036">
        <v>27.733499999999999</v>
      </c>
      <c r="I1036">
        <v>26.8002</v>
      </c>
      <c r="J1036">
        <v>13.743399999999999</v>
      </c>
      <c r="K1036"/>
    </row>
    <row r="1037" spans="1:11" x14ac:dyDescent="0.25">
      <c r="A1037">
        <v>2001</v>
      </c>
      <c r="B1037">
        <v>8</v>
      </c>
      <c r="C1037">
        <v>29</v>
      </c>
      <c r="D1037">
        <v>20.337299999999999</v>
      </c>
      <c r="E1037">
        <v>20.337299999999999</v>
      </c>
      <c r="F1037">
        <v>20.337299999999999</v>
      </c>
      <c r="G1037">
        <v>24.2864</v>
      </c>
      <c r="H1037">
        <v>27.6646</v>
      </c>
      <c r="I1037">
        <v>26.598600000000001</v>
      </c>
      <c r="J1037">
        <v>13.656499999999999</v>
      </c>
      <c r="K1037"/>
    </row>
    <row r="1038" spans="1:11" x14ac:dyDescent="0.25">
      <c r="A1038">
        <v>2001</v>
      </c>
      <c r="B1038">
        <v>9</v>
      </c>
      <c r="C1038">
        <v>5</v>
      </c>
      <c r="D1038">
        <v>20.126899999999999</v>
      </c>
      <c r="E1038">
        <v>20.126899999999999</v>
      </c>
      <c r="F1038">
        <v>20.126899999999999</v>
      </c>
      <c r="G1038">
        <v>24.348400000000002</v>
      </c>
      <c r="H1038">
        <v>27.6492</v>
      </c>
      <c r="I1038">
        <v>26.6356</v>
      </c>
      <c r="J1038">
        <v>13.567</v>
      </c>
      <c r="K1038"/>
    </row>
    <row r="1039" spans="1:11" x14ac:dyDescent="0.25">
      <c r="A1039">
        <v>2001</v>
      </c>
      <c r="B1039">
        <v>9</v>
      </c>
      <c r="C1039">
        <v>12</v>
      </c>
      <c r="D1039">
        <v>19.590199999999999</v>
      </c>
      <c r="E1039">
        <v>19.590199999999999</v>
      </c>
      <c r="F1039">
        <v>19.590199999999999</v>
      </c>
      <c r="G1039">
        <v>24.173500000000001</v>
      </c>
      <c r="H1039">
        <v>27.516100000000002</v>
      </c>
      <c r="I1039">
        <v>26.563099999999999</v>
      </c>
      <c r="J1039">
        <v>13.4572</v>
      </c>
      <c r="K1039"/>
    </row>
    <row r="1040" spans="1:11" x14ac:dyDescent="0.25">
      <c r="A1040">
        <v>2001</v>
      </c>
      <c r="B1040">
        <v>9</v>
      </c>
      <c r="C1040">
        <v>19</v>
      </c>
      <c r="D1040">
        <v>20.033100000000001</v>
      </c>
      <c r="E1040">
        <v>20.033100000000001</v>
      </c>
      <c r="F1040">
        <v>20.033100000000001</v>
      </c>
      <c r="G1040">
        <v>24.2394</v>
      </c>
      <c r="H1040">
        <v>27.6434</v>
      </c>
      <c r="I1040">
        <v>26.517600000000002</v>
      </c>
      <c r="J1040">
        <v>13.4488</v>
      </c>
      <c r="K1040"/>
    </row>
    <row r="1041" spans="1:11" x14ac:dyDescent="0.25">
      <c r="A1041">
        <v>2001</v>
      </c>
      <c r="B1041">
        <v>9</v>
      </c>
      <c r="C1041">
        <v>26</v>
      </c>
      <c r="D1041">
        <v>20.3688</v>
      </c>
      <c r="E1041">
        <v>20.3688</v>
      </c>
      <c r="F1041">
        <v>20.3688</v>
      </c>
      <c r="G1041">
        <v>24.242699999999999</v>
      </c>
      <c r="H1041">
        <v>27.656199999999998</v>
      </c>
      <c r="I1041">
        <v>26.453199999999999</v>
      </c>
      <c r="J1041">
        <v>13.946899999999999</v>
      </c>
      <c r="K1041"/>
    </row>
    <row r="1042" spans="1:11" x14ac:dyDescent="0.25">
      <c r="A1042">
        <v>2001</v>
      </c>
      <c r="B1042">
        <v>10</v>
      </c>
      <c r="C1042">
        <v>3</v>
      </c>
      <c r="D1042">
        <v>19.925699999999999</v>
      </c>
      <c r="E1042">
        <v>19.925699999999999</v>
      </c>
      <c r="F1042">
        <v>19.925699999999999</v>
      </c>
      <c r="G1042">
        <v>24.358899999999998</v>
      </c>
      <c r="H1042">
        <v>27.507999999999999</v>
      </c>
      <c r="I1042">
        <v>26.501100000000001</v>
      </c>
      <c r="J1042">
        <v>14.1477</v>
      </c>
      <c r="K1042"/>
    </row>
    <row r="1043" spans="1:11" x14ac:dyDescent="0.25">
      <c r="A1043">
        <v>2001</v>
      </c>
      <c r="B1043">
        <v>10</v>
      </c>
      <c r="C1043">
        <v>10</v>
      </c>
      <c r="D1043">
        <v>20.226700000000001</v>
      </c>
      <c r="E1043">
        <v>20.226700000000001</v>
      </c>
      <c r="F1043">
        <v>20.226700000000001</v>
      </c>
      <c r="G1043">
        <v>24.379799999999999</v>
      </c>
      <c r="H1043">
        <v>27.554300000000001</v>
      </c>
      <c r="I1043">
        <v>26.508700000000001</v>
      </c>
      <c r="J1043">
        <v>14.0848</v>
      </c>
      <c r="K1043"/>
    </row>
    <row r="1044" spans="1:11" x14ac:dyDescent="0.25">
      <c r="A1044">
        <v>2001</v>
      </c>
      <c r="B1044">
        <v>10</v>
      </c>
      <c r="C1044">
        <v>17</v>
      </c>
      <c r="D1044">
        <v>20.137899999999998</v>
      </c>
      <c r="E1044">
        <v>20.137899999999998</v>
      </c>
      <c r="F1044">
        <v>20.137899999999998</v>
      </c>
      <c r="G1044">
        <v>24.498200000000001</v>
      </c>
      <c r="H1044">
        <v>27.578600000000002</v>
      </c>
      <c r="I1044">
        <v>26.637499999999999</v>
      </c>
      <c r="J1044">
        <v>14.872400000000001</v>
      </c>
      <c r="K1044"/>
    </row>
    <row r="1045" spans="1:11" x14ac:dyDescent="0.25">
      <c r="A1045">
        <v>2001</v>
      </c>
      <c r="B1045">
        <v>10</v>
      </c>
      <c r="C1045">
        <v>24</v>
      </c>
      <c r="D1045">
        <v>20.2059</v>
      </c>
      <c r="E1045">
        <v>20.2059</v>
      </c>
      <c r="F1045">
        <v>20.2059</v>
      </c>
      <c r="G1045">
        <v>24.497499999999999</v>
      </c>
      <c r="H1045">
        <v>27.596399999999999</v>
      </c>
      <c r="I1045">
        <v>26.631399999999999</v>
      </c>
      <c r="J1045">
        <v>15.344900000000001</v>
      </c>
      <c r="K1045"/>
    </row>
    <row r="1046" spans="1:11" x14ac:dyDescent="0.25">
      <c r="A1046">
        <v>2001</v>
      </c>
      <c r="B1046">
        <v>10</v>
      </c>
      <c r="C1046">
        <v>31</v>
      </c>
      <c r="D1046">
        <v>20.645</v>
      </c>
      <c r="E1046">
        <v>20.645</v>
      </c>
      <c r="F1046">
        <v>20.645</v>
      </c>
      <c r="G1046">
        <v>24.473299999999998</v>
      </c>
      <c r="H1046">
        <v>27.6172</v>
      </c>
      <c r="I1046">
        <v>26.611000000000001</v>
      </c>
      <c r="J1046">
        <v>15.6214</v>
      </c>
      <c r="K1046"/>
    </row>
    <row r="1047" spans="1:11" x14ac:dyDescent="0.25">
      <c r="A1047">
        <v>2001</v>
      </c>
      <c r="B1047">
        <v>11</v>
      </c>
      <c r="C1047">
        <v>7</v>
      </c>
      <c r="D1047">
        <v>21.041499999999999</v>
      </c>
      <c r="E1047">
        <v>21.041499999999999</v>
      </c>
      <c r="F1047">
        <v>21.041499999999999</v>
      </c>
      <c r="G1047">
        <v>24.296299999999999</v>
      </c>
      <c r="H1047">
        <v>27.527999999999999</v>
      </c>
      <c r="I1047">
        <v>26.5579</v>
      </c>
      <c r="J1047">
        <v>16.607700000000001</v>
      </c>
      <c r="K1047"/>
    </row>
    <row r="1048" spans="1:11" x14ac:dyDescent="0.25">
      <c r="A1048">
        <v>2001</v>
      </c>
      <c r="B1048">
        <v>11</v>
      </c>
      <c r="C1048">
        <v>14</v>
      </c>
      <c r="D1048">
        <v>20.7698</v>
      </c>
      <c r="E1048">
        <v>20.7698</v>
      </c>
      <c r="F1048">
        <v>20.7698</v>
      </c>
      <c r="G1048">
        <v>24.271000000000001</v>
      </c>
      <c r="H1048">
        <v>27.631900000000002</v>
      </c>
      <c r="I1048">
        <v>26.539300000000001</v>
      </c>
      <c r="J1048">
        <v>16.625900000000001</v>
      </c>
      <c r="K1048"/>
    </row>
    <row r="1049" spans="1:11" x14ac:dyDescent="0.25">
      <c r="A1049">
        <v>2001</v>
      </c>
      <c r="B1049">
        <v>11</v>
      </c>
      <c r="C1049">
        <v>21</v>
      </c>
      <c r="D1049">
        <v>21.032800000000002</v>
      </c>
      <c r="E1049">
        <v>21.032800000000002</v>
      </c>
      <c r="F1049">
        <v>21.032800000000002</v>
      </c>
      <c r="G1049">
        <v>24.301200000000001</v>
      </c>
      <c r="H1049">
        <v>27.304099999999998</v>
      </c>
      <c r="I1049">
        <v>26.277100000000001</v>
      </c>
      <c r="J1049">
        <v>17.1541</v>
      </c>
      <c r="K1049"/>
    </row>
    <row r="1050" spans="1:11" x14ac:dyDescent="0.25">
      <c r="A1050">
        <v>2001</v>
      </c>
      <c r="B1050">
        <v>11</v>
      </c>
      <c r="C1050">
        <v>28</v>
      </c>
      <c r="D1050">
        <v>21.9848</v>
      </c>
      <c r="E1050">
        <v>21.9848</v>
      </c>
      <c r="F1050">
        <v>21.9848</v>
      </c>
      <c r="G1050">
        <v>24.436299999999999</v>
      </c>
      <c r="H1050">
        <v>27.07</v>
      </c>
      <c r="I1050">
        <v>26.298999999999999</v>
      </c>
      <c r="J1050">
        <v>16.681699999999999</v>
      </c>
      <c r="K1050"/>
    </row>
    <row r="1051" spans="1:11" x14ac:dyDescent="0.25">
      <c r="A1051">
        <v>2001</v>
      </c>
      <c r="B1051">
        <v>12</v>
      </c>
      <c r="C1051">
        <v>5</v>
      </c>
      <c r="D1051">
        <v>22.002600000000001</v>
      </c>
      <c r="E1051">
        <v>22.002600000000001</v>
      </c>
      <c r="F1051">
        <v>22.002600000000001</v>
      </c>
      <c r="G1051">
        <v>24.4589</v>
      </c>
      <c r="H1051">
        <v>26.7563</v>
      </c>
      <c r="I1051">
        <v>26.1084</v>
      </c>
      <c r="J1051">
        <v>16.957000000000001</v>
      </c>
      <c r="K1051"/>
    </row>
    <row r="1052" spans="1:11" x14ac:dyDescent="0.25">
      <c r="A1052">
        <v>2001</v>
      </c>
      <c r="B1052">
        <v>12</v>
      </c>
      <c r="C1052">
        <v>12</v>
      </c>
      <c r="D1052">
        <v>22.235900000000001</v>
      </c>
      <c r="E1052">
        <v>22.235900000000001</v>
      </c>
      <c r="F1052">
        <v>22.235900000000001</v>
      </c>
      <c r="G1052">
        <v>24.441600000000001</v>
      </c>
      <c r="H1052">
        <v>26.665600000000001</v>
      </c>
      <c r="I1052">
        <v>26.137599999999999</v>
      </c>
      <c r="J1052">
        <v>17.467600000000001</v>
      </c>
      <c r="K1052"/>
    </row>
    <row r="1053" spans="1:11" x14ac:dyDescent="0.25">
      <c r="A1053">
        <v>2001</v>
      </c>
      <c r="B1053">
        <v>12</v>
      </c>
      <c r="C1053">
        <v>19</v>
      </c>
      <c r="D1053">
        <v>22.439599999999999</v>
      </c>
      <c r="E1053">
        <v>22.439599999999999</v>
      </c>
      <c r="F1053">
        <v>22.439599999999999</v>
      </c>
      <c r="G1053">
        <v>24.637799999999999</v>
      </c>
      <c r="H1053">
        <v>26.732900000000001</v>
      </c>
      <c r="I1053">
        <v>26.141500000000001</v>
      </c>
      <c r="J1053">
        <v>18.022300000000001</v>
      </c>
      <c r="K1053"/>
    </row>
    <row r="1054" spans="1:11" x14ac:dyDescent="0.25">
      <c r="A1054">
        <v>2001</v>
      </c>
      <c r="B1054">
        <v>12</v>
      </c>
      <c r="C1054">
        <v>26</v>
      </c>
      <c r="D1054">
        <v>22.837499999999999</v>
      </c>
      <c r="E1054">
        <v>22.837499999999999</v>
      </c>
      <c r="F1054">
        <v>22.837499999999999</v>
      </c>
      <c r="G1054">
        <v>24.803699999999999</v>
      </c>
      <c r="H1054">
        <v>27.103000000000002</v>
      </c>
      <c r="I1054">
        <v>26.2134</v>
      </c>
      <c r="J1054">
        <v>18.6785</v>
      </c>
      <c r="K1054"/>
    </row>
    <row r="1055" spans="1:11" x14ac:dyDescent="0.25">
      <c r="A1055">
        <v>2002</v>
      </c>
      <c r="B1055">
        <v>1</v>
      </c>
      <c r="C1055">
        <v>2</v>
      </c>
      <c r="D1055">
        <v>23.413699999999999</v>
      </c>
      <c r="E1055">
        <v>23.413699999999999</v>
      </c>
      <c r="F1055">
        <v>23.413699999999999</v>
      </c>
      <c r="G1055">
        <v>24.7469</v>
      </c>
      <c r="H1055">
        <v>27.010400000000001</v>
      </c>
      <c r="I1055">
        <v>26.1784</v>
      </c>
      <c r="J1055">
        <v>19.8324</v>
      </c>
      <c r="K1055"/>
    </row>
    <row r="1056" spans="1:11" x14ac:dyDescent="0.25">
      <c r="A1056">
        <v>2002</v>
      </c>
      <c r="B1056">
        <v>1</v>
      </c>
      <c r="C1056">
        <v>9</v>
      </c>
      <c r="D1056">
        <v>23.3843</v>
      </c>
      <c r="E1056">
        <v>23.3843</v>
      </c>
      <c r="F1056">
        <v>23.3843</v>
      </c>
      <c r="G1056">
        <v>24.9648</v>
      </c>
      <c r="H1056">
        <v>27.342700000000001</v>
      </c>
      <c r="I1056">
        <v>26.4556</v>
      </c>
      <c r="J1056">
        <v>20.508900000000001</v>
      </c>
      <c r="K1056"/>
    </row>
    <row r="1057" spans="1:11" x14ac:dyDescent="0.25">
      <c r="A1057">
        <v>2002</v>
      </c>
      <c r="B1057">
        <v>1</v>
      </c>
      <c r="C1057">
        <v>16</v>
      </c>
      <c r="D1057">
        <v>23.412400000000002</v>
      </c>
      <c r="E1057">
        <v>23.412400000000002</v>
      </c>
      <c r="F1057">
        <v>23.412400000000002</v>
      </c>
      <c r="G1057">
        <v>24.9634</v>
      </c>
      <c r="H1057">
        <v>27.2075</v>
      </c>
      <c r="I1057">
        <v>26.4374</v>
      </c>
      <c r="J1057">
        <v>20.793800000000001</v>
      </c>
      <c r="K1057"/>
    </row>
    <row r="1058" spans="1:11" x14ac:dyDescent="0.25">
      <c r="A1058">
        <v>2002</v>
      </c>
      <c r="B1058">
        <v>1</v>
      </c>
      <c r="C1058">
        <v>23</v>
      </c>
      <c r="D1058">
        <v>23.764399999999998</v>
      </c>
      <c r="E1058">
        <v>23.764399999999998</v>
      </c>
      <c r="F1058">
        <v>23.764399999999998</v>
      </c>
      <c r="G1058">
        <v>25.253399999999999</v>
      </c>
      <c r="H1058">
        <v>27.368099999999998</v>
      </c>
      <c r="I1058">
        <v>26.631</v>
      </c>
      <c r="J1058">
        <v>20.783000000000001</v>
      </c>
      <c r="K1058"/>
    </row>
    <row r="1059" spans="1:11" x14ac:dyDescent="0.25">
      <c r="A1059">
        <v>2002</v>
      </c>
      <c r="B1059">
        <v>1</v>
      </c>
      <c r="C1059">
        <v>30</v>
      </c>
      <c r="D1059">
        <v>24.220400000000001</v>
      </c>
      <c r="E1059">
        <v>24.220400000000001</v>
      </c>
      <c r="F1059">
        <v>24.220400000000001</v>
      </c>
      <c r="G1059">
        <v>25.480799999999999</v>
      </c>
      <c r="H1059">
        <v>27.252600000000001</v>
      </c>
      <c r="I1059">
        <v>26.691400000000002</v>
      </c>
      <c r="J1059">
        <v>21.081099999999999</v>
      </c>
      <c r="K1059"/>
    </row>
    <row r="1060" spans="1:11" x14ac:dyDescent="0.25">
      <c r="A1060">
        <v>2002</v>
      </c>
      <c r="B1060">
        <v>2</v>
      </c>
      <c r="C1060">
        <v>6</v>
      </c>
      <c r="D1060">
        <v>25.4346</v>
      </c>
      <c r="E1060">
        <v>25.4346</v>
      </c>
      <c r="F1060">
        <v>25.4346</v>
      </c>
      <c r="G1060">
        <v>25.941400000000002</v>
      </c>
      <c r="H1060">
        <v>27.482500000000002</v>
      </c>
      <c r="I1060">
        <v>26.939</v>
      </c>
      <c r="J1060">
        <v>20.503299999999999</v>
      </c>
      <c r="K1060"/>
    </row>
    <row r="1061" spans="1:11" x14ac:dyDescent="0.25">
      <c r="A1061">
        <v>2002</v>
      </c>
      <c r="B1061">
        <v>2</v>
      </c>
      <c r="C1061">
        <v>13</v>
      </c>
      <c r="D1061">
        <v>25.94</v>
      </c>
      <c r="E1061">
        <v>25.94</v>
      </c>
      <c r="F1061">
        <v>25.94</v>
      </c>
      <c r="G1061">
        <v>26.165900000000001</v>
      </c>
      <c r="H1061">
        <v>27.478300000000001</v>
      </c>
      <c r="I1061">
        <v>27.025099999999998</v>
      </c>
      <c r="J1061">
        <v>21.173999999999999</v>
      </c>
      <c r="K1061"/>
    </row>
    <row r="1062" spans="1:11" x14ac:dyDescent="0.25">
      <c r="A1062">
        <v>2002</v>
      </c>
      <c r="B1062">
        <v>2</v>
      </c>
      <c r="C1062">
        <v>20</v>
      </c>
      <c r="D1062">
        <v>26.296099999999999</v>
      </c>
      <c r="E1062">
        <v>26.296099999999999</v>
      </c>
      <c r="F1062">
        <v>26.296099999999999</v>
      </c>
      <c r="G1062">
        <v>26.366900000000001</v>
      </c>
      <c r="H1062">
        <v>27.211099999999998</v>
      </c>
      <c r="I1062">
        <v>26.839600000000001</v>
      </c>
      <c r="J1062">
        <v>20.925000000000001</v>
      </c>
      <c r="K1062"/>
    </row>
    <row r="1063" spans="1:11" x14ac:dyDescent="0.25">
      <c r="A1063">
        <v>2002</v>
      </c>
      <c r="B1063">
        <v>2</v>
      </c>
      <c r="C1063">
        <v>27</v>
      </c>
      <c r="D1063">
        <v>27.486799999999999</v>
      </c>
      <c r="E1063">
        <v>27.486799999999999</v>
      </c>
      <c r="F1063">
        <v>27.486799999999999</v>
      </c>
      <c r="G1063">
        <v>26.692799999999998</v>
      </c>
      <c r="H1063">
        <v>27.393799999999999</v>
      </c>
      <c r="I1063">
        <v>27.0501</v>
      </c>
      <c r="J1063">
        <v>20.0457</v>
      </c>
      <c r="K1063"/>
    </row>
    <row r="1064" spans="1:11" x14ac:dyDescent="0.25">
      <c r="A1064">
        <v>2002</v>
      </c>
      <c r="B1064">
        <v>3</v>
      </c>
      <c r="C1064">
        <v>6</v>
      </c>
      <c r="D1064">
        <v>27.130299999999998</v>
      </c>
      <c r="E1064">
        <v>27.130299999999998</v>
      </c>
      <c r="F1064">
        <v>27.130299999999998</v>
      </c>
      <c r="G1064">
        <v>27.0505</v>
      </c>
      <c r="H1064">
        <v>27.409700000000001</v>
      </c>
      <c r="I1064">
        <v>27.151599999999998</v>
      </c>
      <c r="J1064">
        <v>20.385300000000001</v>
      </c>
      <c r="K1064"/>
    </row>
    <row r="1065" spans="1:11" x14ac:dyDescent="0.25">
      <c r="A1065">
        <v>2002</v>
      </c>
      <c r="B1065">
        <v>3</v>
      </c>
      <c r="C1065">
        <v>13</v>
      </c>
      <c r="D1065">
        <v>27.677800000000001</v>
      </c>
      <c r="E1065">
        <v>27.677800000000001</v>
      </c>
      <c r="F1065">
        <v>27.677800000000001</v>
      </c>
      <c r="G1065">
        <v>27.1585</v>
      </c>
      <c r="H1065">
        <v>27.535299999999999</v>
      </c>
      <c r="I1065">
        <v>27.2502</v>
      </c>
      <c r="J1065">
        <v>20.411300000000001</v>
      </c>
      <c r="K1065"/>
    </row>
    <row r="1066" spans="1:11" x14ac:dyDescent="0.25">
      <c r="A1066">
        <v>2002</v>
      </c>
      <c r="B1066">
        <v>3</v>
      </c>
      <c r="C1066">
        <v>20</v>
      </c>
      <c r="D1066">
        <v>27.773099999999999</v>
      </c>
      <c r="E1066">
        <v>27.773099999999999</v>
      </c>
      <c r="F1066">
        <v>27.773099999999999</v>
      </c>
      <c r="G1066">
        <v>27.296299999999999</v>
      </c>
      <c r="H1066">
        <v>27.684699999999999</v>
      </c>
      <c r="I1066">
        <v>27.3916</v>
      </c>
      <c r="J1066">
        <v>19.824999999999999</v>
      </c>
      <c r="K1066"/>
    </row>
    <row r="1067" spans="1:11" x14ac:dyDescent="0.25">
      <c r="A1067">
        <v>2002</v>
      </c>
      <c r="B1067">
        <v>3</v>
      </c>
      <c r="C1067">
        <v>27</v>
      </c>
      <c r="D1067">
        <v>27.489100000000001</v>
      </c>
      <c r="E1067">
        <v>27.489100000000001</v>
      </c>
      <c r="F1067">
        <v>27.489100000000001</v>
      </c>
      <c r="G1067">
        <v>27.436800000000002</v>
      </c>
      <c r="H1067">
        <v>27.688099999999999</v>
      </c>
      <c r="I1067">
        <v>27.434100000000001</v>
      </c>
      <c r="J1067">
        <v>19.504799999999999</v>
      </c>
      <c r="K1067"/>
    </row>
    <row r="1068" spans="1:11" x14ac:dyDescent="0.25">
      <c r="A1068">
        <v>2002</v>
      </c>
      <c r="B1068">
        <v>4</v>
      </c>
      <c r="C1068">
        <v>3</v>
      </c>
      <c r="D1068">
        <v>27.0306</v>
      </c>
      <c r="E1068">
        <v>27.0306</v>
      </c>
      <c r="F1068">
        <v>27.0306</v>
      </c>
      <c r="G1068">
        <v>27.5717</v>
      </c>
      <c r="H1068">
        <v>27.901900000000001</v>
      </c>
      <c r="I1068">
        <v>27.738399999999999</v>
      </c>
      <c r="J1068">
        <v>19.2346</v>
      </c>
      <c r="K1068"/>
    </row>
    <row r="1069" spans="1:11" x14ac:dyDescent="0.25">
      <c r="A1069">
        <v>2002</v>
      </c>
      <c r="B1069">
        <v>4</v>
      </c>
      <c r="C1069">
        <v>10</v>
      </c>
      <c r="D1069">
        <v>27.1541</v>
      </c>
      <c r="E1069">
        <v>27.1541</v>
      </c>
      <c r="F1069">
        <v>27.1541</v>
      </c>
      <c r="G1069">
        <v>27.8263</v>
      </c>
      <c r="H1069">
        <v>28.305399999999999</v>
      </c>
      <c r="I1069">
        <v>27.962499999999999</v>
      </c>
      <c r="J1069">
        <v>19.072700000000001</v>
      </c>
      <c r="K1069"/>
    </row>
    <row r="1070" spans="1:11" x14ac:dyDescent="0.25">
      <c r="A1070">
        <v>2002</v>
      </c>
      <c r="B1070">
        <v>4</v>
      </c>
      <c r="C1070">
        <v>17</v>
      </c>
      <c r="D1070">
        <v>26.2529</v>
      </c>
      <c r="E1070">
        <v>26.2529</v>
      </c>
      <c r="F1070">
        <v>26.2529</v>
      </c>
      <c r="G1070">
        <v>27.546199999999999</v>
      </c>
      <c r="H1070">
        <v>28.191099999999999</v>
      </c>
      <c r="I1070">
        <v>27.9344</v>
      </c>
      <c r="J1070">
        <v>18.261800000000001</v>
      </c>
      <c r="K1070"/>
    </row>
    <row r="1071" spans="1:11" x14ac:dyDescent="0.25">
      <c r="A1071">
        <v>2002</v>
      </c>
      <c r="B1071">
        <v>4</v>
      </c>
      <c r="C1071">
        <v>24</v>
      </c>
      <c r="D1071">
        <v>24.9573</v>
      </c>
      <c r="E1071">
        <v>24.9573</v>
      </c>
      <c r="F1071">
        <v>24.9573</v>
      </c>
      <c r="G1071">
        <v>27.328800000000001</v>
      </c>
      <c r="H1071">
        <v>28.3932</v>
      </c>
      <c r="I1071">
        <v>28.031400000000001</v>
      </c>
      <c r="J1071">
        <v>17.5185</v>
      </c>
      <c r="K1071"/>
    </row>
    <row r="1072" spans="1:11" x14ac:dyDescent="0.25">
      <c r="A1072">
        <v>2002</v>
      </c>
      <c r="B1072">
        <v>5</v>
      </c>
      <c r="C1072">
        <v>1</v>
      </c>
      <c r="D1072">
        <v>24.917000000000002</v>
      </c>
      <c r="E1072">
        <v>24.917000000000002</v>
      </c>
      <c r="F1072">
        <v>24.917000000000002</v>
      </c>
      <c r="G1072">
        <v>27.364599999999999</v>
      </c>
      <c r="H1072">
        <v>28.4148</v>
      </c>
      <c r="I1072">
        <v>28.0077</v>
      </c>
      <c r="J1072">
        <v>16.526900000000001</v>
      </c>
      <c r="K1072"/>
    </row>
    <row r="1073" spans="1:11" x14ac:dyDescent="0.25">
      <c r="A1073">
        <v>2002</v>
      </c>
      <c r="B1073">
        <v>5</v>
      </c>
      <c r="C1073">
        <v>8</v>
      </c>
      <c r="D1073">
        <v>24.626999999999999</v>
      </c>
      <c r="E1073">
        <v>24.626999999999999</v>
      </c>
      <c r="F1073">
        <v>24.626999999999999</v>
      </c>
      <c r="G1073">
        <v>27.262799999999999</v>
      </c>
      <c r="H1073">
        <v>28.335000000000001</v>
      </c>
      <c r="I1073">
        <v>28.017299999999999</v>
      </c>
      <c r="J1073">
        <v>15.895799999999999</v>
      </c>
      <c r="K1073"/>
    </row>
    <row r="1074" spans="1:11" x14ac:dyDescent="0.25">
      <c r="A1074">
        <v>2002</v>
      </c>
      <c r="B1074">
        <v>5</v>
      </c>
      <c r="C1074">
        <v>15</v>
      </c>
      <c r="D1074">
        <v>23.878499999999999</v>
      </c>
      <c r="E1074">
        <v>23.878499999999999</v>
      </c>
      <c r="F1074">
        <v>23.878499999999999</v>
      </c>
      <c r="G1074">
        <v>27.1432</v>
      </c>
      <c r="H1074">
        <v>28.3873</v>
      </c>
      <c r="I1074">
        <v>27.983899999999998</v>
      </c>
      <c r="J1074">
        <v>15.9377</v>
      </c>
      <c r="K1074"/>
    </row>
    <row r="1075" spans="1:11" x14ac:dyDescent="0.25">
      <c r="A1075">
        <v>2002</v>
      </c>
      <c r="B1075">
        <v>5</v>
      </c>
      <c r="C1075">
        <v>22</v>
      </c>
      <c r="D1075">
        <v>23.8674</v>
      </c>
      <c r="E1075">
        <v>23.8674</v>
      </c>
      <c r="F1075">
        <v>23.8674</v>
      </c>
      <c r="G1075">
        <v>27.129100000000001</v>
      </c>
      <c r="H1075">
        <v>28.763999999999999</v>
      </c>
      <c r="I1075">
        <v>28.247399999999999</v>
      </c>
      <c r="J1075">
        <v>15.735799999999999</v>
      </c>
      <c r="K1075"/>
    </row>
    <row r="1076" spans="1:11" x14ac:dyDescent="0.25">
      <c r="A1076">
        <v>2002</v>
      </c>
      <c r="B1076">
        <v>5</v>
      </c>
      <c r="C1076">
        <v>29</v>
      </c>
      <c r="D1076">
        <v>24.281500000000001</v>
      </c>
      <c r="E1076">
        <v>24.281500000000001</v>
      </c>
      <c r="F1076">
        <v>24.281500000000001</v>
      </c>
      <c r="G1076">
        <v>27.346</v>
      </c>
      <c r="H1076">
        <v>28.985199999999999</v>
      </c>
      <c r="I1076">
        <v>28.433700000000002</v>
      </c>
      <c r="J1076">
        <v>15.5947</v>
      </c>
      <c r="K1076"/>
    </row>
    <row r="1077" spans="1:11" x14ac:dyDescent="0.25">
      <c r="A1077">
        <v>2002</v>
      </c>
      <c r="B1077">
        <v>6</v>
      </c>
      <c r="C1077">
        <v>5</v>
      </c>
      <c r="D1077">
        <v>23.293099999999999</v>
      </c>
      <c r="E1077">
        <v>23.293099999999999</v>
      </c>
      <c r="F1077">
        <v>23.293099999999999</v>
      </c>
      <c r="G1077">
        <v>27.240100000000002</v>
      </c>
      <c r="H1077">
        <v>29.1097</v>
      </c>
      <c r="I1077">
        <v>28.623999999999999</v>
      </c>
      <c r="J1077">
        <v>15.417199999999999</v>
      </c>
      <c r="K1077"/>
    </row>
    <row r="1078" spans="1:11" x14ac:dyDescent="0.25">
      <c r="A1078">
        <v>2002</v>
      </c>
      <c r="B1078">
        <v>6</v>
      </c>
      <c r="C1078">
        <v>12</v>
      </c>
      <c r="D1078">
        <v>22.4648</v>
      </c>
      <c r="E1078">
        <v>22.4648</v>
      </c>
      <c r="F1078">
        <v>22.4648</v>
      </c>
      <c r="G1078">
        <v>27.129000000000001</v>
      </c>
      <c r="H1078">
        <v>29.075500000000002</v>
      </c>
      <c r="I1078">
        <v>28.5639</v>
      </c>
      <c r="J1078">
        <v>14.446300000000001</v>
      </c>
      <c r="K1078"/>
    </row>
    <row r="1079" spans="1:11" x14ac:dyDescent="0.25">
      <c r="A1079">
        <v>2002</v>
      </c>
      <c r="B1079">
        <v>6</v>
      </c>
      <c r="C1079">
        <v>19</v>
      </c>
      <c r="D1079">
        <v>21.901700000000002</v>
      </c>
      <c r="E1079">
        <v>21.901700000000002</v>
      </c>
      <c r="F1079">
        <v>21.901700000000002</v>
      </c>
      <c r="G1079">
        <v>26.9495</v>
      </c>
      <c r="H1079">
        <v>28.790800000000001</v>
      </c>
      <c r="I1079">
        <v>28.3657</v>
      </c>
      <c r="J1079">
        <v>13.850099999999999</v>
      </c>
      <c r="K1079"/>
    </row>
    <row r="1080" spans="1:11" x14ac:dyDescent="0.25">
      <c r="A1080">
        <v>2002</v>
      </c>
      <c r="B1080">
        <v>6</v>
      </c>
      <c r="C1080">
        <v>26</v>
      </c>
      <c r="D1080">
        <v>21.921700000000001</v>
      </c>
      <c r="E1080">
        <v>21.921700000000001</v>
      </c>
      <c r="F1080">
        <v>21.921700000000001</v>
      </c>
      <c r="G1080">
        <v>26.930700000000002</v>
      </c>
      <c r="H1080">
        <v>28.6204</v>
      </c>
      <c r="I1080">
        <v>28.204799999999999</v>
      </c>
      <c r="J1080">
        <v>13.6243</v>
      </c>
      <c r="K1080"/>
    </row>
    <row r="1081" spans="1:11" x14ac:dyDescent="0.25">
      <c r="A1081">
        <v>2002</v>
      </c>
      <c r="B1081">
        <v>7</v>
      </c>
      <c r="C1081">
        <v>3</v>
      </c>
      <c r="D1081">
        <v>21.733000000000001</v>
      </c>
      <c r="E1081">
        <v>21.733000000000001</v>
      </c>
      <c r="F1081">
        <v>21.733000000000001</v>
      </c>
      <c r="G1081">
        <v>26.565300000000001</v>
      </c>
      <c r="H1081">
        <v>28.627600000000001</v>
      </c>
      <c r="I1081">
        <v>28.035</v>
      </c>
      <c r="J1081">
        <v>12.9697</v>
      </c>
      <c r="K1081"/>
    </row>
    <row r="1082" spans="1:11" x14ac:dyDescent="0.25">
      <c r="A1082">
        <v>2002</v>
      </c>
      <c r="B1082">
        <v>7</v>
      </c>
      <c r="C1082">
        <v>10</v>
      </c>
      <c r="D1082">
        <v>21.2273</v>
      </c>
      <c r="E1082">
        <v>21.2273</v>
      </c>
      <c r="F1082">
        <v>21.2273</v>
      </c>
      <c r="G1082">
        <v>26.292400000000001</v>
      </c>
      <c r="H1082">
        <v>28.5001</v>
      </c>
      <c r="I1082">
        <v>27.969799999999999</v>
      </c>
      <c r="J1082">
        <v>12.852399999999999</v>
      </c>
      <c r="K1082"/>
    </row>
    <row r="1083" spans="1:11" x14ac:dyDescent="0.25">
      <c r="A1083">
        <v>2002</v>
      </c>
      <c r="B1083">
        <v>7</v>
      </c>
      <c r="C1083">
        <v>17</v>
      </c>
      <c r="D1083">
        <v>21.795999999999999</v>
      </c>
      <c r="E1083">
        <v>21.795999999999999</v>
      </c>
      <c r="F1083">
        <v>21.795999999999999</v>
      </c>
      <c r="G1083">
        <v>25.957999999999998</v>
      </c>
      <c r="H1083">
        <v>28.747399999999999</v>
      </c>
      <c r="I1083">
        <v>28.005099999999999</v>
      </c>
      <c r="J1083">
        <v>12.770899999999999</v>
      </c>
      <c r="K1083"/>
    </row>
    <row r="1084" spans="1:11" x14ac:dyDescent="0.25">
      <c r="A1084">
        <v>2002</v>
      </c>
      <c r="B1084">
        <v>7</v>
      </c>
      <c r="C1084">
        <v>24</v>
      </c>
      <c r="D1084">
        <v>20.956900000000001</v>
      </c>
      <c r="E1084">
        <v>20.956900000000001</v>
      </c>
      <c r="F1084">
        <v>20.956900000000001</v>
      </c>
      <c r="G1084">
        <v>25.653099999999998</v>
      </c>
      <c r="H1084">
        <v>28.676400000000001</v>
      </c>
      <c r="I1084">
        <v>27.912500000000001</v>
      </c>
      <c r="J1084">
        <v>12.5848</v>
      </c>
      <c r="K1084"/>
    </row>
    <row r="1085" spans="1:11" x14ac:dyDescent="0.25">
      <c r="A1085">
        <v>2002</v>
      </c>
      <c r="B1085">
        <v>7</v>
      </c>
      <c r="C1085">
        <v>31</v>
      </c>
      <c r="D1085">
        <v>20.721299999999999</v>
      </c>
      <c r="E1085">
        <v>20.721299999999999</v>
      </c>
      <c r="F1085">
        <v>20.721299999999999</v>
      </c>
      <c r="G1085">
        <v>25.456399999999999</v>
      </c>
      <c r="H1085">
        <v>28.663</v>
      </c>
      <c r="I1085">
        <v>27.891200000000001</v>
      </c>
      <c r="J1085">
        <v>13.152900000000001</v>
      </c>
      <c r="K1085"/>
    </row>
    <row r="1086" spans="1:11" x14ac:dyDescent="0.25">
      <c r="A1086">
        <v>2002</v>
      </c>
      <c r="B1086">
        <v>8</v>
      </c>
      <c r="C1086">
        <v>7</v>
      </c>
      <c r="D1086">
        <v>20.507200000000001</v>
      </c>
      <c r="E1086">
        <v>20.507200000000001</v>
      </c>
      <c r="F1086">
        <v>20.507200000000001</v>
      </c>
      <c r="G1086">
        <v>25.261199999999999</v>
      </c>
      <c r="H1086">
        <v>28.595199999999998</v>
      </c>
      <c r="I1086">
        <v>27.777999999999999</v>
      </c>
      <c r="J1086">
        <v>12.581</v>
      </c>
      <c r="K1086"/>
    </row>
    <row r="1087" spans="1:11" x14ac:dyDescent="0.25">
      <c r="A1087">
        <v>2002</v>
      </c>
      <c r="B1087">
        <v>8</v>
      </c>
      <c r="C1087">
        <v>14</v>
      </c>
      <c r="D1087">
        <v>20.864899999999999</v>
      </c>
      <c r="E1087">
        <v>20.864899999999999</v>
      </c>
      <c r="F1087">
        <v>20.864899999999999</v>
      </c>
      <c r="G1087">
        <v>25.499199999999998</v>
      </c>
      <c r="H1087">
        <v>28.481400000000001</v>
      </c>
      <c r="I1087">
        <v>27.751100000000001</v>
      </c>
      <c r="J1087">
        <v>12.2462</v>
      </c>
      <c r="K1087"/>
    </row>
    <row r="1088" spans="1:11" x14ac:dyDescent="0.25">
      <c r="A1088">
        <v>2002</v>
      </c>
      <c r="B1088">
        <v>8</v>
      </c>
      <c r="C1088">
        <v>21</v>
      </c>
      <c r="D1088">
        <v>20.261399999999998</v>
      </c>
      <c r="E1088">
        <v>20.261399999999998</v>
      </c>
      <c r="F1088">
        <v>20.261399999999998</v>
      </c>
      <c r="G1088">
        <v>25.503299999999999</v>
      </c>
      <c r="H1088">
        <v>28.4971</v>
      </c>
      <c r="I1088">
        <v>27.766400000000001</v>
      </c>
      <c r="J1088">
        <v>12.458600000000001</v>
      </c>
      <c r="K1088"/>
    </row>
    <row r="1089" spans="1:11" x14ac:dyDescent="0.25">
      <c r="A1089">
        <v>2002</v>
      </c>
      <c r="B1089">
        <v>8</v>
      </c>
      <c r="C1089">
        <v>28</v>
      </c>
      <c r="D1089">
        <v>20.250599999999999</v>
      </c>
      <c r="E1089">
        <v>20.250599999999999</v>
      </c>
      <c r="F1089">
        <v>20.250599999999999</v>
      </c>
      <c r="G1089">
        <v>25.586099999999998</v>
      </c>
      <c r="H1089">
        <v>28.489699999999999</v>
      </c>
      <c r="I1089">
        <v>27.7806</v>
      </c>
      <c r="J1089">
        <v>12.6822</v>
      </c>
      <c r="K1089"/>
    </row>
    <row r="1090" spans="1:11" x14ac:dyDescent="0.25">
      <c r="A1090">
        <v>2002</v>
      </c>
      <c r="B1090">
        <v>9</v>
      </c>
      <c r="C1090">
        <v>4</v>
      </c>
      <c r="D1090">
        <v>19.485800000000001</v>
      </c>
      <c r="E1090">
        <v>19.485800000000001</v>
      </c>
      <c r="F1090">
        <v>19.485800000000001</v>
      </c>
      <c r="G1090">
        <v>25.3748</v>
      </c>
      <c r="H1090">
        <v>28.498699999999999</v>
      </c>
      <c r="I1090">
        <v>27.685300000000002</v>
      </c>
      <c r="J1090">
        <v>12.2127</v>
      </c>
      <c r="K1090"/>
    </row>
    <row r="1091" spans="1:11" x14ac:dyDescent="0.25">
      <c r="A1091">
        <v>2002</v>
      </c>
      <c r="B1091">
        <v>9</v>
      </c>
      <c r="C1091">
        <v>11</v>
      </c>
      <c r="D1091">
        <v>20.839400000000001</v>
      </c>
      <c r="E1091">
        <v>20.839400000000001</v>
      </c>
      <c r="F1091">
        <v>20.839400000000001</v>
      </c>
      <c r="G1091">
        <v>25.495699999999999</v>
      </c>
      <c r="H1091">
        <v>28.678000000000001</v>
      </c>
      <c r="I1091">
        <v>27.763200000000001</v>
      </c>
      <c r="J1091">
        <v>11.718400000000001</v>
      </c>
      <c r="K1091"/>
    </row>
    <row r="1092" spans="1:11" x14ac:dyDescent="0.25">
      <c r="A1092">
        <v>2002</v>
      </c>
      <c r="B1092">
        <v>9</v>
      </c>
      <c r="C1092">
        <v>18</v>
      </c>
      <c r="D1092">
        <v>20.817</v>
      </c>
      <c r="E1092">
        <v>20.817</v>
      </c>
      <c r="F1092">
        <v>20.817</v>
      </c>
      <c r="G1092">
        <v>25.525099999999998</v>
      </c>
      <c r="H1092">
        <v>28.866399999999999</v>
      </c>
      <c r="I1092">
        <v>27.863</v>
      </c>
      <c r="J1092">
        <v>12.0893</v>
      </c>
      <c r="K1092"/>
    </row>
    <row r="1093" spans="1:11" x14ac:dyDescent="0.25">
      <c r="A1093">
        <v>2002</v>
      </c>
      <c r="B1093">
        <v>9</v>
      </c>
      <c r="C1093">
        <v>25</v>
      </c>
      <c r="D1093">
        <v>21.1143</v>
      </c>
      <c r="E1093">
        <v>21.1143</v>
      </c>
      <c r="F1093">
        <v>21.1143</v>
      </c>
      <c r="G1093">
        <v>25.646999999999998</v>
      </c>
      <c r="H1093">
        <v>28.8918</v>
      </c>
      <c r="I1093">
        <v>27.905200000000001</v>
      </c>
      <c r="J1093">
        <v>12.9802</v>
      </c>
      <c r="K1093"/>
    </row>
    <row r="1094" spans="1:11" x14ac:dyDescent="0.25">
      <c r="A1094">
        <v>2002</v>
      </c>
      <c r="B1094">
        <v>10</v>
      </c>
      <c r="C1094">
        <v>2</v>
      </c>
      <c r="D1094">
        <v>21.173400000000001</v>
      </c>
      <c r="E1094">
        <v>21.173400000000001</v>
      </c>
      <c r="F1094">
        <v>21.173400000000001</v>
      </c>
      <c r="G1094">
        <v>25.655100000000001</v>
      </c>
      <c r="H1094">
        <v>28.8325</v>
      </c>
      <c r="I1094">
        <v>27.962399999999999</v>
      </c>
      <c r="J1094">
        <v>13.446300000000001</v>
      </c>
      <c r="K1094"/>
    </row>
    <row r="1095" spans="1:11" x14ac:dyDescent="0.25">
      <c r="A1095">
        <v>2002</v>
      </c>
      <c r="B1095">
        <v>10</v>
      </c>
      <c r="C1095">
        <v>9</v>
      </c>
      <c r="D1095">
        <v>21.630600000000001</v>
      </c>
      <c r="E1095">
        <v>21.630600000000001</v>
      </c>
      <c r="F1095">
        <v>21.630600000000001</v>
      </c>
      <c r="G1095">
        <v>25.5992</v>
      </c>
      <c r="H1095">
        <v>28.762899999999998</v>
      </c>
      <c r="I1095">
        <v>27.872699999999998</v>
      </c>
      <c r="J1095">
        <v>14.4551</v>
      </c>
      <c r="K1095"/>
    </row>
    <row r="1096" spans="1:11" x14ac:dyDescent="0.25">
      <c r="A1096">
        <v>2002</v>
      </c>
      <c r="B1096">
        <v>10</v>
      </c>
      <c r="C1096">
        <v>16</v>
      </c>
      <c r="D1096">
        <v>22.803000000000001</v>
      </c>
      <c r="E1096">
        <v>22.803000000000001</v>
      </c>
      <c r="F1096">
        <v>22.803000000000001</v>
      </c>
      <c r="G1096">
        <v>25.7179</v>
      </c>
      <c r="H1096">
        <v>28.8216</v>
      </c>
      <c r="I1096">
        <v>27.876999999999999</v>
      </c>
      <c r="J1096">
        <v>15.406599999999999</v>
      </c>
      <c r="K1096"/>
    </row>
    <row r="1097" spans="1:11" x14ac:dyDescent="0.25">
      <c r="A1097">
        <v>2002</v>
      </c>
      <c r="B1097">
        <v>10</v>
      </c>
      <c r="C1097">
        <v>23</v>
      </c>
      <c r="D1097">
        <v>22.719200000000001</v>
      </c>
      <c r="E1097">
        <v>22.719200000000001</v>
      </c>
      <c r="F1097">
        <v>22.719200000000001</v>
      </c>
      <c r="G1097">
        <v>25.985499999999998</v>
      </c>
      <c r="H1097">
        <v>29.256599999999999</v>
      </c>
      <c r="I1097">
        <v>28.220099999999999</v>
      </c>
      <c r="J1097">
        <v>14.9312</v>
      </c>
      <c r="K1097"/>
    </row>
    <row r="1098" spans="1:11" x14ac:dyDescent="0.25">
      <c r="A1098">
        <v>2002</v>
      </c>
      <c r="B1098">
        <v>10</v>
      </c>
      <c r="C1098">
        <v>30</v>
      </c>
      <c r="D1098">
        <v>22.894200000000001</v>
      </c>
      <c r="E1098">
        <v>22.894200000000001</v>
      </c>
      <c r="F1098">
        <v>22.894200000000001</v>
      </c>
      <c r="G1098">
        <v>26.3003</v>
      </c>
      <c r="H1098">
        <v>29.244900000000001</v>
      </c>
      <c r="I1098">
        <v>28.3215</v>
      </c>
      <c r="J1098">
        <v>15.4322</v>
      </c>
      <c r="K1098"/>
    </row>
    <row r="1099" spans="1:11" x14ac:dyDescent="0.25">
      <c r="A1099">
        <v>2002</v>
      </c>
      <c r="B1099">
        <v>11</v>
      </c>
      <c r="C1099">
        <v>6</v>
      </c>
      <c r="D1099">
        <v>22.898199999999999</v>
      </c>
      <c r="E1099">
        <v>22.898199999999999</v>
      </c>
      <c r="F1099">
        <v>22.898199999999999</v>
      </c>
      <c r="G1099">
        <v>26.2075</v>
      </c>
      <c r="H1099">
        <v>29.179099999999998</v>
      </c>
      <c r="I1099">
        <v>28.239899999999999</v>
      </c>
      <c r="J1099">
        <v>15.666399999999999</v>
      </c>
      <c r="K1099"/>
    </row>
    <row r="1100" spans="1:11" x14ac:dyDescent="0.25">
      <c r="A1100">
        <v>2002</v>
      </c>
      <c r="B1100">
        <v>11</v>
      </c>
      <c r="C1100">
        <v>13</v>
      </c>
      <c r="D1100">
        <v>22.706</v>
      </c>
      <c r="E1100">
        <v>22.706</v>
      </c>
      <c r="F1100">
        <v>22.706</v>
      </c>
      <c r="G1100">
        <v>26.327300000000001</v>
      </c>
      <c r="H1100">
        <v>29.238600000000002</v>
      </c>
      <c r="I1100">
        <v>28.320699999999999</v>
      </c>
      <c r="J1100">
        <v>15.3414</v>
      </c>
      <c r="K1100"/>
    </row>
    <row r="1101" spans="1:11" x14ac:dyDescent="0.25">
      <c r="A1101">
        <v>2002</v>
      </c>
      <c r="B1101">
        <v>11</v>
      </c>
      <c r="C1101">
        <v>20</v>
      </c>
      <c r="D1101">
        <v>23.313700000000001</v>
      </c>
      <c r="E1101">
        <v>23.313700000000001</v>
      </c>
      <c r="F1101">
        <v>23.313700000000001</v>
      </c>
      <c r="G1101">
        <v>26.472300000000001</v>
      </c>
      <c r="H1101">
        <v>29.1496</v>
      </c>
      <c r="I1101">
        <v>28.292400000000001</v>
      </c>
      <c r="J1101">
        <v>15.701700000000001</v>
      </c>
      <c r="K1101"/>
    </row>
    <row r="1102" spans="1:11" x14ac:dyDescent="0.25">
      <c r="A1102">
        <v>2002</v>
      </c>
      <c r="B1102">
        <v>11</v>
      </c>
      <c r="C1102">
        <v>27</v>
      </c>
      <c r="D1102">
        <v>23.256</v>
      </c>
      <c r="E1102">
        <v>23.256</v>
      </c>
      <c r="F1102">
        <v>23.256</v>
      </c>
      <c r="G1102">
        <v>26.4209</v>
      </c>
      <c r="H1102">
        <v>28.935600000000001</v>
      </c>
      <c r="I1102">
        <v>28.164100000000001</v>
      </c>
      <c r="J1102">
        <v>16.618600000000001</v>
      </c>
      <c r="K1102"/>
    </row>
    <row r="1103" spans="1:11" x14ac:dyDescent="0.25">
      <c r="A1103">
        <v>2002</v>
      </c>
      <c r="B1103">
        <v>12</v>
      </c>
      <c r="C1103">
        <v>4</v>
      </c>
      <c r="D1103">
        <v>23.611999999999998</v>
      </c>
      <c r="E1103">
        <v>23.611999999999998</v>
      </c>
      <c r="F1103">
        <v>23.611999999999998</v>
      </c>
      <c r="G1103">
        <v>26.6205</v>
      </c>
      <c r="H1103">
        <v>28.863099999999999</v>
      </c>
      <c r="I1103">
        <v>28.220300000000002</v>
      </c>
      <c r="J1103">
        <v>17.140799999999999</v>
      </c>
      <c r="K1103"/>
    </row>
    <row r="1104" spans="1:11" x14ac:dyDescent="0.25">
      <c r="A1104">
        <v>2002</v>
      </c>
      <c r="B1104">
        <v>12</v>
      </c>
      <c r="C1104">
        <v>11</v>
      </c>
      <c r="D1104">
        <v>23.997399999999999</v>
      </c>
      <c r="E1104">
        <v>23.997399999999999</v>
      </c>
      <c r="F1104">
        <v>23.997399999999999</v>
      </c>
      <c r="G1104">
        <v>26.510100000000001</v>
      </c>
      <c r="H1104">
        <v>28.6631</v>
      </c>
      <c r="I1104">
        <v>28.040900000000001</v>
      </c>
      <c r="J1104">
        <v>17.885200000000001</v>
      </c>
      <c r="K1104"/>
    </row>
    <row r="1105" spans="1:11" x14ac:dyDescent="0.25">
      <c r="A1105">
        <v>2002</v>
      </c>
      <c r="B1105">
        <v>12</v>
      </c>
      <c r="C1105">
        <v>18</v>
      </c>
      <c r="D1105">
        <v>23.596699999999998</v>
      </c>
      <c r="E1105">
        <v>23.596699999999998</v>
      </c>
      <c r="F1105">
        <v>23.596699999999998</v>
      </c>
      <c r="G1105">
        <v>26.454899999999999</v>
      </c>
      <c r="H1105">
        <v>28.8048</v>
      </c>
      <c r="I1105">
        <v>28.067299999999999</v>
      </c>
      <c r="J1105">
        <v>18.975999999999999</v>
      </c>
      <c r="K1105"/>
    </row>
    <row r="1106" spans="1:11" x14ac:dyDescent="0.25">
      <c r="A1106">
        <v>2002</v>
      </c>
      <c r="B1106">
        <v>12</v>
      </c>
      <c r="C1106">
        <v>25</v>
      </c>
      <c r="D1106">
        <v>23.900300000000001</v>
      </c>
      <c r="E1106">
        <v>23.900300000000001</v>
      </c>
      <c r="F1106">
        <v>23.900300000000001</v>
      </c>
      <c r="G1106">
        <v>26.275400000000001</v>
      </c>
      <c r="H1106">
        <v>28.7014</v>
      </c>
      <c r="I1106">
        <v>28.004300000000001</v>
      </c>
      <c r="J1106">
        <v>19.1373</v>
      </c>
      <c r="K1106"/>
    </row>
    <row r="1107" spans="1:11" x14ac:dyDescent="0.25">
      <c r="A1107">
        <v>2003</v>
      </c>
      <c r="B1107">
        <v>1</v>
      </c>
      <c r="C1107">
        <v>1</v>
      </c>
      <c r="D1107">
        <v>24.770399999999999</v>
      </c>
      <c r="E1107">
        <v>24.770399999999999</v>
      </c>
      <c r="F1107">
        <v>24.770399999999999</v>
      </c>
      <c r="G1107">
        <v>26.5989</v>
      </c>
      <c r="H1107">
        <v>28.8001</v>
      </c>
      <c r="I1107">
        <v>28.040600000000001</v>
      </c>
      <c r="J1107">
        <v>19.991900000000001</v>
      </c>
      <c r="K1107"/>
    </row>
    <row r="1108" spans="1:11" x14ac:dyDescent="0.25">
      <c r="A1108">
        <v>2003</v>
      </c>
      <c r="B1108">
        <v>1</v>
      </c>
      <c r="C1108">
        <v>8</v>
      </c>
      <c r="D1108">
        <v>24.3415</v>
      </c>
      <c r="E1108">
        <v>24.3415</v>
      </c>
      <c r="F1108">
        <v>24.3415</v>
      </c>
      <c r="G1108">
        <v>26.262</v>
      </c>
      <c r="H1108">
        <v>28.594899999999999</v>
      </c>
      <c r="I1108">
        <v>27.867699999999999</v>
      </c>
      <c r="J1108">
        <v>19.677600000000002</v>
      </c>
      <c r="K1108"/>
    </row>
    <row r="1109" spans="1:11" x14ac:dyDescent="0.25">
      <c r="A1109">
        <v>2003</v>
      </c>
      <c r="B1109">
        <v>1</v>
      </c>
      <c r="C1109">
        <v>15</v>
      </c>
      <c r="D1109">
        <v>24.377700000000001</v>
      </c>
      <c r="E1109">
        <v>24.377700000000001</v>
      </c>
      <c r="F1109">
        <v>24.377700000000001</v>
      </c>
      <c r="G1109">
        <v>26.337900000000001</v>
      </c>
      <c r="H1109">
        <v>28.263200000000001</v>
      </c>
      <c r="I1109">
        <v>27.709700000000002</v>
      </c>
      <c r="J1109">
        <v>19.755299999999998</v>
      </c>
      <c r="K1109"/>
    </row>
    <row r="1110" spans="1:11" x14ac:dyDescent="0.25">
      <c r="A1110">
        <v>2003</v>
      </c>
      <c r="B1110">
        <v>1</v>
      </c>
      <c r="C1110">
        <v>22</v>
      </c>
      <c r="D1110">
        <v>24.5793</v>
      </c>
      <c r="E1110">
        <v>24.5793</v>
      </c>
      <c r="F1110">
        <v>24.5793</v>
      </c>
      <c r="G1110">
        <v>26.475200000000001</v>
      </c>
      <c r="H1110">
        <v>28.302399999999999</v>
      </c>
      <c r="I1110">
        <v>27.736999999999998</v>
      </c>
      <c r="J1110">
        <v>19.700900000000001</v>
      </c>
      <c r="K1110"/>
    </row>
    <row r="1111" spans="1:11" x14ac:dyDescent="0.25">
      <c r="A1111">
        <v>2003</v>
      </c>
      <c r="B1111">
        <v>1</v>
      </c>
      <c r="C1111">
        <v>29</v>
      </c>
      <c r="D1111">
        <v>24.784300000000002</v>
      </c>
      <c r="E1111">
        <v>24.784300000000002</v>
      </c>
      <c r="F1111">
        <v>24.784300000000002</v>
      </c>
      <c r="G1111">
        <v>26.2577</v>
      </c>
      <c r="H1111">
        <v>27.8855</v>
      </c>
      <c r="I1111">
        <v>27.476900000000001</v>
      </c>
      <c r="J1111">
        <v>19.7437</v>
      </c>
      <c r="K1111"/>
    </row>
    <row r="1112" spans="1:11" x14ac:dyDescent="0.25">
      <c r="A1112">
        <v>2003</v>
      </c>
      <c r="B1112">
        <v>2</v>
      </c>
      <c r="C1112">
        <v>5</v>
      </c>
      <c r="D1112">
        <v>24.924900000000001</v>
      </c>
      <c r="E1112">
        <v>24.924900000000001</v>
      </c>
      <c r="F1112">
        <v>24.924900000000001</v>
      </c>
      <c r="G1112">
        <v>26.3964</v>
      </c>
      <c r="H1112">
        <v>27.688099999999999</v>
      </c>
      <c r="I1112">
        <v>27.2745</v>
      </c>
      <c r="J1112">
        <v>20.476099999999999</v>
      </c>
      <c r="K1112"/>
    </row>
    <row r="1113" spans="1:11" x14ac:dyDescent="0.25">
      <c r="A1113">
        <v>2003</v>
      </c>
      <c r="B1113">
        <v>2</v>
      </c>
      <c r="C1113">
        <v>12</v>
      </c>
      <c r="D1113">
        <v>25.400600000000001</v>
      </c>
      <c r="E1113">
        <v>25.400600000000001</v>
      </c>
      <c r="F1113">
        <v>25.400600000000001</v>
      </c>
      <c r="G1113">
        <v>26.613800000000001</v>
      </c>
      <c r="H1113">
        <v>27.963200000000001</v>
      </c>
      <c r="I1113">
        <v>27.380099999999999</v>
      </c>
      <c r="J1113">
        <v>20.688500000000001</v>
      </c>
      <c r="K1113"/>
    </row>
    <row r="1114" spans="1:11" x14ac:dyDescent="0.25">
      <c r="A1114">
        <v>2003</v>
      </c>
      <c r="B1114">
        <v>2</v>
      </c>
      <c r="C1114">
        <v>19</v>
      </c>
      <c r="D1114">
        <v>25.9316</v>
      </c>
      <c r="E1114">
        <v>25.9316</v>
      </c>
      <c r="F1114">
        <v>25.9316</v>
      </c>
      <c r="G1114">
        <v>27.039300000000001</v>
      </c>
      <c r="H1114">
        <v>28.043399999999998</v>
      </c>
      <c r="I1114">
        <v>27.644100000000002</v>
      </c>
      <c r="J1114">
        <v>19.811499999999999</v>
      </c>
      <c r="K1114"/>
    </row>
    <row r="1115" spans="1:11" x14ac:dyDescent="0.25">
      <c r="A1115">
        <v>2003</v>
      </c>
      <c r="B1115">
        <v>2</v>
      </c>
      <c r="C1115">
        <v>26</v>
      </c>
      <c r="D1115">
        <v>25.6218</v>
      </c>
      <c r="E1115">
        <v>25.6218</v>
      </c>
      <c r="F1115">
        <v>25.6218</v>
      </c>
      <c r="G1115">
        <v>26.7973</v>
      </c>
      <c r="H1115">
        <v>27.960699999999999</v>
      </c>
      <c r="I1115">
        <v>27.633800000000001</v>
      </c>
      <c r="J1115">
        <v>19.8445</v>
      </c>
      <c r="K1115"/>
    </row>
    <row r="1116" spans="1:11" x14ac:dyDescent="0.25">
      <c r="A1116">
        <v>2003</v>
      </c>
      <c r="B1116">
        <v>3</v>
      </c>
      <c r="C1116">
        <v>5</v>
      </c>
      <c r="D1116">
        <v>25.559799999999999</v>
      </c>
      <c r="E1116">
        <v>25.559799999999999</v>
      </c>
      <c r="F1116">
        <v>25.559799999999999</v>
      </c>
      <c r="G1116">
        <v>26.995200000000001</v>
      </c>
      <c r="H1116">
        <v>28.120100000000001</v>
      </c>
      <c r="I1116">
        <v>27.629300000000001</v>
      </c>
      <c r="J1116">
        <v>20.511700000000001</v>
      </c>
      <c r="K1116"/>
    </row>
    <row r="1117" spans="1:11" x14ac:dyDescent="0.25">
      <c r="A1117">
        <v>2003</v>
      </c>
      <c r="B1117">
        <v>3</v>
      </c>
      <c r="C1117">
        <v>12</v>
      </c>
      <c r="D1117">
        <v>25.538900000000002</v>
      </c>
      <c r="E1117">
        <v>25.538900000000002</v>
      </c>
      <c r="F1117">
        <v>25.538900000000002</v>
      </c>
      <c r="G1117">
        <v>27.1675</v>
      </c>
      <c r="H1117">
        <v>28.116099999999999</v>
      </c>
      <c r="I1117">
        <v>27.720500000000001</v>
      </c>
      <c r="J1117">
        <v>20.983000000000001</v>
      </c>
      <c r="K1117"/>
    </row>
    <row r="1118" spans="1:11" x14ac:dyDescent="0.25">
      <c r="A1118">
        <v>2003</v>
      </c>
      <c r="B1118">
        <v>3</v>
      </c>
      <c r="C1118">
        <v>19</v>
      </c>
      <c r="D1118">
        <v>26.6356</v>
      </c>
      <c r="E1118">
        <v>26.6356</v>
      </c>
      <c r="F1118">
        <v>26.6356</v>
      </c>
      <c r="G1118">
        <v>27.558900000000001</v>
      </c>
      <c r="H1118">
        <v>28.267700000000001</v>
      </c>
      <c r="I1118">
        <v>28.012699999999999</v>
      </c>
      <c r="J1118">
        <v>20.571400000000001</v>
      </c>
      <c r="K1118"/>
    </row>
    <row r="1119" spans="1:11" x14ac:dyDescent="0.25">
      <c r="A1119">
        <v>2003</v>
      </c>
      <c r="B1119">
        <v>3</v>
      </c>
      <c r="C1119">
        <v>26</v>
      </c>
      <c r="D1119">
        <v>24.6691</v>
      </c>
      <c r="E1119">
        <v>24.6691</v>
      </c>
      <c r="F1119">
        <v>24.6691</v>
      </c>
      <c r="G1119">
        <v>27.436399999999999</v>
      </c>
      <c r="H1119">
        <v>28.095199999999998</v>
      </c>
      <c r="I1119">
        <v>27.845600000000001</v>
      </c>
      <c r="J1119">
        <v>19.540400000000002</v>
      </c>
      <c r="K1119"/>
    </row>
    <row r="1120" spans="1:11" x14ac:dyDescent="0.25">
      <c r="A1120">
        <v>2003</v>
      </c>
      <c r="B1120">
        <v>4</v>
      </c>
      <c r="C1120">
        <v>2</v>
      </c>
      <c r="D1120">
        <v>24.8962</v>
      </c>
      <c r="E1120">
        <v>24.8962</v>
      </c>
      <c r="F1120">
        <v>24.8962</v>
      </c>
      <c r="G1120">
        <v>27.217400000000001</v>
      </c>
      <c r="H1120">
        <v>28.073799999999999</v>
      </c>
      <c r="I1120">
        <v>27.834099999999999</v>
      </c>
      <c r="J1120">
        <v>19.163799999999998</v>
      </c>
      <c r="K1120"/>
    </row>
    <row r="1121" spans="1:11" x14ac:dyDescent="0.25">
      <c r="A1121">
        <v>2003</v>
      </c>
      <c r="B1121">
        <v>4</v>
      </c>
      <c r="C1121">
        <v>9</v>
      </c>
      <c r="D1121">
        <v>24.1615</v>
      </c>
      <c r="E1121">
        <v>24.1615</v>
      </c>
      <c r="F1121">
        <v>24.1615</v>
      </c>
      <c r="G1121">
        <v>27.267199999999999</v>
      </c>
      <c r="H1121">
        <v>28.058800000000002</v>
      </c>
      <c r="I1121">
        <v>27.802099999999999</v>
      </c>
      <c r="J1121">
        <v>18.620799999999999</v>
      </c>
      <c r="K1121"/>
    </row>
    <row r="1122" spans="1:11" x14ac:dyDescent="0.25">
      <c r="A1122">
        <v>2003</v>
      </c>
      <c r="B1122">
        <v>4</v>
      </c>
      <c r="C1122">
        <v>16</v>
      </c>
      <c r="D1122">
        <v>23.716100000000001</v>
      </c>
      <c r="E1122">
        <v>23.716100000000001</v>
      </c>
      <c r="F1122">
        <v>23.716100000000001</v>
      </c>
      <c r="G1122">
        <v>27.305099999999999</v>
      </c>
      <c r="H1122">
        <v>28.0198</v>
      </c>
      <c r="I1122">
        <v>27.850100000000001</v>
      </c>
      <c r="J1122">
        <v>17.9453</v>
      </c>
      <c r="K1122"/>
    </row>
    <row r="1123" spans="1:11" x14ac:dyDescent="0.25">
      <c r="A1123">
        <v>2003</v>
      </c>
      <c r="B1123">
        <v>4</v>
      </c>
      <c r="C1123">
        <v>23</v>
      </c>
      <c r="D1123">
        <v>22.633400000000002</v>
      </c>
      <c r="E1123">
        <v>22.633400000000002</v>
      </c>
      <c r="F1123">
        <v>22.633400000000002</v>
      </c>
      <c r="G1123">
        <v>27.156400000000001</v>
      </c>
      <c r="H1123">
        <v>28.068999999999999</v>
      </c>
      <c r="I1123">
        <v>27.792400000000001</v>
      </c>
      <c r="J1123">
        <v>17.024999999999999</v>
      </c>
      <c r="K1123"/>
    </row>
    <row r="1124" spans="1:11" x14ac:dyDescent="0.25">
      <c r="A1124">
        <v>2003</v>
      </c>
      <c r="B1124">
        <v>4</v>
      </c>
      <c r="C1124">
        <v>30</v>
      </c>
      <c r="D1124">
        <v>22.700199999999999</v>
      </c>
      <c r="E1124">
        <v>22.700199999999999</v>
      </c>
      <c r="F1124">
        <v>22.700199999999999</v>
      </c>
      <c r="G1124">
        <v>26.504200000000001</v>
      </c>
      <c r="H1124">
        <v>27.9574</v>
      </c>
      <c r="I1124">
        <v>27.675699999999999</v>
      </c>
      <c r="J1124">
        <v>16.540600000000001</v>
      </c>
      <c r="K1124"/>
    </row>
    <row r="1125" spans="1:11" x14ac:dyDescent="0.25">
      <c r="A1125">
        <v>2003</v>
      </c>
      <c r="B1125">
        <v>5</v>
      </c>
      <c r="C1125">
        <v>7</v>
      </c>
      <c r="D1125">
        <v>22.623699999999999</v>
      </c>
      <c r="E1125">
        <v>22.623699999999999</v>
      </c>
      <c r="F1125">
        <v>22.623699999999999</v>
      </c>
      <c r="G1125">
        <v>26.274799999999999</v>
      </c>
      <c r="H1125">
        <v>27.760899999999999</v>
      </c>
      <c r="I1125">
        <v>27.3825</v>
      </c>
      <c r="J1125">
        <v>16.631</v>
      </c>
      <c r="K1125"/>
    </row>
    <row r="1126" spans="1:11" x14ac:dyDescent="0.25">
      <c r="A1126">
        <v>2003</v>
      </c>
      <c r="B1126">
        <v>5</v>
      </c>
      <c r="C1126">
        <v>14</v>
      </c>
      <c r="D1126">
        <v>22.291399999999999</v>
      </c>
      <c r="E1126">
        <v>22.291399999999999</v>
      </c>
      <c r="F1126">
        <v>22.291399999999999</v>
      </c>
      <c r="G1126">
        <v>26.189800000000002</v>
      </c>
      <c r="H1126">
        <v>27.737500000000001</v>
      </c>
      <c r="I1126">
        <v>27.330300000000001</v>
      </c>
      <c r="J1126">
        <v>16.3261</v>
      </c>
      <c r="K1126"/>
    </row>
    <row r="1127" spans="1:11" x14ac:dyDescent="0.25">
      <c r="A1127">
        <v>2003</v>
      </c>
      <c r="B1127">
        <v>5</v>
      </c>
      <c r="C1127">
        <v>21</v>
      </c>
      <c r="D1127">
        <v>22.0855</v>
      </c>
      <c r="E1127">
        <v>22.0855</v>
      </c>
      <c r="F1127">
        <v>22.0855</v>
      </c>
      <c r="G1127">
        <v>25.954899999999999</v>
      </c>
      <c r="H1127">
        <v>27.748899999999999</v>
      </c>
      <c r="I1127">
        <v>27.2502</v>
      </c>
      <c r="J1127">
        <v>15.842499999999999</v>
      </c>
      <c r="K1127"/>
    </row>
    <row r="1128" spans="1:11" x14ac:dyDescent="0.25">
      <c r="A1128">
        <v>2003</v>
      </c>
      <c r="B1128">
        <v>5</v>
      </c>
      <c r="C1128">
        <v>28</v>
      </c>
      <c r="D1128">
        <v>22.2197</v>
      </c>
      <c r="E1128">
        <v>22.2197</v>
      </c>
      <c r="F1128">
        <v>22.2197</v>
      </c>
      <c r="G1128">
        <v>25.954499999999999</v>
      </c>
      <c r="H1128">
        <v>27.722200000000001</v>
      </c>
      <c r="I1128">
        <v>27.340800000000002</v>
      </c>
      <c r="J1128">
        <v>15.204599999999999</v>
      </c>
      <c r="K1128"/>
    </row>
    <row r="1129" spans="1:11" x14ac:dyDescent="0.25">
      <c r="A1129">
        <v>2003</v>
      </c>
      <c r="B1129">
        <v>6</v>
      </c>
      <c r="C1129">
        <v>4</v>
      </c>
      <c r="D1129">
        <v>22.231200000000001</v>
      </c>
      <c r="E1129">
        <v>22.231200000000001</v>
      </c>
      <c r="F1129">
        <v>22.231200000000001</v>
      </c>
      <c r="G1129">
        <v>25.721499999999999</v>
      </c>
      <c r="H1129">
        <v>27.833400000000001</v>
      </c>
      <c r="I1129">
        <v>27.3797</v>
      </c>
      <c r="J1129">
        <v>14.825100000000001</v>
      </c>
      <c r="K1129"/>
    </row>
    <row r="1130" spans="1:11" x14ac:dyDescent="0.25">
      <c r="A1130">
        <v>2003</v>
      </c>
      <c r="B1130">
        <v>6</v>
      </c>
      <c r="C1130">
        <v>11</v>
      </c>
      <c r="D1130">
        <v>21.711600000000001</v>
      </c>
      <c r="E1130">
        <v>21.711600000000001</v>
      </c>
      <c r="F1130">
        <v>21.711600000000001</v>
      </c>
      <c r="G1130">
        <v>25.7178</v>
      </c>
      <c r="H1130">
        <v>27.973199999999999</v>
      </c>
      <c r="I1130">
        <v>27.425699999999999</v>
      </c>
      <c r="J1130">
        <v>14.2616</v>
      </c>
      <c r="K1130"/>
    </row>
    <row r="1131" spans="1:11" x14ac:dyDescent="0.25">
      <c r="A1131">
        <v>2003</v>
      </c>
      <c r="B1131">
        <v>6</v>
      </c>
      <c r="C1131">
        <v>18</v>
      </c>
      <c r="D1131">
        <v>21.091000000000001</v>
      </c>
      <c r="E1131">
        <v>21.091000000000001</v>
      </c>
      <c r="F1131">
        <v>21.091000000000001</v>
      </c>
      <c r="G1131">
        <v>25.884</v>
      </c>
      <c r="H1131">
        <v>28.144200000000001</v>
      </c>
      <c r="I1131">
        <v>27.506699999999999</v>
      </c>
      <c r="J1131">
        <v>14.01</v>
      </c>
      <c r="K1131"/>
    </row>
    <row r="1132" spans="1:11" x14ac:dyDescent="0.25">
      <c r="A1132">
        <v>2003</v>
      </c>
      <c r="B1132">
        <v>6</v>
      </c>
      <c r="C1132">
        <v>25</v>
      </c>
      <c r="D1132">
        <v>21.758400000000002</v>
      </c>
      <c r="E1132">
        <v>21.758400000000002</v>
      </c>
      <c r="F1132">
        <v>21.758400000000002</v>
      </c>
      <c r="G1132">
        <v>25.934999999999999</v>
      </c>
      <c r="H1132">
        <v>28.1935</v>
      </c>
      <c r="I1132">
        <v>27.549099999999999</v>
      </c>
      <c r="J1132">
        <v>14.1037</v>
      </c>
      <c r="K1132"/>
    </row>
    <row r="1133" spans="1:11" x14ac:dyDescent="0.25">
      <c r="A1133">
        <v>2003</v>
      </c>
      <c r="B1133">
        <v>7</v>
      </c>
      <c r="C1133">
        <v>2</v>
      </c>
      <c r="D1133">
        <v>21.637799999999999</v>
      </c>
      <c r="E1133">
        <v>21.637799999999999</v>
      </c>
      <c r="F1133">
        <v>21.637799999999999</v>
      </c>
      <c r="G1133">
        <v>25.843699999999998</v>
      </c>
      <c r="H1133">
        <v>28.224299999999999</v>
      </c>
      <c r="I1133">
        <v>27.5397</v>
      </c>
      <c r="J1133">
        <v>13.495900000000001</v>
      </c>
      <c r="K1133"/>
    </row>
    <row r="1134" spans="1:11" x14ac:dyDescent="0.25">
      <c r="A1134">
        <v>2003</v>
      </c>
      <c r="B1134">
        <v>7</v>
      </c>
      <c r="C1134">
        <v>9</v>
      </c>
      <c r="D1134">
        <v>21.221299999999999</v>
      </c>
      <c r="E1134">
        <v>21.221299999999999</v>
      </c>
      <c r="F1134">
        <v>21.221299999999999</v>
      </c>
      <c r="G1134">
        <v>25.844100000000001</v>
      </c>
      <c r="H1134">
        <v>28.196300000000001</v>
      </c>
      <c r="I1134">
        <v>27.571000000000002</v>
      </c>
      <c r="J1134">
        <v>13.333399999999999</v>
      </c>
      <c r="K1134"/>
    </row>
    <row r="1135" spans="1:11" x14ac:dyDescent="0.25">
      <c r="A1135">
        <v>2003</v>
      </c>
      <c r="B1135">
        <v>7</v>
      </c>
      <c r="C1135">
        <v>16</v>
      </c>
      <c r="D1135">
        <v>21.2272</v>
      </c>
      <c r="E1135">
        <v>21.2272</v>
      </c>
      <c r="F1135">
        <v>21.2272</v>
      </c>
      <c r="G1135">
        <v>25.749199999999998</v>
      </c>
      <c r="H1135">
        <v>28.009</v>
      </c>
      <c r="I1135">
        <v>27.511099999999999</v>
      </c>
      <c r="J1135">
        <v>12.8863</v>
      </c>
      <c r="K1135"/>
    </row>
    <row r="1136" spans="1:11" x14ac:dyDescent="0.25">
      <c r="A1136">
        <v>2003</v>
      </c>
      <c r="B1136">
        <v>7</v>
      </c>
      <c r="C1136">
        <v>23</v>
      </c>
      <c r="D1136">
        <v>20.2667</v>
      </c>
      <c r="E1136">
        <v>20.2667</v>
      </c>
      <c r="F1136">
        <v>20.2667</v>
      </c>
      <c r="G1136">
        <v>25.710899999999999</v>
      </c>
      <c r="H1136">
        <v>27.799199999999999</v>
      </c>
      <c r="I1136">
        <v>27.315200000000001</v>
      </c>
      <c r="J1136">
        <v>12.608700000000001</v>
      </c>
      <c r="K1136"/>
    </row>
    <row r="1137" spans="1:11" x14ac:dyDescent="0.25">
      <c r="A1137">
        <v>2003</v>
      </c>
      <c r="B1137">
        <v>7</v>
      </c>
      <c r="C1137">
        <v>30</v>
      </c>
      <c r="D1137">
        <v>20.622800000000002</v>
      </c>
      <c r="E1137">
        <v>20.622800000000002</v>
      </c>
      <c r="F1137">
        <v>20.622800000000002</v>
      </c>
      <c r="G1137">
        <v>25.4955</v>
      </c>
      <c r="H1137">
        <v>27.737200000000001</v>
      </c>
      <c r="I1137">
        <v>27.110199999999999</v>
      </c>
      <c r="J1137">
        <v>12.745799999999999</v>
      </c>
      <c r="K1137"/>
    </row>
    <row r="1138" spans="1:11" x14ac:dyDescent="0.25">
      <c r="A1138">
        <v>2003</v>
      </c>
      <c r="B1138">
        <v>8</v>
      </c>
      <c r="C1138">
        <v>6</v>
      </c>
      <c r="D1138">
        <v>20.509599999999999</v>
      </c>
      <c r="E1138">
        <v>20.509599999999999</v>
      </c>
      <c r="F1138">
        <v>20.509599999999999</v>
      </c>
      <c r="G1138">
        <v>25.2912</v>
      </c>
      <c r="H1138">
        <v>27.732600000000001</v>
      </c>
      <c r="I1138">
        <v>26.972999999999999</v>
      </c>
      <c r="J1138">
        <v>12.8139</v>
      </c>
      <c r="K1138"/>
    </row>
    <row r="1139" spans="1:11" x14ac:dyDescent="0.25">
      <c r="A1139">
        <v>2003</v>
      </c>
      <c r="B1139">
        <v>8</v>
      </c>
      <c r="C1139">
        <v>13</v>
      </c>
      <c r="D1139">
        <v>20.2363</v>
      </c>
      <c r="E1139">
        <v>20.2363</v>
      </c>
      <c r="F1139">
        <v>20.2363</v>
      </c>
      <c r="G1139">
        <v>25.030200000000001</v>
      </c>
      <c r="H1139">
        <v>27.7454</v>
      </c>
      <c r="I1139">
        <v>26.9011</v>
      </c>
      <c r="J1139">
        <v>13.0724</v>
      </c>
      <c r="K1139"/>
    </row>
    <row r="1140" spans="1:11" x14ac:dyDescent="0.25">
      <c r="A1140">
        <v>2003</v>
      </c>
      <c r="B1140">
        <v>8</v>
      </c>
      <c r="C1140">
        <v>20</v>
      </c>
      <c r="D1140">
        <v>21.42</v>
      </c>
      <c r="E1140">
        <v>21.42</v>
      </c>
      <c r="F1140">
        <v>21.42</v>
      </c>
      <c r="G1140">
        <v>24.903500000000001</v>
      </c>
      <c r="H1140">
        <v>27.629000000000001</v>
      </c>
      <c r="I1140">
        <v>26.702999999999999</v>
      </c>
      <c r="J1140">
        <v>12.452999999999999</v>
      </c>
      <c r="K1140"/>
    </row>
    <row r="1141" spans="1:11" x14ac:dyDescent="0.25">
      <c r="A1141">
        <v>2003</v>
      </c>
      <c r="B1141">
        <v>8</v>
      </c>
      <c r="C1141">
        <v>27</v>
      </c>
      <c r="D1141">
        <v>20.5092</v>
      </c>
      <c r="E1141">
        <v>20.5092</v>
      </c>
      <c r="F1141">
        <v>20.5092</v>
      </c>
      <c r="G1141">
        <v>24.7624</v>
      </c>
      <c r="H1141">
        <v>27.591799999999999</v>
      </c>
      <c r="I1141">
        <v>26.687999999999999</v>
      </c>
      <c r="J1141">
        <v>12.303900000000001</v>
      </c>
      <c r="K1141"/>
    </row>
    <row r="1142" spans="1:11" x14ac:dyDescent="0.25">
      <c r="A1142">
        <v>2003</v>
      </c>
      <c r="B1142">
        <v>9</v>
      </c>
      <c r="C1142">
        <v>3</v>
      </c>
      <c r="D1142">
        <v>21.217400000000001</v>
      </c>
      <c r="E1142">
        <v>21.217400000000001</v>
      </c>
      <c r="F1142">
        <v>21.217400000000001</v>
      </c>
      <c r="G1142">
        <v>25.014700000000001</v>
      </c>
      <c r="H1142">
        <v>27.659300000000002</v>
      </c>
      <c r="I1142">
        <v>26.898399999999999</v>
      </c>
      <c r="J1142">
        <v>12.5815</v>
      </c>
      <c r="K1142"/>
    </row>
    <row r="1143" spans="1:11" x14ac:dyDescent="0.25">
      <c r="A1143">
        <v>2003</v>
      </c>
      <c r="B1143">
        <v>9</v>
      </c>
      <c r="C1143">
        <v>10</v>
      </c>
      <c r="D1143">
        <v>20.822399999999998</v>
      </c>
      <c r="E1143">
        <v>20.822399999999998</v>
      </c>
      <c r="F1143">
        <v>20.822399999999998</v>
      </c>
      <c r="G1143">
        <v>24.741399999999999</v>
      </c>
      <c r="H1143">
        <v>27.549499999999998</v>
      </c>
      <c r="I1143">
        <v>26.768899999999999</v>
      </c>
      <c r="J1143">
        <v>12.3034</v>
      </c>
      <c r="K1143"/>
    </row>
    <row r="1144" spans="1:11" x14ac:dyDescent="0.25">
      <c r="A1144">
        <v>2003</v>
      </c>
      <c r="B1144">
        <v>9</v>
      </c>
      <c r="C1144">
        <v>17</v>
      </c>
      <c r="D1144">
        <v>20.302499999999998</v>
      </c>
      <c r="E1144">
        <v>20.302499999999998</v>
      </c>
      <c r="F1144">
        <v>20.302499999999998</v>
      </c>
      <c r="G1144">
        <v>24.961200000000002</v>
      </c>
      <c r="H1144">
        <v>27.472999999999999</v>
      </c>
      <c r="I1144">
        <v>26.859200000000001</v>
      </c>
      <c r="J1144">
        <v>12.4094</v>
      </c>
      <c r="K1144"/>
    </row>
    <row r="1145" spans="1:11" x14ac:dyDescent="0.25">
      <c r="A1145">
        <v>2003</v>
      </c>
      <c r="B1145">
        <v>9</v>
      </c>
      <c r="C1145">
        <v>24</v>
      </c>
      <c r="D1145">
        <v>21.5137</v>
      </c>
      <c r="E1145">
        <v>21.5137</v>
      </c>
      <c r="F1145">
        <v>21.5137</v>
      </c>
      <c r="G1145">
        <v>25.0306</v>
      </c>
      <c r="H1145">
        <v>27.763300000000001</v>
      </c>
      <c r="I1145">
        <v>27.132400000000001</v>
      </c>
      <c r="J1145">
        <v>12.989800000000001</v>
      </c>
      <c r="K1145"/>
    </row>
    <row r="1146" spans="1:11" x14ac:dyDescent="0.25">
      <c r="A1146">
        <v>2003</v>
      </c>
      <c r="B1146">
        <v>10</v>
      </c>
      <c r="C1146">
        <v>1</v>
      </c>
      <c r="D1146">
        <v>20.896899999999999</v>
      </c>
      <c r="E1146">
        <v>20.896899999999999</v>
      </c>
      <c r="F1146">
        <v>20.896899999999999</v>
      </c>
      <c r="G1146">
        <v>25.264600000000002</v>
      </c>
      <c r="H1146">
        <v>27.895900000000001</v>
      </c>
      <c r="I1146">
        <v>27.258299999999998</v>
      </c>
      <c r="J1146">
        <v>13.616</v>
      </c>
      <c r="K1146"/>
    </row>
    <row r="1147" spans="1:11" x14ac:dyDescent="0.25">
      <c r="A1147">
        <v>2003</v>
      </c>
      <c r="B1147">
        <v>10</v>
      </c>
      <c r="C1147">
        <v>8</v>
      </c>
      <c r="D1147">
        <v>22.275200000000002</v>
      </c>
      <c r="E1147">
        <v>22.275200000000002</v>
      </c>
      <c r="F1147">
        <v>22.275200000000002</v>
      </c>
      <c r="G1147">
        <v>25.501200000000001</v>
      </c>
      <c r="H1147">
        <v>28.127600000000001</v>
      </c>
      <c r="I1147">
        <v>27.386299999999999</v>
      </c>
      <c r="J1147">
        <v>14.094900000000001</v>
      </c>
      <c r="K1147"/>
    </row>
    <row r="1148" spans="1:11" x14ac:dyDescent="0.25">
      <c r="A1148">
        <v>2003</v>
      </c>
      <c r="B1148">
        <v>10</v>
      </c>
      <c r="C1148">
        <v>15</v>
      </c>
      <c r="D1148">
        <v>22.223299999999998</v>
      </c>
      <c r="E1148">
        <v>22.223299999999998</v>
      </c>
      <c r="F1148">
        <v>22.223299999999998</v>
      </c>
      <c r="G1148">
        <v>25.1738</v>
      </c>
      <c r="H1148">
        <v>27.923500000000001</v>
      </c>
      <c r="I1148">
        <v>27.0825</v>
      </c>
      <c r="J1148">
        <v>14.4312</v>
      </c>
      <c r="K1148"/>
    </row>
    <row r="1149" spans="1:11" x14ac:dyDescent="0.25">
      <c r="A1149">
        <v>2003</v>
      </c>
      <c r="B1149">
        <v>10</v>
      </c>
      <c r="C1149">
        <v>22</v>
      </c>
      <c r="D1149">
        <v>23.044899999999998</v>
      </c>
      <c r="E1149">
        <v>23.044899999999998</v>
      </c>
      <c r="F1149">
        <v>23.044899999999998</v>
      </c>
      <c r="G1149">
        <v>25.2453</v>
      </c>
      <c r="H1149">
        <v>28.021999999999998</v>
      </c>
      <c r="I1149">
        <v>27.072399999999998</v>
      </c>
      <c r="J1149">
        <v>14.8058</v>
      </c>
      <c r="K1149"/>
    </row>
    <row r="1150" spans="1:11" x14ac:dyDescent="0.25">
      <c r="A1150">
        <v>2003</v>
      </c>
      <c r="B1150">
        <v>10</v>
      </c>
      <c r="C1150">
        <v>29</v>
      </c>
      <c r="D1150">
        <v>22.636700000000001</v>
      </c>
      <c r="E1150">
        <v>22.636700000000001</v>
      </c>
      <c r="F1150">
        <v>22.636700000000001</v>
      </c>
      <c r="G1150">
        <v>25.38</v>
      </c>
      <c r="H1150">
        <v>28.036799999999999</v>
      </c>
      <c r="I1150">
        <v>27.1448</v>
      </c>
      <c r="J1150">
        <v>14.8506</v>
      </c>
      <c r="K1150"/>
    </row>
    <row r="1151" spans="1:11" x14ac:dyDescent="0.25">
      <c r="A1151">
        <v>2003</v>
      </c>
      <c r="B1151">
        <v>11</v>
      </c>
      <c r="C1151">
        <v>5</v>
      </c>
      <c r="D1151">
        <v>22.658999999999999</v>
      </c>
      <c r="E1151">
        <v>22.658999999999999</v>
      </c>
      <c r="F1151">
        <v>22.658999999999999</v>
      </c>
      <c r="G1151">
        <v>25.32</v>
      </c>
      <c r="H1151">
        <v>27.838000000000001</v>
      </c>
      <c r="I1151">
        <v>27.021899999999999</v>
      </c>
      <c r="J1151">
        <v>14.8408</v>
      </c>
      <c r="K1151"/>
    </row>
    <row r="1152" spans="1:11" x14ac:dyDescent="0.25">
      <c r="A1152">
        <v>2003</v>
      </c>
      <c r="B1152">
        <v>11</v>
      </c>
      <c r="C1152">
        <v>12</v>
      </c>
      <c r="D1152">
        <v>22.831700000000001</v>
      </c>
      <c r="E1152">
        <v>22.831700000000001</v>
      </c>
      <c r="F1152">
        <v>22.831700000000001</v>
      </c>
      <c r="G1152">
        <v>25.314399999999999</v>
      </c>
      <c r="H1152">
        <v>27.703700000000001</v>
      </c>
      <c r="I1152">
        <v>26.926400000000001</v>
      </c>
      <c r="J1152">
        <v>15.6425</v>
      </c>
      <c r="K1152"/>
    </row>
    <row r="1153" spans="1:11" x14ac:dyDescent="0.25">
      <c r="A1153">
        <v>2003</v>
      </c>
      <c r="B1153">
        <v>11</v>
      </c>
      <c r="C1153">
        <v>19</v>
      </c>
      <c r="D1153">
        <v>22.981999999999999</v>
      </c>
      <c r="E1153">
        <v>22.981999999999999</v>
      </c>
      <c r="F1153">
        <v>22.981999999999999</v>
      </c>
      <c r="G1153">
        <v>25.4147</v>
      </c>
      <c r="H1153">
        <v>27.7546</v>
      </c>
      <c r="I1153">
        <v>27.045500000000001</v>
      </c>
      <c r="J1153">
        <v>15.854200000000001</v>
      </c>
      <c r="K1153"/>
    </row>
    <row r="1154" spans="1:11" x14ac:dyDescent="0.25">
      <c r="A1154">
        <v>2003</v>
      </c>
      <c r="B1154">
        <v>11</v>
      </c>
      <c r="C1154">
        <v>26</v>
      </c>
      <c r="D1154">
        <v>23.0669</v>
      </c>
      <c r="E1154">
        <v>23.0669</v>
      </c>
      <c r="F1154">
        <v>23.0669</v>
      </c>
      <c r="G1154">
        <v>25.479700000000001</v>
      </c>
      <c r="H1154">
        <v>27.7715</v>
      </c>
      <c r="I1154">
        <v>27.1524</v>
      </c>
      <c r="J1154">
        <v>16.065200000000001</v>
      </c>
      <c r="K1154"/>
    </row>
    <row r="1155" spans="1:11" x14ac:dyDescent="0.25">
      <c r="A1155">
        <v>2003</v>
      </c>
      <c r="B1155">
        <v>12</v>
      </c>
      <c r="C1155">
        <v>3</v>
      </c>
      <c r="D1155">
        <v>22.9619</v>
      </c>
      <c r="E1155">
        <v>22.9619</v>
      </c>
      <c r="F1155">
        <v>22.9619</v>
      </c>
      <c r="G1155">
        <v>25.5989</v>
      </c>
      <c r="H1155">
        <v>27.648399999999999</v>
      </c>
      <c r="I1155">
        <v>27.085699999999999</v>
      </c>
      <c r="J1155">
        <v>16.6663</v>
      </c>
      <c r="K1155"/>
    </row>
    <row r="1156" spans="1:11" x14ac:dyDescent="0.25">
      <c r="A1156">
        <v>2003</v>
      </c>
      <c r="B1156">
        <v>12</v>
      </c>
      <c r="C1156">
        <v>10</v>
      </c>
      <c r="D1156">
        <v>23.1067</v>
      </c>
      <c r="E1156">
        <v>23.1067</v>
      </c>
      <c r="F1156">
        <v>23.1067</v>
      </c>
      <c r="G1156">
        <v>25.499099999999999</v>
      </c>
      <c r="H1156">
        <v>27.598800000000001</v>
      </c>
      <c r="I1156">
        <v>26.963799999999999</v>
      </c>
      <c r="J1156">
        <v>16.002700000000001</v>
      </c>
      <c r="K1156"/>
    </row>
    <row r="1157" spans="1:11" x14ac:dyDescent="0.25">
      <c r="A1157">
        <v>2003</v>
      </c>
      <c r="B1157">
        <v>12</v>
      </c>
      <c r="C1157">
        <v>17</v>
      </c>
      <c r="D1157">
        <v>23.347200000000001</v>
      </c>
      <c r="E1157">
        <v>23.347200000000001</v>
      </c>
      <c r="F1157">
        <v>23.347200000000001</v>
      </c>
      <c r="G1157">
        <v>25.401599999999998</v>
      </c>
      <c r="H1157">
        <v>27.430900000000001</v>
      </c>
      <c r="I1157">
        <v>26.817599999999999</v>
      </c>
      <c r="J1157">
        <v>16.461400000000001</v>
      </c>
      <c r="K1157"/>
    </row>
    <row r="1158" spans="1:11" x14ac:dyDescent="0.25">
      <c r="A1158">
        <v>2003</v>
      </c>
      <c r="B1158">
        <v>12</v>
      </c>
      <c r="C1158">
        <v>24</v>
      </c>
      <c r="D1158">
        <v>23.354900000000001</v>
      </c>
      <c r="E1158">
        <v>23.354900000000001</v>
      </c>
      <c r="F1158">
        <v>23.354900000000001</v>
      </c>
      <c r="G1158">
        <v>25.590599999999998</v>
      </c>
      <c r="H1158">
        <v>27.125800000000002</v>
      </c>
      <c r="I1158">
        <v>26.790500000000002</v>
      </c>
      <c r="J1158">
        <v>17.7151</v>
      </c>
      <c r="K1158"/>
    </row>
    <row r="1159" spans="1:11" x14ac:dyDescent="0.25">
      <c r="A1159">
        <v>2003</v>
      </c>
      <c r="B1159">
        <v>12</v>
      </c>
      <c r="C1159">
        <v>31</v>
      </c>
      <c r="D1159">
        <v>24.046900000000001</v>
      </c>
      <c r="E1159">
        <v>24.046900000000001</v>
      </c>
      <c r="F1159">
        <v>24.046900000000001</v>
      </c>
      <c r="G1159">
        <v>25.734999999999999</v>
      </c>
      <c r="H1159">
        <v>27.024000000000001</v>
      </c>
      <c r="I1159">
        <v>26.689</v>
      </c>
      <c r="J1159">
        <v>18.069299999999998</v>
      </c>
      <c r="K1159"/>
    </row>
    <row r="1160" spans="1:11" x14ac:dyDescent="0.25">
      <c r="A1160">
        <v>2004</v>
      </c>
      <c r="B1160">
        <v>1</v>
      </c>
      <c r="C1160">
        <v>7</v>
      </c>
      <c r="D1160">
        <v>24.175999999999998</v>
      </c>
      <c r="E1160">
        <v>24.175999999999998</v>
      </c>
      <c r="F1160">
        <v>24.175999999999998</v>
      </c>
      <c r="G1160">
        <v>25.710999999999999</v>
      </c>
      <c r="H1160">
        <v>26.9758</v>
      </c>
      <c r="I1160">
        <v>26.5702</v>
      </c>
      <c r="J1160">
        <v>18.958100000000002</v>
      </c>
      <c r="K1160"/>
    </row>
    <row r="1161" spans="1:11" x14ac:dyDescent="0.25">
      <c r="A1161">
        <v>2004</v>
      </c>
      <c r="B1161">
        <v>1</v>
      </c>
      <c r="C1161">
        <v>14</v>
      </c>
      <c r="D1161">
        <v>24.453299999999999</v>
      </c>
      <c r="E1161">
        <v>24.453299999999999</v>
      </c>
      <c r="F1161">
        <v>24.453299999999999</v>
      </c>
      <c r="G1161">
        <v>25.9223</v>
      </c>
      <c r="H1161">
        <v>27.177399999999999</v>
      </c>
      <c r="I1161">
        <v>26.579799999999999</v>
      </c>
      <c r="J1161">
        <v>19.303599999999999</v>
      </c>
      <c r="K1161"/>
    </row>
    <row r="1162" spans="1:11" x14ac:dyDescent="0.25">
      <c r="A1162">
        <v>2004</v>
      </c>
      <c r="B1162">
        <v>1</v>
      </c>
      <c r="C1162">
        <v>21</v>
      </c>
      <c r="D1162">
        <v>24.293199999999999</v>
      </c>
      <c r="E1162">
        <v>24.293199999999999</v>
      </c>
      <c r="F1162">
        <v>24.293199999999999</v>
      </c>
      <c r="G1162">
        <v>26.0321</v>
      </c>
      <c r="H1162">
        <v>27.450800000000001</v>
      </c>
      <c r="I1162">
        <v>26.948499999999999</v>
      </c>
      <c r="J1162">
        <v>19.804200000000002</v>
      </c>
      <c r="K1162"/>
    </row>
    <row r="1163" spans="1:11" x14ac:dyDescent="0.25">
      <c r="A1163">
        <v>2004</v>
      </c>
      <c r="B1163">
        <v>1</v>
      </c>
      <c r="C1163">
        <v>28</v>
      </c>
      <c r="D1163">
        <v>24.0044</v>
      </c>
      <c r="E1163">
        <v>24.0044</v>
      </c>
      <c r="F1163">
        <v>24.0044</v>
      </c>
      <c r="G1163">
        <v>26.055</v>
      </c>
      <c r="H1163">
        <v>27.377700000000001</v>
      </c>
      <c r="I1163">
        <v>26.8599</v>
      </c>
      <c r="J1163">
        <v>21.012599999999999</v>
      </c>
      <c r="K1163"/>
    </row>
    <row r="1164" spans="1:11" x14ac:dyDescent="0.25">
      <c r="A1164">
        <v>2004</v>
      </c>
      <c r="B1164">
        <v>2</v>
      </c>
      <c r="C1164">
        <v>4</v>
      </c>
      <c r="D1164">
        <v>24.411300000000001</v>
      </c>
      <c r="E1164">
        <v>24.411300000000001</v>
      </c>
      <c r="F1164">
        <v>24.411300000000001</v>
      </c>
      <c r="G1164">
        <v>26.002099999999999</v>
      </c>
      <c r="H1164">
        <v>27.366800000000001</v>
      </c>
      <c r="I1164">
        <v>26.774999999999999</v>
      </c>
      <c r="J1164">
        <v>21.236599999999999</v>
      </c>
      <c r="K1164"/>
    </row>
    <row r="1165" spans="1:11" x14ac:dyDescent="0.25">
      <c r="A1165">
        <v>2004</v>
      </c>
      <c r="B1165">
        <v>2</v>
      </c>
      <c r="C1165">
        <v>11</v>
      </c>
      <c r="D1165">
        <v>25.2362</v>
      </c>
      <c r="E1165">
        <v>25.2362</v>
      </c>
      <c r="F1165">
        <v>25.2362</v>
      </c>
      <c r="G1165">
        <v>26.3826</v>
      </c>
      <c r="H1165">
        <v>27.083500000000001</v>
      </c>
      <c r="I1165">
        <v>26.811299999999999</v>
      </c>
      <c r="J1165">
        <v>20.9711</v>
      </c>
      <c r="K1165"/>
    </row>
    <row r="1166" spans="1:11" x14ac:dyDescent="0.25">
      <c r="A1166">
        <v>2004</v>
      </c>
      <c r="B1166">
        <v>2</v>
      </c>
      <c r="C1166">
        <v>18</v>
      </c>
      <c r="D1166">
        <v>26.110099999999999</v>
      </c>
      <c r="E1166">
        <v>26.110099999999999</v>
      </c>
      <c r="F1166">
        <v>26.110099999999999</v>
      </c>
      <c r="G1166">
        <v>26.695499999999999</v>
      </c>
      <c r="H1166">
        <v>27.0961</v>
      </c>
      <c r="I1166">
        <v>26.854700000000001</v>
      </c>
      <c r="J1166">
        <v>20.485800000000001</v>
      </c>
      <c r="K1166"/>
    </row>
    <row r="1167" spans="1:11" x14ac:dyDescent="0.25">
      <c r="A1167">
        <v>2004</v>
      </c>
      <c r="B1167">
        <v>2</v>
      </c>
      <c r="C1167">
        <v>25</v>
      </c>
      <c r="D1167">
        <v>25.7971</v>
      </c>
      <c r="E1167">
        <v>25.7971</v>
      </c>
      <c r="F1167">
        <v>25.7971</v>
      </c>
      <c r="G1167">
        <v>26.702999999999999</v>
      </c>
      <c r="H1167">
        <v>27.1633</v>
      </c>
      <c r="I1167">
        <v>26.9633</v>
      </c>
      <c r="J1167">
        <v>20.933800000000002</v>
      </c>
      <c r="K1167"/>
    </row>
    <row r="1168" spans="1:11" x14ac:dyDescent="0.25">
      <c r="A1168">
        <v>2004</v>
      </c>
      <c r="B1168">
        <v>3</v>
      </c>
      <c r="C1168">
        <v>3</v>
      </c>
      <c r="D1168">
        <v>25.006399999999999</v>
      </c>
      <c r="E1168">
        <v>25.006399999999999</v>
      </c>
      <c r="F1168">
        <v>25.006399999999999</v>
      </c>
      <c r="G1168">
        <v>26.649899999999999</v>
      </c>
      <c r="H1168">
        <v>27.214099999999998</v>
      </c>
      <c r="I1168">
        <v>26.9024</v>
      </c>
      <c r="J1168">
        <v>20.861000000000001</v>
      </c>
      <c r="K1168"/>
    </row>
    <row r="1169" spans="1:11" x14ac:dyDescent="0.25">
      <c r="A1169">
        <v>2004</v>
      </c>
      <c r="B1169">
        <v>3</v>
      </c>
      <c r="C1169">
        <v>10</v>
      </c>
      <c r="D1169">
        <v>24.5929</v>
      </c>
      <c r="E1169">
        <v>24.5929</v>
      </c>
      <c r="F1169">
        <v>24.5929</v>
      </c>
      <c r="G1169">
        <v>27.048999999999999</v>
      </c>
      <c r="H1169">
        <v>27.008299999999998</v>
      </c>
      <c r="I1169">
        <v>26.870200000000001</v>
      </c>
      <c r="J1169">
        <v>20.844000000000001</v>
      </c>
      <c r="K1169"/>
    </row>
    <row r="1170" spans="1:11" x14ac:dyDescent="0.25">
      <c r="A1170">
        <v>2004</v>
      </c>
      <c r="B1170">
        <v>3</v>
      </c>
      <c r="C1170">
        <v>17</v>
      </c>
      <c r="D1170">
        <v>24.989699999999999</v>
      </c>
      <c r="E1170">
        <v>24.989699999999999</v>
      </c>
      <c r="F1170">
        <v>24.989699999999999</v>
      </c>
      <c r="G1170">
        <v>27.372199999999999</v>
      </c>
      <c r="H1170">
        <v>27.264900000000001</v>
      </c>
      <c r="I1170">
        <v>27.075399999999998</v>
      </c>
      <c r="J1170">
        <v>20.8187</v>
      </c>
      <c r="K1170"/>
    </row>
    <row r="1171" spans="1:11" x14ac:dyDescent="0.25">
      <c r="A1171">
        <v>2004</v>
      </c>
      <c r="B1171">
        <v>3</v>
      </c>
      <c r="C1171">
        <v>24</v>
      </c>
      <c r="D1171">
        <v>25.336099999999998</v>
      </c>
      <c r="E1171">
        <v>25.336099999999998</v>
      </c>
      <c r="F1171">
        <v>25.336099999999998</v>
      </c>
      <c r="G1171">
        <v>27.3428</v>
      </c>
      <c r="H1171">
        <v>27.398099999999999</v>
      </c>
      <c r="I1171">
        <v>27.248799999999999</v>
      </c>
      <c r="J1171">
        <v>20.651900000000001</v>
      </c>
      <c r="K1171"/>
    </row>
    <row r="1172" spans="1:11" x14ac:dyDescent="0.25">
      <c r="A1172">
        <v>2004</v>
      </c>
      <c r="B1172">
        <v>3</v>
      </c>
      <c r="C1172">
        <v>31</v>
      </c>
      <c r="D1172">
        <v>25.770299999999999</v>
      </c>
      <c r="E1172">
        <v>25.770299999999999</v>
      </c>
      <c r="F1172">
        <v>25.770299999999999</v>
      </c>
      <c r="G1172">
        <v>27.3703</v>
      </c>
      <c r="H1172">
        <v>27.499400000000001</v>
      </c>
      <c r="I1172">
        <v>27.470800000000001</v>
      </c>
      <c r="J1172">
        <v>20.625</v>
      </c>
      <c r="K1172"/>
    </row>
    <row r="1173" spans="1:11" x14ac:dyDescent="0.25">
      <c r="A1173">
        <v>2004</v>
      </c>
      <c r="B1173">
        <v>4</v>
      </c>
      <c r="C1173">
        <v>7</v>
      </c>
      <c r="D1173">
        <v>25.690799999999999</v>
      </c>
      <c r="E1173">
        <v>25.690799999999999</v>
      </c>
      <c r="F1173">
        <v>25.690799999999999</v>
      </c>
      <c r="G1173">
        <v>27.402200000000001</v>
      </c>
      <c r="H1173">
        <v>27.900500000000001</v>
      </c>
      <c r="I1173">
        <v>27.6633</v>
      </c>
      <c r="J1173">
        <v>20.775200000000002</v>
      </c>
      <c r="K1173"/>
    </row>
    <row r="1174" spans="1:11" x14ac:dyDescent="0.25">
      <c r="A1174">
        <v>2004</v>
      </c>
      <c r="B1174">
        <v>4</v>
      </c>
      <c r="C1174">
        <v>14</v>
      </c>
      <c r="D1174">
        <v>24.4786</v>
      </c>
      <c r="E1174">
        <v>24.4786</v>
      </c>
      <c r="F1174">
        <v>24.4786</v>
      </c>
      <c r="G1174">
        <v>27.432400000000001</v>
      </c>
      <c r="H1174">
        <v>27.938600000000001</v>
      </c>
      <c r="I1174">
        <v>27.817699999999999</v>
      </c>
      <c r="J1174">
        <v>19.649699999999999</v>
      </c>
      <c r="K1174"/>
    </row>
    <row r="1175" spans="1:11" x14ac:dyDescent="0.25">
      <c r="A1175">
        <v>2004</v>
      </c>
      <c r="B1175">
        <v>4</v>
      </c>
      <c r="C1175">
        <v>21</v>
      </c>
      <c r="D1175">
        <v>24.172499999999999</v>
      </c>
      <c r="E1175">
        <v>24.172499999999999</v>
      </c>
      <c r="F1175">
        <v>24.172499999999999</v>
      </c>
      <c r="G1175">
        <v>27.384699999999999</v>
      </c>
      <c r="H1175">
        <v>28.066800000000001</v>
      </c>
      <c r="I1175">
        <v>27.970099999999999</v>
      </c>
      <c r="J1175">
        <v>18.877400000000002</v>
      </c>
      <c r="K1175"/>
    </row>
    <row r="1176" spans="1:11" x14ac:dyDescent="0.25">
      <c r="A1176">
        <v>2004</v>
      </c>
      <c r="B1176">
        <v>4</v>
      </c>
      <c r="C1176">
        <v>28</v>
      </c>
      <c r="D1176">
        <v>23.148099999999999</v>
      </c>
      <c r="E1176">
        <v>23.148099999999999</v>
      </c>
      <c r="F1176">
        <v>23.148099999999999</v>
      </c>
      <c r="G1176">
        <v>27.216799999999999</v>
      </c>
      <c r="H1176">
        <v>28.2056</v>
      </c>
      <c r="I1176">
        <v>28.0852</v>
      </c>
      <c r="J1176">
        <v>17.990100000000002</v>
      </c>
      <c r="K1176"/>
    </row>
    <row r="1177" spans="1:11" x14ac:dyDescent="0.25">
      <c r="A1177">
        <v>2004</v>
      </c>
      <c r="B1177">
        <v>5</v>
      </c>
      <c r="C1177">
        <v>5</v>
      </c>
      <c r="D1177">
        <v>22.988499999999998</v>
      </c>
      <c r="E1177">
        <v>22.988499999999998</v>
      </c>
      <c r="F1177">
        <v>22.988499999999998</v>
      </c>
      <c r="G1177">
        <v>26.721399999999999</v>
      </c>
      <c r="H1177">
        <v>28.222100000000001</v>
      </c>
      <c r="I1177">
        <v>27.923400000000001</v>
      </c>
      <c r="J1177">
        <v>16.895800000000001</v>
      </c>
      <c r="K1177"/>
    </row>
    <row r="1178" spans="1:11" x14ac:dyDescent="0.25">
      <c r="A1178">
        <v>2004</v>
      </c>
      <c r="B1178">
        <v>5</v>
      </c>
      <c r="C1178">
        <v>12</v>
      </c>
      <c r="D1178">
        <v>22.550999999999998</v>
      </c>
      <c r="E1178">
        <v>22.550999999999998</v>
      </c>
      <c r="F1178">
        <v>22.550999999999998</v>
      </c>
      <c r="G1178">
        <v>26.577200000000001</v>
      </c>
      <c r="H1178">
        <v>28.2788</v>
      </c>
      <c r="I1178">
        <v>27.953900000000001</v>
      </c>
      <c r="J1178">
        <v>16.615100000000002</v>
      </c>
      <c r="K1178"/>
    </row>
    <row r="1179" spans="1:11" x14ac:dyDescent="0.25">
      <c r="A1179">
        <v>2004</v>
      </c>
      <c r="B1179">
        <v>5</v>
      </c>
      <c r="C1179">
        <v>19</v>
      </c>
      <c r="D1179">
        <v>22.2563</v>
      </c>
      <c r="E1179">
        <v>22.2563</v>
      </c>
      <c r="F1179">
        <v>22.2563</v>
      </c>
      <c r="G1179">
        <v>26.744199999999999</v>
      </c>
      <c r="H1179">
        <v>28.555</v>
      </c>
      <c r="I1179">
        <v>28.1919</v>
      </c>
      <c r="J1179">
        <v>16.011299999999999</v>
      </c>
      <c r="K1179"/>
    </row>
    <row r="1180" spans="1:11" x14ac:dyDescent="0.25">
      <c r="A1180">
        <v>2004</v>
      </c>
      <c r="B1180">
        <v>5</v>
      </c>
      <c r="C1180">
        <v>26</v>
      </c>
      <c r="D1180">
        <v>22.856100000000001</v>
      </c>
      <c r="E1180">
        <v>22.856100000000001</v>
      </c>
      <c r="F1180">
        <v>22.856100000000001</v>
      </c>
      <c r="G1180">
        <v>26.6937</v>
      </c>
      <c r="H1180">
        <v>28.554099999999998</v>
      </c>
      <c r="I1180">
        <v>28.097200000000001</v>
      </c>
      <c r="J1180">
        <v>16.110299999999999</v>
      </c>
      <c r="K1180"/>
    </row>
    <row r="1181" spans="1:11" x14ac:dyDescent="0.25">
      <c r="A1181">
        <v>2004</v>
      </c>
      <c r="B1181">
        <v>6</v>
      </c>
      <c r="C1181">
        <v>2</v>
      </c>
      <c r="D1181">
        <v>21.9575</v>
      </c>
      <c r="E1181">
        <v>21.9575</v>
      </c>
      <c r="F1181">
        <v>21.9575</v>
      </c>
      <c r="G1181">
        <v>26.686599999999999</v>
      </c>
      <c r="H1181">
        <v>28.470400000000001</v>
      </c>
      <c r="I1181">
        <v>28.040700000000001</v>
      </c>
      <c r="J1181">
        <v>15.292299999999999</v>
      </c>
      <c r="K1181"/>
    </row>
    <row r="1182" spans="1:11" x14ac:dyDescent="0.25">
      <c r="A1182">
        <v>2004</v>
      </c>
      <c r="B1182">
        <v>6</v>
      </c>
      <c r="C1182">
        <v>9</v>
      </c>
      <c r="D1182">
        <v>21.697199999999999</v>
      </c>
      <c r="E1182">
        <v>21.697199999999999</v>
      </c>
      <c r="F1182">
        <v>21.697199999999999</v>
      </c>
      <c r="G1182">
        <v>26.571400000000001</v>
      </c>
      <c r="H1182">
        <v>28.494800000000001</v>
      </c>
      <c r="I1182">
        <v>28.008199999999999</v>
      </c>
      <c r="J1182">
        <v>14.955399999999999</v>
      </c>
      <c r="K1182"/>
    </row>
    <row r="1183" spans="1:11" x14ac:dyDescent="0.25">
      <c r="A1183">
        <v>2004</v>
      </c>
      <c r="B1183">
        <v>6</v>
      </c>
      <c r="C1183">
        <v>16</v>
      </c>
      <c r="D1183">
        <v>21.514399999999998</v>
      </c>
      <c r="E1183">
        <v>21.514399999999998</v>
      </c>
      <c r="F1183">
        <v>21.514399999999998</v>
      </c>
      <c r="G1183">
        <v>26.340699999999998</v>
      </c>
      <c r="H1183">
        <v>28.327999999999999</v>
      </c>
      <c r="I1183">
        <v>27.77</v>
      </c>
      <c r="J1183">
        <v>14.493600000000001</v>
      </c>
      <c r="K1183"/>
    </row>
    <row r="1184" spans="1:11" x14ac:dyDescent="0.25">
      <c r="A1184">
        <v>2004</v>
      </c>
      <c r="B1184">
        <v>6</v>
      </c>
      <c r="C1184">
        <v>23</v>
      </c>
      <c r="D1184">
        <v>21.255400000000002</v>
      </c>
      <c r="E1184">
        <v>21.255400000000002</v>
      </c>
      <c r="F1184">
        <v>21.255400000000002</v>
      </c>
      <c r="G1184">
        <v>25.941800000000001</v>
      </c>
      <c r="H1184">
        <v>28.234200000000001</v>
      </c>
      <c r="I1184">
        <v>27.508400000000002</v>
      </c>
      <c r="J1184">
        <v>14.641299999999999</v>
      </c>
      <c r="K1184"/>
    </row>
    <row r="1185" spans="1:11" x14ac:dyDescent="0.25">
      <c r="A1185">
        <v>2004</v>
      </c>
      <c r="B1185">
        <v>6</v>
      </c>
      <c r="C1185">
        <v>30</v>
      </c>
      <c r="D1185">
        <v>21.244599999999998</v>
      </c>
      <c r="E1185">
        <v>21.244599999999998</v>
      </c>
      <c r="F1185">
        <v>21.244599999999998</v>
      </c>
      <c r="G1185">
        <v>25.603200000000001</v>
      </c>
      <c r="H1185">
        <v>28.215599999999998</v>
      </c>
      <c r="I1185">
        <v>27.326799999999999</v>
      </c>
      <c r="J1185">
        <v>14.1395</v>
      </c>
      <c r="K1185"/>
    </row>
    <row r="1186" spans="1:11" x14ac:dyDescent="0.25">
      <c r="A1186">
        <v>2004</v>
      </c>
      <c r="B1186">
        <v>7</v>
      </c>
      <c r="C1186">
        <v>7</v>
      </c>
      <c r="D1186">
        <v>21.109300000000001</v>
      </c>
      <c r="E1186">
        <v>21.109300000000001</v>
      </c>
      <c r="F1186">
        <v>21.109300000000001</v>
      </c>
      <c r="G1186">
        <v>25.427399999999999</v>
      </c>
      <c r="H1186">
        <v>28.6309</v>
      </c>
      <c r="I1186">
        <v>27.5974</v>
      </c>
      <c r="J1186">
        <v>13.527900000000001</v>
      </c>
      <c r="K1186"/>
    </row>
    <row r="1187" spans="1:11" x14ac:dyDescent="0.25">
      <c r="A1187">
        <v>2004</v>
      </c>
      <c r="B1187">
        <v>7</v>
      </c>
      <c r="C1187">
        <v>14</v>
      </c>
      <c r="D1187">
        <v>21.489799999999999</v>
      </c>
      <c r="E1187">
        <v>21.489799999999999</v>
      </c>
      <c r="F1187">
        <v>21.489799999999999</v>
      </c>
      <c r="G1187">
        <v>25.5015</v>
      </c>
      <c r="H1187">
        <v>28.7242</v>
      </c>
      <c r="I1187">
        <v>27.6738</v>
      </c>
      <c r="J1187">
        <v>12.8744</v>
      </c>
      <c r="K1187"/>
    </row>
    <row r="1188" spans="1:11" x14ac:dyDescent="0.25">
      <c r="A1188">
        <v>2004</v>
      </c>
      <c r="B1188">
        <v>7</v>
      </c>
      <c r="C1188">
        <v>21</v>
      </c>
      <c r="D1188">
        <v>21.397300000000001</v>
      </c>
      <c r="E1188">
        <v>21.397300000000001</v>
      </c>
      <c r="F1188">
        <v>21.397300000000001</v>
      </c>
      <c r="G1188">
        <v>25.233799999999999</v>
      </c>
      <c r="H1188">
        <v>28.6782</v>
      </c>
      <c r="I1188">
        <v>27.7301</v>
      </c>
      <c r="J1188">
        <v>12.805199999999999</v>
      </c>
      <c r="K1188"/>
    </row>
    <row r="1189" spans="1:11" x14ac:dyDescent="0.25">
      <c r="A1189">
        <v>2004</v>
      </c>
      <c r="B1189">
        <v>7</v>
      </c>
      <c r="C1189">
        <v>28</v>
      </c>
      <c r="D1189">
        <v>20.846499999999999</v>
      </c>
      <c r="E1189">
        <v>20.846499999999999</v>
      </c>
      <c r="F1189">
        <v>20.846499999999999</v>
      </c>
      <c r="G1189">
        <v>25.355499999999999</v>
      </c>
      <c r="H1189">
        <v>28.596299999999999</v>
      </c>
      <c r="I1189">
        <v>27.865300000000001</v>
      </c>
      <c r="J1189">
        <v>13.2842</v>
      </c>
      <c r="K1189"/>
    </row>
    <row r="1190" spans="1:11" x14ac:dyDescent="0.25">
      <c r="A1190">
        <v>2004</v>
      </c>
      <c r="B1190">
        <v>8</v>
      </c>
      <c r="C1190">
        <v>4</v>
      </c>
      <c r="D1190">
        <v>20.3596</v>
      </c>
      <c r="E1190">
        <v>20.3596</v>
      </c>
      <c r="F1190">
        <v>20.3596</v>
      </c>
      <c r="G1190">
        <v>25.204799999999999</v>
      </c>
      <c r="H1190">
        <v>28.4377</v>
      </c>
      <c r="I1190">
        <v>27.772200000000002</v>
      </c>
      <c r="J1190">
        <v>12.7705</v>
      </c>
      <c r="K1190"/>
    </row>
    <row r="1191" spans="1:11" x14ac:dyDescent="0.25">
      <c r="A1191">
        <v>2004</v>
      </c>
      <c r="B1191">
        <v>8</v>
      </c>
      <c r="C1191">
        <v>11</v>
      </c>
      <c r="D1191">
        <v>20.4999</v>
      </c>
      <c r="E1191">
        <v>20.4999</v>
      </c>
      <c r="F1191">
        <v>20.4999</v>
      </c>
      <c r="G1191">
        <v>25.1065</v>
      </c>
      <c r="H1191">
        <v>28.339600000000001</v>
      </c>
      <c r="I1191">
        <v>27.590699999999998</v>
      </c>
      <c r="J1191">
        <v>12.981299999999999</v>
      </c>
      <c r="K1191"/>
    </row>
    <row r="1192" spans="1:11" x14ac:dyDescent="0.25">
      <c r="A1192">
        <v>2004</v>
      </c>
      <c r="B1192">
        <v>8</v>
      </c>
      <c r="C1192">
        <v>18</v>
      </c>
      <c r="D1192">
        <v>20.130600000000001</v>
      </c>
      <c r="E1192">
        <v>20.130600000000001</v>
      </c>
      <c r="F1192">
        <v>20.130600000000001</v>
      </c>
      <c r="G1192">
        <v>24.9298</v>
      </c>
      <c r="H1192">
        <v>28.256799999999998</v>
      </c>
      <c r="I1192">
        <v>27.357700000000001</v>
      </c>
      <c r="J1192">
        <v>13.084899999999999</v>
      </c>
      <c r="K1192"/>
    </row>
    <row r="1193" spans="1:11" x14ac:dyDescent="0.25">
      <c r="A1193">
        <v>2004</v>
      </c>
      <c r="B1193">
        <v>8</v>
      </c>
      <c r="C1193">
        <v>25</v>
      </c>
      <c r="D1193">
        <v>19.499199999999998</v>
      </c>
      <c r="E1193">
        <v>19.499199999999998</v>
      </c>
      <c r="F1193">
        <v>19.499199999999998</v>
      </c>
      <c r="G1193">
        <v>24.933599999999998</v>
      </c>
      <c r="H1193">
        <v>28.344200000000001</v>
      </c>
      <c r="I1193">
        <v>27.431699999999999</v>
      </c>
      <c r="J1193">
        <v>13.2728</v>
      </c>
      <c r="K1193"/>
    </row>
    <row r="1194" spans="1:11" x14ac:dyDescent="0.25">
      <c r="A1194">
        <v>2004</v>
      </c>
      <c r="B1194">
        <v>9</v>
      </c>
      <c r="C1194">
        <v>1</v>
      </c>
      <c r="D1194">
        <v>20.988900000000001</v>
      </c>
      <c r="E1194">
        <v>20.988900000000001</v>
      </c>
      <c r="F1194">
        <v>20.988900000000001</v>
      </c>
      <c r="G1194">
        <v>24.994199999999999</v>
      </c>
      <c r="H1194">
        <v>28.521899999999999</v>
      </c>
      <c r="I1194">
        <v>27.417000000000002</v>
      </c>
      <c r="J1194">
        <v>13.370699999999999</v>
      </c>
      <c r="K1194"/>
    </row>
    <row r="1195" spans="1:11" x14ac:dyDescent="0.25">
      <c r="A1195">
        <v>2004</v>
      </c>
      <c r="B1195">
        <v>9</v>
      </c>
      <c r="C1195">
        <v>8</v>
      </c>
      <c r="D1195">
        <v>20.1252</v>
      </c>
      <c r="E1195">
        <v>20.1252</v>
      </c>
      <c r="F1195">
        <v>20.1252</v>
      </c>
      <c r="G1195">
        <v>24.999199999999998</v>
      </c>
      <c r="H1195">
        <v>28.4696</v>
      </c>
      <c r="I1195">
        <v>27.369499999999999</v>
      </c>
      <c r="J1195">
        <v>13.6553</v>
      </c>
      <c r="K1195"/>
    </row>
    <row r="1196" spans="1:11" x14ac:dyDescent="0.25">
      <c r="A1196">
        <v>2004</v>
      </c>
      <c r="B1196">
        <v>9</v>
      </c>
      <c r="C1196">
        <v>15</v>
      </c>
      <c r="D1196">
        <v>20.298400000000001</v>
      </c>
      <c r="E1196">
        <v>20.298400000000001</v>
      </c>
      <c r="F1196">
        <v>20.298400000000001</v>
      </c>
      <c r="G1196">
        <v>25.1281</v>
      </c>
      <c r="H1196">
        <v>28.444199999999999</v>
      </c>
      <c r="I1196">
        <v>27.442900000000002</v>
      </c>
      <c r="J1196">
        <v>13.381399999999999</v>
      </c>
      <c r="K1196"/>
    </row>
    <row r="1197" spans="1:11" x14ac:dyDescent="0.25">
      <c r="A1197">
        <v>2004</v>
      </c>
      <c r="B1197">
        <v>9</v>
      </c>
      <c r="C1197">
        <v>22</v>
      </c>
      <c r="D1197">
        <v>21.0548</v>
      </c>
      <c r="E1197">
        <v>21.0548</v>
      </c>
      <c r="F1197">
        <v>21.0548</v>
      </c>
      <c r="G1197">
        <v>25.279900000000001</v>
      </c>
      <c r="H1197">
        <v>28.412800000000001</v>
      </c>
      <c r="I1197">
        <v>27.5611</v>
      </c>
      <c r="J1197">
        <v>13.4924</v>
      </c>
      <c r="K1197"/>
    </row>
    <row r="1198" spans="1:11" x14ac:dyDescent="0.25">
      <c r="A1198">
        <v>2004</v>
      </c>
      <c r="B1198">
        <v>9</v>
      </c>
      <c r="C1198">
        <v>29</v>
      </c>
      <c r="D1198">
        <v>21.001799999999999</v>
      </c>
      <c r="E1198">
        <v>21.001799999999999</v>
      </c>
      <c r="F1198">
        <v>21.001799999999999</v>
      </c>
      <c r="G1198">
        <v>25.37</v>
      </c>
      <c r="H1198">
        <v>28.226900000000001</v>
      </c>
      <c r="I1198">
        <v>27.535399999999999</v>
      </c>
      <c r="J1198">
        <v>13.332800000000001</v>
      </c>
      <c r="K1198"/>
    </row>
    <row r="1199" spans="1:11" x14ac:dyDescent="0.25">
      <c r="A1199">
        <v>2004</v>
      </c>
      <c r="B1199">
        <v>10</v>
      </c>
      <c r="C1199">
        <v>6</v>
      </c>
      <c r="D1199">
        <v>21.518899999999999</v>
      </c>
      <c r="E1199">
        <v>21.518899999999999</v>
      </c>
      <c r="F1199">
        <v>21.518899999999999</v>
      </c>
      <c r="G1199">
        <v>25.236499999999999</v>
      </c>
      <c r="H1199">
        <v>28.273800000000001</v>
      </c>
      <c r="I1199">
        <v>27.365400000000001</v>
      </c>
      <c r="J1199">
        <v>13.223699999999999</v>
      </c>
      <c r="K1199"/>
    </row>
    <row r="1200" spans="1:11" x14ac:dyDescent="0.25">
      <c r="A1200">
        <v>2004</v>
      </c>
      <c r="B1200">
        <v>10</v>
      </c>
      <c r="C1200">
        <v>13</v>
      </c>
      <c r="D1200">
        <v>21.1297</v>
      </c>
      <c r="E1200">
        <v>21.1297</v>
      </c>
      <c r="F1200">
        <v>21.1297</v>
      </c>
      <c r="G1200">
        <v>25.16</v>
      </c>
      <c r="H1200">
        <v>28.2559</v>
      </c>
      <c r="I1200">
        <v>27.313199999999998</v>
      </c>
      <c r="J1200">
        <v>13.867599999999999</v>
      </c>
      <c r="K1200"/>
    </row>
    <row r="1201" spans="1:11" x14ac:dyDescent="0.25">
      <c r="A1201">
        <v>2004</v>
      </c>
      <c r="B1201">
        <v>10</v>
      </c>
      <c r="C1201">
        <v>20</v>
      </c>
      <c r="D1201">
        <v>22.203700000000001</v>
      </c>
      <c r="E1201">
        <v>22.203700000000001</v>
      </c>
      <c r="F1201">
        <v>22.203700000000001</v>
      </c>
      <c r="G1201">
        <v>25.4282</v>
      </c>
      <c r="H1201">
        <v>28.401399999999999</v>
      </c>
      <c r="I1201">
        <v>27.3871</v>
      </c>
      <c r="J1201">
        <v>14.688599999999999</v>
      </c>
      <c r="K1201"/>
    </row>
    <row r="1202" spans="1:11" x14ac:dyDescent="0.25">
      <c r="A1202">
        <v>2004</v>
      </c>
      <c r="B1202">
        <v>10</v>
      </c>
      <c r="C1202">
        <v>27</v>
      </c>
      <c r="D1202">
        <v>22.125900000000001</v>
      </c>
      <c r="E1202">
        <v>22.125900000000001</v>
      </c>
      <c r="F1202">
        <v>22.125900000000001</v>
      </c>
      <c r="G1202">
        <v>25.395199999999999</v>
      </c>
      <c r="H1202">
        <v>28.4239</v>
      </c>
      <c r="I1202">
        <v>27.385200000000001</v>
      </c>
      <c r="J1202">
        <v>14.752000000000001</v>
      </c>
      <c r="K1202"/>
    </row>
    <row r="1203" spans="1:11" x14ac:dyDescent="0.25">
      <c r="A1203">
        <v>2004</v>
      </c>
      <c r="B1203">
        <v>11</v>
      </c>
      <c r="C1203">
        <v>3</v>
      </c>
      <c r="D1203">
        <v>22.369199999999999</v>
      </c>
      <c r="E1203">
        <v>22.369199999999999</v>
      </c>
      <c r="F1203">
        <v>22.369199999999999</v>
      </c>
      <c r="G1203">
        <v>25.4314</v>
      </c>
      <c r="H1203">
        <v>28.196000000000002</v>
      </c>
      <c r="I1203">
        <v>27.2577</v>
      </c>
      <c r="J1203">
        <v>15.6358</v>
      </c>
      <c r="K1203"/>
    </row>
    <row r="1204" spans="1:11" x14ac:dyDescent="0.25">
      <c r="A1204">
        <v>2004</v>
      </c>
      <c r="B1204">
        <v>11</v>
      </c>
      <c r="C1204">
        <v>10</v>
      </c>
      <c r="D1204">
        <v>22.959700000000002</v>
      </c>
      <c r="E1204">
        <v>22.959700000000002</v>
      </c>
      <c r="F1204">
        <v>22.959700000000002</v>
      </c>
      <c r="G1204">
        <v>25.4514</v>
      </c>
      <c r="H1204">
        <v>28.129200000000001</v>
      </c>
      <c r="I1204">
        <v>27.249700000000001</v>
      </c>
      <c r="J1204">
        <v>15.373799999999999</v>
      </c>
      <c r="K1204"/>
    </row>
    <row r="1205" spans="1:11" x14ac:dyDescent="0.25">
      <c r="A1205">
        <v>2004</v>
      </c>
      <c r="B1205">
        <v>11</v>
      </c>
      <c r="C1205">
        <v>17</v>
      </c>
      <c r="D1205">
        <v>22.8432</v>
      </c>
      <c r="E1205">
        <v>22.8432</v>
      </c>
      <c r="F1205">
        <v>22.8432</v>
      </c>
      <c r="G1205">
        <v>25.4512</v>
      </c>
      <c r="H1205">
        <v>28.220500000000001</v>
      </c>
      <c r="I1205">
        <v>27.304500000000001</v>
      </c>
      <c r="J1205">
        <v>15.225300000000001</v>
      </c>
      <c r="K1205"/>
    </row>
    <row r="1206" spans="1:11" x14ac:dyDescent="0.25">
      <c r="A1206">
        <v>2004</v>
      </c>
      <c r="B1206">
        <v>11</v>
      </c>
      <c r="C1206">
        <v>24</v>
      </c>
      <c r="D1206">
        <v>22.488</v>
      </c>
      <c r="E1206">
        <v>22.488</v>
      </c>
      <c r="F1206">
        <v>22.488</v>
      </c>
      <c r="G1206">
        <v>25.4008</v>
      </c>
      <c r="H1206">
        <v>28.122</v>
      </c>
      <c r="I1206">
        <v>27.325099999999999</v>
      </c>
      <c r="J1206">
        <v>16.433</v>
      </c>
      <c r="K1206"/>
    </row>
    <row r="1207" spans="1:11" x14ac:dyDescent="0.25">
      <c r="A1207">
        <v>2004</v>
      </c>
      <c r="B1207">
        <v>12</v>
      </c>
      <c r="C1207">
        <v>1</v>
      </c>
      <c r="D1207">
        <v>22.904199999999999</v>
      </c>
      <c r="E1207">
        <v>22.904199999999999</v>
      </c>
      <c r="F1207">
        <v>22.904199999999999</v>
      </c>
      <c r="G1207">
        <v>25.635999999999999</v>
      </c>
      <c r="H1207">
        <v>28.0153</v>
      </c>
      <c r="I1207">
        <v>27.387599999999999</v>
      </c>
      <c r="J1207">
        <v>18.047599999999999</v>
      </c>
      <c r="K1207"/>
    </row>
    <row r="1208" spans="1:11" x14ac:dyDescent="0.25">
      <c r="A1208">
        <v>2004</v>
      </c>
      <c r="B1208">
        <v>12</v>
      </c>
      <c r="C1208">
        <v>8</v>
      </c>
      <c r="D1208">
        <v>22.2956</v>
      </c>
      <c r="E1208">
        <v>22.2956</v>
      </c>
      <c r="F1208">
        <v>22.2956</v>
      </c>
      <c r="G1208">
        <v>25.674099999999999</v>
      </c>
      <c r="H1208">
        <v>27.941099999999999</v>
      </c>
      <c r="I1208">
        <v>27.369199999999999</v>
      </c>
      <c r="J1208">
        <v>18.020800000000001</v>
      </c>
      <c r="K1208"/>
    </row>
    <row r="1209" spans="1:11" x14ac:dyDescent="0.25">
      <c r="A1209">
        <v>2004</v>
      </c>
      <c r="B1209">
        <v>12</v>
      </c>
      <c r="C1209">
        <v>15</v>
      </c>
      <c r="D1209">
        <v>23.098299999999998</v>
      </c>
      <c r="E1209">
        <v>23.098299999999998</v>
      </c>
      <c r="F1209">
        <v>23.098299999999998</v>
      </c>
      <c r="G1209">
        <v>25.766100000000002</v>
      </c>
      <c r="H1209">
        <v>27.812200000000001</v>
      </c>
      <c r="I1209">
        <v>27.301100000000002</v>
      </c>
      <c r="J1209">
        <v>18.612500000000001</v>
      </c>
      <c r="K1209"/>
    </row>
    <row r="1210" spans="1:11" x14ac:dyDescent="0.25">
      <c r="A1210">
        <v>2004</v>
      </c>
      <c r="B1210">
        <v>12</v>
      </c>
      <c r="C1210">
        <v>22</v>
      </c>
      <c r="D1210">
        <v>22.872699999999998</v>
      </c>
      <c r="E1210">
        <v>22.872699999999998</v>
      </c>
      <c r="F1210">
        <v>22.872699999999998</v>
      </c>
      <c r="G1210">
        <v>25.863299999999999</v>
      </c>
      <c r="H1210">
        <v>27.9191</v>
      </c>
      <c r="I1210">
        <v>27.286799999999999</v>
      </c>
      <c r="J1210">
        <v>18.726299999999998</v>
      </c>
      <c r="K1210"/>
    </row>
    <row r="1211" spans="1:11" x14ac:dyDescent="0.25">
      <c r="A1211">
        <v>2004</v>
      </c>
      <c r="B1211">
        <v>12</v>
      </c>
      <c r="C1211">
        <v>29</v>
      </c>
      <c r="D1211">
        <v>23.5625</v>
      </c>
      <c r="E1211">
        <v>23.5625</v>
      </c>
      <c r="F1211">
        <v>23.5625</v>
      </c>
      <c r="G1211">
        <v>25.796800000000001</v>
      </c>
      <c r="H1211">
        <v>27.833200000000001</v>
      </c>
      <c r="I1211">
        <v>27.156300000000002</v>
      </c>
      <c r="J1211">
        <v>19.453299999999999</v>
      </c>
      <c r="K1211"/>
    </row>
    <row r="1212" spans="1:11" x14ac:dyDescent="0.25">
      <c r="A1212">
        <v>2005</v>
      </c>
      <c r="B1212">
        <v>1</v>
      </c>
      <c r="C1212">
        <v>5</v>
      </c>
      <c r="D1212">
        <v>23.633099999999999</v>
      </c>
      <c r="E1212">
        <v>23.633099999999999</v>
      </c>
      <c r="F1212">
        <v>23.633099999999999</v>
      </c>
      <c r="G1212">
        <v>25.7029</v>
      </c>
      <c r="H1212">
        <v>27.699200000000001</v>
      </c>
      <c r="I1212">
        <v>27.093599999999999</v>
      </c>
      <c r="J1212">
        <v>21.194900000000001</v>
      </c>
      <c r="K1212"/>
    </row>
    <row r="1213" spans="1:11" x14ac:dyDescent="0.25">
      <c r="A1213">
        <v>2005</v>
      </c>
      <c r="B1213">
        <v>1</v>
      </c>
      <c r="C1213">
        <v>12</v>
      </c>
      <c r="D1213">
        <v>24.1554</v>
      </c>
      <c r="E1213">
        <v>24.1554</v>
      </c>
      <c r="F1213">
        <v>24.1554</v>
      </c>
      <c r="G1213">
        <v>25.884499999999999</v>
      </c>
      <c r="H1213">
        <v>27.597999999999999</v>
      </c>
      <c r="I1213">
        <v>27.107600000000001</v>
      </c>
      <c r="J1213">
        <v>21.467500000000001</v>
      </c>
      <c r="K1213"/>
    </row>
    <row r="1214" spans="1:11" x14ac:dyDescent="0.25">
      <c r="A1214">
        <v>2005</v>
      </c>
      <c r="B1214">
        <v>1</v>
      </c>
      <c r="C1214">
        <v>19</v>
      </c>
      <c r="D1214">
        <v>24.778099999999998</v>
      </c>
      <c r="E1214">
        <v>24.778099999999998</v>
      </c>
      <c r="F1214">
        <v>24.778099999999998</v>
      </c>
      <c r="G1214">
        <v>25.947099999999999</v>
      </c>
      <c r="H1214">
        <v>27.651</v>
      </c>
      <c r="I1214">
        <v>27.118400000000001</v>
      </c>
      <c r="J1214">
        <v>20.921399999999998</v>
      </c>
      <c r="K1214"/>
    </row>
    <row r="1215" spans="1:11" x14ac:dyDescent="0.25">
      <c r="A1215">
        <v>2005</v>
      </c>
      <c r="B1215">
        <v>1</v>
      </c>
      <c r="C1215">
        <v>26</v>
      </c>
      <c r="D1215">
        <v>24.6602</v>
      </c>
      <c r="E1215">
        <v>24.6602</v>
      </c>
      <c r="F1215">
        <v>24.6602</v>
      </c>
      <c r="G1215">
        <v>26.009799999999998</v>
      </c>
      <c r="H1215">
        <v>27.734400000000001</v>
      </c>
      <c r="I1215">
        <v>27.119</v>
      </c>
      <c r="J1215">
        <v>20.882200000000001</v>
      </c>
      <c r="K1215"/>
    </row>
    <row r="1216" spans="1:11" x14ac:dyDescent="0.25">
      <c r="A1216">
        <v>2005</v>
      </c>
      <c r="B1216">
        <v>2</v>
      </c>
      <c r="C1216">
        <v>2</v>
      </c>
      <c r="D1216">
        <v>24.057200000000002</v>
      </c>
      <c r="E1216">
        <v>24.057200000000002</v>
      </c>
      <c r="F1216">
        <v>24.057200000000002</v>
      </c>
      <c r="G1216">
        <v>25.8797</v>
      </c>
      <c r="H1216">
        <v>27.462499999999999</v>
      </c>
      <c r="I1216">
        <v>26.8569</v>
      </c>
      <c r="J1216">
        <v>20.6676</v>
      </c>
      <c r="K1216"/>
    </row>
    <row r="1217" spans="1:11" x14ac:dyDescent="0.25">
      <c r="A1217">
        <v>2005</v>
      </c>
      <c r="B1217">
        <v>2</v>
      </c>
      <c r="C1217">
        <v>9</v>
      </c>
      <c r="D1217">
        <v>24.663900000000002</v>
      </c>
      <c r="E1217">
        <v>24.663900000000002</v>
      </c>
      <c r="F1217">
        <v>24.663900000000002</v>
      </c>
      <c r="G1217">
        <v>26.168900000000001</v>
      </c>
      <c r="H1217">
        <v>27.411100000000001</v>
      </c>
      <c r="I1217">
        <v>26.954000000000001</v>
      </c>
      <c r="J1217">
        <v>20.866599999999998</v>
      </c>
      <c r="K1217"/>
    </row>
    <row r="1218" spans="1:11" x14ac:dyDescent="0.25">
      <c r="A1218">
        <v>2005</v>
      </c>
      <c r="B1218">
        <v>2</v>
      </c>
      <c r="C1218">
        <v>16</v>
      </c>
      <c r="D1218">
        <v>25.5823</v>
      </c>
      <c r="E1218">
        <v>25.5823</v>
      </c>
      <c r="F1218">
        <v>25.5823</v>
      </c>
      <c r="G1218">
        <v>26.3584</v>
      </c>
      <c r="H1218">
        <v>27.200900000000001</v>
      </c>
      <c r="I1218">
        <v>26.999099999999999</v>
      </c>
      <c r="J1218">
        <v>21.055199999999999</v>
      </c>
      <c r="K1218"/>
    </row>
    <row r="1219" spans="1:11" x14ac:dyDescent="0.25">
      <c r="A1219">
        <v>2005</v>
      </c>
      <c r="B1219">
        <v>2</v>
      </c>
      <c r="C1219">
        <v>23</v>
      </c>
      <c r="D1219">
        <v>25.5169</v>
      </c>
      <c r="E1219">
        <v>25.5169</v>
      </c>
      <c r="F1219">
        <v>25.5169</v>
      </c>
      <c r="G1219">
        <v>26.265999999999998</v>
      </c>
      <c r="H1219">
        <v>27.115100000000002</v>
      </c>
      <c r="I1219">
        <v>26.9556</v>
      </c>
      <c r="J1219">
        <v>21.756499999999999</v>
      </c>
      <c r="K1219"/>
    </row>
    <row r="1220" spans="1:11" x14ac:dyDescent="0.25">
      <c r="A1220">
        <v>2005</v>
      </c>
      <c r="B1220">
        <v>3</v>
      </c>
      <c r="C1220">
        <v>2</v>
      </c>
      <c r="D1220">
        <v>24.683199999999999</v>
      </c>
      <c r="E1220">
        <v>24.683199999999999</v>
      </c>
      <c r="F1220">
        <v>24.683199999999999</v>
      </c>
      <c r="G1220">
        <v>26.194400000000002</v>
      </c>
      <c r="H1220">
        <v>27.345300000000002</v>
      </c>
      <c r="I1220">
        <v>26.983699999999999</v>
      </c>
      <c r="J1220">
        <v>21.0121</v>
      </c>
      <c r="K1220"/>
    </row>
    <row r="1221" spans="1:11" x14ac:dyDescent="0.25">
      <c r="A1221">
        <v>2005</v>
      </c>
      <c r="B1221">
        <v>3</v>
      </c>
      <c r="C1221">
        <v>9</v>
      </c>
      <c r="D1221">
        <v>25.7942</v>
      </c>
      <c r="E1221">
        <v>25.7942</v>
      </c>
      <c r="F1221">
        <v>25.7942</v>
      </c>
      <c r="G1221">
        <v>26.717600000000001</v>
      </c>
      <c r="H1221">
        <v>27.474699999999999</v>
      </c>
      <c r="I1221">
        <v>27.212700000000002</v>
      </c>
      <c r="J1221">
        <v>20.549600000000002</v>
      </c>
      <c r="K1221"/>
    </row>
    <row r="1222" spans="1:11" x14ac:dyDescent="0.25">
      <c r="A1222">
        <v>2005</v>
      </c>
      <c r="B1222">
        <v>3</v>
      </c>
      <c r="C1222">
        <v>16</v>
      </c>
      <c r="D1222">
        <v>25.607500000000002</v>
      </c>
      <c r="E1222">
        <v>25.607500000000002</v>
      </c>
      <c r="F1222">
        <v>25.607500000000002</v>
      </c>
      <c r="G1222">
        <v>27.308399999999999</v>
      </c>
      <c r="H1222">
        <v>27.8157</v>
      </c>
      <c r="I1222">
        <v>27.618200000000002</v>
      </c>
      <c r="J1222">
        <v>20.283999999999999</v>
      </c>
      <c r="K1222"/>
    </row>
    <row r="1223" spans="1:11" x14ac:dyDescent="0.25">
      <c r="A1223">
        <v>2005</v>
      </c>
      <c r="B1223">
        <v>3</v>
      </c>
      <c r="C1223">
        <v>23</v>
      </c>
      <c r="D1223">
        <v>24.179300000000001</v>
      </c>
      <c r="E1223">
        <v>24.179300000000001</v>
      </c>
      <c r="F1223">
        <v>24.179300000000001</v>
      </c>
      <c r="G1223">
        <v>27.248000000000001</v>
      </c>
      <c r="H1223">
        <v>28.040700000000001</v>
      </c>
      <c r="I1223">
        <v>27.845300000000002</v>
      </c>
      <c r="J1223">
        <v>20.203800000000001</v>
      </c>
      <c r="K1223"/>
    </row>
    <row r="1224" spans="1:11" x14ac:dyDescent="0.25">
      <c r="A1224">
        <v>2005</v>
      </c>
      <c r="B1224">
        <v>3</v>
      </c>
      <c r="C1224">
        <v>30</v>
      </c>
      <c r="D1224">
        <v>23.9618</v>
      </c>
      <c r="E1224">
        <v>23.9618</v>
      </c>
      <c r="F1224">
        <v>23.9618</v>
      </c>
      <c r="G1224">
        <v>27.438099999999999</v>
      </c>
      <c r="H1224">
        <v>28.1568</v>
      </c>
      <c r="I1224">
        <v>28.008099999999999</v>
      </c>
      <c r="J1224">
        <v>19.911899999999999</v>
      </c>
      <c r="K1224"/>
    </row>
    <row r="1225" spans="1:11" x14ac:dyDescent="0.25">
      <c r="A1225">
        <v>2005</v>
      </c>
      <c r="B1225">
        <v>4</v>
      </c>
      <c r="C1225">
        <v>6</v>
      </c>
      <c r="D1225">
        <v>24.058</v>
      </c>
      <c r="E1225">
        <v>24.058</v>
      </c>
      <c r="F1225">
        <v>24.058</v>
      </c>
      <c r="G1225">
        <v>27.395399999999999</v>
      </c>
      <c r="H1225">
        <v>28.007100000000001</v>
      </c>
      <c r="I1225">
        <v>27.947099999999999</v>
      </c>
      <c r="J1225">
        <v>19.141999999999999</v>
      </c>
      <c r="K1225"/>
    </row>
    <row r="1226" spans="1:11" x14ac:dyDescent="0.25">
      <c r="A1226">
        <v>2005</v>
      </c>
      <c r="B1226">
        <v>4</v>
      </c>
      <c r="C1226">
        <v>13</v>
      </c>
      <c r="D1226">
        <v>24.313500000000001</v>
      </c>
      <c r="E1226">
        <v>24.313500000000001</v>
      </c>
      <c r="F1226">
        <v>24.313500000000001</v>
      </c>
      <c r="G1226">
        <v>27.686299999999999</v>
      </c>
      <c r="H1226">
        <v>27.8993</v>
      </c>
      <c r="I1226">
        <v>27.863800000000001</v>
      </c>
      <c r="J1226">
        <v>18.142299999999999</v>
      </c>
      <c r="K1226"/>
    </row>
    <row r="1227" spans="1:11" x14ac:dyDescent="0.25">
      <c r="A1227">
        <v>2005</v>
      </c>
      <c r="B1227">
        <v>4</v>
      </c>
      <c r="C1227">
        <v>20</v>
      </c>
      <c r="D1227">
        <v>24.863800000000001</v>
      </c>
      <c r="E1227">
        <v>24.863800000000001</v>
      </c>
      <c r="F1227">
        <v>24.863800000000001</v>
      </c>
      <c r="G1227">
        <v>27.9208</v>
      </c>
      <c r="H1227">
        <v>28.2377</v>
      </c>
      <c r="I1227">
        <v>28.1496</v>
      </c>
      <c r="J1227">
        <v>18.288799999999998</v>
      </c>
      <c r="K1227"/>
    </row>
    <row r="1228" spans="1:11" x14ac:dyDescent="0.25">
      <c r="A1228">
        <v>2005</v>
      </c>
      <c r="B1228">
        <v>4</v>
      </c>
      <c r="C1228">
        <v>27</v>
      </c>
      <c r="D1228">
        <v>25.517800000000001</v>
      </c>
      <c r="E1228">
        <v>25.517800000000001</v>
      </c>
      <c r="F1228">
        <v>25.517800000000001</v>
      </c>
      <c r="G1228">
        <v>28.1187</v>
      </c>
      <c r="H1228">
        <v>28.392900000000001</v>
      </c>
      <c r="I1228">
        <v>28.2775</v>
      </c>
      <c r="J1228">
        <v>17.566299999999998</v>
      </c>
      <c r="K1228"/>
    </row>
    <row r="1229" spans="1:11" x14ac:dyDescent="0.25">
      <c r="A1229">
        <v>2005</v>
      </c>
      <c r="B1229">
        <v>5</v>
      </c>
      <c r="C1229">
        <v>4</v>
      </c>
      <c r="D1229">
        <v>25.403500000000001</v>
      </c>
      <c r="E1229">
        <v>25.403500000000001</v>
      </c>
      <c r="F1229">
        <v>25.403500000000001</v>
      </c>
      <c r="G1229">
        <v>28.106300000000001</v>
      </c>
      <c r="H1229">
        <v>28.299099999999999</v>
      </c>
      <c r="I1229">
        <v>28.242000000000001</v>
      </c>
      <c r="J1229">
        <v>17.814399999999999</v>
      </c>
      <c r="K1229"/>
    </row>
    <row r="1230" spans="1:11" x14ac:dyDescent="0.25">
      <c r="A1230">
        <v>2005</v>
      </c>
      <c r="B1230">
        <v>5</v>
      </c>
      <c r="C1230">
        <v>11</v>
      </c>
      <c r="D1230">
        <v>24.5749</v>
      </c>
      <c r="E1230">
        <v>24.5749</v>
      </c>
      <c r="F1230">
        <v>24.5749</v>
      </c>
      <c r="G1230">
        <v>27.612100000000002</v>
      </c>
      <c r="H1230">
        <v>28.363399999999999</v>
      </c>
      <c r="I1230">
        <v>28.1966</v>
      </c>
      <c r="J1230">
        <v>17.333500000000001</v>
      </c>
      <c r="K1230"/>
    </row>
    <row r="1231" spans="1:11" x14ac:dyDescent="0.25">
      <c r="A1231">
        <v>2005</v>
      </c>
      <c r="B1231">
        <v>5</v>
      </c>
      <c r="C1231">
        <v>18</v>
      </c>
      <c r="D1231">
        <v>24.5701</v>
      </c>
      <c r="E1231">
        <v>24.5701</v>
      </c>
      <c r="F1231">
        <v>24.5701</v>
      </c>
      <c r="G1231">
        <v>27.3627</v>
      </c>
      <c r="H1231">
        <v>28.496200000000002</v>
      </c>
      <c r="I1231">
        <v>28.233699999999999</v>
      </c>
      <c r="J1231">
        <v>16.619900000000001</v>
      </c>
      <c r="K1231"/>
    </row>
    <row r="1232" spans="1:11" x14ac:dyDescent="0.25">
      <c r="A1232">
        <v>2005</v>
      </c>
      <c r="B1232">
        <v>5</v>
      </c>
      <c r="C1232">
        <v>25</v>
      </c>
      <c r="D1232">
        <v>23.691299999999998</v>
      </c>
      <c r="E1232">
        <v>23.691299999999998</v>
      </c>
      <c r="F1232">
        <v>23.691299999999998</v>
      </c>
      <c r="G1232">
        <v>27.083200000000001</v>
      </c>
      <c r="H1232">
        <v>28.569900000000001</v>
      </c>
      <c r="I1232">
        <v>28.164100000000001</v>
      </c>
      <c r="J1232">
        <v>16.121099999999998</v>
      </c>
      <c r="K1232"/>
    </row>
    <row r="1233" spans="1:11" x14ac:dyDescent="0.25">
      <c r="A1233">
        <v>2005</v>
      </c>
      <c r="B1233">
        <v>6</v>
      </c>
      <c r="C1233">
        <v>1</v>
      </c>
      <c r="D1233">
        <v>22.808299999999999</v>
      </c>
      <c r="E1233">
        <v>22.808299999999999</v>
      </c>
      <c r="F1233">
        <v>22.808299999999999</v>
      </c>
      <c r="G1233">
        <v>26.767600000000002</v>
      </c>
      <c r="H1233">
        <v>28.4526</v>
      </c>
      <c r="I1233">
        <v>28.046500000000002</v>
      </c>
      <c r="J1233">
        <v>15.679</v>
      </c>
      <c r="K1233"/>
    </row>
    <row r="1234" spans="1:11" x14ac:dyDescent="0.25">
      <c r="A1234">
        <v>2005</v>
      </c>
      <c r="B1234">
        <v>6</v>
      </c>
      <c r="C1234">
        <v>8</v>
      </c>
      <c r="D1234">
        <v>22.772200000000002</v>
      </c>
      <c r="E1234">
        <v>22.772200000000002</v>
      </c>
      <c r="F1234">
        <v>22.772200000000002</v>
      </c>
      <c r="G1234">
        <v>26.896899999999999</v>
      </c>
      <c r="H1234">
        <v>28.427800000000001</v>
      </c>
      <c r="I1234">
        <v>28.099</v>
      </c>
      <c r="J1234">
        <v>15.648999999999999</v>
      </c>
      <c r="K1234"/>
    </row>
    <row r="1235" spans="1:11" x14ac:dyDescent="0.25">
      <c r="A1235">
        <v>2005</v>
      </c>
      <c r="B1235">
        <v>6</v>
      </c>
      <c r="C1235">
        <v>15</v>
      </c>
      <c r="D1235">
        <v>22.498200000000001</v>
      </c>
      <c r="E1235">
        <v>22.498200000000001</v>
      </c>
      <c r="F1235">
        <v>22.498200000000001</v>
      </c>
      <c r="G1235">
        <v>26.784400000000002</v>
      </c>
      <c r="H1235">
        <v>28.4085</v>
      </c>
      <c r="I1235">
        <v>28.040700000000001</v>
      </c>
      <c r="J1235">
        <v>15.247299999999999</v>
      </c>
      <c r="K1235"/>
    </row>
    <row r="1236" spans="1:11" x14ac:dyDescent="0.25">
      <c r="A1236">
        <v>2005</v>
      </c>
      <c r="B1236">
        <v>6</v>
      </c>
      <c r="C1236">
        <v>22</v>
      </c>
      <c r="D1236">
        <v>22.515699999999999</v>
      </c>
      <c r="E1236">
        <v>22.515699999999999</v>
      </c>
      <c r="F1236">
        <v>22.515699999999999</v>
      </c>
      <c r="G1236">
        <v>26.845199999999998</v>
      </c>
      <c r="H1236">
        <v>28.3124</v>
      </c>
      <c r="I1236">
        <v>28.0307</v>
      </c>
      <c r="J1236">
        <v>14.803000000000001</v>
      </c>
      <c r="K1236"/>
    </row>
    <row r="1237" spans="1:11" x14ac:dyDescent="0.25">
      <c r="A1237">
        <v>2005</v>
      </c>
      <c r="B1237">
        <v>6</v>
      </c>
      <c r="C1237">
        <v>29</v>
      </c>
      <c r="D1237">
        <v>21.798999999999999</v>
      </c>
      <c r="E1237">
        <v>21.798999999999999</v>
      </c>
      <c r="F1237">
        <v>21.798999999999999</v>
      </c>
      <c r="G1237">
        <v>26.6478</v>
      </c>
      <c r="H1237">
        <v>28.299399999999999</v>
      </c>
      <c r="I1237">
        <v>27.966799999999999</v>
      </c>
      <c r="J1237">
        <v>14.5059</v>
      </c>
      <c r="K1237"/>
    </row>
    <row r="1238" spans="1:11" x14ac:dyDescent="0.25">
      <c r="A1238">
        <v>2005</v>
      </c>
      <c r="B1238">
        <v>7</v>
      </c>
      <c r="C1238">
        <v>6</v>
      </c>
      <c r="D1238">
        <v>21.659600000000001</v>
      </c>
      <c r="E1238">
        <v>21.659600000000001</v>
      </c>
      <c r="F1238">
        <v>21.659600000000001</v>
      </c>
      <c r="G1238">
        <v>26.264600000000002</v>
      </c>
      <c r="H1238">
        <v>28.271899999999999</v>
      </c>
      <c r="I1238">
        <v>27.7608</v>
      </c>
      <c r="J1238">
        <v>13.6671</v>
      </c>
      <c r="K1238"/>
    </row>
    <row r="1239" spans="1:11" x14ac:dyDescent="0.25">
      <c r="A1239">
        <v>2005</v>
      </c>
      <c r="B1239">
        <v>7</v>
      </c>
      <c r="C1239">
        <v>13</v>
      </c>
      <c r="D1239">
        <v>21.726600000000001</v>
      </c>
      <c r="E1239">
        <v>21.726600000000001</v>
      </c>
      <c r="F1239">
        <v>21.726600000000001</v>
      </c>
      <c r="G1239">
        <v>26.148599999999998</v>
      </c>
      <c r="H1239">
        <v>28.1187</v>
      </c>
      <c r="I1239">
        <v>27.566800000000001</v>
      </c>
      <c r="J1239">
        <v>13.3818</v>
      </c>
      <c r="K1239"/>
    </row>
    <row r="1240" spans="1:11" x14ac:dyDescent="0.25">
      <c r="A1240">
        <v>2005</v>
      </c>
      <c r="B1240">
        <v>7</v>
      </c>
      <c r="C1240">
        <v>20</v>
      </c>
      <c r="D1240">
        <v>21.184000000000001</v>
      </c>
      <c r="E1240">
        <v>21.184000000000001</v>
      </c>
      <c r="F1240">
        <v>21.184000000000001</v>
      </c>
      <c r="G1240">
        <v>25.7728</v>
      </c>
      <c r="H1240">
        <v>28.0106</v>
      </c>
      <c r="I1240">
        <v>27.329499999999999</v>
      </c>
      <c r="J1240">
        <v>13.572800000000001</v>
      </c>
      <c r="K1240"/>
    </row>
    <row r="1241" spans="1:11" x14ac:dyDescent="0.25">
      <c r="A1241">
        <v>2005</v>
      </c>
      <c r="B1241">
        <v>7</v>
      </c>
      <c r="C1241">
        <v>27</v>
      </c>
      <c r="D1241">
        <v>21.683599999999998</v>
      </c>
      <c r="E1241">
        <v>21.683599999999998</v>
      </c>
      <c r="F1241">
        <v>21.683599999999998</v>
      </c>
      <c r="G1241">
        <v>25.4041</v>
      </c>
      <c r="H1241">
        <v>27.688600000000001</v>
      </c>
      <c r="I1241">
        <v>27.121099999999998</v>
      </c>
      <c r="J1241">
        <v>13.3192</v>
      </c>
      <c r="K1241"/>
    </row>
    <row r="1242" spans="1:11" x14ac:dyDescent="0.25">
      <c r="A1242">
        <v>2005</v>
      </c>
      <c r="B1242">
        <v>8</v>
      </c>
      <c r="C1242">
        <v>3</v>
      </c>
      <c r="D1242">
        <v>21.680700000000002</v>
      </c>
      <c r="E1242">
        <v>21.680700000000002</v>
      </c>
      <c r="F1242">
        <v>21.680700000000002</v>
      </c>
      <c r="G1242">
        <v>25.143999999999998</v>
      </c>
      <c r="H1242">
        <v>27.484300000000001</v>
      </c>
      <c r="I1242">
        <v>26.8825</v>
      </c>
      <c r="J1242">
        <v>13.259</v>
      </c>
      <c r="K1242"/>
    </row>
    <row r="1243" spans="1:11" x14ac:dyDescent="0.25">
      <c r="A1243">
        <v>2005</v>
      </c>
      <c r="B1243">
        <v>8</v>
      </c>
      <c r="C1243">
        <v>10</v>
      </c>
      <c r="D1243">
        <v>21.3428</v>
      </c>
      <c r="E1243">
        <v>21.3428</v>
      </c>
      <c r="F1243">
        <v>21.3428</v>
      </c>
      <c r="G1243">
        <v>25.2088</v>
      </c>
      <c r="H1243">
        <v>27.483499999999999</v>
      </c>
      <c r="I1243">
        <v>26.845500000000001</v>
      </c>
      <c r="J1243">
        <v>13.8611</v>
      </c>
      <c r="K1243"/>
    </row>
    <row r="1244" spans="1:11" x14ac:dyDescent="0.25">
      <c r="A1244">
        <v>2005</v>
      </c>
      <c r="B1244">
        <v>8</v>
      </c>
      <c r="C1244">
        <v>17</v>
      </c>
      <c r="D1244">
        <v>21.040700000000001</v>
      </c>
      <c r="E1244">
        <v>21.040700000000001</v>
      </c>
      <c r="F1244">
        <v>21.040700000000001</v>
      </c>
      <c r="G1244">
        <v>25.353899999999999</v>
      </c>
      <c r="H1244">
        <v>27.533999999999999</v>
      </c>
      <c r="I1244">
        <v>26.975000000000001</v>
      </c>
      <c r="J1244">
        <v>14.1045</v>
      </c>
      <c r="K1244"/>
    </row>
    <row r="1245" spans="1:11" x14ac:dyDescent="0.25">
      <c r="A1245">
        <v>2005</v>
      </c>
      <c r="B1245">
        <v>8</v>
      </c>
      <c r="C1245">
        <v>24</v>
      </c>
      <c r="D1245">
        <v>21.6221</v>
      </c>
      <c r="E1245">
        <v>21.6221</v>
      </c>
      <c r="F1245">
        <v>21.6221</v>
      </c>
      <c r="G1245">
        <v>25.2227</v>
      </c>
      <c r="H1245">
        <v>27.6341</v>
      </c>
      <c r="I1245">
        <v>26.885400000000001</v>
      </c>
      <c r="J1245">
        <v>13.754099999999999</v>
      </c>
      <c r="K1245"/>
    </row>
    <row r="1246" spans="1:11" x14ac:dyDescent="0.25">
      <c r="A1246">
        <v>2005</v>
      </c>
      <c r="B1246">
        <v>8</v>
      </c>
      <c r="C1246">
        <v>31</v>
      </c>
      <c r="D1246">
        <v>20.8523</v>
      </c>
      <c r="E1246">
        <v>20.8523</v>
      </c>
      <c r="F1246">
        <v>20.8523</v>
      </c>
      <c r="G1246">
        <v>24.790299999999998</v>
      </c>
      <c r="H1246">
        <v>27.369599999999998</v>
      </c>
      <c r="I1246">
        <v>26.650500000000001</v>
      </c>
      <c r="J1246">
        <v>12.679500000000001</v>
      </c>
      <c r="K1246"/>
    </row>
    <row r="1247" spans="1:11" x14ac:dyDescent="0.25">
      <c r="A1247">
        <v>2005</v>
      </c>
      <c r="B1247">
        <v>9</v>
      </c>
      <c r="C1247">
        <v>7</v>
      </c>
      <c r="D1247">
        <v>20.383800000000001</v>
      </c>
      <c r="E1247">
        <v>20.383800000000001</v>
      </c>
      <c r="F1247">
        <v>20.383800000000001</v>
      </c>
      <c r="G1247">
        <v>24.536999999999999</v>
      </c>
      <c r="H1247">
        <v>27.3276</v>
      </c>
      <c r="I1247">
        <v>26.488399999999999</v>
      </c>
      <c r="J1247">
        <v>12.8713</v>
      </c>
      <c r="K1247"/>
    </row>
    <row r="1248" spans="1:11" x14ac:dyDescent="0.25">
      <c r="A1248">
        <v>2005</v>
      </c>
      <c r="B1248">
        <v>9</v>
      </c>
      <c r="C1248">
        <v>14</v>
      </c>
      <c r="D1248">
        <v>20.157299999999999</v>
      </c>
      <c r="E1248">
        <v>20.157299999999999</v>
      </c>
      <c r="F1248">
        <v>20.157299999999999</v>
      </c>
      <c r="G1248">
        <v>24.441800000000001</v>
      </c>
      <c r="H1248">
        <v>27.2623</v>
      </c>
      <c r="I1248">
        <v>26.430900000000001</v>
      </c>
      <c r="J1248">
        <v>12.843299999999999</v>
      </c>
      <c r="K1248"/>
    </row>
    <row r="1249" spans="1:11" x14ac:dyDescent="0.25">
      <c r="A1249">
        <v>2005</v>
      </c>
      <c r="B1249">
        <v>9</v>
      </c>
      <c r="C1249">
        <v>21</v>
      </c>
      <c r="D1249">
        <v>20.2181</v>
      </c>
      <c r="E1249">
        <v>20.2181</v>
      </c>
      <c r="F1249">
        <v>20.2181</v>
      </c>
      <c r="G1249">
        <v>24.646000000000001</v>
      </c>
      <c r="H1249">
        <v>27.539300000000001</v>
      </c>
      <c r="I1249">
        <v>26.806799999999999</v>
      </c>
      <c r="J1249">
        <v>13.7203</v>
      </c>
      <c r="K1249"/>
    </row>
    <row r="1250" spans="1:11" x14ac:dyDescent="0.25">
      <c r="A1250">
        <v>2005</v>
      </c>
      <c r="B1250">
        <v>9</v>
      </c>
      <c r="C1250">
        <v>28</v>
      </c>
      <c r="D1250">
        <v>20.6434</v>
      </c>
      <c r="E1250">
        <v>20.6434</v>
      </c>
      <c r="F1250">
        <v>20.6434</v>
      </c>
      <c r="G1250">
        <v>24.473099999999999</v>
      </c>
      <c r="H1250">
        <v>27.502800000000001</v>
      </c>
      <c r="I1250">
        <v>26.7317</v>
      </c>
      <c r="J1250">
        <v>14.017200000000001</v>
      </c>
      <c r="K1250"/>
    </row>
    <row r="1251" spans="1:11" x14ac:dyDescent="0.25">
      <c r="A1251">
        <v>2005</v>
      </c>
      <c r="B1251">
        <v>10</v>
      </c>
      <c r="C1251">
        <v>5</v>
      </c>
      <c r="D1251">
        <v>20.203199999999999</v>
      </c>
      <c r="E1251">
        <v>20.203199999999999</v>
      </c>
      <c r="F1251">
        <v>20.203199999999999</v>
      </c>
      <c r="G1251">
        <v>24.622499999999999</v>
      </c>
      <c r="H1251">
        <v>27.578299999999999</v>
      </c>
      <c r="I1251">
        <v>26.904800000000002</v>
      </c>
      <c r="J1251">
        <v>13.4903</v>
      </c>
      <c r="K1251"/>
    </row>
    <row r="1252" spans="1:11" x14ac:dyDescent="0.25">
      <c r="A1252">
        <v>2005</v>
      </c>
      <c r="B1252">
        <v>10</v>
      </c>
      <c r="C1252">
        <v>12</v>
      </c>
      <c r="D1252">
        <v>21.2163</v>
      </c>
      <c r="E1252">
        <v>21.2163</v>
      </c>
      <c r="F1252">
        <v>21.2163</v>
      </c>
      <c r="G1252">
        <v>24.872399999999999</v>
      </c>
      <c r="H1252">
        <v>27.575399999999998</v>
      </c>
      <c r="I1252">
        <v>26.9115</v>
      </c>
      <c r="J1252">
        <v>14.049799999999999</v>
      </c>
      <c r="K1252"/>
    </row>
    <row r="1253" spans="1:11" x14ac:dyDescent="0.25">
      <c r="A1253">
        <v>2005</v>
      </c>
      <c r="B1253">
        <v>10</v>
      </c>
      <c r="C1253">
        <v>19</v>
      </c>
      <c r="D1253">
        <v>20.742599999999999</v>
      </c>
      <c r="E1253">
        <v>20.742599999999999</v>
      </c>
      <c r="F1253">
        <v>20.742599999999999</v>
      </c>
      <c r="G1253">
        <v>24.689</v>
      </c>
      <c r="H1253">
        <v>27.338000000000001</v>
      </c>
      <c r="I1253">
        <v>26.6433</v>
      </c>
      <c r="J1253">
        <v>14.3912</v>
      </c>
      <c r="K1253"/>
    </row>
    <row r="1254" spans="1:11" x14ac:dyDescent="0.25">
      <c r="A1254">
        <v>2005</v>
      </c>
      <c r="B1254">
        <v>10</v>
      </c>
      <c r="C1254">
        <v>26</v>
      </c>
      <c r="D1254">
        <v>20.573599999999999</v>
      </c>
      <c r="E1254">
        <v>20.573599999999999</v>
      </c>
      <c r="F1254">
        <v>20.573599999999999</v>
      </c>
      <c r="G1254">
        <v>24.684799999999999</v>
      </c>
      <c r="H1254">
        <v>27.371600000000001</v>
      </c>
      <c r="I1254">
        <v>26.605599999999999</v>
      </c>
      <c r="J1254">
        <v>14.6869</v>
      </c>
      <c r="K1254"/>
    </row>
    <row r="1255" spans="1:11" x14ac:dyDescent="0.25">
      <c r="A1255">
        <v>2005</v>
      </c>
      <c r="B1255">
        <v>11</v>
      </c>
      <c r="C1255">
        <v>2</v>
      </c>
      <c r="D1255">
        <v>20.387899999999998</v>
      </c>
      <c r="E1255">
        <v>20.387899999999998</v>
      </c>
      <c r="F1255">
        <v>20.387899999999998</v>
      </c>
      <c r="G1255">
        <v>24.273</v>
      </c>
      <c r="H1255">
        <v>27.2685</v>
      </c>
      <c r="I1255">
        <v>26.440100000000001</v>
      </c>
      <c r="J1255">
        <v>14.3713</v>
      </c>
      <c r="K1255"/>
    </row>
    <row r="1256" spans="1:11" x14ac:dyDescent="0.25">
      <c r="A1256">
        <v>2005</v>
      </c>
      <c r="B1256">
        <v>11</v>
      </c>
      <c r="C1256">
        <v>9</v>
      </c>
      <c r="D1256">
        <v>20.9178</v>
      </c>
      <c r="E1256">
        <v>20.9178</v>
      </c>
      <c r="F1256">
        <v>20.9178</v>
      </c>
      <c r="G1256">
        <v>24.2315</v>
      </c>
      <c r="H1256">
        <v>27.014199999999999</v>
      </c>
      <c r="I1256">
        <v>26.271599999999999</v>
      </c>
      <c r="J1256">
        <v>14.8041</v>
      </c>
      <c r="K1256"/>
    </row>
    <row r="1257" spans="1:11" x14ac:dyDescent="0.25">
      <c r="A1257">
        <v>2005</v>
      </c>
      <c r="B1257">
        <v>11</v>
      </c>
      <c r="C1257">
        <v>16</v>
      </c>
      <c r="D1257">
        <v>22.074100000000001</v>
      </c>
      <c r="E1257">
        <v>22.074100000000001</v>
      </c>
      <c r="F1257">
        <v>22.074100000000001</v>
      </c>
      <c r="G1257">
        <v>24.298300000000001</v>
      </c>
      <c r="H1257">
        <v>27.233899999999998</v>
      </c>
      <c r="I1257">
        <v>26.4679</v>
      </c>
      <c r="J1257">
        <v>15.709</v>
      </c>
      <c r="K1257"/>
    </row>
    <row r="1258" spans="1:11" x14ac:dyDescent="0.25">
      <c r="A1258">
        <v>2005</v>
      </c>
      <c r="B1258">
        <v>11</v>
      </c>
      <c r="C1258">
        <v>23</v>
      </c>
      <c r="D1258">
        <v>22.297000000000001</v>
      </c>
      <c r="E1258">
        <v>22.297000000000001</v>
      </c>
      <c r="F1258">
        <v>22.297000000000001</v>
      </c>
      <c r="G1258">
        <v>24.3047</v>
      </c>
      <c r="H1258">
        <v>27.2607</v>
      </c>
      <c r="I1258">
        <v>26.315799999999999</v>
      </c>
      <c r="J1258">
        <v>16.524699999999999</v>
      </c>
      <c r="K1258"/>
    </row>
    <row r="1259" spans="1:11" x14ac:dyDescent="0.25">
      <c r="A1259">
        <v>2005</v>
      </c>
      <c r="B1259">
        <v>11</v>
      </c>
      <c r="C1259">
        <v>30</v>
      </c>
      <c r="D1259">
        <v>22.0777</v>
      </c>
      <c r="E1259">
        <v>22.0777</v>
      </c>
      <c r="F1259">
        <v>22.0777</v>
      </c>
      <c r="G1259">
        <v>24.179099999999998</v>
      </c>
      <c r="H1259">
        <v>27.0594</v>
      </c>
      <c r="I1259">
        <v>26.057300000000001</v>
      </c>
      <c r="J1259">
        <v>16.965</v>
      </c>
      <c r="K1259"/>
    </row>
    <row r="1260" spans="1:11" x14ac:dyDescent="0.25">
      <c r="A1260">
        <v>2005</v>
      </c>
      <c r="B1260">
        <v>12</v>
      </c>
      <c r="C1260">
        <v>7</v>
      </c>
      <c r="D1260">
        <v>21.819800000000001</v>
      </c>
      <c r="E1260">
        <v>21.819800000000001</v>
      </c>
      <c r="F1260">
        <v>21.819800000000001</v>
      </c>
      <c r="G1260">
        <v>24.086300000000001</v>
      </c>
      <c r="H1260">
        <v>27.012499999999999</v>
      </c>
      <c r="I1260">
        <v>25.969200000000001</v>
      </c>
      <c r="J1260">
        <v>16.593399999999999</v>
      </c>
      <c r="K1260"/>
    </row>
    <row r="1261" spans="1:11" x14ac:dyDescent="0.25">
      <c r="A1261">
        <v>2005</v>
      </c>
      <c r="B1261">
        <v>12</v>
      </c>
      <c r="C1261">
        <v>14</v>
      </c>
      <c r="D1261">
        <v>22.133199999999999</v>
      </c>
      <c r="E1261">
        <v>22.133199999999999</v>
      </c>
      <c r="F1261">
        <v>22.133199999999999</v>
      </c>
      <c r="G1261">
        <v>23.977900000000002</v>
      </c>
      <c r="H1261">
        <v>26.876999999999999</v>
      </c>
      <c r="I1261">
        <v>25.8293</v>
      </c>
      <c r="J1261">
        <v>17.3428</v>
      </c>
      <c r="K1261"/>
    </row>
    <row r="1262" spans="1:11" x14ac:dyDescent="0.25">
      <c r="A1262">
        <v>2005</v>
      </c>
      <c r="B1262">
        <v>12</v>
      </c>
      <c r="C1262">
        <v>21</v>
      </c>
      <c r="D1262">
        <v>23.540600000000001</v>
      </c>
      <c r="E1262">
        <v>23.540600000000001</v>
      </c>
      <c r="F1262">
        <v>23.540600000000001</v>
      </c>
      <c r="G1262">
        <v>24.327500000000001</v>
      </c>
      <c r="H1262">
        <v>26.504799999999999</v>
      </c>
      <c r="I1262">
        <v>25.779299999999999</v>
      </c>
      <c r="J1262">
        <v>17.702300000000001</v>
      </c>
      <c r="K1262"/>
    </row>
    <row r="1263" spans="1:11" x14ac:dyDescent="0.25">
      <c r="A1263">
        <v>2005</v>
      </c>
      <c r="B1263">
        <v>12</v>
      </c>
      <c r="C1263">
        <v>28</v>
      </c>
      <c r="D1263">
        <v>23.351900000000001</v>
      </c>
      <c r="E1263">
        <v>23.351900000000001</v>
      </c>
      <c r="F1263">
        <v>23.351900000000001</v>
      </c>
      <c r="G1263">
        <v>24.677600000000002</v>
      </c>
      <c r="H1263">
        <v>26.185199999999998</v>
      </c>
      <c r="I1263">
        <v>25.854199999999999</v>
      </c>
      <c r="J1263">
        <v>17.923100000000002</v>
      </c>
      <c r="K1263"/>
    </row>
    <row r="1264" spans="1:11" x14ac:dyDescent="0.25">
      <c r="A1264">
        <v>2006</v>
      </c>
      <c r="B1264">
        <v>1</v>
      </c>
      <c r="C1264">
        <v>4</v>
      </c>
      <c r="D1264">
        <v>23.354900000000001</v>
      </c>
      <c r="E1264">
        <v>23.354900000000001</v>
      </c>
      <c r="F1264">
        <v>23.354900000000001</v>
      </c>
      <c r="G1264">
        <v>24.9605</v>
      </c>
      <c r="H1264">
        <v>26.091799999999999</v>
      </c>
      <c r="I1264">
        <v>25.826799999999999</v>
      </c>
      <c r="J1264">
        <v>18.5945</v>
      </c>
      <c r="K1264"/>
    </row>
    <row r="1265" spans="1:11" x14ac:dyDescent="0.25">
      <c r="A1265">
        <v>2006</v>
      </c>
      <c r="B1265">
        <v>1</v>
      </c>
      <c r="C1265">
        <v>11</v>
      </c>
      <c r="D1265">
        <v>24.1861</v>
      </c>
      <c r="E1265">
        <v>24.1861</v>
      </c>
      <c r="F1265">
        <v>24.1861</v>
      </c>
      <c r="G1265">
        <v>24.941700000000001</v>
      </c>
      <c r="H1265">
        <v>26.220400000000001</v>
      </c>
      <c r="I1265">
        <v>25.684899999999999</v>
      </c>
      <c r="J1265">
        <v>19.116</v>
      </c>
      <c r="K1265"/>
    </row>
    <row r="1266" spans="1:11" x14ac:dyDescent="0.25">
      <c r="A1266">
        <v>2006</v>
      </c>
      <c r="B1266">
        <v>1</v>
      </c>
      <c r="C1266">
        <v>18</v>
      </c>
      <c r="D1266">
        <v>24.024000000000001</v>
      </c>
      <c r="E1266">
        <v>24.024000000000001</v>
      </c>
      <c r="F1266">
        <v>24.024000000000001</v>
      </c>
      <c r="G1266">
        <v>24.7913</v>
      </c>
      <c r="H1266">
        <v>26.023800000000001</v>
      </c>
      <c r="I1266">
        <v>25.486699999999999</v>
      </c>
      <c r="J1266">
        <v>19.000399999999999</v>
      </c>
      <c r="K1266"/>
    </row>
    <row r="1267" spans="1:11" x14ac:dyDescent="0.25">
      <c r="A1267">
        <v>2006</v>
      </c>
      <c r="B1267">
        <v>1</v>
      </c>
      <c r="C1267">
        <v>25</v>
      </c>
      <c r="D1267">
        <v>24.962199999999999</v>
      </c>
      <c r="E1267">
        <v>24.962199999999999</v>
      </c>
      <c r="F1267">
        <v>24.962199999999999</v>
      </c>
      <c r="G1267">
        <v>25.091699999999999</v>
      </c>
      <c r="H1267">
        <v>25.842500000000001</v>
      </c>
      <c r="I1267">
        <v>25.463899999999999</v>
      </c>
      <c r="J1267">
        <v>19.335699999999999</v>
      </c>
      <c r="K1267"/>
    </row>
    <row r="1268" spans="1:11" x14ac:dyDescent="0.25">
      <c r="A1268">
        <v>2006</v>
      </c>
      <c r="B1268">
        <v>2</v>
      </c>
      <c r="C1268">
        <v>1</v>
      </c>
      <c r="D1268">
        <v>24.8733</v>
      </c>
      <c r="E1268">
        <v>24.8733</v>
      </c>
      <c r="F1268">
        <v>24.8733</v>
      </c>
      <c r="G1268">
        <v>25.445699999999999</v>
      </c>
      <c r="H1268">
        <v>26.101900000000001</v>
      </c>
      <c r="I1268">
        <v>25.784700000000001</v>
      </c>
      <c r="J1268">
        <v>19.662099999999999</v>
      </c>
      <c r="K1268"/>
    </row>
    <row r="1269" spans="1:11" x14ac:dyDescent="0.25">
      <c r="A1269">
        <v>2006</v>
      </c>
      <c r="B1269">
        <v>2</v>
      </c>
      <c r="C1269">
        <v>8</v>
      </c>
      <c r="D1269">
        <v>26.053000000000001</v>
      </c>
      <c r="E1269">
        <v>26.053000000000001</v>
      </c>
      <c r="F1269">
        <v>26.053000000000001</v>
      </c>
      <c r="G1269">
        <v>25.8096</v>
      </c>
      <c r="H1269">
        <v>26.2803</v>
      </c>
      <c r="I1269">
        <v>25.945499999999999</v>
      </c>
      <c r="J1269">
        <v>19.659099999999999</v>
      </c>
      <c r="K1269"/>
    </row>
    <row r="1270" spans="1:11" x14ac:dyDescent="0.25">
      <c r="A1270">
        <v>2006</v>
      </c>
      <c r="B1270">
        <v>2</v>
      </c>
      <c r="C1270">
        <v>15</v>
      </c>
      <c r="D1270">
        <v>27.331399999999999</v>
      </c>
      <c r="E1270">
        <v>27.331399999999999</v>
      </c>
      <c r="F1270">
        <v>27.331399999999999</v>
      </c>
      <c r="G1270">
        <v>26.3355</v>
      </c>
      <c r="H1270">
        <v>26.370799999999999</v>
      </c>
      <c r="I1270">
        <v>26.123699999999999</v>
      </c>
      <c r="J1270">
        <v>20.290400000000002</v>
      </c>
      <c r="K1270"/>
    </row>
    <row r="1271" spans="1:11" x14ac:dyDescent="0.25">
      <c r="A1271">
        <v>2006</v>
      </c>
      <c r="B1271">
        <v>2</v>
      </c>
      <c r="C1271">
        <v>22</v>
      </c>
      <c r="D1271">
        <v>26.9618</v>
      </c>
      <c r="E1271">
        <v>26.9618</v>
      </c>
      <c r="F1271">
        <v>26.9618</v>
      </c>
      <c r="G1271">
        <v>26.382000000000001</v>
      </c>
      <c r="H1271">
        <v>26.555499999999999</v>
      </c>
      <c r="I1271">
        <v>26.302099999999999</v>
      </c>
      <c r="J1271">
        <v>20.5105</v>
      </c>
      <c r="K1271"/>
    </row>
    <row r="1272" spans="1:11" x14ac:dyDescent="0.25">
      <c r="A1272">
        <v>2006</v>
      </c>
      <c r="B1272">
        <v>3</v>
      </c>
      <c r="C1272">
        <v>1</v>
      </c>
      <c r="D1272">
        <v>27.128799999999998</v>
      </c>
      <c r="E1272">
        <v>27.128799999999998</v>
      </c>
      <c r="F1272">
        <v>27.128799999999998</v>
      </c>
      <c r="G1272">
        <v>26.162099999999999</v>
      </c>
      <c r="H1272">
        <v>26.426300000000001</v>
      </c>
      <c r="I1272">
        <v>26.091999999999999</v>
      </c>
      <c r="J1272">
        <v>20.2774</v>
      </c>
      <c r="K1272"/>
    </row>
    <row r="1273" spans="1:11" x14ac:dyDescent="0.25">
      <c r="A1273">
        <v>2006</v>
      </c>
      <c r="B1273">
        <v>3</v>
      </c>
      <c r="C1273">
        <v>8</v>
      </c>
      <c r="D1273">
        <v>26.930599999999998</v>
      </c>
      <c r="E1273">
        <v>26.930599999999998</v>
      </c>
      <c r="F1273">
        <v>26.930599999999998</v>
      </c>
      <c r="G1273">
        <v>26.476500000000001</v>
      </c>
      <c r="H1273">
        <v>26.4543</v>
      </c>
      <c r="I1273">
        <v>26.364799999999999</v>
      </c>
      <c r="J1273">
        <v>20.183499999999999</v>
      </c>
      <c r="K1273"/>
    </row>
    <row r="1274" spans="1:11" x14ac:dyDescent="0.25">
      <c r="A1274">
        <v>2006</v>
      </c>
      <c r="B1274">
        <v>3</v>
      </c>
      <c r="C1274">
        <v>15</v>
      </c>
      <c r="D1274">
        <v>26.729600000000001</v>
      </c>
      <c r="E1274">
        <v>26.729600000000001</v>
      </c>
      <c r="F1274">
        <v>26.729600000000001</v>
      </c>
      <c r="G1274">
        <v>26.466000000000001</v>
      </c>
      <c r="H1274">
        <v>26.634699999999999</v>
      </c>
      <c r="I1274">
        <v>26.475200000000001</v>
      </c>
      <c r="J1274">
        <v>19.645299999999999</v>
      </c>
      <c r="K1274"/>
    </row>
    <row r="1275" spans="1:11" x14ac:dyDescent="0.25">
      <c r="A1275">
        <v>2006</v>
      </c>
      <c r="B1275">
        <v>3</v>
      </c>
      <c r="C1275">
        <v>22</v>
      </c>
      <c r="D1275">
        <v>26.802600000000002</v>
      </c>
      <c r="E1275">
        <v>26.802600000000002</v>
      </c>
      <c r="F1275">
        <v>26.802600000000002</v>
      </c>
      <c r="G1275">
        <v>26.588799999999999</v>
      </c>
      <c r="H1275">
        <v>26.820599999999999</v>
      </c>
      <c r="I1275">
        <v>26.722100000000001</v>
      </c>
      <c r="J1275">
        <v>19.987400000000001</v>
      </c>
      <c r="K1275"/>
    </row>
    <row r="1276" spans="1:11" x14ac:dyDescent="0.25">
      <c r="A1276">
        <v>2006</v>
      </c>
      <c r="B1276">
        <v>3</v>
      </c>
      <c r="C1276">
        <v>29</v>
      </c>
      <c r="D1276">
        <v>25.915900000000001</v>
      </c>
      <c r="E1276">
        <v>25.915900000000001</v>
      </c>
      <c r="F1276">
        <v>25.915900000000001</v>
      </c>
      <c r="G1276">
        <v>26.8003</v>
      </c>
      <c r="H1276">
        <v>27.057400000000001</v>
      </c>
      <c r="I1276">
        <v>26.990400000000001</v>
      </c>
      <c r="J1276">
        <v>19.170999999999999</v>
      </c>
      <c r="K1276"/>
    </row>
    <row r="1277" spans="1:11" x14ac:dyDescent="0.25">
      <c r="A1277">
        <v>2006</v>
      </c>
      <c r="B1277">
        <v>4</v>
      </c>
      <c r="C1277">
        <v>5</v>
      </c>
      <c r="D1277">
        <v>24.130299999999998</v>
      </c>
      <c r="E1277">
        <v>24.130299999999998</v>
      </c>
      <c r="F1277">
        <v>24.130299999999998</v>
      </c>
      <c r="G1277">
        <v>27.0747</v>
      </c>
      <c r="H1277">
        <v>27.261900000000001</v>
      </c>
      <c r="I1277">
        <v>27.295500000000001</v>
      </c>
      <c r="J1277">
        <v>18.842500000000001</v>
      </c>
      <c r="K1277"/>
    </row>
    <row r="1278" spans="1:11" x14ac:dyDescent="0.25">
      <c r="A1278">
        <v>2006</v>
      </c>
      <c r="B1278">
        <v>4</v>
      </c>
      <c r="C1278">
        <v>12</v>
      </c>
      <c r="D1278">
        <v>23.110700000000001</v>
      </c>
      <c r="E1278">
        <v>23.110700000000001</v>
      </c>
      <c r="F1278">
        <v>23.110700000000001</v>
      </c>
      <c r="G1278">
        <v>27.541599999999999</v>
      </c>
      <c r="H1278">
        <v>27.651700000000002</v>
      </c>
      <c r="I1278">
        <v>27.7119</v>
      </c>
      <c r="J1278">
        <v>18.793099999999999</v>
      </c>
      <c r="K1278"/>
    </row>
    <row r="1279" spans="1:11" x14ac:dyDescent="0.25">
      <c r="A1279">
        <v>2006</v>
      </c>
      <c r="B1279">
        <v>4</v>
      </c>
      <c r="C1279">
        <v>19</v>
      </c>
      <c r="D1279">
        <v>22.192299999999999</v>
      </c>
      <c r="E1279">
        <v>22.192299999999999</v>
      </c>
      <c r="F1279">
        <v>22.192299999999999</v>
      </c>
      <c r="G1279">
        <v>27.227499999999999</v>
      </c>
      <c r="H1279">
        <v>27.630299999999998</v>
      </c>
      <c r="I1279">
        <v>27.667000000000002</v>
      </c>
      <c r="J1279">
        <v>18.511099999999999</v>
      </c>
      <c r="K1279"/>
    </row>
    <row r="1280" spans="1:11" x14ac:dyDescent="0.25">
      <c r="A1280">
        <v>2006</v>
      </c>
      <c r="B1280">
        <v>4</v>
      </c>
      <c r="C1280">
        <v>26</v>
      </c>
      <c r="D1280">
        <v>22.044499999999999</v>
      </c>
      <c r="E1280">
        <v>22.044499999999999</v>
      </c>
      <c r="F1280">
        <v>22.044499999999999</v>
      </c>
      <c r="G1280">
        <v>27.190799999999999</v>
      </c>
      <c r="H1280">
        <v>27.8033</v>
      </c>
      <c r="I1280">
        <v>27.718599999999999</v>
      </c>
      <c r="J1280">
        <v>17.622900000000001</v>
      </c>
      <c r="K1280"/>
    </row>
    <row r="1281" spans="1:11" x14ac:dyDescent="0.25">
      <c r="A1281">
        <v>2006</v>
      </c>
      <c r="B1281">
        <v>5</v>
      </c>
      <c r="C1281">
        <v>3</v>
      </c>
      <c r="D1281">
        <v>23.302299999999999</v>
      </c>
      <c r="E1281">
        <v>23.302299999999999</v>
      </c>
      <c r="F1281">
        <v>23.302299999999999</v>
      </c>
      <c r="G1281">
        <v>27.176400000000001</v>
      </c>
      <c r="H1281">
        <v>27.920300000000001</v>
      </c>
      <c r="I1281">
        <v>27.7224</v>
      </c>
      <c r="J1281">
        <v>16.939299999999999</v>
      </c>
      <c r="K1281"/>
    </row>
    <row r="1282" spans="1:11" x14ac:dyDescent="0.25">
      <c r="A1282">
        <v>2006</v>
      </c>
      <c r="B1282">
        <v>5</v>
      </c>
      <c r="C1282">
        <v>10</v>
      </c>
      <c r="D1282">
        <v>23.739699999999999</v>
      </c>
      <c r="E1282">
        <v>23.739699999999999</v>
      </c>
      <c r="F1282">
        <v>23.739699999999999</v>
      </c>
      <c r="G1282">
        <v>27.1142</v>
      </c>
      <c r="H1282">
        <v>27.9695</v>
      </c>
      <c r="I1282">
        <v>27.781400000000001</v>
      </c>
      <c r="J1282">
        <v>16.2301</v>
      </c>
      <c r="K1282"/>
    </row>
    <row r="1283" spans="1:11" x14ac:dyDescent="0.25">
      <c r="A1283">
        <v>2006</v>
      </c>
      <c r="B1283">
        <v>5</v>
      </c>
      <c r="C1283">
        <v>17</v>
      </c>
      <c r="D1283">
        <v>23.568999999999999</v>
      </c>
      <c r="E1283">
        <v>23.568999999999999</v>
      </c>
      <c r="F1283">
        <v>23.568999999999999</v>
      </c>
      <c r="G1283">
        <v>27.089200000000002</v>
      </c>
      <c r="H1283">
        <v>28.251300000000001</v>
      </c>
      <c r="I1283">
        <v>28.057200000000002</v>
      </c>
      <c r="J1283">
        <v>16.0626</v>
      </c>
      <c r="K1283"/>
    </row>
    <row r="1284" spans="1:11" x14ac:dyDescent="0.25">
      <c r="A1284">
        <v>2006</v>
      </c>
      <c r="B1284">
        <v>5</v>
      </c>
      <c r="C1284">
        <v>24</v>
      </c>
      <c r="D1284">
        <v>23.240100000000002</v>
      </c>
      <c r="E1284">
        <v>23.240100000000002</v>
      </c>
      <c r="F1284">
        <v>23.240100000000002</v>
      </c>
      <c r="G1284">
        <v>26.918900000000001</v>
      </c>
      <c r="H1284">
        <v>28.282800000000002</v>
      </c>
      <c r="I1284">
        <v>27.959099999999999</v>
      </c>
      <c r="J1284">
        <v>15.6919</v>
      </c>
      <c r="K1284"/>
    </row>
    <row r="1285" spans="1:11" x14ac:dyDescent="0.25">
      <c r="A1285">
        <v>2006</v>
      </c>
      <c r="B1285">
        <v>5</v>
      </c>
      <c r="C1285">
        <v>31</v>
      </c>
      <c r="D1285">
        <v>23.31</v>
      </c>
      <c r="E1285">
        <v>23.31</v>
      </c>
      <c r="F1285">
        <v>23.31</v>
      </c>
      <c r="G1285">
        <v>26.755199999999999</v>
      </c>
      <c r="H1285">
        <v>28.5351</v>
      </c>
      <c r="I1285">
        <v>27.997900000000001</v>
      </c>
      <c r="J1285">
        <v>15.4091</v>
      </c>
      <c r="K1285"/>
    </row>
    <row r="1286" spans="1:11" x14ac:dyDescent="0.25">
      <c r="A1286">
        <v>2006</v>
      </c>
      <c r="B1286">
        <v>6</v>
      </c>
      <c r="C1286">
        <v>7</v>
      </c>
      <c r="D1286">
        <v>22.564800000000002</v>
      </c>
      <c r="E1286">
        <v>22.564800000000002</v>
      </c>
      <c r="F1286">
        <v>22.564800000000002</v>
      </c>
      <c r="G1286">
        <v>26.619399999999999</v>
      </c>
      <c r="H1286">
        <v>28.517900000000001</v>
      </c>
      <c r="I1286">
        <v>27.99</v>
      </c>
      <c r="J1286">
        <v>14.928800000000001</v>
      </c>
      <c r="K1286"/>
    </row>
    <row r="1287" spans="1:11" x14ac:dyDescent="0.25">
      <c r="A1287">
        <v>2006</v>
      </c>
      <c r="B1287">
        <v>6</v>
      </c>
      <c r="C1287">
        <v>14</v>
      </c>
      <c r="D1287">
        <v>22.890499999999999</v>
      </c>
      <c r="E1287">
        <v>22.890499999999999</v>
      </c>
      <c r="F1287">
        <v>22.890499999999999</v>
      </c>
      <c r="G1287">
        <v>26.514700000000001</v>
      </c>
      <c r="H1287">
        <v>28.470099999999999</v>
      </c>
      <c r="I1287">
        <v>27.9255</v>
      </c>
      <c r="J1287">
        <v>14.7044</v>
      </c>
      <c r="K1287"/>
    </row>
    <row r="1288" spans="1:11" x14ac:dyDescent="0.25">
      <c r="A1288">
        <v>2006</v>
      </c>
      <c r="B1288">
        <v>6</v>
      </c>
      <c r="C1288">
        <v>21</v>
      </c>
      <c r="D1288">
        <v>22.616599999999998</v>
      </c>
      <c r="E1288">
        <v>22.616599999999998</v>
      </c>
      <c r="F1288">
        <v>22.616599999999998</v>
      </c>
      <c r="G1288">
        <v>26.323699999999999</v>
      </c>
      <c r="H1288">
        <v>28.333500000000001</v>
      </c>
      <c r="I1288">
        <v>27.7712</v>
      </c>
      <c r="J1288">
        <v>14.0723</v>
      </c>
      <c r="K1288"/>
    </row>
    <row r="1289" spans="1:11" x14ac:dyDescent="0.25">
      <c r="A1289">
        <v>2006</v>
      </c>
      <c r="B1289">
        <v>6</v>
      </c>
      <c r="C1289">
        <v>28</v>
      </c>
      <c r="D1289">
        <v>22.8887</v>
      </c>
      <c r="E1289">
        <v>22.8887</v>
      </c>
      <c r="F1289">
        <v>22.8887</v>
      </c>
      <c r="G1289">
        <v>26.076899999999998</v>
      </c>
      <c r="H1289">
        <v>28.135899999999999</v>
      </c>
      <c r="I1289">
        <v>27.5594</v>
      </c>
      <c r="J1289">
        <v>13.528499999999999</v>
      </c>
      <c r="K1289"/>
    </row>
    <row r="1290" spans="1:11" x14ac:dyDescent="0.25">
      <c r="A1290">
        <v>2006</v>
      </c>
      <c r="B1290">
        <v>7</v>
      </c>
      <c r="C1290">
        <v>5</v>
      </c>
      <c r="D1290">
        <v>22.603400000000001</v>
      </c>
      <c r="E1290">
        <v>22.603400000000001</v>
      </c>
      <c r="F1290">
        <v>22.603400000000001</v>
      </c>
      <c r="G1290">
        <v>25.964400000000001</v>
      </c>
      <c r="H1290">
        <v>27.9741</v>
      </c>
      <c r="I1290">
        <v>27.447299999999998</v>
      </c>
      <c r="J1290">
        <v>13.38</v>
      </c>
      <c r="K1290"/>
    </row>
    <row r="1291" spans="1:11" x14ac:dyDescent="0.25">
      <c r="A1291">
        <v>2006</v>
      </c>
      <c r="B1291">
        <v>7</v>
      </c>
      <c r="C1291">
        <v>12</v>
      </c>
      <c r="D1291">
        <v>22.3643</v>
      </c>
      <c r="E1291">
        <v>22.3643</v>
      </c>
      <c r="F1291">
        <v>22.3643</v>
      </c>
      <c r="G1291">
        <v>25.756900000000002</v>
      </c>
      <c r="H1291">
        <v>27.962</v>
      </c>
      <c r="I1291">
        <v>27.293199999999999</v>
      </c>
      <c r="J1291">
        <v>13.115600000000001</v>
      </c>
      <c r="K1291"/>
    </row>
    <row r="1292" spans="1:11" x14ac:dyDescent="0.25">
      <c r="A1292">
        <v>2006</v>
      </c>
      <c r="B1292">
        <v>7</v>
      </c>
      <c r="C1292">
        <v>19</v>
      </c>
      <c r="D1292">
        <v>23.146000000000001</v>
      </c>
      <c r="E1292">
        <v>23.146000000000001</v>
      </c>
      <c r="F1292">
        <v>23.146000000000001</v>
      </c>
      <c r="G1292">
        <v>25.7912</v>
      </c>
      <c r="H1292">
        <v>28.023</v>
      </c>
      <c r="I1292">
        <v>27.291899999999998</v>
      </c>
      <c r="J1292">
        <v>12.689299999999999</v>
      </c>
      <c r="K1292"/>
    </row>
    <row r="1293" spans="1:11" x14ac:dyDescent="0.25">
      <c r="A1293">
        <v>2006</v>
      </c>
      <c r="B1293">
        <v>7</v>
      </c>
      <c r="C1293">
        <v>26</v>
      </c>
      <c r="D1293">
        <v>22.488399999999999</v>
      </c>
      <c r="E1293">
        <v>22.488399999999999</v>
      </c>
      <c r="F1293">
        <v>22.488399999999999</v>
      </c>
      <c r="G1293">
        <v>25.6569</v>
      </c>
      <c r="H1293">
        <v>28.0671</v>
      </c>
      <c r="I1293">
        <v>27.309000000000001</v>
      </c>
      <c r="J1293">
        <v>12.9024</v>
      </c>
      <c r="K1293"/>
    </row>
    <row r="1294" spans="1:11" x14ac:dyDescent="0.25">
      <c r="A1294">
        <v>2006</v>
      </c>
      <c r="B1294">
        <v>8</v>
      </c>
      <c r="C1294">
        <v>2</v>
      </c>
      <c r="D1294">
        <v>22.398800000000001</v>
      </c>
      <c r="E1294">
        <v>22.398800000000001</v>
      </c>
      <c r="F1294">
        <v>22.398800000000001</v>
      </c>
      <c r="G1294">
        <v>25.5364</v>
      </c>
      <c r="H1294">
        <v>28.032299999999999</v>
      </c>
      <c r="I1294">
        <v>27.229800000000001</v>
      </c>
      <c r="J1294">
        <v>12.7059</v>
      </c>
      <c r="K1294"/>
    </row>
    <row r="1295" spans="1:11" x14ac:dyDescent="0.25">
      <c r="A1295">
        <v>2006</v>
      </c>
      <c r="B1295">
        <v>8</v>
      </c>
      <c r="C1295">
        <v>9</v>
      </c>
      <c r="D1295">
        <v>22.271599999999999</v>
      </c>
      <c r="E1295">
        <v>22.271599999999999</v>
      </c>
      <c r="F1295">
        <v>22.271599999999999</v>
      </c>
      <c r="G1295">
        <v>25.303699999999999</v>
      </c>
      <c r="H1295">
        <v>27.917899999999999</v>
      </c>
      <c r="I1295">
        <v>27.0901</v>
      </c>
      <c r="J1295">
        <v>12.6448</v>
      </c>
      <c r="K1295"/>
    </row>
    <row r="1296" spans="1:11" x14ac:dyDescent="0.25">
      <c r="A1296">
        <v>2006</v>
      </c>
      <c r="B1296">
        <v>8</v>
      </c>
      <c r="C1296">
        <v>16</v>
      </c>
      <c r="D1296">
        <v>21.968599999999999</v>
      </c>
      <c r="E1296">
        <v>21.968599999999999</v>
      </c>
      <c r="F1296">
        <v>21.968599999999999</v>
      </c>
      <c r="G1296">
        <v>25.3567</v>
      </c>
      <c r="H1296">
        <v>27.884699999999999</v>
      </c>
      <c r="I1296">
        <v>27.161100000000001</v>
      </c>
      <c r="J1296">
        <v>12.8591</v>
      </c>
      <c r="K1296"/>
    </row>
    <row r="1297" spans="1:11" x14ac:dyDescent="0.25">
      <c r="A1297">
        <v>2006</v>
      </c>
      <c r="B1297">
        <v>8</v>
      </c>
      <c r="C1297">
        <v>23</v>
      </c>
      <c r="D1297">
        <v>22.217400000000001</v>
      </c>
      <c r="E1297">
        <v>22.217400000000001</v>
      </c>
      <c r="F1297">
        <v>22.217400000000001</v>
      </c>
      <c r="G1297">
        <v>25.488600000000002</v>
      </c>
      <c r="H1297">
        <v>27.9041</v>
      </c>
      <c r="I1297">
        <v>27.275099999999998</v>
      </c>
      <c r="J1297">
        <v>12.9087</v>
      </c>
      <c r="K1297"/>
    </row>
    <row r="1298" spans="1:11" x14ac:dyDescent="0.25">
      <c r="A1298">
        <v>2006</v>
      </c>
      <c r="B1298">
        <v>8</v>
      </c>
      <c r="C1298">
        <v>30</v>
      </c>
      <c r="D1298">
        <v>21.848299999999998</v>
      </c>
      <c r="E1298">
        <v>21.848299999999998</v>
      </c>
      <c r="F1298">
        <v>21.848299999999998</v>
      </c>
      <c r="G1298">
        <v>25.558599999999998</v>
      </c>
      <c r="H1298">
        <v>27.994900000000001</v>
      </c>
      <c r="I1298">
        <v>27.3062</v>
      </c>
      <c r="J1298">
        <v>12.789</v>
      </c>
      <c r="K1298"/>
    </row>
    <row r="1299" spans="1:11" x14ac:dyDescent="0.25">
      <c r="A1299">
        <v>2006</v>
      </c>
      <c r="B1299">
        <v>9</v>
      </c>
      <c r="C1299">
        <v>6</v>
      </c>
      <c r="D1299">
        <v>22.456800000000001</v>
      </c>
      <c r="E1299">
        <v>22.456800000000001</v>
      </c>
      <c r="F1299">
        <v>22.456800000000001</v>
      </c>
      <c r="G1299">
        <v>25.5976</v>
      </c>
      <c r="H1299">
        <v>28.109300000000001</v>
      </c>
      <c r="I1299">
        <v>27.363199999999999</v>
      </c>
      <c r="J1299">
        <v>12.388299999999999</v>
      </c>
      <c r="K1299"/>
    </row>
    <row r="1300" spans="1:11" x14ac:dyDescent="0.25">
      <c r="A1300">
        <v>2006</v>
      </c>
      <c r="B1300">
        <v>9</v>
      </c>
      <c r="C1300">
        <v>13</v>
      </c>
      <c r="D1300">
        <v>21.967099999999999</v>
      </c>
      <c r="E1300">
        <v>21.967099999999999</v>
      </c>
      <c r="F1300">
        <v>21.967099999999999</v>
      </c>
      <c r="G1300">
        <v>25.7897</v>
      </c>
      <c r="H1300">
        <v>28.0623</v>
      </c>
      <c r="I1300">
        <v>27.332899999999999</v>
      </c>
      <c r="J1300">
        <v>13.341799999999999</v>
      </c>
      <c r="K1300"/>
    </row>
    <row r="1301" spans="1:11" x14ac:dyDescent="0.25">
      <c r="A1301">
        <v>2006</v>
      </c>
      <c r="B1301">
        <v>9</v>
      </c>
      <c r="C1301">
        <v>20</v>
      </c>
      <c r="D1301">
        <v>21.7788</v>
      </c>
      <c r="E1301">
        <v>21.7788</v>
      </c>
      <c r="F1301">
        <v>21.7788</v>
      </c>
      <c r="G1301">
        <v>25.907399999999999</v>
      </c>
      <c r="H1301">
        <v>28.090800000000002</v>
      </c>
      <c r="I1301">
        <v>27.418199999999999</v>
      </c>
      <c r="J1301">
        <v>13.02</v>
      </c>
      <c r="K1301"/>
    </row>
    <row r="1302" spans="1:11" x14ac:dyDescent="0.25">
      <c r="A1302">
        <v>2006</v>
      </c>
      <c r="B1302">
        <v>9</v>
      </c>
      <c r="C1302">
        <v>27</v>
      </c>
      <c r="D1302">
        <v>22.5336</v>
      </c>
      <c r="E1302">
        <v>22.5336</v>
      </c>
      <c r="F1302">
        <v>22.5336</v>
      </c>
      <c r="G1302">
        <v>25.696400000000001</v>
      </c>
      <c r="H1302">
        <v>28.0185</v>
      </c>
      <c r="I1302">
        <v>27.237200000000001</v>
      </c>
      <c r="J1302">
        <v>13.1944</v>
      </c>
      <c r="K1302"/>
    </row>
    <row r="1303" spans="1:11" x14ac:dyDescent="0.25">
      <c r="A1303">
        <v>2006</v>
      </c>
      <c r="B1303">
        <v>10</v>
      </c>
      <c r="C1303">
        <v>4</v>
      </c>
      <c r="D1303">
        <v>22.5046</v>
      </c>
      <c r="E1303">
        <v>22.5046</v>
      </c>
      <c r="F1303">
        <v>22.5046</v>
      </c>
      <c r="G1303">
        <v>25.660499999999999</v>
      </c>
      <c r="H1303">
        <v>27.932300000000001</v>
      </c>
      <c r="I1303">
        <v>27.206099999999999</v>
      </c>
      <c r="J1303">
        <v>13.8079</v>
      </c>
      <c r="K1303"/>
    </row>
    <row r="1304" spans="1:11" x14ac:dyDescent="0.25">
      <c r="A1304">
        <v>2006</v>
      </c>
      <c r="B1304">
        <v>10</v>
      </c>
      <c r="C1304">
        <v>11</v>
      </c>
      <c r="D1304">
        <v>22.850100000000001</v>
      </c>
      <c r="E1304">
        <v>22.850100000000001</v>
      </c>
      <c r="F1304">
        <v>22.850100000000001</v>
      </c>
      <c r="G1304">
        <v>26.123899999999999</v>
      </c>
      <c r="H1304">
        <v>28.3155</v>
      </c>
      <c r="I1304">
        <v>27.520600000000002</v>
      </c>
      <c r="J1304">
        <v>14.3598</v>
      </c>
      <c r="K1304"/>
    </row>
    <row r="1305" spans="1:11" x14ac:dyDescent="0.25">
      <c r="A1305">
        <v>2006</v>
      </c>
      <c r="B1305">
        <v>10</v>
      </c>
      <c r="C1305">
        <v>18</v>
      </c>
      <c r="D1305">
        <v>23.424099999999999</v>
      </c>
      <c r="E1305">
        <v>23.424099999999999</v>
      </c>
      <c r="F1305">
        <v>23.424099999999999</v>
      </c>
      <c r="G1305">
        <v>25.9816</v>
      </c>
      <c r="H1305">
        <v>28.257400000000001</v>
      </c>
      <c r="I1305">
        <v>27.470099999999999</v>
      </c>
      <c r="J1305">
        <v>14.408799999999999</v>
      </c>
      <c r="K1305"/>
    </row>
    <row r="1306" spans="1:11" x14ac:dyDescent="0.25">
      <c r="A1306">
        <v>2006</v>
      </c>
      <c r="B1306">
        <v>10</v>
      </c>
      <c r="C1306">
        <v>25</v>
      </c>
      <c r="D1306">
        <v>23.8004</v>
      </c>
      <c r="E1306">
        <v>23.8004</v>
      </c>
      <c r="F1306">
        <v>23.8004</v>
      </c>
      <c r="G1306">
        <v>26.0625</v>
      </c>
      <c r="H1306">
        <v>28.3095</v>
      </c>
      <c r="I1306">
        <v>27.6</v>
      </c>
      <c r="J1306">
        <v>14.863799999999999</v>
      </c>
      <c r="K1306"/>
    </row>
    <row r="1307" spans="1:11" x14ac:dyDescent="0.25">
      <c r="A1307">
        <v>2006</v>
      </c>
      <c r="B1307">
        <v>11</v>
      </c>
      <c r="C1307">
        <v>1</v>
      </c>
      <c r="D1307">
        <v>23.130500000000001</v>
      </c>
      <c r="E1307">
        <v>23.130500000000001</v>
      </c>
      <c r="F1307">
        <v>23.130500000000001</v>
      </c>
      <c r="G1307">
        <v>25.917100000000001</v>
      </c>
      <c r="H1307">
        <v>28.1785</v>
      </c>
      <c r="I1307">
        <v>27.564900000000002</v>
      </c>
      <c r="J1307">
        <v>15.242800000000001</v>
      </c>
      <c r="K1307"/>
    </row>
    <row r="1308" spans="1:11" x14ac:dyDescent="0.25">
      <c r="A1308">
        <v>2006</v>
      </c>
      <c r="B1308">
        <v>11</v>
      </c>
      <c r="C1308">
        <v>8</v>
      </c>
      <c r="D1308">
        <v>23.255800000000001</v>
      </c>
      <c r="E1308">
        <v>23.255800000000001</v>
      </c>
      <c r="F1308">
        <v>23.255800000000001</v>
      </c>
      <c r="G1308">
        <v>25.876999999999999</v>
      </c>
      <c r="H1308">
        <v>28.351700000000001</v>
      </c>
      <c r="I1308">
        <v>27.5791</v>
      </c>
      <c r="J1308">
        <v>15.267899999999999</v>
      </c>
      <c r="K1308"/>
    </row>
    <row r="1309" spans="1:11" x14ac:dyDescent="0.25">
      <c r="A1309">
        <v>2006</v>
      </c>
      <c r="B1309">
        <v>11</v>
      </c>
      <c r="C1309">
        <v>15</v>
      </c>
      <c r="D1309">
        <v>23.380299999999998</v>
      </c>
      <c r="E1309">
        <v>23.380299999999998</v>
      </c>
      <c r="F1309">
        <v>23.380299999999998</v>
      </c>
      <c r="G1309">
        <v>26.096599999999999</v>
      </c>
      <c r="H1309">
        <v>28.589600000000001</v>
      </c>
      <c r="I1309">
        <v>27.793399999999998</v>
      </c>
      <c r="J1309">
        <v>15.879</v>
      </c>
      <c r="K1309"/>
    </row>
    <row r="1310" spans="1:11" x14ac:dyDescent="0.25">
      <c r="A1310">
        <v>2006</v>
      </c>
      <c r="B1310">
        <v>11</v>
      </c>
      <c r="C1310">
        <v>22</v>
      </c>
      <c r="D1310">
        <v>23.274100000000001</v>
      </c>
      <c r="E1310">
        <v>23.274100000000001</v>
      </c>
      <c r="F1310">
        <v>23.274100000000001</v>
      </c>
      <c r="G1310">
        <v>26.248000000000001</v>
      </c>
      <c r="H1310">
        <v>28.5566</v>
      </c>
      <c r="I1310">
        <v>27.8231</v>
      </c>
      <c r="J1310">
        <v>16.1279</v>
      </c>
      <c r="K1310"/>
    </row>
    <row r="1311" spans="1:11" x14ac:dyDescent="0.25">
      <c r="A1311">
        <v>2006</v>
      </c>
      <c r="B1311">
        <v>11</v>
      </c>
      <c r="C1311">
        <v>29</v>
      </c>
      <c r="D1311">
        <v>23.599</v>
      </c>
      <c r="E1311">
        <v>23.599</v>
      </c>
      <c r="F1311">
        <v>23.599</v>
      </c>
      <c r="G1311">
        <v>26.1282</v>
      </c>
      <c r="H1311">
        <v>28.4466</v>
      </c>
      <c r="I1311">
        <v>27.813199999999998</v>
      </c>
      <c r="J1311">
        <v>16.613199999999999</v>
      </c>
      <c r="K1311"/>
    </row>
    <row r="1312" spans="1:11" x14ac:dyDescent="0.25">
      <c r="A1312">
        <v>2006</v>
      </c>
      <c r="B1312">
        <v>12</v>
      </c>
      <c r="C1312">
        <v>6</v>
      </c>
      <c r="D1312">
        <v>23.183800000000002</v>
      </c>
      <c r="E1312">
        <v>23.183800000000002</v>
      </c>
      <c r="F1312">
        <v>23.183800000000002</v>
      </c>
      <c r="G1312">
        <v>26.132899999999999</v>
      </c>
      <c r="H1312">
        <v>28.5014</v>
      </c>
      <c r="I1312">
        <v>27.841999999999999</v>
      </c>
      <c r="J1312">
        <v>17.401399999999999</v>
      </c>
      <c r="K1312"/>
    </row>
    <row r="1313" spans="1:11" x14ac:dyDescent="0.25">
      <c r="A1313">
        <v>2006</v>
      </c>
      <c r="B1313">
        <v>12</v>
      </c>
      <c r="C1313">
        <v>13</v>
      </c>
      <c r="D1313">
        <v>22.7849</v>
      </c>
      <c r="E1313">
        <v>22.7849</v>
      </c>
      <c r="F1313">
        <v>22.7849</v>
      </c>
      <c r="G1313">
        <v>26.3033</v>
      </c>
      <c r="H1313">
        <v>28.285</v>
      </c>
      <c r="I1313">
        <v>27.7804</v>
      </c>
      <c r="J1313">
        <v>19.212800000000001</v>
      </c>
      <c r="K1313"/>
    </row>
    <row r="1314" spans="1:11" x14ac:dyDescent="0.25">
      <c r="A1314">
        <v>2006</v>
      </c>
      <c r="B1314">
        <v>12</v>
      </c>
      <c r="C1314">
        <v>20</v>
      </c>
      <c r="D1314">
        <v>23.792300000000001</v>
      </c>
      <c r="E1314">
        <v>23.792300000000001</v>
      </c>
      <c r="F1314">
        <v>23.792300000000001</v>
      </c>
      <c r="G1314">
        <v>26.4419</v>
      </c>
      <c r="H1314">
        <v>28.1402</v>
      </c>
      <c r="I1314">
        <v>27.7166</v>
      </c>
      <c r="J1314">
        <v>19.496300000000002</v>
      </c>
      <c r="K1314"/>
    </row>
    <row r="1315" spans="1:11" x14ac:dyDescent="0.25">
      <c r="A1315">
        <v>2006</v>
      </c>
      <c r="B1315">
        <v>12</v>
      </c>
      <c r="C1315">
        <v>27</v>
      </c>
      <c r="D1315">
        <v>24.245799999999999</v>
      </c>
      <c r="E1315">
        <v>24.245799999999999</v>
      </c>
      <c r="F1315">
        <v>24.245799999999999</v>
      </c>
      <c r="G1315">
        <v>26.598299999999998</v>
      </c>
      <c r="H1315">
        <v>28.055099999999999</v>
      </c>
      <c r="I1315">
        <v>27.692499999999999</v>
      </c>
      <c r="J1315">
        <v>19.4115</v>
      </c>
      <c r="K1315"/>
    </row>
    <row r="1316" spans="1:11" x14ac:dyDescent="0.25">
      <c r="A1316">
        <v>2007</v>
      </c>
      <c r="B1316">
        <v>1</v>
      </c>
      <c r="C1316">
        <v>3</v>
      </c>
      <c r="D1316">
        <v>24.612400000000001</v>
      </c>
      <c r="E1316">
        <v>24.612400000000001</v>
      </c>
      <c r="F1316">
        <v>24.612400000000001</v>
      </c>
      <c r="G1316">
        <v>26.346599999999999</v>
      </c>
      <c r="H1316">
        <v>27.834399999999999</v>
      </c>
      <c r="I1316">
        <v>27.449000000000002</v>
      </c>
      <c r="J1316">
        <v>19.722999999999999</v>
      </c>
      <c r="K1316"/>
    </row>
    <row r="1317" spans="1:11" x14ac:dyDescent="0.25">
      <c r="A1317">
        <v>2007</v>
      </c>
      <c r="B1317">
        <v>1</v>
      </c>
      <c r="C1317">
        <v>10</v>
      </c>
      <c r="D1317">
        <v>25.027999999999999</v>
      </c>
      <c r="E1317">
        <v>25.027999999999999</v>
      </c>
      <c r="F1317">
        <v>25.027999999999999</v>
      </c>
      <c r="G1317">
        <v>26.656600000000001</v>
      </c>
      <c r="H1317">
        <v>27.7044</v>
      </c>
      <c r="I1317">
        <v>27.4559</v>
      </c>
      <c r="J1317">
        <v>20.407800000000002</v>
      </c>
      <c r="K1317"/>
    </row>
    <row r="1318" spans="1:11" x14ac:dyDescent="0.25">
      <c r="A1318">
        <v>2007</v>
      </c>
      <c r="B1318">
        <v>1</v>
      </c>
      <c r="C1318">
        <v>17</v>
      </c>
      <c r="D1318">
        <v>25.0503</v>
      </c>
      <c r="E1318">
        <v>25.0503</v>
      </c>
      <c r="F1318">
        <v>25.0503</v>
      </c>
      <c r="G1318">
        <v>26.376999999999999</v>
      </c>
      <c r="H1318">
        <v>27.559000000000001</v>
      </c>
      <c r="I1318">
        <v>27.146999999999998</v>
      </c>
      <c r="J1318">
        <v>19.926200000000001</v>
      </c>
      <c r="K1318"/>
    </row>
    <row r="1319" spans="1:11" x14ac:dyDescent="0.25">
      <c r="A1319">
        <v>2007</v>
      </c>
      <c r="B1319">
        <v>1</v>
      </c>
      <c r="C1319">
        <v>24</v>
      </c>
      <c r="D1319">
        <v>25.1449</v>
      </c>
      <c r="E1319">
        <v>25.1449</v>
      </c>
      <c r="F1319">
        <v>25.1449</v>
      </c>
      <c r="G1319">
        <v>26.5092</v>
      </c>
      <c r="H1319">
        <v>27.4605</v>
      </c>
      <c r="I1319">
        <v>27.094100000000001</v>
      </c>
      <c r="J1319">
        <v>20.0929</v>
      </c>
      <c r="K1319"/>
    </row>
    <row r="1320" spans="1:11" x14ac:dyDescent="0.25">
      <c r="A1320">
        <v>2007</v>
      </c>
      <c r="B1320">
        <v>1</v>
      </c>
      <c r="C1320">
        <v>31</v>
      </c>
      <c r="D1320">
        <v>25.829499999999999</v>
      </c>
      <c r="E1320">
        <v>25.829499999999999</v>
      </c>
      <c r="F1320">
        <v>25.829499999999999</v>
      </c>
      <c r="G1320">
        <v>26.566199999999998</v>
      </c>
      <c r="H1320">
        <v>27.4544</v>
      </c>
      <c r="I1320">
        <v>26.984100000000002</v>
      </c>
      <c r="J1320">
        <v>20.9375</v>
      </c>
      <c r="K1320"/>
    </row>
    <row r="1321" spans="1:11" x14ac:dyDescent="0.25">
      <c r="A1321">
        <v>2007</v>
      </c>
      <c r="B1321">
        <v>2</v>
      </c>
      <c r="C1321">
        <v>7</v>
      </c>
      <c r="D1321">
        <v>26.157399999999999</v>
      </c>
      <c r="E1321">
        <v>26.157399999999999</v>
      </c>
      <c r="F1321">
        <v>26.157399999999999</v>
      </c>
      <c r="G1321">
        <v>26.5639</v>
      </c>
      <c r="H1321">
        <v>27.449200000000001</v>
      </c>
      <c r="I1321">
        <v>26.840399999999999</v>
      </c>
      <c r="J1321">
        <v>20.935400000000001</v>
      </c>
      <c r="K1321"/>
    </row>
    <row r="1322" spans="1:11" x14ac:dyDescent="0.25">
      <c r="A1322">
        <v>2007</v>
      </c>
      <c r="B1322">
        <v>2</v>
      </c>
      <c r="C1322">
        <v>14</v>
      </c>
      <c r="D1322">
        <v>26.323599999999999</v>
      </c>
      <c r="E1322">
        <v>26.323599999999999</v>
      </c>
      <c r="F1322">
        <v>26.323599999999999</v>
      </c>
      <c r="G1322">
        <v>26.260200000000001</v>
      </c>
      <c r="H1322">
        <v>27.440899999999999</v>
      </c>
      <c r="I1322">
        <v>26.683900000000001</v>
      </c>
      <c r="J1322">
        <v>20.991</v>
      </c>
      <c r="K1322"/>
    </row>
    <row r="1323" spans="1:11" x14ac:dyDescent="0.25">
      <c r="A1323">
        <v>2007</v>
      </c>
      <c r="B1323">
        <v>2</v>
      </c>
      <c r="C1323">
        <v>21</v>
      </c>
      <c r="D1323">
        <v>26.394500000000001</v>
      </c>
      <c r="E1323">
        <v>26.394500000000001</v>
      </c>
      <c r="F1323">
        <v>26.394500000000001</v>
      </c>
      <c r="G1323">
        <v>26.436800000000002</v>
      </c>
      <c r="H1323">
        <v>27.3186</v>
      </c>
      <c r="I1323">
        <v>26.741</v>
      </c>
      <c r="J1323">
        <v>21.235900000000001</v>
      </c>
      <c r="K1323"/>
    </row>
    <row r="1324" spans="1:11" x14ac:dyDescent="0.25">
      <c r="A1324">
        <v>2007</v>
      </c>
      <c r="B1324">
        <v>2</v>
      </c>
      <c r="C1324">
        <v>28</v>
      </c>
      <c r="D1324">
        <v>25.165800000000001</v>
      </c>
      <c r="E1324">
        <v>25.165800000000001</v>
      </c>
      <c r="F1324">
        <v>25.165800000000001</v>
      </c>
      <c r="G1324">
        <v>26.439900000000002</v>
      </c>
      <c r="H1324">
        <v>27.27</v>
      </c>
      <c r="I1324">
        <v>26.903199999999998</v>
      </c>
      <c r="J1324">
        <v>21.0684</v>
      </c>
      <c r="K1324"/>
    </row>
    <row r="1325" spans="1:11" x14ac:dyDescent="0.25">
      <c r="A1325">
        <v>2007</v>
      </c>
      <c r="B1325">
        <v>3</v>
      </c>
      <c r="C1325">
        <v>7</v>
      </c>
      <c r="D1325">
        <v>25.189900000000002</v>
      </c>
      <c r="E1325">
        <v>25.189900000000002</v>
      </c>
      <c r="F1325">
        <v>25.189900000000002</v>
      </c>
      <c r="G1325">
        <v>26.639099999999999</v>
      </c>
      <c r="H1325">
        <v>27.164400000000001</v>
      </c>
      <c r="I1325">
        <v>26.890799999999999</v>
      </c>
      <c r="J1325">
        <v>20.2576</v>
      </c>
      <c r="K1325"/>
    </row>
    <row r="1326" spans="1:11" x14ac:dyDescent="0.25">
      <c r="A1326">
        <v>2007</v>
      </c>
      <c r="B1326">
        <v>3</v>
      </c>
      <c r="C1326">
        <v>14</v>
      </c>
      <c r="D1326">
        <v>25.521599999999999</v>
      </c>
      <c r="E1326">
        <v>25.521599999999999</v>
      </c>
      <c r="F1326">
        <v>25.521599999999999</v>
      </c>
      <c r="G1326">
        <v>27.304300000000001</v>
      </c>
      <c r="H1326">
        <v>27.421600000000002</v>
      </c>
      <c r="I1326">
        <v>27.2653</v>
      </c>
      <c r="J1326">
        <v>19.997499999999999</v>
      </c>
      <c r="K1326"/>
    </row>
    <row r="1327" spans="1:11" x14ac:dyDescent="0.25">
      <c r="A1327">
        <v>2007</v>
      </c>
      <c r="B1327">
        <v>3</v>
      </c>
      <c r="C1327">
        <v>21</v>
      </c>
      <c r="D1327">
        <v>24.673200000000001</v>
      </c>
      <c r="E1327">
        <v>24.673200000000001</v>
      </c>
      <c r="F1327">
        <v>24.673200000000001</v>
      </c>
      <c r="G1327">
        <v>26.746500000000001</v>
      </c>
      <c r="H1327">
        <v>27.494199999999999</v>
      </c>
      <c r="I1327">
        <v>27.209499999999998</v>
      </c>
      <c r="J1327">
        <v>19.872699999999998</v>
      </c>
      <c r="K1327"/>
    </row>
    <row r="1328" spans="1:11" x14ac:dyDescent="0.25">
      <c r="A1328">
        <v>2007</v>
      </c>
      <c r="B1328">
        <v>3</v>
      </c>
      <c r="C1328">
        <v>28</v>
      </c>
      <c r="D1328">
        <v>23.959599999999998</v>
      </c>
      <c r="E1328">
        <v>23.959599999999998</v>
      </c>
      <c r="F1328">
        <v>23.959599999999998</v>
      </c>
      <c r="G1328">
        <v>26.541699999999999</v>
      </c>
      <c r="H1328">
        <v>27.8218</v>
      </c>
      <c r="I1328">
        <v>27.403500000000001</v>
      </c>
      <c r="J1328">
        <v>19.369700000000002</v>
      </c>
      <c r="K1328"/>
    </row>
    <row r="1329" spans="1:11" x14ac:dyDescent="0.25">
      <c r="A1329">
        <v>2007</v>
      </c>
      <c r="B1329">
        <v>4</v>
      </c>
      <c r="C1329">
        <v>4</v>
      </c>
      <c r="D1329">
        <v>23.379200000000001</v>
      </c>
      <c r="E1329">
        <v>23.379200000000001</v>
      </c>
      <c r="F1329">
        <v>23.379200000000001</v>
      </c>
      <c r="G1329">
        <v>26.6707</v>
      </c>
      <c r="H1329">
        <v>28.031199999999998</v>
      </c>
      <c r="I1329">
        <v>27.508400000000002</v>
      </c>
      <c r="J1329">
        <v>19.502199999999998</v>
      </c>
      <c r="K1329"/>
    </row>
    <row r="1330" spans="1:11" x14ac:dyDescent="0.25">
      <c r="A1330">
        <v>2007</v>
      </c>
      <c r="B1330">
        <v>4</v>
      </c>
      <c r="C1330">
        <v>11</v>
      </c>
      <c r="D1330">
        <v>23.3294</v>
      </c>
      <c r="E1330">
        <v>23.3294</v>
      </c>
      <c r="F1330">
        <v>23.3294</v>
      </c>
      <c r="G1330">
        <v>27.228300000000001</v>
      </c>
      <c r="H1330">
        <v>28.056799999999999</v>
      </c>
      <c r="I1330">
        <v>27.8323</v>
      </c>
      <c r="J1330">
        <v>19.339400000000001</v>
      </c>
      <c r="K1330"/>
    </row>
    <row r="1331" spans="1:11" x14ac:dyDescent="0.25">
      <c r="A1331">
        <v>2007</v>
      </c>
      <c r="B1331">
        <v>4</v>
      </c>
      <c r="C1331">
        <v>18</v>
      </c>
      <c r="D1331">
        <v>22.8415</v>
      </c>
      <c r="E1331">
        <v>22.8415</v>
      </c>
      <c r="F1331">
        <v>22.8415</v>
      </c>
      <c r="G1331">
        <v>27.3934</v>
      </c>
      <c r="H1331">
        <v>28.0001</v>
      </c>
      <c r="I1331">
        <v>27.927600000000002</v>
      </c>
      <c r="J1331">
        <v>19.179099999999998</v>
      </c>
      <c r="K1331"/>
    </row>
    <row r="1332" spans="1:11" x14ac:dyDescent="0.25">
      <c r="A1332">
        <v>2007</v>
      </c>
      <c r="B1332">
        <v>4</v>
      </c>
      <c r="C1332">
        <v>25</v>
      </c>
      <c r="D1332">
        <v>23.479399999999998</v>
      </c>
      <c r="E1332">
        <v>23.479399999999998</v>
      </c>
      <c r="F1332">
        <v>23.479399999999998</v>
      </c>
      <c r="G1332">
        <v>27.265000000000001</v>
      </c>
      <c r="H1332">
        <v>27.970800000000001</v>
      </c>
      <c r="I1332">
        <v>27.834499999999998</v>
      </c>
      <c r="J1332">
        <v>18.636600000000001</v>
      </c>
      <c r="K1332"/>
    </row>
    <row r="1333" spans="1:11" x14ac:dyDescent="0.25">
      <c r="A1333">
        <v>2007</v>
      </c>
      <c r="B1333">
        <v>5</v>
      </c>
      <c r="C1333">
        <v>2</v>
      </c>
      <c r="D1333">
        <v>22.928000000000001</v>
      </c>
      <c r="E1333">
        <v>22.928000000000001</v>
      </c>
      <c r="F1333">
        <v>22.928000000000001</v>
      </c>
      <c r="G1333">
        <v>26.873200000000001</v>
      </c>
      <c r="H1333">
        <v>27.8628</v>
      </c>
      <c r="I1333">
        <v>27.7332</v>
      </c>
      <c r="J1333">
        <v>18.180299999999999</v>
      </c>
      <c r="K1333"/>
    </row>
    <row r="1334" spans="1:11" x14ac:dyDescent="0.25">
      <c r="A1334">
        <v>2007</v>
      </c>
      <c r="B1334">
        <v>5</v>
      </c>
      <c r="C1334">
        <v>9</v>
      </c>
      <c r="D1334">
        <v>22.394100000000002</v>
      </c>
      <c r="E1334">
        <v>22.394100000000002</v>
      </c>
      <c r="F1334">
        <v>22.394100000000002</v>
      </c>
      <c r="G1334">
        <v>26.253900000000002</v>
      </c>
      <c r="H1334">
        <v>27.989899999999999</v>
      </c>
      <c r="I1334">
        <v>27.438099999999999</v>
      </c>
      <c r="J1334">
        <v>17.449100000000001</v>
      </c>
      <c r="K1334"/>
    </row>
    <row r="1335" spans="1:11" x14ac:dyDescent="0.25">
      <c r="A1335">
        <v>2007</v>
      </c>
      <c r="B1335">
        <v>5</v>
      </c>
      <c r="C1335">
        <v>16</v>
      </c>
      <c r="D1335">
        <v>22.5184</v>
      </c>
      <c r="E1335">
        <v>22.5184</v>
      </c>
      <c r="F1335">
        <v>22.5184</v>
      </c>
      <c r="G1335">
        <v>26.270499999999998</v>
      </c>
      <c r="H1335">
        <v>27.927299999999999</v>
      </c>
      <c r="I1335">
        <v>27.448</v>
      </c>
      <c r="J1335">
        <v>16.9602</v>
      </c>
      <c r="K1335"/>
    </row>
    <row r="1336" spans="1:11" x14ac:dyDescent="0.25">
      <c r="A1336">
        <v>2007</v>
      </c>
      <c r="B1336">
        <v>5</v>
      </c>
      <c r="C1336">
        <v>23</v>
      </c>
      <c r="D1336">
        <v>21.972999999999999</v>
      </c>
      <c r="E1336">
        <v>21.972999999999999</v>
      </c>
      <c r="F1336">
        <v>21.972999999999999</v>
      </c>
      <c r="G1336">
        <v>26.304600000000001</v>
      </c>
      <c r="H1336">
        <v>28.131799999999998</v>
      </c>
      <c r="I1336">
        <v>27.648299999999999</v>
      </c>
      <c r="J1336">
        <v>16.655200000000001</v>
      </c>
      <c r="K1336"/>
    </row>
    <row r="1337" spans="1:11" x14ac:dyDescent="0.25">
      <c r="A1337">
        <v>2007</v>
      </c>
      <c r="B1337">
        <v>5</v>
      </c>
      <c r="C1337">
        <v>30</v>
      </c>
      <c r="D1337">
        <v>21.638300000000001</v>
      </c>
      <c r="E1337">
        <v>21.638300000000001</v>
      </c>
      <c r="F1337">
        <v>21.638300000000001</v>
      </c>
      <c r="G1337">
        <v>26.090199999999999</v>
      </c>
      <c r="H1337">
        <v>28.105599999999999</v>
      </c>
      <c r="I1337">
        <v>27.587700000000002</v>
      </c>
      <c r="J1337">
        <v>15.9971</v>
      </c>
      <c r="K1337"/>
    </row>
    <row r="1338" spans="1:11" x14ac:dyDescent="0.25">
      <c r="A1338">
        <v>2007</v>
      </c>
      <c r="B1338">
        <v>6</v>
      </c>
      <c r="C1338">
        <v>6</v>
      </c>
      <c r="D1338">
        <v>21.8733</v>
      </c>
      <c r="E1338">
        <v>21.8733</v>
      </c>
      <c r="F1338">
        <v>21.8733</v>
      </c>
      <c r="G1338">
        <v>25.745000000000001</v>
      </c>
      <c r="H1338">
        <v>28.156500000000001</v>
      </c>
      <c r="I1338">
        <v>27.567</v>
      </c>
      <c r="J1338">
        <v>14.5939</v>
      </c>
      <c r="K1338"/>
    </row>
    <row r="1339" spans="1:11" x14ac:dyDescent="0.25">
      <c r="A1339">
        <v>2007</v>
      </c>
      <c r="B1339">
        <v>6</v>
      </c>
      <c r="C1339">
        <v>13</v>
      </c>
      <c r="D1339">
        <v>22.9909</v>
      </c>
      <c r="E1339">
        <v>22.9909</v>
      </c>
      <c r="F1339">
        <v>22.9909</v>
      </c>
      <c r="G1339">
        <v>26.087800000000001</v>
      </c>
      <c r="H1339">
        <v>28.2957</v>
      </c>
      <c r="I1339">
        <v>27.728200000000001</v>
      </c>
      <c r="J1339">
        <v>13.9923</v>
      </c>
      <c r="K1339"/>
    </row>
    <row r="1340" spans="1:11" x14ac:dyDescent="0.25">
      <c r="A1340">
        <v>2007</v>
      </c>
      <c r="B1340">
        <v>6</v>
      </c>
      <c r="C1340">
        <v>20</v>
      </c>
      <c r="D1340">
        <v>22.297999999999998</v>
      </c>
      <c r="E1340">
        <v>22.297999999999998</v>
      </c>
      <c r="F1340">
        <v>22.297999999999998</v>
      </c>
      <c r="G1340">
        <v>25.846900000000002</v>
      </c>
      <c r="H1340">
        <v>28.057099999999998</v>
      </c>
      <c r="I1340">
        <v>27.561</v>
      </c>
      <c r="J1340">
        <v>13.5488</v>
      </c>
      <c r="K1340"/>
    </row>
    <row r="1341" spans="1:11" x14ac:dyDescent="0.25">
      <c r="A1341">
        <v>2007</v>
      </c>
      <c r="B1341">
        <v>6</v>
      </c>
      <c r="C1341">
        <v>27</v>
      </c>
      <c r="D1341">
        <v>20.882899999999999</v>
      </c>
      <c r="E1341">
        <v>20.882899999999999</v>
      </c>
      <c r="F1341">
        <v>20.882899999999999</v>
      </c>
      <c r="G1341">
        <v>25.528500000000001</v>
      </c>
      <c r="H1341">
        <v>27.827999999999999</v>
      </c>
      <c r="I1341">
        <v>27.3261</v>
      </c>
      <c r="J1341">
        <v>13.451599999999999</v>
      </c>
      <c r="K1341"/>
    </row>
    <row r="1342" spans="1:11" x14ac:dyDescent="0.25">
      <c r="A1342">
        <v>2007</v>
      </c>
      <c r="B1342">
        <v>7</v>
      </c>
      <c r="C1342">
        <v>4</v>
      </c>
      <c r="D1342">
        <v>21.788399999999999</v>
      </c>
      <c r="E1342">
        <v>21.788399999999999</v>
      </c>
      <c r="F1342">
        <v>21.788399999999999</v>
      </c>
      <c r="G1342">
        <v>25.319500000000001</v>
      </c>
      <c r="H1342">
        <v>27.548300000000001</v>
      </c>
      <c r="I1342">
        <v>26.945900000000002</v>
      </c>
      <c r="J1342">
        <v>12.590999999999999</v>
      </c>
      <c r="K1342"/>
    </row>
    <row r="1343" spans="1:11" x14ac:dyDescent="0.25">
      <c r="A1343">
        <v>2007</v>
      </c>
      <c r="B1343">
        <v>7</v>
      </c>
      <c r="C1343">
        <v>11</v>
      </c>
      <c r="D1343">
        <v>20.0549</v>
      </c>
      <c r="E1343">
        <v>20.0549</v>
      </c>
      <c r="F1343">
        <v>20.0549</v>
      </c>
      <c r="G1343">
        <v>24.875800000000002</v>
      </c>
      <c r="H1343">
        <v>27.545400000000001</v>
      </c>
      <c r="I1343">
        <v>26.787199999999999</v>
      </c>
      <c r="J1343">
        <v>12.4489</v>
      </c>
      <c r="K1343"/>
    </row>
    <row r="1344" spans="1:11" x14ac:dyDescent="0.25">
      <c r="A1344">
        <v>2007</v>
      </c>
      <c r="B1344">
        <v>7</v>
      </c>
      <c r="C1344">
        <v>18</v>
      </c>
      <c r="D1344">
        <v>19.764800000000001</v>
      </c>
      <c r="E1344">
        <v>19.764800000000001</v>
      </c>
      <c r="F1344">
        <v>19.764800000000001</v>
      </c>
      <c r="G1344">
        <v>24.7455</v>
      </c>
      <c r="H1344">
        <v>27.717199999999998</v>
      </c>
      <c r="I1344">
        <v>26.895399999999999</v>
      </c>
      <c r="J1344">
        <v>12.530900000000001</v>
      </c>
      <c r="K1344"/>
    </row>
    <row r="1345" spans="1:11" x14ac:dyDescent="0.25">
      <c r="A1345">
        <v>2007</v>
      </c>
      <c r="B1345">
        <v>7</v>
      </c>
      <c r="C1345">
        <v>25</v>
      </c>
      <c r="D1345">
        <v>21.101199999999999</v>
      </c>
      <c r="E1345">
        <v>21.101199999999999</v>
      </c>
      <c r="F1345">
        <v>21.101199999999999</v>
      </c>
      <c r="G1345">
        <v>24.456499999999998</v>
      </c>
      <c r="H1345">
        <v>27.702400000000001</v>
      </c>
      <c r="I1345">
        <v>26.6128</v>
      </c>
      <c r="J1345">
        <v>11.635300000000001</v>
      </c>
      <c r="K1345"/>
    </row>
    <row r="1346" spans="1:11" x14ac:dyDescent="0.25">
      <c r="A1346">
        <v>2007</v>
      </c>
      <c r="B1346">
        <v>8</v>
      </c>
      <c r="C1346">
        <v>1</v>
      </c>
      <c r="D1346">
        <v>20.098099999999999</v>
      </c>
      <c r="E1346">
        <v>20.098099999999999</v>
      </c>
      <c r="F1346">
        <v>20.098099999999999</v>
      </c>
      <c r="G1346">
        <v>24.072099999999999</v>
      </c>
      <c r="H1346">
        <v>27.476400000000002</v>
      </c>
      <c r="I1346">
        <v>26.405000000000001</v>
      </c>
      <c r="J1346">
        <v>12.0258</v>
      </c>
      <c r="K1346"/>
    </row>
    <row r="1347" spans="1:11" x14ac:dyDescent="0.25">
      <c r="A1347">
        <v>2007</v>
      </c>
      <c r="B1347">
        <v>8</v>
      </c>
      <c r="C1347">
        <v>8</v>
      </c>
      <c r="D1347">
        <v>19.727499999999999</v>
      </c>
      <c r="E1347">
        <v>19.727499999999999</v>
      </c>
      <c r="F1347">
        <v>19.727499999999999</v>
      </c>
      <c r="G1347">
        <v>23.829000000000001</v>
      </c>
      <c r="H1347">
        <v>27.296500000000002</v>
      </c>
      <c r="I1347">
        <v>26.225100000000001</v>
      </c>
      <c r="J1347">
        <v>12.1416</v>
      </c>
      <c r="K1347"/>
    </row>
    <row r="1348" spans="1:11" x14ac:dyDescent="0.25">
      <c r="A1348">
        <v>2007</v>
      </c>
      <c r="B1348">
        <v>8</v>
      </c>
      <c r="C1348">
        <v>15</v>
      </c>
      <c r="D1348">
        <v>20.453099999999999</v>
      </c>
      <c r="E1348">
        <v>20.453099999999999</v>
      </c>
      <c r="F1348">
        <v>20.453099999999999</v>
      </c>
      <c r="G1348">
        <v>23.9558</v>
      </c>
      <c r="H1348">
        <v>27.3751</v>
      </c>
      <c r="I1348">
        <v>26.249099999999999</v>
      </c>
      <c r="J1348">
        <v>12.0581</v>
      </c>
      <c r="K1348"/>
    </row>
    <row r="1349" spans="1:11" x14ac:dyDescent="0.25">
      <c r="A1349">
        <v>2007</v>
      </c>
      <c r="B1349">
        <v>8</v>
      </c>
      <c r="C1349">
        <v>22</v>
      </c>
      <c r="D1349">
        <v>20.1145</v>
      </c>
      <c r="E1349">
        <v>20.1145</v>
      </c>
      <c r="F1349">
        <v>20.1145</v>
      </c>
      <c r="G1349">
        <v>23.782800000000002</v>
      </c>
      <c r="H1349">
        <v>27.127500000000001</v>
      </c>
      <c r="I1349">
        <v>26.058599999999998</v>
      </c>
      <c r="J1349">
        <v>11.7325</v>
      </c>
      <c r="K1349"/>
    </row>
    <row r="1350" spans="1:11" x14ac:dyDescent="0.25">
      <c r="A1350">
        <v>2007</v>
      </c>
      <c r="B1350">
        <v>8</v>
      </c>
      <c r="C1350">
        <v>29</v>
      </c>
      <c r="D1350">
        <v>19.021799999999999</v>
      </c>
      <c r="E1350">
        <v>19.021799999999999</v>
      </c>
      <c r="F1350">
        <v>19.021799999999999</v>
      </c>
      <c r="G1350">
        <v>23.6706</v>
      </c>
      <c r="H1350">
        <v>27.082100000000001</v>
      </c>
      <c r="I1350">
        <v>26.0976</v>
      </c>
      <c r="J1350">
        <v>11.612</v>
      </c>
      <c r="K1350"/>
    </row>
    <row r="1351" spans="1:11" x14ac:dyDescent="0.25">
      <c r="A1351">
        <v>2007</v>
      </c>
      <c r="B1351">
        <v>9</v>
      </c>
      <c r="C1351">
        <v>5</v>
      </c>
      <c r="D1351">
        <v>20.706399999999999</v>
      </c>
      <c r="E1351">
        <v>20.706399999999999</v>
      </c>
      <c r="F1351">
        <v>20.706399999999999</v>
      </c>
      <c r="G1351">
        <v>23.6614</v>
      </c>
      <c r="H1351">
        <v>26.787600000000001</v>
      </c>
      <c r="I1351">
        <v>25.947299999999998</v>
      </c>
      <c r="J1351">
        <v>12.2819</v>
      </c>
      <c r="K1351"/>
    </row>
    <row r="1352" spans="1:11" x14ac:dyDescent="0.25">
      <c r="A1352">
        <v>2007</v>
      </c>
      <c r="B1352">
        <v>9</v>
      </c>
      <c r="C1352">
        <v>12</v>
      </c>
      <c r="D1352">
        <v>19.157900000000001</v>
      </c>
      <c r="E1352">
        <v>19.157900000000001</v>
      </c>
      <c r="F1352">
        <v>19.157900000000001</v>
      </c>
      <c r="G1352">
        <v>23.607500000000002</v>
      </c>
      <c r="H1352">
        <v>26.469799999999999</v>
      </c>
      <c r="I1352">
        <v>25.761199999999999</v>
      </c>
      <c r="J1352">
        <v>12.353</v>
      </c>
      <c r="K1352"/>
    </row>
    <row r="1353" spans="1:11" x14ac:dyDescent="0.25">
      <c r="A1353">
        <v>2007</v>
      </c>
      <c r="B1353">
        <v>9</v>
      </c>
      <c r="C1353">
        <v>19</v>
      </c>
      <c r="D1353">
        <v>19.039200000000001</v>
      </c>
      <c r="E1353">
        <v>19.039200000000001</v>
      </c>
      <c r="F1353">
        <v>19.039200000000001</v>
      </c>
      <c r="G1353">
        <v>23.604700000000001</v>
      </c>
      <c r="H1353">
        <v>26.450199999999999</v>
      </c>
      <c r="I1353">
        <v>25.787600000000001</v>
      </c>
      <c r="J1353">
        <v>12.6372</v>
      </c>
      <c r="K1353"/>
    </row>
    <row r="1354" spans="1:11" x14ac:dyDescent="0.25">
      <c r="A1354">
        <v>2007</v>
      </c>
      <c r="B1354">
        <v>9</v>
      </c>
      <c r="C1354">
        <v>26</v>
      </c>
      <c r="D1354">
        <v>19.116800000000001</v>
      </c>
      <c r="E1354">
        <v>19.116800000000001</v>
      </c>
      <c r="F1354">
        <v>19.116800000000001</v>
      </c>
      <c r="G1354">
        <v>23.204000000000001</v>
      </c>
      <c r="H1354">
        <v>26.520700000000001</v>
      </c>
      <c r="I1354">
        <v>25.5504</v>
      </c>
      <c r="J1354">
        <v>13.4902</v>
      </c>
      <c r="K1354"/>
    </row>
    <row r="1355" spans="1:11" x14ac:dyDescent="0.25">
      <c r="A1355">
        <v>2007</v>
      </c>
      <c r="B1355">
        <v>10</v>
      </c>
      <c r="C1355">
        <v>3</v>
      </c>
      <c r="D1355">
        <v>19.026199999999999</v>
      </c>
      <c r="E1355">
        <v>19.026199999999999</v>
      </c>
      <c r="F1355">
        <v>19.026199999999999</v>
      </c>
      <c r="G1355">
        <v>23.164200000000001</v>
      </c>
      <c r="H1355">
        <v>26.376200000000001</v>
      </c>
      <c r="I1355">
        <v>25.401499999999999</v>
      </c>
      <c r="J1355">
        <v>14.0985</v>
      </c>
      <c r="K1355"/>
    </row>
    <row r="1356" spans="1:11" x14ac:dyDescent="0.25">
      <c r="A1356">
        <v>2007</v>
      </c>
      <c r="B1356">
        <v>10</v>
      </c>
      <c r="C1356">
        <v>10</v>
      </c>
      <c r="D1356">
        <v>19.950900000000001</v>
      </c>
      <c r="E1356">
        <v>19.950900000000001</v>
      </c>
      <c r="F1356">
        <v>19.950900000000001</v>
      </c>
      <c r="G1356">
        <v>23.3047</v>
      </c>
      <c r="H1356">
        <v>25.536300000000001</v>
      </c>
      <c r="I1356">
        <v>24.9053</v>
      </c>
      <c r="J1356">
        <v>14.2676</v>
      </c>
      <c r="K1356"/>
    </row>
    <row r="1357" spans="1:11" x14ac:dyDescent="0.25">
      <c r="A1357">
        <v>2007</v>
      </c>
      <c r="B1357">
        <v>10</v>
      </c>
      <c r="C1357">
        <v>17</v>
      </c>
      <c r="D1357">
        <v>19.383400000000002</v>
      </c>
      <c r="E1357">
        <v>19.383400000000002</v>
      </c>
      <c r="F1357">
        <v>19.383400000000002</v>
      </c>
      <c r="G1357">
        <v>23.5063</v>
      </c>
      <c r="H1357">
        <v>26.020700000000001</v>
      </c>
      <c r="I1357">
        <v>25.265499999999999</v>
      </c>
      <c r="J1357">
        <v>15.211499999999999</v>
      </c>
      <c r="K1357"/>
    </row>
    <row r="1358" spans="1:11" x14ac:dyDescent="0.25">
      <c r="A1358">
        <v>2007</v>
      </c>
      <c r="B1358">
        <v>10</v>
      </c>
      <c r="C1358">
        <v>24</v>
      </c>
      <c r="D1358">
        <v>20.147600000000001</v>
      </c>
      <c r="E1358">
        <v>20.147600000000001</v>
      </c>
      <c r="F1358">
        <v>20.147600000000001</v>
      </c>
      <c r="G1358">
        <v>23.4785</v>
      </c>
      <c r="H1358">
        <v>26.068200000000001</v>
      </c>
      <c r="I1358">
        <v>25.264500000000002</v>
      </c>
      <c r="J1358">
        <v>15.2989</v>
      </c>
      <c r="K1358"/>
    </row>
    <row r="1359" spans="1:11" x14ac:dyDescent="0.25">
      <c r="A1359">
        <v>2007</v>
      </c>
      <c r="B1359">
        <v>10</v>
      </c>
      <c r="C1359">
        <v>31</v>
      </c>
      <c r="D1359">
        <v>20.837800000000001</v>
      </c>
      <c r="E1359">
        <v>20.837800000000001</v>
      </c>
      <c r="F1359">
        <v>20.837800000000001</v>
      </c>
      <c r="G1359">
        <v>23.1724</v>
      </c>
      <c r="H1359">
        <v>26.121300000000002</v>
      </c>
      <c r="I1359">
        <v>25.204999999999998</v>
      </c>
      <c r="J1359">
        <v>15.676600000000001</v>
      </c>
      <c r="K1359"/>
    </row>
    <row r="1360" spans="1:11" x14ac:dyDescent="0.25">
      <c r="A1360">
        <v>2007</v>
      </c>
      <c r="B1360">
        <v>11</v>
      </c>
      <c r="C1360">
        <v>7</v>
      </c>
      <c r="D1360">
        <v>20.036799999999999</v>
      </c>
      <c r="E1360">
        <v>20.036799999999999</v>
      </c>
      <c r="F1360">
        <v>20.036799999999999</v>
      </c>
      <c r="G1360">
        <v>22.988</v>
      </c>
      <c r="H1360">
        <v>25.892700000000001</v>
      </c>
      <c r="I1360">
        <v>25.0199</v>
      </c>
      <c r="J1360">
        <v>15.0542</v>
      </c>
      <c r="K1360"/>
    </row>
    <row r="1361" spans="1:11" x14ac:dyDescent="0.25">
      <c r="A1361">
        <v>2007</v>
      </c>
      <c r="B1361">
        <v>11</v>
      </c>
      <c r="C1361">
        <v>14</v>
      </c>
      <c r="D1361">
        <v>19.998899999999999</v>
      </c>
      <c r="E1361">
        <v>19.998899999999999</v>
      </c>
      <c r="F1361">
        <v>19.998899999999999</v>
      </c>
      <c r="G1361">
        <v>23.228899999999999</v>
      </c>
      <c r="H1361">
        <v>25.770700000000001</v>
      </c>
      <c r="I1361">
        <v>25.155899999999999</v>
      </c>
      <c r="J1361">
        <v>15.8559</v>
      </c>
      <c r="K1361"/>
    </row>
    <row r="1362" spans="1:11" x14ac:dyDescent="0.25">
      <c r="A1362">
        <v>2007</v>
      </c>
      <c r="B1362">
        <v>11</v>
      </c>
      <c r="C1362">
        <v>21</v>
      </c>
      <c r="D1362">
        <v>20.574999999999999</v>
      </c>
      <c r="E1362">
        <v>20.574999999999999</v>
      </c>
      <c r="F1362">
        <v>20.574999999999999</v>
      </c>
      <c r="G1362">
        <v>23.1662</v>
      </c>
      <c r="H1362">
        <v>25.474</v>
      </c>
      <c r="I1362">
        <v>24.9221</v>
      </c>
      <c r="J1362">
        <v>16.440300000000001</v>
      </c>
      <c r="K1362"/>
    </row>
    <row r="1363" spans="1:11" x14ac:dyDescent="0.25">
      <c r="A1363">
        <v>2007</v>
      </c>
      <c r="B1363">
        <v>11</v>
      </c>
      <c r="C1363">
        <v>28</v>
      </c>
      <c r="D1363">
        <v>20.181899999999999</v>
      </c>
      <c r="E1363">
        <v>20.181899999999999</v>
      </c>
      <c r="F1363">
        <v>20.181899999999999</v>
      </c>
      <c r="G1363">
        <v>23.2454</v>
      </c>
      <c r="H1363">
        <v>25.945900000000002</v>
      </c>
      <c r="I1363">
        <v>25.053799999999999</v>
      </c>
      <c r="J1363">
        <v>16.429500000000001</v>
      </c>
      <c r="K1363"/>
    </row>
    <row r="1364" spans="1:11" x14ac:dyDescent="0.25">
      <c r="A1364">
        <v>2007</v>
      </c>
      <c r="B1364">
        <v>12</v>
      </c>
      <c r="C1364">
        <v>5</v>
      </c>
      <c r="D1364">
        <v>20.8568</v>
      </c>
      <c r="E1364">
        <v>20.8568</v>
      </c>
      <c r="F1364">
        <v>20.8568</v>
      </c>
      <c r="G1364">
        <v>23.536799999999999</v>
      </c>
      <c r="H1364">
        <v>26.137699999999999</v>
      </c>
      <c r="I1364">
        <v>25.064800000000002</v>
      </c>
      <c r="J1364">
        <v>17.5977</v>
      </c>
      <c r="K1364"/>
    </row>
    <row r="1365" spans="1:11" x14ac:dyDescent="0.25">
      <c r="A1365">
        <v>2007</v>
      </c>
      <c r="B1365">
        <v>12</v>
      </c>
      <c r="C1365">
        <v>12</v>
      </c>
      <c r="D1365">
        <v>20.2926</v>
      </c>
      <c r="E1365">
        <v>20.2926</v>
      </c>
      <c r="F1365">
        <v>20.2926</v>
      </c>
      <c r="G1365">
        <v>23.333100000000002</v>
      </c>
      <c r="H1365">
        <v>26.188400000000001</v>
      </c>
      <c r="I1365">
        <v>24.8843</v>
      </c>
      <c r="J1365">
        <v>17.457999999999998</v>
      </c>
      <c r="K1365"/>
    </row>
    <row r="1366" spans="1:11" x14ac:dyDescent="0.25">
      <c r="A1366">
        <v>2007</v>
      </c>
      <c r="B1366">
        <v>12</v>
      </c>
      <c r="C1366">
        <v>19</v>
      </c>
      <c r="D1366">
        <v>21.717500000000001</v>
      </c>
      <c r="E1366">
        <v>21.717500000000001</v>
      </c>
      <c r="F1366">
        <v>21.717500000000001</v>
      </c>
      <c r="G1366">
        <v>23.706399999999999</v>
      </c>
      <c r="H1366">
        <v>25.630600000000001</v>
      </c>
      <c r="I1366">
        <v>24.956800000000001</v>
      </c>
      <c r="J1366">
        <v>18.0383</v>
      </c>
      <c r="K1366"/>
    </row>
    <row r="1367" spans="1:11" x14ac:dyDescent="0.25">
      <c r="A1367">
        <v>2007</v>
      </c>
      <c r="B1367">
        <v>12</v>
      </c>
      <c r="C1367">
        <v>26</v>
      </c>
      <c r="D1367">
        <v>22.2668</v>
      </c>
      <c r="E1367">
        <v>22.2668</v>
      </c>
      <c r="F1367">
        <v>22.2668</v>
      </c>
      <c r="G1367">
        <v>23.7072</v>
      </c>
      <c r="H1367">
        <v>25.584700000000002</v>
      </c>
      <c r="I1367">
        <v>24.9147</v>
      </c>
      <c r="J1367">
        <v>18.244700000000002</v>
      </c>
      <c r="K1367"/>
    </row>
    <row r="1368" spans="1:11" x14ac:dyDescent="0.25">
      <c r="A1368">
        <v>2008</v>
      </c>
      <c r="B1368">
        <v>1</v>
      </c>
      <c r="C1368">
        <v>2</v>
      </c>
      <c r="D1368">
        <v>22.863900000000001</v>
      </c>
      <c r="E1368">
        <v>22.863900000000001</v>
      </c>
      <c r="F1368">
        <v>22.863900000000001</v>
      </c>
      <c r="G1368">
        <v>23.897099999999998</v>
      </c>
      <c r="H1368">
        <v>25.434200000000001</v>
      </c>
      <c r="I1368">
        <v>24.9909</v>
      </c>
      <c r="J1368">
        <v>19.976600000000001</v>
      </c>
      <c r="K1368"/>
    </row>
    <row r="1369" spans="1:11" x14ac:dyDescent="0.25">
      <c r="A1369">
        <v>2008</v>
      </c>
      <c r="B1369">
        <v>1</v>
      </c>
      <c r="C1369">
        <v>9</v>
      </c>
      <c r="D1369">
        <v>23.571400000000001</v>
      </c>
      <c r="E1369">
        <v>23.571400000000001</v>
      </c>
      <c r="F1369">
        <v>23.571400000000001</v>
      </c>
      <c r="G1369">
        <v>24.025300000000001</v>
      </c>
      <c r="H1369">
        <v>25.494800000000001</v>
      </c>
      <c r="I1369">
        <v>24.793800000000001</v>
      </c>
      <c r="J1369">
        <v>19.623999999999999</v>
      </c>
      <c r="K1369"/>
    </row>
    <row r="1370" spans="1:11" x14ac:dyDescent="0.25">
      <c r="A1370">
        <v>2008</v>
      </c>
      <c r="B1370">
        <v>1</v>
      </c>
      <c r="C1370">
        <v>16</v>
      </c>
      <c r="D1370">
        <v>24.24</v>
      </c>
      <c r="E1370">
        <v>24.24</v>
      </c>
      <c r="F1370">
        <v>24.24</v>
      </c>
      <c r="G1370">
        <v>24.038900000000002</v>
      </c>
      <c r="H1370">
        <v>25.2987</v>
      </c>
      <c r="I1370">
        <v>24.574200000000001</v>
      </c>
      <c r="J1370">
        <v>19.455500000000001</v>
      </c>
      <c r="K1370"/>
    </row>
    <row r="1371" spans="1:11" x14ac:dyDescent="0.25">
      <c r="A1371">
        <v>2008</v>
      </c>
      <c r="B1371">
        <v>1</v>
      </c>
      <c r="C1371">
        <v>23</v>
      </c>
      <c r="D1371">
        <v>24.0779</v>
      </c>
      <c r="E1371">
        <v>24.0779</v>
      </c>
      <c r="F1371">
        <v>24.0779</v>
      </c>
      <c r="G1371">
        <v>24.058199999999999</v>
      </c>
      <c r="H1371">
        <v>24.46</v>
      </c>
      <c r="I1371">
        <v>24.367699999999999</v>
      </c>
      <c r="J1371">
        <v>19.153500000000001</v>
      </c>
      <c r="K1371"/>
    </row>
    <row r="1372" spans="1:11" x14ac:dyDescent="0.25">
      <c r="A1372">
        <v>2008</v>
      </c>
      <c r="B1372">
        <v>1</v>
      </c>
      <c r="C1372">
        <v>30</v>
      </c>
      <c r="D1372">
        <v>25.108899999999998</v>
      </c>
      <c r="E1372">
        <v>25.108899999999998</v>
      </c>
      <c r="F1372">
        <v>25.108899999999998</v>
      </c>
      <c r="G1372">
        <v>24.645299999999999</v>
      </c>
      <c r="H1372">
        <v>24.990300000000001</v>
      </c>
      <c r="I1372">
        <v>24.9238</v>
      </c>
      <c r="J1372">
        <v>20.067</v>
      </c>
      <c r="K1372"/>
    </row>
    <row r="1373" spans="1:11" x14ac:dyDescent="0.25">
      <c r="A1373">
        <v>2008</v>
      </c>
      <c r="B1373">
        <v>2</v>
      </c>
      <c r="C1373">
        <v>6</v>
      </c>
      <c r="D1373">
        <v>26.383700000000001</v>
      </c>
      <c r="E1373">
        <v>26.383700000000001</v>
      </c>
      <c r="F1373">
        <v>26.383700000000001</v>
      </c>
      <c r="G1373">
        <v>24.788399999999999</v>
      </c>
      <c r="H1373">
        <v>24.728999999999999</v>
      </c>
      <c r="I1373">
        <v>24.594899999999999</v>
      </c>
      <c r="J1373">
        <v>20.508099999999999</v>
      </c>
      <c r="K1373"/>
    </row>
    <row r="1374" spans="1:11" x14ac:dyDescent="0.25">
      <c r="A1374">
        <v>2008</v>
      </c>
      <c r="B1374">
        <v>2</v>
      </c>
      <c r="C1374">
        <v>13</v>
      </c>
      <c r="D1374">
        <v>26.337800000000001</v>
      </c>
      <c r="E1374">
        <v>26.337800000000001</v>
      </c>
      <c r="F1374">
        <v>26.337800000000001</v>
      </c>
      <c r="G1374">
        <v>24.67</v>
      </c>
      <c r="H1374">
        <v>24.89</v>
      </c>
      <c r="I1374">
        <v>24.5322</v>
      </c>
      <c r="J1374">
        <v>20.053699999999999</v>
      </c>
      <c r="K1374"/>
    </row>
    <row r="1375" spans="1:11" x14ac:dyDescent="0.25">
      <c r="A1375">
        <v>2008</v>
      </c>
      <c r="B1375">
        <v>2</v>
      </c>
      <c r="C1375">
        <v>20</v>
      </c>
      <c r="D1375">
        <v>26.797499999999999</v>
      </c>
      <c r="E1375">
        <v>26.797499999999999</v>
      </c>
      <c r="F1375">
        <v>26.797499999999999</v>
      </c>
      <c r="G1375">
        <v>25.0748</v>
      </c>
      <c r="H1375">
        <v>25.070699999999999</v>
      </c>
      <c r="I1375">
        <v>24.853300000000001</v>
      </c>
      <c r="J1375">
        <v>20.586600000000001</v>
      </c>
      <c r="K1375"/>
    </row>
    <row r="1376" spans="1:11" x14ac:dyDescent="0.25">
      <c r="A1376">
        <v>2008</v>
      </c>
      <c r="B1376">
        <v>2</v>
      </c>
      <c r="C1376">
        <v>27</v>
      </c>
      <c r="D1376">
        <v>27.3748</v>
      </c>
      <c r="E1376">
        <v>27.3748</v>
      </c>
      <c r="F1376">
        <v>27.3748</v>
      </c>
      <c r="G1376">
        <v>25.815200000000001</v>
      </c>
      <c r="H1376">
        <v>25.412199999999999</v>
      </c>
      <c r="I1376">
        <v>25.309899999999999</v>
      </c>
      <c r="J1376">
        <v>20.766500000000001</v>
      </c>
      <c r="K1376"/>
    </row>
    <row r="1377" spans="1:11" x14ac:dyDescent="0.25">
      <c r="A1377">
        <v>2008</v>
      </c>
      <c r="B1377">
        <v>3</v>
      </c>
      <c r="C1377">
        <v>5</v>
      </c>
      <c r="D1377">
        <v>27.715599999999998</v>
      </c>
      <c r="E1377">
        <v>27.715599999999998</v>
      </c>
      <c r="F1377">
        <v>27.715599999999998</v>
      </c>
      <c r="G1377">
        <v>26.2575</v>
      </c>
      <c r="H1377">
        <v>25.544799999999999</v>
      </c>
      <c r="I1377">
        <v>25.709199999999999</v>
      </c>
      <c r="J1377">
        <v>20.8688</v>
      </c>
      <c r="K1377"/>
    </row>
    <row r="1378" spans="1:11" x14ac:dyDescent="0.25">
      <c r="A1378">
        <v>2008</v>
      </c>
      <c r="B1378">
        <v>3</v>
      </c>
      <c r="C1378">
        <v>12</v>
      </c>
      <c r="D1378">
        <v>27.4513</v>
      </c>
      <c r="E1378">
        <v>27.4513</v>
      </c>
      <c r="F1378">
        <v>27.4513</v>
      </c>
      <c r="G1378">
        <v>26.5076</v>
      </c>
      <c r="H1378">
        <v>25.8371</v>
      </c>
      <c r="I1378">
        <v>25.989100000000001</v>
      </c>
      <c r="J1378">
        <v>21.171900000000001</v>
      </c>
      <c r="K1378"/>
    </row>
    <row r="1379" spans="1:11" x14ac:dyDescent="0.25">
      <c r="A1379">
        <v>2008</v>
      </c>
      <c r="B1379">
        <v>3</v>
      </c>
      <c r="C1379">
        <v>19</v>
      </c>
      <c r="D1379">
        <v>27.5459</v>
      </c>
      <c r="E1379">
        <v>27.5459</v>
      </c>
      <c r="F1379">
        <v>27.5459</v>
      </c>
      <c r="G1379">
        <v>26.677399999999999</v>
      </c>
      <c r="H1379">
        <v>26.228999999999999</v>
      </c>
      <c r="I1379">
        <v>26.198399999999999</v>
      </c>
      <c r="J1379">
        <v>20.776800000000001</v>
      </c>
      <c r="K1379"/>
    </row>
    <row r="1380" spans="1:11" x14ac:dyDescent="0.25">
      <c r="A1380">
        <v>2008</v>
      </c>
      <c r="B1380">
        <v>3</v>
      </c>
      <c r="C1380">
        <v>26</v>
      </c>
      <c r="D1380">
        <v>26.974399999999999</v>
      </c>
      <c r="E1380">
        <v>26.974399999999999</v>
      </c>
      <c r="F1380">
        <v>26.974399999999999</v>
      </c>
      <c r="G1380">
        <v>26.757999999999999</v>
      </c>
      <c r="H1380">
        <v>26.345600000000001</v>
      </c>
      <c r="I1380">
        <v>26.339400000000001</v>
      </c>
      <c r="J1380">
        <v>19.948399999999999</v>
      </c>
      <c r="K1380"/>
    </row>
    <row r="1381" spans="1:11" x14ac:dyDescent="0.25">
      <c r="A1381">
        <v>2008</v>
      </c>
      <c r="B1381">
        <v>4</v>
      </c>
      <c r="C1381">
        <v>2</v>
      </c>
      <c r="D1381">
        <v>27.113399999999999</v>
      </c>
      <c r="E1381">
        <v>27.113399999999999</v>
      </c>
      <c r="F1381">
        <v>27.113399999999999</v>
      </c>
      <c r="G1381">
        <v>26.915900000000001</v>
      </c>
      <c r="H1381">
        <v>26.504100000000001</v>
      </c>
      <c r="I1381">
        <v>26.512699999999999</v>
      </c>
      <c r="J1381">
        <v>19.2544</v>
      </c>
      <c r="K1381"/>
    </row>
    <row r="1382" spans="1:11" x14ac:dyDescent="0.25">
      <c r="A1382">
        <v>2008</v>
      </c>
      <c r="B1382">
        <v>4</v>
      </c>
      <c r="C1382">
        <v>9</v>
      </c>
      <c r="D1382">
        <v>26.238900000000001</v>
      </c>
      <c r="E1382">
        <v>26.238900000000001</v>
      </c>
      <c r="F1382">
        <v>26.238900000000001</v>
      </c>
      <c r="G1382">
        <v>27.245000000000001</v>
      </c>
      <c r="H1382">
        <v>26.580200000000001</v>
      </c>
      <c r="I1382">
        <v>26.696000000000002</v>
      </c>
      <c r="J1382">
        <v>18.979600000000001</v>
      </c>
      <c r="K1382"/>
    </row>
    <row r="1383" spans="1:11" x14ac:dyDescent="0.25">
      <c r="A1383">
        <v>2008</v>
      </c>
      <c r="B1383">
        <v>4</v>
      </c>
      <c r="C1383">
        <v>16</v>
      </c>
      <c r="D1383">
        <v>26.0809</v>
      </c>
      <c r="E1383">
        <v>26.0809</v>
      </c>
      <c r="F1383">
        <v>26.0809</v>
      </c>
      <c r="G1383">
        <v>27.260899999999999</v>
      </c>
      <c r="H1383">
        <v>26.631</v>
      </c>
      <c r="I1383">
        <v>26.871200000000002</v>
      </c>
      <c r="J1383">
        <v>17.8003</v>
      </c>
      <c r="K1383"/>
    </row>
    <row r="1384" spans="1:11" x14ac:dyDescent="0.25">
      <c r="A1384">
        <v>2008</v>
      </c>
      <c r="B1384">
        <v>4</v>
      </c>
      <c r="C1384">
        <v>23</v>
      </c>
      <c r="D1384">
        <v>25.965699999999998</v>
      </c>
      <c r="E1384">
        <v>25.965699999999998</v>
      </c>
      <c r="F1384">
        <v>25.965699999999998</v>
      </c>
      <c r="G1384">
        <v>27.118300000000001</v>
      </c>
      <c r="H1384">
        <v>26.871300000000002</v>
      </c>
      <c r="I1384">
        <v>26.9254</v>
      </c>
      <c r="J1384">
        <v>17.274100000000001</v>
      </c>
      <c r="K1384"/>
    </row>
    <row r="1385" spans="1:11" x14ac:dyDescent="0.25">
      <c r="A1385">
        <v>2008</v>
      </c>
      <c r="B1385">
        <v>4</v>
      </c>
      <c r="C1385">
        <v>30</v>
      </c>
      <c r="D1385">
        <v>24.597799999999999</v>
      </c>
      <c r="E1385">
        <v>24.597799999999999</v>
      </c>
      <c r="F1385">
        <v>24.597799999999999</v>
      </c>
      <c r="G1385">
        <v>27.253299999999999</v>
      </c>
      <c r="H1385">
        <v>27.125499999999999</v>
      </c>
      <c r="I1385">
        <v>27.1311</v>
      </c>
      <c r="J1385">
        <v>16.9084</v>
      </c>
      <c r="K1385"/>
    </row>
    <row r="1386" spans="1:11" x14ac:dyDescent="0.25">
      <c r="A1386">
        <v>2008</v>
      </c>
      <c r="B1386">
        <v>5</v>
      </c>
      <c r="C1386">
        <v>7</v>
      </c>
      <c r="D1386">
        <v>24.054300000000001</v>
      </c>
      <c r="E1386">
        <v>24.054300000000001</v>
      </c>
      <c r="F1386">
        <v>24.054300000000001</v>
      </c>
      <c r="G1386">
        <v>26.784800000000001</v>
      </c>
      <c r="H1386">
        <v>27.025600000000001</v>
      </c>
      <c r="I1386">
        <v>26.965499999999999</v>
      </c>
      <c r="J1386">
        <v>16.441500000000001</v>
      </c>
      <c r="K1386"/>
    </row>
    <row r="1387" spans="1:11" x14ac:dyDescent="0.25">
      <c r="A1387">
        <v>2008</v>
      </c>
      <c r="B1387">
        <v>5</v>
      </c>
      <c r="C1387">
        <v>14</v>
      </c>
      <c r="D1387">
        <v>24.594899999999999</v>
      </c>
      <c r="E1387">
        <v>24.594899999999999</v>
      </c>
      <c r="F1387">
        <v>24.594899999999999</v>
      </c>
      <c r="G1387">
        <v>27.0489</v>
      </c>
      <c r="H1387">
        <v>27.087</v>
      </c>
      <c r="I1387">
        <v>27.115600000000001</v>
      </c>
      <c r="J1387">
        <v>16.386500000000002</v>
      </c>
      <c r="K1387"/>
    </row>
    <row r="1388" spans="1:11" x14ac:dyDescent="0.25">
      <c r="A1388">
        <v>2008</v>
      </c>
      <c r="B1388">
        <v>5</v>
      </c>
      <c r="C1388">
        <v>21</v>
      </c>
      <c r="D1388">
        <v>24.151199999999999</v>
      </c>
      <c r="E1388">
        <v>24.151199999999999</v>
      </c>
      <c r="F1388">
        <v>24.151199999999999</v>
      </c>
      <c r="G1388">
        <v>27.1691</v>
      </c>
      <c r="H1388">
        <v>27.396699999999999</v>
      </c>
      <c r="I1388">
        <v>27.329799999999999</v>
      </c>
      <c r="J1388">
        <v>16.0914</v>
      </c>
      <c r="K1388"/>
    </row>
    <row r="1389" spans="1:11" x14ac:dyDescent="0.25">
      <c r="A1389">
        <v>2008</v>
      </c>
      <c r="B1389">
        <v>5</v>
      </c>
      <c r="C1389">
        <v>28</v>
      </c>
      <c r="D1389">
        <v>24.566600000000001</v>
      </c>
      <c r="E1389">
        <v>24.566600000000001</v>
      </c>
      <c r="F1389">
        <v>24.566600000000001</v>
      </c>
      <c r="G1389">
        <v>27.226500000000001</v>
      </c>
      <c r="H1389">
        <v>27.362200000000001</v>
      </c>
      <c r="I1389">
        <v>27.286000000000001</v>
      </c>
      <c r="J1389">
        <v>15.558</v>
      </c>
      <c r="K1389"/>
    </row>
    <row r="1390" spans="1:11" x14ac:dyDescent="0.25">
      <c r="A1390">
        <v>2008</v>
      </c>
      <c r="B1390">
        <v>6</v>
      </c>
      <c r="C1390">
        <v>4</v>
      </c>
      <c r="D1390">
        <v>24.511700000000001</v>
      </c>
      <c r="E1390">
        <v>24.511700000000001</v>
      </c>
      <c r="F1390">
        <v>24.511700000000001</v>
      </c>
      <c r="G1390">
        <v>26.958600000000001</v>
      </c>
      <c r="H1390">
        <v>27.398800000000001</v>
      </c>
      <c r="I1390">
        <v>27.2805</v>
      </c>
      <c r="J1390">
        <v>15.2615</v>
      </c>
      <c r="K1390"/>
    </row>
    <row r="1391" spans="1:11" x14ac:dyDescent="0.25">
      <c r="A1391">
        <v>2008</v>
      </c>
      <c r="B1391">
        <v>6</v>
      </c>
      <c r="C1391">
        <v>11</v>
      </c>
      <c r="D1391">
        <v>24.171099999999999</v>
      </c>
      <c r="E1391">
        <v>24.171099999999999</v>
      </c>
      <c r="F1391">
        <v>24.171099999999999</v>
      </c>
      <c r="G1391">
        <v>26.7059</v>
      </c>
      <c r="H1391">
        <v>27.337700000000002</v>
      </c>
      <c r="I1391">
        <v>27.165099999999999</v>
      </c>
      <c r="J1391">
        <v>14.237500000000001</v>
      </c>
      <c r="K1391"/>
    </row>
    <row r="1392" spans="1:11" x14ac:dyDescent="0.25">
      <c r="A1392">
        <v>2008</v>
      </c>
      <c r="B1392">
        <v>6</v>
      </c>
      <c r="C1392">
        <v>18</v>
      </c>
      <c r="D1392">
        <v>23.755500000000001</v>
      </c>
      <c r="E1392">
        <v>23.755500000000001</v>
      </c>
      <c r="F1392">
        <v>23.755500000000001</v>
      </c>
      <c r="G1392">
        <v>26.262499999999999</v>
      </c>
      <c r="H1392">
        <v>27.334199999999999</v>
      </c>
      <c r="I1392">
        <v>27.092400000000001</v>
      </c>
      <c r="J1392">
        <v>13.9702</v>
      </c>
      <c r="K1392"/>
    </row>
    <row r="1393" spans="1:11" x14ac:dyDescent="0.25">
      <c r="A1393">
        <v>2008</v>
      </c>
      <c r="B1393">
        <v>6</v>
      </c>
      <c r="C1393">
        <v>25</v>
      </c>
      <c r="D1393">
        <v>23.430399999999999</v>
      </c>
      <c r="E1393">
        <v>23.430399999999999</v>
      </c>
      <c r="F1393">
        <v>23.430399999999999</v>
      </c>
      <c r="G1393">
        <v>26.161899999999999</v>
      </c>
      <c r="H1393">
        <v>27.316199999999998</v>
      </c>
      <c r="I1393">
        <v>27.101800000000001</v>
      </c>
      <c r="J1393">
        <v>13.801500000000001</v>
      </c>
      <c r="K1393"/>
    </row>
    <row r="1394" spans="1:11" x14ac:dyDescent="0.25">
      <c r="A1394">
        <v>2008</v>
      </c>
      <c r="B1394">
        <v>7</v>
      </c>
      <c r="C1394">
        <v>2</v>
      </c>
      <c r="D1394">
        <v>22.976900000000001</v>
      </c>
      <c r="E1394">
        <v>22.976900000000001</v>
      </c>
      <c r="F1394">
        <v>22.976900000000001</v>
      </c>
      <c r="G1394">
        <v>26.333500000000001</v>
      </c>
      <c r="H1394">
        <v>27.453499999999998</v>
      </c>
      <c r="I1394">
        <v>27.210699999999999</v>
      </c>
      <c r="J1394">
        <v>13.036300000000001</v>
      </c>
      <c r="K1394"/>
    </row>
    <row r="1395" spans="1:11" x14ac:dyDescent="0.25">
      <c r="A1395">
        <v>2008</v>
      </c>
      <c r="B1395">
        <v>7</v>
      </c>
      <c r="C1395">
        <v>9</v>
      </c>
      <c r="D1395">
        <v>23.138500000000001</v>
      </c>
      <c r="E1395">
        <v>23.138500000000001</v>
      </c>
      <c r="F1395">
        <v>23.138500000000001</v>
      </c>
      <c r="G1395">
        <v>26.2818</v>
      </c>
      <c r="H1395">
        <v>27.491299999999999</v>
      </c>
      <c r="I1395">
        <v>27.254799999999999</v>
      </c>
      <c r="J1395">
        <v>13.6959</v>
      </c>
      <c r="K1395"/>
    </row>
    <row r="1396" spans="1:11" x14ac:dyDescent="0.25">
      <c r="A1396">
        <v>2008</v>
      </c>
      <c r="B1396">
        <v>7</v>
      </c>
      <c r="C1396">
        <v>16</v>
      </c>
      <c r="D1396">
        <v>23.198</v>
      </c>
      <c r="E1396">
        <v>23.198</v>
      </c>
      <c r="F1396">
        <v>23.198</v>
      </c>
      <c r="G1396">
        <v>26.151800000000001</v>
      </c>
      <c r="H1396">
        <v>27.588899999999999</v>
      </c>
      <c r="I1396">
        <v>27.2502</v>
      </c>
      <c r="J1396">
        <v>13.8268</v>
      </c>
      <c r="K1396"/>
    </row>
    <row r="1397" spans="1:11" x14ac:dyDescent="0.25">
      <c r="A1397">
        <v>2008</v>
      </c>
      <c r="B1397">
        <v>7</v>
      </c>
      <c r="C1397">
        <v>23</v>
      </c>
      <c r="D1397">
        <v>23.406300000000002</v>
      </c>
      <c r="E1397">
        <v>23.406300000000002</v>
      </c>
      <c r="F1397">
        <v>23.406300000000002</v>
      </c>
      <c r="G1397">
        <v>25.9377</v>
      </c>
      <c r="H1397">
        <v>27.490600000000001</v>
      </c>
      <c r="I1397">
        <v>27.1007</v>
      </c>
      <c r="J1397">
        <v>12.943</v>
      </c>
      <c r="K1397"/>
    </row>
    <row r="1398" spans="1:11" x14ac:dyDescent="0.25">
      <c r="A1398">
        <v>2008</v>
      </c>
      <c r="B1398">
        <v>7</v>
      </c>
      <c r="C1398">
        <v>30</v>
      </c>
      <c r="D1398">
        <v>22.904900000000001</v>
      </c>
      <c r="E1398">
        <v>22.904900000000001</v>
      </c>
      <c r="F1398">
        <v>22.904900000000001</v>
      </c>
      <c r="G1398">
        <v>25.851600000000001</v>
      </c>
      <c r="H1398">
        <v>27.476099999999999</v>
      </c>
      <c r="I1398">
        <v>27.0608</v>
      </c>
      <c r="J1398">
        <v>12.8024</v>
      </c>
      <c r="K1398"/>
    </row>
    <row r="1399" spans="1:11" x14ac:dyDescent="0.25">
      <c r="A1399">
        <v>2008</v>
      </c>
      <c r="B1399">
        <v>8</v>
      </c>
      <c r="C1399">
        <v>6</v>
      </c>
      <c r="D1399">
        <v>22.724799999999998</v>
      </c>
      <c r="E1399">
        <v>22.724799999999998</v>
      </c>
      <c r="F1399">
        <v>22.724799999999998</v>
      </c>
      <c r="G1399">
        <v>25.846800000000002</v>
      </c>
      <c r="H1399">
        <v>27.456700000000001</v>
      </c>
      <c r="I1399">
        <v>27.013200000000001</v>
      </c>
      <c r="J1399">
        <v>12.480499999999999</v>
      </c>
      <c r="K1399"/>
    </row>
    <row r="1400" spans="1:11" x14ac:dyDescent="0.25">
      <c r="A1400">
        <v>2008</v>
      </c>
      <c r="B1400">
        <v>8</v>
      </c>
      <c r="C1400">
        <v>13</v>
      </c>
      <c r="D1400">
        <v>23.4162</v>
      </c>
      <c r="E1400">
        <v>23.4162</v>
      </c>
      <c r="F1400">
        <v>23.4162</v>
      </c>
      <c r="G1400">
        <v>25.837399999999999</v>
      </c>
      <c r="H1400">
        <v>27.471900000000002</v>
      </c>
      <c r="I1400">
        <v>27.002800000000001</v>
      </c>
      <c r="J1400">
        <v>12.3513</v>
      </c>
      <c r="K1400"/>
    </row>
    <row r="1401" spans="1:11" x14ac:dyDescent="0.25">
      <c r="A1401">
        <v>2008</v>
      </c>
      <c r="B1401">
        <v>8</v>
      </c>
      <c r="C1401">
        <v>20</v>
      </c>
      <c r="D1401">
        <v>21.5869</v>
      </c>
      <c r="E1401">
        <v>21.5869</v>
      </c>
      <c r="F1401">
        <v>21.5869</v>
      </c>
      <c r="G1401">
        <v>25.4679</v>
      </c>
      <c r="H1401">
        <v>27.182200000000002</v>
      </c>
      <c r="I1401">
        <v>26.7286</v>
      </c>
      <c r="J1401">
        <v>12.5265</v>
      </c>
      <c r="K1401"/>
    </row>
    <row r="1402" spans="1:11" x14ac:dyDescent="0.25">
      <c r="A1402">
        <v>2008</v>
      </c>
      <c r="B1402">
        <v>8</v>
      </c>
      <c r="C1402">
        <v>27</v>
      </c>
      <c r="D1402">
        <v>21.78</v>
      </c>
      <c r="E1402">
        <v>21.78</v>
      </c>
      <c r="F1402">
        <v>21.78</v>
      </c>
      <c r="G1402">
        <v>25.311399999999999</v>
      </c>
      <c r="H1402">
        <v>27.060600000000001</v>
      </c>
      <c r="I1402">
        <v>26.586400000000001</v>
      </c>
      <c r="J1402">
        <v>12.742599999999999</v>
      </c>
      <c r="K1402"/>
    </row>
    <row r="1403" spans="1:11" x14ac:dyDescent="0.25">
      <c r="A1403">
        <v>2008</v>
      </c>
      <c r="B1403">
        <v>9</v>
      </c>
      <c r="C1403">
        <v>3</v>
      </c>
      <c r="D1403">
        <v>21.906700000000001</v>
      </c>
      <c r="E1403">
        <v>21.906700000000001</v>
      </c>
      <c r="F1403">
        <v>21.906700000000001</v>
      </c>
      <c r="G1403">
        <v>25.284600000000001</v>
      </c>
      <c r="H1403">
        <v>27.142700000000001</v>
      </c>
      <c r="I1403">
        <v>26.573</v>
      </c>
      <c r="J1403">
        <v>12.1463</v>
      </c>
      <c r="K1403"/>
    </row>
    <row r="1404" spans="1:11" x14ac:dyDescent="0.25">
      <c r="A1404">
        <v>2008</v>
      </c>
      <c r="B1404">
        <v>9</v>
      </c>
      <c r="C1404">
        <v>10</v>
      </c>
      <c r="D1404">
        <v>21.426400000000001</v>
      </c>
      <c r="E1404">
        <v>21.426400000000001</v>
      </c>
      <c r="F1404">
        <v>21.426400000000001</v>
      </c>
      <c r="G1404">
        <v>25.213999999999999</v>
      </c>
      <c r="H1404">
        <v>27.081499999999998</v>
      </c>
      <c r="I1404">
        <v>26.575099999999999</v>
      </c>
      <c r="J1404">
        <v>12.4123</v>
      </c>
      <c r="K1404"/>
    </row>
    <row r="1405" spans="1:11" x14ac:dyDescent="0.25">
      <c r="A1405">
        <v>2008</v>
      </c>
      <c r="B1405">
        <v>9</v>
      </c>
      <c r="C1405">
        <v>17</v>
      </c>
      <c r="D1405">
        <v>21.889500000000002</v>
      </c>
      <c r="E1405">
        <v>21.889500000000002</v>
      </c>
      <c r="F1405">
        <v>21.889500000000002</v>
      </c>
      <c r="G1405">
        <v>24.931799999999999</v>
      </c>
      <c r="H1405">
        <v>26.972300000000001</v>
      </c>
      <c r="I1405">
        <v>26.350999999999999</v>
      </c>
      <c r="J1405">
        <v>12.4739</v>
      </c>
      <c r="K1405"/>
    </row>
    <row r="1406" spans="1:11" x14ac:dyDescent="0.25">
      <c r="A1406">
        <v>2008</v>
      </c>
      <c r="B1406">
        <v>9</v>
      </c>
      <c r="C1406">
        <v>24</v>
      </c>
      <c r="D1406">
        <v>21.960699999999999</v>
      </c>
      <c r="E1406">
        <v>21.960699999999999</v>
      </c>
      <c r="F1406">
        <v>21.960699999999999</v>
      </c>
      <c r="G1406">
        <v>25.0961</v>
      </c>
      <c r="H1406">
        <v>27.0382</v>
      </c>
      <c r="I1406">
        <v>26.349900000000002</v>
      </c>
      <c r="J1406">
        <v>12.796799999999999</v>
      </c>
      <c r="K1406"/>
    </row>
    <row r="1407" spans="1:11" x14ac:dyDescent="0.25">
      <c r="A1407">
        <v>2008</v>
      </c>
      <c r="B1407">
        <v>10</v>
      </c>
      <c r="C1407">
        <v>1</v>
      </c>
      <c r="D1407">
        <v>21.566199999999998</v>
      </c>
      <c r="E1407">
        <v>21.566199999999998</v>
      </c>
      <c r="F1407">
        <v>21.566199999999998</v>
      </c>
      <c r="G1407">
        <v>24.665800000000001</v>
      </c>
      <c r="H1407">
        <v>27.08</v>
      </c>
      <c r="I1407">
        <v>26.152799999999999</v>
      </c>
      <c r="J1407">
        <v>13.832599999999999</v>
      </c>
      <c r="K1407"/>
    </row>
    <row r="1408" spans="1:11" x14ac:dyDescent="0.25">
      <c r="A1408">
        <v>2008</v>
      </c>
      <c r="B1408">
        <v>10</v>
      </c>
      <c r="C1408">
        <v>8</v>
      </c>
      <c r="D1408">
        <v>21.168700000000001</v>
      </c>
      <c r="E1408">
        <v>21.168700000000001</v>
      </c>
      <c r="F1408">
        <v>21.168700000000001</v>
      </c>
      <c r="G1408">
        <v>24.935199999999998</v>
      </c>
      <c r="H1408">
        <v>27.1022</v>
      </c>
      <c r="I1408">
        <v>26.312000000000001</v>
      </c>
      <c r="J1408">
        <v>13.8606</v>
      </c>
      <c r="K1408"/>
    </row>
    <row r="1409" spans="1:11" x14ac:dyDescent="0.25">
      <c r="A1409">
        <v>2008</v>
      </c>
      <c r="B1409">
        <v>10</v>
      </c>
      <c r="C1409">
        <v>15</v>
      </c>
      <c r="D1409">
        <v>21.176100000000002</v>
      </c>
      <c r="E1409">
        <v>21.176100000000002</v>
      </c>
      <c r="F1409">
        <v>21.176100000000002</v>
      </c>
      <c r="G1409">
        <v>24.854299999999999</v>
      </c>
      <c r="H1409">
        <v>27.171800000000001</v>
      </c>
      <c r="I1409">
        <v>26.372599999999998</v>
      </c>
      <c r="J1409">
        <v>14.411300000000001</v>
      </c>
      <c r="K1409"/>
    </row>
    <row r="1410" spans="1:11" x14ac:dyDescent="0.25">
      <c r="A1410">
        <v>2008</v>
      </c>
      <c r="B1410">
        <v>10</v>
      </c>
      <c r="C1410">
        <v>22</v>
      </c>
      <c r="D1410">
        <v>21.662700000000001</v>
      </c>
      <c r="E1410">
        <v>21.662700000000001</v>
      </c>
      <c r="F1410">
        <v>21.662700000000001</v>
      </c>
      <c r="G1410">
        <v>24.759599999999999</v>
      </c>
      <c r="H1410">
        <v>27.180199999999999</v>
      </c>
      <c r="I1410">
        <v>26.307400000000001</v>
      </c>
      <c r="J1410">
        <v>14.556800000000001</v>
      </c>
      <c r="K1410"/>
    </row>
    <row r="1411" spans="1:11" x14ac:dyDescent="0.25">
      <c r="A1411">
        <v>2008</v>
      </c>
      <c r="B1411">
        <v>10</v>
      </c>
      <c r="C1411">
        <v>29</v>
      </c>
      <c r="D1411">
        <v>20.8581</v>
      </c>
      <c r="E1411">
        <v>20.8581</v>
      </c>
      <c r="F1411">
        <v>20.8581</v>
      </c>
      <c r="G1411">
        <v>24.626300000000001</v>
      </c>
      <c r="H1411">
        <v>27.198</v>
      </c>
      <c r="I1411">
        <v>26.4194</v>
      </c>
      <c r="J1411">
        <v>15.145799999999999</v>
      </c>
      <c r="K1411"/>
    </row>
    <row r="1412" spans="1:11" x14ac:dyDescent="0.25">
      <c r="A1412">
        <v>2008</v>
      </c>
      <c r="B1412">
        <v>11</v>
      </c>
      <c r="C1412">
        <v>5</v>
      </c>
      <c r="D1412">
        <v>22.0654</v>
      </c>
      <c r="E1412">
        <v>22.0654</v>
      </c>
      <c r="F1412">
        <v>22.0654</v>
      </c>
      <c r="G1412">
        <v>24.616199999999999</v>
      </c>
      <c r="H1412">
        <v>27.095099999999999</v>
      </c>
      <c r="I1412">
        <v>26.305800000000001</v>
      </c>
      <c r="J1412">
        <v>15.775</v>
      </c>
      <c r="K1412"/>
    </row>
    <row r="1413" spans="1:11" x14ac:dyDescent="0.25">
      <c r="A1413">
        <v>2008</v>
      </c>
      <c r="B1413">
        <v>11</v>
      </c>
      <c r="C1413">
        <v>12</v>
      </c>
      <c r="D1413">
        <v>22.370699999999999</v>
      </c>
      <c r="E1413">
        <v>22.370699999999999</v>
      </c>
      <c r="F1413">
        <v>22.370699999999999</v>
      </c>
      <c r="G1413">
        <v>24.854800000000001</v>
      </c>
      <c r="H1413">
        <v>27.112100000000002</v>
      </c>
      <c r="I1413">
        <v>26.449400000000001</v>
      </c>
      <c r="J1413">
        <v>16.647300000000001</v>
      </c>
      <c r="K1413"/>
    </row>
    <row r="1414" spans="1:11" x14ac:dyDescent="0.25">
      <c r="A1414">
        <v>2008</v>
      </c>
      <c r="B1414">
        <v>11</v>
      </c>
      <c r="C1414">
        <v>19</v>
      </c>
      <c r="D1414">
        <v>21.738099999999999</v>
      </c>
      <c r="E1414">
        <v>21.738099999999999</v>
      </c>
      <c r="F1414">
        <v>21.738099999999999</v>
      </c>
      <c r="G1414">
        <v>24.882999999999999</v>
      </c>
      <c r="H1414">
        <v>26.818000000000001</v>
      </c>
      <c r="I1414">
        <v>26.336600000000001</v>
      </c>
      <c r="J1414">
        <v>16.023599999999998</v>
      </c>
      <c r="K1414"/>
    </row>
    <row r="1415" spans="1:11" x14ac:dyDescent="0.25">
      <c r="A1415">
        <v>2008</v>
      </c>
      <c r="B1415">
        <v>11</v>
      </c>
      <c r="C1415">
        <v>26</v>
      </c>
      <c r="D1415">
        <v>21.0688</v>
      </c>
      <c r="E1415">
        <v>21.0688</v>
      </c>
      <c r="F1415">
        <v>21.0688</v>
      </c>
      <c r="G1415">
        <v>24.624500000000001</v>
      </c>
      <c r="H1415">
        <v>26.563600000000001</v>
      </c>
      <c r="I1415">
        <v>26.100100000000001</v>
      </c>
      <c r="J1415">
        <v>16.8964</v>
      </c>
      <c r="K1415"/>
    </row>
    <row r="1416" spans="1:11" x14ac:dyDescent="0.25">
      <c r="A1416">
        <v>2008</v>
      </c>
      <c r="B1416">
        <v>12</v>
      </c>
      <c r="C1416">
        <v>3</v>
      </c>
      <c r="D1416">
        <v>21.326899999999998</v>
      </c>
      <c r="E1416">
        <v>21.326899999999998</v>
      </c>
      <c r="F1416">
        <v>21.326899999999998</v>
      </c>
      <c r="G1416">
        <v>24.768699999999999</v>
      </c>
      <c r="H1416">
        <v>26.485499999999998</v>
      </c>
      <c r="I1416">
        <v>25.999700000000001</v>
      </c>
      <c r="J1416">
        <v>17.784800000000001</v>
      </c>
      <c r="K1416"/>
    </row>
    <row r="1417" spans="1:11" x14ac:dyDescent="0.25">
      <c r="A1417">
        <v>2008</v>
      </c>
      <c r="B1417">
        <v>12</v>
      </c>
      <c r="C1417">
        <v>10</v>
      </c>
      <c r="D1417">
        <v>22.386500000000002</v>
      </c>
      <c r="E1417">
        <v>22.386500000000002</v>
      </c>
      <c r="F1417">
        <v>22.386500000000002</v>
      </c>
      <c r="G1417">
        <v>24.630400000000002</v>
      </c>
      <c r="H1417">
        <v>26.229600000000001</v>
      </c>
      <c r="I1417">
        <v>25.785499999999999</v>
      </c>
      <c r="J1417">
        <v>18.383600000000001</v>
      </c>
      <c r="K1417"/>
    </row>
    <row r="1418" spans="1:11" x14ac:dyDescent="0.25">
      <c r="A1418">
        <v>2008</v>
      </c>
      <c r="B1418">
        <v>12</v>
      </c>
      <c r="C1418">
        <v>17</v>
      </c>
      <c r="D1418">
        <v>22.693200000000001</v>
      </c>
      <c r="E1418">
        <v>22.693200000000001</v>
      </c>
      <c r="F1418">
        <v>22.693200000000001</v>
      </c>
      <c r="G1418">
        <v>24.587700000000002</v>
      </c>
      <c r="H1418">
        <v>26.0411</v>
      </c>
      <c r="I1418">
        <v>25.7913</v>
      </c>
      <c r="J1418">
        <v>19.056999999999999</v>
      </c>
      <c r="K1418"/>
    </row>
    <row r="1419" spans="1:11" x14ac:dyDescent="0.25">
      <c r="A1419">
        <v>2008</v>
      </c>
      <c r="B1419">
        <v>12</v>
      </c>
      <c r="C1419">
        <v>24</v>
      </c>
      <c r="D1419">
        <v>22.8095</v>
      </c>
      <c r="E1419">
        <v>22.8095</v>
      </c>
      <c r="F1419">
        <v>22.8095</v>
      </c>
      <c r="G1419">
        <v>24.500399999999999</v>
      </c>
      <c r="H1419">
        <v>25.790800000000001</v>
      </c>
      <c r="I1419">
        <v>25.581199999999999</v>
      </c>
      <c r="J1419">
        <v>20.249199999999998</v>
      </c>
      <c r="K1419"/>
    </row>
    <row r="1420" spans="1:11" x14ac:dyDescent="0.25">
      <c r="A1420">
        <v>2008</v>
      </c>
      <c r="B1420">
        <v>12</v>
      </c>
      <c r="C1420">
        <v>31</v>
      </c>
      <c r="D1420">
        <v>23.129799999999999</v>
      </c>
      <c r="E1420">
        <v>23.129799999999999</v>
      </c>
      <c r="F1420">
        <v>23.129799999999999</v>
      </c>
      <c r="G1420">
        <v>24.3919</v>
      </c>
      <c r="H1420">
        <v>25.929300000000001</v>
      </c>
      <c r="I1420">
        <v>25.398900000000001</v>
      </c>
      <c r="J1420">
        <v>20.167100000000001</v>
      </c>
      <c r="K1420"/>
    </row>
    <row r="1421" spans="1:11" x14ac:dyDescent="0.25">
      <c r="A1421">
        <v>2009</v>
      </c>
      <c r="B1421">
        <v>1</v>
      </c>
      <c r="C1421">
        <v>7</v>
      </c>
      <c r="D1421">
        <v>23.298200000000001</v>
      </c>
      <c r="E1421">
        <v>23.298200000000001</v>
      </c>
      <c r="F1421">
        <v>23.298200000000001</v>
      </c>
      <c r="G1421">
        <v>24.527699999999999</v>
      </c>
      <c r="H1421">
        <v>25.780799999999999</v>
      </c>
      <c r="I1421">
        <v>25.358699999999999</v>
      </c>
      <c r="J1421">
        <v>20.850200000000001</v>
      </c>
      <c r="K1421"/>
    </row>
    <row r="1422" spans="1:11" x14ac:dyDescent="0.25">
      <c r="A1422">
        <v>2009</v>
      </c>
      <c r="B1422">
        <v>1</v>
      </c>
      <c r="C1422">
        <v>14</v>
      </c>
      <c r="D1422">
        <v>23.790500000000002</v>
      </c>
      <c r="E1422">
        <v>23.790500000000002</v>
      </c>
      <c r="F1422">
        <v>23.790500000000002</v>
      </c>
      <c r="G1422">
        <v>24.799499999999998</v>
      </c>
      <c r="H1422">
        <v>26.020800000000001</v>
      </c>
      <c r="I1422">
        <v>25.4297</v>
      </c>
      <c r="J1422">
        <v>21.0672</v>
      </c>
      <c r="K1422"/>
    </row>
    <row r="1423" spans="1:11" x14ac:dyDescent="0.25">
      <c r="A1423">
        <v>2009</v>
      </c>
      <c r="B1423">
        <v>1</v>
      </c>
      <c r="C1423">
        <v>21</v>
      </c>
      <c r="D1423">
        <v>25.417200000000001</v>
      </c>
      <c r="E1423">
        <v>25.417200000000001</v>
      </c>
      <c r="F1423">
        <v>25.417200000000001</v>
      </c>
      <c r="G1423">
        <v>25.526199999999999</v>
      </c>
      <c r="H1423">
        <v>26.093599999999999</v>
      </c>
      <c r="I1423">
        <v>25.745699999999999</v>
      </c>
      <c r="J1423">
        <v>21.063300000000002</v>
      </c>
      <c r="K1423"/>
    </row>
    <row r="1424" spans="1:11" x14ac:dyDescent="0.25">
      <c r="A1424">
        <v>2009</v>
      </c>
      <c r="B1424">
        <v>1</v>
      </c>
      <c r="C1424">
        <v>28</v>
      </c>
      <c r="D1424">
        <v>25.063199999999998</v>
      </c>
      <c r="E1424">
        <v>25.063199999999998</v>
      </c>
      <c r="F1424">
        <v>25.063199999999998</v>
      </c>
      <c r="G1424">
        <v>25.5153</v>
      </c>
      <c r="H1424">
        <v>25.986499999999999</v>
      </c>
      <c r="I1424">
        <v>25.645299999999999</v>
      </c>
      <c r="J1424">
        <v>21.0793</v>
      </c>
      <c r="K1424"/>
    </row>
    <row r="1425" spans="1:11" x14ac:dyDescent="0.25">
      <c r="A1425">
        <v>2009</v>
      </c>
      <c r="B1425">
        <v>2</v>
      </c>
      <c r="C1425">
        <v>4</v>
      </c>
      <c r="D1425">
        <v>24.621400000000001</v>
      </c>
      <c r="E1425">
        <v>24.621400000000001</v>
      </c>
      <c r="F1425">
        <v>24.621400000000001</v>
      </c>
      <c r="G1425">
        <v>25.370799999999999</v>
      </c>
      <c r="H1425">
        <v>26.11</v>
      </c>
      <c r="I1425">
        <v>25.709</v>
      </c>
      <c r="J1425">
        <v>20.7149</v>
      </c>
      <c r="K1425"/>
    </row>
    <row r="1426" spans="1:11" x14ac:dyDescent="0.25">
      <c r="A1426">
        <v>2009</v>
      </c>
      <c r="B1426">
        <v>2</v>
      </c>
      <c r="C1426">
        <v>11</v>
      </c>
      <c r="D1426">
        <v>25.829899999999999</v>
      </c>
      <c r="E1426">
        <v>25.829899999999999</v>
      </c>
      <c r="F1426">
        <v>25.829899999999999</v>
      </c>
      <c r="G1426">
        <v>25.624199999999998</v>
      </c>
      <c r="H1426">
        <v>26.401800000000001</v>
      </c>
      <c r="I1426">
        <v>25.8873</v>
      </c>
      <c r="J1426">
        <v>20.777000000000001</v>
      </c>
      <c r="K1426"/>
    </row>
    <row r="1427" spans="1:11" x14ac:dyDescent="0.25">
      <c r="A1427">
        <v>2009</v>
      </c>
      <c r="B1427">
        <v>2</v>
      </c>
      <c r="C1427">
        <v>18</v>
      </c>
      <c r="D1427">
        <v>26.2073</v>
      </c>
      <c r="E1427">
        <v>26.2073</v>
      </c>
      <c r="F1427">
        <v>26.2073</v>
      </c>
      <c r="G1427">
        <v>26.042300000000001</v>
      </c>
      <c r="H1427">
        <v>26.586500000000001</v>
      </c>
      <c r="I1427">
        <v>26.214400000000001</v>
      </c>
      <c r="J1427">
        <v>21.0669</v>
      </c>
      <c r="K1427"/>
    </row>
    <row r="1428" spans="1:11" x14ac:dyDescent="0.25">
      <c r="A1428">
        <v>2009</v>
      </c>
      <c r="B1428">
        <v>2</v>
      </c>
      <c r="C1428">
        <v>25</v>
      </c>
      <c r="D1428">
        <v>26.266999999999999</v>
      </c>
      <c r="E1428">
        <v>26.266999999999999</v>
      </c>
      <c r="F1428">
        <v>26.266999999999999</v>
      </c>
      <c r="G1428">
        <v>26.342400000000001</v>
      </c>
      <c r="H1428">
        <v>26.6614</v>
      </c>
      <c r="I1428">
        <v>26.3202</v>
      </c>
      <c r="J1428">
        <v>21.037099999999999</v>
      </c>
      <c r="K1428"/>
    </row>
    <row r="1429" spans="1:11" x14ac:dyDescent="0.25">
      <c r="A1429">
        <v>2009</v>
      </c>
      <c r="B1429">
        <v>3</v>
      </c>
      <c r="C1429">
        <v>4</v>
      </c>
      <c r="D1429">
        <v>26.201599999999999</v>
      </c>
      <c r="E1429">
        <v>26.201599999999999</v>
      </c>
      <c r="F1429">
        <v>26.201599999999999</v>
      </c>
      <c r="G1429">
        <v>26.098600000000001</v>
      </c>
      <c r="H1429">
        <v>26.4969</v>
      </c>
      <c r="I1429">
        <v>26.343499999999999</v>
      </c>
      <c r="J1429">
        <v>21.326499999999999</v>
      </c>
      <c r="K1429"/>
    </row>
    <row r="1430" spans="1:11" x14ac:dyDescent="0.25">
      <c r="A1430">
        <v>2009</v>
      </c>
      <c r="B1430">
        <v>3</v>
      </c>
      <c r="C1430">
        <v>11</v>
      </c>
      <c r="D1430">
        <v>25.529399999999999</v>
      </c>
      <c r="E1430">
        <v>25.529399999999999</v>
      </c>
      <c r="F1430">
        <v>25.529399999999999</v>
      </c>
      <c r="G1430">
        <v>26.1187</v>
      </c>
      <c r="H1430">
        <v>26.978100000000001</v>
      </c>
      <c r="I1430">
        <v>26.653600000000001</v>
      </c>
      <c r="J1430">
        <v>21.176300000000001</v>
      </c>
      <c r="K1430"/>
    </row>
    <row r="1431" spans="1:11" x14ac:dyDescent="0.25">
      <c r="A1431">
        <v>2009</v>
      </c>
      <c r="B1431">
        <v>3</v>
      </c>
      <c r="C1431">
        <v>18</v>
      </c>
      <c r="D1431">
        <v>25.498100000000001</v>
      </c>
      <c r="E1431">
        <v>25.498100000000001</v>
      </c>
      <c r="F1431">
        <v>25.498100000000001</v>
      </c>
      <c r="G1431">
        <v>26.415600000000001</v>
      </c>
      <c r="H1431">
        <v>26.944900000000001</v>
      </c>
      <c r="I1431">
        <v>26.663399999999999</v>
      </c>
      <c r="J1431">
        <v>20.630400000000002</v>
      </c>
      <c r="K1431"/>
    </row>
    <row r="1432" spans="1:11" x14ac:dyDescent="0.25">
      <c r="A1432">
        <v>2009</v>
      </c>
      <c r="B1432">
        <v>3</v>
      </c>
      <c r="C1432">
        <v>25</v>
      </c>
      <c r="D1432">
        <v>26.080400000000001</v>
      </c>
      <c r="E1432">
        <v>26.080400000000001</v>
      </c>
      <c r="F1432">
        <v>26.080400000000001</v>
      </c>
      <c r="G1432">
        <v>26.708500000000001</v>
      </c>
      <c r="H1432">
        <v>26.959199999999999</v>
      </c>
      <c r="I1432">
        <v>26.752300000000002</v>
      </c>
      <c r="J1432">
        <v>20.710899999999999</v>
      </c>
      <c r="K1432"/>
    </row>
    <row r="1433" spans="1:11" x14ac:dyDescent="0.25">
      <c r="A1433">
        <v>2009</v>
      </c>
      <c r="B1433">
        <v>4</v>
      </c>
      <c r="C1433">
        <v>1</v>
      </c>
      <c r="D1433">
        <v>26.105799999999999</v>
      </c>
      <c r="E1433">
        <v>26.105799999999999</v>
      </c>
      <c r="F1433">
        <v>26.105799999999999</v>
      </c>
      <c r="G1433">
        <v>27.2226</v>
      </c>
      <c r="H1433">
        <v>27.250900000000001</v>
      </c>
      <c r="I1433">
        <v>27.139800000000001</v>
      </c>
      <c r="J1433">
        <v>20.564399999999999</v>
      </c>
      <c r="K1433"/>
    </row>
    <row r="1434" spans="1:11" x14ac:dyDescent="0.25">
      <c r="A1434">
        <v>2009</v>
      </c>
      <c r="B1434">
        <v>4</v>
      </c>
      <c r="C1434">
        <v>8</v>
      </c>
      <c r="D1434">
        <v>25.178699999999999</v>
      </c>
      <c r="E1434">
        <v>25.178699999999999</v>
      </c>
      <c r="F1434">
        <v>25.178699999999999</v>
      </c>
      <c r="G1434">
        <v>27.3752</v>
      </c>
      <c r="H1434">
        <v>27.6434</v>
      </c>
      <c r="I1434">
        <v>27.439900000000002</v>
      </c>
      <c r="J1434">
        <v>19.1496</v>
      </c>
      <c r="K1434"/>
    </row>
    <row r="1435" spans="1:11" x14ac:dyDescent="0.25">
      <c r="A1435">
        <v>2009</v>
      </c>
      <c r="B1435">
        <v>4</v>
      </c>
      <c r="C1435">
        <v>15</v>
      </c>
      <c r="D1435">
        <v>25.597999999999999</v>
      </c>
      <c r="E1435">
        <v>25.597999999999999</v>
      </c>
      <c r="F1435">
        <v>25.597999999999999</v>
      </c>
      <c r="G1435">
        <v>27.446999999999999</v>
      </c>
      <c r="H1435">
        <v>27.694299999999998</v>
      </c>
      <c r="I1435">
        <v>27.532800000000002</v>
      </c>
      <c r="J1435">
        <v>18.740400000000001</v>
      </c>
      <c r="K1435"/>
    </row>
    <row r="1436" spans="1:11" x14ac:dyDescent="0.25">
      <c r="A1436">
        <v>2009</v>
      </c>
      <c r="B1436">
        <v>4</v>
      </c>
      <c r="C1436">
        <v>22</v>
      </c>
      <c r="D1436">
        <v>24.735199999999999</v>
      </c>
      <c r="E1436">
        <v>24.735199999999999</v>
      </c>
      <c r="F1436">
        <v>24.735199999999999</v>
      </c>
      <c r="G1436">
        <v>27.3019</v>
      </c>
      <c r="H1436">
        <v>27.877500000000001</v>
      </c>
      <c r="I1436">
        <v>27.543600000000001</v>
      </c>
      <c r="J1436">
        <v>17.8414</v>
      </c>
      <c r="K1436"/>
    </row>
    <row r="1437" spans="1:11" x14ac:dyDescent="0.25">
      <c r="A1437">
        <v>2009</v>
      </c>
      <c r="B1437">
        <v>4</v>
      </c>
      <c r="C1437">
        <v>29</v>
      </c>
      <c r="D1437">
        <v>24.615200000000002</v>
      </c>
      <c r="E1437">
        <v>24.615200000000002</v>
      </c>
      <c r="F1437">
        <v>24.615200000000002</v>
      </c>
      <c r="G1437">
        <v>27.5001</v>
      </c>
      <c r="H1437">
        <v>28.0365</v>
      </c>
      <c r="I1437">
        <v>27.720199999999998</v>
      </c>
      <c r="J1437">
        <v>17.362500000000001</v>
      </c>
      <c r="K1437"/>
    </row>
    <row r="1438" spans="1:11" x14ac:dyDescent="0.25">
      <c r="A1438">
        <v>2009</v>
      </c>
      <c r="B1438">
        <v>5</v>
      </c>
      <c r="C1438">
        <v>6</v>
      </c>
      <c r="D1438">
        <v>24.9298</v>
      </c>
      <c r="E1438">
        <v>24.9298</v>
      </c>
      <c r="F1438">
        <v>24.9298</v>
      </c>
      <c r="G1438">
        <v>27.568000000000001</v>
      </c>
      <c r="H1438">
        <v>28.133600000000001</v>
      </c>
      <c r="I1438">
        <v>27.924600000000002</v>
      </c>
      <c r="J1438">
        <v>17.227900000000002</v>
      </c>
      <c r="K1438"/>
    </row>
    <row r="1439" spans="1:11" x14ac:dyDescent="0.25">
      <c r="A1439">
        <v>2009</v>
      </c>
      <c r="B1439">
        <v>5</v>
      </c>
      <c r="C1439">
        <v>13</v>
      </c>
      <c r="D1439">
        <v>24.488199999999999</v>
      </c>
      <c r="E1439">
        <v>24.488199999999999</v>
      </c>
      <c r="F1439">
        <v>24.488199999999999</v>
      </c>
      <c r="G1439">
        <v>27.411999999999999</v>
      </c>
      <c r="H1439">
        <v>28.447399999999998</v>
      </c>
      <c r="I1439">
        <v>28.019200000000001</v>
      </c>
      <c r="J1439">
        <v>16.851400000000002</v>
      </c>
      <c r="K1439"/>
    </row>
    <row r="1440" spans="1:11" x14ac:dyDescent="0.25">
      <c r="A1440">
        <v>2009</v>
      </c>
      <c r="B1440">
        <v>5</v>
      </c>
      <c r="C1440">
        <v>20</v>
      </c>
      <c r="D1440">
        <v>24.252700000000001</v>
      </c>
      <c r="E1440">
        <v>24.252700000000001</v>
      </c>
      <c r="F1440">
        <v>24.252700000000001</v>
      </c>
      <c r="G1440">
        <v>27.394200000000001</v>
      </c>
      <c r="H1440">
        <v>28.639199999999999</v>
      </c>
      <c r="I1440">
        <v>28.197299999999998</v>
      </c>
      <c r="J1440">
        <v>16.441600000000001</v>
      </c>
      <c r="K1440"/>
    </row>
    <row r="1441" spans="1:11" x14ac:dyDescent="0.25">
      <c r="A1441">
        <v>2009</v>
      </c>
      <c r="B1441">
        <v>5</v>
      </c>
      <c r="C1441">
        <v>27</v>
      </c>
      <c r="D1441">
        <v>24.153300000000002</v>
      </c>
      <c r="E1441">
        <v>24.153300000000002</v>
      </c>
      <c r="F1441">
        <v>24.153300000000002</v>
      </c>
      <c r="G1441">
        <v>27.219100000000001</v>
      </c>
      <c r="H1441">
        <v>28.469200000000001</v>
      </c>
      <c r="I1441">
        <v>28.055399999999999</v>
      </c>
      <c r="J1441">
        <v>15.788600000000001</v>
      </c>
      <c r="K1441"/>
    </row>
    <row r="1442" spans="1:11" x14ac:dyDescent="0.25">
      <c r="A1442">
        <v>2009</v>
      </c>
      <c r="B1442">
        <v>6</v>
      </c>
      <c r="C1442">
        <v>3</v>
      </c>
      <c r="D1442">
        <v>23.667300000000001</v>
      </c>
      <c r="E1442">
        <v>23.667300000000001</v>
      </c>
      <c r="F1442">
        <v>23.667300000000001</v>
      </c>
      <c r="G1442">
        <v>27.087800000000001</v>
      </c>
      <c r="H1442">
        <v>28.295000000000002</v>
      </c>
      <c r="I1442">
        <v>27.910599999999999</v>
      </c>
      <c r="J1442">
        <v>14.8748</v>
      </c>
      <c r="K1442"/>
    </row>
    <row r="1443" spans="1:11" x14ac:dyDescent="0.25">
      <c r="A1443">
        <v>2009</v>
      </c>
      <c r="B1443">
        <v>6</v>
      </c>
      <c r="C1443">
        <v>10</v>
      </c>
      <c r="D1443">
        <v>23.659099999999999</v>
      </c>
      <c r="E1443">
        <v>23.659099999999999</v>
      </c>
      <c r="F1443">
        <v>23.659099999999999</v>
      </c>
      <c r="G1443">
        <v>27.157800000000002</v>
      </c>
      <c r="H1443">
        <v>28.465299999999999</v>
      </c>
      <c r="I1443">
        <v>28.070900000000002</v>
      </c>
      <c r="J1443">
        <v>14.3291</v>
      </c>
      <c r="K1443"/>
    </row>
    <row r="1444" spans="1:11" x14ac:dyDescent="0.25">
      <c r="A1444">
        <v>2009</v>
      </c>
      <c r="B1444">
        <v>6</v>
      </c>
      <c r="C1444">
        <v>17</v>
      </c>
      <c r="D1444">
        <v>24.0396</v>
      </c>
      <c r="E1444">
        <v>24.0396</v>
      </c>
      <c r="F1444">
        <v>24.0396</v>
      </c>
      <c r="G1444">
        <v>27.1767</v>
      </c>
      <c r="H1444">
        <v>28.629100000000001</v>
      </c>
      <c r="I1444">
        <v>28.148800000000001</v>
      </c>
      <c r="J1444">
        <v>14.3172</v>
      </c>
      <c r="K1444"/>
    </row>
    <row r="1445" spans="1:11" x14ac:dyDescent="0.25">
      <c r="A1445">
        <v>2009</v>
      </c>
      <c r="B1445">
        <v>6</v>
      </c>
      <c r="C1445">
        <v>24</v>
      </c>
      <c r="D1445">
        <v>23.624199999999998</v>
      </c>
      <c r="E1445">
        <v>23.624199999999998</v>
      </c>
      <c r="F1445">
        <v>23.624199999999998</v>
      </c>
      <c r="G1445">
        <v>27.118400000000001</v>
      </c>
      <c r="H1445">
        <v>28.816800000000001</v>
      </c>
      <c r="I1445">
        <v>28.2241</v>
      </c>
      <c r="J1445">
        <v>14.293799999999999</v>
      </c>
      <c r="K1445"/>
    </row>
    <row r="1446" spans="1:11" x14ac:dyDescent="0.25">
      <c r="A1446">
        <v>2009</v>
      </c>
      <c r="B1446">
        <v>7</v>
      </c>
      <c r="C1446">
        <v>1</v>
      </c>
      <c r="D1446">
        <v>23.354600000000001</v>
      </c>
      <c r="E1446">
        <v>23.354600000000001</v>
      </c>
      <c r="F1446">
        <v>23.354600000000001</v>
      </c>
      <c r="G1446">
        <v>26.870699999999999</v>
      </c>
      <c r="H1446">
        <v>28.6602</v>
      </c>
      <c r="I1446">
        <v>28.158799999999999</v>
      </c>
      <c r="J1446">
        <v>14.2454</v>
      </c>
      <c r="K1446"/>
    </row>
    <row r="1447" spans="1:11" x14ac:dyDescent="0.25">
      <c r="A1447">
        <v>2009</v>
      </c>
      <c r="B1447">
        <v>7</v>
      </c>
      <c r="C1447">
        <v>8</v>
      </c>
      <c r="D1447">
        <v>23.403500000000001</v>
      </c>
      <c r="E1447">
        <v>23.403500000000001</v>
      </c>
      <c r="F1447">
        <v>23.403500000000001</v>
      </c>
      <c r="G1447">
        <v>26.6904</v>
      </c>
      <c r="H1447">
        <v>28.4847</v>
      </c>
      <c r="I1447">
        <v>28.021100000000001</v>
      </c>
      <c r="J1447">
        <v>13.6303</v>
      </c>
      <c r="K1447"/>
    </row>
    <row r="1448" spans="1:11" x14ac:dyDescent="0.25">
      <c r="A1448">
        <v>2009</v>
      </c>
      <c r="B1448">
        <v>7</v>
      </c>
      <c r="C1448">
        <v>15</v>
      </c>
      <c r="D1448">
        <v>23.154599999999999</v>
      </c>
      <c r="E1448">
        <v>23.154599999999999</v>
      </c>
      <c r="F1448">
        <v>23.154599999999999</v>
      </c>
      <c r="G1448">
        <v>26.6358</v>
      </c>
      <c r="H1448">
        <v>28.491499999999998</v>
      </c>
      <c r="I1448">
        <v>27.9679</v>
      </c>
      <c r="J1448">
        <v>13.528700000000001</v>
      </c>
      <c r="K1448"/>
    </row>
    <row r="1449" spans="1:11" x14ac:dyDescent="0.25">
      <c r="A1449">
        <v>2009</v>
      </c>
      <c r="B1449">
        <v>7</v>
      </c>
      <c r="C1449">
        <v>22</v>
      </c>
      <c r="D1449">
        <v>22.617100000000001</v>
      </c>
      <c r="E1449">
        <v>22.617100000000001</v>
      </c>
      <c r="F1449">
        <v>22.617100000000001</v>
      </c>
      <c r="G1449">
        <v>26.481100000000001</v>
      </c>
      <c r="H1449">
        <v>28.411200000000001</v>
      </c>
      <c r="I1449">
        <v>27.885100000000001</v>
      </c>
      <c r="J1449">
        <v>12.8683</v>
      </c>
      <c r="K1449"/>
    </row>
    <row r="1450" spans="1:11" x14ac:dyDescent="0.25">
      <c r="A1450">
        <v>2009</v>
      </c>
      <c r="B1450">
        <v>7</v>
      </c>
      <c r="C1450">
        <v>29</v>
      </c>
      <c r="D1450">
        <v>22.761900000000001</v>
      </c>
      <c r="E1450">
        <v>22.761900000000001</v>
      </c>
      <c r="F1450">
        <v>22.761900000000001</v>
      </c>
      <c r="G1450">
        <v>26.1783</v>
      </c>
      <c r="H1450">
        <v>28.248699999999999</v>
      </c>
      <c r="I1450">
        <v>27.690200000000001</v>
      </c>
      <c r="J1450">
        <v>12.079000000000001</v>
      </c>
      <c r="K1450"/>
    </row>
    <row r="1451" spans="1:11" x14ac:dyDescent="0.25">
      <c r="A1451">
        <v>2009</v>
      </c>
      <c r="B1451">
        <v>8</v>
      </c>
      <c r="C1451">
        <v>5</v>
      </c>
      <c r="D1451">
        <v>22.651199999999999</v>
      </c>
      <c r="E1451">
        <v>22.651199999999999</v>
      </c>
      <c r="F1451">
        <v>22.651199999999999</v>
      </c>
      <c r="G1451">
        <v>26.035</v>
      </c>
      <c r="H1451">
        <v>28.189299999999999</v>
      </c>
      <c r="I1451">
        <v>27.597899999999999</v>
      </c>
      <c r="J1451">
        <v>12.0526</v>
      </c>
      <c r="K1451"/>
    </row>
    <row r="1452" spans="1:11" x14ac:dyDescent="0.25">
      <c r="A1452">
        <v>2009</v>
      </c>
      <c r="B1452">
        <v>8</v>
      </c>
      <c r="C1452">
        <v>12</v>
      </c>
      <c r="D1452">
        <v>22.308700000000002</v>
      </c>
      <c r="E1452">
        <v>22.308700000000002</v>
      </c>
      <c r="F1452">
        <v>22.308700000000002</v>
      </c>
      <c r="G1452">
        <v>25.904299999999999</v>
      </c>
      <c r="H1452">
        <v>28.0059</v>
      </c>
      <c r="I1452">
        <v>27.431100000000001</v>
      </c>
      <c r="J1452">
        <v>11.904999999999999</v>
      </c>
      <c r="K1452"/>
    </row>
    <row r="1453" spans="1:11" x14ac:dyDescent="0.25">
      <c r="A1453">
        <v>2009</v>
      </c>
      <c r="B1453">
        <v>8</v>
      </c>
      <c r="C1453">
        <v>19</v>
      </c>
      <c r="D1453">
        <v>22.447700000000001</v>
      </c>
      <c r="E1453">
        <v>22.447700000000001</v>
      </c>
      <c r="F1453">
        <v>22.447700000000001</v>
      </c>
      <c r="G1453">
        <v>25.826000000000001</v>
      </c>
      <c r="H1453">
        <v>27.9726</v>
      </c>
      <c r="I1453">
        <v>27.409800000000001</v>
      </c>
      <c r="J1453">
        <v>11.9918</v>
      </c>
      <c r="K1453"/>
    </row>
    <row r="1454" spans="1:11" x14ac:dyDescent="0.25">
      <c r="A1454">
        <v>2009</v>
      </c>
      <c r="B1454">
        <v>8</v>
      </c>
      <c r="C1454">
        <v>26</v>
      </c>
      <c r="D1454">
        <v>22.462199999999999</v>
      </c>
      <c r="E1454">
        <v>22.462199999999999</v>
      </c>
      <c r="F1454">
        <v>22.462199999999999</v>
      </c>
      <c r="G1454">
        <v>25.923200000000001</v>
      </c>
      <c r="H1454">
        <v>28.2242</v>
      </c>
      <c r="I1454">
        <v>27.590199999999999</v>
      </c>
      <c r="J1454">
        <v>12.1311</v>
      </c>
      <c r="K1454"/>
    </row>
    <row r="1455" spans="1:11" x14ac:dyDescent="0.25">
      <c r="A1455">
        <v>2009</v>
      </c>
      <c r="B1455">
        <v>9</v>
      </c>
      <c r="C1455">
        <v>2</v>
      </c>
      <c r="D1455">
        <v>22.3126</v>
      </c>
      <c r="E1455">
        <v>22.3126</v>
      </c>
      <c r="F1455">
        <v>22.3126</v>
      </c>
      <c r="G1455">
        <v>25.863800000000001</v>
      </c>
      <c r="H1455">
        <v>28.232800000000001</v>
      </c>
      <c r="I1455">
        <v>27.558</v>
      </c>
      <c r="J1455" s="2">
        <v>12.713200000000001</v>
      </c>
      <c r="K1455"/>
    </row>
    <row r="1456" spans="1:11" x14ac:dyDescent="0.25">
      <c r="A1456">
        <v>2009</v>
      </c>
      <c r="B1456">
        <v>9</v>
      </c>
      <c r="C1456">
        <v>9</v>
      </c>
      <c r="D1456">
        <v>21.956600000000002</v>
      </c>
      <c r="E1456">
        <v>21.956600000000002</v>
      </c>
      <c r="F1456">
        <v>21.956600000000002</v>
      </c>
      <c r="G1456">
        <v>25.697399999999998</v>
      </c>
      <c r="H1456">
        <v>28.1462</v>
      </c>
      <c r="I1456">
        <v>27.528400000000001</v>
      </c>
      <c r="J1456" s="2">
        <v>12.745100000000001</v>
      </c>
      <c r="K1456"/>
    </row>
    <row r="1457" spans="1:11" x14ac:dyDescent="0.25">
      <c r="A1457">
        <v>2009</v>
      </c>
      <c r="B1457">
        <v>9</v>
      </c>
      <c r="C1457">
        <v>16</v>
      </c>
      <c r="D1457">
        <v>21.561199999999999</v>
      </c>
      <c r="E1457">
        <v>21.561199999999999</v>
      </c>
      <c r="F1457">
        <v>21.561199999999999</v>
      </c>
      <c r="G1457">
        <v>25.637699999999999</v>
      </c>
      <c r="H1457">
        <v>28.155899999999999</v>
      </c>
      <c r="I1457">
        <v>27.491</v>
      </c>
      <c r="J1457" s="2">
        <v>13.314299999999999</v>
      </c>
      <c r="K1457"/>
    </row>
    <row r="1458" spans="1:11" x14ac:dyDescent="0.25">
      <c r="A1458">
        <v>2009</v>
      </c>
      <c r="B1458">
        <v>9</v>
      </c>
      <c r="C1458">
        <v>23</v>
      </c>
      <c r="D1458">
        <v>21.154699999999998</v>
      </c>
      <c r="E1458">
        <v>21.154699999999998</v>
      </c>
      <c r="F1458">
        <v>21.154699999999998</v>
      </c>
      <c r="G1458">
        <v>25.568100000000001</v>
      </c>
      <c r="H1458">
        <v>28.120999999999999</v>
      </c>
      <c r="I1458">
        <v>27.405100000000001</v>
      </c>
      <c r="J1458" s="2">
        <v>13.041</v>
      </c>
      <c r="K1458"/>
    </row>
    <row r="1459" spans="1:11" x14ac:dyDescent="0.25">
      <c r="A1459">
        <v>2009</v>
      </c>
      <c r="B1459">
        <v>9</v>
      </c>
      <c r="C1459">
        <v>30</v>
      </c>
      <c r="D1459">
        <v>20.794799999999999</v>
      </c>
      <c r="E1459">
        <v>20.794799999999999</v>
      </c>
      <c r="F1459">
        <v>20.794799999999999</v>
      </c>
      <c r="G1459">
        <v>25.424800000000001</v>
      </c>
      <c r="H1459">
        <v>28.1828</v>
      </c>
      <c r="I1459">
        <v>27.2746</v>
      </c>
      <c r="J1459" s="2">
        <v>13.207000000000001</v>
      </c>
      <c r="K1459"/>
    </row>
    <row r="1460" spans="1:11" x14ac:dyDescent="0.25">
      <c r="A1460">
        <v>2009</v>
      </c>
      <c r="B1460">
        <v>10</v>
      </c>
      <c r="C1460">
        <v>7</v>
      </c>
      <c r="D1460">
        <v>20.5731</v>
      </c>
      <c r="E1460">
        <v>20.5731</v>
      </c>
      <c r="F1460">
        <v>20.5731</v>
      </c>
      <c r="G1460">
        <v>25.524799999999999</v>
      </c>
      <c r="H1460">
        <v>28.255199999999999</v>
      </c>
      <c r="I1460">
        <v>27.337399999999999</v>
      </c>
      <c r="J1460" s="2">
        <v>13.8033</v>
      </c>
      <c r="K1460"/>
    </row>
    <row r="1461" spans="1:11" x14ac:dyDescent="0.25">
      <c r="A1461">
        <v>2009</v>
      </c>
      <c r="B1461">
        <v>10</v>
      </c>
      <c r="C1461">
        <v>14</v>
      </c>
      <c r="D1461">
        <v>21.507200000000001</v>
      </c>
      <c r="E1461">
        <v>21.507200000000001</v>
      </c>
      <c r="F1461">
        <v>21.507200000000001</v>
      </c>
      <c r="G1461">
        <v>25.569600000000001</v>
      </c>
      <c r="H1461">
        <v>28.5015</v>
      </c>
      <c r="I1461">
        <v>27.504100000000001</v>
      </c>
      <c r="J1461" s="2">
        <v>13.8179</v>
      </c>
      <c r="K1461"/>
    </row>
    <row r="1462" spans="1:11" x14ac:dyDescent="0.25">
      <c r="A1462">
        <v>2009</v>
      </c>
      <c r="B1462">
        <v>10</v>
      </c>
      <c r="C1462">
        <v>21</v>
      </c>
      <c r="D1462">
        <v>22.102599999999999</v>
      </c>
      <c r="E1462">
        <v>22.102599999999999</v>
      </c>
      <c r="F1462">
        <v>22.102599999999999</v>
      </c>
      <c r="G1462">
        <v>25.747800000000002</v>
      </c>
      <c r="H1462">
        <v>28.615500000000001</v>
      </c>
      <c r="I1462">
        <v>27.719200000000001</v>
      </c>
      <c r="J1462" s="2">
        <v>14.1386</v>
      </c>
      <c r="K1462"/>
    </row>
    <row r="1463" spans="1:11" x14ac:dyDescent="0.25">
      <c r="A1463">
        <v>2009</v>
      </c>
      <c r="B1463">
        <v>10</v>
      </c>
      <c r="C1463">
        <v>28</v>
      </c>
      <c r="D1463">
        <v>22.598700000000001</v>
      </c>
      <c r="E1463">
        <v>22.598700000000001</v>
      </c>
      <c r="F1463">
        <v>22.598700000000001</v>
      </c>
      <c r="G1463">
        <v>26.135999999999999</v>
      </c>
      <c r="H1463">
        <v>28.9619</v>
      </c>
      <c r="I1463">
        <v>28.058</v>
      </c>
      <c r="J1463" s="2">
        <v>14.670500000000001</v>
      </c>
      <c r="K1463"/>
    </row>
    <row r="1464" spans="1:11" x14ac:dyDescent="0.25">
      <c r="A1464">
        <v>2009</v>
      </c>
      <c r="B1464">
        <v>11</v>
      </c>
      <c r="C1464">
        <v>4</v>
      </c>
      <c r="D1464">
        <v>22.602399999999999</v>
      </c>
      <c r="E1464">
        <v>22.602399999999999</v>
      </c>
      <c r="F1464">
        <v>22.602399999999999</v>
      </c>
      <c r="G1464">
        <v>26.235199999999999</v>
      </c>
      <c r="H1464">
        <v>29.1021</v>
      </c>
      <c r="I1464">
        <v>28.204699999999999</v>
      </c>
      <c r="J1464" s="2">
        <v>15.1128</v>
      </c>
      <c r="K1464"/>
    </row>
    <row r="1465" spans="1:11" x14ac:dyDescent="0.25">
      <c r="A1465">
        <v>2009</v>
      </c>
      <c r="B1465">
        <v>11</v>
      </c>
      <c r="C1465">
        <v>11</v>
      </c>
      <c r="D1465">
        <v>23.0044</v>
      </c>
      <c r="E1465">
        <v>23.0044</v>
      </c>
      <c r="F1465">
        <v>23.0044</v>
      </c>
      <c r="G1465">
        <v>26.158799999999999</v>
      </c>
      <c r="H1465">
        <v>29.003900000000002</v>
      </c>
      <c r="I1465">
        <v>28.1785</v>
      </c>
      <c r="J1465" s="2">
        <v>15.193199999999999</v>
      </c>
      <c r="K1465"/>
    </row>
    <row r="1466" spans="1:11" x14ac:dyDescent="0.25">
      <c r="A1466">
        <v>2009</v>
      </c>
      <c r="B1466">
        <v>11</v>
      </c>
      <c r="C1466">
        <v>18</v>
      </c>
      <c r="D1466">
        <v>22.7912</v>
      </c>
      <c r="E1466">
        <v>22.7912</v>
      </c>
      <c r="F1466">
        <v>22.7912</v>
      </c>
      <c r="G1466">
        <v>26.190300000000001</v>
      </c>
      <c r="H1466">
        <v>28.9663</v>
      </c>
      <c r="I1466">
        <v>28.188099999999999</v>
      </c>
      <c r="J1466" s="2">
        <v>15.722300000000001</v>
      </c>
      <c r="K1466"/>
    </row>
    <row r="1467" spans="1:11" x14ac:dyDescent="0.25">
      <c r="A1467">
        <v>2009</v>
      </c>
      <c r="B1467">
        <v>11</v>
      </c>
      <c r="C1467">
        <v>25</v>
      </c>
      <c r="D1467">
        <v>22.4862</v>
      </c>
      <c r="E1467">
        <v>22.4862</v>
      </c>
      <c r="F1467">
        <v>22.4862</v>
      </c>
      <c r="G1467">
        <v>26.252600000000001</v>
      </c>
      <c r="H1467">
        <v>28.9665</v>
      </c>
      <c r="I1467">
        <v>28.178799999999999</v>
      </c>
      <c r="J1467" s="2">
        <v>16.7898</v>
      </c>
      <c r="K1467"/>
    </row>
    <row r="1468" spans="1:11" x14ac:dyDescent="0.25">
      <c r="A1468">
        <v>2009</v>
      </c>
      <c r="B1468">
        <v>12</v>
      </c>
      <c r="C1468">
        <v>2</v>
      </c>
      <c r="D1468">
        <v>23.058599999999998</v>
      </c>
      <c r="E1468">
        <v>23.058599999999998</v>
      </c>
      <c r="F1468">
        <v>23.058599999999998</v>
      </c>
      <c r="G1468">
        <v>26.459299999999999</v>
      </c>
      <c r="H1468">
        <v>28.871200000000002</v>
      </c>
      <c r="I1468">
        <v>28.1694</v>
      </c>
      <c r="J1468" s="2">
        <v>17.2988</v>
      </c>
      <c r="K1468"/>
    </row>
    <row r="1469" spans="1:11" x14ac:dyDescent="0.25">
      <c r="A1469">
        <v>2009</v>
      </c>
      <c r="B1469">
        <v>12</v>
      </c>
      <c r="C1469">
        <v>9</v>
      </c>
      <c r="D1469">
        <v>23.1691</v>
      </c>
      <c r="E1469">
        <v>23.1691</v>
      </c>
      <c r="F1469">
        <v>23.1691</v>
      </c>
      <c r="G1469">
        <v>26.630500000000001</v>
      </c>
      <c r="H1469">
        <v>28.9527</v>
      </c>
      <c r="I1469">
        <v>28.229700000000001</v>
      </c>
      <c r="J1469" s="2">
        <v>17.709700000000002</v>
      </c>
      <c r="K1469"/>
    </row>
    <row r="1470" spans="1:11" x14ac:dyDescent="0.25">
      <c r="A1470">
        <v>2009</v>
      </c>
      <c r="B1470">
        <v>12</v>
      </c>
      <c r="C1470">
        <v>16</v>
      </c>
      <c r="D1470">
        <v>22.980799999999999</v>
      </c>
      <c r="E1470">
        <v>22.980799999999999</v>
      </c>
      <c r="F1470">
        <v>22.980799999999999</v>
      </c>
      <c r="G1470">
        <v>26.672499999999999</v>
      </c>
      <c r="H1470">
        <v>29.024699999999999</v>
      </c>
      <c r="I1470">
        <v>28.312000000000001</v>
      </c>
      <c r="J1470" s="2">
        <v>17.9575</v>
      </c>
      <c r="K1470"/>
    </row>
    <row r="1471" spans="1:11" x14ac:dyDescent="0.25">
      <c r="A1471">
        <v>2009</v>
      </c>
      <c r="B1471">
        <v>12</v>
      </c>
      <c r="C1471">
        <v>23</v>
      </c>
      <c r="D1471">
        <v>23.942599999999999</v>
      </c>
      <c r="E1471">
        <v>23.942599999999999</v>
      </c>
      <c r="F1471">
        <v>23.942599999999999</v>
      </c>
      <c r="G1471">
        <v>26.7605</v>
      </c>
      <c r="H1471">
        <v>29.312100000000001</v>
      </c>
      <c r="I1471">
        <v>28.411300000000001</v>
      </c>
      <c r="J1471" s="2">
        <v>18.7258</v>
      </c>
      <c r="K1471"/>
    </row>
    <row r="1472" spans="1:11" x14ac:dyDescent="0.25">
      <c r="A1472">
        <v>2009</v>
      </c>
      <c r="B1472">
        <v>12</v>
      </c>
      <c r="C1472">
        <v>30</v>
      </c>
      <c r="D1472">
        <v>24.515699999999999</v>
      </c>
      <c r="E1472">
        <v>24.515699999999999</v>
      </c>
      <c r="F1472">
        <v>24.515699999999999</v>
      </c>
      <c r="G1472">
        <v>26.723299999999998</v>
      </c>
      <c r="H1472">
        <v>29.019100000000002</v>
      </c>
      <c r="I1472">
        <v>28.263400000000001</v>
      </c>
      <c r="J1472" s="2">
        <v>19.350000000000001</v>
      </c>
      <c r="K1472"/>
    </row>
    <row r="1473" spans="1:11" x14ac:dyDescent="0.25">
      <c r="A1473">
        <v>2010</v>
      </c>
      <c r="B1473">
        <v>1</v>
      </c>
      <c r="C1473">
        <v>6</v>
      </c>
      <c r="D1473">
        <v>24.4709</v>
      </c>
      <c r="E1473">
        <v>24.4709</v>
      </c>
      <c r="F1473">
        <v>24.4709</v>
      </c>
      <c r="G1473">
        <v>26.674800000000001</v>
      </c>
      <c r="H1473">
        <v>29.0015</v>
      </c>
      <c r="I1473">
        <v>28.256599999999999</v>
      </c>
      <c r="J1473" s="2">
        <v>19.673100000000002</v>
      </c>
      <c r="K1473"/>
    </row>
    <row r="1474" spans="1:11" x14ac:dyDescent="0.25">
      <c r="A1474">
        <v>2010</v>
      </c>
      <c r="B1474">
        <v>1</v>
      </c>
      <c r="C1474">
        <v>13</v>
      </c>
      <c r="D1474">
        <v>24.782800000000002</v>
      </c>
      <c r="E1474">
        <v>24.782800000000002</v>
      </c>
      <c r="F1474">
        <v>24.782800000000002</v>
      </c>
      <c r="G1474">
        <v>26.675599999999999</v>
      </c>
      <c r="H1474">
        <v>28.9757</v>
      </c>
      <c r="I1474">
        <v>28.182700000000001</v>
      </c>
      <c r="J1474" s="2">
        <v>19.665900000000001</v>
      </c>
      <c r="K1474"/>
    </row>
    <row r="1475" spans="1:11" x14ac:dyDescent="0.25">
      <c r="A1475">
        <v>2010</v>
      </c>
      <c r="B1475">
        <v>1</v>
      </c>
      <c r="C1475">
        <v>20</v>
      </c>
      <c r="D1475">
        <v>24.833100000000002</v>
      </c>
      <c r="E1475">
        <v>24.833100000000002</v>
      </c>
      <c r="F1475">
        <v>24.833100000000002</v>
      </c>
      <c r="G1475">
        <v>26.5244</v>
      </c>
      <c r="H1475">
        <v>28.731999999999999</v>
      </c>
      <c r="I1475">
        <v>27.983699999999999</v>
      </c>
      <c r="J1475" s="2">
        <v>20.079000000000001</v>
      </c>
      <c r="K1475"/>
    </row>
    <row r="1476" spans="1:11" x14ac:dyDescent="0.25">
      <c r="A1476">
        <v>2010</v>
      </c>
      <c r="B1476">
        <v>1</v>
      </c>
      <c r="C1476">
        <v>27</v>
      </c>
      <c r="D1476">
        <v>25.430199999999999</v>
      </c>
      <c r="E1476">
        <v>25.430199999999999</v>
      </c>
      <c r="F1476">
        <v>25.430199999999999</v>
      </c>
      <c r="G1476">
        <v>26.546500000000002</v>
      </c>
      <c r="H1476">
        <v>28.5624</v>
      </c>
      <c r="I1476">
        <v>27.8048</v>
      </c>
      <c r="J1476" s="2">
        <v>21.5547</v>
      </c>
      <c r="K1476"/>
    </row>
    <row r="1477" spans="1:11" x14ac:dyDescent="0.25">
      <c r="A1477">
        <v>2010</v>
      </c>
      <c r="B1477">
        <v>2</v>
      </c>
      <c r="C1477">
        <v>3</v>
      </c>
      <c r="D1477">
        <v>25.360700000000001</v>
      </c>
      <c r="E1477">
        <v>25.360700000000001</v>
      </c>
      <c r="F1477">
        <v>25.360700000000001</v>
      </c>
      <c r="G1477">
        <v>26.694500000000001</v>
      </c>
      <c r="H1477">
        <v>28.476099999999999</v>
      </c>
      <c r="I1477">
        <v>27.822700000000001</v>
      </c>
      <c r="J1477" s="2">
        <v>22.0444</v>
      </c>
      <c r="K1477"/>
    </row>
    <row r="1478" spans="1:11" x14ac:dyDescent="0.25">
      <c r="A1478">
        <v>2010</v>
      </c>
      <c r="B1478">
        <v>2</v>
      </c>
      <c r="C1478">
        <v>10</v>
      </c>
      <c r="D1478">
        <v>25.511399999999998</v>
      </c>
      <c r="E1478">
        <v>25.511399999999998</v>
      </c>
      <c r="F1478">
        <v>25.511399999999998</v>
      </c>
      <c r="G1478">
        <v>26.970199999999998</v>
      </c>
      <c r="H1478">
        <v>28.426300000000001</v>
      </c>
      <c r="I1478">
        <v>27.9057</v>
      </c>
      <c r="J1478" s="2">
        <v>22.0915</v>
      </c>
      <c r="K1478"/>
    </row>
    <row r="1479" spans="1:11" x14ac:dyDescent="0.25">
      <c r="A1479">
        <v>2010</v>
      </c>
      <c r="B1479">
        <v>2</v>
      </c>
      <c r="C1479">
        <v>17</v>
      </c>
      <c r="D1479">
        <v>26.651900000000001</v>
      </c>
      <c r="E1479">
        <v>26.651900000000001</v>
      </c>
      <c r="F1479">
        <v>26.651900000000001</v>
      </c>
      <c r="G1479">
        <v>27.2318</v>
      </c>
      <c r="H1479">
        <v>28.349</v>
      </c>
      <c r="I1479">
        <v>27.939800000000002</v>
      </c>
      <c r="J1479" s="2">
        <v>21.323599999999999</v>
      </c>
      <c r="K1479"/>
    </row>
    <row r="1480" spans="1:11" x14ac:dyDescent="0.25">
      <c r="A1480">
        <v>2010</v>
      </c>
      <c r="B1480">
        <v>2</v>
      </c>
      <c r="C1480">
        <v>24</v>
      </c>
      <c r="D1480">
        <v>26.646100000000001</v>
      </c>
      <c r="E1480">
        <v>26.646100000000001</v>
      </c>
      <c r="F1480">
        <v>26.646100000000001</v>
      </c>
      <c r="G1480">
        <v>27.438700000000001</v>
      </c>
      <c r="H1480">
        <v>28.360600000000002</v>
      </c>
      <c r="I1480">
        <v>28.0138</v>
      </c>
      <c r="J1480" s="2">
        <v>20.4772</v>
      </c>
      <c r="K1480"/>
    </row>
    <row r="1481" spans="1:11" x14ac:dyDescent="0.25">
      <c r="A1481">
        <v>2010</v>
      </c>
      <c r="B1481">
        <v>3</v>
      </c>
      <c r="C1481">
        <v>3</v>
      </c>
      <c r="D1481">
        <v>26.2484</v>
      </c>
      <c r="E1481">
        <v>26.2484</v>
      </c>
      <c r="F1481">
        <v>26.2484</v>
      </c>
      <c r="G1481">
        <v>27.4803</v>
      </c>
      <c r="H1481">
        <v>28.4359</v>
      </c>
      <c r="I1481">
        <v>28.085699999999999</v>
      </c>
      <c r="J1481" s="2">
        <v>20.404</v>
      </c>
      <c r="K1481"/>
    </row>
    <row r="1482" spans="1:11" x14ac:dyDescent="0.25">
      <c r="A1482">
        <v>2010</v>
      </c>
      <c r="B1482">
        <v>3</v>
      </c>
      <c r="C1482">
        <v>10</v>
      </c>
      <c r="D1482">
        <v>25.934899999999999</v>
      </c>
      <c r="E1482">
        <v>25.934899999999999</v>
      </c>
      <c r="F1482">
        <v>25.934899999999999</v>
      </c>
      <c r="G1482">
        <v>27.465599999999998</v>
      </c>
      <c r="H1482">
        <v>28.708600000000001</v>
      </c>
      <c r="I1482">
        <v>28.267800000000001</v>
      </c>
      <c r="J1482" s="2">
        <v>20.607900000000001</v>
      </c>
      <c r="K1482"/>
    </row>
    <row r="1483" spans="1:11" x14ac:dyDescent="0.25">
      <c r="A1483">
        <v>2010</v>
      </c>
      <c r="B1483">
        <v>3</v>
      </c>
      <c r="C1483">
        <v>17</v>
      </c>
      <c r="D1483">
        <v>26.328399999999998</v>
      </c>
      <c r="E1483">
        <v>26.328399999999998</v>
      </c>
      <c r="F1483">
        <v>26.328399999999998</v>
      </c>
      <c r="G1483">
        <v>27.828800000000001</v>
      </c>
      <c r="H1483">
        <v>28.769400000000001</v>
      </c>
      <c r="I1483">
        <v>28.346299999999999</v>
      </c>
      <c r="J1483" s="2">
        <v>19.806699999999999</v>
      </c>
      <c r="K1483"/>
    </row>
    <row r="1484" spans="1:11" x14ac:dyDescent="0.25">
      <c r="A1484">
        <v>2010</v>
      </c>
      <c r="B1484">
        <v>3</v>
      </c>
      <c r="C1484">
        <v>24</v>
      </c>
      <c r="D1484">
        <v>26.173100000000002</v>
      </c>
      <c r="E1484">
        <v>26.173100000000002</v>
      </c>
      <c r="F1484">
        <v>26.173100000000002</v>
      </c>
      <c r="G1484">
        <v>27.877400000000002</v>
      </c>
      <c r="H1484">
        <v>28.7454</v>
      </c>
      <c r="I1484">
        <v>28.3446</v>
      </c>
      <c r="J1484" s="2">
        <v>19.214300000000001</v>
      </c>
      <c r="K1484"/>
    </row>
    <row r="1485" spans="1:11" x14ac:dyDescent="0.25">
      <c r="A1485">
        <v>2010</v>
      </c>
      <c r="B1485">
        <v>3</v>
      </c>
      <c r="C1485">
        <v>31</v>
      </c>
      <c r="D1485">
        <v>25.629200000000001</v>
      </c>
      <c r="E1485">
        <v>25.629200000000001</v>
      </c>
      <c r="F1485">
        <v>25.629200000000001</v>
      </c>
      <c r="G1485">
        <v>28.0871</v>
      </c>
      <c r="H1485">
        <v>28.722899999999999</v>
      </c>
      <c r="I1485">
        <v>28.376899999999999</v>
      </c>
      <c r="J1485" s="2">
        <v>19.291899999999998</v>
      </c>
      <c r="K1485"/>
    </row>
    <row r="1486" spans="1:11" x14ac:dyDescent="0.25">
      <c r="A1486">
        <v>2010</v>
      </c>
      <c r="B1486">
        <v>4</v>
      </c>
      <c r="C1486">
        <v>7</v>
      </c>
      <c r="D1486">
        <v>25.7226</v>
      </c>
      <c r="E1486">
        <v>25.7226</v>
      </c>
      <c r="F1486">
        <v>25.7226</v>
      </c>
      <c r="G1486">
        <v>28.13</v>
      </c>
      <c r="H1486">
        <v>28.595099999999999</v>
      </c>
      <c r="I1486">
        <v>28.369800000000001</v>
      </c>
      <c r="J1486" s="2">
        <v>19.121300000000002</v>
      </c>
      <c r="K1486"/>
    </row>
    <row r="1487" spans="1:11" x14ac:dyDescent="0.25">
      <c r="A1487">
        <v>2010</v>
      </c>
      <c r="B1487">
        <v>4</v>
      </c>
      <c r="C1487">
        <v>14</v>
      </c>
      <c r="D1487">
        <v>26.558399999999999</v>
      </c>
      <c r="E1487">
        <v>26.558399999999999</v>
      </c>
      <c r="F1487">
        <v>26.558399999999999</v>
      </c>
      <c r="G1487">
        <v>28.2254</v>
      </c>
      <c r="H1487">
        <v>28.723700000000001</v>
      </c>
      <c r="I1487">
        <v>28.485099999999999</v>
      </c>
      <c r="J1487" s="2">
        <v>19.2819</v>
      </c>
      <c r="K1487"/>
    </row>
    <row r="1488" spans="1:11" x14ac:dyDescent="0.25">
      <c r="A1488">
        <v>2010</v>
      </c>
      <c r="B1488">
        <v>4</v>
      </c>
      <c r="C1488">
        <v>21</v>
      </c>
      <c r="D1488">
        <v>26.128699999999998</v>
      </c>
      <c r="E1488">
        <v>26.128699999999998</v>
      </c>
      <c r="F1488">
        <v>26.128699999999998</v>
      </c>
      <c r="G1488">
        <v>27.979199999999999</v>
      </c>
      <c r="H1488">
        <v>28.626100000000001</v>
      </c>
      <c r="I1488">
        <v>28.349299999999999</v>
      </c>
      <c r="J1488" s="2">
        <v>18.665199999999999</v>
      </c>
      <c r="K1488"/>
    </row>
    <row r="1489" spans="1:11" x14ac:dyDescent="0.25">
      <c r="A1489">
        <v>2010</v>
      </c>
      <c r="B1489">
        <v>4</v>
      </c>
      <c r="C1489">
        <v>28</v>
      </c>
      <c r="D1489">
        <v>25.245799999999999</v>
      </c>
      <c r="E1489">
        <v>25.245799999999999</v>
      </c>
      <c r="F1489">
        <v>25.245799999999999</v>
      </c>
      <c r="G1489">
        <v>27.744399999999999</v>
      </c>
      <c r="H1489">
        <v>28.558299999999999</v>
      </c>
      <c r="I1489">
        <v>28.181799999999999</v>
      </c>
      <c r="J1489" s="2">
        <v>17.880800000000001</v>
      </c>
      <c r="K1489"/>
    </row>
    <row r="1490" spans="1:11" x14ac:dyDescent="0.25">
      <c r="A1490">
        <v>2010</v>
      </c>
      <c r="B1490">
        <v>5</v>
      </c>
      <c r="C1490">
        <v>5</v>
      </c>
      <c r="D1490">
        <v>25.060199999999998</v>
      </c>
      <c r="E1490">
        <v>25.060199999999998</v>
      </c>
      <c r="F1490">
        <v>25.060199999999998</v>
      </c>
      <c r="G1490">
        <v>27.705100000000002</v>
      </c>
      <c r="H1490">
        <v>28.2514</v>
      </c>
      <c r="I1490">
        <v>28.026800000000001</v>
      </c>
      <c r="J1490" s="2">
        <v>17.3017</v>
      </c>
      <c r="K1490"/>
    </row>
    <row r="1491" spans="1:11" x14ac:dyDescent="0.25">
      <c r="A1491">
        <v>2010</v>
      </c>
      <c r="B1491">
        <v>5</v>
      </c>
      <c r="C1491">
        <v>12</v>
      </c>
      <c r="D1491">
        <v>25.0029</v>
      </c>
      <c r="E1491">
        <v>25.0029</v>
      </c>
      <c r="F1491">
        <v>25.0029</v>
      </c>
      <c r="G1491">
        <v>27.101600000000001</v>
      </c>
      <c r="H1491">
        <v>27.974499999999999</v>
      </c>
      <c r="I1491">
        <v>27.6708</v>
      </c>
      <c r="J1491" s="2">
        <v>16.606999999999999</v>
      </c>
      <c r="K1491"/>
    </row>
    <row r="1492" spans="1:11" x14ac:dyDescent="0.25">
      <c r="A1492">
        <v>2010</v>
      </c>
      <c r="B1492">
        <v>5</v>
      </c>
      <c r="C1492">
        <v>19</v>
      </c>
      <c r="D1492">
        <v>23.717700000000001</v>
      </c>
      <c r="E1492">
        <v>23.717700000000001</v>
      </c>
      <c r="F1492">
        <v>23.717700000000001</v>
      </c>
      <c r="G1492">
        <v>26.755299999999998</v>
      </c>
      <c r="H1492">
        <v>27.991800000000001</v>
      </c>
      <c r="I1492">
        <v>27.513999999999999</v>
      </c>
      <c r="J1492" s="2">
        <v>16.247299999999999</v>
      </c>
      <c r="K1492"/>
    </row>
    <row r="1493" spans="1:11" x14ac:dyDescent="0.25">
      <c r="A1493">
        <v>2010</v>
      </c>
      <c r="B1493">
        <v>5</v>
      </c>
      <c r="C1493">
        <v>26</v>
      </c>
      <c r="D1493">
        <v>22.7196</v>
      </c>
      <c r="E1493">
        <v>22.7196</v>
      </c>
      <c r="F1493">
        <v>22.7196</v>
      </c>
      <c r="G1493">
        <v>26.412299999999998</v>
      </c>
      <c r="H1493">
        <v>28.073399999999999</v>
      </c>
      <c r="I1493">
        <v>27.485600000000002</v>
      </c>
      <c r="J1493" s="2">
        <v>16.2149</v>
      </c>
      <c r="K1493"/>
    </row>
    <row r="1494" spans="1:11" x14ac:dyDescent="0.25">
      <c r="A1494">
        <v>2010</v>
      </c>
      <c r="B1494">
        <v>6</v>
      </c>
      <c r="C1494">
        <v>2</v>
      </c>
      <c r="D1494">
        <v>23.648199999999999</v>
      </c>
      <c r="E1494">
        <v>23.648199999999999</v>
      </c>
      <c r="F1494">
        <v>23.648199999999999</v>
      </c>
      <c r="G1494">
        <v>26.123899999999999</v>
      </c>
      <c r="H1494">
        <v>27.793299999999999</v>
      </c>
      <c r="I1494">
        <v>27.251200000000001</v>
      </c>
      <c r="J1494" s="2">
        <v>15.8942</v>
      </c>
      <c r="K1494"/>
    </row>
    <row r="1495" spans="1:11" x14ac:dyDescent="0.25">
      <c r="A1495">
        <v>2010</v>
      </c>
      <c r="B1495">
        <v>6</v>
      </c>
      <c r="C1495">
        <v>9</v>
      </c>
      <c r="D1495">
        <v>22.8947</v>
      </c>
      <c r="E1495">
        <v>22.8947</v>
      </c>
      <c r="F1495">
        <v>22.8947</v>
      </c>
      <c r="G1495">
        <v>25.9434</v>
      </c>
      <c r="H1495">
        <v>27.464099999999998</v>
      </c>
      <c r="I1495">
        <v>27.0901</v>
      </c>
      <c r="J1495" s="2">
        <v>15.1608</v>
      </c>
      <c r="K1495"/>
    </row>
    <row r="1496" spans="1:11" x14ac:dyDescent="0.25">
      <c r="A1496">
        <v>2010</v>
      </c>
      <c r="B1496">
        <v>6</v>
      </c>
      <c r="C1496">
        <v>16</v>
      </c>
      <c r="D1496">
        <v>22.224599999999999</v>
      </c>
      <c r="E1496">
        <v>22.224599999999999</v>
      </c>
      <c r="F1496">
        <v>22.224599999999999</v>
      </c>
      <c r="G1496">
        <v>25.8018</v>
      </c>
      <c r="H1496">
        <v>27.5441</v>
      </c>
      <c r="I1496">
        <v>26.974799999999998</v>
      </c>
      <c r="J1496" s="2">
        <v>14.6175</v>
      </c>
      <c r="K1496"/>
    </row>
    <row r="1497" spans="1:11" x14ac:dyDescent="0.25">
      <c r="A1497">
        <v>2010</v>
      </c>
      <c r="B1497">
        <v>6</v>
      </c>
      <c r="C1497">
        <v>23</v>
      </c>
      <c r="D1497">
        <v>22.364899999999999</v>
      </c>
      <c r="E1497">
        <v>22.364899999999999</v>
      </c>
      <c r="F1497">
        <v>22.364899999999999</v>
      </c>
      <c r="G1497">
        <v>25.468699999999998</v>
      </c>
      <c r="H1497">
        <v>27.506599999999999</v>
      </c>
      <c r="I1497">
        <v>26.873200000000001</v>
      </c>
      <c r="J1497" s="2">
        <v>13.9876</v>
      </c>
      <c r="K1497"/>
    </row>
    <row r="1498" spans="1:11" x14ac:dyDescent="0.25">
      <c r="A1498">
        <v>2010</v>
      </c>
      <c r="B1498">
        <v>6</v>
      </c>
      <c r="C1498">
        <v>30</v>
      </c>
      <c r="D1498">
        <v>21.656199999999998</v>
      </c>
      <c r="E1498">
        <v>21.656199999999998</v>
      </c>
      <c r="F1498">
        <v>21.656199999999998</v>
      </c>
      <c r="G1498">
        <v>25.251000000000001</v>
      </c>
      <c r="H1498">
        <v>27.1127</v>
      </c>
      <c r="I1498">
        <v>26.668900000000001</v>
      </c>
      <c r="J1498" s="2">
        <v>13.844900000000001</v>
      </c>
      <c r="K1498"/>
    </row>
    <row r="1499" spans="1:11" x14ac:dyDescent="0.25">
      <c r="A1499">
        <v>2010</v>
      </c>
      <c r="B1499">
        <v>7</v>
      </c>
      <c r="C1499">
        <v>7</v>
      </c>
      <c r="D1499">
        <v>21.179400000000001</v>
      </c>
      <c r="E1499">
        <v>21.179400000000001</v>
      </c>
      <c r="F1499">
        <v>21.179400000000001</v>
      </c>
      <c r="G1499">
        <v>24.823</v>
      </c>
      <c r="H1499">
        <v>26.973500000000001</v>
      </c>
      <c r="I1499">
        <v>26.398800000000001</v>
      </c>
      <c r="J1499" s="2">
        <v>13.5014</v>
      </c>
      <c r="K1499"/>
    </row>
    <row r="1500" spans="1:11" x14ac:dyDescent="0.25">
      <c r="A1500">
        <v>2010</v>
      </c>
      <c r="B1500">
        <v>7</v>
      </c>
      <c r="C1500">
        <v>14</v>
      </c>
      <c r="D1500">
        <v>20.2057</v>
      </c>
      <c r="E1500">
        <v>20.2057</v>
      </c>
      <c r="F1500">
        <v>20.2057</v>
      </c>
      <c r="G1500">
        <v>24.610600000000002</v>
      </c>
      <c r="H1500">
        <v>26.8124</v>
      </c>
      <c r="I1500">
        <v>26.105899999999998</v>
      </c>
      <c r="J1500" s="2">
        <v>13.2051</v>
      </c>
      <c r="K1500"/>
    </row>
    <row r="1501" spans="1:11" x14ac:dyDescent="0.25">
      <c r="A1501">
        <v>2010</v>
      </c>
      <c r="B1501">
        <v>7</v>
      </c>
      <c r="C1501">
        <v>21</v>
      </c>
      <c r="D1501">
        <v>19.7364</v>
      </c>
      <c r="E1501">
        <v>19.7364</v>
      </c>
      <c r="F1501">
        <v>19.7364</v>
      </c>
      <c r="G1501">
        <v>24.385300000000001</v>
      </c>
      <c r="H1501">
        <v>26.650600000000001</v>
      </c>
      <c r="I1501">
        <v>25.9466</v>
      </c>
      <c r="J1501" s="2">
        <v>12.774800000000001</v>
      </c>
      <c r="K1501"/>
    </row>
    <row r="1502" spans="1:11" x14ac:dyDescent="0.25">
      <c r="A1502">
        <v>2010</v>
      </c>
      <c r="B1502">
        <v>7</v>
      </c>
      <c r="C1502">
        <v>28</v>
      </c>
      <c r="D1502">
        <v>19.737100000000002</v>
      </c>
      <c r="E1502">
        <v>19.737100000000002</v>
      </c>
      <c r="F1502">
        <v>19.737100000000002</v>
      </c>
      <c r="G1502">
        <v>23.950299999999999</v>
      </c>
      <c r="H1502">
        <v>26.2789</v>
      </c>
      <c r="I1502">
        <v>25.617599999999999</v>
      </c>
      <c r="J1502" s="2">
        <v>12.9137</v>
      </c>
      <c r="K1502"/>
    </row>
    <row r="1503" spans="1:11" x14ac:dyDescent="0.25">
      <c r="A1503">
        <v>2010</v>
      </c>
      <c r="B1503">
        <v>8</v>
      </c>
      <c r="C1503">
        <v>4</v>
      </c>
      <c r="D1503">
        <v>19.785</v>
      </c>
      <c r="E1503">
        <v>19.785</v>
      </c>
      <c r="F1503">
        <v>19.785</v>
      </c>
      <c r="G1503">
        <v>23.968699999999998</v>
      </c>
      <c r="H1503">
        <v>26.252800000000001</v>
      </c>
      <c r="I1503">
        <v>25.741399999999999</v>
      </c>
      <c r="J1503" s="2">
        <v>12.4983</v>
      </c>
      <c r="K1503"/>
    </row>
    <row r="1504" spans="1:11" x14ac:dyDescent="0.25">
      <c r="A1504">
        <v>2010</v>
      </c>
      <c r="B1504">
        <v>8</v>
      </c>
      <c r="C1504">
        <v>11</v>
      </c>
      <c r="D1504">
        <v>20.1814</v>
      </c>
      <c r="E1504">
        <v>20.1814</v>
      </c>
      <c r="F1504">
        <v>20.1814</v>
      </c>
      <c r="G1504">
        <v>24.125900000000001</v>
      </c>
      <c r="H1504">
        <v>26.226700000000001</v>
      </c>
      <c r="I1504">
        <v>25.646599999999999</v>
      </c>
      <c r="J1504" s="2">
        <v>12.380800000000001</v>
      </c>
      <c r="K1504"/>
    </row>
    <row r="1505" spans="1:11" x14ac:dyDescent="0.25">
      <c r="A1505">
        <v>2010</v>
      </c>
      <c r="B1505">
        <v>8</v>
      </c>
      <c r="C1505">
        <v>18</v>
      </c>
      <c r="D1505">
        <v>19.951499999999999</v>
      </c>
      <c r="E1505">
        <v>19.951499999999999</v>
      </c>
      <c r="F1505">
        <v>19.951499999999999</v>
      </c>
      <c r="G1505">
        <v>23.8292</v>
      </c>
      <c r="H1505">
        <v>26.196899999999999</v>
      </c>
      <c r="I1505">
        <v>25.596699999999998</v>
      </c>
      <c r="J1505" s="2">
        <v>12.192</v>
      </c>
      <c r="K1505"/>
    </row>
    <row r="1506" spans="1:11" x14ac:dyDescent="0.25">
      <c r="A1506">
        <v>2010</v>
      </c>
      <c r="B1506">
        <v>8</v>
      </c>
      <c r="C1506">
        <v>25</v>
      </c>
      <c r="D1506">
        <v>19.805800000000001</v>
      </c>
      <c r="E1506">
        <v>19.805800000000001</v>
      </c>
      <c r="F1506">
        <v>19.805800000000001</v>
      </c>
      <c r="G1506">
        <v>23.6526</v>
      </c>
      <c r="H1506">
        <v>25.5045</v>
      </c>
      <c r="I1506">
        <v>25.1477</v>
      </c>
      <c r="J1506" s="2">
        <v>12.0687</v>
      </c>
      <c r="K1506"/>
    </row>
    <row r="1507" spans="1:11" x14ac:dyDescent="0.25">
      <c r="A1507">
        <v>2010</v>
      </c>
      <c r="B1507">
        <v>9</v>
      </c>
      <c r="C1507">
        <v>1</v>
      </c>
      <c r="D1507">
        <v>19.136500000000002</v>
      </c>
      <c r="E1507">
        <v>19.136500000000002</v>
      </c>
      <c r="F1507">
        <v>19.136500000000002</v>
      </c>
      <c r="G1507">
        <v>23.393999999999998</v>
      </c>
      <c r="H1507">
        <v>25.5578</v>
      </c>
      <c r="I1507">
        <v>25.0837</v>
      </c>
      <c r="J1507" s="2">
        <v>12.5975</v>
      </c>
      <c r="K1507"/>
    </row>
    <row r="1508" spans="1:11" x14ac:dyDescent="0.25">
      <c r="A1508">
        <v>2010</v>
      </c>
      <c r="B1508">
        <v>9</v>
      </c>
      <c r="C1508">
        <v>8</v>
      </c>
      <c r="D1508">
        <v>19.650700000000001</v>
      </c>
      <c r="E1508">
        <v>19.650700000000001</v>
      </c>
      <c r="F1508">
        <v>19.650700000000001</v>
      </c>
      <c r="G1508">
        <v>23.498999999999999</v>
      </c>
      <c r="H1508">
        <v>25.751799999999999</v>
      </c>
      <c r="I1508">
        <v>25.155899999999999</v>
      </c>
      <c r="J1508" s="2">
        <v>12.565799999999999</v>
      </c>
      <c r="K1508"/>
    </row>
    <row r="1509" spans="1:11" x14ac:dyDescent="0.25">
      <c r="A1509">
        <v>2010</v>
      </c>
      <c r="B1509">
        <v>9</v>
      </c>
      <c r="C1509">
        <v>15</v>
      </c>
      <c r="D1509">
        <v>19.282399999999999</v>
      </c>
      <c r="E1509">
        <v>19.282399999999999</v>
      </c>
      <c r="F1509">
        <v>19.282399999999999</v>
      </c>
      <c r="G1509">
        <v>23.3629</v>
      </c>
      <c r="H1509">
        <v>25.741399999999999</v>
      </c>
      <c r="I1509">
        <v>25.127700000000001</v>
      </c>
      <c r="J1509" s="2">
        <v>12.9099</v>
      </c>
      <c r="K1509"/>
    </row>
    <row r="1510" spans="1:11" x14ac:dyDescent="0.25">
      <c r="A1510">
        <v>2010</v>
      </c>
      <c r="B1510">
        <v>9</v>
      </c>
      <c r="C1510">
        <v>22</v>
      </c>
      <c r="D1510">
        <v>19.721</v>
      </c>
      <c r="E1510">
        <v>19.721</v>
      </c>
      <c r="F1510">
        <v>19.721</v>
      </c>
      <c r="G1510">
        <v>24.021899999999999</v>
      </c>
      <c r="H1510">
        <v>25.6295</v>
      </c>
      <c r="I1510">
        <v>25.100200000000001</v>
      </c>
      <c r="J1510" s="2">
        <v>13.1432</v>
      </c>
      <c r="K1510"/>
    </row>
    <row r="1511" spans="1:11" x14ac:dyDescent="0.25">
      <c r="A1511">
        <v>2010</v>
      </c>
      <c r="B1511">
        <v>9</v>
      </c>
      <c r="C1511">
        <v>29</v>
      </c>
      <c r="D1511">
        <v>19.945499999999999</v>
      </c>
      <c r="E1511">
        <v>19.945499999999999</v>
      </c>
      <c r="F1511">
        <v>19.945499999999999</v>
      </c>
      <c r="G1511">
        <v>23.523700000000002</v>
      </c>
      <c r="H1511">
        <v>25.622800000000002</v>
      </c>
      <c r="I1511">
        <v>24.777000000000001</v>
      </c>
      <c r="J1511" s="2">
        <v>13.4145</v>
      </c>
      <c r="K1511"/>
    </row>
    <row r="1512" spans="1:11" x14ac:dyDescent="0.25">
      <c r="A1512">
        <v>2010</v>
      </c>
      <c r="B1512">
        <v>10</v>
      </c>
      <c r="C1512">
        <v>6</v>
      </c>
      <c r="D1512">
        <v>19.055800000000001</v>
      </c>
      <c r="E1512">
        <v>19.055800000000001</v>
      </c>
      <c r="F1512">
        <v>19.055800000000001</v>
      </c>
      <c r="G1512">
        <v>23.157399999999999</v>
      </c>
      <c r="H1512">
        <v>25.7073</v>
      </c>
      <c r="I1512">
        <v>24.761299999999999</v>
      </c>
      <c r="J1512" s="2">
        <v>13.592000000000001</v>
      </c>
      <c r="K1512"/>
    </row>
    <row r="1513" spans="1:11" x14ac:dyDescent="0.25">
      <c r="A1513">
        <v>2010</v>
      </c>
      <c r="B1513">
        <v>10</v>
      </c>
      <c r="C1513">
        <v>13</v>
      </c>
      <c r="D1513">
        <v>19.289200000000001</v>
      </c>
      <c r="E1513">
        <v>19.289200000000001</v>
      </c>
      <c r="F1513">
        <v>19.289200000000001</v>
      </c>
      <c r="G1513">
        <v>22.942900000000002</v>
      </c>
      <c r="H1513">
        <v>25.797000000000001</v>
      </c>
      <c r="I1513">
        <v>25.0517</v>
      </c>
      <c r="J1513" s="2">
        <v>14.658099999999999</v>
      </c>
      <c r="K1513"/>
    </row>
    <row r="1514" spans="1:11" x14ac:dyDescent="0.25">
      <c r="A1514">
        <v>2010</v>
      </c>
      <c r="B1514">
        <v>10</v>
      </c>
      <c r="C1514">
        <v>20</v>
      </c>
      <c r="D1514">
        <v>19.3872</v>
      </c>
      <c r="E1514">
        <v>19.3872</v>
      </c>
      <c r="F1514">
        <v>19.3872</v>
      </c>
      <c r="G1514">
        <v>23.215199999999999</v>
      </c>
      <c r="H1514">
        <v>25.666599999999999</v>
      </c>
      <c r="I1514">
        <v>25.046800000000001</v>
      </c>
      <c r="J1514" s="2">
        <v>14.9057</v>
      </c>
      <c r="K1514"/>
    </row>
    <row r="1515" spans="1:11" x14ac:dyDescent="0.25">
      <c r="A1515">
        <v>2010</v>
      </c>
      <c r="B1515">
        <v>10</v>
      </c>
      <c r="C1515">
        <v>27</v>
      </c>
      <c r="D1515">
        <v>20.369</v>
      </c>
      <c r="E1515">
        <v>20.369</v>
      </c>
      <c r="F1515">
        <v>20.369</v>
      </c>
      <c r="G1515">
        <v>23.560700000000001</v>
      </c>
      <c r="H1515">
        <v>25.4099</v>
      </c>
      <c r="I1515">
        <v>25.1586</v>
      </c>
      <c r="J1515" s="2">
        <v>14.820600000000001</v>
      </c>
      <c r="K1515"/>
    </row>
    <row r="1516" spans="1:11" x14ac:dyDescent="0.25">
      <c r="A1516">
        <v>2010</v>
      </c>
      <c r="B1516">
        <v>11</v>
      </c>
      <c r="C1516">
        <v>3</v>
      </c>
      <c r="D1516">
        <v>20.073599999999999</v>
      </c>
      <c r="E1516">
        <v>20.073599999999999</v>
      </c>
      <c r="F1516">
        <v>20.073599999999999</v>
      </c>
      <c r="G1516">
        <v>23.356999999999999</v>
      </c>
      <c r="H1516">
        <v>25.8643</v>
      </c>
      <c r="I1516">
        <v>25.227699999999999</v>
      </c>
      <c r="J1516" s="2">
        <v>14.869300000000001</v>
      </c>
      <c r="K1516"/>
    </row>
    <row r="1517" spans="1:11" x14ac:dyDescent="0.25">
      <c r="A1517">
        <v>2010</v>
      </c>
      <c r="B1517">
        <v>11</v>
      </c>
      <c r="C1517">
        <v>10</v>
      </c>
      <c r="D1517">
        <v>19.945799999999998</v>
      </c>
      <c r="E1517">
        <v>19.945799999999998</v>
      </c>
      <c r="F1517">
        <v>19.945799999999998</v>
      </c>
      <c r="G1517">
        <v>23.447700000000001</v>
      </c>
      <c r="H1517">
        <v>26.030200000000001</v>
      </c>
      <c r="I1517">
        <v>25.195599999999999</v>
      </c>
      <c r="J1517" s="2">
        <v>15.274100000000001</v>
      </c>
      <c r="K1517"/>
    </row>
    <row r="1518" spans="1:11" x14ac:dyDescent="0.25">
      <c r="A1518">
        <v>2010</v>
      </c>
      <c r="B1518">
        <v>11</v>
      </c>
      <c r="C1518">
        <v>17</v>
      </c>
      <c r="D1518">
        <v>20.6008</v>
      </c>
      <c r="E1518">
        <v>20.6008</v>
      </c>
      <c r="F1518">
        <v>20.6008</v>
      </c>
      <c r="G1518">
        <v>23.452100000000002</v>
      </c>
      <c r="H1518">
        <v>26.0108</v>
      </c>
      <c r="I1518">
        <v>24.999300000000002</v>
      </c>
      <c r="J1518" s="2">
        <v>16.022600000000001</v>
      </c>
      <c r="K1518"/>
    </row>
    <row r="1519" spans="1:11" x14ac:dyDescent="0.25">
      <c r="A1519">
        <v>2010</v>
      </c>
      <c r="B1519">
        <v>11</v>
      </c>
      <c r="C1519">
        <v>24</v>
      </c>
      <c r="D1519">
        <v>21.1555</v>
      </c>
      <c r="E1519">
        <v>21.1555</v>
      </c>
      <c r="F1519">
        <v>21.1555</v>
      </c>
      <c r="G1519">
        <v>23.3049</v>
      </c>
      <c r="H1519">
        <v>25.632400000000001</v>
      </c>
      <c r="I1519">
        <v>24.879300000000001</v>
      </c>
      <c r="J1519" s="2">
        <v>16.862400000000001</v>
      </c>
      <c r="K1519"/>
    </row>
    <row r="1520" spans="1:11" x14ac:dyDescent="0.25">
      <c r="A1520">
        <v>2010</v>
      </c>
      <c r="B1520">
        <v>12</v>
      </c>
      <c r="C1520">
        <v>1</v>
      </c>
      <c r="D1520">
        <v>20.957799999999999</v>
      </c>
      <c r="E1520">
        <v>20.957799999999999</v>
      </c>
      <c r="F1520">
        <v>20.957799999999999</v>
      </c>
      <c r="G1520">
        <v>23.328600000000002</v>
      </c>
      <c r="H1520">
        <v>25.704899999999999</v>
      </c>
      <c r="I1520">
        <v>24.9451</v>
      </c>
      <c r="J1520" s="2">
        <v>17.744599999999998</v>
      </c>
      <c r="K1520"/>
    </row>
    <row r="1521" spans="1:11" x14ac:dyDescent="0.25">
      <c r="A1521">
        <v>2010</v>
      </c>
      <c r="B1521">
        <v>12</v>
      </c>
      <c r="C1521">
        <v>8</v>
      </c>
      <c r="D1521">
        <v>21.065999999999999</v>
      </c>
      <c r="E1521">
        <v>21.065999999999999</v>
      </c>
      <c r="F1521">
        <v>21.065999999999999</v>
      </c>
      <c r="G1521">
        <v>23.409400000000002</v>
      </c>
      <c r="H1521">
        <v>25.470600000000001</v>
      </c>
      <c r="I1521">
        <v>24.9633</v>
      </c>
      <c r="J1521" s="2">
        <v>17.370999999999999</v>
      </c>
      <c r="K1521"/>
    </row>
    <row r="1522" spans="1:11" x14ac:dyDescent="0.25">
      <c r="A1522">
        <v>2010</v>
      </c>
      <c r="B1522">
        <v>12</v>
      </c>
      <c r="C1522">
        <v>15</v>
      </c>
      <c r="D1522">
        <v>21.26</v>
      </c>
      <c r="E1522">
        <v>21.26</v>
      </c>
      <c r="F1522">
        <v>21.26</v>
      </c>
      <c r="G1522">
        <v>23.453299999999999</v>
      </c>
      <c r="H1522">
        <v>25.5747</v>
      </c>
      <c r="I1522">
        <v>25.0276</v>
      </c>
      <c r="J1522" s="2">
        <v>17.784400000000002</v>
      </c>
      <c r="K1522"/>
    </row>
    <row r="1523" spans="1:11" x14ac:dyDescent="0.25">
      <c r="A1523">
        <v>2010</v>
      </c>
      <c r="B1523">
        <v>12</v>
      </c>
      <c r="C1523">
        <v>22</v>
      </c>
      <c r="D1523">
        <v>22.019300000000001</v>
      </c>
      <c r="E1523">
        <v>22.019300000000001</v>
      </c>
      <c r="F1523">
        <v>22.019300000000001</v>
      </c>
      <c r="G1523">
        <v>23.4102</v>
      </c>
      <c r="H1523">
        <v>25.7013</v>
      </c>
      <c r="I1523">
        <v>24.748999999999999</v>
      </c>
      <c r="J1523" s="2">
        <v>18.435500000000001</v>
      </c>
      <c r="K1523"/>
    </row>
    <row r="1524" spans="1:11" x14ac:dyDescent="0.25">
      <c r="A1524">
        <v>2010</v>
      </c>
      <c r="B1524">
        <v>12</v>
      </c>
      <c r="C1524">
        <v>29</v>
      </c>
      <c r="D1524">
        <v>23.13</v>
      </c>
      <c r="E1524">
        <v>23.13</v>
      </c>
      <c r="F1524">
        <v>23.13</v>
      </c>
      <c r="G1524">
        <v>23.796399999999998</v>
      </c>
      <c r="H1524">
        <v>25.562000000000001</v>
      </c>
      <c r="I1524">
        <v>25.0181</v>
      </c>
      <c r="J1524" s="2">
        <v>19.226099999999999</v>
      </c>
      <c r="K1524"/>
    </row>
    <row r="1525" spans="1:11" x14ac:dyDescent="0.25">
      <c r="A1525">
        <v>2011</v>
      </c>
      <c r="B1525">
        <v>1</v>
      </c>
      <c r="C1525">
        <v>5</v>
      </c>
      <c r="D1525">
        <v>23.149899999999999</v>
      </c>
      <c r="E1525">
        <v>23.149899999999999</v>
      </c>
      <c r="F1525">
        <v>23.149899999999999</v>
      </c>
      <c r="G1525">
        <v>24.108899999999998</v>
      </c>
      <c r="H1525">
        <v>25.457799999999999</v>
      </c>
      <c r="I1525">
        <v>25.013000000000002</v>
      </c>
      <c r="J1525" s="2">
        <v>20.101600000000001</v>
      </c>
      <c r="K1525"/>
    </row>
    <row r="1526" spans="1:11" x14ac:dyDescent="0.25">
      <c r="A1526">
        <v>2011</v>
      </c>
      <c r="B1526">
        <v>1</v>
      </c>
      <c r="C1526">
        <v>12</v>
      </c>
      <c r="D1526">
        <v>23.545300000000001</v>
      </c>
      <c r="E1526">
        <v>23.545300000000001</v>
      </c>
      <c r="F1526">
        <v>23.545300000000001</v>
      </c>
      <c r="G1526">
        <v>24.093699999999998</v>
      </c>
      <c r="H1526">
        <v>24.922599999999999</v>
      </c>
      <c r="I1526">
        <v>24.711200000000002</v>
      </c>
      <c r="J1526" s="2">
        <v>20.794899999999998</v>
      </c>
      <c r="K1526"/>
    </row>
    <row r="1527" spans="1:11" x14ac:dyDescent="0.25">
      <c r="A1527">
        <v>2011</v>
      </c>
      <c r="B1527">
        <v>1</v>
      </c>
      <c r="C1527">
        <v>19</v>
      </c>
      <c r="D1527">
        <v>24.078299999999999</v>
      </c>
      <c r="E1527">
        <v>24.078299999999999</v>
      </c>
      <c r="F1527">
        <v>24.078299999999999</v>
      </c>
      <c r="G1527">
        <v>24.413699999999999</v>
      </c>
      <c r="H1527">
        <v>25.333500000000001</v>
      </c>
      <c r="I1527">
        <v>24.994700000000002</v>
      </c>
      <c r="J1527" s="2">
        <v>21.174499999999998</v>
      </c>
      <c r="K1527"/>
    </row>
    <row r="1528" spans="1:11" x14ac:dyDescent="0.25">
      <c r="A1528">
        <v>2011</v>
      </c>
      <c r="B1528">
        <v>1</v>
      </c>
      <c r="C1528">
        <v>26</v>
      </c>
      <c r="D1528">
        <v>25.006900000000002</v>
      </c>
      <c r="E1528">
        <v>25.006900000000002</v>
      </c>
      <c r="F1528">
        <v>25.006900000000002</v>
      </c>
      <c r="G1528">
        <v>24.4755</v>
      </c>
      <c r="H1528">
        <v>25.364100000000001</v>
      </c>
      <c r="I1528">
        <v>24.886199999999999</v>
      </c>
      <c r="J1528" s="2">
        <v>21.32</v>
      </c>
      <c r="K1528"/>
    </row>
    <row r="1529" spans="1:11" x14ac:dyDescent="0.25">
      <c r="A1529">
        <v>2011</v>
      </c>
      <c r="B1529">
        <v>2</v>
      </c>
      <c r="C1529">
        <v>2</v>
      </c>
      <c r="D1529">
        <v>25.336200000000002</v>
      </c>
      <c r="E1529">
        <v>25.336200000000002</v>
      </c>
      <c r="F1529">
        <v>25.336200000000002</v>
      </c>
      <c r="G1529">
        <v>24.903199999999998</v>
      </c>
      <c r="H1529">
        <v>25.510400000000001</v>
      </c>
      <c r="I1529">
        <v>25.124300000000002</v>
      </c>
      <c r="J1529" s="2">
        <v>21.0166</v>
      </c>
      <c r="K1529"/>
    </row>
    <row r="1530" spans="1:11" x14ac:dyDescent="0.25">
      <c r="A1530">
        <v>2011</v>
      </c>
      <c r="B1530">
        <v>2</v>
      </c>
      <c r="C1530">
        <v>9</v>
      </c>
      <c r="D1530">
        <v>26.0884</v>
      </c>
      <c r="E1530">
        <v>26.0884</v>
      </c>
      <c r="F1530">
        <v>26.0884</v>
      </c>
      <c r="G1530">
        <v>25.464099999999998</v>
      </c>
      <c r="H1530">
        <v>25.6767</v>
      </c>
      <c r="I1530">
        <v>25.499700000000001</v>
      </c>
      <c r="J1530" s="2">
        <v>20.867699999999999</v>
      </c>
      <c r="K1530"/>
    </row>
    <row r="1531" spans="1:11" x14ac:dyDescent="0.25">
      <c r="A1531">
        <v>2011</v>
      </c>
      <c r="B1531">
        <v>2</v>
      </c>
      <c r="C1531">
        <v>16</v>
      </c>
      <c r="D1531">
        <v>27.126999999999999</v>
      </c>
      <c r="E1531">
        <v>27.126999999999999</v>
      </c>
      <c r="F1531">
        <v>27.126999999999999</v>
      </c>
      <c r="G1531">
        <v>25.627099999999999</v>
      </c>
      <c r="H1531">
        <v>25.611999999999998</v>
      </c>
      <c r="I1531">
        <v>25.437999999999999</v>
      </c>
      <c r="J1531" s="2">
        <v>20.504000000000001</v>
      </c>
      <c r="K1531"/>
    </row>
    <row r="1532" spans="1:11" x14ac:dyDescent="0.25">
      <c r="A1532">
        <v>2011</v>
      </c>
      <c r="B1532">
        <v>2</v>
      </c>
      <c r="C1532">
        <v>23</v>
      </c>
      <c r="D1532">
        <v>25.995899999999999</v>
      </c>
      <c r="E1532">
        <v>25.995899999999999</v>
      </c>
      <c r="F1532">
        <v>25.995899999999999</v>
      </c>
      <c r="G1532">
        <v>25.856000000000002</v>
      </c>
      <c r="H1532">
        <v>25.606999999999999</v>
      </c>
      <c r="I1532">
        <v>25.570799999999998</v>
      </c>
      <c r="J1532" s="2">
        <v>20.333600000000001</v>
      </c>
      <c r="K1532"/>
    </row>
    <row r="1533" spans="1:11" x14ac:dyDescent="0.25">
      <c r="A1533">
        <v>2011</v>
      </c>
      <c r="B1533">
        <v>3</v>
      </c>
      <c r="C1533">
        <v>2</v>
      </c>
      <c r="D1533">
        <v>25.072199999999999</v>
      </c>
      <c r="E1533">
        <v>25.072199999999999</v>
      </c>
      <c r="F1533">
        <v>25.072199999999999</v>
      </c>
      <c r="G1533">
        <v>25.958400000000001</v>
      </c>
      <c r="H1533">
        <v>25.802099999999999</v>
      </c>
      <c r="I1533">
        <v>25.6615</v>
      </c>
      <c r="J1533" s="2">
        <v>20.4452</v>
      </c>
      <c r="K1533"/>
    </row>
    <row r="1534" spans="1:11" x14ac:dyDescent="0.25">
      <c r="A1534">
        <v>2011</v>
      </c>
      <c r="B1534">
        <v>3</v>
      </c>
      <c r="C1534">
        <v>9</v>
      </c>
      <c r="D1534">
        <v>26.128900000000002</v>
      </c>
      <c r="E1534">
        <v>26.128900000000002</v>
      </c>
      <c r="F1534">
        <v>26.128900000000002</v>
      </c>
      <c r="G1534">
        <v>26.189699999999998</v>
      </c>
      <c r="H1534">
        <v>26.078800000000001</v>
      </c>
      <c r="I1534">
        <v>26.026</v>
      </c>
      <c r="J1534" s="2">
        <v>21.154699999999998</v>
      </c>
      <c r="K1534"/>
    </row>
    <row r="1535" spans="1:11" x14ac:dyDescent="0.25">
      <c r="A1535">
        <v>2011</v>
      </c>
      <c r="B1535">
        <v>3</v>
      </c>
      <c r="C1535">
        <v>16</v>
      </c>
      <c r="D1535">
        <v>26.594200000000001</v>
      </c>
      <c r="E1535">
        <v>26.594200000000001</v>
      </c>
      <c r="F1535">
        <v>26.594200000000001</v>
      </c>
      <c r="G1535">
        <v>26.338000000000001</v>
      </c>
      <c r="H1535">
        <v>26.643899999999999</v>
      </c>
      <c r="I1535">
        <v>26.3447</v>
      </c>
      <c r="J1535" s="2">
        <v>20.549499999999998</v>
      </c>
      <c r="K1535"/>
    </row>
    <row r="1536" spans="1:11" x14ac:dyDescent="0.25">
      <c r="A1536">
        <v>2011</v>
      </c>
      <c r="B1536">
        <v>3</v>
      </c>
      <c r="C1536">
        <v>23</v>
      </c>
      <c r="D1536">
        <v>25.530899999999999</v>
      </c>
      <c r="E1536">
        <v>25.530899999999999</v>
      </c>
      <c r="F1536">
        <v>25.530899999999999</v>
      </c>
      <c r="G1536">
        <v>26.575299999999999</v>
      </c>
      <c r="H1536">
        <v>26.768799999999999</v>
      </c>
      <c r="I1536">
        <v>26.439800000000002</v>
      </c>
      <c r="J1536" s="2">
        <v>19.726500000000001</v>
      </c>
      <c r="K1536"/>
    </row>
    <row r="1537" spans="1:11" x14ac:dyDescent="0.25">
      <c r="A1537">
        <v>2011</v>
      </c>
      <c r="B1537">
        <v>3</v>
      </c>
      <c r="C1537">
        <v>30</v>
      </c>
      <c r="D1537">
        <v>25.479299999999999</v>
      </c>
      <c r="E1537">
        <v>25.479299999999999</v>
      </c>
      <c r="F1537">
        <v>25.479299999999999</v>
      </c>
      <c r="G1537">
        <v>26.851500000000001</v>
      </c>
      <c r="H1537">
        <v>26.7043</v>
      </c>
      <c r="I1537">
        <v>26.5671</v>
      </c>
      <c r="J1537" s="2">
        <v>19.2926</v>
      </c>
      <c r="K1537"/>
    </row>
    <row r="1538" spans="1:11" x14ac:dyDescent="0.25">
      <c r="A1538">
        <v>2011</v>
      </c>
      <c r="B1538">
        <v>4</v>
      </c>
      <c r="C1538">
        <v>6</v>
      </c>
      <c r="D1538">
        <v>25.420100000000001</v>
      </c>
      <c r="E1538">
        <v>25.420100000000001</v>
      </c>
      <c r="F1538">
        <v>25.420100000000001</v>
      </c>
      <c r="G1538">
        <v>27.138400000000001</v>
      </c>
      <c r="H1538">
        <v>26.852900000000002</v>
      </c>
      <c r="I1538">
        <v>26.873799999999999</v>
      </c>
      <c r="J1538" s="2">
        <v>18.781400000000001</v>
      </c>
      <c r="K1538"/>
    </row>
    <row r="1539" spans="1:11" x14ac:dyDescent="0.25">
      <c r="A1539">
        <v>2011</v>
      </c>
      <c r="B1539">
        <v>4</v>
      </c>
      <c r="C1539">
        <v>13</v>
      </c>
      <c r="D1539">
        <v>25.9373</v>
      </c>
      <c r="E1539">
        <v>25.9373</v>
      </c>
      <c r="F1539">
        <v>25.9373</v>
      </c>
      <c r="G1539">
        <v>27.2669</v>
      </c>
      <c r="H1539">
        <v>27.017199999999999</v>
      </c>
      <c r="I1539">
        <v>27.052399999999999</v>
      </c>
      <c r="J1539" s="2">
        <v>18.676600000000001</v>
      </c>
      <c r="K1539"/>
    </row>
    <row r="1540" spans="1:11" x14ac:dyDescent="0.25">
      <c r="A1540">
        <v>2011</v>
      </c>
      <c r="B1540">
        <v>4</v>
      </c>
      <c r="C1540">
        <v>20</v>
      </c>
      <c r="D1540">
        <v>25.4697</v>
      </c>
      <c r="E1540">
        <v>25.4697</v>
      </c>
      <c r="F1540">
        <v>25.4697</v>
      </c>
      <c r="G1540">
        <v>27.165600000000001</v>
      </c>
      <c r="H1540">
        <v>27.126100000000001</v>
      </c>
      <c r="I1540">
        <v>27.113800000000001</v>
      </c>
      <c r="J1540" s="2">
        <v>18.383900000000001</v>
      </c>
      <c r="K1540"/>
    </row>
    <row r="1541" spans="1:11" x14ac:dyDescent="0.25">
      <c r="A1541">
        <v>2011</v>
      </c>
      <c r="B1541">
        <v>4</v>
      </c>
      <c r="C1541">
        <v>27</v>
      </c>
      <c r="D1541">
        <v>26.195399999999999</v>
      </c>
      <c r="E1541">
        <v>26.195399999999999</v>
      </c>
      <c r="F1541">
        <v>26.195399999999999</v>
      </c>
      <c r="G1541">
        <v>27.214700000000001</v>
      </c>
      <c r="H1541">
        <v>27.169499999999999</v>
      </c>
      <c r="I1541">
        <v>27.102799999999998</v>
      </c>
      <c r="J1541" s="2">
        <v>17.401800000000001</v>
      </c>
      <c r="K1541"/>
    </row>
    <row r="1542" spans="1:11" x14ac:dyDescent="0.25">
      <c r="A1542">
        <v>2011</v>
      </c>
      <c r="B1542">
        <v>5</v>
      </c>
      <c r="C1542">
        <v>4</v>
      </c>
      <c r="D1542">
        <v>25.124400000000001</v>
      </c>
      <c r="E1542">
        <v>25.124400000000001</v>
      </c>
      <c r="F1542">
        <v>25.124400000000001</v>
      </c>
      <c r="G1542">
        <v>26.981200000000001</v>
      </c>
      <c r="H1542">
        <v>27.2652</v>
      </c>
      <c r="I1542">
        <v>27.229299999999999</v>
      </c>
      <c r="J1542" s="2">
        <v>16.827000000000002</v>
      </c>
      <c r="K1542"/>
    </row>
    <row r="1543" spans="1:11" x14ac:dyDescent="0.25">
      <c r="A1543">
        <v>2011</v>
      </c>
      <c r="B1543">
        <v>5</v>
      </c>
      <c r="C1543">
        <v>11</v>
      </c>
      <c r="D1543">
        <v>25.3062</v>
      </c>
      <c r="E1543">
        <v>25.3062</v>
      </c>
      <c r="F1543">
        <v>25.3062</v>
      </c>
      <c r="G1543">
        <v>26.947700000000001</v>
      </c>
      <c r="H1543">
        <v>27.5609</v>
      </c>
      <c r="I1543">
        <v>27.346</v>
      </c>
      <c r="J1543" s="2">
        <v>16.285699999999999</v>
      </c>
      <c r="K1543"/>
    </row>
    <row r="1544" spans="1:11" x14ac:dyDescent="0.25">
      <c r="A1544">
        <v>2011</v>
      </c>
      <c r="B1544">
        <v>5</v>
      </c>
      <c r="C1544">
        <v>18</v>
      </c>
      <c r="D1544">
        <v>24.447399999999998</v>
      </c>
      <c r="E1544">
        <v>24.447399999999998</v>
      </c>
      <c r="F1544">
        <v>24.447399999999998</v>
      </c>
      <c r="G1544">
        <v>26.975100000000001</v>
      </c>
      <c r="H1544">
        <v>27.756599999999999</v>
      </c>
      <c r="I1544">
        <v>27.570900000000002</v>
      </c>
      <c r="J1544" s="2">
        <v>15.8583</v>
      </c>
      <c r="K1544"/>
    </row>
    <row r="1545" spans="1:11" x14ac:dyDescent="0.25">
      <c r="A1545">
        <v>2011</v>
      </c>
      <c r="B1545">
        <v>5</v>
      </c>
      <c r="C1545">
        <v>25</v>
      </c>
      <c r="D1545">
        <v>23.8934</v>
      </c>
      <c r="E1545">
        <v>23.8934</v>
      </c>
      <c r="F1545">
        <v>23.8934</v>
      </c>
      <c r="G1545">
        <v>26.838999999999999</v>
      </c>
      <c r="H1545">
        <v>27.596699999999998</v>
      </c>
      <c r="I1545">
        <v>27.471</v>
      </c>
      <c r="J1545" s="2">
        <v>15.7073</v>
      </c>
      <c r="K1545"/>
    </row>
    <row r="1546" spans="1:11" x14ac:dyDescent="0.25">
      <c r="A1546">
        <v>2011</v>
      </c>
      <c r="B1546">
        <v>6</v>
      </c>
      <c r="C1546">
        <v>1</v>
      </c>
      <c r="D1546">
        <v>24.645</v>
      </c>
      <c r="E1546">
        <v>24.645</v>
      </c>
      <c r="F1546">
        <v>24.645</v>
      </c>
      <c r="G1546">
        <v>26.796299999999999</v>
      </c>
      <c r="H1546">
        <v>27.7027</v>
      </c>
      <c r="I1546">
        <v>27.523800000000001</v>
      </c>
      <c r="J1546" s="2">
        <v>15.041</v>
      </c>
      <c r="K1546"/>
    </row>
    <row r="1547" spans="1:11" x14ac:dyDescent="0.25">
      <c r="A1547">
        <v>2011</v>
      </c>
      <c r="B1547">
        <v>6</v>
      </c>
      <c r="C1547">
        <v>8</v>
      </c>
      <c r="D1547">
        <v>24.5825</v>
      </c>
      <c r="E1547">
        <v>24.5825</v>
      </c>
      <c r="F1547">
        <v>24.5825</v>
      </c>
      <c r="G1547">
        <v>26.690999999999999</v>
      </c>
      <c r="H1547">
        <v>27.776499999999999</v>
      </c>
      <c r="I1547">
        <v>27.5183</v>
      </c>
      <c r="J1547" s="2">
        <v>13.98</v>
      </c>
      <c r="K1547"/>
    </row>
    <row r="1548" spans="1:11" x14ac:dyDescent="0.25">
      <c r="A1548">
        <v>2011</v>
      </c>
      <c r="B1548">
        <v>6</v>
      </c>
      <c r="C1548">
        <v>15</v>
      </c>
      <c r="D1548">
        <v>24.032699999999998</v>
      </c>
      <c r="E1548">
        <v>24.032699999999998</v>
      </c>
      <c r="F1548">
        <v>24.032699999999998</v>
      </c>
      <c r="G1548">
        <v>26.555099999999999</v>
      </c>
      <c r="H1548">
        <v>27.745200000000001</v>
      </c>
      <c r="I1548">
        <v>27.4312</v>
      </c>
      <c r="J1548" s="2">
        <v>13.8893</v>
      </c>
      <c r="K1548"/>
    </row>
    <row r="1549" spans="1:11" x14ac:dyDescent="0.25">
      <c r="A1549">
        <v>2011</v>
      </c>
      <c r="B1549">
        <v>6</v>
      </c>
      <c r="C1549">
        <v>22</v>
      </c>
      <c r="D1549">
        <v>23.552299999999999</v>
      </c>
      <c r="E1549">
        <v>23.552299999999999</v>
      </c>
      <c r="F1549">
        <v>23.552299999999999</v>
      </c>
      <c r="G1549">
        <v>26.470400000000001</v>
      </c>
      <c r="H1549">
        <v>27.7164</v>
      </c>
      <c r="I1549">
        <v>27.430499999999999</v>
      </c>
      <c r="J1549" s="2">
        <v>14.0129</v>
      </c>
      <c r="K1549"/>
    </row>
    <row r="1550" spans="1:11" x14ac:dyDescent="0.25">
      <c r="A1550">
        <v>2011</v>
      </c>
      <c r="B1550">
        <v>6</v>
      </c>
      <c r="C1550">
        <v>29</v>
      </c>
      <c r="D1550">
        <v>23.2713</v>
      </c>
      <c r="E1550">
        <v>23.2713</v>
      </c>
      <c r="F1550">
        <v>23.2713</v>
      </c>
      <c r="G1550">
        <v>26.122800000000002</v>
      </c>
      <c r="H1550">
        <v>27.951499999999999</v>
      </c>
      <c r="I1550">
        <v>27.375599999999999</v>
      </c>
      <c r="J1550" s="2">
        <v>14.047700000000001</v>
      </c>
      <c r="K1550"/>
    </row>
    <row r="1551" spans="1:11" x14ac:dyDescent="0.25">
      <c r="A1551">
        <v>2011</v>
      </c>
      <c r="B1551">
        <v>7</v>
      </c>
      <c r="C1551">
        <v>6</v>
      </c>
      <c r="D1551">
        <v>22.649000000000001</v>
      </c>
      <c r="E1551">
        <v>22.649000000000001</v>
      </c>
      <c r="F1551">
        <v>22.649000000000001</v>
      </c>
      <c r="G1551">
        <v>25.780999999999999</v>
      </c>
      <c r="H1551">
        <v>27.579799999999999</v>
      </c>
      <c r="I1551">
        <v>27.0656</v>
      </c>
      <c r="J1551" s="2">
        <v>13.218400000000001</v>
      </c>
      <c r="K1551"/>
    </row>
    <row r="1552" spans="1:11" x14ac:dyDescent="0.25">
      <c r="A1552">
        <v>2011</v>
      </c>
      <c r="B1552">
        <v>7</v>
      </c>
      <c r="C1552">
        <v>13</v>
      </c>
      <c r="D1552">
        <v>22.186399999999999</v>
      </c>
      <c r="E1552">
        <v>22.186399999999999</v>
      </c>
      <c r="F1552">
        <v>22.186399999999999</v>
      </c>
      <c r="G1552">
        <v>25.716200000000001</v>
      </c>
      <c r="H1552">
        <v>27.6846</v>
      </c>
      <c r="I1552">
        <v>27.055599999999998</v>
      </c>
      <c r="J1552" s="2">
        <v>12.815300000000001</v>
      </c>
      <c r="K1552"/>
    </row>
    <row r="1553" spans="1:11" x14ac:dyDescent="0.25">
      <c r="A1553">
        <v>2011</v>
      </c>
      <c r="B1553">
        <v>7</v>
      </c>
      <c r="C1553">
        <v>20</v>
      </c>
      <c r="D1553">
        <v>22.9237</v>
      </c>
      <c r="E1553">
        <v>22.9237</v>
      </c>
      <c r="F1553">
        <v>22.9237</v>
      </c>
      <c r="G1553">
        <v>25.5427</v>
      </c>
      <c r="H1553">
        <v>27.631900000000002</v>
      </c>
      <c r="I1553">
        <v>26.879000000000001</v>
      </c>
      <c r="J1553" s="2">
        <v>12.2719</v>
      </c>
      <c r="K1553"/>
    </row>
    <row r="1554" spans="1:11" x14ac:dyDescent="0.25">
      <c r="A1554">
        <v>2011</v>
      </c>
      <c r="B1554">
        <v>7</v>
      </c>
      <c r="C1554">
        <v>27</v>
      </c>
      <c r="D1554">
        <v>22.654</v>
      </c>
      <c r="E1554">
        <v>22.654</v>
      </c>
      <c r="F1554">
        <v>22.654</v>
      </c>
      <c r="G1554">
        <v>25.307600000000001</v>
      </c>
      <c r="H1554">
        <v>27.472799999999999</v>
      </c>
      <c r="I1554">
        <v>26.785499999999999</v>
      </c>
      <c r="J1554" s="2">
        <v>12.3104</v>
      </c>
      <c r="K1554"/>
    </row>
    <row r="1555" spans="1:11" x14ac:dyDescent="0.25">
      <c r="A1555">
        <v>2011</v>
      </c>
      <c r="B1555">
        <v>8</v>
      </c>
      <c r="C1555">
        <v>3</v>
      </c>
      <c r="D1555">
        <v>21.889800000000001</v>
      </c>
      <c r="E1555">
        <v>21.889800000000001</v>
      </c>
      <c r="F1555">
        <v>21.889800000000001</v>
      </c>
      <c r="G1555">
        <v>24.991800000000001</v>
      </c>
      <c r="H1555">
        <v>27.102900000000002</v>
      </c>
      <c r="I1555">
        <v>26.420999999999999</v>
      </c>
      <c r="J1555" s="2">
        <v>12.2448</v>
      </c>
      <c r="K1555"/>
    </row>
    <row r="1556" spans="1:11" x14ac:dyDescent="0.25">
      <c r="A1556">
        <v>2011</v>
      </c>
      <c r="B1556">
        <v>8</v>
      </c>
      <c r="C1556">
        <v>10</v>
      </c>
      <c r="D1556">
        <v>21.340699999999998</v>
      </c>
      <c r="E1556">
        <v>21.340699999999998</v>
      </c>
      <c r="F1556">
        <v>21.340699999999998</v>
      </c>
      <c r="G1556">
        <v>24.5869</v>
      </c>
      <c r="H1556">
        <v>27.2394</v>
      </c>
      <c r="I1556">
        <v>26.303599999999999</v>
      </c>
      <c r="J1556" s="2">
        <v>12.254899999999999</v>
      </c>
      <c r="K1556"/>
    </row>
    <row r="1557" spans="1:11" x14ac:dyDescent="0.25">
      <c r="A1557">
        <v>2011</v>
      </c>
      <c r="B1557">
        <v>8</v>
      </c>
      <c r="C1557">
        <v>17</v>
      </c>
      <c r="D1557">
        <v>21.04</v>
      </c>
      <c r="E1557">
        <v>21.04</v>
      </c>
      <c r="F1557">
        <v>21.04</v>
      </c>
      <c r="G1557">
        <v>24.464300000000001</v>
      </c>
      <c r="H1557">
        <v>26.8658</v>
      </c>
      <c r="I1557">
        <v>25.957599999999999</v>
      </c>
      <c r="J1557" s="2">
        <v>12.144399999999999</v>
      </c>
      <c r="K1557"/>
    </row>
    <row r="1558" spans="1:11" x14ac:dyDescent="0.25">
      <c r="A1558">
        <v>2011</v>
      </c>
      <c r="B1558">
        <v>8</v>
      </c>
      <c r="C1558">
        <v>24</v>
      </c>
      <c r="D1558">
        <v>20.6629</v>
      </c>
      <c r="E1558">
        <v>20.6629</v>
      </c>
      <c r="F1558">
        <v>20.6629</v>
      </c>
      <c r="G1558">
        <v>24.338699999999999</v>
      </c>
      <c r="H1558">
        <v>27.011700000000001</v>
      </c>
      <c r="I1558">
        <v>26.071200000000001</v>
      </c>
      <c r="J1558" s="2">
        <v>11.7751</v>
      </c>
      <c r="K1558"/>
    </row>
    <row r="1559" spans="1:11" x14ac:dyDescent="0.25">
      <c r="A1559">
        <v>2011</v>
      </c>
      <c r="B1559">
        <v>8</v>
      </c>
      <c r="C1559">
        <v>31</v>
      </c>
      <c r="D1559">
        <v>20.5062</v>
      </c>
      <c r="E1559">
        <v>20.5062</v>
      </c>
      <c r="F1559">
        <v>20.5062</v>
      </c>
      <c r="G1559">
        <v>24.422000000000001</v>
      </c>
      <c r="H1559">
        <v>27.166599999999999</v>
      </c>
      <c r="I1559">
        <v>26.1053</v>
      </c>
      <c r="J1559" s="2">
        <v>12.1326</v>
      </c>
      <c r="K1559"/>
    </row>
    <row r="1560" spans="1:11" x14ac:dyDescent="0.25">
      <c r="A1560">
        <v>2011</v>
      </c>
      <c r="B1560">
        <v>9</v>
      </c>
      <c r="C1560">
        <v>7</v>
      </c>
      <c r="D1560">
        <v>20.116800000000001</v>
      </c>
      <c r="E1560">
        <v>20.116800000000001</v>
      </c>
      <c r="F1560">
        <v>20.116800000000001</v>
      </c>
      <c r="G1560">
        <v>24.206600000000002</v>
      </c>
      <c r="H1560">
        <v>27.059799999999999</v>
      </c>
      <c r="I1560">
        <v>26.066500000000001</v>
      </c>
      <c r="J1560" s="2">
        <v>12.072100000000001</v>
      </c>
      <c r="K1560"/>
    </row>
    <row r="1561" spans="1:11" x14ac:dyDescent="0.25">
      <c r="A1561">
        <v>2011</v>
      </c>
      <c r="B1561">
        <v>9</v>
      </c>
      <c r="C1561">
        <v>14</v>
      </c>
      <c r="D1561">
        <v>19.9392</v>
      </c>
      <c r="E1561">
        <v>19.9392</v>
      </c>
      <c r="F1561">
        <v>19.9392</v>
      </c>
      <c r="G1561">
        <v>24.133700000000001</v>
      </c>
      <c r="H1561">
        <v>26.845300000000002</v>
      </c>
      <c r="I1561">
        <v>25.956700000000001</v>
      </c>
      <c r="J1561" s="2">
        <v>12.528700000000001</v>
      </c>
      <c r="K1561"/>
    </row>
    <row r="1562" spans="1:11" x14ac:dyDescent="0.25">
      <c r="A1562">
        <v>2011</v>
      </c>
      <c r="B1562">
        <v>9</v>
      </c>
      <c r="C1562">
        <v>21</v>
      </c>
      <c r="D1562">
        <v>20.652799999999999</v>
      </c>
      <c r="E1562">
        <v>20.652799999999999</v>
      </c>
      <c r="F1562">
        <v>20.652799999999999</v>
      </c>
      <c r="G1562">
        <v>24.252400000000002</v>
      </c>
      <c r="H1562">
        <v>26.448499999999999</v>
      </c>
      <c r="I1562">
        <v>25.848299999999998</v>
      </c>
      <c r="J1562" s="2">
        <v>12.6648</v>
      </c>
      <c r="K1562"/>
    </row>
    <row r="1563" spans="1:11" x14ac:dyDescent="0.25">
      <c r="A1563">
        <v>2011</v>
      </c>
      <c r="B1563">
        <v>9</v>
      </c>
      <c r="C1563">
        <v>28</v>
      </c>
      <c r="D1563">
        <v>20.5733</v>
      </c>
      <c r="E1563">
        <v>20.5733</v>
      </c>
      <c r="F1563">
        <v>20.5733</v>
      </c>
      <c r="G1563">
        <v>24.139199999999999</v>
      </c>
      <c r="H1563">
        <v>27.1387</v>
      </c>
      <c r="I1563">
        <v>25.9635</v>
      </c>
      <c r="J1563" s="2">
        <v>12.868600000000001</v>
      </c>
      <c r="K1563"/>
    </row>
    <row r="1564" spans="1:11" x14ac:dyDescent="0.25">
      <c r="A1564">
        <v>2011</v>
      </c>
      <c r="B1564">
        <v>10</v>
      </c>
      <c r="C1564">
        <v>5</v>
      </c>
      <c r="D1564">
        <v>20.348299999999998</v>
      </c>
      <c r="E1564">
        <v>20.348299999999998</v>
      </c>
      <c r="F1564">
        <v>20.348299999999998</v>
      </c>
      <c r="G1564">
        <v>24.1053</v>
      </c>
      <c r="H1564">
        <v>26.709800000000001</v>
      </c>
      <c r="I1564">
        <v>25.721599999999999</v>
      </c>
      <c r="J1564" s="2">
        <v>13.2376</v>
      </c>
      <c r="K1564"/>
    </row>
    <row r="1565" spans="1:11" x14ac:dyDescent="0.25">
      <c r="A1565">
        <v>2011</v>
      </c>
      <c r="B1565">
        <v>10</v>
      </c>
      <c r="C1565">
        <v>12</v>
      </c>
      <c r="D1565">
        <v>20.050899999999999</v>
      </c>
      <c r="E1565">
        <v>20.050899999999999</v>
      </c>
      <c r="F1565">
        <v>20.050899999999999</v>
      </c>
      <c r="G1565">
        <v>24.080400000000001</v>
      </c>
      <c r="H1565">
        <v>26.6386</v>
      </c>
      <c r="I1565">
        <v>25.82</v>
      </c>
      <c r="J1565" s="2">
        <v>13.307499999999999</v>
      </c>
      <c r="K1565"/>
    </row>
    <row r="1566" spans="1:11" x14ac:dyDescent="0.25">
      <c r="A1566">
        <v>2011</v>
      </c>
      <c r="B1566">
        <v>10</v>
      </c>
      <c r="C1566">
        <v>19</v>
      </c>
      <c r="D1566">
        <v>20.604199999999999</v>
      </c>
      <c r="E1566">
        <v>20.604199999999999</v>
      </c>
      <c r="F1566">
        <v>20.604199999999999</v>
      </c>
      <c r="G1566">
        <v>23.8461</v>
      </c>
      <c r="H1566">
        <v>26.6828</v>
      </c>
      <c r="I1566">
        <v>25.8323</v>
      </c>
      <c r="J1566" s="2">
        <v>14.3147</v>
      </c>
      <c r="K1566"/>
    </row>
    <row r="1567" spans="1:11" x14ac:dyDescent="0.25">
      <c r="A1567">
        <v>2011</v>
      </c>
      <c r="B1567">
        <v>10</v>
      </c>
      <c r="C1567">
        <v>26</v>
      </c>
      <c r="D1567">
        <v>22.309899999999999</v>
      </c>
      <c r="E1567">
        <v>22.309899999999999</v>
      </c>
      <c r="F1567">
        <v>22.309899999999999</v>
      </c>
      <c r="G1567">
        <v>23.797899999999998</v>
      </c>
      <c r="H1567">
        <v>26.368099999999998</v>
      </c>
      <c r="I1567">
        <v>25.436800000000002</v>
      </c>
      <c r="J1567" s="2">
        <v>14.6861</v>
      </c>
      <c r="K1567"/>
    </row>
    <row r="1568" spans="1:11" x14ac:dyDescent="0.25">
      <c r="A1568">
        <v>2011</v>
      </c>
      <c r="B1568">
        <v>11</v>
      </c>
      <c r="C1568">
        <v>2</v>
      </c>
      <c r="D1568">
        <v>20.741900000000001</v>
      </c>
      <c r="E1568">
        <v>20.741900000000001</v>
      </c>
      <c r="F1568">
        <v>20.741900000000001</v>
      </c>
      <c r="G1568">
        <v>23.886099999999999</v>
      </c>
      <c r="H1568">
        <v>26.370699999999999</v>
      </c>
      <c r="I1568">
        <v>25.625399999999999</v>
      </c>
      <c r="J1568" s="2">
        <v>14.880699999999999</v>
      </c>
      <c r="K1568"/>
    </row>
    <row r="1569" spans="1:11" x14ac:dyDescent="0.25">
      <c r="A1569">
        <v>2011</v>
      </c>
      <c r="B1569">
        <v>11</v>
      </c>
      <c r="C1569">
        <v>9</v>
      </c>
      <c r="D1569">
        <v>20.598299999999998</v>
      </c>
      <c r="E1569">
        <v>20.598299999999998</v>
      </c>
      <c r="F1569">
        <v>20.598299999999998</v>
      </c>
      <c r="G1569">
        <v>23.8659</v>
      </c>
      <c r="H1569">
        <v>26.518599999999999</v>
      </c>
      <c r="I1569">
        <v>25.720600000000001</v>
      </c>
      <c r="J1569" s="2">
        <v>15.151300000000001</v>
      </c>
      <c r="K1569"/>
    </row>
    <row r="1570" spans="1:11" x14ac:dyDescent="0.25">
      <c r="A1570">
        <v>2011</v>
      </c>
      <c r="B1570">
        <v>11</v>
      </c>
      <c r="C1570">
        <v>16</v>
      </c>
      <c r="D1570">
        <v>20.637699999999999</v>
      </c>
      <c r="E1570">
        <v>20.637699999999999</v>
      </c>
      <c r="F1570">
        <v>20.637699999999999</v>
      </c>
      <c r="G1570">
        <v>23.825700000000001</v>
      </c>
      <c r="H1570">
        <v>26.3384</v>
      </c>
      <c r="I1570">
        <v>25.590499999999999</v>
      </c>
      <c r="J1570" s="2">
        <v>16.3338</v>
      </c>
      <c r="K1570"/>
    </row>
    <row r="1571" spans="1:11" x14ac:dyDescent="0.25">
      <c r="A1571">
        <v>2011</v>
      </c>
      <c r="B1571">
        <v>11</v>
      </c>
      <c r="C1571">
        <v>23</v>
      </c>
      <c r="D1571">
        <v>21.796900000000001</v>
      </c>
      <c r="E1571">
        <v>21.796900000000001</v>
      </c>
      <c r="F1571">
        <v>21.796900000000001</v>
      </c>
      <c r="G1571">
        <v>23.974499999999999</v>
      </c>
      <c r="H1571">
        <v>26.146699999999999</v>
      </c>
      <c r="I1571">
        <v>25.571899999999999</v>
      </c>
      <c r="J1571" s="2">
        <v>17.212</v>
      </c>
      <c r="K1571"/>
    </row>
    <row r="1572" spans="1:11" x14ac:dyDescent="0.25">
      <c r="A1572">
        <v>2011</v>
      </c>
      <c r="B1572">
        <v>11</v>
      </c>
      <c r="C1572">
        <v>30</v>
      </c>
      <c r="D1572">
        <v>21.067</v>
      </c>
      <c r="E1572">
        <v>21.067</v>
      </c>
      <c r="F1572">
        <v>21.067</v>
      </c>
      <c r="G1572">
        <v>23.790400000000002</v>
      </c>
      <c r="H1572">
        <v>26.244700000000002</v>
      </c>
      <c r="I1572">
        <v>25.360399999999998</v>
      </c>
      <c r="J1572" s="2">
        <v>17.8613</v>
      </c>
      <c r="K1572"/>
    </row>
    <row r="1573" spans="1:11" x14ac:dyDescent="0.25">
      <c r="A1573">
        <v>2011</v>
      </c>
      <c r="B1573">
        <v>12</v>
      </c>
      <c r="C1573">
        <v>7</v>
      </c>
      <c r="D1573">
        <v>21.492599999999999</v>
      </c>
      <c r="E1573">
        <v>21.492599999999999</v>
      </c>
      <c r="F1573">
        <v>21.492599999999999</v>
      </c>
      <c r="G1573">
        <v>23.919799999999999</v>
      </c>
      <c r="H1573">
        <v>26.1175</v>
      </c>
      <c r="I1573">
        <v>25.4697</v>
      </c>
      <c r="J1573" s="2">
        <v>18.037600000000001</v>
      </c>
      <c r="K1573"/>
    </row>
    <row r="1574" spans="1:11" x14ac:dyDescent="0.25">
      <c r="A1574">
        <v>2011</v>
      </c>
      <c r="B1574">
        <v>12</v>
      </c>
      <c r="C1574">
        <v>14</v>
      </c>
      <c r="D1574">
        <v>21.224799999999998</v>
      </c>
      <c r="E1574">
        <v>21.224799999999998</v>
      </c>
      <c r="F1574">
        <v>21.224799999999998</v>
      </c>
      <c r="G1574">
        <v>24.1065</v>
      </c>
      <c r="H1574">
        <v>26.103300000000001</v>
      </c>
      <c r="I1574">
        <v>25.572600000000001</v>
      </c>
      <c r="J1574" s="2">
        <v>17.7303</v>
      </c>
      <c r="K1574"/>
    </row>
    <row r="1575" spans="1:11" x14ac:dyDescent="0.25">
      <c r="A1575">
        <v>2011</v>
      </c>
      <c r="B1575">
        <v>12</v>
      </c>
      <c r="C1575">
        <v>21</v>
      </c>
      <c r="D1575">
        <v>22.057500000000001</v>
      </c>
      <c r="E1575">
        <v>22.057500000000001</v>
      </c>
      <c r="F1575">
        <v>22.057500000000001</v>
      </c>
      <c r="G1575">
        <v>24.484000000000002</v>
      </c>
      <c r="H1575">
        <v>25.9558</v>
      </c>
      <c r="I1575">
        <v>25.592700000000001</v>
      </c>
      <c r="J1575" s="2">
        <v>18.944600000000001</v>
      </c>
      <c r="K1575"/>
    </row>
    <row r="1576" spans="1:11" x14ac:dyDescent="0.25">
      <c r="A1576">
        <v>2011</v>
      </c>
      <c r="B1576">
        <v>12</v>
      </c>
      <c r="C1576">
        <v>28</v>
      </c>
      <c r="D1576">
        <v>22.55</v>
      </c>
      <c r="E1576">
        <v>22.55</v>
      </c>
      <c r="F1576">
        <v>22.55</v>
      </c>
      <c r="G1576">
        <v>24.404599999999999</v>
      </c>
      <c r="H1576">
        <v>26.040500000000002</v>
      </c>
      <c r="I1576">
        <v>25.503699999999998</v>
      </c>
      <c r="J1576" s="2">
        <v>19.545100000000001</v>
      </c>
      <c r="K1576"/>
    </row>
    <row r="1577" spans="1:11" x14ac:dyDescent="0.25">
      <c r="A1577">
        <v>2012</v>
      </c>
      <c r="B1577">
        <v>1</v>
      </c>
      <c r="C1577">
        <v>4</v>
      </c>
      <c r="D1577">
        <v>22.704000000000001</v>
      </c>
      <c r="E1577">
        <v>22.704000000000001</v>
      </c>
      <c r="F1577">
        <v>22.704000000000001</v>
      </c>
      <c r="G1577">
        <v>24.582599999999999</v>
      </c>
      <c r="H1577">
        <v>26.1524</v>
      </c>
      <c r="I1577">
        <v>25.511800000000001</v>
      </c>
      <c r="J1577" s="2">
        <v>20.095700000000001</v>
      </c>
      <c r="K1577"/>
    </row>
    <row r="1578" spans="1:11" x14ac:dyDescent="0.25">
      <c r="A1578">
        <v>2012</v>
      </c>
      <c r="B1578">
        <v>1</v>
      </c>
      <c r="C1578">
        <v>11</v>
      </c>
      <c r="D1578">
        <v>23.793399999999998</v>
      </c>
      <c r="E1578">
        <v>23.793399999999998</v>
      </c>
      <c r="F1578">
        <v>23.793399999999998</v>
      </c>
      <c r="G1578">
        <v>24.826899999999998</v>
      </c>
      <c r="H1578">
        <v>25.8598</v>
      </c>
      <c r="I1578">
        <v>25.566600000000001</v>
      </c>
      <c r="J1578" s="2">
        <v>20.0199</v>
      </c>
      <c r="K1578"/>
    </row>
    <row r="1579" spans="1:11" x14ac:dyDescent="0.25">
      <c r="A1579">
        <v>2012</v>
      </c>
      <c r="B1579">
        <v>1</v>
      </c>
      <c r="C1579">
        <v>18</v>
      </c>
      <c r="D1579">
        <v>24.011299999999999</v>
      </c>
      <c r="E1579">
        <v>24.011299999999999</v>
      </c>
      <c r="F1579">
        <v>24.011299999999999</v>
      </c>
      <c r="G1579">
        <v>24.877500000000001</v>
      </c>
      <c r="H1579">
        <v>25.405899999999999</v>
      </c>
      <c r="I1579">
        <v>25.390599999999999</v>
      </c>
      <c r="J1579" s="2">
        <v>21.083500000000001</v>
      </c>
      <c r="K1579"/>
    </row>
    <row r="1580" spans="1:11" x14ac:dyDescent="0.25">
      <c r="A1580">
        <v>2012</v>
      </c>
      <c r="B1580">
        <v>1</v>
      </c>
      <c r="C1580">
        <v>25</v>
      </c>
      <c r="D1580">
        <v>24.636199999999999</v>
      </c>
      <c r="E1580">
        <v>24.636199999999999</v>
      </c>
      <c r="F1580">
        <v>24.636199999999999</v>
      </c>
      <c r="G1580">
        <v>25.177800000000001</v>
      </c>
      <c r="H1580">
        <v>25.527799999999999</v>
      </c>
      <c r="I1580">
        <v>25.441600000000001</v>
      </c>
      <c r="J1580" s="2">
        <v>21.4496</v>
      </c>
      <c r="K1580"/>
    </row>
    <row r="1581" spans="1:11" x14ac:dyDescent="0.25">
      <c r="A1581">
        <v>2012</v>
      </c>
      <c r="B1581">
        <v>2</v>
      </c>
      <c r="C1581">
        <v>1</v>
      </c>
      <c r="D1581">
        <v>24.371700000000001</v>
      </c>
      <c r="E1581">
        <v>24.371700000000001</v>
      </c>
      <c r="F1581">
        <v>24.371700000000001</v>
      </c>
      <c r="G1581">
        <v>25.170999999999999</v>
      </c>
      <c r="H1581">
        <v>25.8354</v>
      </c>
      <c r="I1581">
        <v>25.4438</v>
      </c>
      <c r="J1581" s="2">
        <v>20.941800000000001</v>
      </c>
      <c r="K1581"/>
    </row>
    <row r="1582" spans="1:11" x14ac:dyDescent="0.25">
      <c r="A1582">
        <v>2012</v>
      </c>
      <c r="B1582">
        <v>2</v>
      </c>
      <c r="C1582">
        <v>8</v>
      </c>
      <c r="D1582">
        <v>25.306000000000001</v>
      </c>
      <c r="E1582">
        <v>25.306000000000001</v>
      </c>
      <c r="F1582">
        <v>25.306000000000001</v>
      </c>
      <c r="G1582">
        <v>25.567</v>
      </c>
      <c r="H1582">
        <v>25.988800000000001</v>
      </c>
      <c r="I1582">
        <v>25.6845</v>
      </c>
      <c r="J1582" s="2">
        <v>21.579899999999999</v>
      </c>
      <c r="K1582"/>
    </row>
    <row r="1583" spans="1:11" x14ac:dyDescent="0.25">
      <c r="A1583">
        <v>2012</v>
      </c>
      <c r="B1583">
        <v>2</v>
      </c>
      <c r="C1583">
        <v>15</v>
      </c>
      <c r="D1583">
        <v>26.943300000000001</v>
      </c>
      <c r="E1583">
        <v>26.943300000000001</v>
      </c>
      <c r="F1583">
        <v>26.943300000000001</v>
      </c>
      <c r="G1583">
        <v>26.284300000000002</v>
      </c>
      <c r="H1583">
        <v>26.246500000000001</v>
      </c>
      <c r="I1583">
        <v>26.064800000000002</v>
      </c>
      <c r="J1583" s="2">
        <v>21.7926</v>
      </c>
      <c r="K1583"/>
    </row>
    <row r="1584" spans="1:11" x14ac:dyDescent="0.25">
      <c r="A1584">
        <v>2012</v>
      </c>
      <c r="B1584">
        <v>2</v>
      </c>
      <c r="C1584">
        <v>22</v>
      </c>
      <c r="D1584">
        <v>26.934999999999999</v>
      </c>
      <c r="E1584">
        <v>26.934999999999999</v>
      </c>
      <c r="F1584">
        <v>26.934999999999999</v>
      </c>
      <c r="G1584">
        <v>26.7668</v>
      </c>
      <c r="H1584">
        <v>26.636099999999999</v>
      </c>
      <c r="I1584">
        <v>26.450600000000001</v>
      </c>
      <c r="J1584" s="2">
        <v>21.9343</v>
      </c>
      <c r="K1584"/>
    </row>
    <row r="1585" spans="1:11" x14ac:dyDescent="0.25">
      <c r="A1585">
        <v>2012</v>
      </c>
      <c r="B1585">
        <v>2</v>
      </c>
      <c r="C1585">
        <v>29</v>
      </c>
      <c r="D1585">
        <v>27.535799999999998</v>
      </c>
      <c r="E1585">
        <v>27.535799999999998</v>
      </c>
      <c r="F1585">
        <v>27.535799999999998</v>
      </c>
      <c r="G1585">
        <v>27.0701</v>
      </c>
      <c r="H1585">
        <v>26.404599999999999</v>
      </c>
      <c r="I1585">
        <v>26.379100000000001</v>
      </c>
      <c r="J1585" s="2">
        <v>21.136600000000001</v>
      </c>
      <c r="K1585"/>
    </row>
    <row r="1586" spans="1:11" x14ac:dyDescent="0.25">
      <c r="A1586">
        <v>2012</v>
      </c>
      <c r="B1586">
        <v>3</v>
      </c>
      <c r="C1586">
        <v>7</v>
      </c>
      <c r="D1586">
        <v>27.085599999999999</v>
      </c>
      <c r="E1586">
        <v>27.085599999999999</v>
      </c>
      <c r="F1586">
        <v>27.085599999999999</v>
      </c>
      <c r="G1586">
        <v>26.694700000000001</v>
      </c>
      <c r="H1586">
        <v>26.516500000000001</v>
      </c>
      <c r="I1586">
        <v>26.3843</v>
      </c>
      <c r="J1586" s="2">
        <v>21.0044</v>
      </c>
      <c r="K1586"/>
    </row>
    <row r="1587" spans="1:11" x14ac:dyDescent="0.25">
      <c r="A1587">
        <v>2012</v>
      </c>
      <c r="B1587">
        <v>3</v>
      </c>
      <c r="C1587">
        <v>14</v>
      </c>
      <c r="D1587">
        <v>26.439800000000002</v>
      </c>
      <c r="E1587">
        <v>26.439800000000002</v>
      </c>
      <c r="F1587">
        <v>26.439800000000002</v>
      </c>
      <c r="G1587">
        <v>26.6328</v>
      </c>
      <c r="H1587">
        <v>26.805299999999999</v>
      </c>
      <c r="I1587">
        <v>26.558299999999999</v>
      </c>
      <c r="J1587" s="2">
        <v>20.627800000000001</v>
      </c>
      <c r="K1587"/>
    </row>
    <row r="1588" spans="1:11" x14ac:dyDescent="0.25">
      <c r="A1588">
        <v>2012</v>
      </c>
      <c r="B1588">
        <v>3</v>
      </c>
      <c r="C1588">
        <v>21</v>
      </c>
      <c r="D1588">
        <v>26.511399999999998</v>
      </c>
      <c r="E1588">
        <v>26.511399999999998</v>
      </c>
      <c r="F1588">
        <v>26.511399999999998</v>
      </c>
      <c r="G1588">
        <v>26.993400000000001</v>
      </c>
      <c r="H1588">
        <v>27.105599999999999</v>
      </c>
      <c r="I1588">
        <v>26.734500000000001</v>
      </c>
      <c r="J1588" s="2">
        <v>20.425599999999999</v>
      </c>
      <c r="K1588"/>
    </row>
    <row r="1589" spans="1:11" x14ac:dyDescent="0.25">
      <c r="A1589">
        <v>2012</v>
      </c>
      <c r="B1589">
        <v>3</v>
      </c>
      <c r="C1589">
        <v>28</v>
      </c>
      <c r="D1589">
        <v>27.044799999999999</v>
      </c>
      <c r="E1589">
        <v>27.044799999999999</v>
      </c>
      <c r="F1589">
        <v>27.044799999999999</v>
      </c>
      <c r="G1589">
        <v>27.536999999999999</v>
      </c>
      <c r="H1589">
        <v>27.0947</v>
      </c>
      <c r="I1589">
        <v>27.1342</v>
      </c>
      <c r="J1589" s="2">
        <v>19.488700000000001</v>
      </c>
      <c r="K1589"/>
    </row>
    <row r="1590" spans="1:11" x14ac:dyDescent="0.25">
      <c r="A1590">
        <v>2012</v>
      </c>
      <c r="B1590">
        <v>4</v>
      </c>
      <c r="C1590">
        <v>4</v>
      </c>
      <c r="D1590">
        <v>25.888500000000001</v>
      </c>
      <c r="E1590">
        <v>25.888500000000001</v>
      </c>
      <c r="F1590">
        <v>25.888500000000001</v>
      </c>
      <c r="G1590">
        <v>27.616399999999999</v>
      </c>
      <c r="H1590">
        <v>27.204599999999999</v>
      </c>
      <c r="I1590">
        <v>27.210599999999999</v>
      </c>
      <c r="J1590" s="2">
        <v>19.000900000000001</v>
      </c>
      <c r="K1590"/>
    </row>
    <row r="1591" spans="1:11" x14ac:dyDescent="0.25">
      <c r="A1591">
        <v>2012</v>
      </c>
      <c r="B1591">
        <v>4</v>
      </c>
      <c r="C1591">
        <v>11</v>
      </c>
      <c r="D1591">
        <v>27.724900000000002</v>
      </c>
      <c r="E1591">
        <v>27.724900000000002</v>
      </c>
      <c r="F1591">
        <v>27.724900000000002</v>
      </c>
      <c r="G1591">
        <v>27.806699999999999</v>
      </c>
      <c r="H1591">
        <v>27.451000000000001</v>
      </c>
      <c r="I1591">
        <v>27.3142</v>
      </c>
      <c r="J1591" s="2">
        <v>18.4145</v>
      </c>
      <c r="K1591"/>
    </row>
    <row r="1592" spans="1:11" x14ac:dyDescent="0.25">
      <c r="A1592">
        <v>2012</v>
      </c>
      <c r="B1592">
        <v>4</v>
      </c>
      <c r="C1592">
        <v>18</v>
      </c>
      <c r="D1592">
        <v>27.0688</v>
      </c>
      <c r="E1592">
        <v>27.0688</v>
      </c>
      <c r="F1592">
        <v>27.0688</v>
      </c>
      <c r="G1592">
        <v>27.460799999999999</v>
      </c>
      <c r="H1592">
        <v>27.4513</v>
      </c>
      <c r="I1592">
        <v>27.293500000000002</v>
      </c>
      <c r="J1592" s="2">
        <v>18.576000000000001</v>
      </c>
      <c r="K1592"/>
    </row>
    <row r="1593" spans="1:11" x14ac:dyDescent="0.25">
      <c r="A1593">
        <v>2012</v>
      </c>
      <c r="B1593">
        <v>4</v>
      </c>
      <c r="C1593">
        <v>25</v>
      </c>
      <c r="D1593">
        <v>26.558700000000002</v>
      </c>
      <c r="E1593">
        <v>26.558700000000002</v>
      </c>
      <c r="F1593">
        <v>26.558700000000002</v>
      </c>
      <c r="G1593">
        <v>27.4666</v>
      </c>
      <c r="H1593">
        <v>27.793199999999999</v>
      </c>
      <c r="I1593">
        <v>27.603000000000002</v>
      </c>
      <c r="J1593" s="2">
        <v>17.444099999999999</v>
      </c>
      <c r="K1593"/>
    </row>
    <row r="1594" spans="1:11" x14ac:dyDescent="0.25">
      <c r="A1594">
        <v>2012</v>
      </c>
      <c r="B1594">
        <v>5</v>
      </c>
      <c r="C1594">
        <v>2</v>
      </c>
      <c r="D1594">
        <v>26.2393</v>
      </c>
      <c r="E1594">
        <v>26.2393</v>
      </c>
      <c r="F1594">
        <v>26.2393</v>
      </c>
      <c r="G1594">
        <v>27.372299999999999</v>
      </c>
      <c r="H1594">
        <v>27.731200000000001</v>
      </c>
      <c r="I1594">
        <v>27.6587</v>
      </c>
      <c r="J1594" s="2">
        <v>17.0427</v>
      </c>
      <c r="K1594"/>
    </row>
    <row r="1595" spans="1:11" x14ac:dyDescent="0.25">
      <c r="A1595">
        <v>2012</v>
      </c>
      <c r="B1595">
        <v>5</v>
      </c>
      <c r="C1595">
        <v>9</v>
      </c>
      <c r="D1595">
        <v>25.3156</v>
      </c>
      <c r="E1595">
        <v>25.3156</v>
      </c>
      <c r="F1595">
        <v>25.3156</v>
      </c>
      <c r="G1595">
        <v>27.313300000000002</v>
      </c>
      <c r="H1595">
        <v>27.871400000000001</v>
      </c>
      <c r="I1595">
        <v>27.821400000000001</v>
      </c>
      <c r="J1595" s="2">
        <v>16.5855</v>
      </c>
      <c r="K1595"/>
    </row>
    <row r="1596" spans="1:11" x14ac:dyDescent="0.25">
      <c r="A1596">
        <v>2012</v>
      </c>
      <c r="B1596">
        <v>5</v>
      </c>
      <c r="C1596">
        <v>16</v>
      </c>
      <c r="D1596">
        <v>24.769400000000001</v>
      </c>
      <c r="E1596">
        <v>24.769400000000001</v>
      </c>
      <c r="F1596">
        <v>24.769400000000001</v>
      </c>
      <c r="G1596">
        <v>27.166399999999999</v>
      </c>
      <c r="H1596">
        <v>27.9695</v>
      </c>
      <c r="I1596">
        <v>27.7926</v>
      </c>
      <c r="J1596" s="2">
        <v>16.1389</v>
      </c>
      <c r="K1596"/>
    </row>
    <row r="1597" spans="1:11" x14ac:dyDescent="0.25">
      <c r="A1597">
        <v>2012</v>
      </c>
      <c r="B1597">
        <v>5</v>
      </c>
      <c r="C1597">
        <v>23</v>
      </c>
      <c r="D1597">
        <v>24.752600000000001</v>
      </c>
      <c r="E1597">
        <v>24.752600000000001</v>
      </c>
      <c r="F1597">
        <v>24.752600000000001</v>
      </c>
      <c r="G1597">
        <v>27.087900000000001</v>
      </c>
      <c r="H1597">
        <v>28.0427</v>
      </c>
      <c r="I1597">
        <v>27.7834</v>
      </c>
      <c r="J1597" s="2">
        <v>16.141200000000001</v>
      </c>
      <c r="K1597"/>
    </row>
    <row r="1598" spans="1:11" x14ac:dyDescent="0.25">
      <c r="A1598">
        <v>2012</v>
      </c>
      <c r="B1598">
        <v>5</v>
      </c>
      <c r="C1598">
        <v>30</v>
      </c>
      <c r="D1598">
        <v>24.627099999999999</v>
      </c>
      <c r="E1598">
        <v>24.627099999999999</v>
      </c>
      <c r="F1598">
        <v>24.627099999999999</v>
      </c>
      <c r="G1598">
        <v>27.1889</v>
      </c>
      <c r="H1598">
        <v>28.219899999999999</v>
      </c>
      <c r="I1598">
        <v>27.922599999999999</v>
      </c>
      <c r="J1598" s="2">
        <v>15.7172</v>
      </c>
      <c r="K1598"/>
    </row>
    <row r="1599" spans="1:11" x14ac:dyDescent="0.25">
      <c r="A1599">
        <v>2012</v>
      </c>
      <c r="B1599">
        <v>6</v>
      </c>
      <c r="C1599">
        <v>6</v>
      </c>
      <c r="D1599">
        <v>24.748200000000001</v>
      </c>
      <c r="E1599">
        <v>24.748200000000001</v>
      </c>
      <c r="F1599">
        <v>24.748200000000001</v>
      </c>
      <c r="G1599">
        <v>27.072500000000002</v>
      </c>
      <c r="H1599">
        <v>28.116299999999999</v>
      </c>
      <c r="I1599">
        <v>27.819199999999999</v>
      </c>
      <c r="J1599" s="2">
        <v>14.7544</v>
      </c>
      <c r="K1599"/>
    </row>
    <row r="1600" spans="1:11" x14ac:dyDescent="0.25">
      <c r="A1600">
        <v>2012</v>
      </c>
      <c r="B1600">
        <v>6</v>
      </c>
      <c r="C1600">
        <v>13</v>
      </c>
      <c r="D1600">
        <v>24.241099999999999</v>
      </c>
      <c r="E1600">
        <v>24.241099999999999</v>
      </c>
      <c r="F1600">
        <v>24.241099999999999</v>
      </c>
      <c r="G1600">
        <v>27.0962</v>
      </c>
      <c r="H1600">
        <v>28.1843</v>
      </c>
      <c r="I1600">
        <v>27.9376</v>
      </c>
      <c r="J1600" s="2">
        <v>14.2643</v>
      </c>
      <c r="K1600"/>
    </row>
    <row r="1601" spans="1:11" x14ac:dyDescent="0.25">
      <c r="A1601">
        <v>2012</v>
      </c>
      <c r="B1601">
        <v>6</v>
      </c>
      <c r="C1601">
        <v>20</v>
      </c>
      <c r="D1601">
        <v>24.44</v>
      </c>
      <c r="E1601">
        <v>24.44</v>
      </c>
      <c r="F1601">
        <v>24.44</v>
      </c>
      <c r="G1601">
        <v>27.0608</v>
      </c>
      <c r="H1601">
        <v>28.336200000000002</v>
      </c>
      <c r="I1601">
        <v>28.004200000000001</v>
      </c>
      <c r="J1601" s="2">
        <v>14.08</v>
      </c>
      <c r="K1601"/>
    </row>
    <row r="1602" spans="1:11" x14ac:dyDescent="0.25">
      <c r="A1602">
        <v>2012</v>
      </c>
      <c r="B1602">
        <v>6</v>
      </c>
      <c r="C1602">
        <v>27</v>
      </c>
      <c r="D1602">
        <v>24.084399999999999</v>
      </c>
      <c r="E1602">
        <v>24.084399999999999</v>
      </c>
      <c r="F1602">
        <v>24.084399999999999</v>
      </c>
      <c r="G1602">
        <v>27.053599999999999</v>
      </c>
      <c r="H1602">
        <v>28.382300000000001</v>
      </c>
      <c r="I1602">
        <v>28.063700000000001</v>
      </c>
      <c r="J1602" s="2">
        <v>13.6837</v>
      </c>
      <c r="K1602"/>
    </row>
    <row r="1603" spans="1:11" x14ac:dyDescent="0.25">
      <c r="A1603">
        <v>2012</v>
      </c>
      <c r="B1603">
        <v>7</v>
      </c>
      <c r="C1603">
        <v>4</v>
      </c>
      <c r="D1603">
        <v>23.422599999999999</v>
      </c>
      <c r="E1603">
        <v>23.422599999999999</v>
      </c>
      <c r="F1603">
        <v>23.422599999999999</v>
      </c>
      <c r="G1603">
        <v>26.765599999999999</v>
      </c>
      <c r="H1603">
        <v>28.277699999999999</v>
      </c>
      <c r="I1603">
        <v>27.8902</v>
      </c>
      <c r="J1603" s="2">
        <v>13.238899999999999</v>
      </c>
      <c r="K1603"/>
    </row>
    <row r="1604" spans="1:11" x14ac:dyDescent="0.25">
      <c r="A1604">
        <v>2012</v>
      </c>
      <c r="B1604">
        <v>7</v>
      </c>
      <c r="C1604">
        <v>11</v>
      </c>
      <c r="D1604">
        <v>22.7044</v>
      </c>
      <c r="E1604">
        <v>22.7044</v>
      </c>
      <c r="F1604">
        <v>22.7044</v>
      </c>
      <c r="G1604">
        <v>26.5794</v>
      </c>
      <c r="H1604">
        <v>28.071200000000001</v>
      </c>
      <c r="I1604">
        <v>27.687899999999999</v>
      </c>
      <c r="J1604" s="2">
        <v>13.2151</v>
      </c>
      <c r="K1604"/>
    </row>
    <row r="1605" spans="1:11" x14ac:dyDescent="0.25">
      <c r="A1605">
        <v>2012</v>
      </c>
      <c r="B1605">
        <v>7</v>
      </c>
      <c r="C1605">
        <v>18</v>
      </c>
      <c r="D1605">
        <v>22.848600000000001</v>
      </c>
      <c r="E1605">
        <v>22.848600000000001</v>
      </c>
      <c r="F1605">
        <v>22.848600000000001</v>
      </c>
      <c r="G1605">
        <v>26.502199999999998</v>
      </c>
      <c r="H1605">
        <v>28.2407</v>
      </c>
      <c r="I1605">
        <v>27.710799999999999</v>
      </c>
      <c r="J1605" s="2">
        <v>12.6547</v>
      </c>
      <c r="K1605"/>
    </row>
    <row r="1606" spans="1:11" x14ac:dyDescent="0.25">
      <c r="A1606">
        <v>2012</v>
      </c>
      <c r="B1606">
        <v>7</v>
      </c>
      <c r="C1606">
        <v>25</v>
      </c>
      <c r="D1606">
        <v>22.0641</v>
      </c>
      <c r="E1606">
        <v>22.0641</v>
      </c>
      <c r="F1606">
        <v>22.0641</v>
      </c>
      <c r="G1606">
        <v>26.392399999999999</v>
      </c>
      <c r="H1606">
        <v>28.294499999999999</v>
      </c>
      <c r="I1606">
        <v>27.715399999999999</v>
      </c>
      <c r="J1606" s="2">
        <v>12.2105</v>
      </c>
      <c r="K1606"/>
    </row>
    <row r="1607" spans="1:11" x14ac:dyDescent="0.25">
      <c r="A1607">
        <v>2012</v>
      </c>
      <c r="B1607">
        <v>8</v>
      </c>
      <c r="C1607">
        <v>1</v>
      </c>
      <c r="D1607">
        <v>21.598800000000001</v>
      </c>
      <c r="E1607">
        <v>21.598800000000001</v>
      </c>
      <c r="F1607">
        <v>21.598800000000001</v>
      </c>
      <c r="G1607">
        <v>26.139700000000001</v>
      </c>
      <c r="H1607">
        <v>28.347300000000001</v>
      </c>
      <c r="I1607">
        <v>27.635400000000001</v>
      </c>
      <c r="J1607" s="2">
        <v>12.3407</v>
      </c>
      <c r="K1607"/>
    </row>
    <row r="1608" spans="1:11" x14ac:dyDescent="0.25">
      <c r="A1608">
        <v>2012</v>
      </c>
      <c r="B1608">
        <v>8</v>
      </c>
      <c r="C1608">
        <v>8</v>
      </c>
      <c r="D1608">
        <v>20.852799999999998</v>
      </c>
      <c r="E1608">
        <v>20.852799999999998</v>
      </c>
      <c r="F1608">
        <v>20.852799999999998</v>
      </c>
      <c r="G1608">
        <v>25.913</v>
      </c>
      <c r="H1608">
        <v>28.418600000000001</v>
      </c>
      <c r="I1608">
        <v>27.7149</v>
      </c>
      <c r="J1608" s="2">
        <v>12.3263</v>
      </c>
      <c r="K1608"/>
    </row>
    <row r="1609" spans="1:11" x14ac:dyDescent="0.25">
      <c r="A1609">
        <v>2012</v>
      </c>
      <c r="B1609">
        <v>8</v>
      </c>
      <c r="C1609">
        <v>15</v>
      </c>
      <c r="D1609">
        <v>20.839600000000001</v>
      </c>
      <c r="E1609">
        <v>20.839600000000001</v>
      </c>
      <c r="F1609">
        <v>20.839600000000001</v>
      </c>
      <c r="G1609">
        <v>25.5778</v>
      </c>
      <c r="H1609">
        <v>28.1996</v>
      </c>
      <c r="I1609">
        <v>27.392499999999998</v>
      </c>
      <c r="J1609" s="2">
        <v>12.189399999999999</v>
      </c>
      <c r="K1609"/>
    </row>
    <row r="1610" spans="1:11" x14ac:dyDescent="0.25">
      <c r="A1610">
        <v>2012</v>
      </c>
      <c r="B1610">
        <v>8</v>
      </c>
      <c r="C1610">
        <v>22</v>
      </c>
      <c r="D1610">
        <v>21.3718</v>
      </c>
      <c r="E1610">
        <v>21.3718</v>
      </c>
      <c r="F1610">
        <v>21.3718</v>
      </c>
      <c r="G1610">
        <v>25.485199999999999</v>
      </c>
      <c r="H1610">
        <v>27.9055</v>
      </c>
      <c r="I1610">
        <v>27.374700000000001</v>
      </c>
      <c r="J1610" s="2">
        <v>12.815300000000001</v>
      </c>
      <c r="K1610"/>
    </row>
    <row r="1611" spans="1:11" x14ac:dyDescent="0.25">
      <c r="A1611">
        <v>2012</v>
      </c>
      <c r="B1611">
        <v>8</v>
      </c>
      <c r="C1611">
        <v>29</v>
      </c>
      <c r="D1611">
        <v>20.621600000000001</v>
      </c>
      <c r="E1611">
        <v>20.621600000000001</v>
      </c>
      <c r="F1611">
        <v>20.621600000000001</v>
      </c>
      <c r="G1611">
        <v>25.5717</v>
      </c>
      <c r="H1611">
        <v>28.2913</v>
      </c>
      <c r="I1611">
        <v>27.6813</v>
      </c>
      <c r="J1611" s="2">
        <v>12.527799999999999</v>
      </c>
      <c r="K1611"/>
    </row>
    <row r="1612" spans="1:11" x14ac:dyDescent="0.25">
      <c r="A1612">
        <v>2012</v>
      </c>
      <c r="B1612">
        <v>9</v>
      </c>
      <c r="C1612">
        <v>5</v>
      </c>
      <c r="D1612">
        <v>21.147099999999998</v>
      </c>
      <c r="E1612">
        <v>21.147099999999998</v>
      </c>
      <c r="F1612">
        <v>21.147099999999998</v>
      </c>
      <c r="G1612">
        <v>25.450099999999999</v>
      </c>
      <c r="H1612">
        <v>28.336600000000001</v>
      </c>
      <c r="I1612">
        <v>27.5383</v>
      </c>
      <c r="J1612" s="2">
        <v>12.830500000000001</v>
      </c>
      <c r="K1612"/>
    </row>
    <row r="1613" spans="1:11" x14ac:dyDescent="0.25">
      <c r="A1613">
        <v>2012</v>
      </c>
      <c r="B1613">
        <v>9</v>
      </c>
      <c r="C1613">
        <v>12</v>
      </c>
      <c r="D1613">
        <v>21.433499999999999</v>
      </c>
      <c r="E1613">
        <v>21.433499999999999</v>
      </c>
      <c r="F1613">
        <v>21.433499999999999</v>
      </c>
      <c r="G1613">
        <v>25.249300000000002</v>
      </c>
      <c r="H1613">
        <v>28.0947</v>
      </c>
      <c r="I1613">
        <v>27.2621</v>
      </c>
      <c r="J1613" s="2">
        <v>13.2745</v>
      </c>
      <c r="K1613"/>
    </row>
    <row r="1614" spans="1:11" x14ac:dyDescent="0.25">
      <c r="A1614">
        <v>2012</v>
      </c>
      <c r="B1614">
        <v>9</v>
      </c>
      <c r="C1614">
        <v>19</v>
      </c>
      <c r="D1614">
        <v>21.509799999999998</v>
      </c>
      <c r="E1614">
        <v>21.509799999999998</v>
      </c>
      <c r="F1614">
        <v>21.509799999999998</v>
      </c>
      <c r="G1614">
        <v>25.1663</v>
      </c>
      <c r="H1614">
        <v>27.944400000000002</v>
      </c>
      <c r="I1614">
        <v>26.9938</v>
      </c>
      <c r="J1614" s="2">
        <v>13.4673</v>
      </c>
      <c r="K1614"/>
    </row>
    <row r="1615" spans="1:11" x14ac:dyDescent="0.25">
      <c r="A1615">
        <v>2012</v>
      </c>
      <c r="B1615">
        <v>9</v>
      </c>
      <c r="C1615">
        <v>26</v>
      </c>
      <c r="D1615">
        <v>21.632200000000001</v>
      </c>
      <c r="E1615">
        <v>21.632200000000001</v>
      </c>
      <c r="F1615">
        <v>21.632200000000001</v>
      </c>
      <c r="G1615">
        <v>25.0868</v>
      </c>
      <c r="H1615">
        <v>27.806899999999999</v>
      </c>
      <c r="I1615">
        <v>26.884799999999998</v>
      </c>
      <c r="J1615" s="2">
        <v>13.677300000000001</v>
      </c>
      <c r="K1615"/>
    </row>
    <row r="1616" spans="1:11" x14ac:dyDescent="0.25">
      <c r="A1616">
        <v>2012</v>
      </c>
      <c r="B1616">
        <v>10</v>
      </c>
      <c r="C1616">
        <v>3</v>
      </c>
      <c r="D1616">
        <v>20.799700000000001</v>
      </c>
      <c r="E1616">
        <v>20.799700000000001</v>
      </c>
      <c r="F1616">
        <v>20.799700000000001</v>
      </c>
      <c r="G1616">
        <v>24.816800000000001</v>
      </c>
      <c r="H1616">
        <v>27.7287</v>
      </c>
      <c r="I1616">
        <v>26.8215</v>
      </c>
      <c r="J1616" s="2">
        <v>14.1061</v>
      </c>
      <c r="K1616"/>
    </row>
    <row r="1617" spans="1:11" x14ac:dyDescent="0.25">
      <c r="A1617">
        <v>2012</v>
      </c>
      <c r="B1617">
        <v>10</v>
      </c>
      <c r="C1617">
        <v>10</v>
      </c>
      <c r="D1617">
        <v>20.226600000000001</v>
      </c>
      <c r="E1617">
        <v>20.226600000000001</v>
      </c>
      <c r="F1617">
        <v>20.226600000000001</v>
      </c>
      <c r="G1617">
        <v>24.700700000000001</v>
      </c>
      <c r="H1617">
        <v>27.8688</v>
      </c>
      <c r="I1617">
        <v>26.817</v>
      </c>
      <c r="J1617" s="2">
        <v>14.147500000000001</v>
      </c>
      <c r="K1617"/>
    </row>
    <row r="1618" spans="1:11" x14ac:dyDescent="0.25">
      <c r="A1618">
        <v>2012</v>
      </c>
      <c r="B1618">
        <v>10</v>
      </c>
      <c r="C1618">
        <v>17</v>
      </c>
      <c r="D1618">
        <v>20.823599999999999</v>
      </c>
      <c r="E1618">
        <v>20.823599999999999</v>
      </c>
      <c r="F1618">
        <v>20.823599999999999</v>
      </c>
      <c r="G1618">
        <v>24.960999999999999</v>
      </c>
      <c r="H1618">
        <v>27.8414</v>
      </c>
      <c r="I1618">
        <v>26.971499999999999</v>
      </c>
      <c r="J1618" s="2">
        <v>14.401999999999999</v>
      </c>
      <c r="K1618"/>
    </row>
    <row r="1619" spans="1:11" x14ac:dyDescent="0.25">
      <c r="A1619">
        <v>2012</v>
      </c>
      <c r="B1619">
        <v>10</v>
      </c>
      <c r="C1619">
        <v>24</v>
      </c>
      <c r="D1619">
        <v>21.7666</v>
      </c>
      <c r="E1619">
        <v>21.7666</v>
      </c>
      <c r="F1619">
        <v>21.7666</v>
      </c>
      <c r="G1619">
        <v>25.019600000000001</v>
      </c>
      <c r="H1619">
        <v>28.195799999999998</v>
      </c>
      <c r="I1619">
        <v>27.200700000000001</v>
      </c>
      <c r="J1619" s="2">
        <v>15.199299999999999</v>
      </c>
      <c r="K1619"/>
    </row>
    <row r="1620" spans="1:11" x14ac:dyDescent="0.25">
      <c r="A1620">
        <v>2012</v>
      </c>
      <c r="B1620">
        <v>10</v>
      </c>
      <c r="C1620">
        <v>31</v>
      </c>
      <c r="D1620">
        <v>22.1069</v>
      </c>
      <c r="E1620">
        <v>22.1069</v>
      </c>
      <c r="F1620">
        <v>22.1069</v>
      </c>
      <c r="G1620">
        <v>25.1568</v>
      </c>
      <c r="H1620">
        <v>27.8324</v>
      </c>
      <c r="I1620">
        <v>27.050799999999999</v>
      </c>
      <c r="J1620" s="2">
        <v>15.674899999999999</v>
      </c>
      <c r="K1620"/>
    </row>
    <row r="1621" spans="1:11" x14ac:dyDescent="0.25">
      <c r="A1621">
        <v>2012</v>
      </c>
      <c r="B1621">
        <v>11</v>
      </c>
      <c r="C1621">
        <v>7</v>
      </c>
      <c r="D1621">
        <v>21.958600000000001</v>
      </c>
      <c r="E1621">
        <v>21.958600000000001</v>
      </c>
      <c r="F1621">
        <v>21.958600000000001</v>
      </c>
      <c r="G1621">
        <v>25.091100000000001</v>
      </c>
      <c r="H1621">
        <v>27.9895</v>
      </c>
      <c r="I1621">
        <v>27.027699999999999</v>
      </c>
      <c r="J1621" s="2">
        <v>16.446000000000002</v>
      </c>
      <c r="K1621"/>
    </row>
    <row r="1622" spans="1:11" x14ac:dyDescent="0.25">
      <c r="A1622">
        <v>2012</v>
      </c>
      <c r="B1622">
        <v>11</v>
      </c>
      <c r="C1622">
        <v>14</v>
      </c>
      <c r="D1622">
        <v>21.262599999999999</v>
      </c>
      <c r="E1622">
        <v>21.262599999999999</v>
      </c>
      <c r="F1622">
        <v>21.262599999999999</v>
      </c>
      <c r="G1622">
        <v>25.180599999999998</v>
      </c>
      <c r="H1622">
        <v>28.081900000000001</v>
      </c>
      <c r="I1622">
        <v>27.174099999999999</v>
      </c>
      <c r="J1622" s="2">
        <v>16.7193</v>
      </c>
      <c r="K1622"/>
    </row>
    <row r="1623" spans="1:11" x14ac:dyDescent="0.25">
      <c r="A1623">
        <v>2012</v>
      </c>
      <c r="B1623">
        <v>11</v>
      </c>
      <c r="C1623">
        <v>21</v>
      </c>
      <c r="D1623">
        <v>21.183</v>
      </c>
      <c r="E1623">
        <v>21.183</v>
      </c>
      <c r="F1623">
        <v>21.183</v>
      </c>
      <c r="G1623">
        <v>25.119700000000002</v>
      </c>
      <c r="H1623">
        <v>27.6233</v>
      </c>
      <c r="I1623">
        <v>26.9116</v>
      </c>
      <c r="J1623" s="2">
        <v>17.9754</v>
      </c>
      <c r="K1623"/>
    </row>
    <row r="1624" spans="1:11" x14ac:dyDescent="0.25">
      <c r="A1624">
        <v>2012</v>
      </c>
      <c r="B1624">
        <v>11</v>
      </c>
      <c r="C1624">
        <v>28</v>
      </c>
      <c r="D1624">
        <v>20.348600000000001</v>
      </c>
      <c r="E1624">
        <v>20.348600000000001</v>
      </c>
      <c r="F1624">
        <v>20.348600000000001</v>
      </c>
      <c r="G1624">
        <v>24.925699999999999</v>
      </c>
      <c r="H1624">
        <v>27.603000000000002</v>
      </c>
      <c r="I1624">
        <v>26.77</v>
      </c>
      <c r="J1624" s="2">
        <v>17.416899999999998</v>
      </c>
      <c r="K1624"/>
    </row>
    <row r="1625" spans="1:11" x14ac:dyDescent="0.25">
      <c r="A1625">
        <v>2012</v>
      </c>
      <c r="B1625">
        <v>12</v>
      </c>
      <c r="C1625">
        <v>5</v>
      </c>
      <c r="D1625">
        <v>21.585899999999999</v>
      </c>
      <c r="E1625">
        <v>21.585899999999999</v>
      </c>
      <c r="F1625">
        <v>21.585899999999999</v>
      </c>
      <c r="G1625">
        <v>24.9194</v>
      </c>
      <c r="H1625">
        <v>27.066500000000001</v>
      </c>
      <c r="I1625">
        <v>26.5246</v>
      </c>
      <c r="J1625" s="2">
        <v>17.827999999999999</v>
      </c>
      <c r="K1625"/>
    </row>
    <row r="1626" spans="1:11" x14ac:dyDescent="0.25">
      <c r="A1626">
        <v>2012</v>
      </c>
      <c r="B1626">
        <v>12</v>
      </c>
      <c r="C1626">
        <v>12</v>
      </c>
      <c r="D1626">
        <v>21.953299999999999</v>
      </c>
      <c r="E1626">
        <v>21.953299999999999</v>
      </c>
      <c r="F1626">
        <v>21.953299999999999</v>
      </c>
      <c r="G1626">
        <v>24.811</v>
      </c>
      <c r="H1626">
        <v>27.302</v>
      </c>
      <c r="I1626">
        <v>26.496400000000001</v>
      </c>
      <c r="J1626" s="2">
        <v>18.061800000000002</v>
      </c>
      <c r="K1626"/>
    </row>
    <row r="1627" spans="1:11" x14ac:dyDescent="0.25">
      <c r="A1627">
        <v>2012</v>
      </c>
      <c r="B1627">
        <v>12</v>
      </c>
      <c r="C1627">
        <v>19</v>
      </c>
      <c r="D1627">
        <v>22.5579</v>
      </c>
      <c r="E1627">
        <v>22.5579</v>
      </c>
      <c r="F1627">
        <v>22.5579</v>
      </c>
      <c r="G1627">
        <v>24.902000000000001</v>
      </c>
      <c r="H1627">
        <v>27.049299999999999</v>
      </c>
      <c r="I1627">
        <v>26.3508</v>
      </c>
      <c r="J1627" s="2">
        <v>18.571999999999999</v>
      </c>
      <c r="K1627"/>
    </row>
    <row r="1628" spans="1:11" x14ac:dyDescent="0.25">
      <c r="A1628">
        <v>2012</v>
      </c>
      <c r="B1628">
        <v>12</v>
      </c>
      <c r="C1628">
        <v>26</v>
      </c>
      <c r="D1628">
        <v>22.713000000000001</v>
      </c>
      <c r="E1628">
        <v>22.713000000000001</v>
      </c>
      <c r="F1628">
        <v>22.713000000000001</v>
      </c>
      <c r="G1628">
        <v>24.9528</v>
      </c>
      <c r="H1628">
        <v>27.030200000000001</v>
      </c>
      <c r="I1628">
        <v>26.4346</v>
      </c>
      <c r="J1628" s="2">
        <v>19.316400000000002</v>
      </c>
      <c r="K1628"/>
    </row>
    <row r="1629" spans="1:11" x14ac:dyDescent="0.25">
      <c r="A1629">
        <v>2013</v>
      </c>
      <c r="B1629">
        <v>1</v>
      </c>
      <c r="C1629">
        <v>2</v>
      </c>
      <c r="D1629">
        <v>23.4587</v>
      </c>
      <c r="E1629">
        <v>23.4587</v>
      </c>
      <c r="F1629">
        <v>23.4587</v>
      </c>
      <c r="G1629">
        <v>24.953099999999999</v>
      </c>
      <c r="H1629">
        <v>26.785299999999999</v>
      </c>
      <c r="I1629">
        <v>26.261600000000001</v>
      </c>
      <c r="J1629" s="2">
        <v>18.459499999999998</v>
      </c>
      <c r="K1629"/>
    </row>
    <row r="1630" spans="1:11" x14ac:dyDescent="0.25">
      <c r="A1630">
        <v>2013</v>
      </c>
      <c r="B1630">
        <v>1</v>
      </c>
      <c r="C1630">
        <v>9</v>
      </c>
      <c r="D1630">
        <v>23.862200000000001</v>
      </c>
      <c r="E1630">
        <v>23.862200000000001</v>
      </c>
      <c r="F1630">
        <v>23.862200000000001</v>
      </c>
      <c r="G1630">
        <v>24.8352</v>
      </c>
      <c r="H1630">
        <v>26.583500000000001</v>
      </c>
      <c r="I1630">
        <v>25.985900000000001</v>
      </c>
      <c r="J1630" s="2">
        <v>19.427600000000002</v>
      </c>
      <c r="K1630"/>
    </row>
    <row r="1631" spans="1:11" x14ac:dyDescent="0.25">
      <c r="A1631">
        <v>2013</v>
      </c>
      <c r="B1631">
        <v>1</v>
      </c>
      <c r="C1631">
        <v>16</v>
      </c>
      <c r="D1631">
        <v>24.01</v>
      </c>
      <c r="E1631">
        <v>24.01</v>
      </c>
      <c r="F1631">
        <v>24.01</v>
      </c>
      <c r="G1631">
        <v>25.015000000000001</v>
      </c>
      <c r="H1631">
        <v>26.403400000000001</v>
      </c>
      <c r="I1631">
        <v>25.949000000000002</v>
      </c>
      <c r="J1631" s="2">
        <v>19.702999999999999</v>
      </c>
      <c r="K1631"/>
    </row>
    <row r="1632" spans="1:11" x14ac:dyDescent="0.25">
      <c r="A1632">
        <v>2013</v>
      </c>
      <c r="B1632">
        <v>1</v>
      </c>
      <c r="C1632">
        <v>23</v>
      </c>
      <c r="D1632">
        <v>24.1721</v>
      </c>
      <c r="E1632">
        <v>24.1721</v>
      </c>
      <c r="F1632">
        <v>24.1721</v>
      </c>
      <c r="G1632">
        <v>25.3202</v>
      </c>
      <c r="H1632">
        <v>26.979600000000001</v>
      </c>
      <c r="I1632">
        <v>26.438300000000002</v>
      </c>
      <c r="J1632" s="2">
        <v>20.0002</v>
      </c>
      <c r="K1632"/>
    </row>
    <row r="1633" spans="1:11" x14ac:dyDescent="0.25">
      <c r="A1633">
        <v>2013</v>
      </c>
      <c r="B1633">
        <v>1</v>
      </c>
      <c r="C1633">
        <v>30</v>
      </c>
      <c r="D1633">
        <v>24.8598</v>
      </c>
      <c r="E1633">
        <v>24.8598</v>
      </c>
      <c r="F1633">
        <v>24.8598</v>
      </c>
      <c r="G1633">
        <v>25.099599999999999</v>
      </c>
      <c r="H1633">
        <v>26.9085</v>
      </c>
      <c r="I1633">
        <v>26.113099999999999</v>
      </c>
      <c r="J1633" s="2">
        <v>20.1372</v>
      </c>
      <c r="K1633"/>
    </row>
    <row r="1634" spans="1:11" x14ac:dyDescent="0.25">
      <c r="A1634">
        <v>2013</v>
      </c>
      <c r="B1634">
        <v>2</v>
      </c>
      <c r="C1634">
        <v>6</v>
      </c>
      <c r="D1634">
        <v>25.297799999999999</v>
      </c>
      <c r="E1634">
        <v>25.297799999999999</v>
      </c>
      <c r="F1634">
        <v>25.297799999999999</v>
      </c>
      <c r="G1634">
        <v>25.4801</v>
      </c>
      <c r="H1634">
        <v>26.712499999999999</v>
      </c>
      <c r="I1634">
        <v>26.160399999999999</v>
      </c>
      <c r="J1634" s="2">
        <v>20.601400000000002</v>
      </c>
      <c r="K1634"/>
    </row>
    <row r="1635" spans="1:11" x14ac:dyDescent="0.25">
      <c r="A1635">
        <v>2013</v>
      </c>
      <c r="B1635">
        <v>2</v>
      </c>
      <c r="C1635">
        <v>13</v>
      </c>
      <c r="D1635">
        <v>25.802099999999999</v>
      </c>
      <c r="E1635">
        <v>25.802099999999999</v>
      </c>
      <c r="F1635">
        <v>25.802099999999999</v>
      </c>
      <c r="G1635">
        <v>25.9299</v>
      </c>
      <c r="H1635">
        <v>26.6312</v>
      </c>
      <c r="I1635">
        <v>26.376200000000001</v>
      </c>
      <c r="J1635" s="2">
        <v>21.261099999999999</v>
      </c>
      <c r="K1635"/>
    </row>
    <row r="1636" spans="1:11" x14ac:dyDescent="0.25">
      <c r="A1636">
        <v>2013</v>
      </c>
      <c r="B1636">
        <v>2</v>
      </c>
      <c r="C1636">
        <v>20</v>
      </c>
      <c r="D1636">
        <v>25.2028</v>
      </c>
      <c r="E1636">
        <v>25.2028</v>
      </c>
      <c r="F1636">
        <v>25.2028</v>
      </c>
      <c r="G1636">
        <v>26.193300000000001</v>
      </c>
      <c r="H1636">
        <v>26.485499999999998</v>
      </c>
      <c r="I1636">
        <v>26.3035</v>
      </c>
      <c r="J1636" s="2">
        <v>21.201599999999999</v>
      </c>
      <c r="K1636"/>
    </row>
    <row r="1637" spans="1:11" x14ac:dyDescent="0.25">
      <c r="A1637">
        <v>2013</v>
      </c>
      <c r="B1637">
        <v>2</v>
      </c>
      <c r="C1637">
        <v>27</v>
      </c>
      <c r="D1637">
        <v>25.505700000000001</v>
      </c>
      <c r="E1637">
        <v>25.505700000000001</v>
      </c>
      <c r="F1637">
        <v>25.505700000000001</v>
      </c>
      <c r="G1637">
        <v>26.4407</v>
      </c>
      <c r="H1637">
        <v>26.726800000000001</v>
      </c>
      <c r="I1637">
        <v>26.5869</v>
      </c>
      <c r="J1637" s="2">
        <v>20.061399999999999</v>
      </c>
      <c r="K1637"/>
    </row>
    <row r="1638" spans="1:11" x14ac:dyDescent="0.25">
      <c r="A1638">
        <v>2013</v>
      </c>
      <c r="B1638">
        <v>3</v>
      </c>
      <c r="C1638">
        <v>6</v>
      </c>
      <c r="D1638">
        <v>26.683</v>
      </c>
      <c r="E1638">
        <v>26.683</v>
      </c>
      <c r="F1638">
        <v>26.683</v>
      </c>
      <c r="G1638">
        <v>26.996500000000001</v>
      </c>
      <c r="H1638">
        <v>27.060500000000001</v>
      </c>
      <c r="I1638">
        <v>26.924299999999999</v>
      </c>
      <c r="J1638" s="2">
        <v>19.3414</v>
      </c>
      <c r="K1638"/>
    </row>
    <row r="1639" spans="1:11" x14ac:dyDescent="0.25">
      <c r="A1639">
        <v>2013</v>
      </c>
      <c r="B1639">
        <v>3</v>
      </c>
      <c r="C1639">
        <v>13</v>
      </c>
      <c r="D1639">
        <v>26.750399999999999</v>
      </c>
      <c r="E1639">
        <v>26.750399999999999</v>
      </c>
      <c r="F1639">
        <v>26.750399999999999</v>
      </c>
      <c r="G1639">
        <v>27.056899999999999</v>
      </c>
      <c r="H1639">
        <v>26.7682</v>
      </c>
      <c r="I1639">
        <v>26.817799999999998</v>
      </c>
      <c r="J1639" s="2">
        <v>18.674800000000001</v>
      </c>
      <c r="K1639"/>
    </row>
    <row r="1640" spans="1:11" x14ac:dyDescent="0.25">
      <c r="A1640">
        <v>2013</v>
      </c>
      <c r="B1640">
        <v>3</v>
      </c>
      <c r="C1640">
        <v>20</v>
      </c>
      <c r="D1640">
        <v>26.376899999999999</v>
      </c>
      <c r="E1640">
        <v>26.376899999999999</v>
      </c>
      <c r="F1640">
        <v>26.376899999999999</v>
      </c>
      <c r="G1640">
        <v>27.547000000000001</v>
      </c>
      <c r="H1640">
        <v>26.9405</v>
      </c>
      <c r="I1640">
        <v>27.132300000000001</v>
      </c>
      <c r="J1640" s="2">
        <v>18.709499999999998</v>
      </c>
      <c r="K1640"/>
    </row>
    <row r="1641" spans="1:11" x14ac:dyDescent="0.25">
      <c r="A1641">
        <v>2013</v>
      </c>
      <c r="B1641">
        <v>3</v>
      </c>
      <c r="C1641">
        <v>27</v>
      </c>
      <c r="D1641">
        <v>25.146100000000001</v>
      </c>
      <c r="E1641">
        <v>25.146100000000001</v>
      </c>
      <c r="F1641">
        <v>25.146100000000001</v>
      </c>
      <c r="G1641">
        <v>27.574000000000002</v>
      </c>
      <c r="H1641">
        <v>27.2057</v>
      </c>
      <c r="I1641">
        <v>27.339500000000001</v>
      </c>
      <c r="J1641" s="2">
        <v>18.670500000000001</v>
      </c>
      <c r="K1641"/>
    </row>
    <row r="1642" spans="1:11" x14ac:dyDescent="0.25">
      <c r="A1642">
        <v>2013</v>
      </c>
      <c r="B1642">
        <v>4</v>
      </c>
      <c r="C1642">
        <v>3</v>
      </c>
      <c r="D1642">
        <v>24.2334</v>
      </c>
      <c r="E1642">
        <v>24.2334</v>
      </c>
      <c r="F1642">
        <v>24.2334</v>
      </c>
      <c r="G1642">
        <v>27.3261</v>
      </c>
      <c r="H1642">
        <v>27.578499999999998</v>
      </c>
      <c r="I1642">
        <v>27.586099999999998</v>
      </c>
      <c r="J1642" s="2">
        <v>18.4086</v>
      </c>
      <c r="K1642"/>
    </row>
    <row r="1643" spans="1:11" x14ac:dyDescent="0.25">
      <c r="A1643">
        <v>2013</v>
      </c>
      <c r="B1643">
        <v>4</v>
      </c>
      <c r="C1643">
        <v>10</v>
      </c>
      <c r="D1643">
        <v>24.351099999999999</v>
      </c>
      <c r="E1643">
        <v>24.351099999999999</v>
      </c>
      <c r="F1643">
        <v>24.351099999999999</v>
      </c>
      <c r="G1643">
        <v>27.442799999999998</v>
      </c>
      <c r="H1643">
        <v>27.950399999999998</v>
      </c>
      <c r="I1643">
        <v>27.652799999999999</v>
      </c>
      <c r="J1643" s="2">
        <v>18.109000000000002</v>
      </c>
      <c r="K1643"/>
    </row>
    <row r="1644" spans="1:11" x14ac:dyDescent="0.25">
      <c r="A1644">
        <v>2013</v>
      </c>
      <c r="B1644">
        <v>4</v>
      </c>
      <c r="C1644">
        <v>17</v>
      </c>
      <c r="D1644">
        <v>24.289899999999999</v>
      </c>
      <c r="E1644">
        <v>24.289899999999999</v>
      </c>
      <c r="F1644">
        <v>24.289899999999999</v>
      </c>
      <c r="G1644">
        <v>27.440100000000001</v>
      </c>
      <c r="H1644">
        <v>27.7865</v>
      </c>
      <c r="I1644">
        <v>27.6601</v>
      </c>
      <c r="J1644" s="2">
        <v>17.7807</v>
      </c>
      <c r="K1644"/>
    </row>
    <row r="1645" spans="1:11" x14ac:dyDescent="0.25">
      <c r="A1645">
        <v>2013</v>
      </c>
      <c r="B1645">
        <v>4</v>
      </c>
      <c r="C1645">
        <v>24</v>
      </c>
      <c r="D1645">
        <v>24.3796</v>
      </c>
      <c r="E1645">
        <v>24.3796</v>
      </c>
      <c r="F1645">
        <v>24.3796</v>
      </c>
      <c r="G1645">
        <v>27.287600000000001</v>
      </c>
      <c r="H1645">
        <v>27.865300000000001</v>
      </c>
      <c r="I1645">
        <v>27.722300000000001</v>
      </c>
      <c r="J1645" s="2">
        <v>17.9438</v>
      </c>
      <c r="K1645"/>
    </row>
    <row r="1646" spans="1:11" x14ac:dyDescent="0.25">
      <c r="A1646">
        <v>2013</v>
      </c>
      <c r="B1646">
        <v>5</v>
      </c>
      <c r="C1646">
        <v>1</v>
      </c>
      <c r="D1646">
        <v>23.3993</v>
      </c>
      <c r="E1646">
        <v>23.3993</v>
      </c>
      <c r="F1646">
        <v>23.3993</v>
      </c>
      <c r="G1646">
        <v>26.927099999999999</v>
      </c>
      <c r="H1646">
        <v>27.913599999999999</v>
      </c>
      <c r="I1646">
        <v>27.798400000000001</v>
      </c>
      <c r="J1646" s="2">
        <v>17.713200000000001</v>
      </c>
      <c r="K1646"/>
    </row>
    <row r="1647" spans="1:11" x14ac:dyDescent="0.25">
      <c r="A1647">
        <v>2013</v>
      </c>
      <c r="B1647">
        <v>5</v>
      </c>
      <c r="C1647">
        <v>8</v>
      </c>
      <c r="D1647">
        <v>22.4998</v>
      </c>
      <c r="E1647">
        <v>22.4998</v>
      </c>
      <c r="F1647">
        <v>22.4998</v>
      </c>
      <c r="G1647">
        <v>26.682200000000002</v>
      </c>
      <c r="H1647">
        <v>28.1313</v>
      </c>
      <c r="I1647">
        <v>27.715499999999999</v>
      </c>
      <c r="J1647" s="2">
        <v>17.141200000000001</v>
      </c>
      <c r="K1647"/>
    </row>
    <row r="1648" spans="1:11" x14ac:dyDescent="0.25">
      <c r="A1648">
        <v>2013</v>
      </c>
      <c r="B1648">
        <v>5</v>
      </c>
      <c r="C1648">
        <v>15</v>
      </c>
      <c r="D1648">
        <v>22.811</v>
      </c>
      <c r="E1648">
        <v>22.811</v>
      </c>
      <c r="F1648">
        <v>22.811</v>
      </c>
      <c r="G1648">
        <v>26.482399999999998</v>
      </c>
      <c r="H1648">
        <v>27.990300000000001</v>
      </c>
      <c r="I1648">
        <v>27.477499999999999</v>
      </c>
      <c r="J1648" s="2">
        <v>16.482800000000001</v>
      </c>
      <c r="K1648"/>
    </row>
    <row r="1649" spans="1:11" x14ac:dyDescent="0.25">
      <c r="A1649">
        <v>2013</v>
      </c>
      <c r="B1649">
        <v>5</v>
      </c>
      <c r="C1649">
        <v>22</v>
      </c>
      <c r="D1649">
        <v>21.7866</v>
      </c>
      <c r="E1649">
        <v>21.7866</v>
      </c>
      <c r="F1649">
        <v>21.7866</v>
      </c>
      <c r="G1649">
        <v>25.923200000000001</v>
      </c>
      <c r="H1649">
        <v>27.9299</v>
      </c>
      <c r="I1649">
        <v>27.390699999999999</v>
      </c>
      <c r="J1649" s="2">
        <v>15.9278</v>
      </c>
      <c r="K1649"/>
    </row>
    <row r="1650" spans="1:11" x14ac:dyDescent="0.25">
      <c r="A1650">
        <v>2013</v>
      </c>
      <c r="B1650">
        <v>5</v>
      </c>
      <c r="C1650">
        <v>29</v>
      </c>
      <c r="D1650">
        <v>20.9345</v>
      </c>
      <c r="E1650">
        <v>20.9345</v>
      </c>
      <c r="F1650">
        <v>20.9345</v>
      </c>
      <c r="G1650">
        <v>25.936699999999998</v>
      </c>
      <c r="H1650">
        <v>28.285399999999999</v>
      </c>
      <c r="I1650">
        <v>27.520299999999999</v>
      </c>
      <c r="J1650" s="2">
        <v>15.5939</v>
      </c>
      <c r="K1650"/>
    </row>
    <row r="1651" spans="1:11" x14ac:dyDescent="0.25">
      <c r="A1651">
        <v>2013</v>
      </c>
      <c r="B1651">
        <v>6</v>
      </c>
      <c r="C1651">
        <v>5</v>
      </c>
      <c r="D1651">
        <v>22.074400000000001</v>
      </c>
      <c r="E1651">
        <v>22.074400000000001</v>
      </c>
      <c r="F1651">
        <v>22.074400000000001</v>
      </c>
      <c r="G1651">
        <v>25.881399999999999</v>
      </c>
      <c r="H1651">
        <v>28.075399999999998</v>
      </c>
      <c r="I1651">
        <v>27.4679</v>
      </c>
      <c r="J1651" s="2">
        <v>14.731299999999999</v>
      </c>
      <c r="K1651"/>
    </row>
    <row r="1652" spans="1:11" x14ac:dyDescent="0.25">
      <c r="A1652">
        <v>2013</v>
      </c>
      <c r="B1652">
        <v>6</v>
      </c>
      <c r="C1652">
        <v>12</v>
      </c>
      <c r="D1652">
        <v>22.1464</v>
      </c>
      <c r="E1652">
        <v>22.1464</v>
      </c>
      <c r="F1652">
        <v>22.1464</v>
      </c>
      <c r="G1652">
        <v>25.914300000000001</v>
      </c>
      <c r="H1652">
        <v>27.995000000000001</v>
      </c>
      <c r="I1652">
        <v>27.477499999999999</v>
      </c>
      <c r="J1652" s="2">
        <v>14.368</v>
      </c>
      <c r="K1652"/>
    </row>
    <row r="1653" spans="1:11" x14ac:dyDescent="0.25">
      <c r="A1653">
        <v>2013</v>
      </c>
      <c r="B1653">
        <v>6</v>
      </c>
      <c r="C1653">
        <v>19</v>
      </c>
      <c r="D1653">
        <v>21.135899999999999</v>
      </c>
      <c r="E1653">
        <v>21.135899999999999</v>
      </c>
      <c r="F1653">
        <v>21.135899999999999</v>
      </c>
      <c r="G1653">
        <v>25.651299999999999</v>
      </c>
      <c r="H1653">
        <v>27.804600000000001</v>
      </c>
      <c r="I1653">
        <v>27.319800000000001</v>
      </c>
      <c r="J1653" s="2">
        <v>13.734999999999999</v>
      </c>
      <c r="K1653"/>
    </row>
    <row r="1654" spans="1:11" x14ac:dyDescent="0.25">
      <c r="A1654">
        <v>2013</v>
      </c>
      <c r="B1654">
        <v>6</v>
      </c>
      <c r="C1654">
        <v>26</v>
      </c>
      <c r="D1654">
        <v>20.401499999999999</v>
      </c>
      <c r="E1654">
        <v>20.401499999999999</v>
      </c>
      <c r="F1654">
        <v>20.401499999999999</v>
      </c>
      <c r="G1654">
        <v>25.589500000000001</v>
      </c>
      <c r="H1654">
        <v>27.958500000000001</v>
      </c>
      <c r="I1654">
        <v>27.395800000000001</v>
      </c>
      <c r="J1654" s="2">
        <v>13.2582</v>
      </c>
      <c r="K1654"/>
    </row>
    <row r="1655" spans="1:11" x14ac:dyDescent="0.25">
      <c r="A1655">
        <v>2013</v>
      </c>
      <c r="B1655">
        <v>7</v>
      </c>
      <c r="C1655">
        <v>3</v>
      </c>
      <c r="D1655">
        <v>20.8126</v>
      </c>
      <c r="E1655">
        <v>20.8126</v>
      </c>
      <c r="F1655">
        <v>20.8126</v>
      </c>
      <c r="G1655">
        <v>25.4115</v>
      </c>
      <c r="H1655">
        <v>27.883600000000001</v>
      </c>
      <c r="I1655">
        <v>27.184100000000001</v>
      </c>
      <c r="J1655" s="2">
        <v>13.588800000000001</v>
      </c>
      <c r="K1655"/>
    </row>
    <row r="1656" spans="1:11" x14ac:dyDescent="0.25">
      <c r="A1656">
        <v>2013</v>
      </c>
      <c r="B1656">
        <v>7</v>
      </c>
      <c r="C1656">
        <v>10</v>
      </c>
      <c r="D1656">
        <v>21.085699999999999</v>
      </c>
      <c r="E1656">
        <v>21.085699999999999</v>
      </c>
      <c r="F1656">
        <v>21.085699999999999</v>
      </c>
      <c r="G1656">
        <v>24.964700000000001</v>
      </c>
      <c r="H1656">
        <v>27.712</v>
      </c>
      <c r="I1656">
        <v>26.9009</v>
      </c>
      <c r="J1656" s="2">
        <v>13.187200000000001</v>
      </c>
      <c r="K1656"/>
    </row>
    <row r="1657" spans="1:11" x14ac:dyDescent="0.25">
      <c r="A1657">
        <v>2013</v>
      </c>
      <c r="B1657">
        <v>7</v>
      </c>
      <c r="C1657">
        <v>17</v>
      </c>
      <c r="D1657">
        <v>20.320699999999999</v>
      </c>
      <c r="E1657">
        <v>20.320699999999999</v>
      </c>
      <c r="F1657">
        <v>20.320699999999999</v>
      </c>
      <c r="G1657">
        <v>24.838899999999999</v>
      </c>
      <c r="H1657">
        <v>27.647500000000001</v>
      </c>
      <c r="I1657">
        <v>26.770499999999998</v>
      </c>
      <c r="J1657" s="2">
        <v>13.0426</v>
      </c>
      <c r="K1657"/>
    </row>
    <row r="1658" spans="1:11" x14ac:dyDescent="0.25">
      <c r="A1658">
        <v>2013</v>
      </c>
      <c r="B1658">
        <v>7</v>
      </c>
      <c r="C1658">
        <v>24</v>
      </c>
      <c r="D1658">
        <v>20.662199999999999</v>
      </c>
      <c r="E1658">
        <v>20.662199999999999</v>
      </c>
      <c r="F1658">
        <v>20.662199999999999</v>
      </c>
      <c r="G1658">
        <v>24.889900000000001</v>
      </c>
      <c r="H1658">
        <v>27.662700000000001</v>
      </c>
      <c r="I1658">
        <v>26.837399999999999</v>
      </c>
      <c r="J1658" s="2">
        <v>12.4315</v>
      </c>
      <c r="K1658"/>
    </row>
    <row r="1659" spans="1:11" x14ac:dyDescent="0.25">
      <c r="A1659">
        <v>2013</v>
      </c>
      <c r="B1659">
        <v>7</v>
      </c>
      <c r="C1659">
        <v>31</v>
      </c>
      <c r="D1659">
        <v>20.154599999999999</v>
      </c>
      <c r="E1659">
        <v>20.154599999999999</v>
      </c>
      <c r="F1659">
        <v>20.154599999999999</v>
      </c>
      <c r="G1659">
        <v>24.545300000000001</v>
      </c>
      <c r="H1659">
        <v>27.651700000000002</v>
      </c>
      <c r="I1659">
        <v>26.767099999999999</v>
      </c>
      <c r="J1659" s="2">
        <v>12.4154</v>
      </c>
      <c r="K1659"/>
    </row>
    <row r="1660" spans="1:11" x14ac:dyDescent="0.25">
      <c r="A1660">
        <v>2013</v>
      </c>
      <c r="B1660">
        <v>8</v>
      </c>
      <c r="C1660">
        <v>7</v>
      </c>
      <c r="D1660">
        <v>20.139099999999999</v>
      </c>
      <c r="E1660">
        <v>20.139099999999999</v>
      </c>
      <c r="F1660">
        <v>20.139099999999999</v>
      </c>
      <c r="G1660">
        <v>24.4788</v>
      </c>
      <c r="H1660">
        <v>27.3552</v>
      </c>
      <c r="I1660">
        <v>26.646100000000001</v>
      </c>
      <c r="J1660" s="2">
        <v>12.251200000000001</v>
      </c>
      <c r="K1660"/>
    </row>
    <row r="1661" spans="1:11" x14ac:dyDescent="0.25">
      <c r="A1661">
        <v>2013</v>
      </c>
      <c r="B1661">
        <v>8</v>
      </c>
      <c r="C1661">
        <v>14</v>
      </c>
      <c r="D1661">
        <v>20.145099999999999</v>
      </c>
      <c r="E1661">
        <v>20.145099999999999</v>
      </c>
      <c r="F1661">
        <v>20.145099999999999</v>
      </c>
      <c r="G1661">
        <v>24.346</v>
      </c>
      <c r="H1661">
        <v>27.376200000000001</v>
      </c>
      <c r="I1661">
        <v>26.409099999999999</v>
      </c>
      <c r="J1661" s="2">
        <v>12.1197</v>
      </c>
      <c r="K1661"/>
    </row>
    <row r="1662" spans="1:11" x14ac:dyDescent="0.25">
      <c r="A1662">
        <v>2013</v>
      </c>
      <c r="B1662">
        <v>8</v>
      </c>
      <c r="C1662">
        <v>21</v>
      </c>
      <c r="D1662">
        <v>20.398099999999999</v>
      </c>
      <c r="E1662">
        <v>20.398099999999999</v>
      </c>
      <c r="F1662">
        <v>20.398099999999999</v>
      </c>
      <c r="G1662">
        <v>24.3873</v>
      </c>
      <c r="H1662">
        <v>27.312799999999999</v>
      </c>
      <c r="I1662">
        <v>26.3568</v>
      </c>
      <c r="J1662" s="2">
        <v>12.5146</v>
      </c>
      <c r="K1662"/>
    </row>
    <row r="1663" spans="1:11" x14ac:dyDescent="0.25">
      <c r="A1663">
        <v>2013</v>
      </c>
      <c r="B1663">
        <v>8</v>
      </c>
      <c r="C1663">
        <v>28</v>
      </c>
      <c r="D1663">
        <v>19.688199999999998</v>
      </c>
      <c r="E1663">
        <v>19.688199999999998</v>
      </c>
      <c r="F1663">
        <v>19.688199999999998</v>
      </c>
      <c r="G1663">
        <v>24.459700000000002</v>
      </c>
      <c r="H1663">
        <v>27.360099999999999</v>
      </c>
      <c r="I1663">
        <v>26.667100000000001</v>
      </c>
      <c r="J1663" s="2">
        <v>12.3741</v>
      </c>
      <c r="K1663"/>
    </row>
    <row r="1664" spans="1:11" x14ac:dyDescent="0.25">
      <c r="A1664">
        <v>2013</v>
      </c>
      <c r="B1664">
        <v>9</v>
      </c>
      <c r="C1664">
        <v>4</v>
      </c>
      <c r="D1664">
        <v>20.226500000000001</v>
      </c>
      <c r="E1664">
        <v>20.226500000000001</v>
      </c>
      <c r="F1664">
        <v>20.226500000000001</v>
      </c>
      <c r="G1664">
        <v>24.6252</v>
      </c>
      <c r="H1664">
        <v>27.308399999999999</v>
      </c>
      <c r="I1664">
        <v>26.771999999999998</v>
      </c>
      <c r="J1664" s="2">
        <v>12.342599999999999</v>
      </c>
      <c r="K1664"/>
    </row>
    <row r="1665" spans="1:11" x14ac:dyDescent="0.25">
      <c r="A1665">
        <v>2013</v>
      </c>
      <c r="B1665">
        <v>9</v>
      </c>
      <c r="C1665">
        <v>11</v>
      </c>
      <c r="D1665">
        <v>20.520900000000001</v>
      </c>
      <c r="E1665">
        <v>20.520900000000001</v>
      </c>
      <c r="F1665">
        <v>20.520900000000001</v>
      </c>
      <c r="G1665">
        <v>24.6891</v>
      </c>
      <c r="H1665">
        <v>27.454999999999998</v>
      </c>
      <c r="I1665">
        <v>26.745100000000001</v>
      </c>
      <c r="J1665" s="2">
        <v>12.452500000000001</v>
      </c>
      <c r="K1665"/>
    </row>
    <row r="1666" spans="1:11" x14ac:dyDescent="0.25">
      <c r="A1666">
        <v>2013</v>
      </c>
      <c r="B1666">
        <v>9</v>
      </c>
      <c r="C1666">
        <v>18</v>
      </c>
      <c r="D1666">
        <v>20.424600000000002</v>
      </c>
      <c r="E1666">
        <v>20.424600000000002</v>
      </c>
      <c r="F1666">
        <v>20.424600000000002</v>
      </c>
      <c r="G1666">
        <v>24.901199999999999</v>
      </c>
      <c r="H1666">
        <v>27.319500000000001</v>
      </c>
      <c r="I1666">
        <v>26.6478</v>
      </c>
      <c r="J1666" s="2">
        <v>12.610099999999999</v>
      </c>
      <c r="K1666"/>
    </row>
    <row r="1667" spans="1:11" x14ac:dyDescent="0.25">
      <c r="A1667">
        <v>2013</v>
      </c>
      <c r="B1667">
        <v>9</v>
      </c>
      <c r="C1667">
        <v>25</v>
      </c>
      <c r="D1667">
        <v>20.771999999999998</v>
      </c>
      <c r="E1667">
        <v>20.771999999999998</v>
      </c>
      <c r="F1667">
        <v>20.771999999999998</v>
      </c>
      <c r="G1667">
        <v>24.674299999999999</v>
      </c>
      <c r="H1667">
        <v>27.169699999999999</v>
      </c>
      <c r="I1667">
        <v>26.478999999999999</v>
      </c>
      <c r="J1667" s="2">
        <v>12.722899999999999</v>
      </c>
      <c r="K1667"/>
    </row>
    <row r="1668" spans="1:11" x14ac:dyDescent="0.25">
      <c r="A1668">
        <v>2013</v>
      </c>
      <c r="B1668">
        <v>10</v>
      </c>
      <c r="C1668">
        <v>2</v>
      </c>
      <c r="D1668">
        <v>20.186599999999999</v>
      </c>
      <c r="E1668">
        <v>20.186599999999999</v>
      </c>
      <c r="F1668">
        <v>20.186599999999999</v>
      </c>
      <c r="G1668">
        <v>24.638400000000001</v>
      </c>
      <c r="H1668">
        <v>27.2378</v>
      </c>
      <c r="I1668">
        <v>26.421800000000001</v>
      </c>
      <c r="J1668" s="2">
        <v>13.004099999999999</v>
      </c>
      <c r="K1668"/>
    </row>
    <row r="1669" spans="1:11" x14ac:dyDescent="0.25">
      <c r="A1669">
        <v>2013</v>
      </c>
      <c r="B1669">
        <v>10</v>
      </c>
      <c r="C1669">
        <v>9</v>
      </c>
      <c r="D1669">
        <v>20.8216</v>
      </c>
      <c r="E1669">
        <v>20.8216</v>
      </c>
      <c r="F1669">
        <v>20.8216</v>
      </c>
      <c r="G1669">
        <v>24.581399999999999</v>
      </c>
      <c r="H1669">
        <v>27.122699999999998</v>
      </c>
      <c r="I1669">
        <v>26.337299999999999</v>
      </c>
      <c r="J1669" s="2">
        <v>13.6286</v>
      </c>
      <c r="K1669"/>
    </row>
    <row r="1670" spans="1:11" x14ac:dyDescent="0.25">
      <c r="A1670">
        <v>2013</v>
      </c>
      <c r="B1670">
        <v>10</v>
      </c>
      <c r="C1670">
        <v>16</v>
      </c>
      <c r="D1670">
        <v>21.099399999999999</v>
      </c>
      <c r="E1670">
        <v>21.099399999999999</v>
      </c>
      <c r="F1670">
        <v>21.099399999999999</v>
      </c>
      <c r="G1670">
        <v>24.786300000000001</v>
      </c>
      <c r="H1670">
        <v>27.126899999999999</v>
      </c>
      <c r="I1670">
        <v>26.273499999999999</v>
      </c>
      <c r="J1670" s="2">
        <v>14.1936</v>
      </c>
      <c r="K1670"/>
    </row>
    <row r="1671" spans="1:11" x14ac:dyDescent="0.25">
      <c r="A1671">
        <v>2013</v>
      </c>
      <c r="B1671">
        <v>10</v>
      </c>
      <c r="C1671">
        <v>23</v>
      </c>
      <c r="D1671">
        <v>21.4724</v>
      </c>
      <c r="E1671">
        <v>21.4724</v>
      </c>
      <c r="F1671">
        <v>21.4724</v>
      </c>
      <c r="G1671">
        <v>24.680700000000002</v>
      </c>
      <c r="H1671">
        <v>27.153600000000001</v>
      </c>
      <c r="I1671">
        <v>26.311900000000001</v>
      </c>
      <c r="J1671" s="2">
        <v>14.5816</v>
      </c>
      <c r="K1671"/>
    </row>
    <row r="1672" spans="1:11" x14ac:dyDescent="0.25">
      <c r="A1672">
        <v>2013</v>
      </c>
      <c r="B1672">
        <v>10</v>
      </c>
      <c r="C1672">
        <v>30</v>
      </c>
      <c r="D1672">
        <v>21.1755</v>
      </c>
      <c r="E1672">
        <v>21.1755</v>
      </c>
      <c r="F1672">
        <v>21.1755</v>
      </c>
      <c r="G1672">
        <v>24.811199999999999</v>
      </c>
      <c r="H1672">
        <v>27.381399999999999</v>
      </c>
      <c r="I1672">
        <v>26.4697</v>
      </c>
      <c r="J1672" s="2">
        <v>15.0242</v>
      </c>
      <c r="K1672"/>
    </row>
    <row r="1673" spans="1:11" x14ac:dyDescent="0.25">
      <c r="A1673">
        <v>2013</v>
      </c>
      <c r="B1673">
        <v>11</v>
      </c>
      <c r="C1673">
        <v>6</v>
      </c>
      <c r="D1673">
        <v>21.932300000000001</v>
      </c>
      <c r="E1673">
        <v>21.932300000000001</v>
      </c>
      <c r="F1673">
        <v>21.932300000000001</v>
      </c>
      <c r="G1673">
        <v>24.805199999999999</v>
      </c>
      <c r="H1673">
        <v>27.4602</v>
      </c>
      <c r="I1673">
        <v>26.618600000000001</v>
      </c>
      <c r="J1673" s="2">
        <v>15.344900000000001</v>
      </c>
      <c r="K1673"/>
    </row>
    <row r="1674" spans="1:11" x14ac:dyDescent="0.25">
      <c r="A1674">
        <v>2013</v>
      </c>
      <c r="B1674">
        <v>11</v>
      </c>
      <c r="C1674">
        <v>13</v>
      </c>
      <c r="D1674">
        <v>22.081399999999999</v>
      </c>
      <c r="E1674">
        <v>22.081399999999999</v>
      </c>
      <c r="F1674">
        <v>22.081399999999999</v>
      </c>
      <c r="G1674">
        <v>24.712700000000002</v>
      </c>
      <c r="H1674">
        <v>27.499600000000001</v>
      </c>
      <c r="I1674">
        <v>26.6233</v>
      </c>
      <c r="J1674" s="2">
        <v>15.8797</v>
      </c>
      <c r="K1674"/>
    </row>
    <row r="1675" spans="1:11" x14ac:dyDescent="0.25">
      <c r="A1675">
        <v>2013</v>
      </c>
      <c r="B1675">
        <v>11</v>
      </c>
      <c r="C1675">
        <v>20</v>
      </c>
      <c r="D1675">
        <v>22.1342</v>
      </c>
      <c r="E1675">
        <v>22.1342</v>
      </c>
      <c r="F1675">
        <v>22.1342</v>
      </c>
      <c r="G1675">
        <v>24.824200000000001</v>
      </c>
      <c r="H1675">
        <v>27.579000000000001</v>
      </c>
      <c r="I1675">
        <v>26.7288</v>
      </c>
      <c r="J1675" s="2">
        <v>16.478899999999999</v>
      </c>
      <c r="K1675"/>
    </row>
    <row r="1676" spans="1:11" x14ac:dyDescent="0.25">
      <c r="A1676">
        <v>2013</v>
      </c>
      <c r="B1676">
        <v>11</v>
      </c>
      <c r="C1676">
        <v>27</v>
      </c>
      <c r="D1676">
        <v>22.4361</v>
      </c>
      <c r="E1676">
        <v>22.4361</v>
      </c>
      <c r="F1676">
        <v>22.4361</v>
      </c>
      <c r="G1676">
        <v>24.8795</v>
      </c>
      <c r="H1676">
        <v>27.370999999999999</v>
      </c>
      <c r="I1676">
        <v>26.664300000000001</v>
      </c>
      <c r="J1676" s="2">
        <v>16.664200000000001</v>
      </c>
      <c r="K1676"/>
    </row>
    <row r="1677" spans="1:11" x14ac:dyDescent="0.25">
      <c r="A1677">
        <v>2013</v>
      </c>
      <c r="B1677">
        <v>12</v>
      </c>
      <c r="C1677">
        <v>4</v>
      </c>
      <c r="D1677">
        <v>22.576000000000001</v>
      </c>
      <c r="E1677">
        <v>22.576000000000001</v>
      </c>
      <c r="F1677">
        <v>22.576000000000001</v>
      </c>
      <c r="G1677">
        <v>24.883299999999998</v>
      </c>
      <c r="H1677">
        <v>27.413799999999998</v>
      </c>
      <c r="I1677">
        <v>26.7804</v>
      </c>
      <c r="J1677" s="2">
        <v>16.7349</v>
      </c>
      <c r="K1677"/>
    </row>
    <row r="1678" spans="1:11" x14ac:dyDescent="0.25">
      <c r="A1678">
        <v>2013</v>
      </c>
      <c r="B1678">
        <v>12</v>
      </c>
      <c r="C1678">
        <v>11</v>
      </c>
      <c r="D1678">
        <v>22.652699999999999</v>
      </c>
      <c r="E1678">
        <v>22.652699999999999</v>
      </c>
      <c r="F1678">
        <v>22.652699999999999</v>
      </c>
      <c r="G1678">
        <v>25.074200000000001</v>
      </c>
      <c r="H1678">
        <v>27.1995</v>
      </c>
      <c r="I1678">
        <v>26.571100000000001</v>
      </c>
      <c r="J1678" s="2">
        <v>17.310600000000001</v>
      </c>
      <c r="K1678"/>
    </row>
    <row r="1679" spans="1:11" x14ac:dyDescent="0.25">
      <c r="A1679">
        <v>2013</v>
      </c>
      <c r="B1679">
        <v>12</v>
      </c>
      <c r="C1679">
        <v>18</v>
      </c>
      <c r="D1679">
        <v>22.518000000000001</v>
      </c>
      <c r="E1679">
        <v>22.518000000000001</v>
      </c>
      <c r="F1679">
        <v>22.518000000000001</v>
      </c>
      <c r="G1679">
        <v>25.159199999999998</v>
      </c>
      <c r="H1679">
        <v>27.240100000000002</v>
      </c>
      <c r="I1679">
        <v>26.490200000000002</v>
      </c>
      <c r="J1679" s="2">
        <v>18.336300000000001</v>
      </c>
      <c r="K1679"/>
    </row>
    <row r="1680" spans="1:11" x14ac:dyDescent="0.25">
      <c r="A1680">
        <v>2013</v>
      </c>
      <c r="B1680">
        <v>12</v>
      </c>
      <c r="C1680">
        <v>25</v>
      </c>
      <c r="D1680">
        <v>23.209299999999999</v>
      </c>
      <c r="E1680">
        <v>23.209299999999999</v>
      </c>
      <c r="F1680">
        <v>23.209299999999999</v>
      </c>
      <c r="G1680">
        <v>25.202400000000001</v>
      </c>
      <c r="H1680">
        <v>27.013400000000001</v>
      </c>
      <c r="I1680">
        <v>26.367000000000001</v>
      </c>
      <c r="J1680" s="2">
        <v>19.554200000000002</v>
      </c>
      <c r="K1680"/>
    </row>
    <row r="1681" spans="1:11" x14ac:dyDescent="0.25">
      <c r="A1681">
        <v>2014</v>
      </c>
      <c r="B1681">
        <v>1</v>
      </c>
      <c r="C1681">
        <v>1</v>
      </c>
      <c r="D1681">
        <v>23.613</v>
      </c>
      <c r="E1681">
        <v>23.613</v>
      </c>
      <c r="F1681">
        <v>23.613</v>
      </c>
      <c r="G1681">
        <v>25.163</v>
      </c>
      <c r="H1681">
        <v>26.653600000000001</v>
      </c>
      <c r="I1681">
        <v>26.242699999999999</v>
      </c>
      <c r="J1681" s="2">
        <v>19.967600000000001</v>
      </c>
      <c r="K1681"/>
    </row>
    <row r="1682" spans="1:11" x14ac:dyDescent="0.25">
      <c r="A1682">
        <v>2014</v>
      </c>
      <c r="B1682">
        <v>1</v>
      </c>
      <c r="C1682">
        <v>8</v>
      </c>
      <c r="D1682">
        <v>24.380199999999999</v>
      </c>
      <c r="E1682">
        <v>24.380199999999999</v>
      </c>
      <c r="F1682">
        <v>24.380199999999999</v>
      </c>
      <c r="G1682">
        <v>25.042100000000001</v>
      </c>
      <c r="H1682">
        <v>26.78</v>
      </c>
      <c r="I1682">
        <v>26.011199999999999</v>
      </c>
      <c r="J1682" s="2">
        <v>19.494700000000002</v>
      </c>
      <c r="K1682"/>
    </row>
    <row r="1683" spans="1:11" x14ac:dyDescent="0.25">
      <c r="A1683">
        <v>2014</v>
      </c>
      <c r="B1683">
        <v>1</v>
      </c>
      <c r="C1683">
        <v>15</v>
      </c>
      <c r="D1683">
        <v>25.124099999999999</v>
      </c>
      <c r="E1683">
        <v>25.124099999999999</v>
      </c>
      <c r="F1683">
        <v>25.124099999999999</v>
      </c>
      <c r="G1683">
        <v>25.163799999999998</v>
      </c>
      <c r="H1683">
        <v>26.593800000000002</v>
      </c>
      <c r="I1683">
        <v>25.902200000000001</v>
      </c>
      <c r="J1683" s="2">
        <v>19.867899999999999</v>
      </c>
      <c r="K1683"/>
    </row>
    <row r="1684" spans="1:11" x14ac:dyDescent="0.25">
      <c r="A1684">
        <v>2014</v>
      </c>
      <c r="B1684">
        <v>1</v>
      </c>
      <c r="C1684">
        <v>22</v>
      </c>
      <c r="D1684">
        <v>25.479800000000001</v>
      </c>
      <c r="E1684">
        <v>25.479800000000001</v>
      </c>
      <c r="F1684">
        <v>25.479800000000001</v>
      </c>
      <c r="G1684">
        <v>25.569800000000001</v>
      </c>
      <c r="H1684">
        <v>26.881399999999999</v>
      </c>
      <c r="I1684">
        <v>26.214700000000001</v>
      </c>
      <c r="J1684" s="2">
        <v>20.7241</v>
      </c>
      <c r="K1684"/>
    </row>
    <row r="1685" spans="1:11" x14ac:dyDescent="0.25">
      <c r="A1685">
        <v>2014</v>
      </c>
      <c r="B1685">
        <v>1</v>
      </c>
      <c r="C1685">
        <v>29</v>
      </c>
      <c r="D1685">
        <v>25.3628</v>
      </c>
      <c r="E1685">
        <v>25.3628</v>
      </c>
      <c r="F1685">
        <v>25.3628</v>
      </c>
      <c r="G1685">
        <v>25.2729</v>
      </c>
      <c r="H1685">
        <v>26.342700000000001</v>
      </c>
      <c r="I1685">
        <v>25.9206</v>
      </c>
      <c r="J1685" s="2">
        <v>20.464300000000001</v>
      </c>
      <c r="K1685"/>
    </row>
    <row r="1686" spans="1:11" x14ac:dyDescent="0.25">
      <c r="A1686">
        <v>2014</v>
      </c>
      <c r="B1686">
        <v>2</v>
      </c>
      <c r="C1686">
        <v>5</v>
      </c>
      <c r="D1686">
        <v>24.827200000000001</v>
      </c>
      <c r="E1686">
        <v>24.827200000000001</v>
      </c>
      <c r="F1686">
        <v>24.827200000000001</v>
      </c>
      <c r="G1686">
        <v>25.316400000000002</v>
      </c>
      <c r="H1686">
        <v>26.3948</v>
      </c>
      <c r="I1686">
        <v>25.919799999999999</v>
      </c>
      <c r="J1686" s="2">
        <v>21.063500000000001</v>
      </c>
      <c r="K1686"/>
    </row>
    <row r="1687" spans="1:11" x14ac:dyDescent="0.25">
      <c r="A1687">
        <v>2014</v>
      </c>
      <c r="B1687">
        <v>2</v>
      </c>
      <c r="C1687">
        <v>12</v>
      </c>
      <c r="D1687">
        <v>25.191500000000001</v>
      </c>
      <c r="E1687">
        <v>25.191500000000001</v>
      </c>
      <c r="F1687">
        <v>25.191500000000001</v>
      </c>
      <c r="G1687">
        <v>25.369599999999998</v>
      </c>
      <c r="H1687">
        <v>26.714099999999998</v>
      </c>
      <c r="I1687">
        <v>26.1721</v>
      </c>
      <c r="J1687" s="2">
        <v>21.458500000000001</v>
      </c>
      <c r="K1687"/>
    </row>
    <row r="1688" spans="1:11" x14ac:dyDescent="0.25">
      <c r="A1688">
        <v>2014</v>
      </c>
      <c r="B1688">
        <v>2</v>
      </c>
      <c r="C1688">
        <v>19</v>
      </c>
      <c r="D1688">
        <v>24.4621</v>
      </c>
      <c r="E1688">
        <v>24.4621</v>
      </c>
      <c r="F1688">
        <v>24.4621</v>
      </c>
      <c r="G1688">
        <v>25.734200000000001</v>
      </c>
      <c r="H1688">
        <v>26.833400000000001</v>
      </c>
      <c r="I1688">
        <v>26.389099999999999</v>
      </c>
      <c r="J1688" s="2">
        <v>21.5001</v>
      </c>
      <c r="K1688"/>
    </row>
    <row r="1689" spans="1:11" x14ac:dyDescent="0.25">
      <c r="A1689">
        <v>2014</v>
      </c>
      <c r="B1689">
        <v>2</v>
      </c>
      <c r="C1689">
        <v>26</v>
      </c>
      <c r="D1689">
        <v>25.257899999999999</v>
      </c>
      <c r="E1689">
        <v>25.257899999999999</v>
      </c>
      <c r="F1689">
        <v>25.257899999999999</v>
      </c>
      <c r="G1689">
        <v>26.032499999999999</v>
      </c>
      <c r="H1689">
        <v>26.408200000000001</v>
      </c>
      <c r="I1689">
        <v>26.260100000000001</v>
      </c>
      <c r="J1689" s="2">
        <v>21.066600000000001</v>
      </c>
      <c r="K1689"/>
    </row>
    <row r="1690" spans="1:11" x14ac:dyDescent="0.25">
      <c r="A1690">
        <v>2014</v>
      </c>
      <c r="B1690">
        <v>3</v>
      </c>
      <c r="C1690">
        <v>5</v>
      </c>
      <c r="D1690">
        <v>25.843800000000002</v>
      </c>
      <c r="E1690">
        <v>25.843800000000002</v>
      </c>
      <c r="F1690">
        <v>25.843800000000002</v>
      </c>
      <c r="G1690">
        <v>26.3886</v>
      </c>
      <c r="H1690">
        <v>26.919699999999999</v>
      </c>
      <c r="I1690">
        <v>26.604500000000002</v>
      </c>
      <c r="J1690" s="2">
        <v>20.946999999999999</v>
      </c>
      <c r="K1690"/>
    </row>
    <row r="1691" spans="1:11" x14ac:dyDescent="0.25">
      <c r="A1691">
        <v>2014</v>
      </c>
      <c r="B1691">
        <v>3</v>
      </c>
      <c r="C1691">
        <v>12</v>
      </c>
      <c r="D1691">
        <v>25.386299999999999</v>
      </c>
      <c r="E1691">
        <v>25.386299999999999</v>
      </c>
      <c r="F1691">
        <v>25.386299999999999</v>
      </c>
      <c r="G1691">
        <v>26.749099999999999</v>
      </c>
      <c r="H1691">
        <v>27.034500000000001</v>
      </c>
      <c r="I1691">
        <v>26.745200000000001</v>
      </c>
      <c r="J1691" s="2">
        <v>20.998799999999999</v>
      </c>
      <c r="K1691"/>
    </row>
    <row r="1692" spans="1:11" x14ac:dyDescent="0.25">
      <c r="A1692">
        <v>2014</v>
      </c>
      <c r="B1692">
        <v>3</v>
      </c>
      <c r="C1692">
        <v>19</v>
      </c>
      <c r="D1692">
        <v>24.613</v>
      </c>
      <c r="E1692">
        <v>24.613</v>
      </c>
      <c r="F1692">
        <v>24.613</v>
      </c>
      <c r="G1692">
        <v>27.252099999999999</v>
      </c>
      <c r="H1692">
        <v>27.342500000000001</v>
      </c>
      <c r="I1692">
        <v>27.343599999999999</v>
      </c>
      <c r="J1692" s="2">
        <v>20.4298</v>
      </c>
      <c r="K1692"/>
    </row>
    <row r="1693" spans="1:11" x14ac:dyDescent="0.25">
      <c r="A1693">
        <v>2014</v>
      </c>
      <c r="B1693">
        <v>3</v>
      </c>
      <c r="C1693">
        <v>26</v>
      </c>
      <c r="D1693">
        <v>24.819199999999999</v>
      </c>
      <c r="E1693">
        <v>24.819199999999999</v>
      </c>
      <c r="F1693">
        <v>24.819199999999999</v>
      </c>
      <c r="G1693">
        <v>27.6023</v>
      </c>
      <c r="H1693">
        <v>27.5562</v>
      </c>
      <c r="I1693">
        <v>27.630600000000001</v>
      </c>
      <c r="J1693" s="2">
        <v>19.9587</v>
      </c>
      <c r="K1693"/>
    </row>
    <row r="1694" spans="1:11" x14ac:dyDescent="0.25">
      <c r="A1694">
        <v>2014</v>
      </c>
      <c r="B1694">
        <v>4</v>
      </c>
      <c r="C1694">
        <v>2</v>
      </c>
      <c r="D1694">
        <v>25.007899999999999</v>
      </c>
      <c r="E1694">
        <v>25.007899999999999</v>
      </c>
      <c r="F1694">
        <v>25.007899999999999</v>
      </c>
      <c r="G1694">
        <v>27.784099999999999</v>
      </c>
      <c r="H1694">
        <v>27.645399999999999</v>
      </c>
      <c r="I1694">
        <v>27.822500000000002</v>
      </c>
      <c r="J1694" s="2">
        <v>19.690100000000001</v>
      </c>
      <c r="K1694"/>
    </row>
    <row r="1695" spans="1:11" x14ac:dyDescent="0.25">
      <c r="A1695">
        <v>2014</v>
      </c>
      <c r="B1695">
        <v>4</v>
      </c>
      <c r="C1695">
        <v>9</v>
      </c>
      <c r="D1695">
        <v>24.629899999999999</v>
      </c>
      <c r="E1695">
        <v>24.629899999999999</v>
      </c>
      <c r="F1695">
        <v>24.629899999999999</v>
      </c>
      <c r="G1695">
        <v>27.540099999999999</v>
      </c>
      <c r="H1695">
        <v>27.8216</v>
      </c>
      <c r="I1695">
        <v>27.868400000000001</v>
      </c>
      <c r="J1695" s="2">
        <v>19.465199999999999</v>
      </c>
      <c r="K1695"/>
    </row>
    <row r="1696" spans="1:11" x14ac:dyDescent="0.25">
      <c r="A1696">
        <v>2014</v>
      </c>
      <c r="B1696">
        <v>4</v>
      </c>
      <c r="C1696">
        <v>16</v>
      </c>
      <c r="D1696">
        <v>24.8063</v>
      </c>
      <c r="E1696">
        <v>24.8063</v>
      </c>
      <c r="F1696">
        <v>24.8063</v>
      </c>
      <c r="G1696">
        <v>27.7181</v>
      </c>
      <c r="H1696">
        <v>28.027200000000001</v>
      </c>
      <c r="I1696">
        <v>28.000900000000001</v>
      </c>
      <c r="J1696" s="2">
        <v>18.7211</v>
      </c>
      <c r="K1696"/>
    </row>
    <row r="1697" spans="1:11" x14ac:dyDescent="0.25">
      <c r="A1697">
        <v>2014</v>
      </c>
      <c r="B1697">
        <v>4</v>
      </c>
      <c r="C1697">
        <v>23</v>
      </c>
      <c r="D1697">
        <v>25.421900000000001</v>
      </c>
      <c r="E1697">
        <v>25.421900000000001</v>
      </c>
      <c r="F1697">
        <v>25.421900000000001</v>
      </c>
      <c r="G1697">
        <v>27.814900000000002</v>
      </c>
      <c r="H1697">
        <v>28.360499999999998</v>
      </c>
      <c r="I1697">
        <v>28.1662</v>
      </c>
      <c r="J1697" s="2">
        <v>18.0609</v>
      </c>
      <c r="K1697"/>
    </row>
    <row r="1698" spans="1:11" x14ac:dyDescent="0.25">
      <c r="A1698">
        <v>2014</v>
      </c>
      <c r="B1698">
        <v>4</v>
      </c>
      <c r="C1698">
        <v>30</v>
      </c>
      <c r="D1698">
        <v>25.982099999999999</v>
      </c>
      <c r="E1698">
        <v>25.982099999999999</v>
      </c>
      <c r="F1698">
        <v>25.982099999999999</v>
      </c>
      <c r="G1698">
        <v>27.812100000000001</v>
      </c>
      <c r="H1698">
        <v>28.321999999999999</v>
      </c>
      <c r="I1698">
        <v>28.178100000000001</v>
      </c>
      <c r="J1698" s="2">
        <v>17.707000000000001</v>
      </c>
      <c r="K1698"/>
    </row>
    <row r="1699" spans="1:11" x14ac:dyDescent="0.25">
      <c r="A1699">
        <v>2014</v>
      </c>
      <c r="B1699">
        <v>5</v>
      </c>
      <c r="C1699">
        <v>7</v>
      </c>
      <c r="D1699">
        <v>25.9541</v>
      </c>
      <c r="E1699">
        <v>25.9541</v>
      </c>
      <c r="F1699">
        <v>25.9541</v>
      </c>
      <c r="G1699">
        <v>27.781099999999999</v>
      </c>
      <c r="H1699">
        <v>28.463100000000001</v>
      </c>
      <c r="I1699">
        <v>28.27</v>
      </c>
      <c r="J1699" s="2">
        <v>17.558900000000001</v>
      </c>
      <c r="K1699"/>
    </row>
    <row r="1700" spans="1:11" x14ac:dyDescent="0.25">
      <c r="A1700">
        <v>2014</v>
      </c>
      <c r="B1700">
        <v>5</v>
      </c>
      <c r="C1700">
        <v>14</v>
      </c>
      <c r="D1700">
        <v>25.7119</v>
      </c>
      <c r="E1700">
        <v>25.7119</v>
      </c>
      <c r="F1700">
        <v>25.7119</v>
      </c>
      <c r="G1700">
        <v>27.723099999999999</v>
      </c>
      <c r="H1700">
        <v>28.523700000000002</v>
      </c>
      <c r="I1700">
        <v>28.273</v>
      </c>
      <c r="J1700" s="2">
        <v>17.2971</v>
      </c>
      <c r="K1700"/>
    </row>
    <row r="1701" spans="1:11" x14ac:dyDescent="0.25">
      <c r="A1701">
        <v>2014</v>
      </c>
      <c r="B1701">
        <v>5</v>
      </c>
      <c r="C1701">
        <v>21</v>
      </c>
      <c r="D1701">
        <v>25.6816</v>
      </c>
      <c r="E1701">
        <v>25.6816</v>
      </c>
      <c r="F1701">
        <v>25.6816</v>
      </c>
      <c r="G1701">
        <v>27.635100000000001</v>
      </c>
      <c r="H1701">
        <v>28.619800000000001</v>
      </c>
      <c r="I1701">
        <v>28.334599999999998</v>
      </c>
      <c r="J1701" s="2">
        <v>16.6647</v>
      </c>
      <c r="K1701"/>
    </row>
    <row r="1702" spans="1:11" x14ac:dyDescent="0.25">
      <c r="A1702">
        <v>2014</v>
      </c>
      <c r="B1702">
        <v>5</v>
      </c>
      <c r="C1702">
        <v>28</v>
      </c>
      <c r="D1702">
        <v>25.555800000000001</v>
      </c>
      <c r="E1702">
        <v>25.555800000000001</v>
      </c>
      <c r="F1702">
        <v>25.555800000000001</v>
      </c>
      <c r="G1702">
        <v>27.549900000000001</v>
      </c>
      <c r="H1702">
        <v>28.6767</v>
      </c>
      <c r="I1702">
        <v>28.3781</v>
      </c>
      <c r="J1702" s="2">
        <v>15.615</v>
      </c>
      <c r="K1702"/>
    </row>
    <row r="1703" spans="1:11" x14ac:dyDescent="0.25">
      <c r="A1703">
        <v>2014</v>
      </c>
      <c r="B1703">
        <v>6</v>
      </c>
      <c r="C1703">
        <v>4</v>
      </c>
      <c r="D1703">
        <v>24.941400000000002</v>
      </c>
      <c r="E1703">
        <v>24.941400000000002</v>
      </c>
      <c r="F1703">
        <v>24.941400000000002</v>
      </c>
      <c r="G1703">
        <v>27.450099999999999</v>
      </c>
      <c r="H1703">
        <v>28.547499999999999</v>
      </c>
      <c r="I1703">
        <v>28.2562</v>
      </c>
      <c r="J1703" s="2">
        <v>14.9499</v>
      </c>
      <c r="K1703"/>
    </row>
    <row r="1704" spans="1:11" x14ac:dyDescent="0.25">
      <c r="A1704">
        <v>2014</v>
      </c>
      <c r="B1704">
        <v>6</v>
      </c>
      <c r="C1704">
        <v>11</v>
      </c>
      <c r="D1704">
        <v>25.016300000000001</v>
      </c>
      <c r="E1704">
        <v>25.016300000000001</v>
      </c>
      <c r="F1704">
        <v>25.016300000000001</v>
      </c>
      <c r="G1704">
        <v>27.320499999999999</v>
      </c>
      <c r="H1704">
        <v>28.529199999999999</v>
      </c>
      <c r="I1704">
        <v>28.102399999999999</v>
      </c>
      <c r="J1704" s="2">
        <v>15.0473</v>
      </c>
      <c r="K1704"/>
    </row>
    <row r="1705" spans="1:11" x14ac:dyDescent="0.25">
      <c r="A1705">
        <v>2014</v>
      </c>
      <c r="B1705">
        <v>6</v>
      </c>
      <c r="C1705">
        <v>18</v>
      </c>
      <c r="D1705">
        <v>25.328800000000001</v>
      </c>
      <c r="E1705">
        <v>25.328800000000001</v>
      </c>
      <c r="F1705">
        <v>25.328800000000001</v>
      </c>
      <c r="G1705">
        <v>27.3659</v>
      </c>
      <c r="H1705">
        <v>28.432099999999998</v>
      </c>
      <c r="I1705">
        <v>28.072900000000001</v>
      </c>
      <c r="J1705" s="2">
        <v>14.8727</v>
      </c>
      <c r="K1705"/>
    </row>
    <row r="1706" spans="1:11" x14ac:dyDescent="0.25">
      <c r="A1706">
        <v>2014</v>
      </c>
      <c r="B1706">
        <v>6</v>
      </c>
      <c r="C1706">
        <v>25</v>
      </c>
      <c r="D1706">
        <v>24.359200000000001</v>
      </c>
      <c r="E1706">
        <v>24.359200000000001</v>
      </c>
      <c r="F1706">
        <v>24.359200000000001</v>
      </c>
      <c r="G1706">
        <v>27.1816</v>
      </c>
      <c r="H1706">
        <v>28.450299999999999</v>
      </c>
      <c r="I1706">
        <v>28.031099999999999</v>
      </c>
      <c r="J1706" s="2">
        <v>14.5009</v>
      </c>
      <c r="K1706"/>
    </row>
    <row r="1707" spans="1:11" x14ac:dyDescent="0.25">
      <c r="A1707">
        <v>2014</v>
      </c>
      <c r="B1707">
        <v>7</v>
      </c>
      <c r="C1707">
        <v>2</v>
      </c>
      <c r="D1707">
        <v>24.393799999999999</v>
      </c>
      <c r="E1707">
        <v>24.393799999999999</v>
      </c>
      <c r="F1707">
        <v>24.393799999999999</v>
      </c>
      <c r="G1707">
        <v>26.998100000000001</v>
      </c>
      <c r="H1707">
        <v>28.078399999999998</v>
      </c>
      <c r="I1707">
        <v>27.823899999999998</v>
      </c>
      <c r="J1707" s="2">
        <v>14.0722</v>
      </c>
      <c r="K1707"/>
    </row>
    <row r="1708" spans="1:11" x14ac:dyDescent="0.25">
      <c r="A1708">
        <v>2014</v>
      </c>
      <c r="B1708">
        <v>7</v>
      </c>
      <c r="C1708">
        <v>9</v>
      </c>
      <c r="D1708">
        <v>23.326699999999999</v>
      </c>
      <c r="E1708">
        <v>23.326699999999999</v>
      </c>
      <c r="F1708">
        <v>23.326699999999999</v>
      </c>
      <c r="G1708">
        <v>26.443300000000001</v>
      </c>
      <c r="H1708">
        <v>28.107399999999998</v>
      </c>
      <c r="I1708">
        <v>27.601700000000001</v>
      </c>
      <c r="J1708" s="2">
        <v>13.8505</v>
      </c>
      <c r="K1708"/>
    </row>
    <row r="1709" spans="1:11" x14ac:dyDescent="0.25">
      <c r="A1709">
        <v>2014</v>
      </c>
      <c r="B1709">
        <v>7</v>
      </c>
      <c r="C1709">
        <v>16</v>
      </c>
      <c r="D1709">
        <v>23.572900000000001</v>
      </c>
      <c r="E1709">
        <v>23.572900000000001</v>
      </c>
      <c r="F1709">
        <v>23.572900000000001</v>
      </c>
      <c r="G1709">
        <v>26.230499999999999</v>
      </c>
      <c r="H1709">
        <v>28.052299999999999</v>
      </c>
      <c r="I1709">
        <v>27.4361</v>
      </c>
      <c r="J1709" s="2">
        <v>13.267200000000001</v>
      </c>
      <c r="K1709"/>
    </row>
    <row r="1710" spans="1:11" x14ac:dyDescent="0.25">
      <c r="A1710">
        <v>2014</v>
      </c>
      <c r="B1710">
        <v>7</v>
      </c>
      <c r="C1710">
        <v>23</v>
      </c>
      <c r="D1710">
        <v>23.183199999999999</v>
      </c>
      <c r="E1710">
        <v>23.183199999999999</v>
      </c>
      <c r="F1710">
        <v>23.183199999999999</v>
      </c>
      <c r="G1710">
        <v>25.999500000000001</v>
      </c>
      <c r="H1710">
        <v>27.796500000000002</v>
      </c>
      <c r="I1710">
        <v>27.066700000000001</v>
      </c>
      <c r="J1710" s="2">
        <v>13.3629</v>
      </c>
      <c r="K1710"/>
    </row>
    <row r="1711" spans="1:11" x14ac:dyDescent="0.25">
      <c r="A1711">
        <v>2014</v>
      </c>
      <c r="B1711">
        <v>7</v>
      </c>
      <c r="C1711">
        <v>30</v>
      </c>
      <c r="D1711">
        <v>21.923500000000001</v>
      </c>
      <c r="E1711">
        <v>21.923500000000001</v>
      </c>
      <c r="F1711">
        <v>21.923500000000001</v>
      </c>
      <c r="G1711">
        <v>25.5047</v>
      </c>
      <c r="H1711">
        <v>27.866900000000001</v>
      </c>
      <c r="I1711">
        <v>26.938800000000001</v>
      </c>
      <c r="J1711" s="2">
        <v>12.9535</v>
      </c>
      <c r="K1711"/>
    </row>
    <row r="1712" spans="1:11" x14ac:dyDescent="0.25">
      <c r="A1712">
        <v>2014</v>
      </c>
      <c r="B1712">
        <v>8</v>
      </c>
      <c r="C1712">
        <v>6</v>
      </c>
      <c r="D1712">
        <v>22.405000000000001</v>
      </c>
      <c r="E1712">
        <v>22.405000000000001</v>
      </c>
      <c r="F1712">
        <v>22.405000000000001</v>
      </c>
      <c r="G1712">
        <v>25.596699999999998</v>
      </c>
      <c r="H1712">
        <v>27.895499999999998</v>
      </c>
      <c r="I1712">
        <v>26.979099999999999</v>
      </c>
      <c r="J1712" s="2">
        <v>13.2843</v>
      </c>
      <c r="K1712"/>
    </row>
    <row r="1713" spans="1:11" x14ac:dyDescent="0.25">
      <c r="A1713">
        <v>2014</v>
      </c>
      <c r="B1713">
        <v>8</v>
      </c>
      <c r="C1713">
        <v>13</v>
      </c>
      <c r="D1713">
        <v>22.375699999999998</v>
      </c>
      <c r="E1713">
        <v>22.375699999999998</v>
      </c>
      <c r="F1713">
        <v>22.375699999999998</v>
      </c>
      <c r="G1713">
        <v>25.520499999999998</v>
      </c>
      <c r="H1713">
        <v>27.690300000000001</v>
      </c>
      <c r="I1713">
        <v>26.894300000000001</v>
      </c>
      <c r="J1713" s="2">
        <v>13.492599999999999</v>
      </c>
      <c r="K1713"/>
    </row>
    <row r="1714" spans="1:11" x14ac:dyDescent="0.25">
      <c r="A1714">
        <v>2014</v>
      </c>
      <c r="B1714">
        <v>8</v>
      </c>
      <c r="C1714">
        <v>20</v>
      </c>
      <c r="D1714">
        <v>22.597999999999999</v>
      </c>
      <c r="E1714">
        <v>22.597999999999999</v>
      </c>
      <c r="F1714">
        <v>22.597999999999999</v>
      </c>
      <c r="G1714">
        <v>25.472000000000001</v>
      </c>
      <c r="H1714">
        <v>27.880600000000001</v>
      </c>
      <c r="I1714">
        <v>27.116800000000001</v>
      </c>
      <c r="J1714" s="2">
        <v>13.9306</v>
      </c>
      <c r="K1714"/>
    </row>
    <row r="1715" spans="1:11" x14ac:dyDescent="0.25">
      <c r="A1715">
        <v>2014</v>
      </c>
      <c r="B1715">
        <v>8</v>
      </c>
      <c r="C1715">
        <v>27</v>
      </c>
      <c r="D1715">
        <v>21.395199999999999</v>
      </c>
      <c r="E1715">
        <v>21.395199999999999</v>
      </c>
      <c r="F1715">
        <v>21.395199999999999</v>
      </c>
      <c r="G1715">
        <v>25.345800000000001</v>
      </c>
      <c r="H1715">
        <v>27.933299999999999</v>
      </c>
      <c r="I1715">
        <v>27.145700000000001</v>
      </c>
      <c r="J1715" s="2">
        <v>13.6252</v>
      </c>
      <c r="K1715"/>
    </row>
    <row r="1716" spans="1:11" x14ac:dyDescent="0.25">
      <c r="A1716">
        <v>2014</v>
      </c>
      <c r="B1716">
        <v>9</v>
      </c>
      <c r="C1716">
        <v>3</v>
      </c>
      <c r="D1716">
        <v>21.7973</v>
      </c>
      <c r="E1716">
        <v>21.7973</v>
      </c>
      <c r="F1716">
        <v>21.7973</v>
      </c>
      <c r="G1716">
        <v>25.282699999999998</v>
      </c>
      <c r="H1716">
        <v>28.0303</v>
      </c>
      <c r="I1716">
        <v>27.121099999999998</v>
      </c>
      <c r="J1716" s="2">
        <v>13.4961</v>
      </c>
      <c r="K1716"/>
    </row>
    <row r="1717" spans="1:11" x14ac:dyDescent="0.25">
      <c r="A1717">
        <v>2014</v>
      </c>
      <c r="B1717">
        <v>9</v>
      </c>
      <c r="C1717">
        <v>10</v>
      </c>
      <c r="D1717">
        <v>21.361699999999999</v>
      </c>
      <c r="E1717">
        <v>21.361699999999999</v>
      </c>
      <c r="F1717">
        <v>21.361699999999999</v>
      </c>
      <c r="G1717">
        <v>25.278500000000001</v>
      </c>
      <c r="H1717">
        <v>28.139600000000002</v>
      </c>
      <c r="I1717">
        <v>27.273499999999999</v>
      </c>
      <c r="J1717" s="2">
        <v>13.472300000000001</v>
      </c>
      <c r="K1717"/>
    </row>
    <row r="1718" spans="1:11" x14ac:dyDescent="0.25">
      <c r="A1718">
        <v>2014</v>
      </c>
      <c r="B1718">
        <v>9</v>
      </c>
      <c r="C1718">
        <v>17</v>
      </c>
      <c r="D1718">
        <v>21.347899999999999</v>
      </c>
      <c r="E1718">
        <v>21.347899999999999</v>
      </c>
      <c r="F1718">
        <v>21.347899999999999</v>
      </c>
      <c r="G1718">
        <v>25.233499999999999</v>
      </c>
      <c r="H1718">
        <v>28.166699999999999</v>
      </c>
      <c r="I1718">
        <v>27.200299999999999</v>
      </c>
      <c r="J1718" s="2">
        <v>14.1159</v>
      </c>
      <c r="K1718"/>
    </row>
    <row r="1719" spans="1:11" x14ac:dyDescent="0.25">
      <c r="A1719">
        <v>2014</v>
      </c>
      <c r="B1719">
        <v>9</v>
      </c>
      <c r="C1719">
        <v>24</v>
      </c>
      <c r="D1719">
        <v>21.924900000000001</v>
      </c>
      <c r="E1719">
        <v>21.924900000000001</v>
      </c>
      <c r="F1719">
        <v>21.924900000000001</v>
      </c>
      <c r="G1719">
        <v>25.340299999999999</v>
      </c>
      <c r="H1719">
        <v>27.859200000000001</v>
      </c>
      <c r="I1719">
        <v>27.1004</v>
      </c>
      <c r="J1719" s="2">
        <v>14.3474</v>
      </c>
      <c r="K1719"/>
    </row>
    <row r="1720" spans="1:11" x14ac:dyDescent="0.25">
      <c r="A1720">
        <v>2014</v>
      </c>
      <c r="B1720">
        <v>10</v>
      </c>
      <c r="C1720">
        <v>1</v>
      </c>
      <c r="D1720">
        <v>22.403099999999998</v>
      </c>
      <c r="E1720">
        <v>22.403099999999998</v>
      </c>
      <c r="F1720">
        <v>22.403099999999998</v>
      </c>
      <c r="G1720">
        <v>25.4101</v>
      </c>
      <c r="H1720">
        <v>27.882000000000001</v>
      </c>
      <c r="I1720">
        <v>27.043600000000001</v>
      </c>
      <c r="J1720" s="2">
        <v>14.419700000000001</v>
      </c>
      <c r="K1720"/>
    </row>
    <row r="1721" spans="1:11" x14ac:dyDescent="0.25">
      <c r="A1721">
        <v>2014</v>
      </c>
      <c r="B1721">
        <v>10</v>
      </c>
      <c r="C1721">
        <v>8</v>
      </c>
      <c r="D1721">
        <v>21.999600000000001</v>
      </c>
      <c r="E1721">
        <v>21.999600000000001</v>
      </c>
      <c r="F1721">
        <v>21.999600000000001</v>
      </c>
      <c r="G1721">
        <v>25.456099999999999</v>
      </c>
      <c r="H1721">
        <v>27.835000000000001</v>
      </c>
      <c r="I1721">
        <v>27.120999999999999</v>
      </c>
      <c r="J1721" s="2">
        <v>14.6805</v>
      </c>
      <c r="K1721"/>
    </row>
    <row r="1722" spans="1:11" x14ac:dyDescent="0.25">
      <c r="A1722">
        <v>2014</v>
      </c>
      <c r="B1722">
        <v>10</v>
      </c>
      <c r="C1722">
        <v>15</v>
      </c>
      <c r="D1722">
        <v>22.4407</v>
      </c>
      <c r="E1722">
        <v>22.4407</v>
      </c>
      <c r="F1722">
        <v>22.4407</v>
      </c>
      <c r="G1722">
        <v>25.4436</v>
      </c>
      <c r="H1722">
        <v>27.907</v>
      </c>
      <c r="I1722">
        <v>27.174099999999999</v>
      </c>
      <c r="J1722" s="2">
        <v>15.189</v>
      </c>
      <c r="K1722"/>
    </row>
    <row r="1723" spans="1:11" x14ac:dyDescent="0.25">
      <c r="A1723">
        <v>2014</v>
      </c>
      <c r="B1723">
        <v>10</v>
      </c>
      <c r="C1723">
        <v>22</v>
      </c>
      <c r="D1723">
        <v>22.802</v>
      </c>
      <c r="E1723">
        <v>22.802</v>
      </c>
      <c r="F1723">
        <v>22.802</v>
      </c>
      <c r="G1723">
        <v>25.762799999999999</v>
      </c>
      <c r="H1723">
        <v>27.805499999999999</v>
      </c>
      <c r="I1723">
        <v>27.2056</v>
      </c>
      <c r="J1723" s="2">
        <v>15.6656</v>
      </c>
      <c r="K1723"/>
    </row>
    <row r="1724" spans="1:11" x14ac:dyDescent="0.25">
      <c r="A1724">
        <v>2014</v>
      </c>
      <c r="B1724">
        <v>10</v>
      </c>
      <c r="C1724">
        <v>29</v>
      </c>
      <c r="D1724">
        <v>22.792200000000001</v>
      </c>
      <c r="E1724">
        <v>22.792200000000001</v>
      </c>
      <c r="F1724">
        <v>22.792200000000001</v>
      </c>
      <c r="G1724">
        <v>25.808399999999999</v>
      </c>
      <c r="H1724">
        <v>27.834399999999999</v>
      </c>
      <c r="I1724">
        <v>27.2715</v>
      </c>
      <c r="J1724" s="2">
        <v>16.4741</v>
      </c>
      <c r="K1724"/>
    </row>
    <row r="1725" spans="1:11" x14ac:dyDescent="0.25">
      <c r="A1725">
        <v>2014</v>
      </c>
      <c r="B1725">
        <v>11</v>
      </c>
      <c r="C1725">
        <v>5</v>
      </c>
      <c r="D1725">
        <v>22.879000000000001</v>
      </c>
      <c r="E1725">
        <v>22.879000000000001</v>
      </c>
      <c r="F1725">
        <v>22.879000000000001</v>
      </c>
      <c r="G1725">
        <v>25.8355</v>
      </c>
      <c r="H1725">
        <v>28.0684</v>
      </c>
      <c r="I1725">
        <v>27.430800000000001</v>
      </c>
      <c r="J1725" s="2">
        <v>15.9969</v>
      </c>
      <c r="K1725"/>
    </row>
    <row r="1726" spans="1:11" x14ac:dyDescent="0.25">
      <c r="A1726">
        <v>2014</v>
      </c>
      <c r="B1726">
        <v>11</v>
      </c>
      <c r="C1726">
        <v>12</v>
      </c>
      <c r="D1726">
        <v>23.0412</v>
      </c>
      <c r="E1726">
        <v>23.0412</v>
      </c>
      <c r="F1726">
        <v>23.0412</v>
      </c>
      <c r="G1726">
        <v>25.809100000000001</v>
      </c>
      <c r="H1726">
        <v>28.218599999999999</v>
      </c>
      <c r="I1726">
        <v>27.482299999999999</v>
      </c>
      <c r="J1726" s="2">
        <v>16.350899999999999</v>
      </c>
      <c r="K1726"/>
    </row>
    <row r="1727" spans="1:11" x14ac:dyDescent="0.25">
      <c r="A1727">
        <v>2014</v>
      </c>
      <c r="B1727">
        <v>11</v>
      </c>
      <c r="C1727">
        <v>19</v>
      </c>
      <c r="D1727">
        <v>23.186399999999999</v>
      </c>
      <c r="E1727">
        <v>23.186399999999999</v>
      </c>
      <c r="F1727">
        <v>23.186399999999999</v>
      </c>
      <c r="G1727">
        <v>25.9663</v>
      </c>
      <c r="H1727">
        <v>28.258800000000001</v>
      </c>
      <c r="I1727">
        <v>27.5365</v>
      </c>
      <c r="J1727" s="2">
        <v>17.444800000000001</v>
      </c>
      <c r="K1727"/>
    </row>
    <row r="1728" spans="1:11" x14ac:dyDescent="0.25">
      <c r="A1728">
        <v>2014</v>
      </c>
      <c r="B1728">
        <v>11</v>
      </c>
      <c r="C1728">
        <v>26</v>
      </c>
      <c r="D1728">
        <v>22.928000000000001</v>
      </c>
      <c r="E1728">
        <v>22.928000000000001</v>
      </c>
      <c r="F1728">
        <v>22.928000000000001</v>
      </c>
      <c r="G1728">
        <v>25.9086</v>
      </c>
      <c r="H1728">
        <v>28.2819</v>
      </c>
      <c r="I1728">
        <v>27.563300000000002</v>
      </c>
      <c r="J1728" s="2">
        <v>17.927</v>
      </c>
      <c r="K1728"/>
    </row>
    <row r="1729" spans="1:11" x14ac:dyDescent="0.25">
      <c r="A1729">
        <v>2014</v>
      </c>
      <c r="B1729">
        <v>12</v>
      </c>
      <c r="C1729">
        <v>3</v>
      </c>
      <c r="D1729">
        <v>22.5687</v>
      </c>
      <c r="E1729">
        <v>22.5687</v>
      </c>
      <c r="F1729">
        <v>22.5687</v>
      </c>
      <c r="G1729">
        <v>25.770700000000001</v>
      </c>
      <c r="H1729">
        <v>28.0441</v>
      </c>
      <c r="I1729">
        <v>27.413</v>
      </c>
      <c r="J1729" s="2">
        <v>18.399999999999999</v>
      </c>
      <c r="K1729"/>
    </row>
    <row r="1730" spans="1:11" x14ac:dyDescent="0.25">
      <c r="A1730">
        <v>2014</v>
      </c>
      <c r="B1730">
        <v>12</v>
      </c>
      <c r="C1730">
        <v>10</v>
      </c>
      <c r="D1730">
        <v>23.384399999999999</v>
      </c>
      <c r="E1730">
        <v>23.384399999999999</v>
      </c>
      <c r="F1730">
        <v>23.384399999999999</v>
      </c>
      <c r="G1730">
        <v>25.966699999999999</v>
      </c>
      <c r="H1730">
        <v>28.101900000000001</v>
      </c>
      <c r="I1730">
        <v>27.442599999999999</v>
      </c>
      <c r="J1730" s="2">
        <v>19.4617</v>
      </c>
      <c r="K1730"/>
    </row>
    <row r="1731" spans="1:11" x14ac:dyDescent="0.25">
      <c r="A1731">
        <v>2014</v>
      </c>
      <c r="B1731">
        <v>12</v>
      </c>
      <c r="C1731">
        <v>17</v>
      </c>
      <c r="D1731">
        <v>23.450099999999999</v>
      </c>
      <c r="E1731">
        <v>23.450099999999999</v>
      </c>
      <c r="F1731">
        <v>23.450099999999999</v>
      </c>
      <c r="G1731">
        <v>25.9648</v>
      </c>
      <c r="H1731">
        <v>28.181000000000001</v>
      </c>
      <c r="I1731">
        <v>27.381</v>
      </c>
      <c r="J1731" s="2">
        <v>19.432300000000001</v>
      </c>
      <c r="K1731"/>
    </row>
    <row r="1732" spans="1:11" x14ac:dyDescent="0.25">
      <c r="A1732">
        <v>2014</v>
      </c>
      <c r="B1732">
        <v>12</v>
      </c>
      <c r="C1732">
        <v>24</v>
      </c>
      <c r="D1732">
        <v>23.194099999999999</v>
      </c>
      <c r="E1732">
        <v>23.194099999999999</v>
      </c>
      <c r="F1732">
        <v>23.194099999999999</v>
      </c>
      <c r="G1732">
        <v>25.997</v>
      </c>
      <c r="H1732">
        <v>27.962499999999999</v>
      </c>
      <c r="I1732">
        <v>27.264299999999999</v>
      </c>
      <c r="J1732" s="2">
        <v>19.950299999999999</v>
      </c>
      <c r="K1732"/>
    </row>
    <row r="1733" spans="1:11" x14ac:dyDescent="0.25">
      <c r="A1733">
        <v>2014</v>
      </c>
      <c r="B1733">
        <v>12</v>
      </c>
      <c r="C1733">
        <v>31</v>
      </c>
      <c r="D1733">
        <v>24.028300000000002</v>
      </c>
      <c r="E1733">
        <v>24.028300000000002</v>
      </c>
      <c r="F1733">
        <v>24.028300000000002</v>
      </c>
      <c r="G1733">
        <v>25.9177</v>
      </c>
      <c r="H1733">
        <v>27.698499999999999</v>
      </c>
      <c r="I1733">
        <v>27.092300000000002</v>
      </c>
      <c r="J1733" s="2">
        <v>20.455200000000001</v>
      </c>
      <c r="K1733"/>
    </row>
    <row r="1734" spans="1:11" x14ac:dyDescent="0.25">
      <c r="A1734">
        <v>2015</v>
      </c>
      <c r="B1734">
        <v>1</v>
      </c>
      <c r="C1734">
        <v>7</v>
      </c>
      <c r="D1734">
        <v>23.876100000000001</v>
      </c>
      <c r="E1734">
        <v>23.876100000000001</v>
      </c>
      <c r="F1734">
        <v>23.876100000000001</v>
      </c>
      <c r="G1734">
        <v>25.854299999999999</v>
      </c>
      <c r="H1734">
        <v>27.5671</v>
      </c>
      <c r="I1734">
        <v>26.986899999999999</v>
      </c>
      <c r="J1734" s="2">
        <v>20.3887</v>
      </c>
      <c r="K1734"/>
    </row>
    <row r="1735" spans="1:11" x14ac:dyDescent="0.25">
      <c r="A1735">
        <v>2015</v>
      </c>
      <c r="B1735">
        <v>1</v>
      </c>
      <c r="C1735">
        <v>14</v>
      </c>
      <c r="D1735">
        <v>24.236599999999999</v>
      </c>
      <c r="E1735">
        <v>24.236599999999999</v>
      </c>
      <c r="F1735">
        <v>24.236599999999999</v>
      </c>
      <c r="G1735">
        <v>25.8964</v>
      </c>
      <c r="H1735">
        <v>27.4452</v>
      </c>
      <c r="I1735">
        <v>27.06</v>
      </c>
      <c r="J1735" s="2">
        <v>21.462199999999999</v>
      </c>
      <c r="K1735"/>
    </row>
    <row r="1736" spans="1:11" x14ac:dyDescent="0.25">
      <c r="A1736">
        <v>2015</v>
      </c>
      <c r="B1736">
        <v>1</v>
      </c>
      <c r="C1736">
        <v>21</v>
      </c>
      <c r="D1736">
        <v>24.425899999999999</v>
      </c>
      <c r="E1736">
        <v>24.425899999999999</v>
      </c>
      <c r="F1736">
        <v>24.425899999999999</v>
      </c>
      <c r="G1736">
        <v>26.078499999999998</v>
      </c>
      <c r="H1736">
        <v>27.607399999999998</v>
      </c>
      <c r="I1736">
        <v>27.167400000000001</v>
      </c>
      <c r="J1736" s="2">
        <v>20.679099999999998</v>
      </c>
      <c r="K1736"/>
    </row>
    <row r="1737" spans="1:11" x14ac:dyDescent="0.25">
      <c r="A1737">
        <v>2015</v>
      </c>
      <c r="B1737">
        <v>1</v>
      </c>
      <c r="C1737">
        <v>28</v>
      </c>
      <c r="D1737">
        <v>24.623200000000001</v>
      </c>
      <c r="E1737">
        <v>24.623200000000001</v>
      </c>
      <c r="F1737">
        <v>24.623200000000001</v>
      </c>
      <c r="G1737">
        <v>26.186499999999999</v>
      </c>
      <c r="H1737">
        <v>27.672599999999999</v>
      </c>
      <c r="I1737">
        <v>27.171600000000002</v>
      </c>
      <c r="J1737" s="2">
        <v>20.741800000000001</v>
      </c>
      <c r="K1737"/>
    </row>
    <row r="1738" spans="1:11" x14ac:dyDescent="0.25">
      <c r="A1738">
        <v>2015</v>
      </c>
      <c r="B1738">
        <v>2</v>
      </c>
      <c r="C1738">
        <v>4</v>
      </c>
      <c r="D1738">
        <v>24.6357</v>
      </c>
      <c r="E1738">
        <v>24.6357</v>
      </c>
      <c r="F1738">
        <v>24.6357</v>
      </c>
      <c r="G1738">
        <v>26.221399999999999</v>
      </c>
      <c r="H1738">
        <v>27.739599999999999</v>
      </c>
      <c r="I1738">
        <v>27.197700000000001</v>
      </c>
      <c r="J1738" s="2">
        <v>21.288</v>
      </c>
      <c r="K1738"/>
    </row>
    <row r="1739" spans="1:11" x14ac:dyDescent="0.25">
      <c r="A1739">
        <v>2015</v>
      </c>
      <c r="B1739">
        <v>2</v>
      </c>
      <c r="C1739">
        <v>11</v>
      </c>
      <c r="D1739">
        <v>24.934799999999999</v>
      </c>
      <c r="E1739">
        <v>24.934799999999999</v>
      </c>
      <c r="F1739">
        <v>24.934799999999999</v>
      </c>
      <c r="G1739">
        <v>26.5702</v>
      </c>
      <c r="H1739">
        <v>27.566099999999999</v>
      </c>
      <c r="I1739">
        <v>27.234000000000002</v>
      </c>
      <c r="J1739" s="2">
        <v>21.330300000000001</v>
      </c>
      <c r="K1739"/>
    </row>
    <row r="1740" spans="1:11" x14ac:dyDescent="0.25">
      <c r="A1740">
        <v>2015</v>
      </c>
      <c r="B1740">
        <v>2</v>
      </c>
      <c r="C1740">
        <v>18</v>
      </c>
      <c r="D1740">
        <v>26.151599999999998</v>
      </c>
      <c r="E1740">
        <v>26.151599999999998</v>
      </c>
      <c r="F1740">
        <v>26.151599999999998</v>
      </c>
      <c r="G1740">
        <v>26.699400000000001</v>
      </c>
      <c r="H1740">
        <v>27.497699999999998</v>
      </c>
      <c r="I1740">
        <v>27.258800000000001</v>
      </c>
      <c r="J1740" s="2">
        <v>20.821000000000002</v>
      </c>
      <c r="K1740"/>
    </row>
    <row r="1741" spans="1:11" x14ac:dyDescent="0.25">
      <c r="A1741">
        <v>2015</v>
      </c>
      <c r="B1741">
        <v>2</v>
      </c>
      <c r="C1741">
        <v>25</v>
      </c>
      <c r="D1741">
        <v>25.9726</v>
      </c>
      <c r="E1741">
        <v>25.9726</v>
      </c>
      <c r="F1741">
        <v>25.9726</v>
      </c>
      <c r="G1741">
        <v>26.765499999999999</v>
      </c>
      <c r="H1741">
        <v>27.9284</v>
      </c>
      <c r="I1741">
        <v>27.5261</v>
      </c>
      <c r="J1741" s="2">
        <v>21.075600000000001</v>
      </c>
      <c r="K1741"/>
    </row>
    <row r="1742" spans="1:11" x14ac:dyDescent="0.25">
      <c r="A1742">
        <v>2015</v>
      </c>
      <c r="B1742">
        <v>3</v>
      </c>
      <c r="C1742">
        <v>4</v>
      </c>
      <c r="D1742">
        <v>25.585899999999999</v>
      </c>
      <c r="E1742">
        <v>25.585899999999999</v>
      </c>
      <c r="F1742">
        <v>25.585899999999999</v>
      </c>
      <c r="G1742">
        <v>26.873899999999999</v>
      </c>
      <c r="H1742">
        <v>27.866299999999999</v>
      </c>
      <c r="I1742">
        <v>27.526700000000002</v>
      </c>
      <c r="J1742" s="2">
        <v>21.291399999999999</v>
      </c>
      <c r="K1742"/>
    </row>
    <row r="1743" spans="1:11" x14ac:dyDescent="0.25">
      <c r="A1743">
        <v>2015</v>
      </c>
      <c r="B1743">
        <v>3</v>
      </c>
      <c r="C1743">
        <v>11</v>
      </c>
      <c r="D1743">
        <v>25.795300000000001</v>
      </c>
      <c r="E1743">
        <v>25.795300000000001</v>
      </c>
      <c r="F1743">
        <v>25.795300000000001</v>
      </c>
      <c r="G1743">
        <v>26.836300000000001</v>
      </c>
      <c r="H1743">
        <v>28.028099999999998</v>
      </c>
      <c r="I1743">
        <v>27.602699999999999</v>
      </c>
      <c r="J1743" s="2">
        <v>21.697800000000001</v>
      </c>
      <c r="K1743"/>
    </row>
    <row r="1744" spans="1:11" x14ac:dyDescent="0.25">
      <c r="A1744">
        <v>2015</v>
      </c>
      <c r="B1744">
        <v>3</v>
      </c>
      <c r="C1744">
        <v>18</v>
      </c>
      <c r="D1744">
        <v>26.437000000000001</v>
      </c>
      <c r="E1744">
        <v>26.437000000000001</v>
      </c>
      <c r="F1744">
        <v>26.437000000000001</v>
      </c>
      <c r="G1744">
        <v>27.332100000000001</v>
      </c>
      <c r="H1744">
        <v>28.067</v>
      </c>
      <c r="I1744">
        <v>27.839400000000001</v>
      </c>
      <c r="J1744" s="2">
        <v>21.371500000000001</v>
      </c>
      <c r="K1744"/>
    </row>
    <row r="1745" spans="1:11" x14ac:dyDescent="0.25">
      <c r="A1745">
        <v>2015</v>
      </c>
      <c r="B1745">
        <v>3</v>
      </c>
      <c r="C1745">
        <v>25</v>
      </c>
      <c r="D1745">
        <v>27.097899999999999</v>
      </c>
      <c r="E1745">
        <v>27.097899999999999</v>
      </c>
      <c r="F1745">
        <v>27.097899999999999</v>
      </c>
      <c r="G1745">
        <v>27.808700000000002</v>
      </c>
      <c r="H1745">
        <v>28.117899999999999</v>
      </c>
      <c r="I1745">
        <v>27.994299999999999</v>
      </c>
      <c r="J1745" s="2">
        <v>20.4621</v>
      </c>
      <c r="K1745"/>
    </row>
    <row r="1746" spans="1:11" x14ac:dyDescent="0.25">
      <c r="A1746">
        <v>2015</v>
      </c>
      <c r="B1746">
        <v>4</v>
      </c>
      <c r="C1746">
        <v>1</v>
      </c>
      <c r="D1746">
        <v>27.341799999999999</v>
      </c>
      <c r="E1746">
        <v>27.341799999999999</v>
      </c>
      <c r="F1746">
        <v>27.341799999999999</v>
      </c>
      <c r="G1746">
        <v>27.891400000000001</v>
      </c>
      <c r="H1746">
        <v>28.314599999999999</v>
      </c>
      <c r="I1746">
        <v>28.155899999999999</v>
      </c>
      <c r="J1746" s="2">
        <v>20.328399999999998</v>
      </c>
      <c r="K1746"/>
    </row>
    <row r="1747" spans="1:11" x14ac:dyDescent="0.25">
      <c r="A1747">
        <v>2015</v>
      </c>
      <c r="B1747">
        <v>4</v>
      </c>
      <c r="C1747">
        <v>8</v>
      </c>
      <c r="D1747">
        <v>27.008700000000001</v>
      </c>
      <c r="E1747">
        <v>27.008700000000001</v>
      </c>
      <c r="F1747">
        <v>27.008700000000001</v>
      </c>
      <c r="G1747">
        <v>27.9221</v>
      </c>
      <c r="H1747">
        <v>28.5304</v>
      </c>
      <c r="I1747">
        <v>28.341799999999999</v>
      </c>
      <c r="J1747" s="2">
        <v>19.989000000000001</v>
      </c>
      <c r="K1747"/>
    </row>
    <row r="1748" spans="1:11" x14ac:dyDescent="0.25">
      <c r="A1748">
        <v>2015</v>
      </c>
      <c r="B1748">
        <v>4</v>
      </c>
      <c r="C1748">
        <v>15</v>
      </c>
      <c r="D1748">
        <v>26.923500000000001</v>
      </c>
      <c r="E1748">
        <v>26.923500000000001</v>
      </c>
      <c r="F1748">
        <v>26.923500000000001</v>
      </c>
      <c r="G1748">
        <v>28.2485</v>
      </c>
      <c r="H1748">
        <v>28.7578</v>
      </c>
      <c r="I1748">
        <v>28.649699999999999</v>
      </c>
      <c r="J1748" s="2">
        <v>19.383299999999998</v>
      </c>
      <c r="K1748"/>
    </row>
    <row r="1749" spans="1:11" x14ac:dyDescent="0.25">
      <c r="A1749">
        <v>2015</v>
      </c>
      <c r="B1749">
        <v>4</v>
      </c>
      <c r="C1749">
        <v>22</v>
      </c>
      <c r="D1749">
        <v>26.8017</v>
      </c>
      <c r="E1749">
        <v>26.8017</v>
      </c>
      <c r="F1749">
        <v>26.8017</v>
      </c>
      <c r="G1749">
        <v>28.368500000000001</v>
      </c>
      <c r="H1749">
        <v>28.843599999999999</v>
      </c>
      <c r="I1749">
        <v>28.7334</v>
      </c>
      <c r="J1749" s="2">
        <v>18.734000000000002</v>
      </c>
      <c r="K1749"/>
    </row>
    <row r="1750" spans="1:11" x14ac:dyDescent="0.25">
      <c r="A1750">
        <v>2015</v>
      </c>
      <c r="B1750">
        <v>4</v>
      </c>
      <c r="C1750">
        <v>29</v>
      </c>
      <c r="D1750">
        <v>26.907699999999998</v>
      </c>
      <c r="E1750">
        <v>26.907699999999998</v>
      </c>
      <c r="F1750">
        <v>26.907699999999998</v>
      </c>
      <c r="G1750">
        <v>28.3247</v>
      </c>
      <c r="H1750">
        <v>28.924099999999999</v>
      </c>
      <c r="I1750">
        <v>28.814299999999999</v>
      </c>
      <c r="J1750" s="2">
        <v>18.2912</v>
      </c>
      <c r="K1750"/>
    </row>
    <row r="1751" spans="1:11" x14ac:dyDescent="0.25">
      <c r="A1751">
        <v>2015</v>
      </c>
      <c r="B1751">
        <v>5</v>
      </c>
      <c r="C1751">
        <v>6</v>
      </c>
      <c r="D1751">
        <v>27.2347</v>
      </c>
      <c r="E1751">
        <v>27.2347</v>
      </c>
      <c r="F1751">
        <v>27.2347</v>
      </c>
      <c r="G1751">
        <v>28.3916</v>
      </c>
      <c r="H1751">
        <v>28.936399999999999</v>
      </c>
      <c r="I1751">
        <v>28.832599999999999</v>
      </c>
      <c r="J1751" s="2">
        <v>17.456199999999999</v>
      </c>
      <c r="K1751"/>
    </row>
    <row r="1752" spans="1:11" x14ac:dyDescent="0.25">
      <c r="A1752">
        <v>2015</v>
      </c>
      <c r="B1752">
        <v>5</v>
      </c>
      <c r="C1752">
        <v>13</v>
      </c>
      <c r="D1752">
        <v>26.734000000000002</v>
      </c>
      <c r="E1752">
        <v>26.734000000000002</v>
      </c>
      <c r="F1752">
        <v>26.734000000000002</v>
      </c>
      <c r="G1752">
        <v>28.209199999999999</v>
      </c>
      <c r="H1752">
        <v>29.1739</v>
      </c>
      <c r="I1752">
        <v>28.833400000000001</v>
      </c>
      <c r="J1752" s="2">
        <v>17.328900000000001</v>
      </c>
      <c r="K1752"/>
    </row>
    <row r="1753" spans="1:11" x14ac:dyDescent="0.25">
      <c r="A1753">
        <v>2015</v>
      </c>
      <c r="B1753">
        <v>5</v>
      </c>
      <c r="C1753">
        <v>20</v>
      </c>
      <c r="D1753">
        <v>26.8674</v>
      </c>
      <c r="E1753">
        <v>26.8674</v>
      </c>
      <c r="F1753">
        <v>26.8674</v>
      </c>
      <c r="G1753">
        <v>28.215900000000001</v>
      </c>
      <c r="H1753">
        <v>29.1691</v>
      </c>
      <c r="I1753">
        <v>28.882300000000001</v>
      </c>
      <c r="J1753" s="2">
        <v>17.299600000000002</v>
      </c>
      <c r="K1753"/>
    </row>
    <row r="1754" spans="1:11" x14ac:dyDescent="0.25">
      <c r="A1754">
        <v>2015</v>
      </c>
      <c r="B1754">
        <v>5</v>
      </c>
      <c r="C1754">
        <v>27</v>
      </c>
      <c r="D1754">
        <v>26.635300000000001</v>
      </c>
      <c r="E1754">
        <v>26.635300000000001</v>
      </c>
      <c r="F1754">
        <v>26.635300000000001</v>
      </c>
      <c r="G1754">
        <v>28.219200000000001</v>
      </c>
      <c r="H1754">
        <v>29.3202</v>
      </c>
      <c r="I1754">
        <v>29.0243</v>
      </c>
      <c r="J1754" s="2">
        <v>16.683</v>
      </c>
      <c r="K1754"/>
    </row>
    <row r="1755" spans="1:11" x14ac:dyDescent="0.25">
      <c r="A1755">
        <v>2015</v>
      </c>
      <c r="B1755">
        <v>6</v>
      </c>
      <c r="C1755">
        <v>3</v>
      </c>
      <c r="D1755">
        <v>25.807200000000002</v>
      </c>
      <c r="E1755">
        <v>25.807200000000002</v>
      </c>
      <c r="F1755">
        <v>25.807200000000002</v>
      </c>
      <c r="G1755">
        <v>28.0684</v>
      </c>
      <c r="H1755">
        <v>29.398</v>
      </c>
      <c r="I1755">
        <v>28.957799999999999</v>
      </c>
      <c r="J1755" s="2">
        <v>16.3171</v>
      </c>
      <c r="K1755"/>
    </row>
    <row r="1756" spans="1:11" x14ac:dyDescent="0.25">
      <c r="A1756">
        <v>2015</v>
      </c>
      <c r="B1756">
        <v>6</v>
      </c>
      <c r="C1756">
        <v>10</v>
      </c>
      <c r="D1756">
        <v>25.968399999999999</v>
      </c>
      <c r="E1756">
        <v>25.968399999999999</v>
      </c>
      <c r="F1756">
        <v>25.968399999999999</v>
      </c>
      <c r="G1756">
        <v>28.0898</v>
      </c>
      <c r="H1756">
        <v>29.319500000000001</v>
      </c>
      <c r="I1756">
        <v>28.962299999999999</v>
      </c>
      <c r="J1756" s="2">
        <v>16.128799999999998</v>
      </c>
      <c r="K1756"/>
    </row>
    <row r="1757" spans="1:11" x14ac:dyDescent="0.25">
      <c r="A1757">
        <v>2015</v>
      </c>
      <c r="B1757">
        <v>6</v>
      </c>
      <c r="C1757">
        <v>17</v>
      </c>
      <c r="D1757">
        <v>25.953900000000001</v>
      </c>
      <c r="E1757">
        <v>25.953900000000001</v>
      </c>
      <c r="F1757">
        <v>25.953900000000001</v>
      </c>
      <c r="G1757">
        <v>28.1648</v>
      </c>
      <c r="H1757">
        <v>29.323</v>
      </c>
      <c r="I1757">
        <v>29.002199999999998</v>
      </c>
      <c r="J1757" s="2">
        <v>15.373900000000001</v>
      </c>
      <c r="K1757"/>
    </row>
    <row r="1758" spans="1:11" x14ac:dyDescent="0.25">
      <c r="A1758">
        <v>2015</v>
      </c>
      <c r="B1758">
        <v>6</v>
      </c>
      <c r="C1758">
        <v>24</v>
      </c>
      <c r="D1758">
        <v>25.415900000000001</v>
      </c>
      <c r="E1758">
        <v>25.415900000000001</v>
      </c>
      <c r="F1758">
        <v>25.415900000000001</v>
      </c>
      <c r="G1758">
        <v>28.052600000000002</v>
      </c>
      <c r="H1758">
        <v>29.303799999999999</v>
      </c>
      <c r="I1758">
        <v>28.9329</v>
      </c>
      <c r="J1758" s="2">
        <v>14.5372</v>
      </c>
      <c r="K1758"/>
    </row>
    <row r="1759" spans="1:11" x14ac:dyDescent="0.25">
      <c r="A1759">
        <v>2015</v>
      </c>
      <c r="B1759">
        <v>7</v>
      </c>
      <c r="C1759">
        <v>1</v>
      </c>
      <c r="D1759">
        <v>25.300799999999999</v>
      </c>
      <c r="E1759">
        <v>25.300799999999999</v>
      </c>
      <c r="F1759">
        <v>25.300799999999999</v>
      </c>
      <c r="G1759">
        <v>27.996400000000001</v>
      </c>
      <c r="H1759">
        <v>29.1767</v>
      </c>
      <c r="I1759">
        <v>28.8569</v>
      </c>
      <c r="J1759" s="2">
        <v>14.5731</v>
      </c>
      <c r="K1759"/>
    </row>
    <row r="1760" spans="1:11" x14ac:dyDescent="0.25">
      <c r="A1760">
        <v>2015</v>
      </c>
      <c r="B1760">
        <v>7</v>
      </c>
      <c r="C1760">
        <v>8</v>
      </c>
      <c r="D1760">
        <v>25.5184</v>
      </c>
      <c r="E1760">
        <v>25.5184</v>
      </c>
      <c r="F1760">
        <v>25.5184</v>
      </c>
      <c r="G1760">
        <v>27.928000000000001</v>
      </c>
      <c r="H1760">
        <v>29.220400000000001</v>
      </c>
      <c r="I1760">
        <v>28.829799999999999</v>
      </c>
      <c r="J1760" s="2">
        <v>13.8651</v>
      </c>
      <c r="K1760"/>
    </row>
    <row r="1761" spans="1:11" x14ac:dyDescent="0.25">
      <c r="A1761">
        <v>2015</v>
      </c>
      <c r="B1761">
        <v>7</v>
      </c>
      <c r="C1761">
        <v>15</v>
      </c>
      <c r="D1761">
        <v>25.216899999999999</v>
      </c>
      <c r="E1761">
        <v>25.216899999999999</v>
      </c>
      <c r="F1761">
        <v>25.216899999999999</v>
      </c>
      <c r="G1761">
        <v>27.899899999999999</v>
      </c>
      <c r="H1761">
        <v>29.4224</v>
      </c>
      <c r="I1761">
        <v>28.887</v>
      </c>
      <c r="J1761" s="2">
        <v>14.0764</v>
      </c>
      <c r="K1761"/>
    </row>
    <row r="1762" spans="1:11" x14ac:dyDescent="0.25">
      <c r="A1762">
        <v>2015</v>
      </c>
      <c r="B1762">
        <v>7</v>
      </c>
      <c r="C1762">
        <v>22</v>
      </c>
      <c r="D1762">
        <v>24.273199999999999</v>
      </c>
      <c r="E1762">
        <v>24.273199999999999</v>
      </c>
      <c r="F1762">
        <v>24.273199999999999</v>
      </c>
      <c r="G1762">
        <v>27.611000000000001</v>
      </c>
      <c r="H1762">
        <v>29.111899999999999</v>
      </c>
      <c r="I1762">
        <v>28.741499999999998</v>
      </c>
      <c r="J1762" s="2">
        <v>13.784599999999999</v>
      </c>
      <c r="K1762"/>
    </row>
    <row r="1763" spans="1:11" x14ac:dyDescent="0.25">
      <c r="A1763">
        <v>2015</v>
      </c>
      <c r="B1763">
        <v>7</v>
      </c>
      <c r="C1763">
        <v>29</v>
      </c>
      <c r="D1763">
        <v>24.450099999999999</v>
      </c>
      <c r="E1763">
        <v>24.450099999999999</v>
      </c>
      <c r="F1763">
        <v>24.450099999999999</v>
      </c>
      <c r="G1763">
        <v>27.401</v>
      </c>
      <c r="H1763">
        <v>29.238299999999999</v>
      </c>
      <c r="I1763">
        <v>28.7455</v>
      </c>
      <c r="J1763" s="2">
        <v>13.463900000000001</v>
      </c>
      <c r="K1763"/>
    </row>
    <row r="1764" spans="1:11" x14ac:dyDescent="0.25">
      <c r="A1764">
        <v>2015</v>
      </c>
      <c r="B1764">
        <v>8</v>
      </c>
      <c r="C1764">
        <v>5</v>
      </c>
      <c r="D1764">
        <v>24.307700000000001</v>
      </c>
      <c r="E1764">
        <v>24.307700000000001</v>
      </c>
      <c r="F1764">
        <v>24.307700000000001</v>
      </c>
      <c r="G1764">
        <v>27.545300000000001</v>
      </c>
      <c r="H1764">
        <v>29.341200000000001</v>
      </c>
      <c r="I1764">
        <v>28.871300000000002</v>
      </c>
      <c r="J1764" s="2">
        <v>13.1646</v>
      </c>
      <c r="K1764"/>
    </row>
    <row r="1765" spans="1:11" x14ac:dyDescent="0.25">
      <c r="A1765">
        <v>2015</v>
      </c>
      <c r="B1765">
        <v>8</v>
      </c>
      <c r="C1765">
        <v>12</v>
      </c>
      <c r="D1765">
        <v>23.2073</v>
      </c>
      <c r="E1765">
        <v>23.2073</v>
      </c>
      <c r="F1765">
        <v>23.2073</v>
      </c>
      <c r="G1765">
        <v>27.292400000000001</v>
      </c>
      <c r="H1765">
        <v>29.4054</v>
      </c>
      <c r="I1765">
        <v>28.863399999999999</v>
      </c>
      <c r="J1765" s="2">
        <v>13.7797</v>
      </c>
      <c r="K1765"/>
    </row>
    <row r="1766" spans="1:11" x14ac:dyDescent="0.25">
      <c r="A1766">
        <v>2015</v>
      </c>
      <c r="B1766">
        <v>8</v>
      </c>
      <c r="C1766">
        <v>19</v>
      </c>
      <c r="D1766">
        <v>22.905999999999999</v>
      </c>
      <c r="E1766">
        <v>22.905999999999999</v>
      </c>
      <c r="F1766">
        <v>22.905999999999999</v>
      </c>
      <c r="G1766">
        <v>27.174700000000001</v>
      </c>
      <c r="H1766">
        <v>29.436900000000001</v>
      </c>
      <c r="I1766">
        <v>28.8568</v>
      </c>
      <c r="J1766" s="2">
        <v>13.8978</v>
      </c>
      <c r="K1766"/>
    </row>
    <row r="1767" spans="1:11" x14ac:dyDescent="0.25">
      <c r="A1767">
        <v>2015</v>
      </c>
      <c r="B1767">
        <v>8</v>
      </c>
      <c r="C1767">
        <v>26</v>
      </c>
      <c r="D1767">
        <v>22.968299999999999</v>
      </c>
      <c r="E1767">
        <v>22.968299999999999</v>
      </c>
      <c r="F1767">
        <v>22.968299999999999</v>
      </c>
      <c r="G1767">
        <v>27.2577</v>
      </c>
      <c r="H1767">
        <v>29.5242</v>
      </c>
      <c r="I1767">
        <v>28.980899999999998</v>
      </c>
      <c r="J1767" s="2">
        <v>13.766</v>
      </c>
      <c r="K1767"/>
    </row>
    <row r="1768" spans="1:11" x14ac:dyDescent="0.25">
      <c r="A1768">
        <v>2015</v>
      </c>
      <c r="B1768">
        <v>9</v>
      </c>
      <c r="C1768">
        <v>2</v>
      </c>
      <c r="D1768">
        <v>22.928799999999999</v>
      </c>
      <c r="E1768">
        <v>22.928799999999999</v>
      </c>
      <c r="F1768">
        <v>22.928799999999999</v>
      </c>
      <c r="G1768">
        <v>27.300699999999999</v>
      </c>
      <c r="H1768">
        <v>29.477599999999999</v>
      </c>
      <c r="I1768">
        <v>28.8566</v>
      </c>
      <c r="J1768" s="2">
        <v>13.7097</v>
      </c>
      <c r="K1768"/>
    </row>
    <row r="1769" spans="1:11" x14ac:dyDescent="0.25">
      <c r="A1769">
        <v>2015</v>
      </c>
      <c r="B1769">
        <v>9</v>
      </c>
      <c r="C1769">
        <v>9</v>
      </c>
      <c r="D1769">
        <v>22.7286</v>
      </c>
      <c r="E1769">
        <v>22.7286</v>
      </c>
      <c r="F1769">
        <v>22.7286</v>
      </c>
      <c r="G1769">
        <v>27.438700000000001</v>
      </c>
      <c r="H1769">
        <v>29.592400000000001</v>
      </c>
      <c r="I1769">
        <v>29.0306</v>
      </c>
      <c r="J1769" s="2">
        <v>13.825200000000001</v>
      </c>
      <c r="K1769"/>
    </row>
    <row r="1770" spans="1:11" x14ac:dyDescent="0.25">
      <c r="A1770">
        <v>2015</v>
      </c>
      <c r="B1770">
        <v>9</v>
      </c>
      <c r="C1770">
        <v>16</v>
      </c>
      <c r="D1770">
        <v>23.581800000000001</v>
      </c>
      <c r="E1770">
        <v>23.581800000000001</v>
      </c>
      <c r="F1770">
        <v>23.581800000000001</v>
      </c>
      <c r="G1770">
        <v>27.546600000000002</v>
      </c>
      <c r="H1770">
        <v>29.559100000000001</v>
      </c>
      <c r="I1770">
        <v>29.008800000000001</v>
      </c>
      <c r="J1770" s="2">
        <v>13.8443</v>
      </c>
      <c r="K1770"/>
    </row>
    <row r="1771" spans="1:11" x14ac:dyDescent="0.25">
      <c r="A1771">
        <v>2015</v>
      </c>
      <c r="B1771">
        <v>9</v>
      </c>
      <c r="C1771">
        <v>23</v>
      </c>
      <c r="D1771">
        <v>23.745999999999999</v>
      </c>
      <c r="E1771">
        <v>23.745999999999999</v>
      </c>
      <c r="F1771">
        <v>23.745999999999999</v>
      </c>
      <c r="G1771">
        <v>27.456199999999999</v>
      </c>
      <c r="H1771">
        <v>29.5397</v>
      </c>
      <c r="I1771">
        <v>28.972899999999999</v>
      </c>
      <c r="J1771" s="2">
        <v>13.370100000000001</v>
      </c>
      <c r="K1771"/>
    </row>
    <row r="1772" spans="1:11" x14ac:dyDescent="0.25">
      <c r="A1772">
        <v>2015</v>
      </c>
      <c r="B1772">
        <v>9</v>
      </c>
      <c r="C1772">
        <v>30</v>
      </c>
      <c r="D1772">
        <v>24.208500000000001</v>
      </c>
      <c r="E1772">
        <v>24.208500000000001</v>
      </c>
      <c r="F1772">
        <v>24.208500000000001</v>
      </c>
      <c r="G1772">
        <v>27.626200000000001</v>
      </c>
      <c r="H1772">
        <v>29.556699999999999</v>
      </c>
      <c r="I1772">
        <v>29.055800000000001</v>
      </c>
      <c r="J1772" s="2">
        <v>14.070600000000001</v>
      </c>
      <c r="K1772"/>
    </row>
    <row r="1773" spans="1:11" x14ac:dyDescent="0.25">
      <c r="A1773">
        <v>2015</v>
      </c>
      <c r="B1773">
        <v>10</v>
      </c>
      <c r="C1773">
        <v>7</v>
      </c>
      <c r="D1773">
        <v>24.364699999999999</v>
      </c>
      <c r="E1773">
        <v>24.364699999999999</v>
      </c>
      <c r="F1773">
        <v>24.364699999999999</v>
      </c>
      <c r="G1773">
        <v>27.641300000000001</v>
      </c>
      <c r="H1773">
        <v>29.515599999999999</v>
      </c>
      <c r="I1773">
        <v>29.080100000000002</v>
      </c>
      <c r="J1773" s="2">
        <v>13.9437</v>
      </c>
      <c r="K1773"/>
    </row>
    <row r="1774" spans="1:11" x14ac:dyDescent="0.25">
      <c r="A1774">
        <v>2015</v>
      </c>
      <c r="B1774">
        <v>10</v>
      </c>
      <c r="C1774">
        <v>14</v>
      </c>
      <c r="D1774">
        <v>24.200800000000001</v>
      </c>
      <c r="E1774">
        <v>24.200800000000001</v>
      </c>
      <c r="F1774">
        <v>24.200800000000001</v>
      </c>
      <c r="G1774">
        <v>27.471900000000002</v>
      </c>
      <c r="H1774">
        <v>29.758299999999998</v>
      </c>
      <c r="I1774">
        <v>29.092400000000001</v>
      </c>
      <c r="J1774" s="2">
        <v>14.272</v>
      </c>
      <c r="K1774"/>
    </row>
    <row r="1775" spans="1:11" x14ac:dyDescent="0.25">
      <c r="A1775">
        <v>2015</v>
      </c>
      <c r="B1775">
        <v>10</v>
      </c>
      <c r="C1775">
        <v>21</v>
      </c>
      <c r="D1775">
        <v>24.0395</v>
      </c>
      <c r="E1775">
        <v>24.0395</v>
      </c>
      <c r="F1775">
        <v>24.0395</v>
      </c>
      <c r="G1775">
        <v>27.476099999999999</v>
      </c>
      <c r="H1775">
        <v>29.910799999999998</v>
      </c>
      <c r="I1775">
        <v>29.143999999999998</v>
      </c>
      <c r="J1775" s="2">
        <v>14.327999999999999</v>
      </c>
      <c r="K1775"/>
    </row>
    <row r="1776" spans="1:11" x14ac:dyDescent="0.25">
      <c r="A1776">
        <v>2015</v>
      </c>
      <c r="B1776">
        <v>10</v>
      </c>
      <c r="C1776">
        <v>28</v>
      </c>
      <c r="D1776">
        <v>24.478400000000001</v>
      </c>
      <c r="E1776">
        <v>24.478400000000001</v>
      </c>
      <c r="F1776">
        <v>24.478400000000001</v>
      </c>
      <c r="G1776">
        <v>27.702300000000001</v>
      </c>
      <c r="H1776">
        <v>30.052700000000002</v>
      </c>
      <c r="I1776">
        <v>29.3551</v>
      </c>
      <c r="J1776" s="2">
        <v>14.4139</v>
      </c>
      <c r="K1776"/>
    </row>
    <row r="1777" spans="1:11" x14ac:dyDescent="0.25">
      <c r="A1777">
        <v>2015</v>
      </c>
      <c r="B1777">
        <v>11</v>
      </c>
      <c r="C1777">
        <v>4</v>
      </c>
      <c r="D1777">
        <v>24.238399999999999</v>
      </c>
      <c r="E1777">
        <v>24.238399999999999</v>
      </c>
      <c r="F1777">
        <v>24.238399999999999</v>
      </c>
      <c r="G1777">
        <v>27.745899999999999</v>
      </c>
      <c r="H1777">
        <v>30.342099999999999</v>
      </c>
      <c r="I1777">
        <v>29.4785</v>
      </c>
      <c r="J1777" s="2">
        <v>14.8149</v>
      </c>
      <c r="K1777"/>
    </row>
    <row r="1778" spans="1:11" x14ac:dyDescent="0.25">
      <c r="A1778">
        <v>2015</v>
      </c>
      <c r="B1778">
        <v>11</v>
      </c>
      <c r="C1778">
        <v>11</v>
      </c>
      <c r="D1778">
        <v>24.3202</v>
      </c>
      <c r="E1778">
        <v>24.3202</v>
      </c>
      <c r="F1778">
        <v>24.3202</v>
      </c>
      <c r="G1778">
        <v>27.927800000000001</v>
      </c>
      <c r="H1778">
        <v>30.499700000000001</v>
      </c>
      <c r="I1778">
        <v>29.657900000000001</v>
      </c>
      <c r="J1778" s="2">
        <v>15.6508</v>
      </c>
      <c r="K1778"/>
    </row>
    <row r="1779" spans="1:11" x14ac:dyDescent="0.25">
      <c r="A1779">
        <v>2015</v>
      </c>
      <c r="B1779">
        <v>11</v>
      </c>
      <c r="C1779">
        <v>18</v>
      </c>
      <c r="D1779">
        <v>24.636600000000001</v>
      </c>
      <c r="E1779">
        <v>24.636600000000001</v>
      </c>
      <c r="F1779">
        <v>24.636600000000001</v>
      </c>
      <c r="G1779">
        <v>27.950199999999999</v>
      </c>
      <c r="H1779">
        <v>30.592700000000001</v>
      </c>
      <c r="I1779">
        <v>29.689399999999999</v>
      </c>
      <c r="J1779" s="2">
        <v>16.260400000000001</v>
      </c>
      <c r="K1779"/>
    </row>
    <row r="1780" spans="1:11" x14ac:dyDescent="0.25">
      <c r="A1780">
        <v>2015</v>
      </c>
      <c r="B1780">
        <v>11</v>
      </c>
      <c r="C1780">
        <v>25</v>
      </c>
      <c r="D1780">
        <v>25.456299999999999</v>
      </c>
      <c r="E1780">
        <v>25.456299999999999</v>
      </c>
      <c r="F1780">
        <v>25.456299999999999</v>
      </c>
      <c r="G1780">
        <v>27.971499999999999</v>
      </c>
      <c r="H1780">
        <v>30.339200000000002</v>
      </c>
      <c r="I1780">
        <v>29.584800000000001</v>
      </c>
      <c r="J1780" s="2">
        <v>16.692599999999999</v>
      </c>
      <c r="K1780"/>
    </row>
    <row r="1781" spans="1:11" x14ac:dyDescent="0.25">
      <c r="A1781">
        <v>2015</v>
      </c>
      <c r="B1781">
        <v>12</v>
      </c>
      <c r="C1781">
        <v>2</v>
      </c>
      <c r="D1781">
        <v>25.654900000000001</v>
      </c>
      <c r="E1781">
        <v>25.654900000000001</v>
      </c>
      <c r="F1781">
        <v>25.654900000000001</v>
      </c>
      <c r="G1781">
        <v>27.911899999999999</v>
      </c>
      <c r="H1781">
        <v>30.225300000000001</v>
      </c>
      <c r="I1781">
        <v>29.449200000000001</v>
      </c>
      <c r="J1781" s="2">
        <v>16.573399999999999</v>
      </c>
      <c r="K1781"/>
    </row>
    <row r="1782" spans="1:11" x14ac:dyDescent="0.25">
      <c r="A1782">
        <v>2015</v>
      </c>
      <c r="B1782">
        <v>12</v>
      </c>
      <c r="C1782">
        <v>9</v>
      </c>
      <c r="D1782">
        <v>25.8642</v>
      </c>
      <c r="E1782">
        <v>25.8642</v>
      </c>
      <c r="F1782">
        <v>25.8642</v>
      </c>
      <c r="G1782">
        <v>27.9617</v>
      </c>
      <c r="H1782">
        <v>30.0913</v>
      </c>
      <c r="I1782">
        <v>29.391500000000001</v>
      </c>
      <c r="J1782" s="2">
        <v>16.895700000000001</v>
      </c>
      <c r="K1782"/>
    </row>
    <row r="1783" spans="1:11" x14ac:dyDescent="0.25">
      <c r="A1783">
        <v>2015</v>
      </c>
      <c r="B1783">
        <v>12</v>
      </c>
      <c r="C1783">
        <v>16</v>
      </c>
      <c r="D1783">
        <v>26.058900000000001</v>
      </c>
      <c r="E1783">
        <v>26.058900000000001</v>
      </c>
      <c r="F1783">
        <v>26.058900000000001</v>
      </c>
      <c r="G1783">
        <v>28.018699999999999</v>
      </c>
      <c r="H1783">
        <v>30.225000000000001</v>
      </c>
      <c r="I1783">
        <v>29.456</v>
      </c>
      <c r="J1783" s="2">
        <v>17.700600000000001</v>
      </c>
      <c r="K1783"/>
    </row>
    <row r="1784" spans="1:11" x14ac:dyDescent="0.25">
      <c r="A1784">
        <v>2015</v>
      </c>
      <c r="B1784">
        <v>12</v>
      </c>
      <c r="C1784">
        <v>23</v>
      </c>
      <c r="D1784">
        <v>25.985800000000001</v>
      </c>
      <c r="E1784">
        <v>25.985800000000001</v>
      </c>
      <c r="F1784">
        <v>25.985800000000001</v>
      </c>
      <c r="G1784">
        <v>27.988099999999999</v>
      </c>
      <c r="H1784">
        <v>30.095300000000002</v>
      </c>
      <c r="I1784">
        <v>29.297000000000001</v>
      </c>
      <c r="J1784" s="2">
        <v>18.054500000000001</v>
      </c>
      <c r="K1784"/>
    </row>
    <row r="1785" spans="1:11" x14ac:dyDescent="0.25">
      <c r="A1785">
        <v>2015</v>
      </c>
      <c r="B1785">
        <v>12</v>
      </c>
      <c r="C1785">
        <v>30</v>
      </c>
      <c r="D1785">
        <v>25.767399999999999</v>
      </c>
      <c r="E1785">
        <v>25.767399999999999</v>
      </c>
      <c r="F1785">
        <v>25.767399999999999</v>
      </c>
      <c r="G1785">
        <v>27.9983</v>
      </c>
      <c r="H1785">
        <v>29.9635</v>
      </c>
      <c r="I1785">
        <v>29.262899999999998</v>
      </c>
      <c r="J1785" s="2">
        <v>19.2973</v>
      </c>
      <c r="K1785"/>
    </row>
    <row r="1786" spans="1:11" x14ac:dyDescent="0.25">
      <c r="A1786">
        <v>2016</v>
      </c>
      <c r="B1786">
        <v>1</v>
      </c>
      <c r="C1786">
        <v>6</v>
      </c>
      <c r="D1786">
        <v>26.185500000000001</v>
      </c>
      <c r="E1786">
        <v>26.185500000000001</v>
      </c>
      <c r="F1786">
        <v>26.185500000000001</v>
      </c>
      <c r="G1786">
        <v>28.134499999999999</v>
      </c>
      <c r="H1786">
        <v>29.739799999999999</v>
      </c>
      <c r="I1786">
        <v>29.133299999999998</v>
      </c>
      <c r="J1786" s="2">
        <v>20.057500000000001</v>
      </c>
      <c r="K1786"/>
    </row>
    <row r="1787" spans="1:11" x14ac:dyDescent="0.25">
      <c r="A1787">
        <v>2016</v>
      </c>
      <c r="B1787">
        <v>1</v>
      </c>
      <c r="C1787">
        <v>13</v>
      </c>
      <c r="D1787">
        <v>25.950900000000001</v>
      </c>
      <c r="E1787">
        <v>25.950900000000001</v>
      </c>
      <c r="F1787">
        <v>25.950900000000001</v>
      </c>
      <c r="G1787">
        <v>28.3248</v>
      </c>
      <c r="H1787">
        <v>29.6815</v>
      </c>
      <c r="I1787">
        <v>29.1935</v>
      </c>
      <c r="J1787" s="2">
        <v>20.352900000000002</v>
      </c>
      <c r="K1787"/>
    </row>
    <row r="1788" spans="1:11" x14ac:dyDescent="0.25">
      <c r="A1788">
        <v>2016</v>
      </c>
      <c r="B1788">
        <v>1</v>
      </c>
      <c r="C1788">
        <v>20</v>
      </c>
      <c r="D1788">
        <v>26.362400000000001</v>
      </c>
      <c r="E1788">
        <v>26.362400000000001</v>
      </c>
      <c r="F1788">
        <v>26.362400000000001</v>
      </c>
      <c r="G1788">
        <v>28.195599999999999</v>
      </c>
      <c r="H1788">
        <v>29.865500000000001</v>
      </c>
      <c r="I1788">
        <v>29.125499999999999</v>
      </c>
      <c r="J1788" s="2">
        <v>20.754899999999999</v>
      </c>
      <c r="K1788"/>
    </row>
    <row r="1789" spans="1:11" x14ac:dyDescent="0.25">
      <c r="A1789">
        <v>2016</v>
      </c>
      <c r="B1789">
        <v>1</v>
      </c>
      <c r="C1789">
        <v>27</v>
      </c>
      <c r="D1789">
        <v>26.289200000000001</v>
      </c>
      <c r="E1789">
        <v>26.289200000000001</v>
      </c>
      <c r="F1789">
        <v>26.289200000000001</v>
      </c>
      <c r="G1789">
        <v>28.158899999999999</v>
      </c>
      <c r="H1789">
        <v>29.7225</v>
      </c>
      <c r="I1789">
        <v>29.126200000000001</v>
      </c>
      <c r="J1789" s="2">
        <v>20.614599999999999</v>
      </c>
      <c r="K1789"/>
    </row>
    <row r="1790" spans="1:11" x14ac:dyDescent="0.25">
      <c r="A1790">
        <v>2016</v>
      </c>
      <c r="B1790">
        <v>2</v>
      </c>
      <c r="C1790">
        <v>3</v>
      </c>
      <c r="D1790">
        <v>26.7056</v>
      </c>
      <c r="E1790">
        <v>26.7056</v>
      </c>
      <c r="F1790">
        <v>26.7056</v>
      </c>
      <c r="G1790">
        <v>28.3064</v>
      </c>
      <c r="H1790">
        <v>29.854900000000001</v>
      </c>
      <c r="I1790">
        <v>29.256499999999999</v>
      </c>
      <c r="J1790" s="2">
        <v>21.103999999999999</v>
      </c>
      <c r="K1790"/>
    </row>
    <row r="1791" spans="1:11" x14ac:dyDescent="0.25">
      <c r="A1791">
        <v>2016</v>
      </c>
      <c r="B1791">
        <v>2</v>
      </c>
      <c r="C1791">
        <v>10</v>
      </c>
      <c r="D1791">
        <v>26.561399999999999</v>
      </c>
      <c r="E1791">
        <v>26.561399999999999</v>
      </c>
      <c r="F1791">
        <v>26.561399999999999</v>
      </c>
      <c r="G1791">
        <v>28.294799999999999</v>
      </c>
      <c r="H1791">
        <v>29.739599999999999</v>
      </c>
      <c r="I1791">
        <v>29.200800000000001</v>
      </c>
      <c r="J1791" s="2">
        <v>21.4101</v>
      </c>
      <c r="K1791"/>
    </row>
    <row r="1792" spans="1:11" x14ac:dyDescent="0.25">
      <c r="A1792">
        <v>2016</v>
      </c>
      <c r="B1792">
        <v>2</v>
      </c>
      <c r="C1792">
        <v>17</v>
      </c>
      <c r="D1792">
        <v>26.641200000000001</v>
      </c>
      <c r="E1792">
        <v>26.641200000000001</v>
      </c>
      <c r="F1792">
        <v>26.641200000000001</v>
      </c>
      <c r="G1792">
        <v>28.306100000000001</v>
      </c>
      <c r="H1792">
        <v>29.567499999999999</v>
      </c>
      <c r="I1792">
        <v>29.1143</v>
      </c>
      <c r="J1792" s="2">
        <v>21.397200000000002</v>
      </c>
      <c r="K1792"/>
    </row>
    <row r="1793" spans="1:11" x14ac:dyDescent="0.25">
      <c r="A1793">
        <v>2016</v>
      </c>
      <c r="B1793">
        <v>2</v>
      </c>
      <c r="C1793">
        <v>24</v>
      </c>
      <c r="D1793">
        <v>26.907800000000002</v>
      </c>
      <c r="E1793">
        <v>26.907800000000002</v>
      </c>
      <c r="F1793">
        <v>26.907800000000002</v>
      </c>
      <c r="G1793">
        <v>28.439699999999998</v>
      </c>
      <c r="H1793">
        <v>29.456499999999998</v>
      </c>
      <c r="I1793">
        <v>28.964300000000001</v>
      </c>
      <c r="J1793" s="2">
        <v>22.326799999999999</v>
      </c>
      <c r="K1793"/>
    </row>
    <row r="1794" spans="1:11" x14ac:dyDescent="0.25">
      <c r="A1794">
        <v>2016</v>
      </c>
      <c r="B1794">
        <v>3</v>
      </c>
      <c r="C1794">
        <v>2</v>
      </c>
      <c r="D1794">
        <v>26.834800000000001</v>
      </c>
      <c r="E1794">
        <v>26.834800000000001</v>
      </c>
      <c r="F1794">
        <v>26.834800000000001</v>
      </c>
      <c r="G1794">
        <v>28.5792</v>
      </c>
      <c r="H1794">
        <v>29.309799999999999</v>
      </c>
      <c r="I1794">
        <v>28.898800000000001</v>
      </c>
      <c r="J1794" s="2">
        <v>21.6587</v>
      </c>
      <c r="K1794"/>
    </row>
    <row r="1795" spans="1:11" x14ac:dyDescent="0.25">
      <c r="A1795">
        <v>2016</v>
      </c>
      <c r="B1795">
        <v>3</v>
      </c>
      <c r="C1795">
        <v>9</v>
      </c>
      <c r="D1795">
        <v>27.6448</v>
      </c>
      <c r="E1795">
        <v>27.6448</v>
      </c>
      <c r="F1795">
        <v>27.6448</v>
      </c>
      <c r="G1795">
        <v>28.5792</v>
      </c>
      <c r="H1795">
        <v>29.296700000000001</v>
      </c>
      <c r="I1795">
        <v>28.883900000000001</v>
      </c>
      <c r="J1795" s="2">
        <v>21.030200000000001</v>
      </c>
      <c r="K1795"/>
    </row>
    <row r="1796" spans="1:11" x14ac:dyDescent="0.25">
      <c r="A1796">
        <v>2016</v>
      </c>
      <c r="B1796">
        <v>3</v>
      </c>
      <c r="C1796">
        <v>16</v>
      </c>
      <c r="D1796">
        <v>27.5259</v>
      </c>
      <c r="E1796">
        <v>27.5259</v>
      </c>
      <c r="F1796">
        <v>27.5259</v>
      </c>
      <c r="G1796">
        <v>28.828600000000002</v>
      </c>
      <c r="H1796">
        <v>29.194600000000001</v>
      </c>
      <c r="I1796">
        <v>28.919699999999999</v>
      </c>
      <c r="J1796" s="2">
        <v>20.674800000000001</v>
      </c>
      <c r="K1796"/>
    </row>
    <row r="1797" spans="1:11" x14ac:dyDescent="0.25">
      <c r="A1797">
        <v>2016</v>
      </c>
      <c r="B1797">
        <v>3</v>
      </c>
      <c r="C1797">
        <v>23</v>
      </c>
      <c r="D1797">
        <v>26.997699999999998</v>
      </c>
      <c r="E1797">
        <v>26.997699999999998</v>
      </c>
      <c r="F1797">
        <v>26.997699999999998</v>
      </c>
      <c r="G1797">
        <v>28.618200000000002</v>
      </c>
      <c r="H1797">
        <v>29.057099999999998</v>
      </c>
      <c r="I1797">
        <v>28.801300000000001</v>
      </c>
      <c r="J1797" s="2">
        <v>20.024999999999999</v>
      </c>
      <c r="K1797"/>
    </row>
    <row r="1798" spans="1:11" x14ac:dyDescent="0.25">
      <c r="A1798">
        <v>2016</v>
      </c>
      <c r="B1798">
        <v>3</v>
      </c>
      <c r="C1798">
        <v>30</v>
      </c>
      <c r="D1798">
        <v>27.251300000000001</v>
      </c>
      <c r="E1798">
        <v>27.251300000000001</v>
      </c>
      <c r="F1798">
        <v>27.251300000000001</v>
      </c>
      <c r="G1798">
        <v>28.9392</v>
      </c>
      <c r="H1798">
        <v>29.163599999999999</v>
      </c>
      <c r="I1798">
        <v>28.980899999999998</v>
      </c>
      <c r="J1798" s="2">
        <v>19.931999999999999</v>
      </c>
      <c r="K1798"/>
    </row>
    <row r="1799" spans="1:11" x14ac:dyDescent="0.25">
      <c r="A1799">
        <v>2016</v>
      </c>
      <c r="B1799">
        <v>4</v>
      </c>
      <c r="C1799">
        <v>6</v>
      </c>
      <c r="D1799">
        <v>26.750599999999999</v>
      </c>
      <c r="E1799">
        <v>26.750599999999999</v>
      </c>
      <c r="F1799">
        <v>26.750599999999999</v>
      </c>
      <c r="G1799">
        <v>28.801100000000002</v>
      </c>
      <c r="H1799">
        <v>28.883800000000001</v>
      </c>
      <c r="I1799">
        <v>28.866700000000002</v>
      </c>
      <c r="J1799" s="2">
        <v>19.3049</v>
      </c>
      <c r="K1799"/>
    </row>
    <row r="1800" spans="1:11" x14ac:dyDescent="0.25">
      <c r="A1800">
        <v>2016</v>
      </c>
      <c r="B1800">
        <v>4</v>
      </c>
      <c r="C1800">
        <v>13</v>
      </c>
      <c r="D1800">
        <v>24.789400000000001</v>
      </c>
      <c r="E1800">
        <v>24.789400000000001</v>
      </c>
      <c r="F1800">
        <v>24.789400000000001</v>
      </c>
      <c r="G1800">
        <v>28.614899999999999</v>
      </c>
      <c r="H1800">
        <v>29.226299999999998</v>
      </c>
      <c r="I1800">
        <v>29.0562</v>
      </c>
      <c r="J1800" s="2">
        <v>19.193899999999999</v>
      </c>
      <c r="K1800"/>
    </row>
    <row r="1801" spans="1:11" x14ac:dyDescent="0.25">
      <c r="A1801">
        <v>2016</v>
      </c>
      <c r="B1801">
        <v>4</v>
      </c>
      <c r="C1801">
        <v>20</v>
      </c>
      <c r="D1801">
        <v>23.619800000000001</v>
      </c>
      <c r="E1801">
        <v>23.619800000000001</v>
      </c>
      <c r="F1801">
        <v>23.619800000000001</v>
      </c>
      <c r="G1801">
        <v>28.015499999999999</v>
      </c>
      <c r="H1801">
        <v>29.142800000000001</v>
      </c>
      <c r="I1801">
        <v>28.8428</v>
      </c>
      <c r="J1801" s="2">
        <v>18.5471</v>
      </c>
      <c r="K1801"/>
    </row>
    <row r="1802" spans="1:11" x14ac:dyDescent="0.25">
      <c r="A1802">
        <v>2016</v>
      </c>
      <c r="B1802">
        <v>4</v>
      </c>
      <c r="C1802">
        <v>27</v>
      </c>
      <c r="D1802">
        <v>23.6629</v>
      </c>
      <c r="E1802">
        <v>23.6629</v>
      </c>
      <c r="F1802">
        <v>23.6629</v>
      </c>
      <c r="G1802">
        <v>27.695499999999999</v>
      </c>
      <c r="H1802">
        <v>29.331299999999999</v>
      </c>
      <c r="I1802">
        <v>28.6417</v>
      </c>
      <c r="J1802" s="2">
        <v>17.379000000000001</v>
      </c>
      <c r="K1802"/>
    </row>
    <row r="1803" spans="1:11" x14ac:dyDescent="0.25">
      <c r="A1803">
        <v>2016</v>
      </c>
      <c r="B1803">
        <v>5</v>
      </c>
      <c r="C1803">
        <v>4</v>
      </c>
      <c r="D1803">
        <v>24.350200000000001</v>
      </c>
      <c r="E1803">
        <v>24.350200000000001</v>
      </c>
      <c r="F1803">
        <v>24.350200000000001</v>
      </c>
      <c r="G1803">
        <v>27.634899999999998</v>
      </c>
      <c r="H1803">
        <v>29.107800000000001</v>
      </c>
      <c r="I1803">
        <v>28.621099999999998</v>
      </c>
      <c r="J1803" s="2">
        <v>16.808499999999999</v>
      </c>
      <c r="K1803"/>
    </row>
    <row r="1804" spans="1:11" x14ac:dyDescent="0.25">
      <c r="A1804">
        <v>2016</v>
      </c>
      <c r="B1804">
        <v>5</v>
      </c>
      <c r="C1804">
        <v>11</v>
      </c>
      <c r="D1804">
        <v>24.4207</v>
      </c>
      <c r="E1804">
        <v>24.4207</v>
      </c>
      <c r="F1804">
        <v>24.4207</v>
      </c>
      <c r="G1804">
        <v>27.546900000000001</v>
      </c>
      <c r="H1804">
        <v>28.733000000000001</v>
      </c>
      <c r="I1804">
        <v>28.411799999999999</v>
      </c>
      <c r="J1804" s="2">
        <v>16.122699999999998</v>
      </c>
      <c r="K1804"/>
    </row>
    <row r="1805" spans="1:11" x14ac:dyDescent="0.25">
      <c r="A1805">
        <v>2016</v>
      </c>
      <c r="B1805">
        <v>5</v>
      </c>
      <c r="C1805">
        <v>18</v>
      </c>
      <c r="D1805">
        <v>23.6449</v>
      </c>
      <c r="E1805">
        <v>23.6449</v>
      </c>
      <c r="F1805">
        <v>23.6449</v>
      </c>
      <c r="G1805">
        <v>26.901800000000001</v>
      </c>
      <c r="H1805">
        <v>28.86</v>
      </c>
      <c r="I1805">
        <v>28.072500000000002</v>
      </c>
      <c r="J1805" s="2">
        <v>15.7103</v>
      </c>
      <c r="K1805"/>
    </row>
    <row r="1806" spans="1:11" x14ac:dyDescent="0.25">
      <c r="A1806">
        <v>2016</v>
      </c>
      <c r="B1806">
        <v>5</v>
      </c>
      <c r="C1806">
        <v>25</v>
      </c>
      <c r="D1806">
        <v>23.2605</v>
      </c>
      <c r="E1806">
        <v>23.2605</v>
      </c>
      <c r="F1806">
        <v>23.2605</v>
      </c>
      <c r="G1806">
        <v>26.6218</v>
      </c>
      <c r="H1806">
        <v>28.5366</v>
      </c>
      <c r="I1806">
        <v>27.673500000000001</v>
      </c>
      <c r="J1806" s="2">
        <v>15.3743</v>
      </c>
      <c r="K1806"/>
    </row>
    <row r="1807" spans="1:11" x14ac:dyDescent="0.25">
      <c r="A1807">
        <v>2016</v>
      </c>
      <c r="B1807">
        <v>6</v>
      </c>
      <c r="C1807">
        <v>1</v>
      </c>
      <c r="D1807">
        <v>22.698899999999998</v>
      </c>
      <c r="E1807">
        <v>22.698899999999998</v>
      </c>
      <c r="F1807">
        <v>22.698899999999998</v>
      </c>
      <c r="G1807">
        <v>26.398700000000002</v>
      </c>
      <c r="H1807">
        <v>28.314699999999998</v>
      </c>
      <c r="I1807">
        <v>27.566099999999999</v>
      </c>
      <c r="J1807" s="2">
        <v>14.5015</v>
      </c>
      <c r="K1807"/>
    </row>
    <row r="1808" spans="1:11" x14ac:dyDescent="0.25">
      <c r="A1808">
        <v>2016</v>
      </c>
      <c r="B1808">
        <v>6</v>
      </c>
      <c r="C1808">
        <v>8</v>
      </c>
      <c r="D1808">
        <v>23.183499999999999</v>
      </c>
      <c r="E1808">
        <v>23.183499999999999</v>
      </c>
      <c r="F1808">
        <v>23.183499999999999</v>
      </c>
      <c r="G1808">
        <v>26.556799999999999</v>
      </c>
      <c r="H1808">
        <v>28.5245</v>
      </c>
      <c r="I1808">
        <v>27.756699999999999</v>
      </c>
      <c r="J1808" s="2">
        <v>13.536300000000001</v>
      </c>
      <c r="K1808"/>
    </row>
    <row r="1809" spans="1:11" x14ac:dyDescent="0.25">
      <c r="A1809">
        <v>2016</v>
      </c>
      <c r="B1809">
        <v>6</v>
      </c>
      <c r="C1809">
        <v>15</v>
      </c>
      <c r="D1809">
        <v>23.024899999999999</v>
      </c>
      <c r="E1809">
        <v>23.024899999999999</v>
      </c>
      <c r="F1809">
        <v>23.024899999999999</v>
      </c>
      <c r="G1809">
        <v>26.590699999999998</v>
      </c>
      <c r="H1809">
        <v>28.526800000000001</v>
      </c>
      <c r="I1809">
        <v>27.836500000000001</v>
      </c>
      <c r="J1809" s="2">
        <v>13.2681</v>
      </c>
      <c r="K1809"/>
    </row>
    <row r="1810" spans="1:11" x14ac:dyDescent="0.25">
      <c r="A1810">
        <v>2016</v>
      </c>
      <c r="B1810">
        <v>6</v>
      </c>
      <c r="C1810">
        <v>22</v>
      </c>
      <c r="D1810">
        <v>22.087599999999998</v>
      </c>
      <c r="E1810">
        <v>22.087599999999998</v>
      </c>
      <c r="F1810">
        <v>22.087599999999998</v>
      </c>
      <c r="G1810">
        <v>25.918700000000001</v>
      </c>
      <c r="H1810">
        <v>28.053699999999999</v>
      </c>
      <c r="I1810">
        <v>27.165700000000001</v>
      </c>
      <c r="J1810" s="2">
        <v>13.115399999999999</v>
      </c>
      <c r="K1810"/>
    </row>
    <row r="1811" spans="1:11" x14ac:dyDescent="0.25">
      <c r="A1811">
        <v>2016</v>
      </c>
      <c r="B1811">
        <v>6</v>
      </c>
      <c r="C1811">
        <v>29</v>
      </c>
      <c r="D1811">
        <v>22.506599999999999</v>
      </c>
      <c r="E1811">
        <v>22.506599999999999</v>
      </c>
      <c r="F1811">
        <v>22.506599999999999</v>
      </c>
      <c r="G1811">
        <v>25.916</v>
      </c>
      <c r="H1811">
        <v>27.65</v>
      </c>
      <c r="I1811">
        <v>27.090800000000002</v>
      </c>
      <c r="J1811" s="2">
        <v>12.777100000000001</v>
      </c>
      <c r="K1811"/>
    </row>
    <row r="1812" spans="1:11" x14ac:dyDescent="0.25">
      <c r="A1812">
        <v>2016</v>
      </c>
      <c r="B1812">
        <v>7</v>
      </c>
      <c r="C1812">
        <v>6</v>
      </c>
      <c r="D1812">
        <v>22.358499999999999</v>
      </c>
      <c r="E1812">
        <v>22.358499999999999</v>
      </c>
      <c r="F1812">
        <v>22.358499999999999</v>
      </c>
      <c r="G1812">
        <v>25.447099999999999</v>
      </c>
      <c r="H1812">
        <v>27.668299999999999</v>
      </c>
      <c r="I1812">
        <v>26.943300000000001</v>
      </c>
      <c r="J1812" s="2">
        <v>13.097</v>
      </c>
      <c r="K1812"/>
    </row>
    <row r="1813" spans="1:11" x14ac:dyDescent="0.25">
      <c r="A1813">
        <v>2016</v>
      </c>
      <c r="B1813">
        <v>7</v>
      </c>
      <c r="C1813">
        <v>13</v>
      </c>
      <c r="D1813">
        <v>21.803699999999999</v>
      </c>
      <c r="E1813">
        <v>21.803699999999999</v>
      </c>
      <c r="F1813">
        <v>21.803699999999999</v>
      </c>
      <c r="G1813">
        <v>25.068000000000001</v>
      </c>
      <c r="H1813">
        <v>27.379799999999999</v>
      </c>
      <c r="I1813">
        <v>26.666799999999999</v>
      </c>
      <c r="J1813" s="2">
        <v>12.833500000000001</v>
      </c>
      <c r="K1813"/>
    </row>
    <row r="1814" spans="1:11" x14ac:dyDescent="0.25">
      <c r="A1814">
        <v>2016</v>
      </c>
      <c r="B1814">
        <v>7</v>
      </c>
      <c r="C1814">
        <v>20</v>
      </c>
      <c r="D1814">
        <v>21.862400000000001</v>
      </c>
      <c r="E1814">
        <v>21.862400000000001</v>
      </c>
      <c r="F1814">
        <v>21.862400000000001</v>
      </c>
      <c r="G1814">
        <v>25.066800000000001</v>
      </c>
      <c r="H1814">
        <v>27.308499999999999</v>
      </c>
      <c r="I1814">
        <v>26.6068</v>
      </c>
      <c r="J1814" s="2">
        <v>12.9108</v>
      </c>
      <c r="K1814"/>
    </row>
    <row r="1815" spans="1:11" x14ac:dyDescent="0.25">
      <c r="A1815">
        <v>2016</v>
      </c>
      <c r="B1815">
        <v>7</v>
      </c>
      <c r="C1815">
        <v>27</v>
      </c>
      <c r="D1815">
        <v>21.355899999999998</v>
      </c>
      <c r="E1815">
        <v>21.355899999999998</v>
      </c>
      <c r="F1815">
        <v>21.355899999999998</v>
      </c>
      <c r="G1815">
        <v>24.7517</v>
      </c>
      <c r="H1815">
        <v>27.538900000000002</v>
      </c>
      <c r="I1815">
        <v>26.592400000000001</v>
      </c>
      <c r="J1815" s="2">
        <v>12.335100000000001</v>
      </c>
      <c r="K1815"/>
    </row>
    <row r="1816" spans="1:11" x14ac:dyDescent="0.25">
      <c r="A1816">
        <v>2016</v>
      </c>
      <c r="B1816">
        <v>8</v>
      </c>
      <c r="C1816">
        <v>3</v>
      </c>
      <c r="D1816">
        <v>21.692699999999999</v>
      </c>
      <c r="E1816">
        <v>21.692699999999999</v>
      </c>
      <c r="F1816">
        <v>21.692699999999999</v>
      </c>
      <c r="G1816">
        <v>24.725100000000001</v>
      </c>
      <c r="H1816">
        <v>27.270600000000002</v>
      </c>
      <c r="I1816">
        <v>26.437999999999999</v>
      </c>
      <c r="J1816" s="2">
        <v>12.747199999999999</v>
      </c>
      <c r="K1816"/>
    </row>
    <row r="1817" spans="1:11" x14ac:dyDescent="0.25">
      <c r="A1817">
        <v>2016</v>
      </c>
      <c r="B1817">
        <v>8</v>
      </c>
      <c r="C1817">
        <v>10</v>
      </c>
      <c r="D1817">
        <v>21.021100000000001</v>
      </c>
      <c r="E1817">
        <v>21.021100000000001</v>
      </c>
      <c r="F1817">
        <v>21.021100000000001</v>
      </c>
      <c r="G1817">
        <v>24.441500000000001</v>
      </c>
      <c r="H1817">
        <v>26.893699999999999</v>
      </c>
      <c r="I1817">
        <v>26.284300000000002</v>
      </c>
      <c r="J1817" s="2">
        <v>13.0017</v>
      </c>
      <c r="K1817"/>
    </row>
    <row r="1818" spans="1:11" x14ac:dyDescent="0.25">
      <c r="A1818">
        <v>2016</v>
      </c>
      <c r="B1818">
        <v>8</v>
      </c>
      <c r="C1818">
        <v>17</v>
      </c>
      <c r="D1818">
        <v>21.407699999999998</v>
      </c>
      <c r="E1818">
        <v>21.407699999999998</v>
      </c>
      <c r="F1818">
        <v>21.407699999999998</v>
      </c>
      <c r="G1818">
        <v>24.479700000000001</v>
      </c>
      <c r="H1818">
        <v>26.9542</v>
      </c>
      <c r="I1818">
        <v>26.3367</v>
      </c>
      <c r="J1818" s="2">
        <v>12.8912</v>
      </c>
      <c r="K1818"/>
    </row>
    <row r="1819" spans="1:11" x14ac:dyDescent="0.25">
      <c r="A1819">
        <v>2016</v>
      </c>
      <c r="B1819">
        <v>8</v>
      </c>
      <c r="C1819">
        <v>24</v>
      </c>
      <c r="D1819">
        <v>20.800699999999999</v>
      </c>
      <c r="E1819">
        <v>20.800699999999999</v>
      </c>
      <c r="F1819">
        <v>20.800699999999999</v>
      </c>
      <c r="G1819">
        <v>24.415800000000001</v>
      </c>
      <c r="H1819">
        <v>26.771599999999999</v>
      </c>
      <c r="I1819">
        <v>26.158200000000001</v>
      </c>
      <c r="J1819" s="2">
        <v>12.843</v>
      </c>
      <c r="K1819"/>
    </row>
    <row r="1820" spans="1:11" x14ac:dyDescent="0.25">
      <c r="A1820">
        <v>2016</v>
      </c>
      <c r="B1820">
        <v>8</v>
      </c>
      <c r="C1820">
        <v>31</v>
      </c>
      <c r="D1820">
        <v>21.091999999999999</v>
      </c>
      <c r="E1820">
        <v>21.091999999999999</v>
      </c>
      <c r="F1820">
        <v>21.091999999999999</v>
      </c>
      <c r="G1820">
        <v>24.618300000000001</v>
      </c>
      <c r="H1820">
        <v>26.392499999999998</v>
      </c>
      <c r="I1820">
        <v>26.0396</v>
      </c>
      <c r="J1820" s="2">
        <v>12.6839</v>
      </c>
      <c r="K1820"/>
    </row>
    <row r="1821" spans="1:11" x14ac:dyDescent="0.25">
      <c r="A1821">
        <v>2016</v>
      </c>
      <c r="B1821">
        <v>9</v>
      </c>
      <c r="C1821">
        <v>7</v>
      </c>
      <c r="D1821">
        <v>21.021599999999999</v>
      </c>
      <c r="E1821">
        <v>21.021599999999999</v>
      </c>
      <c r="F1821">
        <v>21.021599999999999</v>
      </c>
      <c r="G1821">
        <v>24.558800000000002</v>
      </c>
      <c r="H1821">
        <v>26.464200000000002</v>
      </c>
      <c r="I1821">
        <v>26.081</v>
      </c>
      <c r="J1821" s="2">
        <v>12.505599999999999</v>
      </c>
      <c r="K1821"/>
    </row>
    <row r="1822" spans="1:11" x14ac:dyDescent="0.25">
      <c r="A1822">
        <v>2016</v>
      </c>
      <c r="B1822">
        <v>9</v>
      </c>
      <c r="C1822">
        <v>14</v>
      </c>
      <c r="D1822">
        <v>20.9238</v>
      </c>
      <c r="E1822">
        <v>20.9238</v>
      </c>
      <c r="F1822">
        <v>20.9238</v>
      </c>
      <c r="G1822">
        <v>24.642299999999999</v>
      </c>
      <c r="H1822">
        <v>26.7849</v>
      </c>
      <c r="I1822">
        <v>26.097200000000001</v>
      </c>
      <c r="J1822" s="2">
        <v>12.8338</v>
      </c>
      <c r="K1822"/>
    </row>
    <row r="1823" spans="1:11" x14ac:dyDescent="0.25">
      <c r="A1823">
        <v>2016</v>
      </c>
      <c r="B1823">
        <v>9</v>
      </c>
      <c r="C1823">
        <v>21</v>
      </c>
      <c r="D1823">
        <v>21.787099999999999</v>
      </c>
      <c r="E1823">
        <v>21.787099999999999</v>
      </c>
      <c r="F1823">
        <v>21.787099999999999</v>
      </c>
      <c r="G1823">
        <v>24.7849</v>
      </c>
      <c r="H1823">
        <v>27.2559</v>
      </c>
      <c r="I1823">
        <v>26.3306</v>
      </c>
      <c r="J1823" s="2">
        <v>12.9711</v>
      </c>
      <c r="K1823"/>
    </row>
    <row r="1824" spans="1:11" x14ac:dyDescent="0.25">
      <c r="A1824">
        <v>2016</v>
      </c>
      <c r="B1824">
        <v>9</v>
      </c>
      <c r="C1824">
        <v>28</v>
      </c>
      <c r="D1824">
        <v>21.588799999999999</v>
      </c>
      <c r="E1824">
        <v>21.588799999999999</v>
      </c>
      <c r="F1824">
        <v>21.588799999999999</v>
      </c>
      <c r="G1824">
        <v>24.700500000000002</v>
      </c>
      <c r="H1824">
        <v>26.413399999999999</v>
      </c>
      <c r="I1824">
        <v>25.894100000000002</v>
      </c>
      <c r="J1824" s="2">
        <v>12.966900000000001</v>
      </c>
      <c r="K1824"/>
    </row>
    <row r="1825" spans="1:11" x14ac:dyDescent="0.25">
      <c r="A1825">
        <v>2016</v>
      </c>
      <c r="B1825">
        <v>10</v>
      </c>
      <c r="C1825">
        <v>5</v>
      </c>
      <c r="D1825">
        <v>21.011800000000001</v>
      </c>
      <c r="E1825">
        <v>21.011800000000001</v>
      </c>
      <c r="F1825">
        <v>21.011800000000001</v>
      </c>
      <c r="G1825">
        <v>24.241199999999999</v>
      </c>
      <c r="H1825">
        <v>26.176500000000001</v>
      </c>
      <c r="I1825">
        <v>25.7547</v>
      </c>
      <c r="J1825" s="2">
        <v>13.5471</v>
      </c>
      <c r="K1825"/>
    </row>
    <row r="1826" spans="1:11" x14ac:dyDescent="0.25">
      <c r="A1826">
        <v>2016</v>
      </c>
      <c r="B1826">
        <v>10</v>
      </c>
      <c r="C1826">
        <v>12</v>
      </c>
      <c r="D1826">
        <v>22.444600000000001</v>
      </c>
      <c r="E1826">
        <v>22.444600000000001</v>
      </c>
      <c r="F1826">
        <v>22.444600000000001</v>
      </c>
      <c r="G1826">
        <v>24.798100000000002</v>
      </c>
      <c r="H1826">
        <v>26.504200000000001</v>
      </c>
      <c r="I1826">
        <v>26.051400000000001</v>
      </c>
      <c r="J1826" s="2">
        <v>14.0471</v>
      </c>
      <c r="K1826"/>
    </row>
    <row r="1827" spans="1:11" x14ac:dyDescent="0.25">
      <c r="A1827">
        <v>2016</v>
      </c>
      <c r="B1827">
        <v>10</v>
      </c>
      <c r="C1827">
        <v>19</v>
      </c>
      <c r="D1827">
        <v>20.859500000000001</v>
      </c>
      <c r="E1827">
        <v>20.859500000000001</v>
      </c>
      <c r="F1827">
        <v>20.859500000000001</v>
      </c>
      <c r="G1827">
        <v>24.356000000000002</v>
      </c>
      <c r="H1827">
        <v>27.1342</v>
      </c>
      <c r="I1827">
        <v>26.101400000000002</v>
      </c>
      <c r="J1827" s="2">
        <v>14.3695</v>
      </c>
      <c r="K1827"/>
    </row>
    <row r="1828" spans="1:11" x14ac:dyDescent="0.25">
      <c r="A1828">
        <v>2016</v>
      </c>
      <c r="B1828">
        <v>10</v>
      </c>
      <c r="C1828">
        <v>26</v>
      </c>
      <c r="D1828">
        <v>21.882300000000001</v>
      </c>
      <c r="E1828">
        <v>21.882300000000001</v>
      </c>
      <c r="F1828">
        <v>21.882300000000001</v>
      </c>
      <c r="G1828">
        <v>24.430499999999999</v>
      </c>
      <c r="H1828">
        <v>26.743200000000002</v>
      </c>
      <c r="I1828">
        <v>25.901700000000002</v>
      </c>
      <c r="J1828" s="2">
        <v>14.643599999999999</v>
      </c>
      <c r="K1828"/>
    </row>
    <row r="1829" spans="1:11" x14ac:dyDescent="0.25">
      <c r="A1829">
        <v>2016</v>
      </c>
      <c r="B1829">
        <v>11</v>
      </c>
      <c r="C1829">
        <v>2</v>
      </c>
      <c r="D1829">
        <v>21.379300000000001</v>
      </c>
      <c r="E1829">
        <v>21.379300000000001</v>
      </c>
      <c r="F1829">
        <v>21.379300000000001</v>
      </c>
      <c r="G1829">
        <v>24.300599999999999</v>
      </c>
      <c r="H1829">
        <v>26.411300000000001</v>
      </c>
      <c r="I1829">
        <v>25.839400000000001</v>
      </c>
      <c r="J1829" s="2">
        <v>14.9353</v>
      </c>
      <c r="K1829"/>
    </row>
    <row r="1830" spans="1:11" x14ac:dyDescent="0.25">
      <c r="A1830">
        <v>2016</v>
      </c>
      <c r="B1830">
        <v>11</v>
      </c>
      <c r="C1830">
        <v>9</v>
      </c>
      <c r="D1830">
        <v>22.096800000000002</v>
      </c>
      <c r="E1830">
        <v>22.096800000000002</v>
      </c>
      <c r="F1830">
        <v>22.096800000000002</v>
      </c>
      <c r="G1830">
        <v>24.519200000000001</v>
      </c>
      <c r="H1830">
        <v>26.467700000000001</v>
      </c>
      <c r="I1830">
        <v>25.963899999999999</v>
      </c>
      <c r="J1830" s="2">
        <v>15.8383</v>
      </c>
      <c r="K1830"/>
    </row>
    <row r="1831" spans="1:11" x14ac:dyDescent="0.25">
      <c r="A1831">
        <v>2016</v>
      </c>
      <c r="B1831">
        <v>11</v>
      </c>
      <c r="C1831">
        <v>16</v>
      </c>
      <c r="D1831">
        <v>21.414300000000001</v>
      </c>
      <c r="E1831">
        <v>21.414300000000001</v>
      </c>
      <c r="F1831">
        <v>21.414300000000001</v>
      </c>
      <c r="G1831">
        <v>24.6813</v>
      </c>
      <c r="H1831">
        <v>26.7911</v>
      </c>
      <c r="I1831">
        <v>26.2044</v>
      </c>
      <c r="J1831" s="2">
        <v>15.949400000000001</v>
      </c>
      <c r="K1831"/>
    </row>
    <row r="1832" spans="1:11" x14ac:dyDescent="0.25">
      <c r="A1832">
        <v>2016</v>
      </c>
      <c r="B1832">
        <v>11</v>
      </c>
      <c r="C1832">
        <v>23</v>
      </c>
      <c r="D1832">
        <v>21.678100000000001</v>
      </c>
      <c r="E1832">
        <v>21.678100000000001</v>
      </c>
      <c r="F1832">
        <v>21.678100000000001</v>
      </c>
      <c r="G1832">
        <v>24.72</v>
      </c>
      <c r="H1832">
        <v>26.912299999999998</v>
      </c>
      <c r="I1832">
        <v>26.240500000000001</v>
      </c>
      <c r="J1832" s="2">
        <v>16.0307</v>
      </c>
      <c r="K1832"/>
    </row>
    <row r="1833" spans="1:11" x14ac:dyDescent="0.25">
      <c r="A1833">
        <v>2016</v>
      </c>
      <c r="B1833">
        <v>11</v>
      </c>
      <c r="C1833">
        <v>30</v>
      </c>
      <c r="D1833">
        <v>22.217300000000002</v>
      </c>
      <c r="E1833">
        <v>22.217300000000002</v>
      </c>
      <c r="F1833">
        <v>22.217300000000002</v>
      </c>
      <c r="G1833">
        <v>24.5321</v>
      </c>
      <c r="H1833">
        <v>27.185300000000002</v>
      </c>
      <c r="I1833">
        <v>26.172499999999999</v>
      </c>
      <c r="J1833" s="2">
        <v>17.435700000000001</v>
      </c>
      <c r="K1833"/>
    </row>
    <row r="1834" spans="1:11" x14ac:dyDescent="0.25">
      <c r="A1834">
        <v>2016</v>
      </c>
      <c r="B1834">
        <v>12</v>
      </c>
      <c r="C1834">
        <v>7</v>
      </c>
      <c r="D1834">
        <v>22.896899999999999</v>
      </c>
      <c r="E1834">
        <v>22.896899999999999</v>
      </c>
      <c r="F1834">
        <v>22.896899999999999</v>
      </c>
      <c r="G1834">
        <v>24.5425</v>
      </c>
      <c r="H1834">
        <v>26.598199999999999</v>
      </c>
      <c r="I1834">
        <v>25.976500000000001</v>
      </c>
      <c r="J1834" s="2">
        <v>17.915600000000001</v>
      </c>
      <c r="K1834"/>
    </row>
    <row r="1835" spans="1:11" x14ac:dyDescent="0.25">
      <c r="A1835">
        <v>2016</v>
      </c>
      <c r="B1835">
        <v>12</v>
      </c>
      <c r="C1835">
        <v>14</v>
      </c>
      <c r="D1835">
        <v>23.267099999999999</v>
      </c>
      <c r="E1835">
        <v>23.267099999999999</v>
      </c>
      <c r="F1835">
        <v>23.267099999999999</v>
      </c>
      <c r="G1835">
        <v>24.6297</v>
      </c>
      <c r="H1835">
        <v>26.5548</v>
      </c>
      <c r="I1835">
        <v>26.119499999999999</v>
      </c>
      <c r="J1835" s="2">
        <v>17.894300000000001</v>
      </c>
      <c r="K1835"/>
    </row>
    <row r="1836" spans="1:11" x14ac:dyDescent="0.25">
      <c r="A1836">
        <v>2016</v>
      </c>
      <c r="B1836">
        <v>12</v>
      </c>
      <c r="C1836">
        <v>21</v>
      </c>
      <c r="D1836">
        <v>23.465900000000001</v>
      </c>
      <c r="E1836">
        <v>23.465900000000001</v>
      </c>
      <c r="F1836">
        <v>23.465900000000001</v>
      </c>
      <c r="G1836">
        <v>24.985600000000002</v>
      </c>
      <c r="H1836">
        <v>26.591000000000001</v>
      </c>
      <c r="I1836">
        <v>26.24</v>
      </c>
      <c r="J1836" s="2">
        <v>18.6188</v>
      </c>
      <c r="K1836"/>
    </row>
    <row r="1837" spans="1:11" x14ac:dyDescent="0.25">
      <c r="A1837">
        <v>2016</v>
      </c>
      <c r="B1837">
        <v>12</v>
      </c>
      <c r="C1837">
        <v>28</v>
      </c>
      <c r="D1837">
        <v>23.900099999999998</v>
      </c>
      <c r="E1837">
        <v>23.900099999999998</v>
      </c>
      <c r="F1837">
        <v>23.900099999999998</v>
      </c>
      <c r="G1837">
        <v>25.020900000000001</v>
      </c>
      <c r="H1837">
        <v>26.6236</v>
      </c>
      <c r="I1837">
        <v>26.288399999999999</v>
      </c>
      <c r="J1837" s="2">
        <v>18.895600000000002</v>
      </c>
      <c r="K1837"/>
    </row>
    <row r="1838" spans="1:11" x14ac:dyDescent="0.25">
      <c r="A1838">
        <v>2017</v>
      </c>
      <c r="B1838">
        <v>1</v>
      </c>
      <c r="C1838">
        <v>4</v>
      </c>
      <c r="D1838">
        <v>23.770299999999999</v>
      </c>
      <c r="E1838">
        <v>23.770299999999999</v>
      </c>
      <c r="F1838">
        <v>23.770299999999999</v>
      </c>
      <c r="G1838">
        <v>24.941199999999998</v>
      </c>
      <c r="H1838">
        <v>26.389800000000001</v>
      </c>
      <c r="I1838">
        <v>26.076799999999999</v>
      </c>
      <c r="J1838" s="2">
        <v>19.4511</v>
      </c>
      <c r="K1838"/>
    </row>
    <row r="1839" spans="1:11" x14ac:dyDescent="0.25">
      <c r="A1839">
        <v>2017</v>
      </c>
      <c r="B1839">
        <v>1</v>
      </c>
      <c r="C1839">
        <v>11</v>
      </c>
      <c r="D1839">
        <v>25.2897</v>
      </c>
      <c r="E1839">
        <v>25.2897</v>
      </c>
      <c r="F1839">
        <v>25.2897</v>
      </c>
      <c r="G1839">
        <v>25.4603</v>
      </c>
      <c r="H1839">
        <v>26.311199999999999</v>
      </c>
      <c r="I1839">
        <v>26.2148</v>
      </c>
      <c r="J1839" s="2">
        <v>20.113399999999999</v>
      </c>
      <c r="K1839"/>
    </row>
    <row r="1840" spans="1:11" x14ac:dyDescent="0.25">
      <c r="A1840">
        <v>2017</v>
      </c>
      <c r="B1840">
        <v>1</v>
      </c>
      <c r="C1840">
        <v>18</v>
      </c>
      <c r="D1840">
        <v>26.142299999999999</v>
      </c>
      <c r="E1840">
        <v>26.142299999999999</v>
      </c>
      <c r="F1840">
        <v>26.142299999999999</v>
      </c>
      <c r="G1840">
        <v>25.8047</v>
      </c>
      <c r="H1840">
        <v>26.422799999999999</v>
      </c>
      <c r="I1840">
        <v>26.3963</v>
      </c>
      <c r="J1840" s="2">
        <v>20.269200000000001</v>
      </c>
      <c r="K1840"/>
    </row>
    <row r="1841" spans="1:11" x14ac:dyDescent="0.25">
      <c r="A1841">
        <v>2017</v>
      </c>
      <c r="B1841">
        <v>1</v>
      </c>
      <c r="C1841">
        <v>25</v>
      </c>
      <c r="D1841">
        <v>26.8932</v>
      </c>
      <c r="E1841">
        <v>26.8932</v>
      </c>
      <c r="F1841">
        <v>26.8932</v>
      </c>
      <c r="G1841">
        <v>25.856300000000001</v>
      </c>
      <c r="H1841">
        <v>26.668299999999999</v>
      </c>
      <c r="I1841">
        <v>26.199000000000002</v>
      </c>
      <c r="J1841" s="2">
        <v>20.7819</v>
      </c>
      <c r="K1841"/>
    </row>
    <row r="1842" spans="1:11" x14ac:dyDescent="0.25">
      <c r="A1842">
        <v>2017</v>
      </c>
      <c r="B1842">
        <v>2</v>
      </c>
      <c r="C1842">
        <v>1</v>
      </c>
      <c r="D1842">
        <v>27.030899999999999</v>
      </c>
      <c r="E1842">
        <v>27.030899999999999</v>
      </c>
      <c r="F1842">
        <v>27.030899999999999</v>
      </c>
      <c r="G1842">
        <v>26.4054</v>
      </c>
      <c r="H1842">
        <v>26.524899999999999</v>
      </c>
      <c r="I1842">
        <v>26.3657</v>
      </c>
      <c r="J1842" s="2">
        <v>21.2654</v>
      </c>
      <c r="K1842"/>
    </row>
    <row r="1843" spans="1:11" x14ac:dyDescent="0.25">
      <c r="A1843">
        <v>2017</v>
      </c>
      <c r="B1843">
        <v>2</v>
      </c>
      <c r="C1843">
        <v>8</v>
      </c>
      <c r="D1843">
        <v>27.273199999999999</v>
      </c>
      <c r="E1843">
        <v>27.273199999999999</v>
      </c>
      <c r="F1843">
        <v>27.273199999999999</v>
      </c>
      <c r="G1843">
        <v>26.882100000000001</v>
      </c>
      <c r="H1843">
        <v>26.8645</v>
      </c>
      <c r="I1843">
        <v>26.799199999999999</v>
      </c>
      <c r="J1843" s="2">
        <v>20.808900000000001</v>
      </c>
      <c r="K1843"/>
    </row>
    <row r="1844" spans="1:11" x14ac:dyDescent="0.25">
      <c r="A1844">
        <v>2017</v>
      </c>
      <c r="B1844">
        <v>2</v>
      </c>
      <c r="C1844">
        <v>15</v>
      </c>
      <c r="D1844">
        <v>27.637699999999999</v>
      </c>
      <c r="E1844">
        <v>27.637699999999999</v>
      </c>
      <c r="F1844">
        <v>27.637699999999999</v>
      </c>
      <c r="G1844">
        <v>27.044699999999999</v>
      </c>
      <c r="H1844">
        <v>26.9908</v>
      </c>
      <c r="I1844">
        <v>26.9209</v>
      </c>
      <c r="J1844" s="2">
        <v>21.2026</v>
      </c>
      <c r="K1844"/>
    </row>
    <row r="1845" spans="1:11" x14ac:dyDescent="0.25">
      <c r="A1845">
        <v>2017</v>
      </c>
      <c r="B1845">
        <v>2</v>
      </c>
      <c r="C1845">
        <v>22</v>
      </c>
      <c r="D1845">
        <v>28.618099999999998</v>
      </c>
      <c r="E1845">
        <v>28.618099999999998</v>
      </c>
      <c r="F1845">
        <v>28.618099999999998</v>
      </c>
      <c r="G1845">
        <v>27.300899999999999</v>
      </c>
      <c r="H1845">
        <v>27.058499999999999</v>
      </c>
      <c r="I1845">
        <v>27.092600000000001</v>
      </c>
      <c r="J1845" s="2">
        <v>22.162099999999999</v>
      </c>
      <c r="K1845"/>
    </row>
    <row r="1846" spans="1:11" x14ac:dyDescent="0.25">
      <c r="A1846">
        <v>2017</v>
      </c>
      <c r="B1846">
        <v>3</v>
      </c>
      <c r="C1846">
        <v>1</v>
      </c>
      <c r="D1846">
        <v>28.581199999999999</v>
      </c>
      <c r="E1846">
        <v>28.581199999999999</v>
      </c>
      <c r="F1846">
        <v>28.581199999999999</v>
      </c>
      <c r="G1846">
        <v>27.117799999999999</v>
      </c>
      <c r="H1846">
        <v>27.1279</v>
      </c>
      <c r="I1846">
        <v>26.929099999999998</v>
      </c>
      <c r="J1846" s="2">
        <v>22.421600000000002</v>
      </c>
      <c r="K1846"/>
    </row>
    <row r="1847" spans="1:11" x14ac:dyDescent="0.25">
      <c r="A1847">
        <v>2017</v>
      </c>
      <c r="B1847">
        <v>3</v>
      </c>
      <c r="C1847">
        <v>8</v>
      </c>
      <c r="D1847">
        <v>28.214500000000001</v>
      </c>
      <c r="E1847">
        <v>28.214500000000001</v>
      </c>
      <c r="F1847">
        <v>28.214500000000001</v>
      </c>
      <c r="G1847">
        <v>27.351099999999999</v>
      </c>
      <c r="H1847">
        <v>26.505700000000001</v>
      </c>
      <c r="I1847">
        <v>26.831600000000002</v>
      </c>
      <c r="J1847" s="2">
        <v>21.719899999999999</v>
      </c>
      <c r="K1847"/>
    </row>
    <row r="1848" spans="1:11" x14ac:dyDescent="0.25">
      <c r="A1848">
        <v>2017</v>
      </c>
      <c r="B1848">
        <v>3</v>
      </c>
      <c r="C1848">
        <v>15</v>
      </c>
      <c r="D1848">
        <v>29.066400000000002</v>
      </c>
      <c r="E1848">
        <v>29.066400000000002</v>
      </c>
      <c r="F1848">
        <v>29.066400000000002</v>
      </c>
      <c r="G1848">
        <v>27.866299999999999</v>
      </c>
      <c r="H1848">
        <v>27.8691</v>
      </c>
      <c r="I1848">
        <v>27.5304</v>
      </c>
      <c r="J1848" s="2">
        <v>20.3691</v>
      </c>
      <c r="K1848"/>
    </row>
    <row r="1849" spans="1:11" x14ac:dyDescent="0.25">
      <c r="A1849">
        <v>2017</v>
      </c>
      <c r="B1849">
        <v>3</v>
      </c>
      <c r="C1849">
        <v>22</v>
      </c>
      <c r="D1849">
        <v>28.599399999999999</v>
      </c>
      <c r="E1849">
        <v>28.599399999999999</v>
      </c>
      <c r="F1849">
        <v>28.599399999999999</v>
      </c>
      <c r="G1849">
        <v>27.8369</v>
      </c>
      <c r="H1849">
        <v>27.5319</v>
      </c>
      <c r="I1849">
        <v>27.5106</v>
      </c>
      <c r="J1849" s="2">
        <v>19.9377</v>
      </c>
      <c r="K1849"/>
    </row>
    <row r="1850" spans="1:11" x14ac:dyDescent="0.25">
      <c r="A1850">
        <v>2017</v>
      </c>
      <c r="B1850">
        <v>3</v>
      </c>
      <c r="C1850">
        <v>29</v>
      </c>
      <c r="D1850">
        <v>27.934999999999999</v>
      </c>
      <c r="E1850">
        <v>27.934999999999999</v>
      </c>
      <c r="F1850">
        <v>27.934999999999999</v>
      </c>
      <c r="G1850">
        <v>28.103100000000001</v>
      </c>
      <c r="H1850">
        <v>27.675000000000001</v>
      </c>
      <c r="I1850">
        <v>27.723500000000001</v>
      </c>
      <c r="J1850" s="2">
        <v>20.359400000000001</v>
      </c>
      <c r="K1850"/>
    </row>
    <row r="1851" spans="1:11" x14ac:dyDescent="0.25">
      <c r="A1851">
        <v>2017</v>
      </c>
      <c r="B1851">
        <v>4</v>
      </c>
      <c r="C1851">
        <v>5</v>
      </c>
      <c r="D1851">
        <v>26.449100000000001</v>
      </c>
      <c r="E1851">
        <v>26.449100000000001</v>
      </c>
      <c r="F1851">
        <v>26.449100000000001</v>
      </c>
      <c r="G1851">
        <v>28.159600000000001</v>
      </c>
      <c r="H1851">
        <v>27.694299999999998</v>
      </c>
      <c r="I1851">
        <v>27.874400000000001</v>
      </c>
      <c r="J1851" s="2">
        <v>20.5474</v>
      </c>
      <c r="K1851"/>
    </row>
    <row r="1852" spans="1:11" x14ac:dyDescent="0.25">
      <c r="A1852">
        <v>2017</v>
      </c>
      <c r="B1852">
        <v>4</v>
      </c>
      <c r="C1852">
        <v>12</v>
      </c>
      <c r="D1852">
        <v>25.742899999999999</v>
      </c>
      <c r="E1852">
        <v>25.742899999999999</v>
      </c>
      <c r="F1852">
        <v>25.742899999999999</v>
      </c>
      <c r="G1852">
        <v>28.1724</v>
      </c>
      <c r="H1852">
        <v>27.816199999999998</v>
      </c>
      <c r="I1852">
        <v>27.943300000000001</v>
      </c>
      <c r="J1852" s="2">
        <v>20.023499999999999</v>
      </c>
      <c r="K1852"/>
    </row>
    <row r="1853" spans="1:11" x14ac:dyDescent="0.25">
      <c r="A1853">
        <v>2017</v>
      </c>
      <c r="B1853">
        <v>4</v>
      </c>
      <c r="C1853">
        <v>19</v>
      </c>
      <c r="D1853">
        <v>25.941400000000002</v>
      </c>
      <c r="E1853">
        <v>25.941400000000002</v>
      </c>
      <c r="F1853">
        <v>25.941400000000002</v>
      </c>
      <c r="G1853">
        <v>28.079499999999999</v>
      </c>
      <c r="H1853">
        <v>28.415500000000002</v>
      </c>
      <c r="I1853">
        <v>28.321300000000001</v>
      </c>
      <c r="J1853" s="2">
        <v>19.0717</v>
      </c>
      <c r="K1853"/>
    </row>
    <row r="1854" spans="1:11" x14ac:dyDescent="0.25">
      <c r="A1854">
        <v>2017</v>
      </c>
      <c r="B1854">
        <v>4</v>
      </c>
      <c r="C1854">
        <v>26</v>
      </c>
      <c r="D1854">
        <v>25.470600000000001</v>
      </c>
      <c r="E1854">
        <v>25.470600000000001</v>
      </c>
      <c r="F1854">
        <v>25.470600000000001</v>
      </c>
      <c r="G1854">
        <v>27.970300000000002</v>
      </c>
      <c r="H1854">
        <v>28.247199999999999</v>
      </c>
      <c r="I1854">
        <v>28.2529</v>
      </c>
      <c r="J1854" s="2">
        <v>18.400400000000001</v>
      </c>
      <c r="K1854"/>
    </row>
    <row r="1855" spans="1:11" x14ac:dyDescent="0.25">
      <c r="A1855">
        <v>2017</v>
      </c>
      <c r="B1855">
        <v>5</v>
      </c>
      <c r="C1855">
        <v>3</v>
      </c>
      <c r="D1855">
        <v>25.120799999999999</v>
      </c>
      <c r="E1855">
        <v>25.120799999999999</v>
      </c>
      <c r="F1855">
        <v>25.120799999999999</v>
      </c>
      <c r="G1855">
        <v>27.7699</v>
      </c>
      <c r="H1855">
        <v>28.3384</v>
      </c>
      <c r="I1855">
        <v>28.258099999999999</v>
      </c>
      <c r="J1855" s="2">
        <v>17.4941</v>
      </c>
      <c r="K1855"/>
    </row>
    <row r="1856" spans="1:11" x14ac:dyDescent="0.25">
      <c r="A1856">
        <v>2017</v>
      </c>
      <c r="B1856">
        <v>5</v>
      </c>
      <c r="C1856">
        <v>10</v>
      </c>
      <c r="D1856">
        <v>25.124600000000001</v>
      </c>
      <c r="E1856">
        <v>25.124600000000001</v>
      </c>
      <c r="F1856">
        <v>25.124600000000001</v>
      </c>
      <c r="G1856">
        <v>27.7654</v>
      </c>
      <c r="H1856">
        <v>28.647500000000001</v>
      </c>
      <c r="I1856">
        <v>28.331399999999999</v>
      </c>
      <c r="J1856" s="2">
        <v>17.344100000000001</v>
      </c>
      <c r="K1856"/>
    </row>
    <row r="1857" spans="1:11" x14ac:dyDescent="0.25">
      <c r="A1857">
        <v>2017</v>
      </c>
      <c r="B1857">
        <v>5</v>
      </c>
      <c r="C1857">
        <v>17</v>
      </c>
      <c r="D1857">
        <v>25.202400000000001</v>
      </c>
      <c r="E1857">
        <v>25.202400000000001</v>
      </c>
      <c r="F1857">
        <v>25.202400000000001</v>
      </c>
      <c r="G1857">
        <v>27.567599999999999</v>
      </c>
      <c r="H1857">
        <v>28.445799999999998</v>
      </c>
      <c r="I1857">
        <v>28.199400000000001</v>
      </c>
      <c r="J1857" s="2">
        <v>17.0564</v>
      </c>
      <c r="K1857"/>
    </row>
    <row r="1858" spans="1:11" x14ac:dyDescent="0.25">
      <c r="A1858">
        <v>2017</v>
      </c>
      <c r="B1858">
        <v>5</v>
      </c>
      <c r="C1858">
        <v>24</v>
      </c>
      <c r="D1858">
        <v>24.113800000000001</v>
      </c>
      <c r="E1858">
        <v>24.113800000000001</v>
      </c>
      <c r="F1858">
        <v>24.113800000000001</v>
      </c>
      <c r="G1858">
        <v>27.462399999999999</v>
      </c>
      <c r="H1858">
        <v>28.6492</v>
      </c>
      <c r="I1858">
        <v>28.3643</v>
      </c>
      <c r="J1858" s="2">
        <v>17.268000000000001</v>
      </c>
      <c r="K1858"/>
    </row>
    <row r="1859" spans="1:11" x14ac:dyDescent="0.25">
      <c r="A1859">
        <v>2017</v>
      </c>
      <c r="B1859">
        <v>5</v>
      </c>
      <c r="C1859">
        <v>31</v>
      </c>
      <c r="D1859">
        <v>23.672499999999999</v>
      </c>
      <c r="E1859">
        <v>23.672499999999999</v>
      </c>
      <c r="F1859">
        <v>23.672499999999999</v>
      </c>
      <c r="G1859">
        <v>27.211200000000002</v>
      </c>
      <c r="H1859">
        <v>28.651599999999998</v>
      </c>
      <c r="I1859">
        <v>28.319500000000001</v>
      </c>
      <c r="J1859" s="2">
        <v>16.839400000000001</v>
      </c>
      <c r="K1859"/>
    </row>
    <row r="1860" spans="1:11" x14ac:dyDescent="0.25">
      <c r="A1860">
        <v>2017</v>
      </c>
      <c r="B1860">
        <v>6</v>
      </c>
      <c r="C1860">
        <v>7</v>
      </c>
      <c r="D1860">
        <v>23.070499999999999</v>
      </c>
      <c r="E1860">
        <v>23.070499999999999</v>
      </c>
      <c r="F1860">
        <v>23.070499999999999</v>
      </c>
      <c r="G1860">
        <v>26.8582</v>
      </c>
      <c r="H1860">
        <v>28.6785</v>
      </c>
      <c r="I1860">
        <v>28.134399999999999</v>
      </c>
      <c r="J1860" s="2">
        <v>16.104099999999999</v>
      </c>
      <c r="K1860"/>
    </row>
    <row r="1861" spans="1:11" x14ac:dyDescent="0.25">
      <c r="A1861">
        <v>2017</v>
      </c>
      <c r="B1861">
        <v>6</v>
      </c>
      <c r="C1861">
        <v>14</v>
      </c>
      <c r="D1861">
        <v>22.898299999999999</v>
      </c>
      <c r="E1861">
        <v>22.898299999999999</v>
      </c>
      <c r="F1861">
        <v>22.898299999999999</v>
      </c>
      <c r="G1861">
        <v>26.652000000000001</v>
      </c>
      <c r="H1861">
        <v>28.692599999999999</v>
      </c>
      <c r="I1861">
        <v>28.167100000000001</v>
      </c>
      <c r="J1861" s="2">
        <v>15.1568</v>
      </c>
      <c r="K1861"/>
    </row>
    <row r="1862" spans="1:11" x14ac:dyDescent="0.25">
      <c r="A1862">
        <v>2017</v>
      </c>
      <c r="B1862">
        <v>6</v>
      </c>
      <c r="C1862">
        <v>21</v>
      </c>
      <c r="D1862">
        <v>23.441500000000001</v>
      </c>
      <c r="E1862">
        <v>23.441500000000001</v>
      </c>
      <c r="F1862">
        <v>23.441500000000001</v>
      </c>
      <c r="G1862">
        <v>26.693999999999999</v>
      </c>
      <c r="H1862">
        <v>28.904800000000002</v>
      </c>
      <c r="I1862">
        <v>28.245699999999999</v>
      </c>
      <c r="J1862" s="2">
        <v>14.777900000000001</v>
      </c>
      <c r="K1862"/>
    </row>
    <row r="1863" spans="1:11" x14ac:dyDescent="0.25">
      <c r="A1863">
        <v>2017</v>
      </c>
      <c r="B1863">
        <v>6</v>
      </c>
      <c r="C1863">
        <v>28</v>
      </c>
      <c r="D1863">
        <v>23.341100000000001</v>
      </c>
      <c r="E1863">
        <v>23.341100000000001</v>
      </c>
      <c r="F1863">
        <v>23.341100000000001</v>
      </c>
      <c r="G1863">
        <v>26.441600000000001</v>
      </c>
      <c r="H1863">
        <v>28.783799999999999</v>
      </c>
      <c r="I1863">
        <v>28.1144</v>
      </c>
      <c r="J1863" s="2">
        <v>14.1426</v>
      </c>
      <c r="K1863"/>
    </row>
    <row r="1864" spans="1:11" x14ac:dyDescent="0.25">
      <c r="A1864">
        <v>2017</v>
      </c>
      <c r="B1864">
        <v>7</v>
      </c>
      <c r="C1864">
        <v>5</v>
      </c>
      <c r="D1864">
        <v>21.862400000000001</v>
      </c>
      <c r="E1864">
        <v>21.862400000000001</v>
      </c>
      <c r="F1864">
        <v>21.862400000000001</v>
      </c>
      <c r="G1864">
        <v>26.1248</v>
      </c>
      <c r="H1864">
        <v>28.661799999999999</v>
      </c>
      <c r="I1864">
        <v>27.987400000000001</v>
      </c>
      <c r="J1864" s="2">
        <v>14.327299999999999</v>
      </c>
      <c r="K1864"/>
    </row>
    <row r="1865" spans="1:11" x14ac:dyDescent="0.25">
      <c r="A1865">
        <v>2017</v>
      </c>
      <c r="B1865">
        <v>7</v>
      </c>
      <c r="C1865">
        <v>12</v>
      </c>
      <c r="D1865">
        <v>22.149000000000001</v>
      </c>
      <c r="E1865">
        <v>22.149000000000001</v>
      </c>
      <c r="F1865">
        <v>22.149000000000001</v>
      </c>
      <c r="G1865">
        <v>26.081199999999999</v>
      </c>
      <c r="H1865">
        <v>28.491099999999999</v>
      </c>
      <c r="I1865">
        <v>27.7606</v>
      </c>
      <c r="J1865" s="2">
        <v>14.199299999999999</v>
      </c>
      <c r="K1865"/>
    </row>
    <row r="1866" spans="1:11" x14ac:dyDescent="0.25">
      <c r="A1866">
        <v>2017</v>
      </c>
      <c r="B1866">
        <v>7</v>
      </c>
      <c r="C1866">
        <v>19</v>
      </c>
      <c r="D1866">
        <v>21.828099999999999</v>
      </c>
      <c r="E1866">
        <v>21.828099999999999</v>
      </c>
      <c r="F1866">
        <v>21.828099999999999</v>
      </c>
      <c r="G1866">
        <v>25.713000000000001</v>
      </c>
      <c r="H1866">
        <v>28.347999999999999</v>
      </c>
      <c r="I1866">
        <v>27.585899999999999</v>
      </c>
      <c r="J1866" s="2">
        <v>13.9133</v>
      </c>
      <c r="K1866"/>
    </row>
    <row r="1867" spans="1:11" x14ac:dyDescent="0.25">
      <c r="A1867">
        <v>2017</v>
      </c>
      <c r="B1867">
        <v>7</v>
      </c>
      <c r="C1867">
        <v>26</v>
      </c>
      <c r="D1867">
        <v>21.559000000000001</v>
      </c>
      <c r="E1867">
        <v>21.559000000000001</v>
      </c>
      <c r="F1867">
        <v>21.559000000000001</v>
      </c>
      <c r="G1867">
        <v>25.477399999999999</v>
      </c>
      <c r="H1867">
        <v>27.724599999999999</v>
      </c>
      <c r="I1867">
        <v>27.098199999999999</v>
      </c>
      <c r="J1867" s="2">
        <v>13.2187</v>
      </c>
      <c r="K1867"/>
    </row>
    <row r="1868" spans="1:11" x14ac:dyDescent="0.25">
      <c r="A1868">
        <v>2017</v>
      </c>
      <c r="B1868">
        <v>8</v>
      </c>
      <c r="C1868">
        <v>2</v>
      </c>
      <c r="D1868">
        <v>21.468299999999999</v>
      </c>
      <c r="E1868">
        <v>21.468299999999999</v>
      </c>
      <c r="F1868">
        <v>21.468299999999999</v>
      </c>
      <c r="G1868">
        <v>25.411100000000001</v>
      </c>
      <c r="H1868">
        <v>27.674700000000001</v>
      </c>
      <c r="I1868">
        <v>27.175699999999999</v>
      </c>
      <c r="J1868" s="2">
        <v>13.867100000000001</v>
      </c>
      <c r="K1868"/>
    </row>
    <row r="1869" spans="1:11" x14ac:dyDescent="0.25">
      <c r="A1869">
        <v>2017</v>
      </c>
      <c r="B1869">
        <v>8</v>
      </c>
      <c r="C1869">
        <v>9</v>
      </c>
      <c r="D1869">
        <v>20.6219</v>
      </c>
      <c r="E1869">
        <v>20.6219</v>
      </c>
      <c r="F1869">
        <v>20.6219</v>
      </c>
      <c r="G1869">
        <v>25.091699999999999</v>
      </c>
      <c r="H1869">
        <v>27.389399999999998</v>
      </c>
      <c r="I1869">
        <v>26.654199999999999</v>
      </c>
      <c r="J1869" s="2">
        <v>13.744999999999999</v>
      </c>
      <c r="K1869"/>
    </row>
    <row r="1870" spans="1:11" x14ac:dyDescent="0.25">
      <c r="A1870">
        <v>2017</v>
      </c>
      <c r="B1870">
        <v>8</v>
      </c>
      <c r="C1870">
        <v>16</v>
      </c>
      <c r="D1870">
        <v>20.2578</v>
      </c>
      <c r="E1870">
        <v>20.2578</v>
      </c>
      <c r="F1870">
        <v>20.2578</v>
      </c>
      <c r="G1870">
        <v>24.529900000000001</v>
      </c>
      <c r="H1870">
        <v>27.4314</v>
      </c>
      <c r="I1870">
        <v>26.358699999999999</v>
      </c>
      <c r="J1870" s="2">
        <v>13.904</v>
      </c>
      <c r="K1870"/>
    </row>
    <row r="1871" spans="1:11" x14ac:dyDescent="0.25">
      <c r="A1871">
        <v>2017</v>
      </c>
      <c r="B1871">
        <v>8</v>
      </c>
      <c r="C1871">
        <v>23</v>
      </c>
      <c r="D1871">
        <v>19.927199999999999</v>
      </c>
      <c r="E1871">
        <v>19.927199999999999</v>
      </c>
      <c r="F1871">
        <v>19.927199999999999</v>
      </c>
      <c r="G1871">
        <v>24.5685</v>
      </c>
      <c r="H1871">
        <v>27.6221</v>
      </c>
      <c r="I1871">
        <v>26.687100000000001</v>
      </c>
      <c r="J1871" s="2">
        <v>13.9543</v>
      </c>
      <c r="K1871"/>
    </row>
    <row r="1872" spans="1:11" x14ac:dyDescent="0.25">
      <c r="A1872">
        <v>2017</v>
      </c>
      <c r="B1872">
        <v>8</v>
      </c>
      <c r="C1872">
        <v>30</v>
      </c>
      <c r="D1872">
        <v>21.0351</v>
      </c>
      <c r="E1872">
        <v>21.0351</v>
      </c>
      <c r="F1872">
        <v>21.0351</v>
      </c>
      <c r="G1872">
        <v>24.520700000000001</v>
      </c>
      <c r="H1872">
        <v>27.679500000000001</v>
      </c>
      <c r="I1872">
        <v>26.530999999999999</v>
      </c>
      <c r="J1872" s="2">
        <v>13.8881</v>
      </c>
      <c r="K1872"/>
    </row>
    <row r="1873" spans="1:11" x14ac:dyDescent="0.25">
      <c r="A1873">
        <v>2017</v>
      </c>
      <c r="B1873">
        <v>9</v>
      </c>
      <c r="C1873">
        <v>6</v>
      </c>
      <c r="D1873">
        <v>21.113399999999999</v>
      </c>
      <c r="E1873">
        <v>21.113399999999999</v>
      </c>
      <c r="F1873">
        <v>21.113399999999999</v>
      </c>
      <c r="G1873">
        <v>24.253</v>
      </c>
      <c r="H1873">
        <v>27.175599999999999</v>
      </c>
      <c r="I1873">
        <v>26.1508</v>
      </c>
      <c r="J1873" s="2">
        <v>14.2166</v>
      </c>
      <c r="K1873"/>
    </row>
    <row r="1874" spans="1:11" x14ac:dyDescent="0.25">
      <c r="A1874">
        <v>2017</v>
      </c>
      <c r="B1874">
        <v>9</v>
      </c>
      <c r="C1874">
        <v>13</v>
      </c>
      <c r="D1874">
        <v>20.280999999999999</v>
      </c>
      <c r="E1874">
        <v>20.280999999999999</v>
      </c>
      <c r="F1874">
        <v>20.280999999999999</v>
      </c>
      <c r="G1874">
        <v>23.9787</v>
      </c>
      <c r="H1874">
        <v>27.172699999999999</v>
      </c>
      <c r="I1874">
        <v>26.119800000000001</v>
      </c>
      <c r="J1874" s="2">
        <v>14.174899999999999</v>
      </c>
      <c r="K1874"/>
    </row>
    <row r="1875" spans="1:11" x14ac:dyDescent="0.25">
      <c r="A1875">
        <v>2017</v>
      </c>
      <c r="B1875">
        <v>9</v>
      </c>
      <c r="C1875">
        <v>20</v>
      </c>
      <c r="D1875">
        <v>19.878</v>
      </c>
      <c r="E1875">
        <v>19.878</v>
      </c>
      <c r="F1875">
        <v>19.878</v>
      </c>
      <c r="G1875">
        <v>23.8644</v>
      </c>
      <c r="H1875">
        <v>27.3857</v>
      </c>
      <c r="I1875">
        <v>26.262899999999998</v>
      </c>
      <c r="J1875" s="2">
        <v>13.6615</v>
      </c>
      <c r="K1875"/>
    </row>
    <row r="1876" spans="1:11" x14ac:dyDescent="0.25">
      <c r="A1876">
        <v>2017</v>
      </c>
      <c r="B1876">
        <v>9</v>
      </c>
      <c r="C1876">
        <v>27</v>
      </c>
      <c r="D1876">
        <v>20.293500000000002</v>
      </c>
      <c r="E1876">
        <v>20.293500000000002</v>
      </c>
      <c r="F1876">
        <v>20.293500000000002</v>
      </c>
      <c r="G1876">
        <v>24.404399999999999</v>
      </c>
      <c r="H1876">
        <v>27.170200000000001</v>
      </c>
      <c r="I1876">
        <v>26.468399999999999</v>
      </c>
      <c r="J1876" s="2">
        <v>14.1053</v>
      </c>
      <c r="K1876"/>
    </row>
    <row r="1877" spans="1:11" x14ac:dyDescent="0.25">
      <c r="A1877">
        <v>2017</v>
      </c>
      <c r="B1877">
        <v>10</v>
      </c>
      <c r="C1877">
        <v>4</v>
      </c>
      <c r="D1877">
        <v>20.413799999999998</v>
      </c>
      <c r="E1877">
        <v>20.413799999999998</v>
      </c>
      <c r="F1877">
        <v>20.413799999999998</v>
      </c>
      <c r="G1877">
        <v>24.675899999999999</v>
      </c>
      <c r="H1877">
        <v>27.9679</v>
      </c>
      <c r="I1877">
        <v>26.646699999999999</v>
      </c>
      <c r="J1877" s="2">
        <v>14.566800000000001</v>
      </c>
      <c r="K1877"/>
    </row>
    <row r="1878" spans="1:11" x14ac:dyDescent="0.25">
      <c r="A1878">
        <v>2017</v>
      </c>
      <c r="B1878">
        <v>10</v>
      </c>
      <c r="C1878">
        <v>11</v>
      </c>
      <c r="D1878">
        <v>20.1113</v>
      </c>
      <c r="E1878">
        <v>20.1113</v>
      </c>
      <c r="F1878">
        <v>20.1113</v>
      </c>
      <c r="G1878">
        <v>24.376799999999999</v>
      </c>
      <c r="H1878">
        <v>27.167300000000001</v>
      </c>
      <c r="I1878">
        <v>26.1632</v>
      </c>
      <c r="J1878" s="2">
        <v>14.8155</v>
      </c>
      <c r="K1878"/>
    </row>
    <row r="1879" spans="1:11" x14ac:dyDescent="0.25">
      <c r="A1879">
        <v>2017</v>
      </c>
      <c r="B1879">
        <v>10</v>
      </c>
      <c r="C1879">
        <v>18</v>
      </c>
      <c r="D1879">
        <v>20.2607</v>
      </c>
      <c r="E1879">
        <v>20.2607</v>
      </c>
      <c r="F1879">
        <v>20.2607</v>
      </c>
      <c r="G1879">
        <v>23.843</v>
      </c>
      <c r="H1879">
        <v>26.4466</v>
      </c>
      <c r="I1879">
        <v>25.861799999999999</v>
      </c>
      <c r="J1879" s="2">
        <v>15.7011</v>
      </c>
      <c r="K1879"/>
    </row>
    <row r="1880" spans="1:11" x14ac:dyDescent="0.25">
      <c r="A1880">
        <v>2017</v>
      </c>
      <c r="B1880">
        <v>10</v>
      </c>
      <c r="C1880">
        <v>25</v>
      </c>
      <c r="D1880">
        <v>20.395600000000002</v>
      </c>
      <c r="E1880">
        <v>20.395600000000002</v>
      </c>
      <c r="F1880">
        <v>20.395600000000002</v>
      </c>
      <c r="G1880">
        <v>24.143999999999998</v>
      </c>
      <c r="H1880">
        <v>27.1568</v>
      </c>
      <c r="I1880">
        <v>26.191199999999998</v>
      </c>
      <c r="J1880" s="2">
        <v>15.818099999999999</v>
      </c>
      <c r="K1880"/>
    </row>
    <row r="1881" spans="1:11" x14ac:dyDescent="0.25">
      <c r="A1881">
        <v>2017</v>
      </c>
      <c r="B1881">
        <v>11</v>
      </c>
      <c r="C1881">
        <v>1</v>
      </c>
      <c r="D1881">
        <v>21.491800000000001</v>
      </c>
      <c r="E1881">
        <v>21.491800000000001</v>
      </c>
      <c r="F1881">
        <v>21.491800000000001</v>
      </c>
      <c r="G1881">
        <v>24.3794</v>
      </c>
      <c r="H1881">
        <v>27.409400000000002</v>
      </c>
      <c r="I1881">
        <v>26.279499999999999</v>
      </c>
      <c r="J1881" s="2">
        <v>16.467500000000001</v>
      </c>
      <c r="K1881"/>
    </row>
    <row r="1882" spans="1:11" x14ac:dyDescent="0.25">
      <c r="A1882">
        <v>2017</v>
      </c>
      <c r="B1882">
        <v>11</v>
      </c>
      <c r="C1882">
        <v>8</v>
      </c>
      <c r="D1882">
        <v>21.040700000000001</v>
      </c>
      <c r="E1882">
        <v>21.040700000000001</v>
      </c>
      <c r="F1882">
        <v>21.040700000000001</v>
      </c>
      <c r="G1882">
        <v>23.793700000000001</v>
      </c>
      <c r="H1882">
        <v>26.870899999999999</v>
      </c>
      <c r="I1882">
        <v>25.542400000000001</v>
      </c>
      <c r="J1882" s="2">
        <v>16.756599999999999</v>
      </c>
      <c r="K1882"/>
    </row>
    <row r="1883" spans="1:11" x14ac:dyDescent="0.25">
      <c r="A1883">
        <v>2017</v>
      </c>
      <c r="B1883">
        <v>11</v>
      </c>
      <c r="C1883">
        <v>15</v>
      </c>
      <c r="D1883">
        <v>21.398800000000001</v>
      </c>
      <c r="E1883">
        <v>21.398800000000001</v>
      </c>
      <c r="F1883">
        <v>21.398800000000001</v>
      </c>
      <c r="G1883">
        <v>23.832599999999999</v>
      </c>
      <c r="H1883">
        <v>26.486000000000001</v>
      </c>
      <c r="I1883">
        <v>25.5686</v>
      </c>
      <c r="J1883" s="2">
        <v>16.4907</v>
      </c>
      <c r="K1883"/>
    </row>
    <row r="1884" spans="1:11" x14ac:dyDescent="0.25">
      <c r="A1884">
        <v>2017</v>
      </c>
      <c r="B1884">
        <v>11</v>
      </c>
      <c r="C1884">
        <v>22</v>
      </c>
      <c r="D1884">
        <v>21.357500000000002</v>
      </c>
      <c r="E1884">
        <v>21.357500000000002</v>
      </c>
      <c r="F1884">
        <v>21.357500000000002</v>
      </c>
      <c r="G1884">
        <v>23.852499999999999</v>
      </c>
      <c r="H1884">
        <v>26.710100000000001</v>
      </c>
      <c r="I1884">
        <v>25.8628</v>
      </c>
      <c r="J1884" s="2">
        <v>16.127500000000001</v>
      </c>
      <c r="K1884"/>
    </row>
    <row r="1885" spans="1:11" x14ac:dyDescent="0.25">
      <c r="A1885">
        <v>2017</v>
      </c>
      <c r="B1885">
        <v>11</v>
      </c>
      <c r="C1885">
        <v>29</v>
      </c>
      <c r="D1885">
        <v>21.2118</v>
      </c>
      <c r="E1885">
        <v>21.2118</v>
      </c>
      <c r="F1885">
        <v>21.2118</v>
      </c>
      <c r="G1885">
        <v>23.896799999999999</v>
      </c>
      <c r="H1885">
        <v>27.285799999999998</v>
      </c>
      <c r="I1885">
        <v>25.896000000000001</v>
      </c>
      <c r="J1885" s="2">
        <v>16.1982</v>
      </c>
      <c r="K1885"/>
    </row>
    <row r="1886" spans="1:11" x14ac:dyDescent="0.25">
      <c r="A1886">
        <v>2017</v>
      </c>
      <c r="B1886">
        <v>12</v>
      </c>
      <c r="C1886">
        <v>6</v>
      </c>
      <c r="D1886">
        <v>21.111599999999999</v>
      </c>
      <c r="E1886">
        <v>21.111599999999999</v>
      </c>
      <c r="F1886">
        <v>21.111599999999999</v>
      </c>
      <c r="G1886">
        <v>24.062799999999999</v>
      </c>
      <c r="H1886">
        <v>26.942799999999998</v>
      </c>
      <c r="I1886">
        <v>25.7392</v>
      </c>
      <c r="J1886" s="2">
        <v>17.297000000000001</v>
      </c>
      <c r="K1886"/>
    </row>
    <row r="1887" spans="1:11" x14ac:dyDescent="0.25">
      <c r="A1887">
        <v>2017</v>
      </c>
      <c r="B1887">
        <v>12</v>
      </c>
      <c r="C1887">
        <v>13</v>
      </c>
      <c r="D1887">
        <v>21.8049</v>
      </c>
      <c r="E1887">
        <v>21.8049</v>
      </c>
      <c r="F1887">
        <v>21.8049</v>
      </c>
      <c r="G1887">
        <v>24.007200000000001</v>
      </c>
      <c r="H1887">
        <v>26.774799999999999</v>
      </c>
      <c r="I1887">
        <v>25.796900000000001</v>
      </c>
      <c r="J1887" s="2">
        <v>17.7621</v>
      </c>
      <c r="K1887"/>
    </row>
    <row r="1888" spans="1:11" x14ac:dyDescent="0.25">
      <c r="A1888">
        <v>2017</v>
      </c>
      <c r="B1888">
        <v>12</v>
      </c>
      <c r="C1888">
        <v>20</v>
      </c>
      <c r="D1888">
        <v>21.9361</v>
      </c>
      <c r="E1888">
        <v>21.9361</v>
      </c>
      <c r="F1888">
        <v>21.9361</v>
      </c>
      <c r="G1888">
        <v>23.782900000000001</v>
      </c>
      <c r="H1888">
        <v>26.201499999999999</v>
      </c>
      <c r="I1888">
        <v>25.587900000000001</v>
      </c>
      <c r="J1888" s="2">
        <v>17.9512</v>
      </c>
      <c r="K1888"/>
    </row>
    <row r="1889" spans="1:11" x14ac:dyDescent="0.25">
      <c r="A1889">
        <v>2017</v>
      </c>
      <c r="B1889">
        <v>12</v>
      </c>
      <c r="C1889">
        <v>27</v>
      </c>
      <c r="D1889">
        <v>22.140799999999999</v>
      </c>
      <c r="E1889">
        <v>22.140799999999999</v>
      </c>
      <c r="F1889">
        <v>22.140799999999999</v>
      </c>
      <c r="G1889">
        <v>24.378799999999998</v>
      </c>
      <c r="H1889">
        <v>26.5077</v>
      </c>
      <c r="I1889">
        <v>26.002199999999998</v>
      </c>
      <c r="J1889" s="2">
        <v>18.715399999999999</v>
      </c>
      <c r="K1889"/>
    </row>
    <row r="1890" spans="1:11" x14ac:dyDescent="0.25">
      <c r="A1890">
        <v>2018</v>
      </c>
      <c r="B1890">
        <v>1</v>
      </c>
      <c r="C1890">
        <v>3</v>
      </c>
      <c r="D1890">
        <v>22.929400000000001</v>
      </c>
      <c r="E1890">
        <v>22.929400000000001</v>
      </c>
      <c r="F1890">
        <v>22.929400000000001</v>
      </c>
      <c r="G1890">
        <v>24.002600000000001</v>
      </c>
      <c r="H1890">
        <v>26.802499999999998</v>
      </c>
      <c r="I1890">
        <v>25.7501</v>
      </c>
      <c r="J1890" s="2">
        <v>19.481100000000001</v>
      </c>
      <c r="K1890"/>
    </row>
    <row r="1891" spans="1:11" x14ac:dyDescent="0.25">
      <c r="A1891">
        <v>2018</v>
      </c>
      <c r="B1891">
        <v>1</v>
      </c>
      <c r="C1891">
        <v>10</v>
      </c>
      <c r="D1891">
        <v>22.9253</v>
      </c>
      <c r="E1891">
        <v>22.9253</v>
      </c>
      <c r="F1891">
        <v>22.9253</v>
      </c>
      <c r="G1891">
        <v>24.2407</v>
      </c>
      <c r="H1891">
        <v>26.610600000000002</v>
      </c>
      <c r="I1891">
        <v>25.623000000000001</v>
      </c>
      <c r="J1891" s="2">
        <v>20.1873</v>
      </c>
      <c r="K1891"/>
    </row>
    <row r="1892" spans="1:11" x14ac:dyDescent="0.25">
      <c r="A1892">
        <v>2018</v>
      </c>
      <c r="B1892">
        <v>1</v>
      </c>
      <c r="C1892">
        <v>17</v>
      </c>
      <c r="D1892">
        <v>-999000000</v>
      </c>
      <c r="E1892">
        <v>-999000000</v>
      </c>
      <c r="F1892">
        <v>-999000000</v>
      </c>
      <c r="G1892">
        <v>-999000000</v>
      </c>
      <c r="H1892">
        <v>-999000000</v>
      </c>
      <c r="I1892">
        <v>-999000000</v>
      </c>
      <c r="J1892">
        <v>-999000000</v>
      </c>
    </row>
    <row r="1893" spans="1:11" x14ac:dyDescent="0.25">
      <c r="A1893">
        <v>2018</v>
      </c>
      <c r="B1893">
        <v>1</v>
      </c>
      <c r="C1893">
        <v>24</v>
      </c>
      <c r="D1893">
        <v>-999000000</v>
      </c>
      <c r="E1893">
        <v>-999000000</v>
      </c>
      <c r="F1893">
        <v>-999000000</v>
      </c>
      <c r="G1893">
        <v>-999000000</v>
      </c>
      <c r="H1893">
        <v>-999000000</v>
      </c>
      <c r="I1893">
        <v>-999000000</v>
      </c>
      <c r="J1893">
        <v>-999000000</v>
      </c>
    </row>
    <row r="1894" spans="1:11" x14ac:dyDescent="0.25">
      <c r="A1894">
        <v>2018</v>
      </c>
      <c r="B1894">
        <v>1</v>
      </c>
      <c r="C1894">
        <v>31</v>
      </c>
      <c r="D1894">
        <v>-999000000</v>
      </c>
      <c r="E1894">
        <v>-999000000</v>
      </c>
      <c r="F1894">
        <v>-999000000</v>
      </c>
      <c r="G1894">
        <v>-999000000</v>
      </c>
      <c r="H1894">
        <v>-999000000</v>
      </c>
      <c r="I1894">
        <v>-999000000</v>
      </c>
      <c r="J1894">
        <v>-999000000</v>
      </c>
    </row>
    <row r="1895" spans="1:11" x14ac:dyDescent="0.25">
      <c r="A1895">
        <v>2018</v>
      </c>
      <c r="B1895">
        <v>2</v>
      </c>
      <c r="C1895">
        <v>7</v>
      </c>
      <c r="D1895">
        <v>-999000000</v>
      </c>
      <c r="E1895">
        <v>-999000000</v>
      </c>
      <c r="F1895">
        <v>-999000000</v>
      </c>
      <c r="G1895">
        <v>-999000000</v>
      </c>
      <c r="H1895">
        <v>-999000000</v>
      </c>
      <c r="I1895">
        <v>-999000000</v>
      </c>
      <c r="J1895">
        <v>-999000000</v>
      </c>
    </row>
    <row r="1896" spans="1:11" x14ac:dyDescent="0.25">
      <c r="A1896">
        <v>2018</v>
      </c>
      <c r="B1896">
        <v>2</v>
      </c>
      <c r="C1896">
        <v>14</v>
      </c>
      <c r="D1896">
        <v>-999000000</v>
      </c>
      <c r="E1896">
        <v>-999000000</v>
      </c>
      <c r="F1896">
        <v>-999000000</v>
      </c>
      <c r="G1896">
        <v>-999000000</v>
      </c>
      <c r="H1896">
        <v>-999000000</v>
      </c>
      <c r="I1896">
        <v>-999000000</v>
      </c>
      <c r="J1896">
        <v>-999000000</v>
      </c>
    </row>
    <row r="1897" spans="1:11" x14ac:dyDescent="0.25">
      <c r="A1897">
        <v>2018</v>
      </c>
      <c r="B1897">
        <v>2</v>
      </c>
      <c r="C1897">
        <v>21</v>
      </c>
      <c r="D1897">
        <v>-999000000</v>
      </c>
      <c r="E1897">
        <v>-999000000</v>
      </c>
      <c r="F1897">
        <v>-999000000</v>
      </c>
      <c r="G1897">
        <v>-999000000</v>
      </c>
      <c r="H1897">
        <v>-999000000</v>
      </c>
      <c r="I1897">
        <v>-999000000</v>
      </c>
      <c r="J1897">
        <v>-999000000</v>
      </c>
    </row>
    <row r="1898" spans="1:11" x14ac:dyDescent="0.25">
      <c r="A1898">
        <v>2018</v>
      </c>
      <c r="B1898">
        <v>2</v>
      </c>
      <c r="C1898">
        <v>28</v>
      </c>
      <c r="D1898">
        <v>-999000000</v>
      </c>
      <c r="E1898">
        <v>-999000000</v>
      </c>
      <c r="F1898">
        <v>-999000000</v>
      </c>
      <c r="G1898">
        <v>-999000000</v>
      </c>
      <c r="H1898">
        <v>-999000000</v>
      </c>
      <c r="I1898">
        <v>-999000000</v>
      </c>
      <c r="J1898">
        <v>-999000000</v>
      </c>
    </row>
    <row r="1899" spans="1:11" x14ac:dyDescent="0.25">
      <c r="A1899">
        <v>2018</v>
      </c>
      <c r="B1899">
        <v>3</v>
      </c>
      <c r="C1899">
        <v>7</v>
      </c>
      <c r="D1899">
        <v>-999000000</v>
      </c>
      <c r="E1899">
        <v>-999000000</v>
      </c>
      <c r="F1899">
        <v>-999000000</v>
      </c>
      <c r="G1899">
        <v>-999000000</v>
      </c>
      <c r="H1899">
        <v>-999000000</v>
      </c>
      <c r="I1899">
        <v>-999000000</v>
      </c>
      <c r="J1899">
        <v>-999000000</v>
      </c>
    </row>
    <row r="1900" spans="1:11" x14ac:dyDescent="0.25">
      <c r="A1900">
        <v>2018</v>
      </c>
      <c r="B1900">
        <v>3</v>
      </c>
      <c r="C1900">
        <v>14</v>
      </c>
      <c r="D1900">
        <v>-999000000</v>
      </c>
      <c r="E1900">
        <v>-999000000</v>
      </c>
      <c r="F1900">
        <v>-999000000</v>
      </c>
      <c r="G1900">
        <v>-999000000</v>
      </c>
      <c r="H1900">
        <v>-999000000</v>
      </c>
      <c r="I1900">
        <v>-999000000</v>
      </c>
      <c r="J1900">
        <v>-999000000</v>
      </c>
    </row>
    <row r="1901" spans="1:11" x14ac:dyDescent="0.25">
      <c r="A1901">
        <v>2018</v>
      </c>
      <c r="B1901">
        <v>3</v>
      </c>
      <c r="C1901">
        <v>21</v>
      </c>
      <c r="D1901">
        <v>-999000000</v>
      </c>
      <c r="E1901">
        <v>-999000000</v>
      </c>
      <c r="F1901">
        <v>-999000000</v>
      </c>
      <c r="G1901">
        <v>-999000000</v>
      </c>
      <c r="H1901">
        <v>-999000000</v>
      </c>
      <c r="I1901">
        <v>-999000000</v>
      </c>
      <c r="J1901">
        <v>-999000000</v>
      </c>
    </row>
    <row r="1902" spans="1:11" x14ac:dyDescent="0.25">
      <c r="A1902">
        <v>2018</v>
      </c>
      <c r="B1902">
        <v>3</v>
      </c>
      <c r="C1902">
        <v>28</v>
      </c>
      <c r="D1902">
        <v>-999000000</v>
      </c>
      <c r="E1902">
        <v>-999000000</v>
      </c>
      <c r="F1902">
        <v>-999000000</v>
      </c>
      <c r="G1902">
        <v>-999000000</v>
      </c>
      <c r="H1902">
        <v>-999000000</v>
      </c>
      <c r="I1902">
        <v>-999000000</v>
      </c>
      <c r="J1902">
        <v>-999000000</v>
      </c>
    </row>
    <row r="1903" spans="1:11" x14ac:dyDescent="0.25">
      <c r="A1903">
        <v>2018</v>
      </c>
      <c r="B1903">
        <v>4</v>
      </c>
      <c r="C1903">
        <v>4</v>
      </c>
      <c r="D1903">
        <v>-999000000</v>
      </c>
      <c r="E1903">
        <v>-999000000</v>
      </c>
      <c r="F1903">
        <v>-999000000</v>
      </c>
      <c r="G1903">
        <v>-999000000</v>
      </c>
      <c r="H1903">
        <v>-999000000</v>
      </c>
      <c r="I1903">
        <v>-999000000</v>
      </c>
      <c r="J1903">
        <v>-999000000</v>
      </c>
    </row>
    <row r="1904" spans="1:11" x14ac:dyDescent="0.25">
      <c r="A1904">
        <v>2018</v>
      </c>
      <c r="B1904">
        <v>4</v>
      </c>
      <c r="C1904">
        <v>11</v>
      </c>
      <c r="D1904">
        <v>-999000000</v>
      </c>
      <c r="E1904">
        <v>-999000000</v>
      </c>
      <c r="F1904">
        <v>-999000000</v>
      </c>
      <c r="G1904">
        <v>-999000000</v>
      </c>
      <c r="H1904">
        <v>-999000000</v>
      </c>
      <c r="I1904">
        <v>-999000000</v>
      </c>
      <c r="J1904">
        <v>-999000000</v>
      </c>
    </row>
    <row r="1905" spans="1:10" x14ac:dyDescent="0.25">
      <c r="A1905">
        <v>2018</v>
      </c>
      <c r="B1905">
        <v>4</v>
      </c>
      <c r="C1905">
        <v>18</v>
      </c>
      <c r="D1905">
        <v>-999000000</v>
      </c>
      <c r="E1905">
        <v>-999000000</v>
      </c>
      <c r="F1905">
        <v>-999000000</v>
      </c>
      <c r="G1905">
        <v>-999000000</v>
      </c>
      <c r="H1905">
        <v>-999000000</v>
      </c>
      <c r="I1905">
        <v>-999000000</v>
      </c>
      <c r="J1905">
        <v>-999000000</v>
      </c>
    </row>
    <row r="1906" spans="1:10" x14ac:dyDescent="0.25">
      <c r="A1906">
        <v>2018</v>
      </c>
      <c r="B1906">
        <v>4</v>
      </c>
      <c r="C1906">
        <v>25</v>
      </c>
      <c r="D1906">
        <v>-999000000</v>
      </c>
      <c r="E1906">
        <v>-999000000</v>
      </c>
      <c r="F1906">
        <v>-999000000</v>
      </c>
      <c r="G1906">
        <v>-999000000</v>
      </c>
      <c r="H1906">
        <v>-999000000</v>
      </c>
      <c r="I1906">
        <v>-999000000</v>
      </c>
      <c r="J1906">
        <v>-999000000</v>
      </c>
    </row>
    <row r="1907" spans="1:10" x14ac:dyDescent="0.25">
      <c r="A1907">
        <v>2018</v>
      </c>
      <c r="B1907">
        <v>5</v>
      </c>
      <c r="C1907">
        <v>2</v>
      </c>
      <c r="D1907">
        <v>-999000000</v>
      </c>
      <c r="E1907">
        <v>-999000000</v>
      </c>
      <c r="F1907">
        <v>-999000000</v>
      </c>
      <c r="G1907">
        <v>-999000000</v>
      </c>
      <c r="H1907">
        <v>-999000000</v>
      </c>
      <c r="I1907">
        <v>-999000000</v>
      </c>
      <c r="J1907">
        <v>-999000000</v>
      </c>
    </row>
    <row r="1908" spans="1:10" x14ac:dyDescent="0.25">
      <c r="A1908">
        <v>2018</v>
      </c>
      <c r="B1908">
        <v>5</v>
      </c>
      <c r="C1908">
        <v>9</v>
      </c>
      <c r="D1908">
        <v>-999000000</v>
      </c>
      <c r="E1908">
        <v>-999000000</v>
      </c>
      <c r="F1908">
        <v>-999000000</v>
      </c>
      <c r="G1908">
        <v>-999000000</v>
      </c>
      <c r="H1908">
        <v>-999000000</v>
      </c>
      <c r="I1908">
        <v>-999000000</v>
      </c>
      <c r="J1908">
        <v>-999000000</v>
      </c>
    </row>
    <row r="1909" spans="1:10" x14ac:dyDescent="0.25">
      <c r="A1909">
        <v>2018</v>
      </c>
      <c r="B1909">
        <v>5</v>
      </c>
      <c r="C1909">
        <v>16</v>
      </c>
      <c r="D1909">
        <v>-999000000</v>
      </c>
      <c r="E1909">
        <v>-999000000</v>
      </c>
      <c r="F1909">
        <v>-999000000</v>
      </c>
      <c r="G1909">
        <v>-999000000</v>
      </c>
      <c r="H1909">
        <v>-999000000</v>
      </c>
      <c r="I1909">
        <v>-999000000</v>
      </c>
      <c r="J1909">
        <v>-999000000</v>
      </c>
    </row>
    <row r="1910" spans="1:10" x14ac:dyDescent="0.25">
      <c r="A1910">
        <v>2018</v>
      </c>
      <c r="B1910">
        <v>5</v>
      </c>
      <c r="C1910">
        <v>23</v>
      </c>
      <c r="D1910">
        <v>-999000000</v>
      </c>
      <c r="E1910">
        <v>-999000000</v>
      </c>
      <c r="F1910">
        <v>-999000000</v>
      </c>
      <c r="G1910">
        <v>-999000000</v>
      </c>
      <c r="H1910">
        <v>-999000000</v>
      </c>
      <c r="I1910">
        <v>-999000000</v>
      </c>
      <c r="J1910">
        <v>-999000000</v>
      </c>
    </row>
    <row r="1911" spans="1:10" x14ac:dyDescent="0.25">
      <c r="A1911">
        <v>2018</v>
      </c>
      <c r="B1911">
        <v>5</v>
      </c>
      <c r="C1911">
        <v>30</v>
      </c>
      <c r="D1911">
        <v>-999000000</v>
      </c>
      <c r="E1911">
        <v>-999000000</v>
      </c>
      <c r="F1911">
        <v>-999000000</v>
      </c>
      <c r="G1911">
        <v>-999000000</v>
      </c>
      <c r="H1911">
        <v>-999000000</v>
      </c>
      <c r="I1911">
        <v>-999000000</v>
      </c>
      <c r="J1911">
        <v>-999000000</v>
      </c>
    </row>
    <row r="1912" spans="1:10" x14ac:dyDescent="0.25">
      <c r="A1912">
        <v>2018</v>
      </c>
      <c r="B1912">
        <v>6</v>
      </c>
      <c r="C1912">
        <v>6</v>
      </c>
      <c r="D1912">
        <v>-999000000</v>
      </c>
      <c r="E1912">
        <v>-999000000</v>
      </c>
      <c r="F1912">
        <v>-999000000</v>
      </c>
      <c r="G1912">
        <v>-999000000</v>
      </c>
      <c r="H1912">
        <v>-999000000</v>
      </c>
      <c r="I1912">
        <v>-999000000</v>
      </c>
      <c r="J1912">
        <v>-999000000</v>
      </c>
    </row>
    <row r="1913" spans="1:10" x14ac:dyDescent="0.25">
      <c r="A1913">
        <v>2018</v>
      </c>
      <c r="B1913">
        <v>6</v>
      </c>
      <c r="C1913">
        <v>13</v>
      </c>
      <c r="D1913">
        <v>-999000000</v>
      </c>
      <c r="E1913">
        <v>-999000000</v>
      </c>
      <c r="F1913">
        <v>-999000000</v>
      </c>
      <c r="G1913">
        <v>-999000000</v>
      </c>
      <c r="H1913">
        <v>-999000000</v>
      </c>
      <c r="I1913">
        <v>-999000000</v>
      </c>
      <c r="J1913">
        <v>-999000000</v>
      </c>
    </row>
    <row r="1914" spans="1:10" x14ac:dyDescent="0.25">
      <c r="A1914">
        <v>2018</v>
      </c>
      <c r="B1914">
        <v>6</v>
      </c>
      <c r="C1914">
        <v>20</v>
      </c>
      <c r="D1914">
        <v>-999000000</v>
      </c>
      <c r="E1914">
        <v>-999000000</v>
      </c>
      <c r="F1914">
        <v>-999000000</v>
      </c>
      <c r="G1914">
        <v>-999000000</v>
      </c>
      <c r="H1914">
        <v>-999000000</v>
      </c>
      <c r="I1914">
        <v>-999000000</v>
      </c>
      <c r="J1914">
        <v>-999000000</v>
      </c>
    </row>
    <row r="1915" spans="1:10" x14ac:dyDescent="0.25">
      <c r="A1915">
        <v>2018</v>
      </c>
      <c r="B1915">
        <v>6</v>
      </c>
      <c r="C1915">
        <v>27</v>
      </c>
      <c r="D1915">
        <v>-999000000</v>
      </c>
      <c r="E1915">
        <v>-999000000</v>
      </c>
      <c r="F1915">
        <v>-999000000</v>
      </c>
      <c r="G1915">
        <v>-999000000</v>
      </c>
      <c r="H1915">
        <v>-999000000</v>
      </c>
      <c r="I1915">
        <v>-999000000</v>
      </c>
      <c r="J1915">
        <v>-999000000</v>
      </c>
    </row>
    <row r="1916" spans="1:10" x14ac:dyDescent="0.25">
      <c r="A1916">
        <v>2018</v>
      </c>
      <c r="B1916">
        <v>7</v>
      </c>
      <c r="C1916">
        <v>4</v>
      </c>
      <c r="D1916">
        <v>-999000000</v>
      </c>
      <c r="E1916">
        <v>-999000000</v>
      </c>
      <c r="F1916">
        <v>-999000000</v>
      </c>
      <c r="G1916">
        <v>-999000000</v>
      </c>
      <c r="H1916">
        <v>-999000000</v>
      </c>
      <c r="I1916">
        <v>-999000000</v>
      </c>
      <c r="J1916">
        <v>-999000000</v>
      </c>
    </row>
    <row r="1917" spans="1:10" x14ac:dyDescent="0.25">
      <c r="A1917">
        <v>2018</v>
      </c>
      <c r="B1917">
        <v>7</v>
      </c>
      <c r="C1917">
        <v>11</v>
      </c>
      <c r="D1917">
        <v>-999000000</v>
      </c>
      <c r="E1917">
        <v>-999000000</v>
      </c>
      <c r="F1917">
        <v>-999000000</v>
      </c>
      <c r="G1917">
        <v>-999000000</v>
      </c>
      <c r="H1917">
        <v>-999000000</v>
      </c>
      <c r="I1917">
        <v>-999000000</v>
      </c>
      <c r="J1917">
        <v>-999000000</v>
      </c>
    </row>
    <row r="1918" spans="1:10" x14ac:dyDescent="0.25">
      <c r="A1918">
        <v>2018</v>
      </c>
      <c r="B1918">
        <v>7</v>
      </c>
      <c r="C1918">
        <v>18</v>
      </c>
      <c r="D1918">
        <v>-999000000</v>
      </c>
      <c r="E1918">
        <v>-999000000</v>
      </c>
      <c r="F1918">
        <v>-999000000</v>
      </c>
      <c r="G1918">
        <v>-999000000</v>
      </c>
      <c r="H1918">
        <v>-999000000</v>
      </c>
      <c r="I1918">
        <v>-999000000</v>
      </c>
      <c r="J1918">
        <v>-999000000</v>
      </c>
    </row>
    <row r="1919" spans="1:10" x14ac:dyDescent="0.25">
      <c r="A1919">
        <v>2018</v>
      </c>
      <c r="B1919">
        <v>7</v>
      </c>
      <c r="C1919">
        <v>25</v>
      </c>
      <c r="D1919">
        <v>-999000000</v>
      </c>
      <c r="E1919">
        <v>-999000000</v>
      </c>
      <c r="F1919">
        <v>-999000000</v>
      </c>
      <c r="G1919">
        <v>-999000000</v>
      </c>
      <c r="H1919">
        <v>-999000000</v>
      </c>
      <c r="I1919">
        <v>-999000000</v>
      </c>
      <c r="J1919">
        <v>-999000000</v>
      </c>
    </row>
    <row r="1920" spans="1:10" x14ac:dyDescent="0.25">
      <c r="A1920">
        <v>2018</v>
      </c>
      <c r="B1920">
        <v>8</v>
      </c>
      <c r="C1920">
        <v>1</v>
      </c>
      <c r="D1920">
        <v>-999000000</v>
      </c>
      <c r="E1920">
        <v>-999000000</v>
      </c>
      <c r="F1920">
        <v>-999000000</v>
      </c>
      <c r="G1920">
        <v>-999000000</v>
      </c>
      <c r="H1920">
        <v>-999000000</v>
      </c>
      <c r="I1920">
        <v>-999000000</v>
      </c>
      <c r="J1920">
        <v>-999000000</v>
      </c>
    </row>
    <row r="1921" spans="1:10" x14ac:dyDescent="0.25">
      <c r="A1921">
        <v>2018</v>
      </c>
      <c r="B1921">
        <v>8</v>
      </c>
      <c r="C1921">
        <v>8</v>
      </c>
      <c r="D1921">
        <v>-999000000</v>
      </c>
      <c r="E1921">
        <v>-999000000</v>
      </c>
      <c r="F1921">
        <v>-999000000</v>
      </c>
      <c r="G1921">
        <v>-999000000</v>
      </c>
      <c r="H1921">
        <v>-999000000</v>
      </c>
      <c r="I1921">
        <v>-999000000</v>
      </c>
      <c r="J1921">
        <v>-999000000</v>
      </c>
    </row>
    <row r="1922" spans="1:10" x14ac:dyDescent="0.25">
      <c r="A1922">
        <v>2018</v>
      </c>
      <c r="B1922">
        <v>8</v>
      </c>
      <c r="C1922">
        <v>15</v>
      </c>
      <c r="D1922">
        <v>-999000000</v>
      </c>
      <c r="E1922">
        <v>-999000000</v>
      </c>
      <c r="F1922">
        <v>-999000000</v>
      </c>
      <c r="G1922">
        <v>-999000000</v>
      </c>
      <c r="H1922">
        <v>-999000000</v>
      </c>
      <c r="I1922">
        <v>-999000000</v>
      </c>
      <c r="J1922">
        <v>-999000000</v>
      </c>
    </row>
    <row r="1923" spans="1:10" x14ac:dyDescent="0.25">
      <c r="A1923">
        <v>2018</v>
      </c>
      <c r="B1923">
        <v>8</v>
      </c>
      <c r="C1923">
        <v>22</v>
      </c>
      <c r="D1923">
        <v>-999000000</v>
      </c>
      <c r="E1923">
        <v>-999000000</v>
      </c>
      <c r="F1923">
        <v>-999000000</v>
      </c>
      <c r="G1923">
        <v>-999000000</v>
      </c>
      <c r="H1923">
        <v>-999000000</v>
      </c>
      <c r="I1923">
        <v>-999000000</v>
      </c>
      <c r="J1923">
        <v>-999000000</v>
      </c>
    </row>
    <row r="1924" spans="1:10" x14ac:dyDescent="0.25">
      <c r="A1924">
        <v>2018</v>
      </c>
      <c r="B1924">
        <v>8</v>
      </c>
      <c r="C1924">
        <v>29</v>
      </c>
      <c r="D1924">
        <v>-999000000</v>
      </c>
      <c r="E1924">
        <v>-999000000</v>
      </c>
      <c r="F1924">
        <v>-999000000</v>
      </c>
      <c r="G1924">
        <v>-999000000</v>
      </c>
      <c r="H1924">
        <v>-999000000</v>
      </c>
      <c r="I1924">
        <v>-999000000</v>
      </c>
      <c r="J1924">
        <v>-999000000</v>
      </c>
    </row>
    <row r="1925" spans="1:10" x14ac:dyDescent="0.25">
      <c r="A1925">
        <v>2018</v>
      </c>
      <c r="B1925">
        <v>9</v>
      </c>
      <c r="C1925">
        <v>5</v>
      </c>
      <c r="D1925">
        <v>-999000000</v>
      </c>
      <c r="E1925">
        <v>-999000000</v>
      </c>
      <c r="F1925">
        <v>-999000000</v>
      </c>
      <c r="G1925">
        <v>-999000000</v>
      </c>
      <c r="H1925">
        <v>-999000000</v>
      </c>
      <c r="I1925">
        <v>-999000000</v>
      </c>
      <c r="J1925">
        <v>-999000000</v>
      </c>
    </row>
    <row r="1926" spans="1:10" x14ac:dyDescent="0.25">
      <c r="A1926">
        <v>2018</v>
      </c>
      <c r="B1926">
        <v>9</v>
      </c>
      <c r="C1926">
        <v>12</v>
      </c>
      <c r="D1926">
        <v>-999000000</v>
      </c>
      <c r="E1926">
        <v>-999000000</v>
      </c>
      <c r="F1926">
        <v>-999000000</v>
      </c>
      <c r="G1926">
        <v>-999000000</v>
      </c>
      <c r="H1926">
        <v>-999000000</v>
      </c>
      <c r="I1926">
        <v>-999000000</v>
      </c>
      <c r="J1926">
        <v>-999000000</v>
      </c>
    </row>
    <row r="1927" spans="1:10" x14ac:dyDescent="0.25">
      <c r="A1927">
        <v>2018</v>
      </c>
      <c r="B1927">
        <v>9</v>
      </c>
      <c r="C1927">
        <v>19</v>
      </c>
      <c r="D1927">
        <v>-999000000</v>
      </c>
      <c r="E1927">
        <v>-999000000</v>
      </c>
      <c r="F1927">
        <v>-999000000</v>
      </c>
      <c r="G1927">
        <v>-999000000</v>
      </c>
      <c r="H1927">
        <v>-999000000</v>
      </c>
      <c r="I1927">
        <v>-999000000</v>
      </c>
      <c r="J1927">
        <v>-999000000</v>
      </c>
    </row>
    <row r="1928" spans="1:10" x14ac:dyDescent="0.25">
      <c r="A1928">
        <v>2018</v>
      </c>
      <c r="B1928">
        <v>9</v>
      </c>
      <c r="C1928">
        <v>26</v>
      </c>
      <c r="D1928">
        <v>-999000000</v>
      </c>
      <c r="E1928">
        <v>-999000000</v>
      </c>
      <c r="F1928">
        <v>-999000000</v>
      </c>
      <c r="G1928">
        <v>-999000000</v>
      </c>
      <c r="H1928">
        <v>-999000000</v>
      </c>
      <c r="I1928">
        <v>-999000000</v>
      </c>
      <c r="J1928">
        <v>-999000000</v>
      </c>
    </row>
  </sheetData>
  <pageMargins left="0.7" right="0.7" top="0.8" bottom="0.8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D9B4-BB74-408D-8963-0BCE213D45E8}">
  <dimension ref="A1:BE1896"/>
  <sheetViews>
    <sheetView zoomScale="80" zoomScaleNormal="80" workbookViewId="0">
      <selection activeCell="N3" sqref="N3"/>
    </sheetView>
  </sheetViews>
  <sheetFormatPr defaultRowHeight="15" x14ac:dyDescent="0.25"/>
  <cols>
    <col min="1" max="1" width="13.5703125" customWidth="1"/>
    <col min="2" max="4" width="10.7109375" customWidth="1"/>
    <col min="41" max="41" width="18.28515625" customWidth="1"/>
    <col min="50" max="50" width="18.28515625" customWidth="1"/>
  </cols>
  <sheetData>
    <row r="1" spans="1:57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6" t="s">
        <v>14</v>
      </c>
      <c r="O1" s="6"/>
      <c r="P1" s="6"/>
      <c r="Q1" s="6"/>
      <c r="R1" s="6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O1" s="6" t="s">
        <v>15</v>
      </c>
      <c r="AP1" s="6"/>
      <c r="AQ1" s="6"/>
      <c r="AR1" s="6"/>
      <c r="AS1" s="6"/>
      <c r="AT1" s="6"/>
      <c r="AU1" s="6"/>
      <c r="AV1" s="6"/>
      <c r="AX1" s="6" t="s">
        <v>15</v>
      </c>
      <c r="AY1" s="6"/>
      <c r="AZ1" s="6"/>
      <c r="BA1" s="6"/>
      <c r="BB1" s="6"/>
      <c r="BC1" s="6"/>
      <c r="BD1" s="6"/>
      <c r="BE1" s="6"/>
    </row>
    <row r="2" spans="1:57" x14ac:dyDescent="0.25">
      <c r="A2" t="s">
        <v>10</v>
      </c>
      <c r="B2" t="s">
        <v>0</v>
      </c>
      <c r="C2" t="s">
        <v>11</v>
      </c>
      <c r="D2" t="s">
        <v>2</v>
      </c>
      <c r="E2" t="s">
        <v>12</v>
      </c>
      <c r="F2" t="s">
        <v>3</v>
      </c>
      <c r="G2" t="s">
        <v>4</v>
      </c>
      <c r="H2" t="s">
        <v>9</v>
      </c>
      <c r="I2" t="s">
        <v>5</v>
      </c>
      <c r="J2" t="s">
        <v>6</v>
      </c>
      <c r="K2" t="s">
        <v>7</v>
      </c>
      <c r="L2" t="s">
        <v>8</v>
      </c>
      <c r="N2" t="s">
        <v>3</v>
      </c>
      <c r="O2" t="s">
        <v>4</v>
      </c>
      <c r="P2" t="s">
        <v>9</v>
      </c>
      <c r="Q2" t="s">
        <v>5</v>
      </c>
      <c r="R2" t="s">
        <v>6</v>
      </c>
      <c r="S2" t="s">
        <v>7</v>
      </c>
      <c r="T2" t="s">
        <v>8</v>
      </c>
      <c r="V2" t="s">
        <v>3</v>
      </c>
      <c r="W2" t="s">
        <v>4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O2" t="s">
        <v>10</v>
      </c>
      <c r="AP2" t="s">
        <v>3</v>
      </c>
      <c r="AQ2" t="s">
        <v>4</v>
      </c>
      <c r="AR2" t="s">
        <v>9</v>
      </c>
      <c r="AS2" t="s">
        <v>5</v>
      </c>
      <c r="AT2" t="s">
        <v>6</v>
      </c>
      <c r="AU2" t="s">
        <v>7</v>
      </c>
      <c r="AV2" t="s">
        <v>8</v>
      </c>
      <c r="AX2" t="s">
        <v>10</v>
      </c>
      <c r="AY2" t="s">
        <v>3</v>
      </c>
      <c r="AZ2" t="s">
        <v>4</v>
      </c>
      <c r="BA2" t="s">
        <v>9</v>
      </c>
      <c r="BB2" t="s">
        <v>5</v>
      </c>
      <c r="BC2" t="s">
        <v>6</v>
      </c>
      <c r="BD2" t="s">
        <v>7</v>
      </c>
      <c r="BE2" t="s">
        <v>8</v>
      </c>
    </row>
    <row r="3" spans="1:57" x14ac:dyDescent="0.25">
      <c r="A3" s="3">
        <f>DATE(SST!A2,SST!B2,SST!C2)</f>
        <v>29891</v>
      </c>
      <c r="B3" s="4">
        <f>SST!B2</f>
        <v>11</v>
      </c>
      <c r="C3" s="4">
        <f>SST!B2</f>
        <v>11</v>
      </c>
      <c r="D3" s="4">
        <f>SST!C2</f>
        <v>1</v>
      </c>
      <c r="E3">
        <f>(DATEVALUE(SST!C2 &amp; "/" &amp; SST!B2 &amp; "/" &amp; SST!A2)-DATEVALUE("01/01" &amp; "/" &amp; SST!A2))+1</f>
        <v>305</v>
      </c>
      <c r="F3">
        <f>SST!D2</f>
        <v>21.600999999999999</v>
      </c>
      <c r="G3">
        <f>SST!E2</f>
        <v>21.600999999999999</v>
      </c>
      <c r="H3">
        <f>SST!F2</f>
        <v>21.600999999999999</v>
      </c>
      <c r="I3">
        <f>SST!G2</f>
        <v>24.125599999999999</v>
      </c>
      <c r="J3">
        <f>SST!H2</f>
        <v>26.758800000000001</v>
      </c>
      <c r="K3">
        <f>SST!I2</f>
        <v>25.723500000000001</v>
      </c>
      <c r="L3">
        <f>SST!J2</f>
        <v>14.690899999999999</v>
      </c>
      <c r="N3">
        <f>F3-VLOOKUP($E3,CLIMA_DIARIO!$D$2:$K$366,2,FALSE)</f>
        <v>-0.23100000000000165</v>
      </c>
      <c r="O3">
        <f>G3-VLOOKUP($E3,CLIMA_DIARIO!$D$2:$K$366,3,FALSE)</f>
        <v>-0.23100000000000165</v>
      </c>
      <c r="P3">
        <f>H3-VLOOKUP($E3,CLIMA_DIARIO!$D$2:$K$366,4,FALSE)</f>
        <v>-0.23100000000000165</v>
      </c>
      <c r="Q3">
        <f>I3-VLOOKUP($E3,CLIMA_DIARIO!$D$2:$K$366,5,FALSE)</f>
        <v>-0.82220000000000226</v>
      </c>
      <c r="R3">
        <f>J3-VLOOKUP($E3,CLIMA_DIARIO!$D$2:$K$366,6,FALSE)</f>
        <v>-0.67909999999999826</v>
      </c>
      <c r="S3">
        <f>K3-VLOOKUP($E3,CLIMA_DIARIO!$D$2:$K$366,7,FALSE)</f>
        <v>-0.94359999999999999</v>
      </c>
      <c r="T3">
        <f>L3-VLOOKUP($E3,CLIMA_DIARIO!$D$2:$K$366,8,FALSE)</f>
        <v>-0.14740000000000109</v>
      </c>
      <c r="AO3" s="3">
        <f>A1412</f>
        <v>39750</v>
      </c>
      <c r="AP3">
        <f>N1412</f>
        <v>-0.93570000000000064</v>
      </c>
      <c r="AQ3">
        <f t="shared" ref="AQ3:AV3" si="0">O1412</f>
        <v>-0.93570000000000064</v>
      </c>
      <c r="AR3">
        <f t="shared" si="0"/>
        <v>-0.93570000000000064</v>
      </c>
      <c r="AS3">
        <f t="shared" si="0"/>
        <v>-0.31769999999999854</v>
      </c>
      <c r="AT3">
        <f t="shared" si="0"/>
        <v>-0.24429999999999907</v>
      </c>
      <c r="AU3">
        <f t="shared" si="0"/>
        <v>-0.25039999999999907</v>
      </c>
      <c r="AV3">
        <f t="shared" si="0"/>
        <v>0.40879999999999939</v>
      </c>
      <c r="AX3" s="3">
        <f>A1412</f>
        <v>39750</v>
      </c>
      <c r="AY3">
        <f>V1412</f>
        <v>0.13370000000000104</v>
      </c>
      <c r="AZ3">
        <f t="shared" ref="AZ3:BE3" si="1">W1412</f>
        <v>0.13370000000000104</v>
      </c>
      <c r="BA3">
        <f t="shared" si="1"/>
        <v>0.13370000000000104</v>
      </c>
      <c r="BB3">
        <f t="shared" si="1"/>
        <v>-3.1367999999999974</v>
      </c>
      <c r="BC3">
        <f t="shared" si="1"/>
        <v>-5.6639999999999979</v>
      </c>
      <c r="BD3">
        <f t="shared" si="1"/>
        <v>-4.8855000000000004</v>
      </c>
      <c r="BE3">
        <f t="shared" si="1"/>
        <v>7.4116000000000017</v>
      </c>
    </row>
    <row r="4" spans="1:57" x14ac:dyDescent="0.25">
      <c r="A4" s="3">
        <f>DATE(SST!A3,SST!B3,SST!C3)</f>
        <v>29898</v>
      </c>
      <c r="B4" s="4">
        <f>SST!B3</f>
        <v>11</v>
      </c>
      <c r="C4" s="4">
        <f>SST!B3</f>
        <v>11</v>
      </c>
      <c r="D4" s="4">
        <f>SST!C3</f>
        <v>8</v>
      </c>
      <c r="E4">
        <f>(DATEVALUE(SST!C3 &amp; "/" &amp; SST!B3 &amp; "/" &amp; SST!A3)-DATEVALUE("01/01" &amp; "/" &amp; SST!A3))+1</f>
        <v>312</v>
      </c>
      <c r="F4">
        <f>SST!D3</f>
        <v>21.7272</v>
      </c>
      <c r="G4">
        <f>SST!E3</f>
        <v>21.7272</v>
      </c>
      <c r="H4">
        <f>SST!F3</f>
        <v>21.7272</v>
      </c>
      <c r="I4">
        <f>SST!G3</f>
        <v>24.0472</v>
      </c>
      <c r="J4">
        <f>SST!H3</f>
        <v>26.739100000000001</v>
      </c>
      <c r="K4">
        <f>SST!I3</f>
        <v>25.692299999999999</v>
      </c>
      <c r="L4">
        <f>SST!J3</f>
        <v>15.174200000000001</v>
      </c>
      <c r="N4">
        <f>F4-VLOOKUP($E4,CLIMA_DIARIO!$D$2:$K$366,2,FALSE)</f>
        <v>-0.23839999999999861</v>
      </c>
      <c r="O4">
        <f>G4-VLOOKUP($E4,CLIMA_DIARIO!$D$2:$K$366,3,FALSE)</f>
        <v>-0.23839999999999861</v>
      </c>
      <c r="P4">
        <f>H4-VLOOKUP($E4,CLIMA_DIARIO!$D$2:$K$366,4,FALSE)</f>
        <v>-0.23839999999999861</v>
      </c>
      <c r="Q4">
        <f>I4-VLOOKUP($E4,CLIMA_DIARIO!$D$2:$K$366,5,FALSE)</f>
        <v>-0.91400000000000148</v>
      </c>
      <c r="R4">
        <f>J4-VLOOKUP($E4,CLIMA_DIARIO!$D$2:$K$366,6,FALSE)</f>
        <v>-0.68329999999999913</v>
      </c>
      <c r="S4">
        <f>K4-VLOOKUP($E4,CLIMA_DIARIO!$D$2:$K$366,7,FALSE)</f>
        <v>-0.96519999999999939</v>
      </c>
      <c r="T4">
        <f>L4-VLOOKUP($E4,CLIMA_DIARIO!$D$2:$K$366,8,FALSE)</f>
        <v>-1.8899999999998585E-2</v>
      </c>
      <c r="V4">
        <f>VLOOKUP($E4,CLIMA_DIARIO!$D$2:$K$366,2,FALSE)-VLOOKUP($E3,CLIMA_DIARIO!$D$2:$K$366,2,FALSE)</f>
        <v>0.13359999999999772</v>
      </c>
      <c r="W4">
        <f>VLOOKUP($E4,CLIMA_DIARIO!$D$2:$K$366,2,FALSE)-VLOOKUP($E3,CLIMA_DIARIO!$D$2:$K$366,3,FALSE)</f>
        <v>0.13359999999999772</v>
      </c>
      <c r="X4">
        <f>VLOOKUP($E4,CLIMA_DIARIO!$D$2:$K$366,2,FALSE)-VLOOKUP($E3,CLIMA_DIARIO!$D$2:$K$366,4,FALSE)</f>
        <v>0.13359999999999772</v>
      </c>
      <c r="Y4">
        <f>VLOOKUP($E4,CLIMA_DIARIO!$D$2:$K$366,2,FALSE)-VLOOKUP($E3,CLIMA_DIARIO!$D$2:$K$366,5,FALSE)</f>
        <v>-2.9822000000000024</v>
      </c>
      <c r="Z4">
        <f>VLOOKUP($E4,CLIMA_DIARIO!$D$2:$K$366,2,FALSE)-VLOOKUP($E3,CLIMA_DIARIO!$D$2:$K$366,6,FALSE)</f>
        <v>-5.4723000000000006</v>
      </c>
      <c r="AA4">
        <f>VLOOKUP($E4,CLIMA_DIARIO!$D$2:$K$366,2,FALSE)-VLOOKUP($E3,CLIMA_DIARIO!$D$2:$K$366,7,FALSE)</f>
        <v>-4.7015000000000029</v>
      </c>
      <c r="AB4">
        <f>VLOOKUP($E4,CLIMA_DIARIO!$D$2:$K$366,2,FALSE)-VLOOKUP($E3,CLIMA_DIARIO!$D$2:$K$366,8,FALSE)</f>
        <v>7.1272999999999982</v>
      </c>
      <c r="AO4" s="3">
        <f t="shared" ref="AO4:AO67" si="2">A1413</f>
        <v>39757</v>
      </c>
      <c r="AP4">
        <f t="shared" ref="AP4:AP67" si="3">N1413</f>
        <v>0.13800000000000168</v>
      </c>
      <c r="AQ4">
        <f t="shared" ref="AQ4:AQ67" si="4">O1413</f>
        <v>0.13800000000000168</v>
      </c>
      <c r="AR4">
        <f t="shared" ref="AR4:AR67" si="5">P1413</f>
        <v>0.13800000000000168</v>
      </c>
      <c r="AS4">
        <f t="shared" ref="AS4:AS67" si="6">Q1413</f>
        <v>-0.34120000000000061</v>
      </c>
      <c r="AT4">
        <f t="shared" ref="AT4:AT67" si="7">R1413</f>
        <v>-0.33170000000000144</v>
      </c>
      <c r="AU4">
        <f t="shared" ref="AU4:AU67" si="8">S1413</f>
        <v>-0.35439999999999827</v>
      </c>
      <c r="AV4">
        <f t="shared" ref="AV4:AV67" si="9">T1413</f>
        <v>0.68320000000000114</v>
      </c>
      <c r="AX4" s="3">
        <f t="shared" ref="AX4:AX67" si="10">A1413</f>
        <v>39757</v>
      </c>
      <c r="AY4">
        <f t="shared" ref="AY4:AY67" si="11">V1413</f>
        <v>0.13359999999999772</v>
      </c>
      <c r="AZ4">
        <f t="shared" ref="AZ4:AZ67" si="12">W1413</f>
        <v>0.13359999999999772</v>
      </c>
      <c r="BA4">
        <f t="shared" ref="BA4:BA67" si="13">X1413</f>
        <v>0.13359999999999772</v>
      </c>
      <c r="BB4">
        <f t="shared" ref="BB4:BB67" si="14">Y1413</f>
        <v>-3.0166000000000004</v>
      </c>
      <c r="BC4">
        <f t="shared" ref="BC4:BC67" si="15">Z1413</f>
        <v>-5.5149000000000008</v>
      </c>
      <c r="BD4">
        <f t="shared" ref="BD4:BD67" si="16">AA1413</f>
        <v>-4.7423999999999999</v>
      </c>
      <c r="BE4">
        <f t="shared" ref="BE4:BE67" si="17">AB1413</f>
        <v>7.1903999999999986</v>
      </c>
    </row>
    <row r="5" spans="1:57" x14ac:dyDescent="0.25">
      <c r="A5" s="3">
        <f>DATE(SST!A4,SST!B4,SST!C4)</f>
        <v>29905</v>
      </c>
      <c r="B5" s="4">
        <f>SST!B4</f>
        <v>11</v>
      </c>
      <c r="C5" s="4">
        <f>SST!B4</f>
        <v>11</v>
      </c>
      <c r="D5" s="4">
        <f>SST!C4</f>
        <v>15</v>
      </c>
      <c r="E5">
        <f>(DATEVALUE(SST!C4 &amp; "/" &amp; SST!B4 &amp; "/" &amp; SST!A4)-DATEVALUE("01/01" &amp; "/" &amp; SST!A4))+1</f>
        <v>319</v>
      </c>
      <c r="F5">
        <f>SST!D4</f>
        <v>21.860199999999999</v>
      </c>
      <c r="G5">
        <f>SST!E4</f>
        <v>21.860199999999999</v>
      </c>
      <c r="H5">
        <f>SST!F4</f>
        <v>21.860199999999999</v>
      </c>
      <c r="I5">
        <f>SST!G4</f>
        <v>24.438600000000001</v>
      </c>
      <c r="J5">
        <f>SST!H4</f>
        <v>26.841000000000001</v>
      </c>
      <c r="K5">
        <f>SST!I4</f>
        <v>26.166799999999999</v>
      </c>
      <c r="L5">
        <f>SST!J4</f>
        <v>15.9588</v>
      </c>
      <c r="N5">
        <f>F5-VLOOKUP($E5,CLIMA_DIARIO!$D$2:$K$366,2,FALSE)</f>
        <v>-0.23900000000000077</v>
      </c>
      <c r="O5">
        <f>G5-VLOOKUP($E5,CLIMA_DIARIO!$D$2:$K$366,3,FALSE)</f>
        <v>-0.23900000000000077</v>
      </c>
      <c r="P5">
        <f>H5-VLOOKUP($E5,CLIMA_DIARIO!$D$2:$K$366,4,FALSE)</f>
        <v>-0.23900000000000077</v>
      </c>
      <c r="Q5">
        <f>I5-VLOOKUP($E5,CLIMA_DIARIO!$D$2:$K$366,5,FALSE)</f>
        <v>-0.53609999999999758</v>
      </c>
      <c r="R5">
        <f>J5-VLOOKUP($E5,CLIMA_DIARIO!$D$2:$K$366,6,FALSE)</f>
        <v>-0.56589999999999918</v>
      </c>
      <c r="S5">
        <f>K5-VLOOKUP($E5,CLIMA_DIARIO!$D$2:$K$366,7,FALSE)</f>
        <v>-0.48120000000000118</v>
      </c>
      <c r="T5">
        <f>L5-VLOOKUP($E5,CLIMA_DIARIO!$D$2:$K$366,8,FALSE)</f>
        <v>0.41089999999999982</v>
      </c>
      <c r="V5">
        <f>VLOOKUP($E5,CLIMA_DIARIO!$D$2:$K$366,2,FALSE)-VLOOKUP($E4,CLIMA_DIARIO!$D$2:$K$366,2,FALSE)</f>
        <v>0.13360000000000127</v>
      </c>
      <c r="W5">
        <f>VLOOKUP($E5,CLIMA_DIARIO!$D$2:$K$366,2,FALSE)-VLOOKUP($E4,CLIMA_DIARIO!$D$2:$K$366,3,FALSE)</f>
        <v>0.13360000000000127</v>
      </c>
      <c r="X5">
        <f>VLOOKUP($E5,CLIMA_DIARIO!$D$2:$K$366,2,FALSE)-VLOOKUP($E4,CLIMA_DIARIO!$D$2:$K$366,4,FALSE)</f>
        <v>0.13360000000000127</v>
      </c>
      <c r="Y5">
        <f>VLOOKUP($E5,CLIMA_DIARIO!$D$2:$K$366,2,FALSE)-VLOOKUP($E4,CLIMA_DIARIO!$D$2:$K$366,5,FALSE)</f>
        <v>-2.8620000000000019</v>
      </c>
      <c r="Z5">
        <f>VLOOKUP($E5,CLIMA_DIARIO!$D$2:$K$366,2,FALSE)-VLOOKUP($E4,CLIMA_DIARIO!$D$2:$K$366,6,FALSE)</f>
        <v>-5.3231999999999999</v>
      </c>
      <c r="AA5">
        <f>VLOOKUP($E5,CLIMA_DIARIO!$D$2:$K$366,2,FALSE)-VLOOKUP($E4,CLIMA_DIARIO!$D$2:$K$366,7,FALSE)</f>
        <v>-4.5582999999999991</v>
      </c>
      <c r="AB5">
        <f>VLOOKUP($E5,CLIMA_DIARIO!$D$2:$K$366,2,FALSE)-VLOOKUP($E4,CLIMA_DIARIO!$D$2:$K$366,8,FALSE)</f>
        <v>6.9061000000000003</v>
      </c>
      <c r="AO5" s="3">
        <f t="shared" si="2"/>
        <v>39764</v>
      </c>
      <c r="AP5">
        <f t="shared" si="3"/>
        <v>0.30959999999999965</v>
      </c>
      <c r="AQ5">
        <f t="shared" si="4"/>
        <v>0.30959999999999965</v>
      </c>
      <c r="AR5">
        <f t="shared" si="5"/>
        <v>0.30959999999999965</v>
      </c>
      <c r="AS5">
        <f t="shared" si="6"/>
        <v>-0.11599999999999966</v>
      </c>
      <c r="AT5">
        <f t="shared" si="7"/>
        <v>-0.29919999999999902</v>
      </c>
      <c r="AU5">
        <f t="shared" si="8"/>
        <v>-0.20129999999999981</v>
      </c>
      <c r="AV5">
        <f t="shared" si="9"/>
        <v>1.2007000000000012</v>
      </c>
      <c r="AX5" s="3">
        <f t="shared" si="10"/>
        <v>39764</v>
      </c>
      <c r="AY5">
        <f t="shared" si="11"/>
        <v>0.13370000000000104</v>
      </c>
      <c r="AZ5">
        <f t="shared" si="12"/>
        <v>0.13370000000000104</v>
      </c>
      <c r="BA5">
        <f t="shared" si="13"/>
        <v>0.13370000000000104</v>
      </c>
      <c r="BB5">
        <f t="shared" si="14"/>
        <v>-2.8963000000000001</v>
      </c>
      <c r="BC5">
        <f t="shared" si="15"/>
        <v>-5.3657000000000004</v>
      </c>
      <c r="BD5">
        <f t="shared" si="16"/>
        <v>-4.5991</v>
      </c>
      <c r="BE5">
        <f t="shared" si="17"/>
        <v>6.9693000000000005</v>
      </c>
    </row>
    <row r="6" spans="1:57" x14ac:dyDescent="0.25">
      <c r="A6" s="3">
        <f>DATE(SST!A5,SST!B5,SST!C5)</f>
        <v>29912</v>
      </c>
      <c r="B6" s="4">
        <f>SST!B5</f>
        <v>11</v>
      </c>
      <c r="C6" s="4">
        <f>SST!B5</f>
        <v>11</v>
      </c>
      <c r="D6" s="4">
        <f>SST!C5</f>
        <v>22</v>
      </c>
      <c r="E6">
        <f>(DATEVALUE(SST!C5 &amp; "/" &amp; SST!B5 &amp; "/" &amp; SST!A5)-DATEVALUE("01/01" &amp; "/" &amp; SST!A5))+1</f>
        <v>326</v>
      </c>
      <c r="F6">
        <f>SST!D5</f>
        <v>22.062200000000001</v>
      </c>
      <c r="G6">
        <f>SST!E5</f>
        <v>22.062200000000001</v>
      </c>
      <c r="H6">
        <f>SST!F5</f>
        <v>22.062200000000001</v>
      </c>
      <c r="I6">
        <f>SST!G5</f>
        <v>24.715800000000002</v>
      </c>
      <c r="J6">
        <f>SST!H5</f>
        <v>26.6814</v>
      </c>
      <c r="K6">
        <f>SST!I5</f>
        <v>26.167899999999999</v>
      </c>
      <c r="L6">
        <f>SST!J5</f>
        <v>15.6288</v>
      </c>
      <c r="N6">
        <f>F6-VLOOKUP($E6,CLIMA_DIARIO!$D$2:$K$366,2,FALSE)</f>
        <v>-0.23649999999999949</v>
      </c>
      <c r="O6">
        <f>G6-VLOOKUP($E6,CLIMA_DIARIO!$D$2:$K$366,3,FALSE)</f>
        <v>-0.23649999999999949</v>
      </c>
      <c r="P6">
        <f>H6-VLOOKUP($E6,CLIMA_DIARIO!$D$2:$K$366,4,FALSE)</f>
        <v>-0.23649999999999949</v>
      </c>
      <c r="Q6">
        <f>I6-VLOOKUP($E6,CLIMA_DIARIO!$D$2:$K$366,5,FALSE)</f>
        <v>-0.29439999999999955</v>
      </c>
      <c r="R6">
        <f>J6-VLOOKUP($E6,CLIMA_DIARIO!$D$2:$K$366,6,FALSE)</f>
        <v>-0.68169999999999931</v>
      </c>
      <c r="S6">
        <f>K6-VLOOKUP($E6,CLIMA_DIARIO!$D$2:$K$366,7,FALSE)</f>
        <v>-0.46300000000000097</v>
      </c>
      <c r="T6">
        <f>L6-VLOOKUP($E6,CLIMA_DIARIO!$D$2:$K$366,8,FALSE)</f>
        <v>-0.38239999999999874</v>
      </c>
      <c r="V6">
        <f>VLOOKUP($E6,CLIMA_DIARIO!$D$2:$K$366,2,FALSE)-VLOOKUP($E5,CLIMA_DIARIO!$D$2:$K$366,2,FALSE)</f>
        <v>0.19950000000000045</v>
      </c>
      <c r="W6">
        <f>VLOOKUP($E6,CLIMA_DIARIO!$D$2:$K$366,2,FALSE)-VLOOKUP($E5,CLIMA_DIARIO!$D$2:$K$366,3,FALSE)</f>
        <v>0.19950000000000045</v>
      </c>
      <c r="X6">
        <f>VLOOKUP($E6,CLIMA_DIARIO!$D$2:$K$366,2,FALSE)-VLOOKUP($E5,CLIMA_DIARIO!$D$2:$K$366,4,FALSE)</f>
        <v>0.19950000000000045</v>
      </c>
      <c r="Y6">
        <f>VLOOKUP($E6,CLIMA_DIARIO!$D$2:$K$366,2,FALSE)-VLOOKUP($E5,CLIMA_DIARIO!$D$2:$K$366,5,FALSE)</f>
        <v>-2.6759999999999984</v>
      </c>
      <c r="Z6">
        <f>VLOOKUP($E6,CLIMA_DIARIO!$D$2:$K$366,2,FALSE)-VLOOKUP($E5,CLIMA_DIARIO!$D$2:$K$366,6,FALSE)</f>
        <v>-5.1082000000000001</v>
      </c>
      <c r="AA6">
        <f>VLOOKUP($E6,CLIMA_DIARIO!$D$2:$K$366,2,FALSE)-VLOOKUP($E5,CLIMA_DIARIO!$D$2:$K$366,7,FALSE)</f>
        <v>-4.3492999999999995</v>
      </c>
      <c r="AB6">
        <f>VLOOKUP($E6,CLIMA_DIARIO!$D$2:$K$366,2,FALSE)-VLOOKUP($E5,CLIMA_DIARIO!$D$2:$K$366,8,FALSE)</f>
        <v>6.7507999999999999</v>
      </c>
      <c r="AO6" s="3">
        <f t="shared" si="2"/>
        <v>39771</v>
      </c>
      <c r="AP6">
        <f t="shared" si="3"/>
        <v>-0.50220000000000198</v>
      </c>
      <c r="AQ6">
        <f t="shared" si="4"/>
        <v>-0.50220000000000198</v>
      </c>
      <c r="AR6">
        <f t="shared" si="5"/>
        <v>-0.50220000000000198</v>
      </c>
      <c r="AS6">
        <f t="shared" si="6"/>
        <v>-0.11660000000000181</v>
      </c>
      <c r="AT6">
        <f t="shared" si="7"/>
        <v>-0.55819999999999936</v>
      </c>
      <c r="AU6">
        <f t="shared" si="8"/>
        <v>-0.29929999999999879</v>
      </c>
      <c r="AV6">
        <f t="shared" si="9"/>
        <v>0.147199999999998</v>
      </c>
      <c r="AX6" s="3">
        <f t="shared" si="10"/>
        <v>39771</v>
      </c>
      <c r="AY6">
        <f t="shared" si="11"/>
        <v>0.17920000000000158</v>
      </c>
      <c r="AZ6">
        <f t="shared" si="12"/>
        <v>0.17920000000000158</v>
      </c>
      <c r="BA6">
        <f t="shared" si="13"/>
        <v>0.17920000000000158</v>
      </c>
      <c r="BB6">
        <f t="shared" si="14"/>
        <v>-2.7304999999999993</v>
      </c>
      <c r="BC6">
        <f t="shared" si="15"/>
        <v>-5.1709999999999994</v>
      </c>
      <c r="BD6">
        <f t="shared" si="16"/>
        <v>-4.4103999999999992</v>
      </c>
      <c r="BE6">
        <f t="shared" si="17"/>
        <v>6.7937000000000012</v>
      </c>
    </row>
    <row r="7" spans="1:57" x14ac:dyDescent="0.25">
      <c r="A7" s="3">
        <f>DATE(SST!A6,SST!B6,SST!C6)</f>
        <v>29919</v>
      </c>
      <c r="B7" s="4">
        <f>SST!B6</f>
        <v>11</v>
      </c>
      <c r="C7" s="4">
        <f>SST!B6</f>
        <v>11</v>
      </c>
      <c r="D7" s="4">
        <f>SST!C6</f>
        <v>29</v>
      </c>
      <c r="E7">
        <f>(DATEVALUE(SST!C6 &amp; "/" &amp; SST!B6 &amp; "/" &amp; SST!A6)-DATEVALUE("01/01" &amp; "/" &amp; SST!A6))+1</f>
        <v>333</v>
      </c>
      <c r="F7">
        <f>SST!D6</f>
        <v>21.8858</v>
      </c>
      <c r="G7">
        <f>SST!E6</f>
        <v>21.8858</v>
      </c>
      <c r="H7">
        <f>SST!F6</f>
        <v>21.8858</v>
      </c>
      <c r="I7">
        <f>SST!G6</f>
        <v>24.702500000000001</v>
      </c>
      <c r="J7">
        <f>SST!H6</f>
        <v>27.294899999999998</v>
      </c>
      <c r="K7">
        <f>SST!I6</f>
        <v>26.493500000000001</v>
      </c>
      <c r="L7">
        <f>SST!J6</f>
        <v>16.6812</v>
      </c>
      <c r="N7">
        <f>F7-VLOOKUP($E7,CLIMA_DIARIO!$D$2:$K$366,2,FALSE)</f>
        <v>-0.61749999999999972</v>
      </c>
      <c r="O7">
        <f>G7-VLOOKUP($E7,CLIMA_DIARIO!$D$2:$K$366,3,FALSE)</f>
        <v>-0.61749999999999972</v>
      </c>
      <c r="P7">
        <f>H7-VLOOKUP($E7,CLIMA_DIARIO!$D$2:$K$366,4,FALSE)</f>
        <v>-0.61749999999999972</v>
      </c>
      <c r="Q7">
        <f>I7-VLOOKUP($E7,CLIMA_DIARIO!$D$2:$K$366,5,FALSE)</f>
        <v>-0.34499999999999886</v>
      </c>
      <c r="R7">
        <f>J7-VLOOKUP($E7,CLIMA_DIARIO!$D$2:$K$366,6,FALSE)</f>
        <v>-2.2200000000001552E-2</v>
      </c>
      <c r="S7">
        <f>K7-VLOOKUP($E7,CLIMA_DIARIO!$D$2:$K$366,7,FALSE)</f>
        <v>-0.11969999999999814</v>
      </c>
      <c r="T7">
        <f>L7-VLOOKUP($E7,CLIMA_DIARIO!$D$2:$K$366,8,FALSE)</f>
        <v>0.19839999999999947</v>
      </c>
      <c r="V7">
        <f>VLOOKUP($E7,CLIMA_DIARIO!$D$2:$K$366,2,FALSE)-VLOOKUP($E6,CLIMA_DIARIO!$D$2:$K$366,2,FALSE)</f>
        <v>0.20459999999999923</v>
      </c>
      <c r="W7">
        <f>VLOOKUP($E7,CLIMA_DIARIO!$D$2:$K$366,2,FALSE)-VLOOKUP($E6,CLIMA_DIARIO!$D$2:$K$366,3,FALSE)</f>
        <v>0.20459999999999923</v>
      </c>
      <c r="X7">
        <f>VLOOKUP($E7,CLIMA_DIARIO!$D$2:$K$366,2,FALSE)-VLOOKUP($E6,CLIMA_DIARIO!$D$2:$K$366,4,FALSE)</f>
        <v>0.20459999999999923</v>
      </c>
      <c r="Y7">
        <f>VLOOKUP($E7,CLIMA_DIARIO!$D$2:$K$366,2,FALSE)-VLOOKUP($E6,CLIMA_DIARIO!$D$2:$K$366,5,FALSE)</f>
        <v>-2.5069000000000017</v>
      </c>
      <c r="Z7">
        <f>VLOOKUP($E7,CLIMA_DIARIO!$D$2:$K$366,2,FALSE)-VLOOKUP($E6,CLIMA_DIARIO!$D$2:$K$366,6,FALSE)</f>
        <v>-4.8597999999999999</v>
      </c>
      <c r="AA7">
        <f>VLOOKUP($E7,CLIMA_DIARIO!$D$2:$K$366,2,FALSE)-VLOOKUP($E6,CLIMA_DIARIO!$D$2:$K$366,7,FALSE)</f>
        <v>-4.127600000000001</v>
      </c>
      <c r="AB7">
        <f>VLOOKUP($E7,CLIMA_DIARIO!$D$2:$K$366,2,FALSE)-VLOOKUP($E6,CLIMA_DIARIO!$D$2:$K$366,8,FALSE)</f>
        <v>6.4921000000000006</v>
      </c>
      <c r="AO7" s="3">
        <f t="shared" si="2"/>
        <v>39778</v>
      </c>
      <c r="AP7">
        <f t="shared" si="3"/>
        <v>-1.376100000000001</v>
      </c>
      <c r="AQ7">
        <f t="shared" si="4"/>
        <v>-1.376100000000001</v>
      </c>
      <c r="AR7">
        <f t="shared" si="5"/>
        <v>-1.376100000000001</v>
      </c>
      <c r="AS7">
        <f t="shared" si="6"/>
        <v>-0.41229999999999833</v>
      </c>
      <c r="AT7">
        <f t="shared" si="7"/>
        <v>-0.76660000000000039</v>
      </c>
      <c r="AU7">
        <f t="shared" si="8"/>
        <v>-0.51820000000000022</v>
      </c>
      <c r="AV7">
        <f t="shared" si="9"/>
        <v>0.54840000000000089</v>
      </c>
      <c r="AX7" s="3">
        <f t="shared" si="10"/>
        <v>39778</v>
      </c>
      <c r="AY7">
        <f t="shared" si="11"/>
        <v>0.20459999999999923</v>
      </c>
      <c r="AZ7">
        <f t="shared" si="12"/>
        <v>0.20459999999999923</v>
      </c>
      <c r="BA7">
        <f t="shared" si="13"/>
        <v>0.20459999999999923</v>
      </c>
      <c r="BB7">
        <f t="shared" si="14"/>
        <v>-2.5547000000000004</v>
      </c>
      <c r="BC7">
        <f t="shared" si="15"/>
        <v>-4.9313000000000002</v>
      </c>
      <c r="BD7">
        <f t="shared" si="16"/>
        <v>-4.1909999999999989</v>
      </c>
      <c r="BE7">
        <f t="shared" si="17"/>
        <v>6.5685000000000002</v>
      </c>
    </row>
    <row r="8" spans="1:57" x14ac:dyDescent="0.25">
      <c r="A8" s="3">
        <f>DATE(SST!A7,SST!B7,SST!C7)</f>
        <v>29926</v>
      </c>
      <c r="B8" s="4">
        <f>SST!B7</f>
        <v>12</v>
      </c>
      <c r="C8" s="4">
        <f>SST!B7</f>
        <v>12</v>
      </c>
      <c r="D8" s="4">
        <f>SST!C7</f>
        <v>6</v>
      </c>
      <c r="E8">
        <f>(DATEVALUE(SST!C7 &amp; "/" &amp; SST!B7 &amp; "/" &amp; SST!A7)-DATEVALUE("01/01" &amp; "/" &amp; SST!A7))+1</f>
        <v>340</v>
      </c>
      <c r="F8">
        <f>SST!D7</f>
        <v>22.144300000000001</v>
      </c>
      <c r="G8">
        <f>SST!E7</f>
        <v>22.144300000000001</v>
      </c>
      <c r="H8">
        <f>SST!F7</f>
        <v>22.144300000000001</v>
      </c>
      <c r="I8">
        <f>SST!G7</f>
        <v>25.0914</v>
      </c>
      <c r="J8">
        <f>SST!H7</f>
        <v>26.796399999999998</v>
      </c>
      <c r="K8">
        <f>SST!I7</f>
        <v>26.4438</v>
      </c>
      <c r="L8">
        <f>SST!J7</f>
        <v>16.418800000000001</v>
      </c>
      <c r="N8">
        <f>F8-VLOOKUP($E8,CLIMA_DIARIO!$D$2:$K$366,2,FALSE)</f>
        <v>-0.56359999999999744</v>
      </c>
      <c r="O8">
        <f>G8-VLOOKUP($E8,CLIMA_DIARIO!$D$2:$K$366,3,FALSE)</f>
        <v>-0.56359999999999744</v>
      </c>
      <c r="P8">
        <f>H8-VLOOKUP($E8,CLIMA_DIARIO!$D$2:$K$366,4,FALSE)</f>
        <v>-0.56359999999999744</v>
      </c>
      <c r="Q8">
        <f>I8-VLOOKUP($E8,CLIMA_DIARIO!$D$2:$K$366,5,FALSE)</f>
        <v>6.599999999998829E-3</v>
      </c>
      <c r="R8">
        <f>J8-VLOOKUP($E8,CLIMA_DIARIO!$D$2:$K$366,6,FALSE)</f>
        <v>-0.47470000000000212</v>
      </c>
      <c r="S8">
        <f>K8-VLOOKUP($E8,CLIMA_DIARIO!$D$2:$K$366,7,FALSE)</f>
        <v>-0.15180000000000149</v>
      </c>
      <c r="T8">
        <f>L8-VLOOKUP($E8,CLIMA_DIARIO!$D$2:$K$366,8,FALSE)</f>
        <v>-0.53559999999999874</v>
      </c>
      <c r="V8">
        <f>VLOOKUP($E8,CLIMA_DIARIO!$D$2:$K$366,2,FALSE)-VLOOKUP($E7,CLIMA_DIARIO!$D$2:$K$366,2,FALSE)</f>
        <v>0.20459999999999923</v>
      </c>
      <c r="W8">
        <f>VLOOKUP($E8,CLIMA_DIARIO!$D$2:$K$366,2,FALSE)-VLOOKUP($E7,CLIMA_DIARIO!$D$2:$K$366,3,FALSE)</f>
        <v>0.20459999999999923</v>
      </c>
      <c r="X8">
        <f>VLOOKUP($E8,CLIMA_DIARIO!$D$2:$K$366,2,FALSE)-VLOOKUP($E7,CLIMA_DIARIO!$D$2:$K$366,4,FALSE)</f>
        <v>0.20459999999999923</v>
      </c>
      <c r="Y8">
        <f>VLOOKUP($E8,CLIMA_DIARIO!$D$2:$K$366,2,FALSE)-VLOOKUP($E7,CLIMA_DIARIO!$D$2:$K$366,5,FALSE)</f>
        <v>-2.3396000000000008</v>
      </c>
      <c r="Z8">
        <f>VLOOKUP($E8,CLIMA_DIARIO!$D$2:$K$366,2,FALSE)-VLOOKUP($E7,CLIMA_DIARIO!$D$2:$K$366,6,FALSE)</f>
        <v>-4.6092000000000013</v>
      </c>
      <c r="AA8">
        <f>VLOOKUP($E8,CLIMA_DIARIO!$D$2:$K$366,2,FALSE)-VLOOKUP($E7,CLIMA_DIARIO!$D$2:$K$366,7,FALSE)</f>
        <v>-3.9053000000000004</v>
      </c>
      <c r="AB8">
        <f>VLOOKUP($E8,CLIMA_DIARIO!$D$2:$K$366,2,FALSE)-VLOOKUP($E7,CLIMA_DIARIO!$D$2:$K$366,8,FALSE)</f>
        <v>6.2250999999999976</v>
      </c>
      <c r="AO8" s="3">
        <f t="shared" si="2"/>
        <v>39785</v>
      </c>
      <c r="AP8">
        <f t="shared" si="3"/>
        <v>-1.3226000000000013</v>
      </c>
      <c r="AQ8">
        <f t="shared" si="4"/>
        <v>-1.3226000000000013</v>
      </c>
      <c r="AR8">
        <f t="shared" si="5"/>
        <v>-1.3226000000000013</v>
      </c>
      <c r="AS8">
        <f t="shared" si="6"/>
        <v>-0.30540000000000234</v>
      </c>
      <c r="AT8">
        <f t="shared" si="7"/>
        <v>-0.79870000000000019</v>
      </c>
      <c r="AU8">
        <f t="shared" si="8"/>
        <v>-0.60089999999999932</v>
      </c>
      <c r="AV8">
        <f t="shared" si="9"/>
        <v>0.96519999999999939</v>
      </c>
      <c r="AX8" s="3">
        <f t="shared" si="10"/>
        <v>39785</v>
      </c>
      <c r="AY8">
        <f t="shared" si="11"/>
        <v>0.20459999999999923</v>
      </c>
      <c r="AZ8">
        <f t="shared" si="12"/>
        <v>0.20459999999999923</v>
      </c>
      <c r="BA8">
        <f t="shared" si="13"/>
        <v>0.20459999999999923</v>
      </c>
      <c r="BB8">
        <f t="shared" si="14"/>
        <v>-2.3872999999999998</v>
      </c>
      <c r="BC8">
        <f t="shared" si="15"/>
        <v>-4.6807000000000016</v>
      </c>
      <c r="BD8">
        <f t="shared" si="16"/>
        <v>-3.9688000000000017</v>
      </c>
      <c r="BE8">
        <f t="shared" si="17"/>
        <v>6.3015000000000008</v>
      </c>
    </row>
    <row r="9" spans="1:57" x14ac:dyDescent="0.25">
      <c r="A9" s="3">
        <f>DATE(SST!A8,SST!B8,SST!C8)</f>
        <v>29933</v>
      </c>
      <c r="B9" s="4">
        <f>SST!B8</f>
        <v>12</v>
      </c>
      <c r="C9" s="4">
        <f>SST!B8</f>
        <v>12</v>
      </c>
      <c r="D9" s="4">
        <f>SST!C8</f>
        <v>13</v>
      </c>
      <c r="E9">
        <f>(DATEVALUE(SST!C8 &amp; "/" &amp; SST!B8 &amp; "/" &amp; SST!A8)-DATEVALUE("01/01" &amp; "/" &amp; SST!A8))+1</f>
        <v>347</v>
      </c>
      <c r="F9">
        <f>SST!D8</f>
        <v>22.4315</v>
      </c>
      <c r="G9">
        <f>SST!E8</f>
        <v>22.4315</v>
      </c>
      <c r="H9">
        <f>SST!F8</f>
        <v>22.4315</v>
      </c>
      <c r="I9">
        <f>SST!G8</f>
        <v>24.748699999999999</v>
      </c>
      <c r="J9">
        <f>SST!H8</f>
        <v>26.652699999999999</v>
      </c>
      <c r="K9">
        <f>SST!I8</f>
        <v>26.040099999999999</v>
      </c>
      <c r="L9">
        <f>SST!J8</f>
        <v>16.880400000000002</v>
      </c>
      <c r="N9">
        <f>F9-VLOOKUP($E9,CLIMA_DIARIO!$D$2:$K$366,2,FALSE)</f>
        <v>-0.48100000000000165</v>
      </c>
      <c r="O9">
        <f>G9-VLOOKUP($E9,CLIMA_DIARIO!$D$2:$K$366,3,FALSE)</f>
        <v>-0.48100000000000165</v>
      </c>
      <c r="P9">
        <f>H9-VLOOKUP($E9,CLIMA_DIARIO!$D$2:$K$366,4,FALSE)</f>
        <v>-0.48100000000000165</v>
      </c>
      <c r="Q9">
        <f>I9-VLOOKUP($E9,CLIMA_DIARIO!$D$2:$K$366,5,FALSE)</f>
        <v>-0.37330000000000041</v>
      </c>
      <c r="R9">
        <f>J9-VLOOKUP($E9,CLIMA_DIARIO!$D$2:$K$366,6,FALSE)</f>
        <v>-0.5724000000000018</v>
      </c>
      <c r="S9">
        <f>K9-VLOOKUP($E9,CLIMA_DIARIO!$D$2:$K$366,7,FALSE)</f>
        <v>-0.53780000000000072</v>
      </c>
      <c r="T9">
        <f>L9-VLOOKUP($E9,CLIMA_DIARIO!$D$2:$K$366,8,FALSE)</f>
        <v>-0.54559999999999675</v>
      </c>
      <c r="V9">
        <f>VLOOKUP($E9,CLIMA_DIARIO!$D$2:$K$366,2,FALSE)-VLOOKUP($E8,CLIMA_DIARIO!$D$2:$K$366,2,FALSE)</f>
        <v>0.20460000000000278</v>
      </c>
      <c r="W9">
        <f>VLOOKUP($E9,CLIMA_DIARIO!$D$2:$K$366,2,FALSE)-VLOOKUP($E8,CLIMA_DIARIO!$D$2:$K$366,3,FALSE)</f>
        <v>0.20460000000000278</v>
      </c>
      <c r="X9">
        <f>VLOOKUP($E9,CLIMA_DIARIO!$D$2:$K$366,2,FALSE)-VLOOKUP($E8,CLIMA_DIARIO!$D$2:$K$366,4,FALSE)</f>
        <v>0.20460000000000278</v>
      </c>
      <c r="Y9">
        <f>VLOOKUP($E9,CLIMA_DIARIO!$D$2:$K$366,2,FALSE)-VLOOKUP($E8,CLIMA_DIARIO!$D$2:$K$366,5,FALSE)</f>
        <v>-2.1722999999999999</v>
      </c>
      <c r="Z9">
        <f>VLOOKUP($E9,CLIMA_DIARIO!$D$2:$K$366,2,FALSE)-VLOOKUP($E8,CLIMA_DIARIO!$D$2:$K$366,6,FALSE)</f>
        <v>-4.3585999999999991</v>
      </c>
      <c r="AA9">
        <f>VLOOKUP($E9,CLIMA_DIARIO!$D$2:$K$366,2,FALSE)-VLOOKUP($E8,CLIMA_DIARIO!$D$2:$K$366,7,FALSE)</f>
        <v>-3.6830999999999996</v>
      </c>
      <c r="AB9">
        <f>VLOOKUP($E9,CLIMA_DIARIO!$D$2:$K$366,2,FALSE)-VLOOKUP($E8,CLIMA_DIARIO!$D$2:$K$366,8,FALSE)</f>
        <v>5.9581000000000017</v>
      </c>
      <c r="AO9" s="3">
        <f t="shared" si="2"/>
        <v>39792</v>
      </c>
      <c r="AP9">
        <f t="shared" si="3"/>
        <v>-0.46749999999999758</v>
      </c>
      <c r="AQ9">
        <f t="shared" si="4"/>
        <v>-0.46749999999999758</v>
      </c>
      <c r="AR9">
        <f t="shared" si="5"/>
        <v>-0.46749999999999758</v>
      </c>
      <c r="AS9">
        <f t="shared" si="6"/>
        <v>-0.4809999999999981</v>
      </c>
      <c r="AT9">
        <f t="shared" si="7"/>
        <v>-1.0085999999999977</v>
      </c>
      <c r="AU9">
        <f t="shared" si="8"/>
        <v>-0.79749999999999943</v>
      </c>
      <c r="AV9">
        <f t="shared" si="9"/>
        <v>1.0924000000000014</v>
      </c>
      <c r="AX9" s="3">
        <f t="shared" si="10"/>
        <v>39792</v>
      </c>
      <c r="AY9">
        <f t="shared" si="11"/>
        <v>0.20449999999999946</v>
      </c>
      <c r="AZ9">
        <f t="shared" si="12"/>
        <v>0.20449999999999946</v>
      </c>
      <c r="BA9">
        <f t="shared" si="13"/>
        <v>0.20449999999999946</v>
      </c>
      <c r="BB9">
        <f t="shared" si="14"/>
        <v>-2.2201000000000022</v>
      </c>
      <c r="BC9">
        <f t="shared" si="15"/>
        <v>-4.4301999999999992</v>
      </c>
      <c r="BD9">
        <f t="shared" si="16"/>
        <v>-3.7466000000000008</v>
      </c>
      <c r="BE9">
        <f t="shared" si="17"/>
        <v>6.034399999999998</v>
      </c>
    </row>
    <row r="10" spans="1:57" x14ac:dyDescent="0.25">
      <c r="A10" s="3">
        <f>DATE(SST!A9,SST!B9,SST!C9)</f>
        <v>29940</v>
      </c>
      <c r="B10" s="4">
        <f>SST!B9</f>
        <v>12</v>
      </c>
      <c r="C10" s="4">
        <f>SST!B9</f>
        <v>12</v>
      </c>
      <c r="D10" s="4">
        <f>SST!C9</f>
        <v>20</v>
      </c>
      <c r="E10">
        <f>(DATEVALUE(SST!C9 &amp; "/" &amp; SST!B9 &amp; "/" &amp; SST!A9)-DATEVALUE("01/01" &amp; "/" &amp; SST!A9))+1</f>
        <v>354</v>
      </c>
      <c r="F10">
        <f>SST!D9</f>
        <v>22.9482</v>
      </c>
      <c r="G10">
        <f>SST!E9</f>
        <v>22.9482</v>
      </c>
      <c r="H10">
        <f>SST!F9</f>
        <v>22.9482</v>
      </c>
      <c r="I10">
        <f>SST!G9</f>
        <v>25.025200000000002</v>
      </c>
      <c r="J10">
        <f>SST!H9</f>
        <v>26.781400000000001</v>
      </c>
      <c r="K10">
        <f>SST!I9</f>
        <v>26.095700000000001</v>
      </c>
      <c r="L10">
        <f>SST!J9</f>
        <v>17.814599999999999</v>
      </c>
      <c r="N10">
        <f>F10-VLOOKUP($E10,CLIMA_DIARIO!$D$2:$K$366,2,FALSE)</f>
        <v>-0.23760000000000048</v>
      </c>
      <c r="O10">
        <f>G10-VLOOKUP($E10,CLIMA_DIARIO!$D$2:$K$366,3,FALSE)</f>
        <v>-0.23760000000000048</v>
      </c>
      <c r="P10">
        <f>H10-VLOOKUP($E10,CLIMA_DIARIO!$D$2:$K$366,4,FALSE)</f>
        <v>-0.23760000000000048</v>
      </c>
      <c r="Q10">
        <f>I10-VLOOKUP($E10,CLIMA_DIARIO!$D$2:$K$366,5,FALSE)</f>
        <v>-0.17619999999999791</v>
      </c>
      <c r="R10">
        <f>J10-VLOOKUP($E10,CLIMA_DIARIO!$D$2:$K$366,6,FALSE)</f>
        <v>-0.40649999999999764</v>
      </c>
      <c r="S10">
        <f>K10-VLOOKUP($E10,CLIMA_DIARIO!$D$2:$K$366,7,FALSE)</f>
        <v>-0.47449999999999903</v>
      </c>
      <c r="T10">
        <f>L10-VLOOKUP($E10,CLIMA_DIARIO!$D$2:$K$366,8,FALSE)</f>
        <v>-5.7800000000000296E-2</v>
      </c>
      <c r="V10">
        <f>VLOOKUP($E10,CLIMA_DIARIO!$D$2:$K$366,2,FALSE)-VLOOKUP($E9,CLIMA_DIARIO!$D$2:$K$366,2,FALSE)</f>
        <v>0.27329999999999899</v>
      </c>
      <c r="W10">
        <f>VLOOKUP($E10,CLIMA_DIARIO!$D$2:$K$366,2,FALSE)-VLOOKUP($E9,CLIMA_DIARIO!$D$2:$K$366,3,FALSE)</f>
        <v>0.27329999999999899</v>
      </c>
      <c r="X10">
        <f>VLOOKUP($E10,CLIMA_DIARIO!$D$2:$K$366,2,FALSE)-VLOOKUP($E9,CLIMA_DIARIO!$D$2:$K$366,4,FALSE)</f>
        <v>0.27329999999999899</v>
      </c>
      <c r="Y10">
        <f>VLOOKUP($E10,CLIMA_DIARIO!$D$2:$K$366,2,FALSE)-VLOOKUP($E9,CLIMA_DIARIO!$D$2:$K$366,5,FALSE)</f>
        <v>-1.9361999999999995</v>
      </c>
      <c r="Z10">
        <f>VLOOKUP($E10,CLIMA_DIARIO!$D$2:$K$366,2,FALSE)-VLOOKUP($E9,CLIMA_DIARIO!$D$2:$K$366,6,FALSE)</f>
        <v>-4.0393000000000008</v>
      </c>
      <c r="AA10">
        <f>VLOOKUP($E10,CLIMA_DIARIO!$D$2:$K$366,2,FALSE)-VLOOKUP($E9,CLIMA_DIARIO!$D$2:$K$366,7,FALSE)</f>
        <v>-3.3920999999999992</v>
      </c>
      <c r="AB10">
        <f>VLOOKUP($E10,CLIMA_DIARIO!$D$2:$K$366,2,FALSE)-VLOOKUP($E9,CLIMA_DIARIO!$D$2:$K$366,8,FALSE)</f>
        <v>5.759800000000002</v>
      </c>
      <c r="AO10" s="3">
        <f t="shared" si="2"/>
        <v>39799</v>
      </c>
      <c r="AP10">
        <f t="shared" si="3"/>
        <v>-0.39979999999999905</v>
      </c>
      <c r="AQ10">
        <f t="shared" si="4"/>
        <v>-0.39979999999999905</v>
      </c>
      <c r="AR10">
        <f t="shared" si="5"/>
        <v>-0.39979999999999905</v>
      </c>
      <c r="AS10">
        <f t="shared" si="6"/>
        <v>-0.58199999999999719</v>
      </c>
      <c r="AT10">
        <f t="shared" si="7"/>
        <v>-1.1555</v>
      </c>
      <c r="AU10">
        <f t="shared" si="8"/>
        <v>-0.77899999999999991</v>
      </c>
      <c r="AV10">
        <f t="shared" si="9"/>
        <v>1.3067999999999991</v>
      </c>
      <c r="AX10" s="3">
        <f t="shared" si="10"/>
        <v>39799</v>
      </c>
      <c r="AY10">
        <f t="shared" si="11"/>
        <v>0.23900000000000077</v>
      </c>
      <c r="AZ10">
        <f t="shared" si="12"/>
        <v>0.23900000000000077</v>
      </c>
      <c r="BA10">
        <f t="shared" si="13"/>
        <v>0.23900000000000077</v>
      </c>
      <c r="BB10">
        <f t="shared" si="14"/>
        <v>-2.0183999999999997</v>
      </c>
      <c r="BC10">
        <f t="shared" si="15"/>
        <v>-4.1451999999999991</v>
      </c>
      <c r="BD10">
        <f t="shared" si="16"/>
        <v>-3.4899999999999984</v>
      </c>
      <c r="BE10">
        <f t="shared" si="17"/>
        <v>5.8018000000000001</v>
      </c>
    </row>
    <row r="11" spans="1:57" x14ac:dyDescent="0.25">
      <c r="A11" s="3">
        <f>DATE(SST!A10,SST!B10,SST!C10)</f>
        <v>29947</v>
      </c>
      <c r="B11" s="4">
        <f>SST!B10</f>
        <v>12</v>
      </c>
      <c r="C11" s="4">
        <f>SST!B10</f>
        <v>12</v>
      </c>
      <c r="D11" s="4">
        <f>SST!C10</f>
        <v>27</v>
      </c>
      <c r="E11">
        <f>(DATEVALUE(SST!C10 &amp; "/" &amp; SST!B10 &amp; "/" &amp; SST!A10)-DATEVALUE("01/01" &amp; "/" &amp; SST!A10))+1</f>
        <v>361</v>
      </c>
      <c r="F11">
        <f>SST!D10</f>
        <v>23.444600000000001</v>
      </c>
      <c r="G11">
        <f>SST!E10</f>
        <v>23.444600000000001</v>
      </c>
      <c r="H11">
        <f>SST!F10</f>
        <v>23.444600000000001</v>
      </c>
      <c r="I11">
        <f>SST!G10</f>
        <v>25.3154</v>
      </c>
      <c r="J11">
        <f>SST!H10</f>
        <v>26.644300000000001</v>
      </c>
      <c r="K11">
        <f>SST!I10</f>
        <v>26.231400000000001</v>
      </c>
      <c r="L11">
        <f>SST!J10</f>
        <v>18.7728</v>
      </c>
      <c r="N11">
        <f>F11-VLOOKUP($E11,CLIMA_DIARIO!$D$2:$K$366,2,FALSE)</f>
        <v>-6.6099999999998715E-2</v>
      </c>
      <c r="O11">
        <f>G11-VLOOKUP($E11,CLIMA_DIARIO!$D$2:$K$366,3,FALSE)</f>
        <v>-6.6099999999998715E-2</v>
      </c>
      <c r="P11">
        <f>H11-VLOOKUP($E11,CLIMA_DIARIO!$D$2:$K$366,4,FALSE)</f>
        <v>-6.6099999999998715E-2</v>
      </c>
      <c r="Q11">
        <f>I11-VLOOKUP($E11,CLIMA_DIARIO!$D$2:$K$366,5,FALSE)</f>
        <v>3.0999999999998806E-3</v>
      </c>
      <c r="R11">
        <f>J11-VLOOKUP($E11,CLIMA_DIARIO!$D$2:$K$366,6,FALSE)</f>
        <v>-0.51309999999999789</v>
      </c>
      <c r="S11">
        <f>K11-VLOOKUP($E11,CLIMA_DIARIO!$D$2:$K$366,7,FALSE)</f>
        <v>-0.33840000000000003</v>
      </c>
      <c r="T11">
        <f>L11-VLOOKUP($E11,CLIMA_DIARIO!$D$2:$K$366,8,FALSE)</f>
        <v>0.47299999999999898</v>
      </c>
      <c r="V11">
        <f>VLOOKUP($E11,CLIMA_DIARIO!$D$2:$K$366,2,FALSE)-VLOOKUP($E10,CLIMA_DIARIO!$D$2:$K$366,2,FALSE)</f>
        <v>0.32489999999999952</v>
      </c>
      <c r="W11">
        <f>VLOOKUP($E11,CLIMA_DIARIO!$D$2:$K$366,2,FALSE)-VLOOKUP($E10,CLIMA_DIARIO!$D$2:$K$366,3,FALSE)</f>
        <v>0.32489999999999952</v>
      </c>
      <c r="X11">
        <f>VLOOKUP($E11,CLIMA_DIARIO!$D$2:$K$366,2,FALSE)-VLOOKUP($E10,CLIMA_DIARIO!$D$2:$K$366,4,FALSE)</f>
        <v>0.32489999999999952</v>
      </c>
      <c r="Y11">
        <f>VLOOKUP($E11,CLIMA_DIARIO!$D$2:$K$366,2,FALSE)-VLOOKUP($E10,CLIMA_DIARIO!$D$2:$K$366,5,FALSE)</f>
        <v>-1.6906999999999996</v>
      </c>
      <c r="Z11">
        <f>VLOOKUP($E11,CLIMA_DIARIO!$D$2:$K$366,2,FALSE)-VLOOKUP($E10,CLIMA_DIARIO!$D$2:$K$366,6,FALSE)</f>
        <v>-3.6771999999999991</v>
      </c>
      <c r="AA11">
        <f>VLOOKUP($E11,CLIMA_DIARIO!$D$2:$K$366,2,FALSE)-VLOOKUP($E10,CLIMA_DIARIO!$D$2:$K$366,7,FALSE)</f>
        <v>-3.0594999999999999</v>
      </c>
      <c r="AB11">
        <f>VLOOKUP($E11,CLIMA_DIARIO!$D$2:$K$366,2,FALSE)-VLOOKUP($E10,CLIMA_DIARIO!$D$2:$K$366,8,FALSE)</f>
        <v>5.638300000000001</v>
      </c>
      <c r="AO11" s="3">
        <f t="shared" si="2"/>
        <v>39806</v>
      </c>
      <c r="AP11">
        <f t="shared" si="3"/>
        <v>-0.60829999999999984</v>
      </c>
      <c r="AQ11">
        <f t="shared" si="4"/>
        <v>-0.60829999999999984</v>
      </c>
      <c r="AR11">
        <f t="shared" si="5"/>
        <v>-0.60829999999999984</v>
      </c>
      <c r="AS11">
        <f t="shared" si="6"/>
        <v>-0.78020000000000067</v>
      </c>
      <c r="AT11">
        <f t="shared" si="7"/>
        <v>-1.3752999999999993</v>
      </c>
      <c r="AU11">
        <f t="shared" si="8"/>
        <v>-0.98870000000000147</v>
      </c>
      <c r="AV11">
        <f t="shared" si="9"/>
        <v>2.0714999999999968</v>
      </c>
      <c r="AX11" s="3">
        <f t="shared" si="10"/>
        <v>39806</v>
      </c>
      <c r="AY11">
        <f t="shared" si="11"/>
        <v>0.32479999999999976</v>
      </c>
      <c r="AZ11">
        <f t="shared" si="12"/>
        <v>0.32479999999999976</v>
      </c>
      <c r="BA11">
        <f t="shared" si="13"/>
        <v>0.32479999999999976</v>
      </c>
      <c r="BB11">
        <f t="shared" si="14"/>
        <v>-1.7518999999999991</v>
      </c>
      <c r="BC11">
        <f t="shared" si="15"/>
        <v>-3.7788000000000004</v>
      </c>
      <c r="BD11">
        <f t="shared" si="16"/>
        <v>-3.1524999999999999</v>
      </c>
      <c r="BE11">
        <f t="shared" si="17"/>
        <v>5.6676000000000002</v>
      </c>
    </row>
    <row r="12" spans="1:57" x14ac:dyDescent="0.25">
      <c r="A12" s="3">
        <f>DATE(SST!A11,SST!B11,SST!C11)</f>
        <v>29954</v>
      </c>
      <c r="B12" s="4">
        <f>SST!B11</f>
        <v>1</v>
      </c>
      <c r="C12" s="4">
        <f>SST!B11</f>
        <v>1</v>
      </c>
      <c r="D12" s="4">
        <f>SST!C11</f>
        <v>3</v>
      </c>
      <c r="E12">
        <f>(DATEVALUE(SST!C11 &amp; "/" &amp; SST!B11 &amp; "/" &amp; SST!A11)-DATEVALUE("01/01" &amp; "/" &amp; SST!A11))+1</f>
        <v>3</v>
      </c>
      <c r="F12">
        <f>SST!D11</f>
        <v>23.194900000000001</v>
      </c>
      <c r="G12">
        <f>SST!E11</f>
        <v>23.194900000000001</v>
      </c>
      <c r="H12">
        <f>SST!F11</f>
        <v>23.194900000000001</v>
      </c>
      <c r="I12">
        <f>SST!G11</f>
        <v>25.488</v>
      </c>
      <c r="J12">
        <f>SST!H11</f>
        <v>27.328399999999998</v>
      </c>
      <c r="K12">
        <f>SST!I11</f>
        <v>26.714400000000001</v>
      </c>
      <c r="L12">
        <f>SST!J11</f>
        <v>18.425599999999999</v>
      </c>
      <c r="N12">
        <f>F12-VLOOKUP($E12,CLIMA_DIARIO!$D$2:$K$366,2,FALSE)</f>
        <v>-0.64059999999999917</v>
      </c>
      <c r="O12">
        <f>G12-VLOOKUP($E12,CLIMA_DIARIO!$D$2:$K$366,3,FALSE)</f>
        <v>-0.64059999999999917</v>
      </c>
      <c r="P12">
        <f>H12-VLOOKUP($E12,CLIMA_DIARIO!$D$2:$K$366,4,FALSE)</f>
        <v>-0.64059999999999917</v>
      </c>
      <c r="Q12">
        <f>I12-VLOOKUP($E12,CLIMA_DIARIO!$D$2:$K$366,5,FALSE)</f>
        <v>6.4799999999998192E-2</v>
      </c>
      <c r="R12">
        <f>J12-VLOOKUP($E12,CLIMA_DIARIO!$D$2:$K$366,6,FALSE)</f>
        <v>0.20159999999999911</v>
      </c>
      <c r="S12">
        <f>K12-VLOOKUP($E12,CLIMA_DIARIO!$D$2:$K$366,7,FALSE)</f>
        <v>0.14499999999999957</v>
      </c>
      <c r="T12">
        <f>L12-VLOOKUP($E12,CLIMA_DIARIO!$D$2:$K$366,8,FALSE)</f>
        <v>-0.3017000000000003</v>
      </c>
      <c r="V12">
        <f>VLOOKUP($E12,CLIMA_DIARIO!$D$2:$K$366,2,FALSE)-VLOOKUP($E11,CLIMA_DIARIO!$D$2:$K$366,2,FALSE)</f>
        <v>0.32479999999999976</v>
      </c>
      <c r="W12">
        <f>VLOOKUP($E12,CLIMA_DIARIO!$D$2:$K$366,2,FALSE)-VLOOKUP($E11,CLIMA_DIARIO!$D$2:$K$366,3,FALSE)</f>
        <v>0.32479999999999976</v>
      </c>
      <c r="X12">
        <f>VLOOKUP($E12,CLIMA_DIARIO!$D$2:$K$366,2,FALSE)-VLOOKUP($E11,CLIMA_DIARIO!$D$2:$K$366,4,FALSE)</f>
        <v>0.32479999999999976</v>
      </c>
      <c r="Y12">
        <f>VLOOKUP($E12,CLIMA_DIARIO!$D$2:$K$366,2,FALSE)-VLOOKUP($E11,CLIMA_DIARIO!$D$2:$K$366,5,FALSE)</f>
        <v>-1.4768000000000008</v>
      </c>
      <c r="Z12">
        <f>VLOOKUP($E12,CLIMA_DIARIO!$D$2:$K$366,2,FALSE)-VLOOKUP($E11,CLIMA_DIARIO!$D$2:$K$366,6,FALSE)</f>
        <v>-3.3218999999999994</v>
      </c>
      <c r="AA12">
        <f>VLOOKUP($E12,CLIMA_DIARIO!$D$2:$K$366,2,FALSE)-VLOOKUP($E11,CLIMA_DIARIO!$D$2:$K$366,7,FALSE)</f>
        <v>-2.7343000000000011</v>
      </c>
      <c r="AB12">
        <f>VLOOKUP($E12,CLIMA_DIARIO!$D$2:$K$366,2,FALSE)-VLOOKUP($E11,CLIMA_DIARIO!$D$2:$K$366,8,FALSE)</f>
        <v>5.5356999999999985</v>
      </c>
      <c r="AO12" s="3">
        <f t="shared" si="2"/>
        <v>39813</v>
      </c>
      <c r="AP12" t="e">
        <f t="shared" si="3"/>
        <v>#N/A</v>
      </c>
      <c r="AQ12" t="e">
        <f t="shared" si="4"/>
        <v>#N/A</v>
      </c>
      <c r="AR12" t="e">
        <f t="shared" si="5"/>
        <v>#N/A</v>
      </c>
      <c r="AS12" t="e">
        <f t="shared" si="6"/>
        <v>#N/A</v>
      </c>
      <c r="AT12" t="e">
        <f t="shared" si="7"/>
        <v>#N/A</v>
      </c>
      <c r="AU12" t="e">
        <f t="shared" si="8"/>
        <v>#N/A</v>
      </c>
      <c r="AV12" t="e">
        <f t="shared" si="9"/>
        <v>#N/A</v>
      </c>
      <c r="AX12" s="3">
        <f t="shared" si="10"/>
        <v>39813</v>
      </c>
      <c r="AY12" t="e">
        <f t="shared" si="11"/>
        <v>#N/A</v>
      </c>
      <c r="AZ12" t="e">
        <f t="shared" si="12"/>
        <v>#N/A</v>
      </c>
      <c r="BA12" t="e">
        <f t="shared" si="13"/>
        <v>#N/A</v>
      </c>
      <c r="BB12" t="e">
        <f t="shared" si="14"/>
        <v>#N/A</v>
      </c>
      <c r="BC12" t="e">
        <f t="shared" si="15"/>
        <v>#N/A</v>
      </c>
      <c r="BD12" t="e">
        <f t="shared" si="16"/>
        <v>#N/A</v>
      </c>
      <c r="BE12" t="e">
        <f t="shared" si="17"/>
        <v>#N/A</v>
      </c>
    </row>
    <row r="13" spans="1:57" x14ac:dyDescent="0.25">
      <c r="A13" s="3">
        <f>DATE(SST!A12,SST!B12,SST!C12)</f>
        <v>29961</v>
      </c>
      <c r="B13" s="4">
        <f>SST!B12</f>
        <v>1</v>
      </c>
      <c r="C13" s="4">
        <f>SST!B12</f>
        <v>1</v>
      </c>
      <c r="D13" s="4">
        <f>SST!C12</f>
        <v>10</v>
      </c>
      <c r="E13">
        <f>(DATEVALUE(SST!C12 &amp; "/" &amp; SST!B12 &amp; "/" &amp; SST!A12)-DATEVALUE("01/01" &amp; "/" &amp; SST!A12))+1</f>
        <v>10</v>
      </c>
      <c r="F13">
        <f>SST!D12</f>
        <v>24.401399999999999</v>
      </c>
      <c r="G13">
        <f>SST!E12</f>
        <v>24.401399999999999</v>
      </c>
      <c r="H13">
        <f>SST!F12</f>
        <v>24.401399999999999</v>
      </c>
      <c r="I13">
        <f>SST!G12</f>
        <v>25.82</v>
      </c>
      <c r="J13">
        <f>SST!H12</f>
        <v>26.776</v>
      </c>
      <c r="K13">
        <f>SST!I12</f>
        <v>26.572500000000002</v>
      </c>
      <c r="L13">
        <f>SST!J12</f>
        <v>18.456499999999998</v>
      </c>
      <c r="N13">
        <f>F13-VLOOKUP($E13,CLIMA_DIARIO!$D$2:$K$366,2,FALSE)</f>
        <v>0.24099999999999966</v>
      </c>
      <c r="O13">
        <f>G13-VLOOKUP($E13,CLIMA_DIARIO!$D$2:$K$366,3,FALSE)</f>
        <v>0.24099999999999966</v>
      </c>
      <c r="P13">
        <f>H13-VLOOKUP($E13,CLIMA_DIARIO!$D$2:$K$366,4,FALSE)</f>
        <v>0.24099999999999966</v>
      </c>
      <c r="Q13">
        <f>I13-VLOOKUP($E13,CLIMA_DIARIO!$D$2:$K$366,5,FALSE)</f>
        <v>0.2859000000000016</v>
      </c>
      <c r="R13">
        <f>J13-VLOOKUP($E13,CLIMA_DIARIO!$D$2:$K$366,6,FALSE)</f>
        <v>-0.32029999999999959</v>
      </c>
      <c r="S13">
        <f>K13-VLOOKUP($E13,CLIMA_DIARIO!$D$2:$K$366,7,FALSE)</f>
        <v>3.5000000000025011E-3</v>
      </c>
      <c r="T13">
        <f>L13-VLOOKUP($E13,CLIMA_DIARIO!$D$2:$K$366,8,FALSE)</f>
        <v>-0.69830000000000325</v>
      </c>
      <c r="V13">
        <f>VLOOKUP($E13,CLIMA_DIARIO!$D$2:$K$366,2,FALSE)-VLOOKUP($E12,CLIMA_DIARIO!$D$2:$K$366,2,FALSE)</f>
        <v>0.32489999999999952</v>
      </c>
      <c r="W13">
        <f>VLOOKUP($E13,CLIMA_DIARIO!$D$2:$K$366,2,FALSE)-VLOOKUP($E12,CLIMA_DIARIO!$D$2:$K$366,3,FALSE)</f>
        <v>0.32489999999999952</v>
      </c>
      <c r="X13">
        <f>VLOOKUP($E13,CLIMA_DIARIO!$D$2:$K$366,2,FALSE)-VLOOKUP($E12,CLIMA_DIARIO!$D$2:$K$366,4,FALSE)</f>
        <v>0.32489999999999952</v>
      </c>
      <c r="Y13">
        <f>VLOOKUP($E13,CLIMA_DIARIO!$D$2:$K$366,2,FALSE)-VLOOKUP($E12,CLIMA_DIARIO!$D$2:$K$366,5,FALSE)</f>
        <v>-1.2628000000000021</v>
      </c>
      <c r="Z13">
        <f>VLOOKUP($E13,CLIMA_DIARIO!$D$2:$K$366,2,FALSE)-VLOOKUP($E12,CLIMA_DIARIO!$D$2:$K$366,6,FALSE)</f>
        <v>-2.9664000000000001</v>
      </c>
      <c r="AA13">
        <f>VLOOKUP($E13,CLIMA_DIARIO!$D$2:$K$366,2,FALSE)-VLOOKUP($E12,CLIMA_DIARIO!$D$2:$K$366,7,FALSE)</f>
        <v>-2.4090000000000025</v>
      </c>
      <c r="AB13">
        <f>VLOOKUP($E13,CLIMA_DIARIO!$D$2:$K$366,2,FALSE)-VLOOKUP($E12,CLIMA_DIARIO!$D$2:$K$366,8,FALSE)</f>
        <v>5.4330999999999996</v>
      </c>
      <c r="AO13" s="3">
        <f t="shared" si="2"/>
        <v>39820</v>
      </c>
      <c r="AP13">
        <f t="shared" si="3"/>
        <v>-0.72289999999999921</v>
      </c>
      <c r="AQ13">
        <f t="shared" si="4"/>
        <v>-0.72289999999999921</v>
      </c>
      <c r="AR13">
        <f t="shared" si="5"/>
        <v>-0.72289999999999921</v>
      </c>
      <c r="AS13">
        <f t="shared" si="6"/>
        <v>-0.95889999999999986</v>
      </c>
      <c r="AT13">
        <f t="shared" si="7"/>
        <v>-1.3286000000000016</v>
      </c>
      <c r="AU13">
        <f t="shared" si="8"/>
        <v>-1.2104999999999997</v>
      </c>
      <c r="AV13">
        <f t="shared" si="9"/>
        <v>1.8786000000000023</v>
      </c>
      <c r="AX13" s="3">
        <f t="shared" si="10"/>
        <v>39820</v>
      </c>
      <c r="AY13" t="e">
        <f t="shared" si="11"/>
        <v>#N/A</v>
      </c>
      <c r="AZ13" t="e">
        <f t="shared" si="12"/>
        <v>#N/A</v>
      </c>
      <c r="BA13" t="e">
        <f t="shared" si="13"/>
        <v>#N/A</v>
      </c>
      <c r="BB13" t="e">
        <f t="shared" si="14"/>
        <v>#N/A</v>
      </c>
      <c r="BC13" t="e">
        <f t="shared" si="15"/>
        <v>#N/A</v>
      </c>
      <c r="BD13" t="e">
        <f t="shared" si="16"/>
        <v>#N/A</v>
      </c>
      <c r="BE13" t="e">
        <f t="shared" si="17"/>
        <v>#N/A</v>
      </c>
    </row>
    <row r="14" spans="1:57" x14ac:dyDescent="0.25">
      <c r="A14" s="3">
        <f>DATE(SST!A13,SST!B13,SST!C13)</f>
        <v>29968</v>
      </c>
      <c r="B14" s="4">
        <f>SST!B13</f>
        <v>1</v>
      </c>
      <c r="C14" s="4">
        <f>SST!B13</f>
        <v>1</v>
      </c>
      <c r="D14" s="4">
        <f>SST!C13</f>
        <v>17</v>
      </c>
      <c r="E14">
        <f>(DATEVALUE(SST!C13 &amp; "/" &amp; SST!B13 &amp; "/" &amp; SST!A13)-DATEVALUE("01/01" &amp; "/" &amp; SST!A13))+1</f>
        <v>17</v>
      </c>
      <c r="F14">
        <f>SST!D13</f>
        <v>24.303100000000001</v>
      </c>
      <c r="G14">
        <f>SST!E13</f>
        <v>24.303100000000001</v>
      </c>
      <c r="H14">
        <f>SST!F13</f>
        <v>24.303100000000001</v>
      </c>
      <c r="I14">
        <f>SST!G13</f>
        <v>26.0303</v>
      </c>
      <c r="J14">
        <f>SST!H13</f>
        <v>27.027100000000001</v>
      </c>
      <c r="K14">
        <f>SST!I13</f>
        <v>26.847999999999999</v>
      </c>
      <c r="L14">
        <f>SST!J13</f>
        <v>19.037800000000001</v>
      </c>
      <c r="N14">
        <f>F14-VLOOKUP($E14,CLIMA_DIARIO!$D$2:$K$366,2,FALSE)</f>
        <v>-0.18989999999999796</v>
      </c>
      <c r="O14">
        <f>G14-VLOOKUP($E14,CLIMA_DIARIO!$D$2:$K$366,3,FALSE)</f>
        <v>-0.18989999999999796</v>
      </c>
      <c r="P14">
        <f>H14-VLOOKUP($E14,CLIMA_DIARIO!$D$2:$K$366,4,FALSE)</f>
        <v>-0.18989999999999796</v>
      </c>
      <c r="Q14">
        <f>I14-VLOOKUP($E14,CLIMA_DIARIO!$D$2:$K$366,5,FALSE)</f>
        <v>0.37610000000000099</v>
      </c>
      <c r="R14">
        <f>J14-VLOOKUP($E14,CLIMA_DIARIO!$D$2:$K$366,6,FALSE)</f>
        <v>-4.129999999999967E-2</v>
      </c>
      <c r="S14">
        <f>K14-VLOOKUP($E14,CLIMA_DIARIO!$D$2:$K$366,7,FALSE)</f>
        <v>0.27399999999999736</v>
      </c>
      <c r="T14">
        <f>L14-VLOOKUP($E14,CLIMA_DIARIO!$D$2:$K$366,8,FALSE)</f>
        <v>-0.50730000000000075</v>
      </c>
      <c r="V14">
        <f>VLOOKUP($E14,CLIMA_DIARIO!$D$2:$K$366,2,FALSE)-VLOOKUP($E13,CLIMA_DIARIO!$D$2:$K$366,2,FALSE)</f>
        <v>0.33259999999999934</v>
      </c>
      <c r="W14">
        <f>VLOOKUP($E14,CLIMA_DIARIO!$D$2:$K$366,2,FALSE)-VLOOKUP($E13,CLIMA_DIARIO!$D$2:$K$366,3,FALSE)</f>
        <v>0.33259999999999934</v>
      </c>
      <c r="X14">
        <f>VLOOKUP($E14,CLIMA_DIARIO!$D$2:$K$366,2,FALSE)-VLOOKUP($E13,CLIMA_DIARIO!$D$2:$K$366,4,FALSE)</f>
        <v>0.33259999999999934</v>
      </c>
      <c r="Y14">
        <f>VLOOKUP($E14,CLIMA_DIARIO!$D$2:$K$366,2,FALSE)-VLOOKUP($E13,CLIMA_DIARIO!$D$2:$K$366,5,FALSE)</f>
        <v>-1.0411000000000001</v>
      </c>
      <c r="Z14">
        <f>VLOOKUP($E14,CLIMA_DIARIO!$D$2:$K$366,2,FALSE)-VLOOKUP($E13,CLIMA_DIARIO!$D$2:$K$366,6,FALSE)</f>
        <v>-2.6033000000000008</v>
      </c>
      <c r="AA14">
        <f>VLOOKUP($E14,CLIMA_DIARIO!$D$2:$K$366,2,FALSE)-VLOOKUP($E13,CLIMA_DIARIO!$D$2:$K$366,7,FALSE)</f>
        <v>-2.0760000000000005</v>
      </c>
      <c r="AB14">
        <f>VLOOKUP($E14,CLIMA_DIARIO!$D$2:$K$366,2,FALSE)-VLOOKUP($E13,CLIMA_DIARIO!$D$2:$K$366,8,FALSE)</f>
        <v>5.3381999999999969</v>
      </c>
      <c r="AO14" s="3">
        <f t="shared" si="2"/>
        <v>39827</v>
      </c>
      <c r="AP14">
        <f t="shared" si="3"/>
        <v>-0.55549999999999855</v>
      </c>
      <c r="AQ14">
        <f t="shared" si="4"/>
        <v>-0.55549999999999855</v>
      </c>
      <c r="AR14">
        <f t="shared" si="5"/>
        <v>-0.55549999999999855</v>
      </c>
      <c r="AS14">
        <f t="shared" si="6"/>
        <v>-0.79800000000000182</v>
      </c>
      <c r="AT14">
        <f t="shared" si="7"/>
        <v>-1.0579999999999998</v>
      </c>
      <c r="AU14">
        <f t="shared" si="8"/>
        <v>-1.1390999999999991</v>
      </c>
      <c r="AV14">
        <f t="shared" si="9"/>
        <v>1.6681999999999988</v>
      </c>
      <c r="AX14" s="3">
        <f t="shared" si="10"/>
        <v>39827</v>
      </c>
      <c r="AY14">
        <f t="shared" si="11"/>
        <v>0.32489999999999952</v>
      </c>
      <c r="AZ14">
        <f t="shared" si="12"/>
        <v>0.32489999999999952</v>
      </c>
      <c r="BA14">
        <f t="shared" si="13"/>
        <v>0.32489999999999952</v>
      </c>
      <c r="BB14">
        <f t="shared" si="14"/>
        <v>-1.1405999999999992</v>
      </c>
      <c r="BC14">
        <f t="shared" si="15"/>
        <v>-2.7634000000000007</v>
      </c>
      <c r="BD14">
        <f t="shared" si="16"/>
        <v>-2.2231999999999985</v>
      </c>
      <c r="BE14">
        <f t="shared" si="17"/>
        <v>5.3744000000000014</v>
      </c>
    </row>
    <row r="15" spans="1:57" x14ac:dyDescent="0.25">
      <c r="A15" s="3">
        <f>DATE(SST!A14,SST!B14,SST!C14)</f>
        <v>29975</v>
      </c>
      <c r="B15" s="4">
        <f>SST!B14</f>
        <v>1</v>
      </c>
      <c r="C15" s="4">
        <f>SST!B14</f>
        <v>1</v>
      </c>
      <c r="D15" s="4">
        <f>SST!C14</f>
        <v>24</v>
      </c>
      <c r="E15">
        <f>(DATEVALUE(SST!C14 &amp; "/" &amp; SST!B14 &amp; "/" &amp; SST!A14)-DATEVALUE("01/01" &amp; "/" &amp; SST!A14))+1</f>
        <v>24</v>
      </c>
      <c r="F15">
        <f>SST!D14</f>
        <v>24.845099999999999</v>
      </c>
      <c r="G15">
        <f>SST!E14</f>
        <v>24.845099999999999</v>
      </c>
      <c r="H15">
        <f>SST!F14</f>
        <v>24.845099999999999</v>
      </c>
      <c r="I15">
        <f>SST!G14</f>
        <v>25.958400000000001</v>
      </c>
      <c r="J15">
        <f>SST!H14</f>
        <v>27.336500000000001</v>
      </c>
      <c r="K15">
        <f>SST!I14</f>
        <v>26.747499999999999</v>
      </c>
      <c r="L15">
        <f>SST!J14</f>
        <v>19.483599999999999</v>
      </c>
      <c r="N15">
        <f>F15-VLOOKUP($E15,CLIMA_DIARIO!$D$2:$K$366,2,FALSE)</f>
        <v>-2.7200000000000557E-2</v>
      </c>
      <c r="O15">
        <f>G15-VLOOKUP($E15,CLIMA_DIARIO!$D$2:$K$366,3,FALSE)</f>
        <v>-2.7200000000000557E-2</v>
      </c>
      <c r="P15">
        <f>H15-VLOOKUP($E15,CLIMA_DIARIO!$D$2:$K$366,4,FALSE)</f>
        <v>-2.7200000000000557E-2</v>
      </c>
      <c r="Q15">
        <f>I15-VLOOKUP($E15,CLIMA_DIARIO!$D$2:$K$366,5,FALSE)</f>
        <v>0.12890000000000157</v>
      </c>
      <c r="R15">
        <f>J15-VLOOKUP($E15,CLIMA_DIARIO!$D$2:$K$366,6,FALSE)</f>
        <v>0.28000000000000114</v>
      </c>
      <c r="S15">
        <f>K15-VLOOKUP($E15,CLIMA_DIARIO!$D$2:$K$366,7,FALSE)</f>
        <v>0.13659999999999783</v>
      </c>
      <c r="T15">
        <f>L15-VLOOKUP($E15,CLIMA_DIARIO!$D$2:$K$366,8,FALSE)</f>
        <v>-0.22930000000000206</v>
      </c>
      <c r="V15">
        <f>VLOOKUP($E15,CLIMA_DIARIO!$D$2:$K$366,2,FALSE)-VLOOKUP($E14,CLIMA_DIARIO!$D$2:$K$366,2,FALSE)</f>
        <v>0.37930000000000064</v>
      </c>
      <c r="W15">
        <f>VLOOKUP($E15,CLIMA_DIARIO!$D$2:$K$366,2,FALSE)-VLOOKUP($E14,CLIMA_DIARIO!$D$2:$K$366,3,FALSE)</f>
        <v>0.37930000000000064</v>
      </c>
      <c r="X15">
        <f>VLOOKUP($E15,CLIMA_DIARIO!$D$2:$K$366,2,FALSE)-VLOOKUP($E14,CLIMA_DIARIO!$D$2:$K$366,4,FALSE)</f>
        <v>0.37930000000000064</v>
      </c>
      <c r="Y15">
        <f>VLOOKUP($E15,CLIMA_DIARIO!$D$2:$K$366,2,FALSE)-VLOOKUP($E14,CLIMA_DIARIO!$D$2:$K$366,5,FALSE)</f>
        <v>-0.78190000000000026</v>
      </c>
      <c r="Z15">
        <f>VLOOKUP($E15,CLIMA_DIARIO!$D$2:$K$366,2,FALSE)-VLOOKUP($E14,CLIMA_DIARIO!$D$2:$K$366,6,FALSE)</f>
        <v>-2.1961000000000013</v>
      </c>
      <c r="AA15">
        <f>VLOOKUP($E15,CLIMA_DIARIO!$D$2:$K$366,2,FALSE)-VLOOKUP($E14,CLIMA_DIARIO!$D$2:$K$366,7,FALSE)</f>
        <v>-1.7017000000000024</v>
      </c>
      <c r="AB15">
        <f>VLOOKUP($E15,CLIMA_DIARIO!$D$2:$K$366,2,FALSE)-VLOOKUP($E14,CLIMA_DIARIO!$D$2:$K$366,8,FALSE)</f>
        <v>5.3271999999999977</v>
      </c>
      <c r="AO15" s="3">
        <f t="shared" si="2"/>
        <v>39834</v>
      </c>
      <c r="AP15">
        <f t="shared" si="3"/>
        <v>0.70749999999999957</v>
      </c>
      <c r="AQ15">
        <f t="shared" si="4"/>
        <v>0.70749999999999957</v>
      </c>
      <c r="AR15">
        <f t="shared" si="5"/>
        <v>0.70749999999999957</v>
      </c>
      <c r="AS15">
        <f t="shared" si="6"/>
        <v>-0.22820000000000107</v>
      </c>
      <c r="AT15">
        <f t="shared" si="7"/>
        <v>-0.96799999999999997</v>
      </c>
      <c r="AU15">
        <f t="shared" si="8"/>
        <v>-0.84939999999999927</v>
      </c>
      <c r="AV15">
        <f t="shared" si="9"/>
        <v>1.4223000000000035</v>
      </c>
      <c r="AX15" s="3">
        <f t="shared" si="10"/>
        <v>39834</v>
      </c>
      <c r="AY15">
        <f t="shared" si="11"/>
        <v>0.36370000000000147</v>
      </c>
      <c r="AZ15">
        <f t="shared" si="12"/>
        <v>0.36370000000000147</v>
      </c>
      <c r="BA15">
        <f t="shared" si="13"/>
        <v>0.36370000000000147</v>
      </c>
      <c r="BB15">
        <f t="shared" si="14"/>
        <v>-0.88779999999999859</v>
      </c>
      <c r="BC15">
        <f t="shared" si="15"/>
        <v>-2.3690999999999995</v>
      </c>
      <c r="BD15">
        <f t="shared" si="16"/>
        <v>-1.859099999999998</v>
      </c>
      <c r="BE15">
        <f t="shared" si="17"/>
        <v>5.3107000000000006</v>
      </c>
    </row>
    <row r="16" spans="1:57" x14ac:dyDescent="0.25">
      <c r="A16" s="3">
        <f>DATE(SST!A15,SST!B15,SST!C15)</f>
        <v>29982</v>
      </c>
      <c r="B16" s="4">
        <f>SST!B15</f>
        <v>1</v>
      </c>
      <c r="C16" s="4">
        <f>SST!B15</f>
        <v>1</v>
      </c>
      <c r="D16" s="4">
        <f>SST!C15</f>
        <v>31</v>
      </c>
      <c r="E16">
        <f>(DATEVALUE(SST!C15 &amp; "/" &amp; SST!B15 &amp; "/" &amp; SST!A15)-DATEVALUE("01/01" &amp; "/" &amp; SST!A15))+1</f>
        <v>31</v>
      </c>
      <c r="F16">
        <f>SST!D15</f>
        <v>25.271699999999999</v>
      </c>
      <c r="G16">
        <f>SST!E15</f>
        <v>25.271699999999999</v>
      </c>
      <c r="H16">
        <f>SST!F15</f>
        <v>25.271699999999999</v>
      </c>
      <c r="I16">
        <f>SST!G15</f>
        <v>26.057600000000001</v>
      </c>
      <c r="J16">
        <f>SST!H15</f>
        <v>27.052600000000002</v>
      </c>
      <c r="K16">
        <f>SST!I15</f>
        <v>26.707999999999998</v>
      </c>
      <c r="L16">
        <f>SST!J15</f>
        <v>20.533799999999999</v>
      </c>
      <c r="N16">
        <f>F16-VLOOKUP($E16,CLIMA_DIARIO!$D$2:$K$366,2,FALSE)</f>
        <v>2.0099999999999341E-2</v>
      </c>
      <c r="O16">
        <f>G16-VLOOKUP($E16,CLIMA_DIARIO!$D$2:$K$366,3,FALSE)</f>
        <v>2.0099999999999341E-2</v>
      </c>
      <c r="P16">
        <f>H16-VLOOKUP($E16,CLIMA_DIARIO!$D$2:$K$366,4,FALSE)</f>
        <v>2.0099999999999341E-2</v>
      </c>
      <c r="Q16">
        <f>I16-VLOOKUP($E16,CLIMA_DIARIO!$D$2:$K$366,5,FALSE)</f>
        <v>5.280000000000129E-2</v>
      </c>
      <c r="R16">
        <f>J16-VLOOKUP($E16,CLIMA_DIARIO!$D$2:$K$366,6,FALSE)</f>
        <v>8.1000000000024386E-3</v>
      </c>
      <c r="S16">
        <f>K16-VLOOKUP($E16,CLIMA_DIARIO!$D$2:$K$366,7,FALSE)</f>
        <v>6.0099999999998488E-2</v>
      </c>
      <c r="T16">
        <f>L16-VLOOKUP($E16,CLIMA_DIARIO!$D$2:$K$366,8,FALSE)</f>
        <v>0.65309999999999846</v>
      </c>
      <c r="V16">
        <f>VLOOKUP($E16,CLIMA_DIARIO!$D$2:$K$366,2,FALSE)-VLOOKUP($E15,CLIMA_DIARIO!$D$2:$K$366,2,FALSE)</f>
        <v>0.37930000000000064</v>
      </c>
      <c r="W16">
        <f>VLOOKUP($E16,CLIMA_DIARIO!$D$2:$K$366,2,FALSE)-VLOOKUP($E15,CLIMA_DIARIO!$D$2:$K$366,3,FALSE)</f>
        <v>0.37930000000000064</v>
      </c>
      <c r="X16">
        <f>VLOOKUP($E16,CLIMA_DIARIO!$D$2:$K$366,2,FALSE)-VLOOKUP($E15,CLIMA_DIARIO!$D$2:$K$366,4,FALSE)</f>
        <v>0.37930000000000064</v>
      </c>
      <c r="Y16">
        <f>VLOOKUP($E16,CLIMA_DIARIO!$D$2:$K$366,2,FALSE)-VLOOKUP($E15,CLIMA_DIARIO!$D$2:$K$366,5,FALSE)</f>
        <v>-0.57789999999999964</v>
      </c>
      <c r="Z16">
        <f>VLOOKUP($E16,CLIMA_DIARIO!$D$2:$K$366,2,FALSE)-VLOOKUP($E15,CLIMA_DIARIO!$D$2:$K$366,6,FALSE)</f>
        <v>-1.8048999999999999</v>
      </c>
      <c r="AA16">
        <f>VLOOKUP($E16,CLIMA_DIARIO!$D$2:$K$366,2,FALSE)-VLOOKUP($E15,CLIMA_DIARIO!$D$2:$K$366,7,FALSE)</f>
        <v>-1.3593000000000011</v>
      </c>
      <c r="AB16">
        <f>VLOOKUP($E16,CLIMA_DIARIO!$D$2:$K$366,2,FALSE)-VLOOKUP($E15,CLIMA_DIARIO!$D$2:$K$366,8,FALSE)</f>
        <v>5.5386999999999986</v>
      </c>
      <c r="AO16" s="3">
        <f t="shared" si="2"/>
        <v>39841</v>
      </c>
      <c r="AP16">
        <f t="shared" si="3"/>
        <v>-2.5800000000000267E-2</v>
      </c>
      <c r="AQ16">
        <f t="shared" si="4"/>
        <v>-2.5800000000000267E-2</v>
      </c>
      <c r="AR16">
        <f t="shared" si="5"/>
        <v>-2.5800000000000267E-2</v>
      </c>
      <c r="AS16">
        <f t="shared" si="6"/>
        <v>-0.41440000000000055</v>
      </c>
      <c r="AT16">
        <f t="shared" si="7"/>
        <v>-1.0632000000000019</v>
      </c>
      <c r="AU16">
        <f t="shared" si="8"/>
        <v>-0.98680000000000234</v>
      </c>
      <c r="AV16">
        <f t="shared" si="9"/>
        <v>1.2704999999999984</v>
      </c>
      <c r="AX16" s="3">
        <f t="shared" si="10"/>
        <v>39841</v>
      </c>
      <c r="AY16">
        <f t="shared" si="11"/>
        <v>0.37929999999999708</v>
      </c>
      <c r="AZ16">
        <f t="shared" si="12"/>
        <v>0.37929999999999708</v>
      </c>
      <c r="BA16">
        <f t="shared" si="13"/>
        <v>0.37929999999999708</v>
      </c>
      <c r="BB16">
        <f t="shared" si="14"/>
        <v>-0.66540000000000177</v>
      </c>
      <c r="BC16">
        <f t="shared" si="15"/>
        <v>-1.9725999999999999</v>
      </c>
      <c r="BD16">
        <f t="shared" si="16"/>
        <v>-1.5061</v>
      </c>
      <c r="BE16">
        <f t="shared" si="17"/>
        <v>5.4480000000000004</v>
      </c>
    </row>
    <row r="17" spans="1:57" x14ac:dyDescent="0.25">
      <c r="A17" s="3">
        <f>DATE(SST!A16,SST!B16,SST!C16)</f>
        <v>29989</v>
      </c>
      <c r="B17" s="4">
        <f>SST!B16</f>
        <v>2</v>
      </c>
      <c r="C17" s="4">
        <f>SST!B16</f>
        <v>2</v>
      </c>
      <c r="D17" s="4">
        <f>SST!C16</f>
        <v>7</v>
      </c>
      <c r="E17">
        <f>(DATEVALUE(SST!C16 &amp; "/" &amp; SST!B16 &amp; "/" &amp; SST!A16)-DATEVALUE("01/01" &amp; "/" &amp; SST!A16))+1</f>
        <v>38</v>
      </c>
      <c r="F17">
        <f>SST!D16</f>
        <v>25.2819</v>
      </c>
      <c r="G17">
        <f>SST!E16</f>
        <v>25.2819</v>
      </c>
      <c r="H17">
        <f>SST!F16</f>
        <v>25.2819</v>
      </c>
      <c r="I17">
        <f>SST!G16</f>
        <v>26.288799999999998</v>
      </c>
      <c r="J17">
        <f>SST!H16</f>
        <v>26.4892</v>
      </c>
      <c r="K17">
        <f>SST!I16</f>
        <v>26.5138</v>
      </c>
      <c r="L17">
        <f>SST!J16</f>
        <v>19.807400000000001</v>
      </c>
      <c r="N17">
        <f>F17-VLOOKUP($E17,CLIMA_DIARIO!$D$2:$K$366,2,FALSE)</f>
        <v>-0.3490000000000002</v>
      </c>
      <c r="O17">
        <f>G17-VLOOKUP($E17,CLIMA_DIARIO!$D$2:$K$366,3,FALSE)</f>
        <v>-0.3490000000000002</v>
      </c>
      <c r="P17">
        <f>H17-VLOOKUP($E17,CLIMA_DIARIO!$D$2:$K$366,4,FALSE)</f>
        <v>-0.3490000000000002</v>
      </c>
      <c r="Q17">
        <f>I17-VLOOKUP($E17,CLIMA_DIARIO!$D$2:$K$366,5,FALSE)</f>
        <v>0.10869999999999891</v>
      </c>
      <c r="R17">
        <f>J17-VLOOKUP($E17,CLIMA_DIARIO!$D$2:$K$366,6,FALSE)</f>
        <v>-0.54339999999999833</v>
      </c>
      <c r="S17">
        <f>K17-VLOOKUP($E17,CLIMA_DIARIO!$D$2:$K$366,7,FALSE)</f>
        <v>-0.17099999999999937</v>
      </c>
      <c r="T17">
        <f>L17-VLOOKUP($E17,CLIMA_DIARIO!$D$2:$K$366,8,FALSE)</f>
        <v>-0.24119999999999919</v>
      </c>
      <c r="V17">
        <f>VLOOKUP($E17,CLIMA_DIARIO!$D$2:$K$366,2,FALSE)-VLOOKUP($E16,CLIMA_DIARIO!$D$2:$K$366,2,FALSE)</f>
        <v>0.37930000000000064</v>
      </c>
      <c r="W17">
        <f>VLOOKUP($E17,CLIMA_DIARIO!$D$2:$K$366,2,FALSE)-VLOOKUP($E16,CLIMA_DIARIO!$D$2:$K$366,3,FALSE)</f>
        <v>0.37930000000000064</v>
      </c>
      <c r="X17">
        <f>VLOOKUP($E17,CLIMA_DIARIO!$D$2:$K$366,2,FALSE)-VLOOKUP($E16,CLIMA_DIARIO!$D$2:$K$366,4,FALSE)</f>
        <v>0.37930000000000064</v>
      </c>
      <c r="Y17">
        <f>VLOOKUP($E17,CLIMA_DIARIO!$D$2:$K$366,2,FALSE)-VLOOKUP($E16,CLIMA_DIARIO!$D$2:$K$366,5,FALSE)</f>
        <v>-0.37389999999999901</v>
      </c>
      <c r="Z17">
        <f>VLOOKUP($E17,CLIMA_DIARIO!$D$2:$K$366,2,FALSE)-VLOOKUP($E16,CLIMA_DIARIO!$D$2:$K$366,6,FALSE)</f>
        <v>-1.4135999999999989</v>
      </c>
      <c r="AA17">
        <f>VLOOKUP($E17,CLIMA_DIARIO!$D$2:$K$366,2,FALSE)-VLOOKUP($E16,CLIMA_DIARIO!$D$2:$K$366,7,FALSE)</f>
        <v>-1.0169999999999995</v>
      </c>
      <c r="AB17">
        <f>VLOOKUP($E17,CLIMA_DIARIO!$D$2:$K$366,2,FALSE)-VLOOKUP($E16,CLIMA_DIARIO!$D$2:$K$366,8,FALSE)</f>
        <v>5.7501999999999995</v>
      </c>
      <c r="AO17" s="3">
        <f t="shared" si="2"/>
        <v>39848</v>
      </c>
      <c r="AP17">
        <f t="shared" si="3"/>
        <v>-0.84689999999999799</v>
      </c>
      <c r="AQ17">
        <f t="shared" si="4"/>
        <v>-0.84689999999999799</v>
      </c>
      <c r="AR17">
        <f t="shared" si="5"/>
        <v>-0.84689999999999799</v>
      </c>
      <c r="AS17">
        <f t="shared" si="6"/>
        <v>-0.7342000000000013</v>
      </c>
      <c r="AT17">
        <f t="shared" si="7"/>
        <v>-0.92770000000000152</v>
      </c>
      <c r="AU17">
        <f t="shared" si="8"/>
        <v>-0.96000000000000085</v>
      </c>
      <c r="AV17">
        <f t="shared" si="9"/>
        <v>0.73829999999999885</v>
      </c>
      <c r="AX17" s="3">
        <f t="shared" si="10"/>
        <v>39848</v>
      </c>
      <c r="AY17">
        <f t="shared" si="11"/>
        <v>0.37930000000000064</v>
      </c>
      <c r="AZ17">
        <f t="shared" si="12"/>
        <v>0.37930000000000064</v>
      </c>
      <c r="BA17">
        <f t="shared" si="13"/>
        <v>0.37930000000000064</v>
      </c>
      <c r="BB17">
        <f t="shared" si="14"/>
        <v>-0.46140000000000114</v>
      </c>
      <c r="BC17">
        <f t="shared" si="15"/>
        <v>-1.5814000000000021</v>
      </c>
      <c r="BD17">
        <f t="shared" si="16"/>
        <v>-1.1638000000000019</v>
      </c>
      <c r="BE17">
        <f t="shared" si="17"/>
        <v>5.6594999999999978</v>
      </c>
    </row>
    <row r="18" spans="1:57" x14ac:dyDescent="0.25">
      <c r="A18" s="3">
        <f>DATE(SST!A17,SST!B17,SST!C17)</f>
        <v>29996</v>
      </c>
      <c r="B18" s="4">
        <f>SST!B17</f>
        <v>2</v>
      </c>
      <c r="C18" s="4">
        <f>SST!B17</f>
        <v>2</v>
      </c>
      <c r="D18" s="4">
        <f>SST!C17</f>
        <v>14</v>
      </c>
      <c r="E18">
        <f>(DATEVALUE(SST!C17 &amp; "/" &amp; SST!B17 &amp; "/" &amp; SST!A17)-DATEVALUE("01/01" &amp; "/" &amp; SST!A17))+1</f>
        <v>45</v>
      </c>
      <c r="F18">
        <f>SST!D17</f>
        <v>25.064399999999999</v>
      </c>
      <c r="G18">
        <f>SST!E17</f>
        <v>25.064399999999999</v>
      </c>
      <c r="H18">
        <f>SST!F17</f>
        <v>25.064399999999999</v>
      </c>
      <c r="I18">
        <f>SST!G17</f>
        <v>26.157900000000001</v>
      </c>
      <c r="J18">
        <f>SST!H17</f>
        <v>26.991700000000002</v>
      </c>
      <c r="K18">
        <f>SST!I17</f>
        <v>26.6265</v>
      </c>
      <c r="L18">
        <f>SST!J17</f>
        <v>19.7867</v>
      </c>
      <c r="N18">
        <f>F18-VLOOKUP($E18,CLIMA_DIARIO!$D$2:$K$366,2,FALSE)</f>
        <v>-0.94580000000000197</v>
      </c>
      <c r="O18">
        <f>G18-VLOOKUP($E18,CLIMA_DIARIO!$D$2:$K$366,3,FALSE)</f>
        <v>-0.94580000000000197</v>
      </c>
      <c r="P18">
        <f>H18-VLOOKUP($E18,CLIMA_DIARIO!$D$2:$K$366,4,FALSE)</f>
        <v>-0.94580000000000197</v>
      </c>
      <c r="Q18">
        <f>I18-VLOOKUP($E18,CLIMA_DIARIO!$D$2:$K$366,5,FALSE)</f>
        <v>-0.19749999999999801</v>
      </c>
      <c r="R18">
        <f>J18-VLOOKUP($E18,CLIMA_DIARIO!$D$2:$K$366,6,FALSE)</f>
        <v>-2.8999999999999915E-2</v>
      </c>
      <c r="S18">
        <f>K18-VLOOKUP($E18,CLIMA_DIARIO!$D$2:$K$366,7,FALSE)</f>
        <v>-9.5300000000001717E-2</v>
      </c>
      <c r="T18">
        <f>L18-VLOOKUP($E18,CLIMA_DIARIO!$D$2:$K$366,8,FALSE)</f>
        <v>-0.42970000000000041</v>
      </c>
      <c r="V18">
        <f>VLOOKUP($E18,CLIMA_DIARIO!$D$2:$K$366,2,FALSE)-VLOOKUP($E17,CLIMA_DIARIO!$D$2:$K$366,2,FALSE)</f>
        <v>0.37930000000000064</v>
      </c>
      <c r="W18">
        <f>VLOOKUP($E18,CLIMA_DIARIO!$D$2:$K$366,2,FALSE)-VLOOKUP($E17,CLIMA_DIARIO!$D$2:$K$366,3,FALSE)</f>
        <v>0.37930000000000064</v>
      </c>
      <c r="X18">
        <f>VLOOKUP($E18,CLIMA_DIARIO!$D$2:$K$366,2,FALSE)-VLOOKUP($E17,CLIMA_DIARIO!$D$2:$K$366,4,FALSE)</f>
        <v>0.37930000000000064</v>
      </c>
      <c r="Y18">
        <f>VLOOKUP($E18,CLIMA_DIARIO!$D$2:$K$366,2,FALSE)-VLOOKUP($E17,CLIMA_DIARIO!$D$2:$K$366,5,FALSE)</f>
        <v>-0.16989999999999839</v>
      </c>
      <c r="Z18">
        <f>VLOOKUP($E18,CLIMA_DIARIO!$D$2:$K$366,2,FALSE)-VLOOKUP($E17,CLIMA_DIARIO!$D$2:$K$366,6,FALSE)</f>
        <v>-1.0223999999999975</v>
      </c>
      <c r="AA18">
        <f>VLOOKUP($E18,CLIMA_DIARIO!$D$2:$K$366,2,FALSE)-VLOOKUP($E17,CLIMA_DIARIO!$D$2:$K$366,7,FALSE)</f>
        <v>-0.67459999999999809</v>
      </c>
      <c r="AB18">
        <f>VLOOKUP($E18,CLIMA_DIARIO!$D$2:$K$366,2,FALSE)-VLOOKUP($E17,CLIMA_DIARIO!$D$2:$K$366,8,FALSE)</f>
        <v>5.9616000000000007</v>
      </c>
      <c r="AO18" s="3">
        <f t="shared" si="2"/>
        <v>39855</v>
      </c>
      <c r="AP18">
        <f t="shared" si="3"/>
        <v>-1.7700000000001381E-2</v>
      </c>
      <c r="AQ18">
        <f t="shared" si="4"/>
        <v>-1.7700000000001381E-2</v>
      </c>
      <c r="AR18">
        <f t="shared" si="5"/>
        <v>-1.7700000000001381E-2</v>
      </c>
      <c r="AS18">
        <f t="shared" si="6"/>
        <v>-0.65610000000000213</v>
      </c>
      <c r="AT18">
        <f t="shared" si="7"/>
        <v>-0.62399999999999878</v>
      </c>
      <c r="AU18">
        <f t="shared" si="8"/>
        <v>-0.81869999999999976</v>
      </c>
      <c r="AV18">
        <f t="shared" si="9"/>
        <v>0.63260000000000005</v>
      </c>
      <c r="AX18" s="3">
        <f t="shared" si="10"/>
        <v>39855</v>
      </c>
      <c r="AY18">
        <f t="shared" si="11"/>
        <v>0.37930000000000064</v>
      </c>
      <c r="AZ18">
        <f t="shared" si="12"/>
        <v>0.37930000000000064</v>
      </c>
      <c r="BA18">
        <f t="shared" si="13"/>
        <v>0.37930000000000064</v>
      </c>
      <c r="BB18">
        <f t="shared" si="14"/>
        <v>-0.25740000000000052</v>
      </c>
      <c r="BC18">
        <f t="shared" si="15"/>
        <v>-1.190100000000001</v>
      </c>
      <c r="BD18">
        <f t="shared" si="16"/>
        <v>-0.82140000000000057</v>
      </c>
      <c r="BE18">
        <f t="shared" si="17"/>
        <v>5.8709999999999987</v>
      </c>
    </row>
    <row r="19" spans="1:57" x14ac:dyDescent="0.25">
      <c r="A19" s="3">
        <f>DATE(SST!A18,SST!B18,SST!C18)</f>
        <v>30003</v>
      </c>
      <c r="B19" s="4">
        <f>SST!B18</f>
        <v>2</v>
      </c>
      <c r="C19" s="4">
        <f>SST!B18</f>
        <v>2</v>
      </c>
      <c r="D19" s="4">
        <f>SST!C18</f>
        <v>21</v>
      </c>
      <c r="E19">
        <f>(DATEVALUE(SST!C18 &amp; "/" &amp; SST!B18 &amp; "/" &amp; SST!A18)-DATEVALUE("01/01" &amp; "/" &amp; SST!A18))+1</f>
        <v>52</v>
      </c>
      <c r="F19">
        <f>SST!D18</f>
        <v>25.2226</v>
      </c>
      <c r="G19">
        <f>SST!E18</f>
        <v>25.2226</v>
      </c>
      <c r="H19">
        <f>SST!F18</f>
        <v>25.2226</v>
      </c>
      <c r="I19">
        <f>SST!G18</f>
        <v>26.498799999999999</v>
      </c>
      <c r="J19">
        <f>SST!H18</f>
        <v>27.140799999999999</v>
      </c>
      <c r="K19">
        <f>SST!I18</f>
        <v>26.851099999999999</v>
      </c>
      <c r="L19">
        <f>SST!J18</f>
        <v>19.6599</v>
      </c>
      <c r="N19">
        <f>F19-VLOOKUP($E19,CLIMA_DIARIO!$D$2:$K$366,2,FALSE)</f>
        <v>-0.89580000000000126</v>
      </c>
      <c r="O19">
        <f>G19-VLOOKUP($E19,CLIMA_DIARIO!$D$2:$K$366,3,FALSE)</f>
        <v>-0.89580000000000126</v>
      </c>
      <c r="P19">
        <f>H19-VLOOKUP($E19,CLIMA_DIARIO!$D$2:$K$366,4,FALSE)</f>
        <v>-0.89580000000000126</v>
      </c>
      <c r="Q19">
        <f>I19-VLOOKUP($E19,CLIMA_DIARIO!$D$2:$K$366,5,FALSE)</f>
        <v>-3.860000000000241E-2</v>
      </c>
      <c r="R19">
        <f>J19-VLOOKUP($E19,CLIMA_DIARIO!$D$2:$K$366,6,FALSE)</f>
        <v>4.81999999999978E-2</v>
      </c>
      <c r="S19">
        <f>K19-VLOOKUP($E19,CLIMA_DIARIO!$D$2:$K$366,7,FALSE)</f>
        <v>1.8599999999999284E-2</v>
      </c>
      <c r="T19">
        <f>L19-VLOOKUP($E19,CLIMA_DIARIO!$D$2:$K$366,8,FALSE)</f>
        <v>-0.49909999999999854</v>
      </c>
      <c r="V19">
        <f>VLOOKUP($E19,CLIMA_DIARIO!$D$2:$K$366,2,FALSE)-VLOOKUP($E18,CLIMA_DIARIO!$D$2:$K$366,2,FALSE)</f>
        <v>0.10820000000000007</v>
      </c>
      <c r="W19">
        <f>VLOOKUP($E19,CLIMA_DIARIO!$D$2:$K$366,2,FALSE)-VLOOKUP($E18,CLIMA_DIARIO!$D$2:$K$366,3,FALSE)</f>
        <v>0.10820000000000007</v>
      </c>
      <c r="X19">
        <f>VLOOKUP($E19,CLIMA_DIARIO!$D$2:$K$366,2,FALSE)-VLOOKUP($E18,CLIMA_DIARIO!$D$2:$K$366,4,FALSE)</f>
        <v>0.10820000000000007</v>
      </c>
      <c r="Y19">
        <f>VLOOKUP($E19,CLIMA_DIARIO!$D$2:$K$366,2,FALSE)-VLOOKUP($E18,CLIMA_DIARIO!$D$2:$K$366,5,FALSE)</f>
        <v>-0.23699999999999832</v>
      </c>
      <c r="Z19">
        <f>VLOOKUP($E19,CLIMA_DIARIO!$D$2:$K$366,2,FALSE)-VLOOKUP($E18,CLIMA_DIARIO!$D$2:$K$366,6,FALSE)</f>
        <v>-0.90230000000000032</v>
      </c>
      <c r="AA19">
        <f>VLOOKUP($E19,CLIMA_DIARIO!$D$2:$K$366,2,FALSE)-VLOOKUP($E18,CLIMA_DIARIO!$D$2:$K$366,7,FALSE)</f>
        <v>-0.6034000000000006</v>
      </c>
      <c r="AB19">
        <f>VLOOKUP($E19,CLIMA_DIARIO!$D$2:$K$366,2,FALSE)-VLOOKUP($E18,CLIMA_DIARIO!$D$2:$K$366,8,FALSE)</f>
        <v>5.902000000000001</v>
      </c>
      <c r="AO19" s="3">
        <f t="shared" si="2"/>
        <v>39862</v>
      </c>
      <c r="AP19">
        <f t="shared" si="3"/>
        <v>0.12640000000000029</v>
      </c>
      <c r="AQ19">
        <f t="shared" si="4"/>
        <v>0.12640000000000029</v>
      </c>
      <c r="AR19">
        <f t="shared" si="5"/>
        <v>0.12640000000000029</v>
      </c>
      <c r="AS19">
        <f t="shared" si="6"/>
        <v>-0.41689999999999827</v>
      </c>
      <c r="AT19">
        <f t="shared" si="7"/>
        <v>-0.47250000000000014</v>
      </c>
      <c r="AU19">
        <f t="shared" si="8"/>
        <v>-0.56819999999999737</v>
      </c>
      <c r="AV19">
        <f t="shared" si="9"/>
        <v>0.87590000000000146</v>
      </c>
      <c r="AX19" s="3">
        <f t="shared" si="10"/>
        <v>39862</v>
      </c>
      <c r="AY19">
        <f t="shared" si="11"/>
        <v>0.23329999999999984</v>
      </c>
      <c r="AZ19">
        <f t="shared" si="12"/>
        <v>0.23329999999999984</v>
      </c>
      <c r="BA19">
        <f t="shared" si="13"/>
        <v>0.23329999999999984</v>
      </c>
      <c r="BB19">
        <f t="shared" si="14"/>
        <v>-0.19940000000000069</v>
      </c>
      <c r="BC19">
        <f t="shared" si="15"/>
        <v>-0.94490000000000052</v>
      </c>
      <c r="BD19">
        <f t="shared" si="16"/>
        <v>-0.62509999999999977</v>
      </c>
      <c r="BE19">
        <f t="shared" si="17"/>
        <v>5.9364999999999988</v>
      </c>
    </row>
    <row r="20" spans="1:57" x14ac:dyDescent="0.25">
      <c r="A20" s="3">
        <f>DATE(SST!A19,SST!B19,SST!C19)</f>
        <v>30010</v>
      </c>
      <c r="B20" s="4">
        <f>SST!B19</f>
        <v>2</v>
      </c>
      <c r="C20" s="4">
        <f>SST!B19</f>
        <v>2</v>
      </c>
      <c r="D20" s="4">
        <f>SST!C19</f>
        <v>28</v>
      </c>
      <c r="E20">
        <f>(DATEVALUE(SST!C19 &amp; "/" &amp; SST!B19 &amp; "/" &amp; SST!A19)-DATEVALUE("01/01" &amp; "/" &amp; SST!A19))+1</f>
        <v>59</v>
      </c>
      <c r="F20">
        <f>SST!D19</f>
        <v>25.210599999999999</v>
      </c>
      <c r="G20">
        <f>SST!E19</f>
        <v>25.210599999999999</v>
      </c>
      <c r="H20">
        <f>SST!F19</f>
        <v>25.210599999999999</v>
      </c>
      <c r="I20">
        <f>SST!G19</f>
        <v>26.8827</v>
      </c>
      <c r="J20">
        <f>SST!H19</f>
        <v>26.8568</v>
      </c>
      <c r="K20">
        <f>SST!I19</f>
        <v>26.817299999999999</v>
      </c>
      <c r="L20">
        <f>SST!J19</f>
        <v>20.023499999999999</v>
      </c>
      <c r="N20">
        <f>F20-VLOOKUP($E20,CLIMA_DIARIO!$D$2:$K$366,2,FALSE)</f>
        <v>-0.99510000000000076</v>
      </c>
      <c r="O20">
        <f>G20-VLOOKUP($E20,CLIMA_DIARIO!$D$2:$K$366,3,FALSE)</f>
        <v>-0.99510000000000076</v>
      </c>
      <c r="P20">
        <f>H20-VLOOKUP($E20,CLIMA_DIARIO!$D$2:$K$366,4,FALSE)</f>
        <v>-0.99510000000000076</v>
      </c>
      <c r="Q20">
        <f>I20-VLOOKUP($E20,CLIMA_DIARIO!$D$2:$K$366,5,FALSE)</f>
        <v>0.16280000000000072</v>
      </c>
      <c r="R20">
        <f>J20-VLOOKUP($E20,CLIMA_DIARIO!$D$2:$K$366,6,FALSE)</f>
        <v>-0.31419999999999959</v>
      </c>
      <c r="S20">
        <f>K20-VLOOKUP($E20,CLIMA_DIARIO!$D$2:$K$366,7,FALSE)</f>
        <v>-0.13159999999999883</v>
      </c>
      <c r="T20">
        <f>L20-VLOOKUP($E20,CLIMA_DIARIO!$D$2:$K$366,8,FALSE)</f>
        <v>-6.0800000000000409E-2</v>
      </c>
      <c r="V20">
        <f>VLOOKUP($E20,CLIMA_DIARIO!$D$2:$K$366,2,FALSE)-VLOOKUP($E19,CLIMA_DIARIO!$D$2:$K$366,2,FALSE)</f>
        <v>8.7299999999999045E-2</v>
      </c>
      <c r="W20">
        <f>VLOOKUP($E20,CLIMA_DIARIO!$D$2:$K$366,2,FALSE)-VLOOKUP($E19,CLIMA_DIARIO!$D$2:$K$366,3,FALSE)</f>
        <v>8.7299999999999045E-2</v>
      </c>
      <c r="X20">
        <f>VLOOKUP($E20,CLIMA_DIARIO!$D$2:$K$366,2,FALSE)-VLOOKUP($E19,CLIMA_DIARIO!$D$2:$K$366,4,FALSE)</f>
        <v>8.7299999999999045E-2</v>
      </c>
      <c r="Y20">
        <f>VLOOKUP($E20,CLIMA_DIARIO!$D$2:$K$366,2,FALSE)-VLOOKUP($E19,CLIMA_DIARIO!$D$2:$K$366,5,FALSE)</f>
        <v>-0.33170000000000144</v>
      </c>
      <c r="Z20">
        <f>VLOOKUP($E20,CLIMA_DIARIO!$D$2:$K$366,2,FALSE)-VLOOKUP($E19,CLIMA_DIARIO!$D$2:$K$366,6,FALSE)</f>
        <v>-0.88690000000000069</v>
      </c>
      <c r="AA20">
        <f>VLOOKUP($E20,CLIMA_DIARIO!$D$2:$K$366,2,FALSE)-VLOOKUP($E19,CLIMA_DIARIO!$D$2:$K$366,7,FALSE)</f>
        <v>-0.62679999999999936</v>
      </c>
      <c r="AB20">
        <f>VLOOKUP($E20,CLIMA_DIARIO!$D$2:$K$366,2,FALSE)-VLOOKUP($E19,CLIMA_DIARIO!$D$2:$K$366,8,FALSE)</f>
        <v>6.0467000000000013</v>
      </c>
      <c r="AO20" s="3">
        <f t="shared" si="2"/>
        <v>39869</v>
      </c>
      <c r="AP20">
        <f t="shared" si="3"/>
        <v>9.8700000000000898E-2</v>
      </c>
      <c r="AQ20">
        <f t="shared" si="4"/>
        <v>9.8700000000000898E-2</v>
      </c>
      <c r="AR20">
        <f t="shared" si="5"/>
        <v>9.8700000000000898E-2</v>
      </c>
      <c r="AS20">
        <f t="shared" si="6"/>
        <v>-0.29929999999999879</v>
      </c>
      <c r="AT20">
        <f t="shared" si="7"/>
        <v>-0.47599999999999909</v>
      </c>
      <c r="AU20">
        <f t="shared" si="8"/>
        <v>-0.57880000000000109</v>
      </c>
      <c r="AV20">
        <f t="shared" si="9"/>
        <v>0.92079999999999984</v>
      </c>
      <c r="AX20" s="3">
        <f t="shared" si="10"/>
        <v>39869</v>
      </c>
      <c r="AY20">
        <f t="shared" si="11"/>
        <v>8.7399999999998812E-2</v>
      </c>
      <c r="AZ20">
        <f t="shared" si="12"/>
        <v>8.7399999999998812E-2</v>
      </c>
      <c r="BA20">
        <f t="shared" si="13"/>
        <v>8.7399999999998812E-2</v>
      </c>
      <c r="BB20">
        <f t="shared" si="14"/>
        <v>-0.2909000000000006</v>
      </c>
      <c r="BC20">
        <f t="shared" si="15"/>
        <v>-0.89070000000000249</v>
      </c>
      <c r="BD20">
        <f t="shared" si="16"/>
        <v>-0.61430000000000007</v>
      </c>
      <c r="BE20">
        <f t="shared" si="17"/>
        <v>5.9772999999999996</v>
      </c>
    </row>
    <row r="21" spans="1:57" x14ac:dyDescent="0.25">
      <c r="A21" s="3">
        <f>DATE(SST!A20,SST!B20,SST!C20)</f>
        <v>30017</v>
      </c>
      <c r="B21" s="4">
        <f>SST!B20</f>
        <v>3</v>
      </c>
      <c r="C21" s="4">
        <f>SST!B20</f>
        <v>3</v>
      </c>
      <c r="D21" s="4">
        <f>SST!C20</f>
        <v>7</v>
      </c>
      <c r="E21">
        <f>(DATEVALUE(SST!C20 &amp; "/" &amp; SST!B20 &amp; "/" &amp; SST!A20)-DATEVALUE("01/01" &amp; "/" &amp; SST!A20))+1</f>
        <v>66</v>
      </c>
      <c r="F21">
        <f>SST!D20</f>
        <v>24.736599999999999</v>
      </c>
      <c r="G21">
        <f>SST!E20</f>
        <v>24.736599999999999</v>
      </c>
      <c r="H21">
        <f>SST!F20</f>
        <v>24.736599999999999</v>
      </c>
      <c r="I21">
        <f>SST!G20</f>
        <v>26.7028</v>
      </c>
      <c r="J21">
        <f>SST!H20</f>
        <v>27.307700000000001</v>
      </c>
      <c r="K21">
        <f>SST!I20</f>
        <v>27.0456</v>
      </c>
      <c r="L21">
        <f>SST!J20</f>
        <v>20.9008</v>
      </c>
      <c r="N21">
        <f>F21-VLOOKUP($E21,CLIMA_DIARIO!$D$2:$K$366,2,FALSE)</f>
        <v>-1.5564</v>
      </c>
      <c r="O21">
        <f>G21-VLOOKUP($E21,CLIMA_DIARIO!$D$2:$K$366,3,FALSE)</f>
        <v>-1.5564</v>
      </c>
      <c r="P21">
        <f>H21-VLOOKUP($E21,CLIMA_DIARIO!$D$2:$K$366,4,FALSE)</f>
        <v>-1.5564</v>
      </c>
      <c r="Q21">
        <f>I21-VLOOKUP($E21,CLIMA_DIARIO!$D$2:$K$366,5,FALSE)</f>
        <v>-0.19960000000000022</v>
      </c>
      <c r="R21">
        <f>J21-VLOOKUP($E21,CLIMA_DIARIO!$D$2:$K$366,6,FALSE)</f>
        <v>5.8399999999998897E-2</v>
      </c>
      <c r="S21">
        <f>K21-VLOOKUP($E21,CLIMA_DIARIO!$D$2:$K$366,7,FALSE)</f>
        <v>-1.9700000000000273E-2</v>
      </c>
      <c r="T21">
        <f>L21-VLOOKUP($E21,CLIMA_DIARIO!$D$2:$K$366,8,FALSE)</f>
        <v>0.89110000000000156</v>
      </c>
      <c r="V21">
        <f>VLOOKUP($E21,CLIMA_DIARIO!$D$2:$K$366,2,FALSE)-VLOOKUP($E20,CLIMA_DIARIO!$D$2:$K$366,2,FALSE)</f>
        <v>8.7299999999999045E-2</v>
      </c>
      <c r="W21">
        <f>VLOOKUP($E21,CLIMA_DIARIO!$D$2:$K$366,2,FALSE)-VLOOKUP($E20,CLIMA_DIARIO!$D$2:$K$366,3,FALSE)</f>
        <v>8.7299999999999045E-2</v>
      </c>
      <c r="X21">
        <f>VLOOKUP($E21,CLIMA_DIARIO!$D$2:$K$366,2,FALSE)-VLOOKUP($E20,CLIMA_DIARIO!$D$2:$K$366,4,FALSE)</f>
        <v>8.7299999999999045E-2</v>
      </c>
      <c r="Y21">
        <f>VLOOKUP($E21,CLIMA_DIARIO!$D$2:$K$366,2,FALSE)-VLOOKUP($E20,CLIMA_DIARIO!$D$2:$K$366,5,FALSE)</f>
        <v>-0.42689999999999984</v>
      </c>
      <c r="Z21">
        <f>VLOOKUP($E21,CLIMA_DIARIO!$D$2:$K$366,2,FALSE)-VLOOKUP($E20,CLIMA_DIARIO!$D$2:$K$366,6,FALSE)</f>
        <v>-0.87800000000000011</v>
      </c>
      <c r="AA21">
        <f>VLOOKUP($E21,CLIMA_DIARIO!$D$2:$K$366,2,FALSE)-VLOOKUP($E20,CLIMA_DIARIO!$D$2:$K$366,7,FALSE)</f>
        <v>-0.65589999999999904</v>
      </c>
      <c r="AB21">
        <f>VLOOKUP($E21,CLIMA_DIARIO!$D$2:$K$366,2,FALSE)-VLOOKUP($E20,CLIMA_DIARIO!$D$2:$K$366,8,FALSE)</f>
        <v>6.2087000000000003</v>
      </c>
      <c r="AO21" s="3">
        <f t="shared" si="2"/>
        <v>39876</v>
      </c>
      <c r="AP21">
        <f t="shared" si="3"/>
        <v>-5.4000000000002046E-2</v>
      </c>
      <c r="AQ21">
        <f t="shared" si="4"/>
        <v>-5.4000000000002046E-2</v>
      </c>
      <c r="AR21">
        <f t="shared" si="5"/>
        <v>-5.4000000000002046E-2</v>
      </c>
      <c r="AS21">
        <f t="shared" si="6"/>
        <v>-0.72560000000000002</v>
      </c>
      <c r="AT21">
        <f t="shared" si="7"/>
        <v>-0.71879999999999811</v>
      </c>
      <c r="AU21">
        <f t="shared" si="8"/>
        <v>-0.67190000000000083</v>
      </c>
      <c r="AV21">
        <f t="shared" si="9"/>
        <v>1.2848000000000006</v>
      </c>
      <c r="AX21" s="3">
        <f t="shared" si="10"/>
        <v>39876</v>
      </c>
      <c r="AY21">
        <f t="shared" si="11"/>
        <v>8.7300000000002598E-2</v>
      </c>
      <c r="AZ21">
        <f t="shared" si="12"/>
        <v>8.7300000000002598E-2</v>
      </c>
      <c r="BA21">
        <f t="shared" si="13"/>
        <v>8.7300000000002598E-2</v>
      </c>
      <c r="BB21">
        <f t="shared" si="14"/>
        <v>-0.386099999999999</v>
      </c>
      <c r="BC21">
        <f t="shared" si="15"/>
        <v>-0.88179999999999836</v>
      </c>
      <c r="BD21">
        <f t="shared" si="16"/>
        <v>-0.64339999999999975</v>
      </c>
      <c r="BE21">
        <f t="shared" si="17"/>
        <v>6.1393000000000022</v>
      </c>
    </row>
    <row r="22" spans="1:57" x14ac:dyDescent="0.25">
      <c r="A22" s="3">
        <f>DATE(SST!A21,SST!B21,SST!C21)</f>
        <v>30024</v>
      </c>
      <c r="B22" s="4">
        <f>SST!B21</f>
        <v>3</v>
      </c>
      <c r="C22" s="4">
        <f>SST!B21</f>
        <v>3</v>
      </c>
      <c r="D22" s="4">
        <f>SST!C21</f>
        <v>14</v>
      </c>
      <c r="E22">
        <f>(DATEVALUE(SST!C21 &amp; "/" &amp; SST!B21 &amp; "/" &amp; SST!A21)-DATEVALUE("01/01" &amp; "/" &amp; SST!A21))+1</f>
        <v>73</v>
      </c>
      <c r="F22">
        <f>SST!D21</f>
        <v>24.823699999999999</v>
      </c>
      <c r="G22">
        <f>SST!E21</f>
        <v>24.823699999999999</v>
      </c>
      <c r="H22">
        <f>SST!F21</f>
        <v>24.823699999999999</v>
      </c>
      <c r="I22">
        <f>SST!G21</f>
        <v>26.878900000000002</v>
      </c>
      <c r="J22">
        <f>SST!H21</f>
        <v>27.123699999999999</v>
      </c>
      <c r="K22">
        <f>SST!I21</f>
        <v>26.974799999999998</v>
      </c>
      <c r="L22">
        <f>SST!J21</f>
        <v>20.700900000000001</v>
      </c>
      <c r="N22">
        <f>F22-VLOOKUP($E22,CLIMA_DIARIO!$D$2:$K$366,2,FALSE)</f>
        <v>-1.5565999999999995</v>
      </c>
      <c r="O22">
        <f>G22-VLOOKUP($E22,CLIMA_DIARIO!$D$2:$K$366,3,FALSE)</f>
        <v>-1.5565999999999995</v>
      </c>
      <c r="P22">
        <f>H22-VLOOKUP($E22,CLIMA_DIARIO!$D$2:$K$366,4,FALSE)</f>
        <v>-1.5565999999999995</v>
      </c>
      <c r="Q22">
        <f>I22-VLOOKUP($E22,CLIMA_DIARIO!$D$2:$K$366,5,FALSE)</f>
        <v>-0.20599999999999952</v>
      </c>
      <c r="R22">
        <f>J22-VLOOKUP($E22,CLIMA_DIARIO!$D$2:$K$366,6,FALSE)</f>
        <v>-0.20400000000000063</v>
      </c>
      <c r="S22">
        <f>K22-VLOOKUP($E22,CLIMA_DIARIO!$D$2:$K$366,7,FALSE)</f>
        <v>-0.20690000000000097</v>
      </c>
      <c r="T22">
        <f>L22-VLOOKUP($E22,CLIMA_DIARIO!$D$2:$K$366,8,FALSE)</f>
        <v>0.76590000000000202</v>
      </c>
      <c r="V22">
        <f>VLOOKUP($E22,CLIMA_DIARIO!$D$2:$K$366,2,FALSE)-VLOOKUP($E21,CLIMA_DIARIO!$D$2:$K$366,2,FALSE)</f>
        <v>8.7299999999999045E-2</v>
      </c>
      <c r="W22">
        <f>VLOOKUP($E22,CLIMA_DIARIO!$D$2:$K$366,2,FALSE)-VLOOKUP($E21,CLIMA_DIARIO!$D$2:$K$366,3,FALSE)</f>
        <v>8.7299999999999045E-2</v>
      </c>
      <c r="X22">
        <f>VLOOKUP($E22,CLIMA_DIARIO!$D$2:$K$366,2,FALSE)-VLOOKUP($E21,CLIMA_DIARIO!$D$2:$K$366,4,FALSE)</f>
        <v>8.7299999999999045E-2</v>
      </c>
      <c r="Y22">
        <f>VLOOKUP($E22,CLIMA_DIARIO!$D$2:$K$366,2,FALSE)-VLOOKUP($E21,CLIMA_DIARIO!$D$2:$K$366,5,FALSE)</f>
        <v>-0.52210000000000178</v>
      </c>
      <c r="Z22">
        <f>VLOOKUP($E22,CLIMA_DIARIO!$D$2:$K$366,2,FALSE)-VLOOKUP($E21,CLIMA_DIARIO!$D$2:$K$366,6,FALSE)</f>
        <v>-0.86900000000000333</v>
      </c>
      <c r="AA22">
        <f>VLOOKUP($E22,CLIMA_DIARIO!$D$2:$K$366,2,FALSE)-VLOOKUP($E21,CLIMA_DIARIO!$D$2:$K$366,7,FALSE)</f>
        <v>-0.68500000000000227</v>
      </c>
      <c r="AB22">
        <f>VLOOKUP($E22,CLIMA_DIARIO!$D$2:$K$366,2,FALSE)-VLOOKUP($E21,CLIMA_DIARIO!$D$2:$K$366,8,FALSE)</f>
        <v>6.3705999999999996</v>
      </c>
      <c r="AO22" s="3">
        <f t="shared" si="2"/>
        <v>39883</v>
      </c>
      <c r="AP22">
        <f t="shared" si="3"/>
        <v>-0.81350000000000122</v>
      </c>
      <c r="AQ22">
        <f t="shared" si="4"/>
        <v>-0.81350000000000122</v>
      </c>
      <c r="AR22">
        <f t="shared" si="5"/>
        <v>-0.81350000000000122</v>
      </c>
      <c r="AS22">
        <f t="shared" si="6"/>
        <v>-0.88799999999999812</v>
      </c>
      <c r="AT22">
        <f t="shared" si="7"/>
        <v>-0.31599999999999895</v>
      </c>
      <c r="AU22">
        <f t="shared" si="8"/>
        <v>-0.47819999999999752</v>
      </c>
      <c r="AV22">
        <f t="shared" si="9"/>
        <v>1.2093000000000025</v>
      </c>
      <c r="AX22" s="3">
        <f t="shared" si="10"/>
        <v>39883</v>
      </c>
      <c r="AY22">
        <f t="shared" si="11"/>
        <v>8.7299999999999045E-2</v>
      </c>
      <c r="AZ22">
        <f t="shared" si="12"/>
        <v>8.7299999999999045E-2</v>
      </c>
      <c r="BA22">
        <f t="shared" si="13"/>
        <v>8.7299999999999045E-2</v>
      </c>
      <c r="BB22">
        <f t="shared" si="14"/>
        <v>-0.48130000000000095</v>
      </c>
      <c r="BC22">
        <f t="shared" si="15"/>
        <v>-0.87279999999999802</v>
      </c>
      <c r="BD22">
        <f t="shared" si="16"/>
        <v>-0.67249999999999943</v>
      </c>
      <c r="BE22">
        <f t="shared" si="17"/>
        <v>6.3012000000000015</v>
      </c>
    </row>
    <row r="23" spans="1:57" x14ac:dyDescent="0.25">
      <c r="A23" s="3">
        <f>DATE(SST!A22,SST!B22,SST!C22)</f>
        <v>30031</v>
      </c>
      <c r="B23" s="4">
        <f>SST!B22</f>
        <v>3</v>
      </c>
      <c r="C23" s="4">
        <f>SST!B22</f>
        <v>3</v>
      </c>
      <c r="D23" s="4">
        <f>SST!C22</f>
        <v>21</v>
      </c>
      <c r="E23">
        <f>(DATEVALUE(SST!C22 &amp; "/" &amp; SST!B22 &amp; "/" &amp; SST!A22)-DATEVALUE("01/01" &amp; "/" &amp; SST!A22))+1</f>
        <v>80</v>
      </c>
      <c r="F23">
        <f>SST!D22</f>
        <v>24.845700000000001</v>
      </c>
      <c r="G23">
        <f>SST!E22</f>
        <v>24.845700000000001</v>
      </c>
      <c r="H23">
        <f>SST!F22</f>
        <v>24.845700000000001</v>
      </c>
      <c r="I23">
        <f>SST!G22</f>
        <v>27.051500000000001</v>
      </c>
      <c r="J23">
        <f>SST!H22</f>
        <v>27.570499999999999</v>
      </c>
      <c r="K23">
        <f>SST!I22</f>
        <v>27.301300000000001</v>
      </c>
      <c r="L23">
        <f>SST!J22</f>
        <v>20.516300000000001</v>
      </c>
      <c r="N23">
        <f>F23-VLOOKUP($E23,CLIMA_DIARIO!$D$2:$K$366,2,FALSE)</f>
        <v>-1.3512999999999984</v>
      </c>
      <c r="O23">
        <f>G23-VLOOKUP($E23,CLIMA_DIARIO!$D$2:$K$366,3,FALSE)</f>
        <v>-1.3512999999999984</v>
      </c>
      <c r="P23">
        <f>H23-VLOOKUP($E23,CLIMA_DIARIO!$D$2:$K$366,4,FALSE)</f>
        <v>-1.3512999999999984</v>
      </c>
      <c r="Q23">
        <f>I23-VLOOKUP($E23,CLIMA_DIARIO!$D$2:$K$366,5,FALSE)</f>
        <v>-0.14489999999999981</v>
      </c>
      <c r="R23">
        <f>J23-VLOOKUP($E23,CLIMA_DIARIO!$D$2:$K$366,6,FALSE)</f>
        <v>0.13049999999999784</v>
      </c>
      <c r="S23">
        <f>K23-VLOOKUP($E23,CLIMA_DIARIO!$D$2:$K$366,7,FALSE)</f>
        <v>-5.5999999999976069E-3</v>
      </c>
      <c r="T23">
        <f>L23-VLOOKUP($E23,CLIMA_DIARIO!$D$2:$K$366,8,FALSE)</f>
        <v>0.87209999999999965</v>
      </c>
      <c r="V23">
        <f>VLOOKUP($E23,CLIMA_DIARIO!$D$2:$K$366,2,FALSE)-VLOOKUP($E22,CLIMA_DIARIO!$D$2:$K$366,2,FALSE)</f>
        <v>-0.18329999999999913</v>
      </c>
      <c r="W23">
        <f>VLOOKUP($E23,CLIMA_DIARIO!$D$2:$K$366,2,FALSE)-VLOOKUP($E22,CLIMA_DIARIO!$D$2:$K$366,3,FALSE)</f>
        <v>-0.18329999999999913</v>
      </c>
      <c r="X23">
        <f>VLOOKUP($E23,CLIMA_DIARIO!$D$2:$K$366,2,FALSE)-VLOOKUP($E22,CLIMA_DIARIO!$D$2:$K$366,4,FALSE)</f>
        <v>-0.18329999999999913</v>
      </c>
      <c r="Y23">
        <f>VLOOKUP($E23,CLIMA_DIARIO!$D$2:$K$366,2,FALSE)-VLOOKUP($E22,CLIMA_DIARIO!$D$2:$K$366,5,FALSE)</f>
        <v>-0.88790000000000191</v>
      </c>
      <c r="Z23">
        <f>VLOOKUP($E23,CLIMA_DIARIO!$D$2:$K$366,2,FALSE)-VLOOKUP($E22,CLIMA_DIARIO!$D$2:$K$366,6,FALSE)</f>
        <v>-1.1307000000000009</v>
      </c>
      <c r="AA23">
        <f>VLOOKUP($E23,CLIMA_DIARIO!$D$2:$K$366,2,FALSE)-VLOOKUP($E22,CLIMA_DIARIO!$D$2:$K$366,7,FALSE)</f>
        <v>-0.98470000000000013</v>
      </c>
      <c r="AB23">
        <f>VLOOKUP($E23,CLIMA_DIARIO!$D$2:$K$366,2,FALSE)-VLOOKUP($E22,CLIMA_DIARIO!$D$2:$K$366,8,FALSE)</f>
        <v>6.2620000000000005</v>
      </c>
      <c r="AO23" s="3">
        <f t="shared" si="2"/>
        <v>39890</v>
      </c>
      <c r="AP23">
        <f t="shared" si="3"/>
        <v>-0.8238999999999983</v>
      </c>
      <c r="AQ23">
        <f t="shared" si="4"/>
        <v>-0.8238999999999983</v>
      </c>
      <c r="AR23">
        <f t="shared" si="5"/>
        <v>-0.8238999999999983</v>
      </c>
      <c r="AS23">
        <f t="shared" si="6"/>
        <v>-0.74519999999999698</v>
      </c>
      <c r="AT23">
        <f t="shared" si="7"/>
        <v>-0.44109999999999872</v>
      </c>
      <c r="AU23">
        <f t="shared" si="8"/>
        <v>-0.58830000000000027</v>
      </c>
      <c r="AV23">
        <f t="shared" si="9"/>
        <v>0.82450000000000045</v>
      </c>
      <c r="AX23" s="3">
        <f t="shared" si="10"/>
        <v>39890</v>
      </c>
      <c r="AY23">
        <f t="shared" si="11"/>
        <v>-2.0900000000001029E-2</v>
      </c>
      <c r="AZ23">
        <f t="shared" si="12"/>
        <v>-2.0900000000001029E-2</v>
      </c>
      <c r="BA23">
        <f t="shared" si="13"/>
        <v>-2.0900000000001029E-2</v>
      </c>
      <c r="BB23">
        <f t="shared" si="14"/>
        <v>-0.68469999999999942</v>
      </c>
      <c r="BC23">
        <f t="shared" si="15"/>
        <v>-0.97210000000000107</v>
      </c>
      <c r="BD23">
        <f t="shared" si="16"/>
        <v>-0.80979999999999919</v>
      </c>
      <c r="BE23">
        <f t="shared" si="17"/>
        <v>6.3550000000000004</v>
      </c>
    </row>
    <row r="24" spans="1:57" x14ac:dyDescent="0.25">
      <c r="A24" s="3">
        <f>DATE(SST!A23,SST!B23,SST!C23)</f>
        <v>30038</v>
      </c>
      <c r="B24" s="4">
        <f>SST!B23</f>
        <v>3</v>
      </c>
      <c r="C24" s="4">
        <f>SST!B23</f>
        <v>3</v>
      </c>
      <c r="D24" s="4">
        <f>SST!C23</f>
        <v>28</v>
      </c>
      <c r="E24">
        <f>(DATEVALUE(SST!C23 &amp; "/" &amp; SST!B23 &amp; "/" &amp; SST!A23)-DATEVALUE("01/01" &amp; "/" &amp; SST!A23))+1</f>
        <v>87</v>
      </c>
      <c r="F24">
        <f>SST!D23</f>
        <v>24.5703</v>
      </c>
      <c r="G24">
        <f>SST!E23</f>
        <v>24.5703</v>
      </c>
      <c r="H24">
        <f>SST!F23</f>
        <v>24.5703</v>
      </c>
      <c r="I24">
        <f>SST!G23</f>
        <v>27.265499999999999</v>
      </c>
      <c r="J24">
        <f>SST!H23</f>
        <v>27.557300000000001</v>
      </c>
      <c r="K24">
        <f>SST!I23</f>
        <v>27.5747</v>
      </c>
      <c r="L24">
        <f>SST!J23</f>
        <v>19.880299999999998</v>
      </c>
      <c r="N24">
        <f>F24-VLOOKUP($E24,CLIMA_DIARIO!$D$2:$K$366,2,FALSE)</f>
        <v>-1.3352000000000004</v>
      </c>
      <c r="O24">
        <f>G24-VLOOKUP($E24,CLIMA_DIARIO!$D$2:$K$366,3,FALSE)</f>
        <v>-1.3352000000000004</v>
      </c>
      <c r="P24">
        <f>H24-VLOOKUP($E24,CLIMA_DIARIO!$D$2:$K$366,4,FALSE)</f>
        <v>-1.3352000000000004</v>
      </c>
      <c r="Q24">
        <f>I24-VLOOKUP($E24,CLIMA_DIARIO!$D$2:$K$366,5,FALSE)</f>
        <v>-1.4099999999999113E-2</v>
      </c>
      <c r="R24">
        <f>J24-VLOOKUP($E24,CLIMA_DIARIO!$D$2:$K$366,6,FALSE)</f>
        <v>-8.4999999999979536E-3</v>
      </c>
      <c r="S24">
        <f>K24-VLOOKUP($E24,CLIMA_DIARIO!$D$2:$K$366,7,FALSE)</f>
        <v>0.13899999999999935</v>
      </c>
      <c r="T24">
        <f>L24-VLOOKUP($E24,CLIMA_DIARIO!$D$2:$K$366,8,FALSE)</f>
        <v>0.61329999999999885</v>
      </c>
      <c r="V24">
        <f>VLOOKUP($E24,CLIMA_DIARIO!$D$2:$K$366,2,FALSE)-VLOOKUP($E23,CLIMA_DIARIO!$D$2:$K$366,2,FALSE)</f>
        <v>-0.2914999999999992</v>
      </c>
      <c r="W24">
        <f>VLOOKUP($E24,CLIMA_DIARIO!$D$2:$K$366,2,FALSE)-VLOOKUP($E23,CLIMA_DIARIO!$D$2:$K$366,3,FALSE)</f>
        <v>-0.2914999999999992</v>
      </c>
      <c r="X24">
        <f>VLOOKUP($E24,CLIMA_DIARIO!$D$2:$K$366,2,FALSE)-VLOOKUP($E23,CLIMA_DIARIO!$D$2:$K$366,4,FALSE)</f>
        <v>-0.2914999999999992</v>
      </c>
      <c r="Y24">
        <f>VLOOKUP($E24,CLIMA_DIARIO!$D$2:$K$366,2,FALSE)-VLOOKUP($E23,CLIMA_DIARIO!$D$2:$K$366,5,FALSE)</f>
        <v>-1.2909000000000006</v>
      </c>
      <c r="Z24">
        <f>VLOOKUP($E24,CLIMA_DIARIO!$D$2:$K$366,2,FALSE)-VLOOKUP($E23,CLIMA_DIARIO!$D$2:$K$366,6,FALSE)</f>
        <v>-1.5345000000000013</v>
      </c>
      <c r="AA24">
        <f>VLOOKUP($E24,CLIMA_DIARIO!$D$2:$K$366,2,FALSE)-VLOOKUP($E23,CLIMA_DIARIO!$D$2:$K$366,7,FALSE)</f>
        <v>-1.4013999999999989</v>
      </c>
      <c r="AB24">
        <f>VLOOKUP($E24,CLIMA_DIARIO!$D$2:$K$366,2,FALSE)-VLOOKUP($E23,CLIMA_DIARIO!$D$2:$K$366,8,FALSE)</f>
        <v>6.2612999999999985</v>
      </c>
      <c r="AO24" s="3">
        <f t="shared" si="2"/>
        <v>39897</v>
      </c>
      <c r="AP24">
        <f t="shared" si="3"/>
        <v>5.0000000000000711E-2</v>
      </c>
      <c r="AQ24">
        <f t="shared" si="4"/>
        <v>5.0000000000000711E-2</v>
      </c>
      <c r="AR24">
        <f t="shared" si="5"/>
        <v>5.0000000000000711E-2</v>
      </c>
      <c r="AS24">
        <f t="shared" si="6"/>
        <v>-0.53539999999999921</v>
      </c>
      <c r="AT24">
        <f t="shared" si="7"/>
        <v>-0.55270000000000152</v>
      </c>
      <c r="AU24">
        <f t="shared" si="8"/>
        <v>-0.62819999999999965</v>
      </c>
      <c r="AV24">
        <f t="shared" si="9"/>
        <v>1.2821999999999996</v>
      </c>
      <c r="AX24" s="3">
        <f t="shared" si="10"/>
        <v>39897</v>
      </c>
      <c r="AY24">
        <f t="shared" si="11"/>
        <v>-0.29159999999999897</v>
      </c>
      <c r="AZ24">
        <f t="shared" si="12"/>
        <v>-0.29159999999999897</v>
      </c>
      <c r="BA24">
        <f t="shared" si="13"/>
        <v>-0.29159999999999897</v>
      </c>
      <c r="BB24">
        <f t="shared" si="14"/>
        <v>-1.1303999999999981</v>
      </c>
      <c r="BC24">
        <f t="shared" si="15"/>
        <v>-1.355599999999999</v>
      </c>
      <c r="BD24">
        <f t="shared" si="16"/>
        <v>-1.2212999999999994</v>
      </c>
      <c r="BE24">
        <f t="shared" si="17"/>
        <v>6.224499999999999</v>
      </c>
    </row>
    <row r="25" spans="1:57" x14ac:dyDescent="0.25">
      <c r="A25" s="3">
        <f>DATE(SST!A24,SST!B24,SST!C24)</f>
        <v>30045</v>
      </c>
      <c r="B25" s="4">
        <f>SST!B24</f>
        <v>4</v>
      </c>
      <c r="C25" s="4">
        <f>SST!B24</f>
        <v>4</v>
      </c>
      <c r="D25" s="4">
        <f>SST!C24</f>
        <v>4</v>
      </c>
      <c r="E25">
        <f>(DATEVALUE(SST!C24 &amp; "/" &amp; SST!B24 &amp; "/" &amp; SST!A24)-DATEVALUE("01/01" &amp; "/" &amp; SST!A24))+1</f>
        <v>94</v>
      </c>
      <c r="F25">
        <f>SST!D24</f>
        <v>24.518999999999998</v>
      </c>
      <c r="G25">
        <f>SST!E24</f>
        <v>24.518999999999998</v>
      </c>
      <c r="H25">
        <f>SST!F24</f>
        <v>24.518999999999998</v>
      </c>
      <c r="I25">
        <f>SST!G24</f>
        <v>27.385999999999999</v>
      </c>
      <c r="J25">
        <f>SST!H24</f>
        <v>27.800799999999999</v>
      </c>
      <c r="K25">
        <f>SST!I24</f>
        <v>27.6675</v>
      </c>
      <c r="L25">
        <f>SST!J24</f>
        <v>19.642700000000001</v>
      </c>
      <c r="N25">
        <f>F25-VLOOKUP($E25,CLIMA_DIARIO!$D$2:$K$366,2,FALSE)</f>
        <v>-1.0949000000000026</v>
      </c>
      <c r="O25">
        <f>G25-VLOOKUP($E25,CLIMA_DIARIO!$D$2:$K$366,3,FALSE)</f>
        <v>-1.0949000000000026</v>
      </c>
      <c r="P25">
        <f>H25-VLOOKUP($E25,CLIMA_DIARIO!$D$2:$K$366,4,FALSE)</f>
        <v>-1.0949000000000026</v>
      </c>
      <c r="Q25">
        <f>I25-VLOOKUP($E25,CLIMA_DIARIO!$D$2:$K$366,5,FALSE)</f>
        <v>2.3299999999998988E-2</v>
      </c>
      <c r="R25">
        <f>J25-VLOOKUP($E25,CLIMA_DIARIO!$D$2:$K$366,6,FALSE)</f>
        <v>0.10909999999999798</v>
      </c>
      <c r="S25">
        <f>K25-VLOOKUP($E25,CLIMA_DIARIO!$D$2:$K$366,7,FALSE)</f>
        <v>0.10300000000000153</v>
      </c>
      <c r="T25">
        <f>L25-VLOOKUP($E25,CLIMA_DIARIO!$D$2:$K$366,8,FALSE)</f>
        <v>0.75280000000000058</v>
      </c>
      <c r="V25">
        <f>VLOOKUP($E25,CLIMA_DIARIO!$D$2:$K$366,2,FALSE)-VLOOKUP($E24,CLIMA_DIARIO!$D$2:$K$366,2,FALSE)</f>
        <v>-0.29159999999999897</v>
      </c>
      <c r="W25">
        <f>VLOOKUP($E25,CLIMA_DIARIO!$D$2:$K$366,2,FALSE)-VLOOKUP($E24,CLIMA_DIARIO!$D$2:$K$366,3,FALSE)</f>
        <v>-0.29159999999999897</v>
      </c>
      <c r="X25">
        <f>VLOOKUP($E25,CLIMA_DIARIO!$D$2:$K$366,2,FALSE)-VLOOKUP($E24,CLIMA_DIARIO!$D$2:$K$366,4,FALSE)</f>
        <v>-0.29159999999999897</v>
      </c>
      <c r="Y25">
        <f>VLOOKUP($E25,CLIMA_DIARIO!$D$2:$K$366,2,FALSE)-VLOOKUP($E24,CLIMA_DIARIO!$D$2:$K$366,5,FALSE)</f>
        <v>-1.6656999999999975</v>
      </c>
      <c r="Z25">
        <f>VLOOKUP($E25,CLIMA_DIARIO!$D$2:$K$366,2,FALSE)-VLOOKUP($E24,CLIMA_DIARIO!$D$2:$K$366,6,FALSE)</f>
        <v>-1.9518999999999984</v>
      </c>
      <c r="AA25">
        <f>VLOOKUP($E25,CLIMA_DIARIO!$D$2:$K$366,2,FALSE)-VLOOKUP($E24,CLIMA_DIARIO!$D$2:$K$366,7,FALSE)</f>
        <v>-1.8217999999999996</v>
      </c>
      <c r="AB25">
        <f>VLOOKUP($E25,CLIMA_DIARIO!$D$2:$K$366,2,FALSE)-VLOOKUP($E24,CLIMA_DIARIO!$D$2:$K$366,8,FALSE)</f>
        <v>6.3469000000000015</v>
      </c>
      <c r="AO25" s="3">
        <f t="shared" si="2"/>
        <v>39904</v>
      </c>
      <c r="AP25">
        <f t="shared" si="3"/>
        <v>0.36689999999999756</v>
      </c>
      <c r="AQ25">
        <f t="shared" si="4"/>
        <v>0.36689999999999756</v>
      </c>
      <c r="AR25">
        <f t="shared" si="5"/>
        <v>0.36689999999999756</v>
      </c>
      <c r="AS25">
        <f t="shared" si="6"/>
        <v>-0.10440000000000182</v>
      </c>
      <c r="AT25">
        <f t="shared" si="7"/>
        <v>-0.38689999999999714</v>
      </c>
      <c r="AU25">
        <f t="shared" si="8"/>
        <v>-0.36949999999999861</v>
      </c>
      <c r="AV25">
        <f t="shared" si="9"/>
        <v>1.5128999999999984</v>
      </c>
      <c r="AX25" s="3">
        <f t="shared" si="10"/>
        <v>39904</v>
      </c>
      <c r="AY25">
        <f t="shared" si="11"/>
        <v>-0.2914999999999992</v>
      </c>
      <c r="AZ25">
        <f t="shared" si="12"/>
        <v>-0.2914999999999992</v>
      </c>
      <c r="BA25">
        <f t="shared" si="13"/>
        <v>-0.2914999999999992</v>
      </c>
      <c r="BB25">
        <f t="shared" si="14"/>
        <v>-1.504999999999999</v>
      </c>
      <c r="BC25">
        <f t="shared" si="15"/>
        <v>-1.7729999999999997</v>
      </c>
      <c r="BD25">
        <f t="shared" si="16"/>
        <v>-1.6416000000000004</v>
      </c>
      <c r="BE25">
        <f t="shared" si="17"/>
        <v>6.3102000000000018</v>
      </c>
    </row>
    <row r="26" spans="1:57" x14ac:dyDescent="0.25">
      <c r="A26" s="3">
        <f>DATE(SST!A25,SST!B25,SST!C25)</f>
        <v>30052</v>
      </c>
      <c r="B26" s="4">
        <f>SST!B25</f>
        <v>4</v>
      </c>
      <c r="C26" s="4">
        <f>SST!B25</f>
        <v>4</v>
      </c>
      <c r="D26" s="4">
        <f>SST!C25</f>
        <v>11</v>
      </c>
      <c r="E26">
        <f>(DATEVALUE(SST!C25 &amp; "/" &amp; SST!B25 &amp; "/" &amp; SST!A25)-DATEVALUE("01/01" &amp; "/" &amp; SST!A25))+1</f>
        <v>101</v>
      </c>
      <c r="F26">
        <f>SST!D25</f>
        <v>24.380099999999999</v>
      </c>
      <c r="G26">
        <f>SST!E25</f>
        <v>24.380099999999999</v>
      </c>
      <c r="H26">
        <f>SST!F25</f>
        <v>24.380099999999999</v>
      </c>
      <c r="I26">
        <f>SST!G25</f>
        <v>27.723099999999999</v>
      </c>
      <c r="J26">
        <f>SST!H25</f>
        <v>27.6509</v>
      </c>
      <c r="K26">
        <f>SST!I25</f>
        <v>27.8886</v>
      </c>
      <c r="L26">
        <f>SST!J25</f>
        <v>19.393799999999999</v>
      </c>
      <c r="N26">
        <f>F26-VLOOKUP($E26,CLIMA_DIARIO!$D$2:$K$366,2,FALSE)</f>
        <v>-0.94229999999999947</v>
      </c>
      <c r="O26">
        <f>G26-VLOOKUP($E26,CLIMA_DIARIO!$D$2:$K$366,3,FALSE)</f>
        <v>-0.94229999999999947</v>
      </c>
      <c r="P26">
        <f>H26-VLOOKUP($E26,CLIMA_DIARIO!$D$2:$K$366,4,FALSE)</f>
        <v>-0.94229999999999947</v>
      </c>
      <c r="Q26">
        <f>I26-VLOOKUP($E26,CLIMA_DIARIO!$D$2:$K$366,5,FALSE)</f>
        <v>0.27730000000000032</v>
      </c>
      <c r="R26">
        <f>J26-VLOOKUP($E26,CLIMA_DIARIO!$D$2:$K$366,6,FALSE)</f>
        <v>-0.16669999999999874</v>
      </c>
      <c r="S26">
        <f>K26-VLOOKUP($E26,CLIMA_DIARIO!$D$2:$K$366,7,FALSE)</f>
        <v>0.19539999999999935</v>
      </c>
      <c r="T26">
        <f>L26-VLOOKUP($E26,CLIMA_DIARIO!$D$2:$K$366,8,FALSE)</f>
        <v>0.88109999999999999</v>
      </c>
      <c r="V26">
        <f>VLOOKUP($E26,CLIMA_DIARIO!$D$2:$K$366,2,FALSE)-VLOOKUP($E25,CLIMA_DIARIO!$D$2:$K$366,2,FALSE)</f>
        <v>-0.29150000000000276</v>
      </c>
      <c r="W26">
        <f>VLOOKUP($E26,CLIMA_DIARIO!$D$2:$K$366,2,FALSE)-VLOOKUP($E25,CLIMA_DIARIO!$D$2:$K$366,3,FALSE)</f>
        <v>-0.29150000000000276</v>
      </c>
      <c r="X26">
        <f>VLOOKUP($E26,CLIMA_DIARIO!$D$2:$K$366,2,FALSE)-VLOOKUP($E25,CLIMA_DIARIO!$D$2:$K$366,4,FALSE)</f>
        <v>-0.29150000000000276</v>
      </c>
      <c r="Y26">
        <f>VLOOKUP($E26,CLIMA_DIARIO!$D$2:$K$366,2,FALSE)-VLOOKUP($E25,CLIMA_DIARIO!$D$2:$K$366,5,FALSE)</f>
        <v>-2.040300000000002</v>
      </c>
      <c r="Z26">
        <f>VLOOKUP($E26,CLIMA_DIARIO!$D$2:$K$366,2,FALSE)-VLOOKUP($E25,CLIMA_DIARIO!$D$2:$K$366,6,FALSE)</f>
        <v>-2.3693000000000026</v>
      </c>
      <c r="AA26">
        <f>VLOOKUP($E26,CLIMA_DIARIO!$D$2:$K$366,2,FALSE)-VLOOKUP($E25,CLIMA_DIARIO!$D$2:$K$366,7,FALSE)</f>
        <v>-2.2421000000000006</v>
      </c>
      <c r="AB26">
        <f>VLOOKUP($E26,CLIMA_DIARIO!$D$2:$K$366,2,FALSE)-VLOOKUP($E25,CLIMA_DIARIO!$D$2:$K$366,8,FALSE)</f>
        <v>6.4324999999999974</v>
      </c>
      <c r="AO26" s="3">
        <f t="shared" si="2"/>
        <v>39911</v>
      </c>
      <c r="AP26">
        <f t="shared" si="3"/>
        <v>-0.26859999999999928</v>
      </c>
      <c r="AQ26">
        <f t="shared" si="4"/>
        <v>-0.26859999999999928</v>
      </c>
      <c r="AR26">
        <f t="shared" si="5"/>
        <v>-0.26859999999999928</v>
      </c>
      <c r="AS26">
        <f t="shared" si="6"/>
        <v>-3.5000000000000142E-2</v>
      </c>
      <c r="AT26">
        <f t="shared" si="7"/>
        <v>-0.1203000000000003</v>
      </c>
      <c r="AU26">
        <f t="shared" si="8"/>
        <v>-0.19819999999999993</v>
      </c>
      <c r="AV26">
        <f t="shared" si="9"/>
        <v>0.47530000000000072</v>
      </c>
      <c r="AX26" s="3">
        <f t="shared" si="10"/>
        <v>39911</v>
      </c>
      <c r="AY26">
        <f t="shared" si="11"/>
        <v>-0.29160000000000252</v>
      </c>
      <c r="AZ26">
        <f t="shared" si="12"/>
        <v>-0.29160000000000252</v>
      </c>
      <c r="BA26">
        <f t="shared" si="13"/>
        <v>-0.29160000000000252</v>
      </c>
      <c r="BB26">
        <f t="shared" si="14"/>
        <v>-1.8797000000000033</v>
      </c>
      <c r="BC26">
        <f t="shared" si="15"/>
        <v>-2.1905000000000001</v>
      </c>
      <c r="BD26">
        <f t="shared" si="16"/>
        <v>-2.0620000000000012</v>
      </c>
      <c r="BE26">
        <f t="shared" si="17"/>
        <v>6.3957999999999977</v>
      </c>
    </row>
    <row r="27" spans="1:57" x14ac:dyDescent="0.25">
      <c r="A27" s="3">
        <f>DATE(SST!A26,SST!B26,SST!C26)</f>
        <v>30059</v>
      </c>
      <c r="B27" s="4">
        <f>SST!B26</f>
        <v>4</v>
      </c>
      <c r="C27" s="4">
        <f>SST!B26</f>
        <v>4</v>
      </c>
      <c r="D27" s="4">
        <f>SST!C26</f>
        <v>18</v>
      </c>
      <c r="E27">
        <f>(DATEVALUE(SST!C26 &amp; "/" &amp; SST!B26 &amp; "/" &amp; SST!A26)-DATEVALUE("01/01" &amp; "/" &amp; SST!A26))+1</f>
        <v>108</v>
      </c>
      <c r="F27">
        <f>SST!D26</f>
        <v>23.3429</v>
      </c>
      <c r="G27">
        <f>SST!E26</f>
        <v>23.3429</v>
      </c>
      <c r="H27">
        <f>SST!F26</f>
        <v>23.3429</v>
      </c>
      <c r="I27">
        <f>SST!G26</f>
        <v>27.7944</v>
      </c>
      <c r="J27">
        <f>SST!H26</f>
        <v>28.220099999999999</v>
      </c>
      <c r="K27">
        <f>SST!I26</f>
        <v>28.114899999999999</v>
      </c>
      <c r="L27">
        <f>SST!J26</f>
        <v>18.7636</v>
      </c>
      <c r="N27">
        <f>F27-VLOOKUP($E27,CLIMA_DIARIO!$D$2:$K$366,2,FALSE)</f>
        <v>-1.7034999999999982</v>
      </c>
      <c r="O27">
        <f>G27-VLOOKUP($E27,CLIMA_DIARIO!$D$2:$K$366,3,FALSE)</f>
        <v>-1.7034999999999982</v>
      </c>
      <c r="P27">
        <f>H27-VLOOKUP($E27,CLIMA_DIARIO!$D$2:$K$366,4,FALSE)</f>
        <v>-1.7034999999999982</v>
      </c>
      <c r="Q27">
        <f>I27-VLOOKUP($E27,CLIMA_DIARIO!$D$2:$K$366,5,FALSE)</f>
        <v>0.32929999999999993</v>
      </c>
      <c r="R27">
        <f>J27-VLOOKUP($E27,CLIMA_DIARIO!$D$2:$K$366,6,FALSE)</f>
        <v>0.30030000000000001</v>
      </c>
      <c r="S27">
        <f>K27-VLOOKUP($E27,CLIMA_DIARIO!$D$2:$K$366,7,FALSE)</f>
        <v>0.33299999999999841</v>
      </c>
      <c r="T27">
        <f>L27-VLOOKUP($E27,CLIMA_DIARIO!$D$2:$K$366,8,FALSE)</f>
        <v>0.65340000000000131</v>
      </c>
      <c r="V27">
        <f>VLOOKUP($E27,CLIMA_DIARIO!$D$2:$K$366,2,FALSE)-VLOOKUP($E26,CLIMA_DIARIO!$D$2:$K$366,2,FALSE)</f>
        <v>-0.2759999999999998</v>
      </c>
      <c r="W27">
        <f>VLOOKUP($E27,CLIMA_DIARIO!$D$2:$K$366,2,FALSE)-VLOOKUP($E26,CLIMA_DIARIO!$D$2:$K$366,3,FALSE)</f>
        <v>-0.2759999999999998</v>
      </c>
      <c r="X27">
        <f>VLOOKUP($E27,CLIMA_DIARIO!$D$2:$K$366,2,FALSE)-VLOOKUP($E26,CLIMA_DIARIO!$D$2:$K$366,4,FALSE)</f>
        <v>-0.2759999999999998</v>
      </c>
      <c r="Y27">
        <f>VLOOKUP($E27,CLIMA_DIARIO!$D$2:$K$366,2,FALSE)-VLOOKUP($E26,CLIMA_DIARIO!$D$2:$K$366,5,FALSE)</f>
        <v>-2.3994</v>
      </c>
      <c r="Z27">
        <f>VLOOKUP($E27,CLIMA_DIARIO!$D$2:$K$366,2,FALSE)-VLOOKUP($E26,CLIMA_DIARIO!$D$2:$K$366,6,FALSE)</f>
        <v>-2.7712000000000003</v>
      </c>
      <c r="AA27">
        <f>VLOOKUP($E27,CLIMA_DIARIO!$D$2:$K$366,2,FALSE)-VLOOKUP($E26,CLIMA_DIARIO!$D$2:$K$366,7,FALSE)</f>
        <v>-2.6468000000000025</v>
      </c>
      <c r="AB27">
        <f>VLOOKUP($E27,CLIMA_DIARIO!$D$2:$K$366,2,FALSE)-VLOOKUP($E26,CLIMA_DIARIO!$D$2:$K$366,8,FALSE)</f>
        <v>6.5336999999999996</v>
      </c>
      <c r="AO27" s="3">
        <f t="shared" si="2"/>
        <v>39918</v>
      </c>
      <c r="AP27">
        <f t="shared" si="3"/>
        <v>0.4421999999999997</v>
      </c>
      <c r="AQ27">
        <f t="shared" si="4"/>
        <v>0.4421999999999997</v>
      </c>
      <c r="AR27">
        <f t="shared" si="5"/>
        <v>0.4421999999999997</v>
      </c>
      <c r="AS27">
        <f t="shared" si="6"/>
        <v>-4.6300000000002228E-2</v>
      </c>
      <c r="AT27">
        <f t="shared" si="7"/>
        <v>-0.19520000000000337</v>
      </c>
      <c r="AU27">
        <f t="shared" si="8"/>
        <v>-0.23399999999999821</v>
      </c>
      <c r="AV27">
        <f t="shared" si="9"/>
        <v>0.44330000000000069</v>
      </c>
      <c r="AX27" s="3">
        <f t="shared" si="10"/>
        <v>39918</v>
      </c>
      <c r="AY27">
        <f t="shared" si="11"/>
        <v>-0.2914999999999992</v>
      </c>
      <c r="AZ27">
        <f t="shared" si="12"/>
        <v>-0.2914999999999992</v>
      </c>
      <c r="BA27">
        <f t="shared" si="13"/>
        <v>-0.2914999999999992</v>
      </c>
      <c r="BB27">
        <f t="shared" si="14"/>
        <v>-2.2544000000000004</v>
      </c>
      <c r="BC27">
        <f t="shared" si="15"/>
        <v>-2.6079000000000008</v>
      </c>
      <c r="BD27">
        <f t="shared" si="16"/>
        <v>-2.4823000000000022</v>
      </c>
      <c r="BE27">
        <f t="shared" si="17"/>
        <v>6.4815000000000005</v>
      </c>
    </row>
    <row r="28" spans="1:57" x14ac:dyDescent="0.25">
      <c r="A28" s="3">
        <f>DATE(SST!A27,SST!B27,SST!C27)</f>
        <v>30066</v>
      </c>
      <c r="B28" s="4">
        <f>SST!B27</f>
        <v>4</v>
      </c>
      <c r="C28" s="4">
        <f>SST!B27</f>
        <v>4</v>
      </c>
      <c r="D28" s="4">
        <f>SST!C27</f>
        <v>25</v>
      </c>
      <c r="E28">
        <f>(DATEVALUE(SST!C27 &amp; "/" &amp; SST!B27 &amp; "/" &amp; SST!A27)-DATEVALUE("01/01" &amp; "/" &amp; SST!A27))+1</f>
        <v>115</v>
      </c>
      <c r="F28">
        <f>SST!D27</f>
        <v>23.2498</v>
      </c>
      <c r="G28">
        <f>SST!E27</f>
        <v>23.2498</v>
      </c>
      <c r="H28">
        <f>SST!F27</f>
        <v>23.2498</v>
      </c>
      <c r="I28">
        <f>SST!G27</f>
        <v>27.763100000000001</v>
      </c>
      <c r="J28">
        <f>SST!H27</f>
        <v>28.51</v>
      </c>
      <c r="K28">
        <f>SST!I27</f>
        <v>28.271799999999999</v>
      </c>
      <c r="L28">
        <f>SST!J27</f>
        <v>18.066400000000002</v>
      </c>
      <c r="N28">
        <f>F28-VLOOKUP($E28,CLIMA_DIARIO!$D$2:$K$366,2,FALSE)</f>
        <v>-1.5487000000000002</v>
      </c>
      <c r="O28">
        <f>G28-VLOOKUP($E28,CLIMA_DIARIO!$D$2:$K$366,3,FALSE)</f>
        <v>-1.5487000000000002</v>
      </c>
      <c r="P28">
        <f>H28-VLOOKUP($E28,CLIMA_DIARIO!$D$2:$K$366,4,FALSE)</f>
        <v>-1.5487000000000002</v>
      </c>
      <c r="Q28">
        <f>I28-VLOOKUP($E28,CLIMA_DIARIO!$D$2:$K$366,5,FALSE)</f>
        <v>0.39350000000000307</v>
      </c>
      <c r="R28">
        <f>J28-VLOOKUP($E28,CLIMA_DIARIO!$D$2:$K$366,6,FALSE)</f>
        <v>0.53060000000000329</v>
      </c>
      <c r="S28">
        <f>K28-VLOOKUP($E28,CLIMA_DIARIO!$D$2:$K$366,7,FALSE)</f>
        <v>0.47349999999999781</v>
      </c>
      <c r="T28">
        <f>L28-VLOOKUP($E28,CLIMA_DIARIO!$D$2:$K$366,8,FALSE)</f>
        <v>0.404200000000003</v>
      </c>
      <c r="V28">
        <f>VLOOKUP($E28,CLIMA_DIARIO!$D$2:$K$366,2,FALSE)-VLOOKUP($E27,CLIMA_DIARIO!$D$2:$K$366,2,FALSE)</f>
        <v>-0.24789999999999779</v>
      </c>
      <c r="W28">
        <f>VLOOKUP($E28,CLIMA_DIARIO!$D$2:$K$366,2,FALSE)-VLOOKUP($E27,CLIMA_DIARIO!$D$2:$K$366,3,FALSE)</f>
        <v>-0.24789999999999779</v>
      </c>
      <c r="X28">
        <f>VLOOKUP($E28,CLIMA_DIARIO!$D$2:$K$366,2,FALSE)-VLOOKUP($E27,CLIMA_DIARIO!$D$2:$K$366,4,FALSE)</f>
        <v>-0.24789999999999779</v>
      </c>
      <c r="Y28">
        <f>VLOOKUP($E28,CLIMA_DIARIO!$D$2:$K$366,2,FALSE)-VLOOKUP($E27,CLIMA_DIARIO!$D$2:$K$366,5,FALSE)</f>
        <v>-2.666599999999999</v>
      </c>
      <c r="Z28">
        <f>VLOOKUP($E28,CLIMA_DIARIO!$D$2:$K$366,2,FALSE)-VLOOKUP($E27,CLIMA_DIARIO!$D$2:$K$366,6,FALSE)</f>
        <v>-3.121299999999998</v>
      </c>
      <c r="AA28">
        <f>VLOOKUP($E28,CLIMA_DIARIO!$D$2:$K$366,2,FALSE)-VLOOKUP($E27,CLIMA_DIARIO!$D$2:$K$366,7,FALSE)</f>
        <v>-2.9833999999999996</v>
      </c>
      <c r="AB28">
        <f>VLOOKUP($E28,CLIMA_DIARIO!$D$2:$K$366,2,FALSE)-VLOOKUP($E27,CLIMA_DIARIO!$D$2:$K$366,8,FALSE)</f>
        <v>6.6883000000000017</v>
      </c>
      <c r="AO28" s="3">
        <f t="shared" si="2"/>
        <v>39925</v>
      </c>
      <c r="AP28">
        <f t="shared" si="3"/>
        <v>-0.16949999999999932</v>
      </c>
      <c r="AQ28">
        <f t="shared" si="4"/>
        <v>-0.16949999999999932</v>
      </c>
      <c r="AR28">
        <f t="shared" si="5"/>
        <v>-0.16949999999999932</v>
      </c>
      <c r="AS28">
        <f t="shared" si="6"/>
        <v>-0.10869999999999891</v>
      </c>
      <c r="AT28">
        <f t="shared" si="7"/>
        <v>-7.6399999999999579E-2</v>
      </c>
      <c r="AU28">
        <f t="shared" si="8"/>
        <v>-0.24759999999999849</v>
      </c>
      <c r="AV28">
        <f t="shared" si="9"/>
        <v>-1.279999999999859E-2</v>
      </c>
      <c r="AX28" s="3">
        <f t="shared" si="10"/>
        <v>39925</v>
      </c>
      <c r="AY28">
        <f t="shared" si="11"/>
        <v>-0.25110000000000099</v>
      </c>
      <c r="AZ28">
        <f t="shared" si="12"/>
        <v>-0.25110000000000099</v>
      </c>
      <c r="BA28">
        <f t="shared" si="13"/>
        <v>-0.25110000000000099</v>
      </c>
      <c r="BB28">
        <f t="shared" si="14"/>
        <v>-2.5886000000000031</v>
      </c>
      <c r="BC28">
        <f t="shared" si="15"/>
        <v>-2.9848000000000035</v>
      </c>
      <c r="BD28">
        <f t="shared" si="16"/>
        <v>-2.8621000000000016</v>
      </c>
      <c r="BE28">
        <f t="shared" si="17"/>
        <v>6.6075999999999979</v>
      </c>
    </row>
    <row r="29" spans="1:57" x14ac:dyDescent="0.25">
      <c r="A29" s="3">
        <f>DATE(SST!A28,SST!B28,SST!C28)</f>
        <v>30073</v>
      </c>
      <c r="B29" s="4">
        <f>SST!B28</f>
        <v>5</v>
      </c>
      <c r="C29" s="4">
        <f>SST!B28</f>
        <v>5</v>
      </c>
      <c r="D29" s="4">
        <f>SST!C28</f>
        <v>2</v>
      </c>
      <c r="E29">
        <f>(DATEVALUE(SST!C28 &amp; "/" &amp; SST!B28 &amp; "/" &amp; SST!A28)-DATEVALUE("01/01" &amp; "/" &amp; SST!A28))+1</f>
        <v>122</v>
      </c>
      <c r="F29">
        <f>SST!D28</f>
        <v>23.517399999999999</v>
      </c>
      <c r="G29">
        <f>SST!E28</f>
        <v>23.517399999999999</v>
      </c>
      <c r="H29">
        <f>SST!F28</f>
        <v>23.517399999999999</v>
      </c>
      <c r="I29">
        <f>SST!G28</f>
        <v>27.773199999999999</v>
      </c>
      <c r="J29">
        <f>SST!H28</f>
        <v>28.574000000000002</v>
      </c>
      <c r="K29">
        <f>SST!I28</f>
        <v>28.357800000000001</v>
      </c>
      <c r="L29">
        <f>SST!J28</f>
        <v>17.377500000000001</v>
      </c>
      <c r="N29">
        <f>F29-VLOOKUP($E29,CLIMA_DIARIO!$D$2:$K$366,2,FALSE)</f>
        <v>-1.0332000000000008</v>
      </c>
      <c r="O29">
        <f>G29-VLOOKUP($E29,CLIMA_DIARIO!$D$2:$K$366,3,FALSE)</f>
        <v>-1.0332000000000008</v>
      </c>
      <c r="P29">
        <f>H29-VLOOKUP($E29,CLIMA_DIARIO!$D$2:$K$366,4,FALSE)</f>
        <v>-1.0332000000000008</v>
      </c>
      <c r="Q29">
        <f>I29-VLOOKUP($E29,CLIMA_DIARIO!$D$2:$K$366,5,FALSE)</f>
        <v>0.49899999999999878</v>
      </c>
      <c r="R29">
        <f>J29-VLOOKUP($E29,CLIMA_DIARIO!$D$2:$K$366,6,FALSE)</f>
        <v>0.53490000000000038</v>
      </c>
      <c r="S29">
        <f>K29-VLOOKUP($E29,CLIMA_DIARIO!$D$2:$K$366,7,FALSE)</f>
        <v>0.54320000000000235</v>
      </c>
      <c r="T29">
        <f>L29-VLOOKUP($E29,CLIMA_DIARIO!$D$2:$K$366,8,FALSE)</f>
        <v>0.16319999999999979</v>
      </c>
      <c r="V29">
        <f>VLOOKUP($E29,CLIMA_DIARIO!$D$2:$K$366,2,FALSE)-VLOOKUP($E28,CLIMA_DIARIO!$D$2:$K$366,2,FALSE)</f>
        <v>-0.24790000000000134</v>
      </c>
      <c r="W29">
        <f>VLOOKUP($E29,CLIMA_DIARIO!$D$2:$K$366,2,FALSE)-VLOOKUP($E28,CLIMA_DIARIO!$D$2:$K$366,3,FALSE)</f>
        <v>-0.24790000000000134</v>
      </c>
      <c r="X29">
        <f>VLOOKUP($E29,CLIMA_DIARIO!$D$2:$K$366,2,FALSE)-VLOOKUP($E28,CLIMA_DIARIO!$D$2:$K$366,4,FALSE)</f>
        <v>-0.24790000000000134</v>
      </c>
      <c r="Y29">
        <f>VLOOKUP($E29,CLIMA_DIARIO!$D$2:$K$366,2,FALSE)-VLOOKUP($E28,CLIMA_DIARIO!$D$2:$K$366,5,FALSE)</f>
        <v>-2.8189999999999991</v>
      </c>
      <c r="Z29">
        <f>VLOOKUP($E29,CLIMA_DIARIO!$D$2:$K$366,2,FALSE)-VLOOKUP($E28,CLIMA_DIARIO!$D$2:$K$366,6,FALSE)</f>
        <v>-3.428799999999999</v>
      </c>
      <c r="AA29">
        <f>VLOOKUP($E29,CLIMA_DIARIO!$D$2:$K$366,2,FALSE)-VLOOKUP($E28,CLIMA_DIARIO!$D$2:$K$366,7,FALSE)</f>
        <v>-3.2477000000000018</v>
      </c>
      <c r="AB29">
        <f>VLOOKUP($E29,CLIMA_DIARIO!$D$2:$K$366,2,FALSE)-VLOOKUP($E28,CLIMA_DIARIO!$D$2:$K$366,8,FALSE)</f>
        <v>6.8884000000000007</v>
      </c>
      <c r="AO29" s="3">
        <f t="shared" si="2"/>
        <v>39932</v>
      </c>
      <c r="AP29">
        <f t="shared" si="3"/>
        <v>-4.1599999999998971E-2</v>
      </c>
      <c r="AQ29">
        <f t="shared" si="4"/>
        <v>-4.1599999999998971E-2</v>
      </c>
      <c r="AR29">
        <f t="shared" si="5"/>
        <v>-4.1599999999998971E-2</v>
      </c>
      <c r="AS29">
        <f t="shared" si="6"/>
        <v>0.18499999999999872</v>
      </c>
      <c r="AT29">
        <f t="shared" si="7"/>
        <v>2.2999999999999687E-2</v>
      </c>
      <c r="AU29">
        <f t="shared" si="8"/>
        <v>-8.7400000000002365E-2</v>
      </c>
      <c r="AV29">
        <f t="shared" si="9"/>
        <v>-4.3800000000000949E-2</v>
      </c>
      <c r="AX29" s="3">
        <f t="shared" si="10"/>
        <v>39932</v>
      </c>
      <c r="AY29">
        <f t="shared" si="11"/>
        <v>-0.24789999999999779</v>
      </c>
      <c r="AZ29">
        <f t="shared" si="12"/>
        <v>-0.24789999999999779</v>
      </c>
      <c r="BA29">
        <f t="shared" si="13"/>
        <v>-0.24789999999999779</v>
      </c>
      <c r="BB29">
        <f t="shared" si="14"/>
        <v>-2.7537999999999982</v>
      </c>
      <c r="BC29">
        <f t="shared" si="15"/>
        <v>-3.2971000000000004</v>
      </c>
      <c r="BD29">
        <f t="shared" si="16"/>
        <v>-3.1343999999999994</v>
      </c>
      <c r="BE29">
        <f t="shared" si="17"/>
        <v>6.8026000000000018</v>
      </c>
    </row>
    <row r="30" spans="1:57" x14ac:dyDescent="0.25">
      <c r="A30" s="3">
        <f>DATE(SST!A29,SST!B29,SST!C29)</f>
        <v>30080</v>
      </c>
      <c r="B30" s="4">
        <f>SST!B29</f>
        <v>5</v>
      </c>
      <c r="C30" s="4">
        <f>SST!B29</f>
        <v>5</v>
      </c>
      <c r="D30" s="4">
        <f>SST!C29</f>
        <v>9</v>
      </c>
      <c r="E30">
        <f>(DATEVALUE(SST!C29 &amp; "/" &amp; SST!B29 &amp; "/" &amp; SST!A29)-DATEVALUE("01/01" &amp; "/" &amp; SST!A29))+1</f>
        <v>129</v>
      </c>
      <c r="F30">
        <f>SST!D29</f>
        <v>23.918099999999999</v>
      </c>
      <c r="G30">
        <f>SST!E29</f>
        <v>23.918099999999999</v>
      </c>
      <c r="H30">
        <f>SST!F29</f>
        <v>23.918099999999999</v>
      </c>
      <c r="I30">
        <f>SST!G29</f>
        <v>27.674600000000002</v>
      </c>
      <c r="J30">
        <f>SST!H29</f>
        <v>28.3429</v>
      </c>
      <c r="K30">
        <f>SST!I29</f>
        <v>28.227799999999998</v>
      </c>
      <c r="L30">
        <f>SST!J29</f>
        <v>17.4817</v>
      </c>
      <c r="N30">
        <f>F30-VLOOKUP($E30,CLIMA_DIARIO!$D$2:$K$366,2,FALSE)</f>
        <v>-0.3846000000000025</v>
      </c>
      <c r="O30">
        <f>G30-VLOOKUP($E30,CLIMA_DIARIO!$D$2:$K$366,3,FALSE)</f>
        <v>-0.3846000000000025</v>
      </c>
      <c r="P30">
        <f>H30-VLOOKUP($E30,CLIMA_DIARIO!$D$2:$K$366,4,FALSE)</f>
        <v>-0.3846000000000025</v>
      </c>
      <c r="Q30">
        <f>I30-VLOOKUP($E30,CLIMA_DIARIO!$D$2:$K$366,5,FALSE)</f>
        <v>0.49590000000000245</v>
      </c>
      <c r="R30">
        <f>J30-VLOOKUP($E30,CLIMA_DIARIO!$D$2:$K$366,6,FALSE)</f>
        <v>0.24419999999999931</v>
      </c>
      <c r="S30">
        <f>K30-VLOOKUP($E30,CLIMA_DIARIO!$D$2:$K$366,7,FALSE)</f>
        <v>0.39679999999999893</v>
      </c>
      <c r="T30">
        <f>L30-VLOOKUP($E30,CLIMA_DIARIO!$D$2:$K$366,8,FALSE)</f>
        <v>0.71539999999999893</v>
      </c>
      <c r="V30">
        <f>VLOOKUP($E30,CLIMA_DIARIO!$D$2:$K$366,2,FALSE)-VLOOKUP($E29,CLIMA_DIARIO!$D$2:$K$366,2,FALSE)</f>
        <v>-0.24789999999999779</v>
      </c>
      <c r="W30">
        <f>VLOOKUP($E30,CLIMA_DIARIO!$D$2:$K$366,2,FALSE)-VLOOKUP($E29,CLIMA_DIARIO!$D$2:$K$366,3,FALSE)</f>
        <v>-0.24789999999999779</v>
      </c>
      <c r="X30">
        <f>VLOOKUP($E30,CLIMA_DIARIO!$D$2:$K$366,2,FALSE)-VLOOKUP($E29,CLIMA_DIARIO!$D$2:$K$366,4,FALSE)</f>
        <v>-0.24789999999999779</v>
      </c>
      <c r="Y30">
        <f>VLOOKUP($E30,CLIMA_DIARIO!$D$2:$K$366,2,FALSE)-VLOOKUP($E29,CLIMA_DIARIO!$D$2:$K$366,5,FALSE)</f>
        <v>-2.9714999999999989</v>
      </c>
      <c r="Z30">
        <f>VLOOKUP($E30,CLIMA_DIARIO!$D$2:$K$366,2,FALSE)-VLOOKUP($E29,CLIMA_DIARIO!$D$2:$K$366,6,FALSE)</f>
        <v>-3.7363999999999997</v>
      </c>
      <c r="AA30">
        <f>VLOOKUP($E30,CLIMA_DIARIO!$D$2:$K$366,2,FALSE)-VLOOKUP($E29,CLIMA_DIARIO!$D$2:$K$366,7,FALSE)</f>
        <v>-3.5118999999999971</v>
      </c>
      <c r="AB30">
        <f>VLOOKUP($E30,CLIMA_DIARIO!$D$2:$K$366,2,FALSE)-VLOOKUP($E29,CLIMA_DIARIO!$D$2:$K$366,8,FALSE)</f>
        <v>7.0884</v>
      </c>
      <c r="AO30" s="3">
        <f t="shared" si="2"/>
        <v>39939</v>
      </c>
      <c r="AP30">
        <f t="shared" si="3"/>
        <v>0.52090000000000103</v>
      </c>
      <c r="AQ30">
        <f t="shared" si="4"/>
        <v>0.52090000000000103</v>
      </c>
      <c r="AR30">
        <f t="shared" si="5"/>
        <v>0.52090000000000103</v>
      </c>
      <c r="AS30">
        <f t="shared" si="6"/>
        <v>0.3484000000000016</v>
      </c>
      <c r="AT30">
        <f t="shared" si="7"/>
        <v>6.0500000000001108E-2</v>
      </c>
      <c r="AU30">
        <f t="shared" si="8"/>
        <v>0.10060000000000002</v>
      </c>
      <c r="AV30">
        <f t="shared" si="9"/>
        <v>0.26960000000000051</v>
      </c>
      <c r="AX30" s="3">
        <f t="shared" si="10"/>
        <v>39939</v>
      </c>
      <c r="AY30">
        <f t="shared" si="11"/>
        <v>-0.24790000000000134</v>
      </c>
      <c r="AZ30">
        <f t="shared" si="12"/>
        <v>-0.24790000000000134</v>
      </c>
      <c r="BA30">
        <f t="shared" si="13"/>
        <v>-0.24790000000000134</v>
      </c>
      <c r="BB30">
        <f t="shared" si="14"/>
        <v>-2.9062000000000019</v>
      </c>
      <c r="BC30">
        <f t="shared" si="15"/>
        <v>-3.6046000000000014</v>
      </c>
      <c r="BD30">
        <f t="shared" si="16"/>
        <v>-3.3987000000000016</v>
      </c>
      <c r="BE30">
        <f t="shared" si="17"/>
        <v>7.0025999999999975</v>
      </c>
    </row>
    <row r="31" spans="1:57" x14ac:dyDescent="0.25">
      <c r="A31" s="3">
        <f>DATE(SST!A30,SST!B30,SST!C30)</f>
        <v>30087</v>
      </c>
      <c r="B31" s="4">
        <f>SST!B30</f>
        <v>5</v>
      </c>
      <c r="C31" s="4">
        <f>SST!B30</f>
        <v>5</v>
      </c>
      <c r="D31" s="4">
        <f>SST!C30</f>
        <v>16</v>
      </c>
      <c r="E31">
        <f>(DATEVALUE(SST!C30 &amp; "/" &amp; SST!B30 &amp; "/" &amp; SST!A30)-DATEVALUE("01/01" &amp; "/" &amp; SST!A30))+1</f>
        <v>136</v>
      </c>
      <c r="F31">
        <f>SST!D30</f>
        <v>23.841699999999999</v>
      </c>
      <c r="G31">
        <f>SST!E30</f>
        <v>23.841699999999999</v>
      </c>
      <c r="H31">
        <f>SST!F30</f>
        <v>23.841699999999999</v>
      </c>
      <c r="I31">
        <f>SST!G30</f>
        <v>27.5962</v>
      </c>
      <c r="J31">
        <f>SST!H30</f>
        <v>28.591699999999999</v>
      </c>
      <c r="K31">
        <f>SST!I30</f>
        <v>28.409600000000001</v>
      </c>
      <c r="L31">
        <f>SST!J30</f>
        <v>17.081800000000001</v>
      </c>
      <c r="N31">
        <f>F31-VLOOKUP($E31,CLIMA_DIARIO!$D$2:$K$366,2,FALSE)</f>
        <v>-0.21310000000000073</v>
      </c>
      <c r="O31">
        <f>G31-VLOOKUP($E31,CLIMA_DIARIO!$D$2:$K$366,3,FALSE)</f>
        <v>-0.21310000000000073</v>
      </c>
      <c r="P31">
        <f>H31-VLOOKUP($E31,CLIMA_DIARIO!$D$2:$K$366,4,FALSE)</f>
        <v>-0.21310000000000073</v>
      </c>
      <c r="Q31">
        <f>I31-VLOOKUP($E31,CLIMA_DIARIO!$D$2:$K$366,5,FALSE)</f>
        <v>0.51299999999999812</v>
      </c>
      <c r="R31">
        <f>J31-VLOOKUP($E31,CLIMA_DIARIO!$D$2:$K$366,6,FALSE)</f>
        <v>0.4333999999999989</v>
      </c>
      <c r="S31">
        <f>K31-VLOOKUP($E31,CLIMA_DIARIO!$D$2:$K$366,7,FALSE)</f>
        <v>0.5622000000000007</v>
      </c>
      <c r="T31">
        <f>L31-VLOOKUP($E31,CLIMA_DIARIO!$D$2:$K$366,8,FALSE)</f>
        <v>0.76340000000000074</v>
      </c>
      <c r="V31">
        <f>VLOOKUP($E31,CLIMA_DIARIO!$D$2:$K$366,2,FALSE)-VLOOKUP($E30,CLIMA_DIARIO!$D$2:$K$366,2,FALSE)</f>
        <v>-0.24790000000000134</v>
      </c>
      <c r="W31">
        <f>VLOOKUP($E31,CLIMA_DIARIO!$D$2:$K$366,2,FALSE)-VLOOKUP($E30,CLIMA_DIARIO!$D$2:$K$366,3,FALSE)</f>
        <v>-0.24790000000000134</v>
      </c>
      <c r="X31">
        <f>VLOOKUP($E31,CLIMA_DIARIO!$D$2:$K$366,2,FALSE)-VLOOKUP($E30,CLIMA_DIARIO!$D$2:$K$366,4,FALSE)</f>
        <v>-0.24790000000000134</v>
      </c>
      <c r="Y31">
        <f>VLOOKUP($E31,CLIMA_DIARIO!$D$2:$K$366,2,FALSE)-VLOOKUP($E30,CLIMA_DIARIO!$D$2:$K$366,5,FALSE)</f>
        <v>-3.123899999999999</v>
      </c>
      <c r="Z31">
        <f>VLOOKUP($E31,CLIMA_DIARIO!$D$2:$K$366,2,FALSE)-VLOOKUP($E30,CLIMA_DIARIO!$D$2:$K$366,6,FALSE)</f>
        <v>-4.0439000000000007</v>
      </c>
      <c r="AA31">
        <f>VLOOKUP($E31,CLIMA_DIARIO!$D$2:$K$366,2,FALSE)-VLOOKUP($E30,CLIMA_DIARIO!$D$2:$K$366,7,FALSE)</f>
        <v>-3.7761999999999993</v>
      </c>
      <c r="AB31">
        <f>VLOOKUP($E31,CLIMA_DIARIO!$D$2:$K$366,2,FALSE)-VLOOKUP($E30,CLIMA_DIARIO!$D$2:$K$366,8,FALSE)</f>
        <v>7.2884999999999991</v>
      </c>
      <c r="AO31" s="3">
        <f t="shared" si="2"/>
        <v>39946</v>
      </c>
      <c r="AP31">
        <f t="shared" si="3"/>
        <v>0.32719999999999771</v>
      </c>
      <c r="AQ31">
        <f t="shared" si="4"/>
        <v>0.32719999999999771</v>
      </c>
      <c r="AR31">
        <f t="shared" si="5"/>
        <v>0.32719999999999771</v>
      </c>
      <c r="AS31">
        <f t="shared" si="6"/>
        <v>0.28780000000000072</v>
      </c>
      <c r="AT31">
        <f t="shared" si="7"/>
        <v>0.31459999999999866</v>
      </c>
      <c r="AU31">
        <f t="shared" si="8"/>
        <v>0.17880000000000251</v>
      </c>
      <c r="AV31">
        <f t="shared" si="9"/>
        <v>0.34100000000000108</v>
      </c>
      <c r="AX31" s="3">
        <f t="shared" si="10"/>
        <v>39946</v>
      </c>
      <c r="AY31">
        <f t="shared" si="11"/>
        <v>-0.24789999999999779</v>
      </c>
      <c r="AZ31">
        <f t="shared" si="12"/>
        <v>-0.24789999999999779</v>
      </c>
      <c r="BA31">
        <f t="shared" si="13"/>
        <v>-0.24789999999999779</v>
      </c>
      <c r="BB31">
        <f t="shared" si="14"/>
        <v>-3.0585999999999984</v>
      </c>
      <c r="BC31">
        <f t="shared" si="15"/>
        <v>-3.9120999999999988</v>
      </c>
      <c r="BD31">
        <f t="shared" si="16"/>
        <v>-3.6630000000000003</v>
      </c>
      <c r="BE31">
        <f t="shared" si="17"/>
        <v>7.2027000000000001</v>
      </c>
    </row>
    <row r="32" spans="1:57" x14ac:dyDescent="0.25">
      <c r="A32" s="3">
        <f>DATE(SST!A31,SST!B31,SST!C31)</f>
        <v>30094</v>
      </c>
      <c r="B32" s="4">
        <f>SST!B31</f>
        <v>5</v>
      </c>
      <c r="C32" s="4">
        <f>SST!B31</f>
        <v>5</v>
      </c>
      <c r="D32" s="4">
        <f>SST!C31</f>
        <v>23</v>
      </c>
      <c r="E32">
        <f>(DATEVALUE(SST!C31 &amp; "/" &amp; SST!B31 &amp; "/" &amp; SST!A31)-DATEVALUE("01/01" &amp; "/" &amp; SST!A31))+1</f>
        <v>143</v>
      </c>
      <c r="F32">
        <f>SST!D31</f>
        <v>24.369800000000001</v>
      </c>
      <c r="G32">
        <f>SST!E31</f>
        <v>24.369800000000001</v>
      </c>
      <c r="H32">
        <f>SST!F31</f>
        <v>24.369800000000001</v>
      </c>
      <c r="I32">
        <f>SST!G31</f>
        <v>27.9618</v>
      </c>
      <c r="J32">
        <f>SST!H31</f>
        <v>28.947600000000001</v>
      </c>
      <c r="K32">
        <f>SST!I31</f>
        <v>28.819400000000002</v>
      </c>
      <c r="L32">
        <f>SST!J31</f>
        <v>16.703700000000001</v>
      </c>
      <c r="N32">
        <f>F32-VLOOKUP($E32,CLIMA_DIARIO!$D$2:$K$366,2,FALSE)</f>
        <v>0.56380000000000052</v>
      </c>
      <c r="O32">
        <f>G32-VLOOKUP($E32,CLIMA_DIARIO!$D$2:$K$366,3,FALSE)</f>
        <v>0.56380000000000052</v>
      </c>
      <c r="P32">
        <f>H32-VLOOKUP($E32,CLIMA_DIARIO!$D$2:$K$366,4,FALSE)</f>
        <v>0.56380000000000052</v>
      </c>
      <c r="Q32">
        <f>I32-VLOOKUP($E32,CLIMA_DIARIO!$D$2:$K$366,5,FALSE)</f>
        <v>1.0275999999999996</v>
      </c>
      <c r="R32">
        <f>J32-VLOOKUP($E32,CLIMA_DIARIO!$D$2:$K$366,6,FALSE)</f>
        <v>0.79940000000000211</v>
      </c>
      <c r="S32">
        <f>K32-VLOOKUP($E32,CLIMA_DIARIO!$D$2:$K$366,7,FALSE)</f>
        <v>1.0185000000000031</v>
      </c>
      <c r="T32">
        <f>L32-VLOOKUP($E32,CLIMA_DIARIO!$D$2:$K$366,8,FALSE)</f>
        <v>0.8252000000000006</v>
      </c>
      <c r="V32">
        <f>VLOOKUP($E32,CLIMA_DIARIO!$D$2:$K$366,2,FALSE)-VLOOKUP($E31,CLIMA_DIARIO!$D$2:$K$366,2,FALSE)</f>
        <v>-0.24879999999999924</v>
      </c>
      <c r="W32">
        <f>VLOOKUP($E32,CLIMA_DIARIO!$D$2:$K$366,2,FALSE)-VLOOKUP($E31,CLIMA_DIARIO!$D$2:$K$366,3,FALSE)</f>
        <v>-0.24879999999999924</v>
      </c>
      <c r="X32">
        <f>VLOOKUP($E32,CLIMA_DIARIO!$D$2:$K$366,2,FALSE)-VLOOKUP($E31,CLIMA_DIARIO!$D$2:$K$366,4,FALSE)</f>
        <v>-0.24879999999999924</v>
      </c>
      <c r="Y32">
        <f>VLOOKUP($E32,CLIMA_DIARIO!$D$2:$K$366,2,FALSE)-VLOOKUP($E31,CLIMA_DIARIO!$D$2:$K$366,5,FALSE)</f>
        <v>-3.2772000000000006</v>
      </c>
      <c r="Z32">
        <f>VLOOKUP($E32,CLIMA_DIARIO!$D$2:$K$366,2,FALSE)-VLOOKUP($E31,CLIMA_DIARIO!$D$2:$K$366,6,FALSE)</f>
        <v>-4.3522999999999996</v>
      </c>
      <c r="AA32">
        <f>VLOOKUP($E32,CLIMA_DIARIO!$D$2:$K$366,2,FALSE)-VLOOKUP($E31,CLIMA_DIARIO!$D$2:$K$366,7,FALSE)</f>
        <v>-4.0413999999999994</v>
      </c>
      <c r="AB32">
        <f>VLOOKUP($E32,CLIMA_DIARIO!$D$2:$K$366,2,FALSE)-VLOOKUP($E31,CLIMA_DIARIO!$D$2:$K$366,8,FALSE)</f>
        <v>7.4876000000000005</v>
      </c>
      <c r="AO32" s="3">
        <f t="shared" si="2"/>
        <v>39953</v>
      </c>
      <c r="AP32">
        <f t="shared" si="3"/>
        <v>0.34009999999999962</v>
      </c>
      <c r="AQ32">
        <f t="shared" si="4"/>
        <v>0.34009999999999962</v>
      </c>
      <c r="AR32">
        <f t="shared" si="5"/>
        <v>0.34009999999999962</v>
      </c>
      <c r="AS32">
        <f t="shared" si="6"/>
        <v>0.39610000000000056</v>
      </c>
      <c r="AT32">
        <f t="shared" si="7"/>
        <v>0.48669999999999902</v>
      </c>
      <c r="AU32">
        <f t="shared" si="8"/>
        <v>0.37650000000000006</v>
      </c>
      <c r="AV32">
        <f t="shared" si="9"/>
        <v>0.37460000000000093</v>
      </c>
      <c r="AX32" s="3">
        <f t="shared" si="10"/>
        <v>39953</v>
      </c>
      <c r="AY32">
        <f t="shared" si="11"/>
        <v>-0.24840000000000018</v>
      </c>
      <c r="AZ32">
        <f t="shared" si="12"/>
        <v>-0.24840000000000018</v>
      </c>
      <c r="BA32">
        <f t="shared" si="13"/>
        <v>-0.24840000000000018</v>
      </c>
      <c r="BB32">
        <f t="shared" si="14"/>
        <v>-3.2115999999999971</v>
      </c>
      <c r="BC32">
        <f t="shared" si="15"/>
        <v>-4.2201999999999984</v>
      </c>
      <c r="BD32">
        <f t="shared" si="16"/>
        <v>-3.9277999999999977</v>
      </c>
      <c r="BE32">
        <f t="shared" si="17"/>
        <v>7.4022000000000006</v>
      </c>
    </row>
    <row r="33" spans="1:57" x14ac:dyDescent="0.25">
      <c r="A33" s="3">
        <f>DATE(SST!A32,SST!B32,SST!C32)</f>
        <v>30101</v>
      </c>
      <c r="B33" s="4">
        <f>SST!B32</f>
        <v>5</v>
      </c>
      <c r="C33" s="4">
        <f>SST!B32</f>
        <v>5</v>
      </c>
      <c r="D33" s="4">
        <f>SST!C32</f>
        <v>30</v>
      </c>
      <c r="E33">
        <f>(DATEVALUE(SST!C32 &amp; "/" &amp; SST!B32 &amp; "/" &amp; SST!A32)-DATEVALUE("01/01" &amp; "/" &amp; SST!A32))+1</f>
        <v>150</v>
      </c>
      <c r="F33">
        <f>SST!D32</f>
        <v>23.994700000000002</v>
      </c>
      <c r="G33">
        <f>SST!E32</f>
        <v>23.994700000000002</v>
      </c>
      <c r="H33">
        <f>SST!F32</f>
        <v>23.994700000000002</v>
      </c>
      <c r="I33">
        <f>SST!G32</f>
        <v>27.9224</v>
      </c>
      <c r="J33">
        <f>SST!H32</f>
        <v>29.147099999999998</v>
      </c>
      <c r="K33">
        <f>SST!I32</f>
        <v>28.854099999999999</v>
      </c>
      <c r="L33">
        <f>SST!J32</f>
        <v>16.223199999999999</v>
      </c>
      <c r="N33">
        <f>F33-VLOOKUP($E33,CLIMA_DIARIO!$D$2:$K$366,2,FALSE)</f>
        <v>0.4375</v>
      </c>
      <c r="O33">
        <f>G33-VLOOKUP($E33,CLIMA_DIARIO!$D$2:$K$366,3,FALSE)</f>
        <v>0.4375</v>
      </c>
      <c r="P33">
        <f>H33-VLOOKUP($E33,CLIMA_DIARIO!$D$2:$K$366,4,FALSE)</f>
        <v>0.4375</v>
      </c>
      <c r="Q33">
        <f>I33-VLOOKUP($E33,CLIMA_DIARIO!$D$2:$K$366,5,FALSE)</f>
        <v>1.1372</v>
      </c>
      <c r="R33">
        <f>J33-VLOOKUP($E33,CLIMA_DIARIO!$D$2:$K$366,6,FALSE)</f>
        <v>1.0090999999999966</v>
      </c>
      <c r="S33">
        <f>K33-VLOOKUP($E33,CLIMA_DIARIO!$D$2:$K$366,7,FALSE)</f>
        <v>1.0996999999999986</v>
      </c>
      <c r="T33">
        <f>L33-VLOOKUP($E33,CLIMA_DIARIO!$D$2:$K$366,8,FALSE)</f>
        <v>0.78449999999999775</v>
      </c>
      <c r="V33">
        <f>VLOOKUP($E33,CLIMA_DIARIO!$D$2:$K$366,2,FALSE)-VLOOKUP($E32,CLIMA_DIARIO!$D$2:$K$366,2,FALSE)</f>
        <v>-0.24879999999999924</v>
      </c>
      <c r="W33">
        <f>VLOOKUP($E33,CLIMA_DIARIO!$D$2:$K$366,2,FALSE)-VLOOKUP($E32,CLIMA_DIARIO!$D$2:$K$366,3,FALSE)</f>
        <v>-0.24879999999999924</v>
      </c>
      <c r="X33">
        <f>VLOOKUP($E33,CLIMA_DIARIO!$D$2:$K$366,2,FALSE)-VLOOKUP($E32,CLIMA_DIARIO!$D$2:$K$366,4,FALSE)</f>
        <v>-0.24879999999999924</v>
      </c>
      <c r="Y33">
        <f>VLOOKUP($E33,CLIMA_DIARIO!$D$2:$K$366,2,FALSE)-VLOOKUP($E32,CLIMA_DIARIO!$D$2:$K$366,5,FALSE)</f>
        <v>-3.3769999999999989</v>
      </c>
      <c r="Z33">
        <f>VLOOKUP($E33,CLIMA_DIARIO!$D$2:$K$366,2,FALSE)-VLOOKUP($E32,CLIMA_DIARIO!$D$2:$K$366,6,FALSE)</f>
        <v>-4.5909999999999975</v>
      </c>
      <c r="AA33">
        <f>VLOOKUP($E33,CLIMA_DIARIO!$D$2:$K$366,2,FALSE)-VLOOKUP($E32,CLIMA_DIARIO!$D$2:$K$366,7,FALSE)</f>
        <v>-4.2436999999999969</v>
      </c>
      <c r="AB33">
        <f>VLOOKUP($E33,CLIMA_DIARIO!$D$2:$K$366,2,FALSE)-VLOOKUP($E32,CLIMA_DIARIO!$D$2:$K$366,8,FALSE)</f>
        <v>7.678700000000001</v>
      </c>
      <c r="AO33" s="3">
        <f t="shared" si="2"/>
        <v>39960</v>
      </c>
      <c r="AP33">
        <f t="shared" si="3"/>
        <v>0.48950000000000315</v>
      </c>
      <c r="AQ33">
        <f t="shared" si="4"/>
        <v>0.48950000000000315</v>
      </c>
      <c r="AR33">
        <f t="shared" si="5"/>
        <v>0.48950000000000315</v>
      </c>
      <c r="AS33">
        <f t="shared" si="6"/>
        <v>0.37010000000000076</v>
      </c>
      <c r="AT33">
        <f t="shared" si="7"/>
        <v>0.3268000000000022</v>
      </c>
      <c r="AU33">
        <f t="shared" si="8"/>
        <v>0.28109999999999857</v>
      </c>
      <c r="AV33">
        <f t="shared" si="9"/>
        <v>0.16140000000000043</v>
      </c>
      <c r="AX33" s="3">
        <f t="shared" si="10"/>
        <v>39960</v>
      </c>
      <c r="AY33">
        <f t="shared" si="11"/>
        <v>-0.2488000000000028</v>
      </c>
      <c r="AZ33">
        <f t="shared" si="12"/>
        <v>-0.2488000000000028</v>
      </c>
      <c r="BA33">
        <f t="shared" si="13"/>
        <v>-0.2488000000000028</v>
      </c>
      <c r="BB33">
        <f t="shared" si="14"/>
        <v>-3.3343000000000025</v>
      </c>
      <c r="BC33">
        <f t="shared" si="15"/>
        <v>-4.4887000000000015</v>
      </c>
      <c r="BD33">
        <f t="shared" si="16"/>
        <v>-4.157</v>
      </c>
      <c r="BE33">
        <f t="shared" si="17"/>
        <v>7.5967999999999982</v>
      </c>
    </row>
    <row r="34" spans="1:57" x14ac:dyDescent="0.25">
      <c r="A34" s="3">
        <f>DATE(SST!A33,SST!B33,SST!C33)</f>
        <v>30108</v>
      </c>
      <c r="B34" s="4">
        <f>SST!B33</f>
        <v>6</v>
      </c>
      <c r="C34" s="4">
        <f>SST!B33</f>
        <v>6</v>
      </c>
      <c r="D34" s="4">
        <f>SST!C33</f>
        <v>6</v>
      </c>
      <c r="E34">
        <f>(DATEVALUE(SST!C33 &amp; "/" &amp; SST!B33 &amp; "/" &amp; SST!A33)-DATEVALUE("01/01" &amp; "/" &amp; SST!A33))+1</f>
        <v>157</v>
      </c>
      <c r="F34">
        <f>SST!D33</f>
        <v>23.101199999999999</v>
      </c>
      <c r="G34">
        <f>SST!E33</f>
        <v>23.101199999999999</v>
      </c>
      <c r="H34">
        <f>SST!F33</f>
        <v>23.101199999999999</v>
      </c>
      <c r="I34">
        <f>SST!G33</f>
        <v>27.814599999999999</v>
      </c>
      <c r="J34">
        <f>SST!H33</f>
        <v>29.462499999999999</v>
      </c>
      <c r="K34">
        <f>SST!I33</f>
        <v>29.028099999999998</v>
      </c>
      <c r="L34">
        <f>SST!J33</f>
        <v>15.505699999999999</v>
      </c>
      <c r="N34">
        <f>F34-VLOOKUP($E34,CLIMA_DIARIO!$D$2:$K$366,2,FALSE)</f>
        <v>-0.20720000000000027</v>
      </c>
      <c r="O34">
        <f>G34-VLOOKUP($E34,CLIMA_DIARIO!$D$2:$K$366,3,FALSE)</f>
        <v>-0.20720000000000027</v>
      </c>
      <c r="P34">
        <f>H34-VLOOKUP($E34,CLIMA_DIARIO!$D$2:$K$366,4,FALSE)</f>
        <v>-0.20720000000000027</v>
      </c>
      <c r="Q34">
        <f>I34-VLOOKUP($E34,CLIMA_DIARIO!$D$2:$K$366,5,FALSE)</f>
        <v>1.1784999999999997</v>
      </c>
      <c r="R34">
        <f>J34-VLOOKUP($E34,CLIMA_DIARIO!$D$2:$K$366,6,FALSE)</f>
        <v>1.3345999999999982</v>
      </c>
      <c r="S34">
        <f>K34-VLOOKUP($E34,CLIMA_DIARIO!$D$2:$K$366,7,FALSE)</f>
        <v>1.3202999999999996</v>
      </c>
      <c r="T34">
        <f>L34-VLOOKUP($E34,CLIMA_DIARIO!$D$2:$K$366,8,FALSE)</f>
        <v>0.50689999999999991</v>
      </c>
      <c r="V34">
        <f>VLOOKUP($E34,CLIMA_DIARIO!$D$2:$K$366,2,FALSE)-VLOOKUP($E33,CLIMA_DIARIO!$D$2:$K$366,2,FALSE)</f>
        <v>-0.2488000000000028</v>
      </c>
      <c r="W34">
        <f>VLOOKUP($E34,CLIMA_DIARIO!$D$2:$K$366,2,FALSE)-VLOOKUP($E33,CLIMA_DIARIO!$D$2:$K$366,3,FALSE)</f>
        <v>-0.2488000000000028</v>
      </c>
      <c r="X34">
        <f>VLOOKUP($E34,CLIMA_DIARIO!$D$2:$K$366,2,FALSE)-VLOOKUP($E33,CLIMA_DIARIO!$D$2:$K$366,4,FALSE)</f>
        <v>-0.2488000000000028</v>
      </c>
      <c r="Y34">
        <f>VLOOKUP($E34,CLIMA_DIARIO!$D$2:$K$366,2,FALSE)-VLOOKUP($E33,CLIMA_DIARIO!$D$2:$K$366,5,FALSE)</f>
        <v>-3.4768000000000008</v>
      </c>
      <c r="Z34">
        <f>VLOOKUP($E34,CLIMA_DIARIO!$D$2:$K$366,2,FALSE)-VLOOKUP($E33,CLIMA_DIARIO!$D$2:$K$366,6,FALSE)</f>
        <v>-4.8296000000000028</v>
      </c>
      <c r="AA34">
        <f>VLOOKUP($E34,CLIMA_DIARIO!$D$2:$K$366,2,FALSE)-VLOOKUP($E33,CLIMA_DIARIO!$D$2:$K$366,7,FALSE)</f>
        <v>-4.4460000000000015</v>
      </c>
      <c r="AB34">
        <f>VLOOKUP($E34,CLIMA_DIARIO!$D$2:$K$366,2,FALSE)-VLOOKUP($E33,CLIMA_DIARIO!$D$2:$K$366,8,FALSE)</f>
        <v>7.8696999999999981</v>
      </c>
      <c r="AO34" s="3">
        <f t="shared" si="2"/>
        <v>39967</v>
      </c>
      <c r="AP34">
        <f t="shared" si="3"/>
        <v>0.25220000000000198</v>
      </c>
      <c r="AQ34">
        <f t="shared" si="4"/>
        <v>0.25220000000000198</v>
      </c>
      <c r="AR34">
        <f t="shared" si="5"/>
        <v>0.25220000000000198</v>
      </c>
      <c r="AS34">
        <f t="shared" si="6"/>
        <v>0.38780000000000214</v>
      </c>
      <c r="AT34">
        <f t="shared" si="7"/>
        <v>0.16280000000000072</v>
      </c>
      <c r="AU34">
        <f t="shared" si="8"/>
        <v>0.1828000000000003</v>
      </c>
      <c r="AV34">
        <f t="shared" si="9"/>
        <v>-0.3125</v>
      </c>
      <c r="AX34" s="3">
        <f t="shared" si="10"/>
        <v>39967</v>
      </c>
      <c r="AY34">
        <f t="shared" si="11"/>
        <v>-0.24869999999999948</v>
      </c>
      <c r="AZ34">
        <f t="shared" si="12"/>
        <v>-0.24869999999999948</v>
      </c>
      <c r="BA34">
        <f t="shared" si="13"/>
        <v>-0.24869999999999948</v>
      </c>
      <c r="BB34">
        <f t="shared" si="14"/>
        <v>-3.4339000000000013</v>
      </c>
      <c r="BC34">
        <f t="shared" si="15"/>
        <v>-4.7272999999999996</v>
      </c>
      <c r="BD34">
        <f t="shared" si="16"/>
        <v>-4.3592000000000013</v>
      </c>
      <c r="BE34">
        <f t="shared" si="17"/>
        <v>7.7878999999999987</v>
      </c>
    </row>
    <row r="35" spans="1:57" x14ac:dyDescent="0.25">
      <c r="A35" s="3">
        <f>DATE(SST!A34,SST!B34,SST!C34)</f>
        <v>30115</v>
      </c>
      <c r="B35" s="4">
        <f>SST!B34</f>
        <v>6</v>
      </c>
      <c r="C35" s="4">
        <f>SST!B34</f>
        <v>6</v>
      </c>
      <c r="D35" s="4">
        <f>SST!C34</f>
        <v>13</v>
      </c>
      <c r="E35">
        <f>(DATEVALUE(SST!C34 &amp; "/" &amp; SST!B34 &amp; "/" &amp; SST!A34)-DATEVALUE("01/01" &amp; "/" &amp; SST!A34))+1</f>
        <v>164</v>
      </c>
      <c r="F35">
        <f>SST!D34</f>
        <v>23.424299999999999</v>
      </c>
      <c r="G35">
        <f>SST!E34</f>
        <v>23.424299999999999</v>
      </c>
      <c r="H35">
        <f>SST!F34</f>
        <v>23.424299999999999</v>
      </c>
      <c r="I35">
        <f>SST!G34</f>
        <v>27.409800000000001</v>
      </c>
      <c r="J35">
        <f>SST!H34</f>
        <v>28.958100000000002</v>
      </c>
      <c r="K35">
        <f>SST!I34</f>
        <v>28.4998</v>
      </c>
      <c r="L35">
        <f>SST!J34</f>
        <v>15.2903</v>
      </c>
      <c r="N35">
        <f>F35-VLOOKUP($E35,CLIMA_DIARIO!$D$2:$K$366,2,FALSE)</f>
        <v>0.36459999999999937</v>
      </c>
      <c r="O35">
        <f>G35-VLOOKUP($E35,CLIMA_DIARIO!$D$2:$K$366,3,FALSE)</f>
        <v>0.36459999999999937</v>
      </c>
      <c r="P35">
        <f>H35-VLOOKUP($E35,CLIMA_DIARIO!$D$2:$K$366,4,FALSE)</f>
        <v>0.36459999999999937</v>
      </c>
      <c r="Q35">
        <f>I35-VLOOKUP($E35,CLIMA_DIARIO!$D$2:$K$366,5,FALSE)</f>
        <v>0.92269999999999897</v>
      </c>
      <c r="R35">
        <f>J35-VLOOKUP($E35,CLIMA_DIARIO!$D$2:$K$366,6,FALSE)</f>
        <v>0.84040000000000248</v>
      </c>
      <c r="S35">
        <f>K35-VLOOKUP($E35,CLIMA_DIARIO!$D$2:$K$366,7,FALSE)</f>
        <v>0.8384999999999998</v>
      </c>
      <c r="T35">
        <f>L35-VLOOKUP($E35,CLIMA_DIARIO!$D$2:$K$366,8,FALSE)</f>
        <v>0.73140000000000072</v>
      </c>
      <c r="V35">
        <f>VLOOKUP($E35,CLIMA_DIARIO!$D$2:$K$366,2,FALSE)-VLOOKUP($E34,CLIMA_DIARIO!$D$2:$K$366,2,FALSE)</f>
        <v>-0.24869999999999948</v>
      </c>
      <c r="W35">
        <f>VLOOKUP($E35,CLIMA_DIARIO!$D$2:$K$366,2,FALSE)-VLOOKUP($E34,CLIMA_DIARIO!$D$2:$K$366,3,FALSE)</f>
        <v>-0.24869999999999948</v>
      </c>
      <c r="X35">
        <f>VLOOKUP($E35,CLIMA_DIARIO!$D$2:$K$366,2,FALSE)-VLOOKUP($E34,CLIMA_DIARIO!$D$2:$K$366,4,FALSE)</f>
        <v>-0.24869999999999948</v>
      </c>
      <c r="Y35">
        <f>VLOOKUP($E35,CLIMA_DIARIO!$D$2:$K$366,2,FALSE)-VLOOKUP($E34,CLIMA_DIARIO!$D$2:$K$366,5,FALSE)</f>
        <v>-3.5763999999999996</v>
      </c>
      <c r="Z35">
        <f>VLOOKUP($E35,CLIMA_DIARIO!$D$2:$K$366,2,FALSE)-VLOOKUP($E34,CLIMA_DIARIO!$D$2:$K$366,6,FALSE)</f>
        <v>-5.0682000000000009</v>
      </c>
      <c r="AA35">
        <f>VLOOKUP($E35,CLIMA_DIARIO!$D$2:$K$366,2,FALSE)-VLOOKUP($E34,CLIMA_DIARIO!$D$2:$K$366,7,FALSE)</f>
        <v>-4.6480999999999995</v>
      </c>
      <c r="AB35">
        <f>VLOOKUP($E35,CLIMA_DIARIO!$D$2:$K$366,2,FALSE)-VLOOKUP($E34,CLIMA_DIARIO!$D$2:$K$366,8,FALSE)</f>
        <v>8.0609000000000002</v>
      </c>
      <c r="AO35" s="3">
        <f t="shared" si="2"/>
        <v>39974</v>
      </c>
      <c r="AP35">
        <f t="shared" si="3"/>
        <v>0.49279999999999902</v>
      </c>
      <c r="AQ35">
        <f t="shared" si="4"/>
        <v>0.49279999999999902</v>
      </c>
      <c r="AR35">
        <f t="shared" si="5"/>
        <v>0.49279999999999902</v>
      </c>
      <c r="AS35">
        <f t="shared" si="6"/>
        <v>0.6069000000000031</v>
      </c>
      <c r="AT35">
        <f t="shared" si="7"/>
        <v>0.34319999999999951</v>
      </c>
      <c r="AU35">
        <f t="shared" si="8"/>
        <v>0.3896000000000015</v>
      </c>
      <c r="AV35">
        <f t="shared" si="9"/>
        <v>-0.41840000000000011</v>
      </c>
      <c r="AX35" s="3">
        <f t="shared" si="10"/>
        <v>39974</v>
      </c>
      <c r="AY35">
        <f t="shared" si="11"/>
        <v>-0.24879999999999924</v>
      </c>
      <c r="AZ35">
        <f t="shared" si="12"/>
        <v>-0.24879999999999924</v>
      </c>
      <c r="BA35">
        <f t="shared" si="13"/>
        <v>-0.24879999999999924</v>
      </c>
      <c r="BB35">
        <f t="shared" si="14"/>
        <v>-3.5336999999999996</v>
      </c>
      <c r="BC35">
        <f t="shared" si="15"/>
        <v>-4.9659000000000013</v>
      </c>
      <c r="BD35">
        <f t="shared" si="16"/>
        <v>-4.5614999999999988</v>
      </c>
      <c r="BE35">
        <f t="shared" si="17"/>
        <v>7.9789999999999992</v>
      </c>
    </row>
    <row r="36" spans="1:57" x14ac:dyDescent="0.25">
      <c r="A36" s="3">
        <f>DATE(SST!A35,SST!B35,SST!C35)</f>
        <v>30122</v>
      </c>
      <c r="B36" s="4">
        <f>SST!B35</f>
        <v>6</v>
      </c>
      <c r="C36" s="4">
        <f>SST!B35</f>
        <v>6</v>
      </c>
      <c r="D36" s="4">
        <f>SST!C35</f>
        <v>20</v>
      </c>
      <c r="E36">
        <f>(DATEVALUE(SST!C35 &amp; "/" &amp; SST!B35 &amp; "/" &amp; SST!A35)-DATEVALUE("01/01" &amp; "/" &amp; SST!A35))+1</f>
        <v>171</v>
      </c>
      <c r="F36">
        <f>SST!D35</f>
        <v>22.859200000000001</v>
      </c>
      <c r="G36">
        <f>SST!E35</f>
        <v>22.859200000000001</v>
      </c>
      <c r="H36">
        <f>SST!F35</f>
        <v>22.859200000000001</v>
      </c>
      <c r="I36">
        <f>SST!G35</f>
        <v>27.5487</v>
      </c>
      <c r="J36">
        <f>SST!H35</f>
        <v>29.4558</v>
      </c>
      <c r="K36">
        <f>SST!I35</f>
        <v>28.991700000000002</v>
      </c>
      <c r="L36">
        <f>SST!J35</f>
        <v>14.5909</v>
      </c>
      <c r="N36">
        <f>F36-VLOOKUP($E36,CLIMA_DIARIO!$D$2:$K$366,2,FALSE)</f>
        <v>3.440000000000154E-2</v>
      </c>
      <c r="O36">
        <f>G36-VLOOKUP($E36,CLIMA_DIARIO!$D$2:$K$366,3,FALSE)</f>
        <v>3.440000000000154E-2</v>
      </c>
      <c r="P36">
        <f>H36-VLOOKUP($E36,CLIMA_DIARIO!$D$2:$K$366,4,FALSE)</f>
        <v>3.440000000000154E-2</v>
      </c>
      <c r="Q36">
        <f>I36-VLOOKUP($E36,CLIMA_DIARIO!$D$2:$K$366,5,FALSE)</f>
        <v>1.2349999999999994</v>
      </c>
      <c r="R36">
        <f>J36-VLOOKUP($E36,CLIMA_DIARIO!$D$2:$K$366,6,FALSE)</f>
        <v>1.3771999999999984</v>
      </c>
      <c r="S36">
        <f>K36-VLOOKUP($E36,CLIMA_DIARIO!$D$2:$K$366,7,FALSE)</f>
        <v>1.4097000000000008</v>
      </c>
      <c r="T36">
        <f>L36-VLOOKUP($E36,CLIMA_DIARIO!$D$2:$K$366,8,FALSE)</f>
        <v>0.37459999999999916</v>
      </c>
      <c r="V36">
        <f>VLOOKUP($E36,CLIMA_DIARIO!$D$2:$K$366,2,FALSE)-VLOOKUP($E35,CLIMA_DIARIO!$D$2:$K$366,2,FALSE)</f>
        <v>-0.23489999999999966</v>
      </c>
      <c r="W36">
        <f>VLOOKUP($E36,CLIMA_DIARIO!$D$2:$K$366,2,FALSE)-VLOOKUP($E35,CLIMA_DIARIO!$D$2:$K$366,3,FALSE)</f>
        <v>-0.23489999999999966</v>
      </c>
      <c r="X36">
        <f>VLOOKUP($E36,CLIMA_DIARIO!$D$2:$K$366,2,FALSE)-VLOOKUP($E35,CLIMA_DIARIO!$D$2:$K$366,4,FALSE)</f>
        <v>-0.23489999999999966</v>
      </c>
      <c r="Y36">
        <f>VLOOKUP($E36,CLIMA_DIARIO!$D$2:$K$366,2,FALSE)-VLOOKUP($E35,CLIMA_DIARIO!$D$2:$K$366,5,FALSE)</f>
        <v>-3.6623000000000019</v>
      </c>
      <c r="Z36">
        <f>VLOOKUP($E36,CLIMA_DIARIO!$D$2:$K$366,2,FALSE)-VLOOKUP($E35,CLIMA_DIARIO!$D$2:$K$366,6,FALSE)</f>
        <v>-5.2928999999999995</v>
      </c>
      <c r="AA36">
        <f>VLOOKUP($E36,CLIMA_DIARIO!$D$2:$K$366,2,FALSE)-VLOOKUP($E35,CLIMA_DIARIO!$D$2:$K$366,7,FALSE)</f>
        <v>-4.8365000000000009</v>
      </c>
      <c r="AB36">
        <f>VLOOKUP($E36,CLIMA_DIARIO!$D$2:$K$366,2,FALSE)-VLOOKUP($E35,CLIMA_DIARIO!$D$2:$K$366,8,FALSE)</f>
        <v>8.2659000000000002</v>
      </c>
      <c r="AO36" s="3">
        <f t="shared" si="2"/>
        <v>39981</v>
      </c>
      <c r="AP36">
        <f t="shared" si="3"/>
        <v>1.1173999999999999</v>
      </c>
      <c r="AQ36">
        <f t="shared" si="4"/>
        <v>1.1173999999999999</v>
      </c>
      <c r="AR36">
        <f t="shared" si="5"/>
        <v>1.1173999999999999</v>
      </c>
      <c r="AS36">
        <f t="shared" si="6"/>
        <v>0.78290000000000148</v>
      </c>
      <c r="AT36">
        <f t="shared" si="7"/>
        <v>0.52680000000000149</v>
      </c>
      <c r="AU36">
        <f t="shared" si="8"/>
        <v>0.52500000000000213</v>
      </c>
      <c r="AV36">
        <f t="shared" si="9"/>
        <v>-2.2800000000000153E-2</v>
      </c>
      <c r="AX36" s="3">
        <f t="shared" si="10"/>
        <v>39981</v>
      </c>
      <c r="AY36">
        <f t="shared" si="11"/>
        <v>-0.24409999999999954</v>
      </c>
      <c r="AZ36">
        <f t="shared" si="12"/>
        <v>-0.24409999999999954</v>
      </c>
      <c r="BA36">
        <f t="shared" si="13"/>
        <v>-0.24409999999999954</v>
      </c>
      <c r="BB36">
        <f t="shared" si="14"/>
        <v>-3.6286999999999985</v>
      </c>
      <c r="BC36">
        <f t="shared" si="15"/>
        <v>-5.1998999999999995</v>
      </c>
      <c r="BD36">
        <f t="shared" si="16"/>
        <v>-4.7591000000000001</v>
      </c>
      <c r="BE36">
        <f t="shared" si="17"/>
        <v>8.1746999999999996</v>
      </c>
    </row>
    <row r="37" spans="1:57" x14ac:dyDescent="0.25">
      <c r="A37" s="3">
        <f>DATE(SST!A36,SST!B36,SST!C36)</f>
        <v>30129</v>
      </c>
      <c r="B37" s="4">
        <f>SST!B36</f>
        <v>6</v>
      </c>
      <c r="C37" s="4">
        <f>SST!B36</f>
        <v>6</v>
      </c>
      <c r="D37" s="4">
        <f>SST!C36</f>
        <v>27</v>
      </c>
      <c r="E37">
        <f>(DATEVALUE(SST!C36 &amp; "/" &amp; SST!B36 &amp; "/" &amp; SST!A36)-DATEVALUE("01/01" &amp; "/" &amp; SST!A36))+1</f>
        <v>178</v>
      </c>
      <c r="F37">
        <f>SST!D36</f>
        <v>22.954499999999999</v>
      </c>
      <c r="G37">
        <f>SST!E36</f>
        <v>22.954499999999999</v>
      </c>
      <c r="H37">
        <f>SST!F36</f>
        <v>22.954499999999999</v>
      </c>
      <c r="I37">
        <f>SST!G36</f>
        <v>26.927600000000002</v>
      </c>
      <c r="J37">
        <f>SST!H36</f>
        <v>28.8733</v>
      </c>
      <c r="K37">
        <f>SST!I36</f>
        <v>28.375800000000002</v>
      </c>
      <c r="L37">
        <f>SST!J36</f>
        <v>13.6607</v>
      </c>
      <c r="N37">
        <f>F37-VLOOKUP($E37,CLIMA_DIARIO!$D$2:$K$366,2,FALSE)</f>
        <v>0.35679999999999978</v>
      </c>
      <c r="O37">
        <f>G37-VLOOKUP($E37,CLIMA_DIARIO!$D$2:$K$366,3,FALSE)</f>
        <v>0.35679999999999978</v>
      </c>
      <c r="P37">
        <f>H37-VLOOKUP($E37,CLIMA_DIARIO!$D$2:$K$366,4,FALSE)</f>
        <v>0.35679999999999978</v>
      </c>
      <c r="Q37">
        <f>I37-VLOOKUP($E37,CLIMA_DIARIO!$D$2:$K$366,5,FALSE)</f>
        <v>0.8008000000000024</v>
      </c>
      <c r="R37">
        <f>J37-VLOOKUP($E37,CLIMA_DIARIO!$D$2:$K$366,6,FALSE)</f>
        <v>0.84990000000000165</v>
      </c>
      <c r="S37">
        <f>K37-VLOOKUP($E37,CLIMA_DIARIO!$D$2:$K$366,7,FALSE)</f>
        <v>0.89140000000000086</v>
      </c>
      <c r="T37">
        <f>L37-VLOOKUP($E37,CLIMA_DIARIO!$D$2:$K$366,8,FALSE)</f>
        <v>-0.26689999999999969</v>
      </c>
      <c r="V37">
        <f>VLOOKUP($E37,CLIMA_DIARIO!$D$2:$K$366,2,FALSE)-VLOOKUP($E36,CLIMA_DIARIO!$D$2:$K$366,2,FALSE)</f>
        <v>-0.22710000000000008</v>
      </c>
      <c r="W37">
        <f>VLOOKUP($E37,CLIMA_DIARIO!$D$2:$K$366,2,FALSE)-VLOOKUP($E36,CLIMA_DIARIO!$D$2:$K$366,3,FALSE)</f>
        <v>-0.22710000000000008</v>
      </c>
      <c r="X37">
        <f>VLOOKUP($E37,CLIMA_DIARIO!$D$2:$K$366,2,FALSE)-VLOOKUP($E36,CLIMA_DIARIO!$D$2:$K$366,4,FALSE)</f>
        <v>-0.22710000000000008</v>
      </c>
      <c r="Y37">
        <f>VLOOKUP($E37,CLIMA_DIARIO!$D$2:$K$366,2,FALSE)-VLOOKUP($E36,CLIMA_DIARIO!$D$2:$K$366,5,FALSE)</f>
        <v>-3.7160000000000011</v>
      </c>
      <c r="Z37">
        <f>VLOOKUP($E37,CLIMA_DIARIO!$D$2:$K$366,2,FALSE)-VLOOKUP($E36,CLIMA_DIARIO!$D$2:$K$366,6,FALSE)</f>
        <v>-5.4809000000000019</v>
      </c>
      <c r="AA37">
        <f>VLOOKUP($E37,CLIMA_DIARIO!$D$2:$K$366,2,FALSE)-VLOOKUP($E36,CLIMA_DIARIO!$D$2:$K$366,7,FALSE)</f>
        <v>-4.9843000000000011</v>
      </c>
      <c r="AB37">
        <f>VLOOKUP($E37,CLIMA_DIARIO!$D$2:$K$366,2,FALSE)-VLOOKUP($E36,CLIMA_DIARIO!$D$2:$K$366,8,FALSE)</f>
        <v>8.3813999999999993</v>
      </c>
      <c r="AO37" s="3">
        <f t="shared" si="2"/>
        <v>39988</v>
      </c>
      <c r="AP37">
        <f t="shared" si="3"/>
        <v>0.92919999999999803</v>
      </c>
      <c r="AQ37">
        <f t="shared" si="4"/>
        <v>0.92919999999999803</v>
      </c>
      <c r="AR37">
        <f t="shared" si="5"/>
        <v>0.92919999999999803</v>
      </c>
      <c r="AS37">
        <f t="shared" si="6"/>
        <v>0.9115000000000002</v>
      </c>
      <c r="AT37">
        <f t="shared" si="7"/>
        <v>0.76970000000000027</v>
      </c>
      <c r="AU37">
        <f t="shared" si="8"/>
        <v>0.69780000000000086</v>
      </c>
      <c r="AV37">
        <f t="shared" si="9"/>
        <v>0.24249999999999972</v>
      </c>
      <c r="AX37" s="3">
        <f t="shared" si="10"/>
        <v>39988</v>
      </c>
      <c r="AY37">
        <f t="shared" si="11"/>
        <v>-0.22719999999999985</v>
      </c>
      <c r="AZ37">
        <f t="shared" si="12"/>
        <v>-0.22719999999999985</v>
      </c>
      <c r="BA37">
        <f t="shared" si="13"/>
        <v>-0.22719999999999985</v>
      </c>
      <c r="BB37">
        <f t="shared" si="14"/>
        <v>-3.6987999999999985</v>
      </c>
      <c r="BC37">
        <f t="shared" si="15"/>
        <v>-5.4072999999999993</v>
      </c>
      <c r="BD37">
        <f t="shared" si="16"/>
        <v>-4.928799999999999</v>
      </c>
      <c r="BE37">
        <f t="shared" si="17"/>
        <v>8.3550000000000004</v>
      </c>
    </row>
    <row r="38" spans="1:57" x14ac:dyDescent="0.25">
      <c r="A38" s="3">
        <f>DATE(SST!A37,SST!B37,SST!C37)</f>
        <v>30136</v>
      </c>
      <c r="B38" s="4">
        <f>SST!B37</f>
        <v>7</v>
      </c>
      <c r="C38" s="4">
        <f>SST!B37</f>
        <v>7</v>
      </c>
      <c r="D38" s="4">
        <f>SST!C37</f>
        <v>4</v>
      </c>
      <c r="E38">
        <f>(DATEVALUE(SST!C37 &amp; "/" &amp; SST!B37 &amp; "/" &amp; SST!A37)-DATEVALUE("01/01" &amp; "/" &amp; SST!A37))+1</f>
        <v>185</v>
      </c>
      <c r="F38">
        <f>SST!D37</f>
        <v>23.708600000000001</v>
      </c>
      <c r="G38">
        <f>SST!E37</f>
        <v>23.708600000000001</v>
      </c>
      <c r="H38">
        <f>SST!F37</f>
        <v>23.708600000000001</v>
      </c>
      <c r="I38">
        <f>SST!G37</f>
        <v>26.727499999999999</v>
      </c>
      <c r="J38">
        <f>SST!H37</f>
        <v>29.610299999999999</v>
      </c>
      <c r="K38">
        <f>SST!I37</f>
        <v>28.637599999999999</v>
      </c>
      <c r="L38">
        <f>SST!J37</f>
        <v>13.2117</v>
      </c>
      <c r="N38">
        <f>F38-VLOOKUP($E38,CLIMA_DIARIO!$D$2:$K$366,2,FALSE)</f>
        <v>1.3381000000000007</v>
      </c>
      <c r="O38">
        <f>G38-VLOOKUP($E38,CLIMA_DIARIO!$D$2:$K$366,3,FALSE)</f>
        <v>1.3381000000000007</v>
      </c>
      <c r="P38">
        <f>H38-VLOOKUP($E38,CLIMA_DIARIO!$D$2:$K$366,4,FALSE)</f>
        <v>1.3381000000000007</v>
      </c>
      <c r="Q38">
        <f>I38-VLOOKUP($E38,CLIMA_DIARIO!$D$2:$K$366,5,FALSE)</f>
        <v>0.78759999999999764</v>
      </c>
      <c r="R38">
        <f>J38-VLOOKUP($E38,CLIMA_DIARIO!$D$2:$K$366,6,FALSE)</f>
        <v>1.6420999999999992</v>
      </c>
      <c r="S38">
        <f>K38-VLOOKUP($E38,CLIMA_DIARIO!$D$2:$K$366,7,FALSE)</f>
        <v>1.2506999999999984</v>
      </c>
      <c r="T38">
        <f>L38-VLOOKUP($E38,CLIMA_DIARIO!$D$2:$K$366,8,FALSE)</f>
        <v>-0.42719999999999914</v>
      </c>
      <c r="V38">
        <f>VLOOKUP($E38,CLIMA_DIARIO!$D$2:$K$366,2,FALSE)-VLOOKUP($E37,CLIMA_DIARIO!$D$2:$K$366,2,FALSE)</f>
        <v>-0.22719999999999985</v>
      </c>
      <c r="W38">
        <f>VLOOKUP($E38,CLIMA_DIARIO!$D$2:$K$366,2,FALSE)-VLOOKUP($E37,CLIMA_DIARIO!$D$2:$K$366,3,FALSE)</f>
        <v>-0.22719999999999985</v>
      </c>
      <c r="X38">
        <f>VLOOKUP($E38,CLIMA_DIARIO!$D$2:$K$366,2,FALSE)-VLOOKUP($E37,CLIMA_DIARIO!$D$2:$K$366,4,FALSE)</f>
        <v>-0.22719999999999985</v>
      </c>
      <c r="Y38">
        <f>VLOOKUP($E38,CLIMA_DIARIO!$D$2:$K$366,2,FALSE)-VLOOKUP($E37,CLIMA_DIARIO!$D$2:$K$366,5,FALSE)</f>
        <v>-3.7562999999999995</v>
      </c>
      <c r="Z38">
        <f>VLOOKUP($E38,CLIMA_DIARIO!$D$2:$K$366,2,FALSE)-VLOOKUP($E37,CLIMA_DIARIO!$D$2:$K$366,6,FALSE)</f>
        <v>-5.6528999999999989</v>
      </c>
      <c r="AA38">
        <f>VLOOKUP($E38,CLIMA_DIARIO!$D$2:$K$366,2,FALSE)-VLOOKUP($E37,CLIMA_DIARIO!$D$2:$K$366,7,FALSE)</f>
        <v>-5.113900000000001</v>
      </c>
      <c r="AB38">
        <f>VLOOKUP($E38,CLIMA_DIARIO!$D$2:$K$366,2,FALSE)-VLOOKUP($E37,CLIMA_DIARIO!$D$2:$K$366,8,FALSE)</f>
        <v>8.4428999999999998</v>
      </c>
      <c r="AO38" s="3">
        <f t="shared" si="2"/>
        <v>39995</v>
      </c>
      <c r="AP38">
        <f t="shared" si="3"/>
        <v>0.88670000000000115</v>
      </c>
      <c r="AQ38">
        <f t="shared" si="4"/>
        <v>0.88670000000000115</v>
      </c>
      <c r="AR38">
        <f t="shared" si="5"/>
        <v>0.88670000000000115</v>
      </c>
      <c r="AS38">
        <f t="shared" si="6"/>
        <v>0.85069999999999979</v>
      </c>
      <c r="AT38">
        <f t="shared" si="7"/>
        <v>0.66829999999999856</v>
      </c>
      <c r="AU38">
        <f t="shared" si="8"/>
        <v>0.73010000000000019</v>
      </c>
      <c r="AV38">
        <f t="shared" si="9"/>
        <v>0.48279999999999923</v>
      </c>
      <c r="AX38" s="3">
        <f t="shared" si="10"/>
        <v>39995</v>
      </c>
      <c r="AY38">
        <f t="shared" si="11"/>
        <v>-0.22710000000000008</v>
      </c>
      <c r="AZ38">
        <f t="shared" si="12"/>
        <v>-0.22710000000000008</v>
      </c>
      <c r="BA38">
        <f t="shared" si="13"/>
        <v>-0.22710000000000008</v>
      </c>
      <c r="BB38">
        <f t="shared" si="14"/>
        <v>-3.7390000000000008</v>
      </c>
      <c r="BC38">
        <f t="shared" si="15"/>
        <v>-5.5792000000000002</v>
      </c>
      <c r="BD38">
        <f t="shared" si="16"/>
        <v>-5.0583999999999989</v>
      </c>
      <c r="BE38">
        <f t="shared" si="17"/>
        <v>8.4166000000000007</v>
      </c>
    </row>
    <row r="39" spans="1:57" x14ac:dyDescent="0.25">
      <c r="A39" s="3">
        <f>DATE(SST!A38,SST!B38,SST!C38)</f>
        <v>30143</v>
      </c>
      <c r="B39" s="4">
        <f>SST!B38</f>
        <v>7</v>
      </c>
      <c r="C39" s="4">
        <f>SST!B38</f>
        <v>7</v>
      </c>
      <c r="D39" s="4">
        <f>SST!C38</f>
        <v>11</v>
      </c>
      <c r="E39">
        <f>(DATEVALUE(SST!C38 &amp; "/" &amp; SST!B38 &amp; "/" &amp; SST!A38)-DATEVALUE("01/01" &amp; "/" &amp; SST!A38))+1</f>
        <v>192</v>
      </c>
      <c r="F39">
        <f>SST!D38</f>
        <v>23.795300000000001</v>
      </c>
      <c r="G39">
        <f>SST!E38</f>
        <v>23.795300000000001</v>
      </c>
      <c r="H39">
        <f>SST!F38</f>
        <v>23.795300000000001</v>
      </c>
      <c r="I39">
        <f>SST!G38</f>
        <v>26.638999999999999</v>
      </c>
      <c r="J39">
        <f>SST!H38</f>
        <v>28.4345</v>
      </c>
      <c r="K39">
        <f>SST!I38</f>
        <v>28.0517</v>
      </c>
      <c r="L39">
        <f>SST!J38</f>
        <v>12.9209</v>
      </c>
      <c r="N39">
        <f>F39-VLOOKUP($E39,CLIMA_DIARIO!$D$2:$K$366,2,FALSE)</f>
        <v>1.6519000000000013</v>
      </c>
      <c r="O39">
        <f>G39-VLOOKUP($E39,CLIMA_DIARIO!$D$2:$K$366,3,FALSE)</f>
        <v>1.6519000000000013</v>
      </c>
      <c r="P39">
        <f>H39-VLOOKUP($E39,CLIMA_DIARIO!$D$2:$K$366,4,FALSE)</f>
        <v>1.6519000000000013</v>
      </c>
      <c r="Q39">
        <f>I39-VLOOKUP($E39,CLIMA_DIARIO!$D$2:$K$366,5,FALSE)</f>
        <v>0.88599999999999923</v>
      </c>
      <c r="R39">
        <f>J39-VLOOKUP($E39,CLIMA_DIARIO!$D$2:$K$366,6,FALSE)</f>
        <v>0.52149999999999963</v>
      </c>
      <c r="S39">
        <f>K39-VLOOKUP($E39,CLIMA_DIARIO!$D$2:$K$366,7,FALSE)</f>
        <v>0.76229999999999976</v>
      </c>
      <c r="T39">
        <f>L39-VLOOKUP($E39,CLIMA_DIARIO!$D$2:$K$366,8,FALSE)</f>
        <v>-0.42929999999999957</v>
      </c>
      <c r="V39">
        <f>VLOOKUP($E39,CLIMA_DIARIO!$D$2:$K$366,2,FALSE)-VLOOKUP($E38,CLIMA_DIARIO!$D$2:$K$366,2,FALSE)</f>
        <v>-0.22710000000000008</v>
      </c>
      <c r="W39">
        <f>VLOOKUP($E39,CLIMA_DIARIO!$D$2:$K$366,2,FALSE)-VLOOKUP($E38,CLIMA_DIARIO!$D$2:$K$366,3,FALSE)</f>
        <v>-0.22710000000000008</v>
      </c>
      <c r="X39">
        <f>VLOOKUP($E39,CLIMA_DIARIO!$D$2:$K$366,2,FALSE)-VLOOKUP($E38,CLIMA_DIARIO!$D$2:$K$366,4,FALSE)</f>
        <v>-0.22710000000000008</v>
      </c>
      <c r="Y39">
        <f>VLOOKUP($E39,CLIMA_DIARIO!$D$2:$K$366,2,FALSE)-VLOOKUP($E38,CLIMA_DIARIO!$D$2:$K$366,5,FALSE)</f>
        <v>-3.7965000000000018</v>
      </c>
      <c r="Z39">
        <f>VLOOKUP($E39,CLIMA_DIARIO!$D$2:$K$366,2,FALSE)-VLOOKUP($E38,CLIMA_DIARIO!$D$2:$K$366,6,FALSE)</f>
        <v>-5.8247999999999998</v>
      </c>
      <c r="AA39">
        <f>VLOOKUP($E39,CLIMA_DIARIO!$D$2:$K$366,2,FALSE)-VLOOKUP($E38,CLIMA_DIARIO!$D$2:$K$366,7,FALSE)</f>
        <v>-5.2435000000000009</v>
      </c>
      <c r="AB39">
        <f>VLOOKUP($E39,CLIMA_DIARIO!$D$2:$K$366,2,FALSE)-VLOOKUP($E38,CLIMA_DIARIO!$D$2:$K$366,8,FALSE)</f>
        <v>8.5045000000000002</v>
      </c>
      <c r="AO39" s="3">
        <f t="shared" si="2"/>
        <v>40002</v>
      </c>
      <c r="AP39">
        <f t="shared" si="3"/>
        <v>1.162700000000001</v>
      </c>
      <c r="AQ39">
        <f t="shared" si="4"/>
        <v>1.162700000000001</v>
      </c>
      <c r="AR39">
        <f t="shared" si="5"/>
        <v>1.162700000000001</v>
      </c>
      <c r="AS39">
        <f t="shared" si="6"/>
        <v>0.85729999999999862</v>
      </c>
      <c r="AT39">
        <f t="shared" si="7"/>
        <v>0.54810000000000159</v>
      </c>
      <c r="AU39">
        <f t="shared" si="8"/>
        <v>0.68990000000000151</v>
      </c>
      <c r="AV39">
        <f t="shared" si="9"/>
        <v>0.15639999999999965</v>
      </c>
      <c r="AX39" s="3">
        <f t="shared" si="10"/>
        <v>40002</v>
      </c>
      <c r="AY39">
        <f t="shared" si="11"/>
        <v>-0.22710000000000008</v>
      </c>
      <c r="AZ39">
        <f t="shared" si="12"/>
        <v>-0.22710000000000008</v>
      </c>
      <c r="BA39">
        <f t="shared" si="13"/>
        <v>-0.22710000000000008</v>
      </c>
      <c r="BB39">
        <f t="shared" si="14"/>
        <v>-3.7791999999999994</v>
      </c>
      <c r="BC39">
        <f t="shared" si="15"/>
        <v>-5.751100000000001</v>
      </c>
      <c r="BD39">
        <f t="shared" si="16"/>
        <v>-5.1878999999999991</v>
      </c>
      <c r="BE39">
        <f t="shared" si="17"/>
        <v>8.4781999999999993</v>
      </c>
    </row>
    <row r="40" spans="1:57" x14ac:dyDescent="0.25">
      <c r="A40" s="3">
        <f>DATE(SST!A39,SST!B39,SST!C39)</f>
        <v>30150</v>
      </c>
      <c r="B40" s="4">
        <f>SST!B39</f>
        <v>7</v>
      </c>
      <c r="C40" s="4">
        <f>SST!B39</f>
        <v>7</v>
      </c>
      <c r="D40" s="4">
        <f>SST!C39</f>
        <v>18</v>
      </c>
      <c r="E40">
        <f>(DATEVALUE(SST!C39 &amp; "/" &amp; SST!B39 &amp; "/" &amp; SST!A39)-DATEVALUE("01/01" &amp; "/" &amp; SST!A39))+1</f>
        <v>199</v>
      </c>
      <c r="F40">
        <f>SST!D39</f>
        <v>23.034300000000002</v>
      </c>
      <c r="G40">
        <f>SST!E39</f>
        <v>23.034300000000002</v>
      </c>
      <c r="H40">
        <f>SST!F39</f>
        <v>23.034300000000002</v>
      </c>
      <c r="I40">
        <f>SST!G39</f>
        <v>26.3125</v>
      </c>
      <c r="J40">
        <f>SST!H39</f>
        <v>28.602799999999998</v>
      </c>
      <c r="K40">
        <f>SST!I39</f>
        <v>27.912099999999999</v>
      </c>
      <c r="L40">
        <f>SST!J39</f>
        <v>12.783899999999999</v>
      </c>
      <c r="N40">
        <f>F40-VLOOKUP($E40,CLIMA_DIARIO!$D$2:$K$366,2,FALSE)</f>
        <v>1.1085000000000029</v>
      </c>
      <c r="O40">
        <f>G40-VLOOKUP($E40,CLIMA_DIARIO!$D$2:$K$366,3,FALSE)</f>
        <v>1.1085000000000029</v>
      </c>
      <c r="P40">
        <f>H40-VLOOKUP($E40,CLIMA_DIARIO!$D$2:$K$366,4,FALSE)</f>
        <v>1.1085000000000029</v>
      </c>
      <c r="Q40">
        <f>I40-VLOOKUP($E40,CLIMA_DIARIO!$D$2:$K$366,5,FALSE)</f>
        <v>0.73359999999999914</v>
      </c>
      <c r="R40">
        <f>J40-VLOOKUP($E40,CLIMA_DIARIO!$D$2:$K$366,6,FALSE)</f>
        <v>0.74859999999999971</v>
      </c>
      <c r="S40">
        <f>K40-VLOOKUP($E40,CLIMA_DIARIO!$D$2:$K$366,7,FALSE)</f>
        <v>0.71819999999999951</v>
      </c>
      <c r="T40">
        <f>L40-VLOOKUP($E40,CLIMA_DIARIO!$D$2:$K$366,8,FALSE)</f>
        <v>-0.33670000000000044</v>
      </c>
      <c r="V40">
        <f>VLOOKUP($E40,CLIMA_DIARIO!$D$2:$K$366,2,FALSE)-VLOOKUP($E39,CLIMA_DIARIO!$D$2:$K$366,2,FALSE)</f>
        <v>-0.2176000000000009</v>
      </c>
      <c r="W40">
        <f>VLOOKUP($E40,CLIMA_DIARIO!$D$2:$K$366,2,FALSE)-VLOOKUP($E39,CLIMA_DIARIO!$D$2:$K$366,3,FALSE)</f>
        <v>-0.2176000000000009</v>
      </c>
      <c r="X40">
        <f>VLOOKUP($E40,CLIMA_DIARIO!$D$2:$K$366,2,FALSE)-VLOOKUP($E39,CLIMA_DIARIO!$D$2:$K$366,4,FALSE)</f>
        <v>-0.2176000000000009</v>
      </c>
      <c r="Y40">
        <f>VLOOKUP($E40,CLIMA_DIARIO!$D$2:$K$366,2,FALSE)-VLOOKUP($E39,CLIMA_DIARIO!$D$2:$K$366,5,FALSE)</f>
        <v>-3.8272000000000013</v>
      </c>
      <c r="Z40">
        <f>VLOOKUP($E40,CLIMA_DIARIO!$D$2:$K$366,2,FALSE)-VLOOKUP($E39,CLIMA_DIARIO!$D$2:$K$366,6,FALSE)</f>
        <v>-5.9872000000000014</v>
      </c>
      <c r="AA40">
        <f>VLOOKUP($E40,CLIMA_DIARIO!$D$2:$K$366,2,FALSE)-VLOOKUP($E39,CLIMA_DIARIO!$D$2:$K$366,7,FALSE)</f>
        <v>-5.3636000000000017</v>
      </c>
      <c r="AB40">
        <f>VLOOKUP($E40,CLIMA_DIARIO!$D$2:$K$366,2,FALSE)-VLOOKUP($E39,CLIMA_DIARIO!$D$2:$K$366,8,FALSE)</f>
        <v>8.5755999999999997</v>
      </c>
      <c r="AO40" s="3">
        <f t="shared" si="2"/>
        <v>40009</v>
      </c>
      <c r="AP40">
        <f t="shared" si="3"/>
        <v>1.1409999999999982</v>
      </c>
      <c r="AQ40">
        <f t="shared" si="4"/>
        <v>1.1409999999999982</v>
      </c>
      <c r="AR40">
        <f t="shared" si="5"/>
        <v>1.1409999999999982</v>
      </c>
      <c r="AS40">
        <f t="shared" si="6"/>
        <v>0.98959999999999937</v>
      </c>
      <c r="AT40">
        <f t="shared" si="7"/>
        <v>0.6100999999999992</v>
      </c>
      <c r="AU40">
        <f t="shared" si="8"/>
        <v>0.73430000000000106</v>
      </c>
      <c r="AV40">
        <f t="shared" si="9"/>
        <v>0.34340000000000082</v>
      </c>
      <c r="AX40" s="3">
        <f t="shared" si="10"/>
        <v>40009</v>
      </c>
      <c r="AY40">
        <f t="shared" si="11"/>
        <v>-0.22719999999999985</v>
      </c>
      <c r="AZ40">
        <f t="shared" si="12"/>
        <v>-0.22719999999999985</v>
      </c>
      <c r="BA40">
        <f t="shared" si="13"/>
        <v>-0.22719999999999985</v>
      </c>
      <c r="BB40">
        <f t="shared" si="14"/>
        <v>-3.8195000000000014</v>
      </c>
      <c r="BC40">
        <f t="shared" si="15"/>
        <v>-5.9229999999999983</v>
      </c>
      <c r="BD40">
        <f t="shared" si="16"/>
        <v>-5.3175999999999988</v>
      </c>
      <c r="BE40">
        <f t="shared" si="17"/>
        <v>8.5396999999999998</v>
      </c>
    </row>
    <row r="41" spans="1:57" x14ac:dyDescent="0.25">
      <c r="A41" s="3">
        <f>DATE(SST!A40,SST!B40,SST!C40)</f>
        <v>30157</v>
      </c>
      <c r="B41" s="4">
        <f>SST!B40</f>
        <v>7</v>
      </c>
      <c r="C41" s="4">
        <f>SST!B40</f>
        <v>7</v>
      </c>
      <c r="D41" s="4">
        <f>SST!C40</f>
        <v>25</v>
      </c>
      <c r="E41">
        <f>(DATEVALUE(SST!C40 &amp; "/" &amp; SST!B40 &amp; "/" &amp; SST!A40)-DATEVALUE("01/01" &amp; "/" &amp; SST!A40))+1</f>
        <v>206</v>
      </c>
      <c r="F41">
        <f>SST!D40</f>
        <v>22.4863</v>
      </c>
      <c r="G41">
        <f>SST!E40</f>
        <v>22.4863</v>
      </c>
      <c r="H41">
        <f>SST!F40</f>
        <v>22.4863</v>
      </c>
      <c r="I41">
        <f>SST!G40</f>
        <v>26.180099999999999</v>
      </c>
      <c r="J41">
        <f>SST!H40</f>
        <v>28.4482</v>
      </c>
      <c r="K41">
        <f>SST!I40</f>
        <v>27.9133</v>
      </c>
      <c r="L41">
        <f>SST!J40</f>
        <v>12.292299999999999</v>
      </c>
      <c r="N41">
        <f>F41-VLOOKUP($E41,CLIMA_DIARIO!$D$2:$K$366,2,FALSE)</f>
        <v>0.7541000000000011</v>
      </c>
      <c r="O41">
        <f>G41-VLOOKUP($E41,CLIMA_DIARIO!$D$2:$K$366,3,FALSE)</f>
        <v>0.7541000000000011</v>
      </c>
      <c r="P41">
        <f>H41-VLOOKUP($E41,CLIMA_DIARIO!$D$2:$K$366,4,FALSE)</f>
        <v>0.7541000000000011</v>
      </c>
      <c r="Q41">
        <f>I41-VLOOKUP($E41,CLIMA_DIARIO!$D$2:$K$366,5,FALSE)</f>
        <v>0.74340000000000117</v>
      </c>
      <c r="R41">
        <f>J41-VLOOKUP($E41,CLIMA_DIARIO!$D$2:$K$366,6,FALSE)</f>
        <v>0.66159999999999997</v>
      </c>
      <c r="S41">
        <f>K41-VLOOKUP($E41,CLIMA_DIARIO!$D$2:$K$366,7,FALSE)</f>
        <v>0.80949999999999989</v>
      </c>
      <c r="T41">
        <f>L41-VLOOKUP($E41,CLIMA_DIARIO!$D$2:$K$366,8,FALSE)</f>
        <v>-0.74610000000000021</v>
      </c>
      <c r="V41">
        <f>VLOOKUP($E41,CLIMA_DIARIO!$D$2:$K$366,2,FALSE)-VLOOKUP($E40,CLIMA_DIARIO!$D$2:$K$366,2,FALSE)</f>
        <v>-0.19359999999999999</v>
      </c>
      <c r="W41">
        <f>VLOOKUP($E41,CLIMA_DIARIO!$D$2:$K$366,2,FALSE)-VLOOKUP($E40,CLIMA_DIARIO!$D$2:$K$366,3,FALSE)</f>
        <v>-0.19359999999999999</v>
      </c>
      <c r="X41">
        <f>VLOOKUP($E41,CLIMA_DIARIO!$D$2:$K$366,2,FALSE)-VLOOKUP($E40,CLIMA_DIARIO!$D$2:$K$366,4,FALSE)</f>
        <v>-0.19359999999999999</v>
      </c>
      <c r="Y41">
        <f>VLOOKUP($E41,CLIMA_DIARIO!$D$2:$K$366,2,FALSE)-VLOOKUP($E40,CLIMA_DIARIO!$D$2:$K$366,5,FALSE)</f>
        <v>-3.846700000000002</v>
      </c>
      <c r="Z41">
        <f>VLOOKUP($E41,CLIMA_DIARIO!$D$2:$K$366,2,FALSE)-VLOOKUP($E40,CLIMA_DIARIO!$D$2:$K$366,6,FALSE)</f>
        <v>-6.1219999999999999</v>
      </c>
      <c r="AA41">
        <f>VLOOKUP($E41,CLIMA_DIARIO!$D$2:$K$366,2,FALSE)-VLOOKUP($E40,CLIMA_DIARIO!$D$2:$K$366,7,FALSE)</f>
        <v>-5.4617000000000004</v>
      </c>
      <c r="AB41">
        <f>VLOOKUP($E41,CLIMA_DIARIO!$D$2:$K$366,2,FALSE)-VLOOKUP($E40,CLIMA_DIARIO!$D$2:$K$366,8,FALSE)</f>
        <v>8.6115999999999993</v>
      </c>
      <c r="AO41" s="3">
        <f t="shared" si="2"/>
        <v>40016</v>
      </c>
      <c r="AP41">
        <f t="shared" si="3"/>
        <v>0.80189999999999984</v>
      </c>
      <c r="AQ41">
        <f t="shared" si="4"/>
        <v>0.80189999999999984</v>
      </c>
      <c r="AR41">
        <f t="shared" si="5"/>
        <v>0.80189999999999984</v>
      </c>
      <c r="AS41">
        <f t="shared" si="6"/>
        <v>0.98340000000000316</v>
      </c>
      <c r="AT41">
        <f t="shared" si="7"/>
        <v>0.59560000000000102</v>
      </c>
      <c r="AU41">
        <f t="shared" si="8"/>
        <v>0.7427000000000028</v>
      </c>
      <c r="AV41">
        <f t="shared" si="9"/>
        <v>-0.20530000000000115</v>
      </c>
      <c r="AX41" s="3">
        <f t="shared" si="10"/>
        <v>40016</v>
      </c>
      <c r="AY41">
        <f t="shared" si="11"/>
        <v>-0.19839999999999947</v>
      </c>
      <c r="AZ41">
        <f t="shared" si="12"/>
        <v>-0.19839999999999947</v>
      </c>
      <c r="BA41">
        <f t="shared" si="13"/>
        <v>-0.19839999999999947</v>
      </c>
      <c r="BB41">
        <f t="shared" si="14"/>
        <v>-3.8309999999999995</v>
      </c>
      <c r="BC41">
        <f t="shared" si="15"/>
        <v>-6.0661999999999985</v>
      </c>
      <c r="BD41">
        <f t="shared" si="16"/>
        <v>-5.4183999999999983</v>
      </c>
      <c r="BE41">
        <f t="shared" si="17"/>
        <v>8.629900000000001</v>
      </c>
    </row>
    <row r="42" spans="1:57" x14ac:dyDescent="0.25">
      <c r="A42" s="3">
        <f>DATE(SST!A41,SST!B41,SST!C41)</f>
        <v>30164</v>
      </c>
      <c r="B42" s="4">
        <f>SST!B41</f>
        <v>8</v>
      </c>
      <c r="C42" s="4">
        <f>SST!B41</f>
        <v>8</v>
      </c>
      <c r="D42" s="4">
        <f>SST!C41</f>
        <v>1</v>
      </c>
      <c r="E42">
        <f>(DATEVALUE(SST!C41 &amp; "/" &amp; SST!B41 &amp; "/" &amp; SST!A41)-DATEVALUE("01/01" &amp; "/" &amp; SST!A41))+1</f>
        <v>213</v>
      </c>
      <c r="F42">
        <f>SST!D41</f>
        <v>22.1296</v>
      </c>
      <c r="G42">
        <f>SST!E41</f>
        <v>22.1296</v>
      </c>
      <c r="H42">
        <f>SST!F41</f>
        <v>22.1296</v>
      </c>
      <c r="I42">
        <f>SST!G41</f>
        <v>26.0608</v>
      </c>
      <c r="J42">
        <f>SST!H41</f>
        <v>28.546099999999999</v>
      </c>
      <c r="K42">
        <f>SST!I41</f>
        <v>27.7927</v>
      </c>
      <c r="L42">
        <f>SST!J41</f>
        <v>12.507099999999999</v>
      </c>
      <c r="N42">
        <f>F42-VLOOKUP($E42,CLIMA_DIARIO!$D$2:$K$366,2,FALSE)</f>
        <v>0.59100000000000108</v>
      </c>
      <c r="O42">
        <f>G42-VLOOKUP($E42,CLIMA_DIARIO!$D$2:$K$366,3,FALSE)</f>
        <v>0.59100000000000108</v>
      </c>
      <c r="P42">
        <f>H42-VLOOKUP($E42,CLIMA_DIARIO!$D$2:$K$366,4,FALSE)</f>
        <v>0.59100000000000108</v>
      </c>
      <c r="Q42">
        <f>I42-VLOOKUP($E42,CLIMA_DIARIO!$D$2:$K$366,5,FALSE)</f>
        <v>0.76620000000000132</v>
      </c>
      <c r="R42">
        <f>J42-VLOOKUP($E42,CLIMA_DIARIO!$D$2:$K$366,6,FALSE)</f>
        <v>0.82699999999999818</v>
      </c>
      <c r="S42">
        <f>K42-VLOOKUP($E42,CLIMA_DIARIO!$D$2:$K$366,7,FALSE)</f>
        <v>0.77909999999999968</v>
      </c>
      <c r="T42">
        <f>L42-VLOOKUP($E42,CLIMA_DIARIO!$D$2:$K$366,8,FALSE)</f>
        <v>-0.44920000000000115</v>
      </c>
      <c r="V42">
        <f>VLOOKUP($E42,CLIMA_DIARIO!$D$2:$K$366,2,FALSE)-VLOOKUP($E41,CLIMA_DIARIO!$D$2:$K$366,2,FALSE)</f>
        <v>-0.19359999999999999</v>
      </c>
      <c r="W42">
        <f>VLOOKUP($E42,CLIMA_DIARIO!$D$2:$K$366,2,FALSE)-VLOOKUP($E41,CLIMA_DIARIO!$D$2:$K$366,3,FALSE)</f>
        <v>-0.19359999999999999</v>
      </c>
      <c r="X42">
        <f>VLOOKUP($E42,CLIMA_DIARIO!$D$2:$K$366,2,FALSE)-VLOOKUP($E41,CLIMA_DIARIO!$D$2:$K$366,4,FALSE)</f>
        <v>-0.19359999999999999</v>
      </c>
      <c r="Y42">
        <f>VLOOKUP($E42,CLIMA_DIARIO!$D$2:$K$366,2,FALSE)-VLOOKUP($E41,CLIMA_DIARIO!$D$2:$K$366,5,FALSE)</f>
        <v>-3.8980999999999995</v>
      </c>
      <c r="Z42">
        <f>VLOOKUP($E42,CLIMA_DIARIO!$D$2:$K$366,2,FALSE)-VLOOKUP($E41,CLIMA_DIARIO!$D$2:$K$366,6,FALSE)</f>
        <v>-6.2480000000000011</v>
      </c>
      <c r="AA42">
        <f>VLOOKUP($E42,CLIMA_DIARIO!$D$2:$K$366,2,FALSE)-VLOOKUP($E41,CLIMA_DIARIO!$D$2:$K$366,7,FALSE)</f>
        <v>-5.5652000000000008</v>
      </c>
      <c r="AB42">
        <f>VLOOKUP($E42,CLIMA_DIARIO!$D$2:$K$366,2,FALSE)-VLOOKUP($E41,CLIMA_DIARIO!$D$2:$K$366,8,FALSE)</f>
        <v>8.5001999999999995</v>
      </c>
      <c r="AO42" s="3">
        <f t="shared" si="2"/>
        <v>40023</v>
      </c>
      <c r="AP42">
        <f t="shared" si="3"/>
        <v>1.1402999999999999</v>
      </c>
      <c r="AQ42">
        <f t="shared" si="4"/>
        <v>1.1402999999999999</v>
      </c>
      <c r="AR42">
        <f t="shared" si="5"/>
        <v>1.1402999999999999</v>
      </c>
      <c r="AS42">
        <f t="shared" si="6"/>
        <v>0.82280000000000086</v>
      </c>
      <c r="AT42">
        <f t="shared" si="7"/>
        <v>0.50069999999999837</v>
      </c>
      <c r="AU42">
        <f t="shared" si="8"/>
        <v>0.63800000000000168</v>
      </c>
      <c r="AV42">
        <f t="shared" si="9"/>
        <v>-0.91249999999999964</v>
      </c>
      <c r="AX42" s="3">
        <f t="shared" si="10"/>
        <v>40023</v>
      </c>
      <c r="AY42">
        <f t="shared" si="11"/>
        <v>-0.19359999999999999</v>
      </c>
      <c r="AZ42">
        <f t="shared" si="12"/>
        <v>-0.19359999999999999</v>
      </c>
      <c r="BA42">
        <f t="shared" si="13"/>
        <v>-0.19359999999999999</v>
      </c>
      <c r="BB42">
        <f t="shared" si="14"/>
        <v>-3.8760999999999974</v>
      </c>
      <c r="BC42">
        <f t="shared" si="15"/>
        <v>-6.1939999999999991</v>
      </c>
      <c r="BD42">
        <f t="shared" si="16"/>
        <v>-5.5207999999999977</v>
      </c>
      <c r="BE42">
        <f t="shared" si="17"/>
        <v>8.548</v>
      </c>
    </row>
    <row r="43" spans="1:57" x14ac:dyDescent="0.25">
      <c r="A43" s="3">
        <f>DATE(SST!A42,SST!B42,SST!C42)</f>
        <v>30171</v>
      </c>
      <c r="B43" s="4">
        <f>SST!B42</f>
        <v>8</v>
      </c>
      <c r="C43" s="4">
        <f>SST!B42</f>
        <v>8</v>
      </c>
      <c r="D43" s="4">
        <f>SST!C42</f>
        <v>8</v>
      </c>
      <c r="E43">
        <f>(DATEVALUE(SST!C42 &amp; "/" &amp; SST!B42 &amp; "/" &amp; SST!A42)-DATEVALUE("01/01" &amp; "/" &amp; SST!A42))+1</f>
        <v>220</v>
      </c>
      <c r="F43">
        <f>SST!D42</f>
        <v>22.326599999999999</v>
      </c>
      <c r="G43">
        <f>SST!E42</f>
        <v>22.326599999999999</v>
      </c>
      <c r="H43">
        <f>SST!F42</f>
        <v>22.326599999999999</v>
      </c>
      <c r="I43">
        <f>SST!G42</f>
        <v>26.173999999999999</v>
      </c>
      <c r="J43">
        <f>SST!H42</f>
        <v>28.563800000000001</v>
      </c>
      <c r="K43">
        <f>SST!I42</f>
        <v>27.986599999999999</v>
      </c>
      <c r="L43">
        <f>SST!J42</f>
        <v>12.5129</v>
      </c>
      <c r="N43">
        <f>F43-VLOOKUP($E43,CLIMA_DIARIO!$D$2:$K$366,2,FALSE)</f>
        <v>0.98160000000000025</v>
      </c>
      <c r="O43">
        <f>G43-VLOOKUP($E43,CLIMA_DIARIO!$D$2:$K$366,3,FALSE)</f>
        <v>0.98160000000000025</v>
      </c>
      <c r="P43">
        <f>H43-VLOOKUP($E43,CLIMA_DIARIO!$D$2:$K$366,4,FALSE)</f>
        <v>0.98160000000000025</v>
      </c>
      <c r="Q43">
        <f>I43-VLOOKUP($E43,CLIMA_DIARIO!$D$2:$K$366,5,FALSE)</f>
        <v>1.0214999999999996</v>
      </c>
      <c r="R43">
        <f>J43-VLOOKUP($E43,CLIMA_DIARIO!$D$2:$K$366,6,FALSE)</f>
        <v>0.91230000000000189</v>
      </c>
      <c r="S43">
        <f>K43-VLOOKUP($E43,CLIMA_DIARIO!$D$2:$K$366,7,FALSE)</f>
        <v>1.0631999999999984</v>
      </c>
      <c r="T43">
        <f>L43-VLOOKUP($E43,CLIMA_DIARIO!$D$2:$K$366,8,FALSE)</f>
        <v>-0.36120000000000019</v>
      </c>
      <c r="V43">
        <f>VLOOKUP($E43,CLIMA_DIARIO!$D$2:$K$366,2,FALSE)-VLOOKUP($E42,CLIMA_DIARIO!$D$2:$K$366,2,FALSE)</f>
        <v>-0.19359999999999999</v>
      </c>
      <c r="W43">
        <f>VLOOKUP($E43,CLIMA_DIARIO!$D$2:$K$366,2,FALSE)-VLOOKUP($E42,CLIMA_DIARIO!$D$2:$K$366,3,FALSE)</f>
        <v>-0.19359999999999999</v>
      </c>
      <c r="X43">
        <f>VLOOKUP($E43,CLIMA_DIARIO!$D$2:$K$366,2,FALSE)-VLOOKUP($E42,CLIMA_DIARIO!$D$2:$K$366,4,FALSE)</f>
        <v>-0.19359999999999999</v>
      </c>
      <c r="Y43">
        <f>VLOOKUP($E43,CLIMA_DIARIO!$D$2:$K$366,2,FALSE)-VLOOKUP($E42,CLIMA_DIARIO!$D$2:$K$366,5,FALSE)</f>
        <v>-3.9496000000000002</v>
      </c>
      <c r="Z43">
        <f>VLOOKUP($E43,CLIMA_DIARIO!$D$2:$K$366,2,FALSE)-VLOOKUP($E42,CLIMA_DIARIO!$D$2:$K$366,6,FALSE)</f>
        <v>-6.3741000000000021</v>
      </c>
      <c r="AA43">
        <f>VLOOKUP($E43,CLIMA_DIARIO!$D$2:$K$366,2,FALSE)-VLOOKUP($E42,CLIMA_DIARIO!$D$2:$K$366,7,FALSE)</f>
        <v>-5.6686000000000014</v>
      </c>
      <c r="AB43">
        <f>VLOOKUP($E43,CLIMA_DIARIO!$D$2:$K$366,2,FALSE)-VLOOKUP($E42,CLIMA_DIARIO!$D$2:$K$366,8,FALSE)</f>
        <v>8.3886999999999983</v>
      </c>
      <c r="AO43" s="3">
        <f t="shared" si="2"/>
        <v>40030</v>
      </c>
      <c r="AP43">
        <f t="shared" si="3"/>
        <v>1.2231999999999985</v>
      </c>
      <c r="AQ43">
        <f t="shared" si="4"/>
        <v>1.2231999999999985</v>
      </c>
      <c r="AR43">
        <f t="shared" si="5"/>
        <v>1.2231999999999985</v>
      </c>
      <c r="AS43">
        <f t="shared" si="6"/>
        <v>0.82160000000000011</v>
      </c>
      <c r="AT43">
        <f t="shared" si="7"/>
        <v>0.50890000000000057</v>
      </c>
      <c r="AU43">
        <f t="shared" si="8"/>
        <v>0.6357999999999997</v>
      </c>
      <c r="AV43">
        <f t="shared" si="9"/>
        <v>-0.85670000000000002</v>
      </c>
      <c r="AX43" s="3">
        <f t="shared" si="10"/>
        <v>40030</v>
      </c>
      <c r="AY43">
        <f t="shared" si="11"/>
        <v>-0.19359999999999999</v>
      </c>
      <c r="AZ43">
        <f t="shared" si="12"/>
        <v>-0.19359999999999999</v>
      </c>
      <c r="BA43">
        <f t="shared" si="13"/>
        <v>-0.19359999999999999</v>
      </c>
      <c r="BB43">
        <f t="shared" si="14"/>
        <v>-3.9274999999999984</v>
      </c>
      <c r="BC43">
        <f t="shared" si="15"/>
        <v>-6.32</v>
      </c>
      <c r="BD43">
        <f t="shared" si="16"/>
        <v>-5.6241999999999983</v>
      </c>
      <c r="BE43">
        <f t="shared" si="17"/>
        <v>8.4365000000000006</v>
      </c>
    </row>
    <row r="44" spans="1:57" x14ac:dyDescent="0.25">
      <c r="A44" s="3">
        <f>DATE(SST!A43,SST!B43,SST!C43)</f>
        <v>30178</v>
      </c>
      <c r="B44" s="4">
        <f>SST!B43</f>
        <v>8</v>
      </c>
      <c r="C44" s="4">
        <f>SST!B43</f>
        <v>8</v>
      </c>
      <c r="D44" s="4">
        <f>SST!C43</f>
        <v>15</v>
      </c>
      <c r="E44">
        <f>(DATEVALUE(SST!C43 &amp; "/" &amp; SST!B43 &amp; "/" &amp; SST!A43)-DATEVALUE("01/01" &amp; "/" &amp; SST!A43))+1</f>
        <v>227</v>
      </c>
      <c r="F44">
        <f>SST!D43</f>
        <v>22.6267</v>
      </c>
      <c r="G44">
        <f>SST!E43</f>
        <v>22.6267</v>
      </c>
      <c r="H44">
        <f>SST!F43</f>
        <v>22.6267</v>
      </c>
      <c r="I44">
        <f>SST!G43</f>
        <v>26.219000000000001</v>
      </c>
      <c r="J44">
        <f>SST!H43</f>
        <v>28.773900000000001</v>
      </c>
      <c r="K44">
        <f>SST!I43</f>
        <v>28.164000000000001</v>
      </c>
      <c r="L44">
        <f>SST!J43</f>
        <v>12.306800000000001</v>
      </c>
      <c r="N44">
        <f>F44-VLOOKUP($E44,CLIMA_DIARIO!$D$2:$K$366,2,FALSE)</f>
        <v>1.4753000000000007</v>
      </c>
      <c r="O44">
        <f>G44-VLOOKUP($E44,CLIMA_DIARIO!$D$2:$K$366,3,FALSE)</f>
        <v>1.4753000000000007</v>
      </c>
      <c r="P44">
        <f>H44-VLOOKUP($E44,CLIMA_DIARIO!$D$2:$K$366,4,FALSE)</f>
        <v>1.4753000000000007</v>
      </c>
      <c r="Q44">
        <f>I44-VLOOKUP($E44,CLIMA_DIARIO!$D$2:$K$366,5,FALSE)</f>
        <v>1.2087000000000003</v>
      </c>
      <c r="R44">
        <f>J44-VLOOKUP($E44,CLIMA_DIARIO!$D$2:$K$366,6,FALSE)</f>
        <v>1.1900000000000013</v>
      </c>
      <c r="S44">
        <f>K44-VLOOKUP($E44,CLIMA_DIARIO!$D$2:$K$366,7,FALSE)</f>
        <v>1.3307000000000002</v>
      </c>
      <c r="T44">
        <f>L44-VLOOKUP($E44,CLIMA_DIARIO!$D$2:$K$366,8,FALSE)</f>
        <v>-0.48519999999999897</v>
      </c>
      <c r="V44">
        <f>VLOOKUP($E44,CLIMA_DIARIO!$D$2:$K$366,2,FALSE)-VLOOKUP($E43,CLIMA_DIARIO!$D$2:$K$366,2,FALSE)</f>
        <v>-0.19359999999999999</v>
      </c>
      <c r="W44">
        <f>VLOOKUP($E44,CLIMA_DIARIO!$D$2:$K$366,2,FALSE)-VLOOKUP($E43,CLIMA_DIARIO!$D$2:$K$366,3,FALSE)</f>
        <v>-0.19359999999999999</v>
      </c>
      <c r="X44">
        <f>VLOOKUP($E44,CLIMA_DIARIO!$D$2:$K$366,2,FALSE)-VLOOKUP($E43,CLIMA_DIARIO!$D$2:$K$366,4,FALSE)</f>
        <v>-0.19359999999999999</v>
      </c>
      <c r="Y44">
        <f>VLOOKUP($E44,CLIMA_DIARIO!$D$2:$K$366,2,FALSE)-VLOOKUP($E43,CLIMA_DIARIO!$D$2:$K$366,5,FALSE)</f>
        <v>-4.001100000000001</v>
      </c>
      <c r="Z44">
        <f>VLOOKUP($E44,CLIMA_DIARIO!$D$2:$K$366,2,FALSE)-VLOOKUP($E43,CLIMA_DIARIO!$D$2:$K$366,6,FALSE)</f>
        <v>-6.5000999999999998</v>
      </c>
      <c r="AA44">
        <f>VLOOKUP($E44,CLIMA_DIARIO!$D$2:$K$366,2,FALSE)-VLOOKUP($E43,CLIMA_DIARIO!$D$2:$K$366,7,FALSE)</f>
        <v>-5.772000000000002</v>
      </c>
      <c r="AB44">
        <f>VLOOKUP($E44,CLIMA_DIARIO!$D$2:$K$366,2,FALSE)-VLOOKUP($E43,CLIMA_DIARIO!$D$2:$K$366,8,FALSE)</f>
        <v>8.2772999999999985</v>
      </c>
      <c r="AO44" s="3">
        <f t="shared" si="2"/>
        <v>40037</v>
      </c>
      <c r="AP44">
        <f t="shared" si="3"/>
        <v>1.0743000000000009</v>
      </c>
      <c r="AQ44">
        <f t="shared" si="4"/>
        <v>1.0743000000000009</v>
      </c>
      <c r="AR44">
        <f t="shared" si="5"/>
        <v>1.0743000000000009</v>
      </c>
      <c r="AS44">
        <f t="shared" si="6"/>
        <v>0.83309999999999818</v>
      </c>
      <c r="AT44">
        <f t="shared" si="7"/>
        <v>0.39310000000000045</v>
      </c>
      <c r="AU44">
        <f t="shared" si="8"/>
        <v>0.55920000000000059</v>
      </c>
      <c r="AV44">
        <f t="shared" si="9"/>
        <v>-0.92220000000000013</v>
      </c>
      <c r="AX44" s="3">
        <f t="shared" si="10"/>
        <v>40037</v>
      </c>
      <c r="AY44">
        <f t="shared" si="11"/>
        <v>-0.19359999999999999</v>
      </c>
      <c r="AZ44">
        <f t="shared" si="12"/>
        <v>-0.19359999999999999</v>
      </c>
      <c r="BA44">
        <f t="shared" si="13"/>
        <v>-0.19359999999999999</v>
      </c>
      <c r="BB44">
        <f t="shared" si="14"/>
        <v>-3.9789999999999992</v>
      </c>
      <c r="BC44">
        <f t="shared" si="15"/>
        <v>-6.445999999999998</v>
      </c>
      <c r="BD44">
        <f t="shared" si="16"/>
        <v>-5.7276999999999987</v>
      </c>
      <c r="BE44">
        <f t="shared" si="17"/>
        <v>8.3251000000000008</v>
      </c>
    </row>
    <row r="45" spans="1:57" x14ac:dyDescent="0.25">
      <c r="A45" s="3">
        <f>DATE(SST!A44,SST!B44,SST!C44)</f>
        <v>30185</v>
      </c>
      <c r="B45" s="4">
        <f>SST!B44</f>
        <v>8</v>
      </c>
      <c r="C45" s="4">
        <f>SST!B44</f>
        <v>8</v>
      </c>
      <c r="D45" s="4">
        <f>SST!C44</f>
        <v>22</v>
      </c>
      <c r="E45">
        <f>(DATEVALUE(SST!C44 &amp; "/" &amp; SST!B44 &amp; "/" &amp; SST!A44)-DATEVALUE("01/01" &amp; "/" &amp; SST!A44))+1</f>
        <v>234</v>
      </c>
      <c r="F45">
        <f>SST!D44</f>
        <v>22.616</v>
      </c>
      <c r="G45">
        <f>SST!E44</f>
        <v>22.616</v>
      </c>
      <c r="H45">
        <f>SST!F44</f>
        <v>22.616</v>
      </c>
      <c r="I45">
        <f>SST!G44</f>
        <v>26.063800000000001</v>
      </c>
      <c r="J45">
        <f>SST!H44</f>
        <v>28.5473</v>
      </c>
      <c r="K45">
        <f>SST!I44</f>
        <v>27.864599999999999</v>
      </c>
      <c r="L45">
        <f>SST!J44</f>
        <v>12.216100000000001</v>
      </c>
      <c r="N45">
        <f>F45-VLOOKUP($E45,CLIMA_DIARIO!$D$2:$K$366,2,FALSE)</f>
        <v>1.5384999999999991</v>
      </c>
      <c r="O45">
        <f>G45-VLOOKUP($E45,CLIMA_DIARIO!$D$2:$K$366,3,FALSE)</f>
        <v>1.5384999999999991</v>
      </c>
      <c r="P45">
        <f>H45-VLOOKUP($E45,CLIMA_DIARIO!$D$2:$K$366,4,FALSE)</f>
        <v>1.5384999999999991</v>
      </c>
      <c r="Q45">
        <f>I45-VLOOKUP($E45,CLIMA_DIARIO!$D$2:$K$366,5,FALSE)</f>
        <v>1.1007999999999996</v>
      </c>
      <c r="R45">
        <f>J45-VLOOKUP($E45,CLIMA_DIARIO!$D$2:$K$366,6,FALSE)</f>
        <v>0.98379999999999868</v>
      </c>
      <c r="S45">
        <f>K45-VLOOKUP($E45,CLIMA_DIARIO!$D$2:$K$366,7,FALSE)</f>
        <v>1.0638000000000005</v>
      </c>
      <c r="T45">
        <f>L45-VLOOKUP($E45,CLIMA_DIARIO!$D$2:$K$366,8,FALSE)</f>
        <v>-0.59649999999999892</v>
      </c>
      <c r="V45">
        <f>VLOOKUP($E45,CLIMA_DIARIO!$D$2:$K$366,2,FALSE)-VLOOKUP($E44,CLIMA_DIARIO!$D$2:$K$366,2,FALSE)</f>
        <v>-7.38999999999983E-2</v>
      </c>
      <c r="W45">
        <f>VLOOKUP($E45,CLIMA_DIARIO!$D$2:$K$366,2,FALSE)-VLOOKUP($E44,CLIMA_DIARIO!$D$2:$K$366,3,FALSE)</f>
        <v>-7.38999999999983E-2</v>
      </c>
      <c r="X45">
        <f>VLOOKUP($E45,CLIMA_DIARIO!$D$2:$K$366,2,FALSE)-VLOOKUP($E44,CLIMA_DIARIO!$D$2:$K$366,4,FALSE)</f>
        <v>-7.38999999999983E-2</v>
      </c>
      <c r="Y45">
        <f>VLOOKUP($E45,CLIMA_DIARIO!$D$2:$K$366,2,FALSE)-VLOOKUP($E44,CLIMA_DIARIO!$D$2:$K$366,5,FALSE)</f>
        <v>-3.9328000000000003</v>
      </c>
      <c r="Z45">
        <f>VLOOKUP($E45,CLIMA_DIARIO!$D$2:$K$366,2,FALSE)-VLOOKUP($E44,CLIMA_DIARIO!$D$2:$K$366,6,FALSE)</f>
        <v>-6.5063999999999993</v>
      </c>
      <c r="AA45">
        <f>VLOOKUP($E45,CLIMA_DIARIO!$D$2:$K$366,2,FALSE)-VLOOKUP($E44,CLIMA_DIARIO!$D$2:$K$366,7,FALSE)</f>
        <v>-5.7558000000000007</v>
      </c>
      <c r="AB45">
        <f>VLOOKUP($E45,CLIMA_DIARIO!$D$2:$K$366,2,FALSE)-VLOOKUP($E44,CLIMA_DIARIO!$D$2:$K$366,8,FALSE)</f>
        <v>8.2855000000000008</v>
      </c>
      <c r="AO45" s="3">
        <f t="shared" si="2"/>
        <v>40044</v>
      </c>
      <c r="AP45">
        <f t="shared" si="3"/>
        <v>1.3471000000000011</v>
      </c>
      <c r="AQ45">
        <f t="shared" si="4"/>
        <v>1.3471000000000011</v>
      </c>
      <c r="AR45">
        <f t="shared" si="5"/>
        <v>1.3471000000000011</v>
      </c>
      <c r="AS45">
        <f t="shared" si="6"/>
        <v>0.84949999999999903</v>
      </c>
      <c r="AT45">
        <f t="shared" si="7"/>
        <v>0.40380000000000038</v>
      </c>
      <c r="AU45">
        <f t="shared" si="8"/>
        <v>0.59919999999999973</v>
      </c>
      <c r="AV45">
        <f t="shared" si="9"/>
        <v>-0.80460000000000065</v>
      </c>
      <c r="AX45" s="3">
        <f t="shared" si="10"/>
        <v>40044</v>
      </c>
      <c r="AY45">
        <f t="shared" si="11"/>
        <v>-0.13380000000000081</v>
      </c>
      <c r="AZ45">
        <f t="shared" si="12"/>
        <v>-0.13380000000000081</v>
      </c>
      <c r="BA45">
        <f t="shared" si="13"/>
        <v>-0.13380000000000081</v>
      </c>
      <c r="BB45">
        <f t="shared" si="14"/>
        <v>-3.970600000000001</v>
      </c>
      <c r="BC45">
        <f t="shared" si="15"/>
        <v>-6.5122</v>
      </c>
      <c r="BD45">
        <f t="shared" si="16"/>
        <v>-5.7713000000000001</v>
      </c>
      <c r="BE45">
        <f t="shared" si="17"/>
        <v>8.2734000000000005</v>
      </c>
    </row>
    <row r="46" spans="1:57" x14ac:dyDescent="0.25">
      <c r="A46" s="3">
        <f>DATE(SST!A45,SST!B45,SST!C45)</f>
        <v>30192</v>
      </c>
      <c r="B46" s="4">
        <f>SST!B45</f>
        <v>8</v>
      </c>
      <c r="C46" s="4">
        <f>SST!B45</f>
        <v>8</v>
      </c>
      <c r="D46" s="4">
        <f>SST!C45</f>
        <v>29</v>
      </c>
      <c r="E46">
        <f>(DATEVALUE(SST!C45 &amp; "/" &amp; SST!B45 &amp; "/" &amp; SST!A45)-DATEVALUE("01/01" &amp; "/" &amp; SST!A45))+1</f>
        <v>241</v>
      </c>
      <c r="F46">
        <f>SST!D45</f>
        <v>22.5275</v>
      </c>
      <c r="G46">
        <f>SST!E45</f>
        <v>22.5275</v>
      </c>
      <c r="H46">
        <f>SST!F45</f>
        <v>22.5275</v>
      </c>
      <c r="I46">
        <f>SST!G45</f>
        <v>26.158300000000001</v>
      </c>
      <c r="J46">
        <f>SST!H45</f>
        <v>28.273900000000001</v>
      </c>
      <c r="K46">
        <f>SST!I45</f>
        <v>27.7254</v>
      </c>
      <c r="L46">
        <f>SST!J45</f>
        <v>12.438599999999999</v>
      </c>
      <c r="N46">
        <f>F46-VLOOKUP($E46,CLIMA_DIARIO!$D$2:$K$366,2,FALSE)</f>
        <v>1.5039000000000016</v>
      </c>
      <c r="O46">
        <f>G46-VLOOKUP($E46,CLIMA_DIARIO!$D$2:$K$366,3,FALSE)</f>
        <v>1.5039000000000016</v>
      </c>
      <c r="P46">
        <f>H46-VLOOKUP($E46,CLIMA_DIARIO!$D$2:$K$366,4,FALSE)</f>
        <v>1.5039000000000016</v>
      </c>
      <c r="Q46">
        <f>I46-VLOOKUP($E46,CLIMA_DIARIO!$D$2:$K$366,5,FALSE)</f>
        <v>1.2269000000000005</v>
      </c>
      <c r="R46">
        <f>J46-VLOOKUP($E46,CLIMA_DIARIO!$D$2:$K$366,6,FALSE)</f>
        <v>0.72290000000000276</v>
      </c>
      <c r="S46">
        <f>K46-VLOOKUP($E46,CLIMA_DIARIO!$D$2:$K$366,7,FALSE)</f>
        <v>0.94750000000000156</v>
      </c>
      <c r="T46">
        <f>L46-VLOOKUP($E46,CLIMA_DIARIO!$D$2:$K$366,8,FALSE)</f>
        <v>-0.41180000000000128</v>
      </c>
      <c r="V46">
        <f>VLOOKUP($E46,CLIMA_DIARIO!$D$2:$K$366,2,FALSE)-VLOOKUP($E45,CLIMA_DIARIO!$D$2:$K$366,2,FALSE)</f>
        <v>-5.3900000000002279E-2</v>
      </c>
      <c r="W46">
        <f>VLOOKUP($E46,CLIMA_DIARIO!$D$2:$K$366,2,FALSE)-VLOOKUP($E45,CLIMA_DIARIO!$D$2:$K$366,3,FALSE)</f>
        <v>-5.3900000000002279E-2</v>
      </c>
      <c r="X46">
        <f>VLOOKUP($E46,CLIMA_DIARIO!$D$2:$K$366,2,FALSE)-VLOOKUP($E45,CLIMA_DIARIO!$D$2:$K$366,4,FALSE)</f>
        <v>-5.3900000000002279E-2</v>
      </c>
      <c r="Y46">
        <f>VLOOKUP($E46,CLIMA_DIARIO!$D$2:$K$366,2,FALSE)-VLOOKUP($E45,CLIMA_DIARIO!$D$2:$K$366,5,FALSE)</f>
        <v>-3.9394000000000027</v>
      </c>
      <c r="Z46">
        <f>VLOOKUP($E46,CLIMA_DIARIO!$D$2:$K$366,2,FALSE)-VLOOKUP($E45,CLIMA_DIARIO!$D$2:$K$366,6,FALSE)</f>
        <v>-6.5399000000000029</v>
      </c>
      <c r="AA46">
        <f>VLOOKUP($E46,CLIMA_DIARIO!$D$2:$K$366,2,FALSE)-VLOOKUP($E45,CLIMA_DIARIO!$D$2:$K$366,7,FALSE)</f>
        <v>-5.7772000000000006</v>
      </c>
      <c r="AB46">
        <f>VLOOKUP($E46,CLIMA_DIARIO!$D$2:$K$366,2,FALSE)-VLOOKUP($E45,CLIMA_DIARIO!$D$2:$K$366,8,FALSE)</f>
        <v>8.2109999999999985</v>
      </c>
      <c r="AO46" s="3">
        <f t="shared" si="2"/>
        <v>40051</v>
      </c>
      <c r="AP46">
        <f t="shared" si="3"/>
        <v>1.415499999999998</v>
      </c>
      <c r="AQ46">
        <f t="shared" si="4"/>
        <v>1.415499999999998</v>
      </c>
      <c r="AR46">
        <f t="shared" si="5"/>
        <v>1.415499999999998</v>
      </c>
      <c r="AS46">
        <f t="shared" si="6"/>
        <v>0.97830000000000084</v>
      </c>
      <c r="AT46">
        <f t="shared" si="7"/>
        <v>0.66789999999999949</v>
      </c>
      <c r="AU46">
        <f t="shared" si="8"/>
        <v>0.80249999999999844</v>
      </c>
      <c r="AV46">
        <f t="shared" si="9"/>
        <v>-0.70309999999999917</v>
      </c>
      <c r="AX46" s="3">
        <f t="shared" si="10"/>
        <v>40051</v>
      </c>
      <c r="AY46">
        <f t="shared" si="11"/>
        <v>-5.3899999999998727E-2</v>
      </c>
      <c r="AZ46">
        <f t="shared" si="12"/>
        <v>-5.3899999999998727E-2</v>
      </c>
      <c r="BA46">
        <f t="shared" si="13"/>
        <v>-5.3899999999998727E-2</v>
      </c>
      <c r="BB46">
        <f t="shared" si="14"/>
        <v>-3.9298000000000002</v>
      </c>
      <c r="BC46">
        <f t="shared" si="15"/>
        <v>-6.5220999999999982</v>
      </c>
      <c r="BD46">
        <f t="shared" si="16"/>
        <v>-5.7638999999999996</v>
      </c>
      <c r="BE46">
        <f t="shared" si="17"/>
        <v>8.2503000000000011</v>
      </c>
    </row>
    <row r="47" spans="1:57" x14ac:dyDescent="0.25">
      <c r="A47" s="3">
        <f>DATE(SST!A46,SST!B46,SST!C46)</f>
        <v>30199</v>
      </c>
      <c r="B47" s="4">
        <f>SST!B46</f>
        <v>9</v>
      </c>
      <c r="C47" s="4">
        <f>SST!B46</f>
        <v>9</v>
      </c>
      <c r="D47" s="4">
        <f>SST!C46</f>
        <v>5</v>
      </c>
      <c r="E47">
        <f>(DATEVALUE(SST!C46 &amp; "/" &amp; SST!B46 &amp; "/" &amp; SST!A46)-DATEVALUE("01/01" &amp; "/" &amp; SST!A46))+1</f>
        <v>248</v>
      </c>
      <c r="F47">
        <f>SST!D46</f>
        <v>22.0793</v>
      </c>
      <c r="G47">
        <f>SST!E46</f>
        <v>22.0793</v>
      </c>
      <c r="H47">
        <f>SST!F46</f>
        <v>22.0793</v>
      </c>
      <c r="I47">
        <f>SST!G46</f>
        <v>26.2287</v>
      </c>
      <c r="J47">
        <f>SST!H46</f>
        <v>28.247499999999999</v>
      </c>
      <c r="K47">
        <f>SST!I46</f>
        <v>27.6449</v>
      </c>
      <c r="L47">
        <f>SST!J46</f>
        <v>12.3026</v>
      </c>
      <c r="N47">
        <f>F47-VLOOKUP($E47,CLIMA_DIARIO!$D$2:$K$366,2,FALSE)</f>
        <v>1.1096000000000004</v>
      </c>
      <c r="O47">
        <f>G47-VLOOKUP($E47,CLIMA_DIARIO!$D$2:$K$366,3,FALSE)</f>
        <v>1.1096000000000004</v>
      </c>
      <c r="P47">
        <f>H47-VLOOKUP($E47,CLIMA_DIARIO!$D$2:$K$366,4,FALSE)</f>
        <v>1.1096000000000004</v>
      </c>
      <c r="Q47">
        <f>I47-VLOOKUP($E47,CLIMA_DIARIO!$D$2:$K$366,5,FALSE)</f>
        <v>1.3289000000000009</v>
      </c>
      <c r="R47">
        <f>J47-VLOOKUP($E47,CLIMA_DIARIO!$D$2:$K$366,6,FALSE)</f>
        <v>0.70899999999999963</v>
      </c>
      <c r="S47">
        <f>K47-VLOOKUP($E47,CLIMA_DIARIO!$D$2:$K$366,7,FALSE)</f>
        <v>0.8899000000000008</v>
      </c>
      <c r="T47">
        <f>L47-VLOOKUP($E47,CLIMA_DIARIO!$D$2:$K$366,8,FALSE)</f>
        <v>-0.58559999999999945</v>
      </c>
      <c r="V47">
        <f>VLOOKUP($E47,CLIMA_DIARIO!$D$2:$K$366,2,FALSE)-VLOOKUP($E46,CLIMA_DIARIO!$D$2:$K$366,2,FALSE)</f>
        <v>-5.3899999999998727E-2</v>
      </c>
      <c r="W47">
        <f>VLOOKUP($E47,CLIMA_DIARIO!$D$2:$K$366,2,FALSE)-VLOOKUP($E46,CLIMA_DIARIO!$D$2:$K$366,3,FALSE)</f>
        <v>-5.3899999999998727E-2</v>
      </c>
      <c r="X47">
        <f>VLOOKUP($E47,CLIMA_DIARIO!$D$2:$K$366,2,FALSE)-VLOOKUP($E46,CLIMA_DIARIO!$D$2:$K$366,4,FALSE)</f>
        <v>-5.3899999999998727E-2</v>
      </c>
      <c r="Y47">
        <f>VLOOKUP($E47,CLIMA_DIARIO!$D$2:$K$366,2,FALSE)-VLOOKUP($E46,CLIMA_DIARIO!$D$2:$K$366,5,FALSE)</f>
        <v>-3.9617000000000004</v>
      </c>
      <c r="Z47">
        <f>VLOOKUP($E47,CLIMA_DIARIO!$D$2:$K$366,2,FALSE)-VLOOKUP($E46,CLIMA_DIARIO!$D$2:$K$366,6,FALSE)</f>
        <v>-6.5812999999999988</v>
      </c>
      <c r="AA47">
        <f>VLOOKUP($E47,CLIMA_DIARIO!$D$2:$K$366,2,FALSE)-VLOOKUP($E46,CLIMA_DIARIO!$D$2:$K$366,7,FALSE)</f>
        <v>-5.8081999999999994</v>
      </c>
      <c r="AB47">
        <f>VLOOKUP($E47,CLIMA_DIARIO!$D$2:$K$366,2,FALSE)-VLOOKUP($E46,CLIMA_DIARIO!$D$2:$K$366,8,FALSE)</f>
        <v>8.1192999999999991</v>
      </c>
      <c r="AO47" s="3">
        <f t="shared" si="2"/>
        <v>40058</v>
      </c>
      <c r="AP47">
        <f t="shared" si="3"/>
        <v>1.3198000000000008</v>
      </c>
      <c r="AQ47">
        <f t="shared" si="4"/>
        <v>1.3198000000000008</v>
      </c>
      <c r="AR47">
        <f t="shared" si="5"/>
        <v>1.3198000000000008</v>
      </c>
      <c r="AS47">
        <f t="shared" si="6"/>
        <v>0.95040000000000191</v>
      </c>
      <c r="AT47">
        <f t="shared" si="7"/>
        <v>0.68900000000000006</v>
      </c>
      <c r="AU47">
        <f t="shared" si="8"/>
        <v>0.79319999999999879</v>
      </c>
      <c r="AV47">
        <f t="shared" si="9"/>
        <v>-0.15879999999999939</v>
      </c>
      <c r="AX47" s="3">
        <f t="shared" si="10"/>
        <v>40058</v>
      </c>
      <c r="AY47">
        <f t="shared" si="11"/>
        <v>-5.3900000000002279E-2</v>
      </c>
      <c r="AZ47">
        <f t="shared" si="12"/>
        <v>-5.3900000000002279E-2</v>
      </c>
      <c r="BA47">
        <f t="shared" si="13"/>
        <v>-5.3900000000002279E-2</v>
      </c>
      <c r="BB47">
        <f t="shared" si="14"/>
        <v>-3.9521000000000015</v>
      </c>
      <c r="BC47">
        <f t="shared" si="15"/>
        <v>-6.5635000000000012</v>
      </c>
      <c r="BD47">
        <f t="shared" si="16"/>
        <v>-5.7949000000000019</v>
      </c>
      <c r="BE47">
        <f t="shared" si="17"/>
        <v>8.1585999999999999</v>
      </c>
    </row>
    <row r="48" spans="1:57" x14ac:dyDescent="0.25">
      <c r="A48" s="3">
        <f>DATE(SST!A47,SST!B47,SST!C47)</f>
        <v>30206</v>
      </c>
      <c r="B48" s="4">
        <f>SST!B47</f>
        <v>9</v>
      </c>
      <c r="C48" s="4">
        <f>SST!B47</f>
        <v>9</v>
      </c>
      <c r="D48" s="4">
        <f>SST!C47</f>
        <v>12</v>
      </c>
      <c r="E48">
        <f>(DATEVALUE(SST!C47 &amp; "/" &amp; SST!B47 &amp; "/" &amp; SST!A47)-DATEVALUE("01/01" &amp; "/" &amp; SST!A47))+1</f>
        <v>255</v>
      </c>
      <c r="F48">
        <f>SST!D47</f>
        <v>22.2118</v>
      </c>
      <c r="G48">
        <f>SST!E47</f>
        <v>22.2118</v>
      </c>
      <c r="H48">
        <f>SST!F47</f>
        <v>22.2118</v>
      </c>
      <c r="I48">
        <f>SST!G47</f>
        <v>26.5533</v>
      </c>
      <c r="J48">
        <f>SST!H47</f>
        <v>28.341999999999999</v>
      </c>
      <c r="K48">
        <f>SST!I47</f>
        <v>28.062799999999999</v>
      </c>
      <c r="L48">
        <f>SST!J47</f>
        <v>12.8813</v>
      </c>
      <c r="N48">
        <f>F48-VLOOKUP($E48,CLIMA_DIARIO!$D$2:$K$366,2,FALSE)</f>
        <v>1.2958999999999996</v>
      </c>
      <c r="O48">
        <f>G48-VLOOKUP($E48,CLIMA_DIARIO!$D$2:$K$366,3,FALSE)</f>
        <v>1.2958999999999996</v>
      </c>
      <c r="P48">
        <f>H48-VLOOKUP($E48,CLIMA_DIARIO!$D$2:$K$366,4,FALSE)</f>
        <v>1.2958999999999996</v>
      </c>
      <c r="Q48">
        <f>I48-VLOOKUP($E48,CLIMA_DIARIO!$D$2:$K$366,5,FALSE)</f>
        <v>1.6849999999999987</v>
      </c>
      <c r="R48">
        <f>J48-VLOOKUP($E48,CLIMA_DIARIO!$D$2:$K$366,6,FALSE)</f>
        <v>0.81599999999999895</v>
      </c>
      <c r="S48">
        <f>K48-VLOOKUP($E48,CLIMA_DIARIO!$D$2:$K$366,7,FALSE)</f>
        <v>1.3307000000000002</v>
      </c>
      <c r="T48">
        <f>L48-VLOOKUP($E48,CLIMA_DIARIO!$D$2:$K$366,8,FALSE)</f>
        <v>-4.4600000000000861E-2</v>
      </c>
      <c r="V48">
        <f>VLOOKUP($E48,CLIMA_DIARIO!$D$2:$K$366,2,FALSE)-VLOOKUP($E47,CLIMA_DIARIO!$D$2:$K$366,2,FALSE)</f>
        <v>-5.379999999999896E-2</v>
      </c>
      <c r="W48">
        <f>VLOOKUP($E48,CLIMA_DIARIO!$D$2:$K$366,2,FALSE)-VLOOKUP($E47,CLIMA_DIARIO!$D$2:$K$366,3,FALSE)</f>
        <v>-5.379999999999896E-2</v>
      </c>
      <c r="X48">
        <f>VLOOKUP($E48,CLIMA_DIARIO!$D$2:$K$366,2,FALSE)-VLOOKUP($E47,CLIMA_DIARIO!$D$2:$K$366,4,FALSE)</f>
        <v>-5.379999999999896E-2</v>
      </c>
      <c r="Y48">
        <f>VLOOKUP($E48,CLIMA_DIARIO!$D$2:$K$366,2,FALSE)-VLOOKUP($E47,CLIMA_DIARIO!$D$2:$K$366,5,FALSE)</f>
        <v>-3.9838999999999984</v>
      </c>
      <c r="Z48">
        <f>VLOOKUP($E48,CLIMA_DIARIO!$D$2:$K$366,2,FALSE)-VLOOKUP($E47,CLIMA_DIARIO!$D$2:$K$366,6,FALSE)</f>
        <v>-6.6225999999999985</v>
      </c>
      <c r="AA48">
        <f>VLOOKUP($E48,CLIMA_DIARIO!$D$2:$K$366,2,FALSE)-VLOOKUP($E47,CLIMA_DIARIO!$D$2:$K$366,7,FALSE)</f>
        <v>-5.8390999999999984</v>
      </c>
      <c r="AB48">
        <f>VLOOKUP($E48,CLIMA_DIARIO!$D$2:$K$366,2,FALSE)-VLOOKUP($E47,CLIMA_DIARIO!$D$2:$K$366,8,FALSE)</f>
        <v>8.0277000000000012</v>
      </c>
      <c r="AO48" s="3">
        <f t="shared" si="2"/>
        <v>40065</v>
      </c>
      <c r="AP48">
        <f t="shared" si="3"/>
        <v>1.0177000000000014</v>
      </c>
      <c r="AQ48">
        <f t="shared" si="4"/>
        <v>1.0177000000000014</v>
      </c>
      <c r="AR48">
        <f t="shared" si="5"/>
        <v>1.0177000000000014</v>
      </c>
      <c r="AS48">
        <f t="shared" si="6"/>
        <v>0.81559999999999988</v>
      </c>
      <c r="AT48">
        <f t="shared" si="7"/>
        <v>0.61489999999999867</v>
      </c>
      <c r="AU48">
        <f t="shared" si="8"/>
        <v>0.7865000000000002</v>
      </c>
      <c r="AV48">
        <f t="shared" si="9"/>
        <v>-0.16460000000000008</v>
      </c>
      <c r="AX48" s="3">
        <f t="shared" si="10"/>
        <v>40065</v>
      </c>
      <c r="AY48">
        <f t="shared" si="11"/>
        <v>-5.3899999999998727E-2</v>
      </c>
      <c r="AZ48">
        <f t="shared" si="12"/>
        <v>-5.3899999999998727E-2</v>
      </c>
      <c r="BA48">
        <f t="shared" si="13"/>
        <v>-5.3899999999998727E-2</v>
      </c>
      <c r="BB48">
        <f t="shared" si="14"/>
        <v>-3.974499999999999</v>
      </c>
      <c r="BC48">
        <f t="shared" si="15"/>
        <v>-6.6049000000000007</v>
      </c>
      <c r="BD48">
        <f t="shared" si="16"/>
        <v>-5.8259000000000007</v>
      </c>
      <c r="BE48">
        <f t="shared" si="17"/>
        <v>8.0669000000000004</v>
      </c>
    </row>
    <row r="49" spans="1:57" x14ac:dyDescent="0.25">
      <c r="A49" s="3">
        <f>DATE(SST!A48,SST!B48,SST!C48)</f>
        <v>30213</v>
      </c>
      <c r="B49" s="4">
        <f>SST!B48</f>
        <v>9</v>
      </c>
      <c r="C49" s="4">
        <f>SST!B48</f>
        <v>9</v>
      </c>
      <c r="D49" s="4">
        <f>SST!C48</f>
        <v>19</v>
      </c>
      <c r="E49">
        <f>(DATEVALUE(SST!C48 &amp; "/" &amp; SST!B48 &amp; "/" &amp; SST!A48)-DATEVALUE("01/01" &amp; "/" &amp; SST!A48))+1</f>
        <v>262</v>
      </c>
      <c r="F49">
        <f>SST!D48</f>
        <v>22.1403</v>
      </c>
      <c r="G49">
        <f>SST!E48</f>
        <v>22.1403</v>
      </c>
      <c r="H49">
        <f>SST!F48</f>
        <v>22.1403</v>
      </c>
      <c r="I49">
        <f>SST!G48</f>
        <v>26.575500000000002</v>
      </c>
      <c r="J49">
        <f>SST!H48</f>
        <v>28.827500000000001</v>
      </c>
      <c r="K49">
        <f>SST!I48</f>
        <v>28.372800000000002</v>
      </c>
      <c r="L49">
        <f>SST!J48</f>
        <v>12.9156</v>
      </c>
      <c r="N49">
        <f>F49-VLOOKUP($E49,CLIMA_DIARIO!$D$2:$K$366,2,FALSE)</f>
        <v>1.1782000000000004</v>
      </c>
      <c r="O49">
        <f>G49-VLOOKUP($E49,CLIMA_DIARIO!$D$2:$K$366,3,FALSE)</f>
        <v>1.1782000000000004</v>
      </c>
      <c r="P49">
        <f>H49-VLOOKUP($E49,CLIMA_DIARIO!$D$2:$K$366,4,FALSE)</f>
        <v>1.1782000000000004</v>
      </c>
      <c r="Q49">
        <f>I49-VLOOKUP($E49,CLIMA_DIARIO!$D$2:$K$366,5,FALSE)</f>
        <v>1.715600000000002</v>
      </c>
      <c r="R49">
        <f>J49-VLOOKUP($E49,CLIMA_DIARIO!$D$2:$K$366,6,FALSE)</f>
        <v>1.3131000000000022</v>
      </c>
      <c r="S49">
        <f>K49-VLOOKUP($E49,CLIMA_DIARIO!$D$2:$K$366,7,FALSE)</f>
        <v>1.6558000000000028</v>
      </c>
      <c r="T49">
        <f>L49-VLOOKUP($E49,CLIMA_DIARIO!$D$2:$K$366,8,FALSE)</f>
        <v>-0.15340000000000131</v>
      </c>
      <c r="V49">
        <f>VLOOKUP($E49,CLIMA_DIARIO!$D$2:$K$366,2,FALSE)-VLOOKUP($E48,CLIMA_DIARIO!$D$2:$K$366,2,FALSE)</f>
        <v>4.6199999999998909E-2</v>
      </c>
      <c r="W49">
        <f>VLOOKUP($E49,CLIMA_DIARIO!$D$2:$K$366,2,FALSE)-VLOOKUP($E48,CLIMA_DIARIO!$D$2:$K$366,3,FALSE)</f>
        <v>4.6199999999998909E-2</v>
      </c>
      <c r="X49">
        <f>VLOOKUP($E49,CLIMA_DIARIO!$D$2:$K$366,2,FALSE)-VLOOKUP($E48,CLIMA_DIARIO!$D$2:$K$366,4,FALSE)</f>
        <v>4.6199999999998909E-2</v>
      </c>
      <c r="Y49">
        <f>VLOOKUP($E49,CLIMA_DIARIO!$D$2:$K$366,2,FALSE)-VLOOKUP($E48,CLIMA_DIARIO!$D$2:$K$366,5,FALSE)</f>
        <v>-3.9062000000000019</v>
      </c>
      <c r="Z49">
        <f>VLOOKUP($E49,CLIMA_DIARIO!$D$2:$K$366,2,FALSE)-VLOOKUP($E48,CLIMA_DIARIO!$D$2:$K$366,6,FALSE)</f>
        <v>-6.5639000000000003</v>
      </c>
      <c r="AA49">
        <f>VLOOKUP($E49,CLIMA_DIARIO!$D$2:$K$366,2,FALSE)-VLOOKUP($E48,CLIMA_DIARIO!$D$2:$K$366,7,FALSE)</f>
        <v>-5.77</v>
      </c>
      <c r="AB49">
        <f>VLOOKUP($E49,CLIMA_DIARIO!$D$2:$K$366,2,FALSE)-VLOOKUP($E48,CLIMA_DIARIO!$D$2:$K$366,8,FALSE)</f>
        <v>8.0361999999999991</v>
      </c>
      <c r="AO49" s="3">
        <f t="shared" si="2"/>
        <v>40072</v>
      </c>
      <c r="AP49">
        <f t="shared" si="3"/>
        <v>0.6617999999999995</v>
      </c>
      <c r="AQ49">
        <f t="shared" si="4"/>
        <v>0.6617999999999995</v>
      </c>
      <c r="AR49">
        <f t="shared" si="5"/>
        <v>0.6617999999999995</v>
      </c>
      <c r="AS49">
        <f t="shared" si="6"/>
        <v>0.78409999999999869</v>
      </c>
      <c r="AT49">
        <f t="shared" si="7"/>
        <v>0.63690000000000069</v>
      </c>
      <c r="AU49">
        <f t="shared" si="8"/>
        <v>0.77090000000000103</v>
      </c>
      <c r="AV49">
        <f t="shared" si="9"/>
        <v>0.35169999999999924</v>
      </c>
      <c r="AX49" s="3">
        <f t="shared" si="10"/>
        <v>40072</v>
      </c>
      <c r="AY49">
        <f t="shared" si="11"/>
        <v>-3.9500000000000313E-2</v>
      </c>
      <c r="AZ49">
        <f t="shared" si="12"/>
        <v>-3.9500000000000313E-2</v>
      </c>
      <c r="BA49">
        <f t="shared" si="13"/>
        <v>-3.9500000000000313E-2</v>
      </c>
      <c r="BB49">
        <f t="shared" si="14"/>
        <v>-3.9823999999999984</v>
      </c>
      <c r="BC49">
        <f t="shared" si="15"/>
        <v>-6.6319000000000017</v>
      </c>
      <c r="BD49">
        <f t="shared" si="16"/>
        <v>-5.8425000000000011</v>
      </c>
      <c r="BE49">
        <f t="shared" si="17"/>
        <v>7.9896999999999991</v>
      </c>
    </row>
    <row r="50" spans="1:57" x14ac:dyDescent="0.25">
      <c r="A50" s="3">
        <f>DATE(SST!A49,SST!B49,SST!C49)</f>
        <v>30220</v>
      </c>
      <c r="B50" s="4">
        <f>SST!B49</f>
        <v>9</v>
      </c>
      <c r="C50" s="4">
        <f>SST!B49</f>
        <v>9</v>
      </c>
      <c r="D50" s="4">
        <f>SST!C49</f>
        <v>26</v>
      </c>
      <c r="E50">
        <f>(DATEVALUE(SST!C49 &amp; "/" &amp; SST!B49 &amp; "/" &amp; SST!A49)-DATEVALUE("01/01" &amp; "/" &amp; SST!A49))+1</f>
        <v>269</v>
      </c>
      <c r="F50">
        <f>SST!D49</f>
        <v>22.861999999999998</v>
      </c>
      <c r="G50">
        <f>SST!E49</f>
        <v>22.861999999999998</v>
      </c>
      <c r="H50">
        <f>SST!F49</f>
        <v>22.861999999999998</v>
      </c>
      <c r="I50">
        <f>SST!G49</f>
        <v>26.696100000000001</v>
      </c>
      <c r="J50">
        <f>SST!H49</f>
        <v>28.820599999999999</v>
      </c>
      <c r="K50">
        <f>SST!I49</f>
        <v>28.294799999999999</v>
      </c>
      <c r="L50">
        <f>SST!J49</f>
        <v>13.151300000000001</v>
      </c>
      <c r="N50">
        <f>F50-VLOOKUP($E50,CLIMA_DIARIO!$D$2:$K$366,2,FALSE)</f>
        <v>1.7535999999999987</v>
      </c>
      <c r="O50">
        <f>G50-VLOOKUP($E50,CLIMA_DIARIO!$D$2:$K$366,3,FALSE)</f>
        <v>1.7535999999999987</v>
      </c>
      <c r="P50">
        <f>H50-VLOOKUP($E50,CLIMA_DIARIO!$D$2:$K$366,4,FALSE)</f>
        <v>1.7535999999999987</v>
      </c>
      <c r="Q50">
        <f>I50-VLOOKUP($E50,CLIMA_DIARIO!$D$2:$K$366,5,FALSE)</f>
        <v>1.8213000000000008</v>
      </c>
      <c r="R50">
        <f>J50-VLOOKUP($E50,CLIMA_DIARIO!$D$2:$K$366,6,FALSE)</f>
        <v>1.3169000000000004</v>
      </c>
      <c r="S50">
        <f>K50-VLOOKUP($E50,CLIMA_DIARIO!$D$2:$K$366,7,FALSE)</f>
        <v>1.5850999999999971</v>
      </c>
      <c r="T50">
        <f>L50-VLOOKUP($E50,CLIMA_DIARIO!$D$2:$K$366,8,FALSE)</f>
        <v>-0.1661999999999999</v>
      </c>
      <c r="V50">
        <f>VLOOKUP($E50,CLIMA_DIARIO!$D$2:$K$366,2,FALSE)-VLOOKUP($E49,CLIMA_DIARIO!$D$2:$K$366,2,FALSE)</f>
        <v>0.1463000000000001</v>
      </c>
      <c r="W50">
        <f>VLOOKUP($E50,CLIMA_DIARIO!$D$2:$K$366,2,FALSE)-VLOOKUP($E49,CLIMA_DIARIO!$D$2:$K$366,3,FALSE)</f>
        <v>0.1463000000000001</v>
      </c>
      <c r="X50">
        <f>VLOOKUP($E50,CLIMA_DIARIO!$D$2:$K$366,2,FALSE)-VLOOKUP($E49,CLIMA_DIARIO!$D$2:$K$366,4,FALSE)</f>
        <v>0.1463000000000001</v>
      </c>
      <c r="Y50">
        <f>VLOOKUP($E50,CLIMA_DIARIO!$D$2:$K$366,2,FALSE)-VLOOKUP($E49,CLIMA_DIARIO!$D$2:$K$366,5,FALSE)</f>
        <v>-3.7515000000000001</v>
      </c>
      <c r="Z50">
        <f>VLOOKUP($E50,CLIMA_DIARIO!$D$2:$K$366,2,FALSE)-VLOOKUP($E49,CLIMA_DIARIO!$D$2:$K$366,6,FALSE)</f>
        <v>-6.4059999999999988</v>
      </c>
      <c r="AA50">
        <f>VLOOKUP($E50,CLIMA_DIARIO!$D$2:$K$366,2,FALSE)-VLOOKUP($E49,CLIMA_DIARIO!$D$2:$K$366,7,FALSE)</f>
        <v>-5.6085999999999991</v>
      </c>
      <c r="AB50">
        <f>VLOOKUP($E50,CLIMA_DIARIO!$D$2:$K$366,2,FALSE)-VLOOKUP($E49,CLIMA_DIARIO!$D$2:$K$366,8,FALSE)</f>
        <v>8.0393999999999988</v>
      </c>
      <c r="AO50" s="3">
        <f t="shared" si="2"/>
        <v>40079</v>
      </c>
      <c r="AP50">
        <f t="shared" si="3"/>
        <v>0.10899999999999821</v>
      </c>
      <c r="AQ50">
        <f t="shared" si="4"/>
        <v>0.10899999999999821</v>
      </c>
      <c r="AR50">
        <f t="shared" si="5"/>
        <v>0.10899999999999821</v>
      </c>
      <c r="AS50">
        <f t="shared" si="6"/>
        <v>0.69969999999999999</v>
      </c>
      <c r="AT50">
        <f t="shared" si="7"/>
        <v>0.61270000000000024</v>
      </c>
      <c r="AU50">
        <f t="shared" si="8"/>
        <v>0.69229999999999947</v>
      </c>
      <c r="AV50">
        <f t="shared" si="9"/>
        <v>-0.16999999999999993</v>
      </c>
      <c r="AX50" s="3">
        <f t="shared" si="10"/>
        <v>40079</v>
      </c>
      <c r="AY50">
        <f t="shared" si="11"/>
        <v>0.1463000000000001</v>
      </c>
      <c r="AZ50">
        <f t="shared" si="12"/>
        <v>0.1463000000000001</v>
      </c>
      <c r="BA50">
        <f t="shared" si="13"/>
        <v>0.1463000000000001</v>
      </c>
      <c r="BB50">
        <f t="shared" si="14"/>
        <v>-3.8079000000000001</v>
      </c>
      <c r="BC50">
        <f t="shared" si="15"/>
        <v>-6.4732999999999983</v>
      </c>
      <c r="BD50">
        <f t="shared" si="16"/>
        <v>-5.6743999999999986</v>
      </c>
      <c r="BE50">
        <f t="shared" si="17"/>
        <v>8.0831</v>
      </c>
    </row>
    <row r="51" spans="1:57" x14ac:dyDescent="0.25">
      <c r="A51" s="3">
        <f>DATE(SST!A50,SST!B50,SST!C50)</f>
        <v>30227</v>
      </c>
      <c r="B51" s="4">
        <f>SST!B50</f>
        <v>10</v>
      </c>
      <c r="C51" s="4">
        <f>SST!B50</f>
        <v>10</v>
      </c>
      <c r="D51" s="4">
        <f>SST!C50</f>
        <v>3</v>
      </c>
      <c r="E51">
        <f>(DATEVALUE(SST!C50 &amp; "/" &amp; SST!B50 &amp; "/" &amp; SST!A50)-DATEVALUE("01/01" &amp; "/" &amp; SST!A50))+1</f>
        <v>276</v>
      </c>
      <c r="F51">
        <f>SST!D50</f>
        <v>23.351700000000001</v>
      </c>
      <c r="G51">
        <f>SST!E50</f>
        <v>23.351700000000001</v>
      </c>
      <c r="H51">
        <f>SST!F50</f>
        <v>23.351700000000001</v>
      </c>
      <c r="I51">
        <f>SST!G50</f>
        <v>26.831199999999999</v>
      </c>
      <c r="J51">
        <f>SST!H50</f>
        <v>28.9678</v>
      </c>
      <c r="K51">
        <f>SST!I50</f>
        <v>28.4617</v>
      </c>
      <c r="L51">
        <f>SST!J50</f>
        <v>13.4551</v>
      </c>
      <c r="N51">
        <f>F51-VLOOKUP($E51,CLIMA_DIARIO!$D$2:$K$366,2,FALSE)</f>
        <v>2.0970000000000013</v>
      </c>
      <c r="O51">
        <f>G51-VLOOKUP($E51,CLIMA_DIARIO!$D$2:$K$366,3,FALSE)</f>
        <v>2.0970000000000013</v>
      </c>
      <c r="P51">
        <f>H51-VLOOKUP($E51,CLIMA_DIARIO!$D$2:$K$366,4,FALSE)</f>
        <v>2.0970000000000013</v>
      </c>
      <c r="Q51">
        <f>I51-VLOOKUP($E51,CLIMA_DIARIO!$D$2:$K$366,5,FALSE)</f>
        <v>1.9415999999999976</v>
      </c>
      <c r="R51">
        <f>J51-VLOOKUP($E51,CLIMA_DIARIO!$D$2:$K$366,6,FALSE)</f>
        <v>1.4747000000000021</v>
      </c>
      <c r="S51">
        <f>K51-VLOOKUP($E51,CLIMA_DIARIO!$D$2:$K$366,7,FALSE)</f>
        <v>1.7592999999999996</v>
      </c>
      <c r="T51">
        <f>L51-VLOOKUP($E51,CLIMA_DIARIO!$D$2:$K$366,8,FALSE)</f>
        <v>-0.11090000000000089</v>
      </c>
      <c r="V51">
        <f>VLOOKUP($E51,CLIMA_DIARIO!$D$2:$K$366,2,FALSE)-VLOOKUP($E50,CLIMA_DIARIO!$D$2:$K$366,2,FALSE)</f>
        <v>0.1463000000000001</v>
      </c>
      <c r="W51">
        <f>VLOOKUP($E51,CLIMA_DIARIO!$D$2:$K$366,2,FALSE)-VLOOKUP($E50,CLIMA_DIARIO!$D$2:$K$366,3,FALSE)</f>
        <v>0.1463000000000001</v>
      </c>
      <c r="X51">
        <f>VLOOKUP($E51,CLIMA_DIARIO!$D$2:$K$366,2,FALSE)-VLOOKUP($E50,CLIMA_DIARIO!$D$2:$K$366,4,FALSE)</f>
        <v>0.1463000000000001</v>
      </c>
      <c r="Y51">
        <f>VLOOKUP($E51,CLIMA_DIARIO!$D$2:$K$366,2,FALSE)-VLOOKUP($E50,CLIMA_DIARIO!$D$2:$K$366,5,FALSE)</f>
        <v>-3.6201000000000008</v>
      </c>
      <c r="Z51">
        <f>VLOOKUP($E51,CLIMA_DIARIO!$D$2:$K$366,2,FALSE)-VLOOKUP($E50,CLIMA_DIARIO!$D$2:$K$366,6,FALSE)</f>
        <v>-6.2489999999999988</v>
      </c>
      <c r="AA51">
        <f>VLOOKUP($E51,CLIMA_DIARIO!$D$2:$K$366,2,FALSE)-VLOOKUP($E50,CLIMA_DIARIO!$D$2:$K$366,7,FALSE)</f>
        <v>-5.4550000000000018</v>
      </c>
      <c r="AB51">
        <f>VLOOKUP($E51,CLIMA_DIARIO!$D$2:$K$366,2,FALSE)-VLOOKUP($E50,CLIMA_DIARIO!$D$2:$K$366,8,FALSE)</f>
        <v>7.9371999999999989</v>
      </c>
      <c r="AO51" s="3">
        <f t="shared" si="2"/>
        <v>40086</v>
      </c>
      <c r="AP51">
        <f t="shared" si="3"/>
        <v>-0.39720000000000155</v>
      </c>
      <c r="AQ51">
        <f t="shared" si="4"/>
        <v>-0.39720000000000155</v>
      </c>
      <c r="AR51">
        <f t="shared" si="5"/>
        <v>-0.39720000000000155</v>
      </c>
      <c r="AS51">
        <f t="shared" si="6"/>
        <v>0.54160000000000252</v>
      </c>
      <c r="AT51">
        <f t="shared" si="7"/>
        <v>0.68510000000000204</v>
      </c>
      <c r="AU51">
        <f t="shared" si="8"/>
        <v>0.56899999999999906</v>
      </c>
      <c r="AV51">
        <f t="shared" si="9"/>
        <v>-0.2524999999999995</v>
      </c>
      <c r="AX51" s="3">
        <f t="shared" si="10"/>
        <v>40086</v>
      </c>
      <c r="AY51">
        <f t="shared" si="11"/>
        <v>0.1463000000000001</v>
      </c>
      <c r="AZ51">
        <f t="shared" si="12"/>
        <v>0.1463000000000001</v>
      </c>
      <c r="BA51">
        <f t="shared" si="13"/>
        <v>0.1463000000000001</v>
      </c>
      <c r="BB51">
        <f t="shared" si="14"/>
        <v>-3.676400000000001</v>
      </c>
      <c r="BC51">
        <f t="shared" si="15"/>
        <v>-6.3162999999999982</v>
      </c>
      <c r="BD51">
        <f t="shared" si="16"/>
        <v>-5.5208000000000013</v>
      </c>
      <c r="BE51">
        <f t="shared" si="17"/>
        <v>7.9809999999999999</v>
      </c>
    </row>
    <row r="52" spans="1:57" x14ac:dyDescent="0.25">
      <c r="A52" s="3">
        <f>DATE(SST!A51,SST!B51,SST!C51)</f>
        <v>30234</v>
      </c>
      <c r="B52" s="4">
        <f>SST!B51</f>
        <v>10</v>
      </c>
      <c r="C52" s="4">
        <f>SST!B51</f>
        <v>10</v>
      </c>
      <c r="D52" s="4">
        <f>SST!C51</f>
        <v>10</v>
      </c>
      <c r="E52">
        <f>(DATEVALUE(SST!C51 &amp; "/" &amp; SST!B51 &amp; "/" &amp; SST!A51)-DATEVALUE("01/01" &amp; "/" &amp; SST!A51))+1</f>
        <v>283</v>
      </c>
      <c r="F52">
        <f>SST!D51</f>
        <v>23.098099999999999</v>
      </c>
      <c r="G52">
        <f>SST!E51</f>
        <v>23.098099999999999</v>
      </c>
      <c r="H52">
        <f>SST!F51</f>
        <v>23.098099999999999</v>
      </c>
      <c r="I52">
        <f>SST!G51</f>
        <v>26.8765</v>
      </c>
      <c r="J52">
        <f>SST!H51</f>
        <v>29.067599999999999</v>
      </c>
      <c r="K52">
        <f>SST!I51</f>
        <v>28.544699999999999</v>
      </c>
      <c r="L52">
        <f>SST!J51</f>
        <v>12.930999999999999</v>
      </c>
      <c r="N52">
        <f>F52-VLOOKUP($E52,CLIMA_DIARIO!$D$2:$K$366,2,FALSE)</f>
        <v>1.6969999999999992</v>
      </c>
      <c r="O52">
        <f>G52-VLOOKUP($E52,CLIMA_DIARIO!$D$2:$K$366,3,FALSE)</f>
        <v>1.6969999999999992</v>
      </c>
      <c r="P52">
        <f>H52-VLOOKUP($E52,CLIMA_DIARIO!$D$2:$K$366,4,FALSE)</f>
        <v>1.6969999999999992</v>
      </c>
      <c r="Q52">
        <f>I52-VLOOKUP($E52,CLIMA_DIARIO!$D$2:$K$366,5,FALSE)</f>
        <v>1.9721000000000011</v>
      </c>
      <c r="R52">
        <f>J52-VLOOKUP($E52,CLIMA_DIARIO!$D$2:$K$366,6,FALSE)</f>
        <v>1.5852000000000004</v>
      </c>
      <c r="S52">
        <f>K52-VLOOKUP($E52,CLIMA_DIARIO!$D$2:$K$366,7,FALSE)</f>
        <v>1.8495999999999988</v>
      </c>
      <c r="T52">
        <f>L52-VLOOKUP($E52,CLIMA_DIARIO!$D$2:$K$366,8,FALSE)</f>
        <v>-0.88339999999999996</v>
      </c>
      <c r="V52">
        <f>VLOOKUP($E52,CLIMA_DIARIO!$D$2:$K$366,2,FALSE)-VLOOKUP($E51,CLIMA_DIARIO!$D$2:$K$366,2,FALSE)</f>
        <v>0.14639999999999986</v>
      </c>
      <c r="W52">
        <f>VLOOKUP($E52,CLIMA_DIARIO!$D$2:$K$366,2,FALSE)-VLOOKUP($E51,CLIMA_DIARIO!$D$2:$K$366,3,FALSE)</f>
        <v>0.14639999999999986</v>
      </c>
      <c r="X52">
        <f>VLOOKUP($E52,CLIMA_DIARIO!$D$2:$K$366,2,FALSE)-VLOOKUP($E51,CLIMA_DIARIO!$D$2:$K$366,4,FALSE)</f>
        <v>0.14639999999999986</v>
      </c>
      <c r="Y52">
        <f>VLOOKUP($E52,CLIMA_DIARIO!$D$2:$K$366,2,FALSE)-VLOOKUP($E51,CLIMA_DIARIO!$D$2:$K$366,5,FALSE)</f>
        <v>-3.4885000000000019</v>
      </c>
      <c r="Z52">
        <f>VLOOKUP($E52,CLIMA_DIARIO!$D$2:$K$366,2,FALSE)-VLOOKUP($E51,CLIMA_DIARIO!$D$2:$K$366,6,FALSE)</f>
        <v>-6.0919999999999987</v>
      </c>
      <c r="AA52">
        <f>VLOOKUP($E52,CLIMA_DIARIO!$D$2:$K$366,2,FALSE)-VLOOKUP($E51,CLIMA_DIARIO!$D$2:$K$366,7,FALSE)</f>
        <v>-5.3013000000000012</v>
      </c>
      <c r="AB52">
        <f>VLOOKUP($E52,CLIMA_DIARIO!$D$2:$K$366,2,FALSE)-VLOOKUP($E51,CLIMA_DIARIO!$D$2:$K$366,8,FALSE)</f>
        <v>7.8350999999999988</v>
      </c>
      <c r="AO52" s="3">
        <f t="shared" si="2"/>
        <v>40093</v>
      </c>
      <c r="AP52">
        <f t="shared" si="3"/>
        <v>-0.76529999999999987</v>
      </c>
      <c r="AQ52">
        <f t="shared" si="4"/>
        <v>-0.76529999999999987</v>
      </c>
      <c r="AR52">
        <f t="shared" si="5"/>
        <v>-0.76529999999999987</v>
      </c>
      <c r="AS52">
        <f t="shared" si="6"/>
        <v>0.62669999999999959</v>
      </c>
      <c r="AT52">
        <f t="shared" si="7"/>
        <v>0.76820000000000022</v>
      </c>
      <c r="AU52">
        <f t="shared" si="8"/>
        <v>0.63909999999999911</v>
      </c>
      <c r="AV52">
        <f t="shared" si="9"/>
        <v>9.5399999999999707E-2</v>
      </c>
      <c r="AX52" s="3">
        <f t="shared" si="10"/>
        <v>40093</v>
      </c>
      <c r="AY52">
        <f t="shared" si="11"/>
        <v>0.14639999999999986</v>
      </c>
      <c r="AZ52">
        <f t="shared" si="12"/>
        <v>0.14639999999999986</v>
      </c>
      <c r="BA52">
        <f t="shared" si="13"/>
        <v>0.14639999999999986</v>
      </c>
      <c r="BB52">
        <f t="shared" si="14"/>
        <v>-3.5447999999999986</v>
      </c>
      <c r="BC52">
        <f t="shared" si="15"/>
        <v>-6.1592999999999982</v>
      </c>
      <c r="BD52">
        <f t="shared" si="16"/>
        <v>-5.3672000000000004</v>
      </c>
      <c r="BE52">
        <f t="shared" si="17"/>
        <v>7.8788999999999998</v>
      </c>
    </row>
    <row r="53" spans="1:57" x14ac:dyDescent="0.25">
      <c r="A53" s="3">
        <f>DATE(SST!A52,SST!B52,SST!C52)</f>
        <v>30241</v>
      </c>
      <c r="B53" s="4">
        <f>SST!B52</f>
        <v>10</v>
      </c>
      <c r="C53" s="4">
        <f>SST!B52</f>
        <v>10</v>
      </c>
      <c r="D53" s="4">
        <f>SST!C52</f>
        <v>17</v>
      </c>
      <c r="E53">
        <f>(DATEVALUE(SST!C52 &amp; "/" &amp; SST!B52 &amp; "/" &amp; SST!A52)-DATEVALUE("01/01" &amp; "/" &amp; SST!A52))+1</f>
        <v>290</v>
      </c>
      <c r="F53">
        <f>SST!D52</f>
        <v>24.266400000000001</v>
      </c>
      <c r="G53">
        <f>SST!E52</f>
        <v>24.266400000000001</v>
      </c>
      <c r="H53">
        <f>SST!F52</f>
        <v>24.266400000000001</v>
      </c>
      <c r="I53">
        <f>SST!G52</f>
        <v>27.194500000000001</v>
      </c>
      <c r="J53">
        <f>SST!H52</f>
        <v>29.4832</v>
      </c>
      <c r="K53">
        <f>SST!I52</f>
        <v>28.749600000000001</v>
      </c>
      <c r="L53">
        <f>SST!J52</f>
        <v>13.4078</v>
      </c>
      <c r="N53">
        <f>F53-VLOOKUP($E53,CLIMA_DIARIO!$D$2:$K$366,2,FALSE)</f>
        <v>2.7208000000000006</v>
      </c>
      <c r="O53">
        <f>G53-VLOOKUP($E53,CLIMA_DIARIO!$D$2:$K$366,3,FALSE)</f>
        <v>2.7208000000000006</v>
      </c>
      <c r="P53">
        <f>H53-VLOOKUP($E53,CLIMA_DIARIO!$D$2:$K$366,4,FALSE)</f>
        <v>2.7208000000000006</v>
      </c>
      <c r="Q53">
        <f>I53-VLOOKUP($E53,CLIMA_DIARIO!$D$2:$K$366,5,FALSE)</f>
        <v>2.275500000000001</v>
      </c>
      <c r="R53">
        <f>J53-VLOOKUP($E53,CLIMA_DIARIO!$D$2:$K$366,6,FALSE)</f>
        <v>2.0121000000000002</v>
      </c>
      <c r="S53">
        <f>K53-VLOOKUP($E53,CLIMA_DIARIO!$D$2:$K$366,7,FALSE)</f>
        <v>2.0621000000000009</v>
      </c>
      <c r="T53">
        <f>L53-VLOOKUP($E53,CLIMA_DIARIO!$D$2:$K$366,8,FALSE)</f>
        <v>-0.67029999999999923</v>
      </c>
      <c r="V53">
        <f>VLOOKUP($E53,CLIMA_DIARIO!$D$2:$K$366,2,FALSE)-VLOOKUP($E52,CLIMA_DIARIO!$D$2:$K$366,2,FALSE)</f>
        <v>0.14450000000000074</v>
      </c>
      <c r="W53">
        <f>VLOOKUP($E53,CLIMA_DIARIO!$D$2:$K$366,2,FALSE)-VLOOKUP($E52,CLIMA_DIARIO!$D$2:$K$366,3,FALSE)</f>
        <v>0.14450000000000074</v>
      </c>
      <c r="X53">
        <f>VLOOKUP($E53,CLIMA_DIARIO!$D$2:$K$366,2,FALSE)-VLOOKUP($E52,CLIMA_DIARIO!$D$2:$K$366,4,FALSE)</f>
        <v>0.14450000000000074</v>
      </c>
      <c r="Y53">
        <f>VLOOKUP($E53,CLIMA_DIARIO!$D$2:$K$366,2,FALSE)-VLOOKUP($E52,CLIMA_DIARIO!$D$2:$K$366,5,FALSE)</f>
        <v>-3.3587999999999987</v>
      </c>
      <c r="Z53">
        <f>VLOOKUP($E53,CLIMA_DIARIO!$D$2:$K$366,2,FALSE)-VLOOKUP($E52,CLIMA_DIARIO!$D$2:$K$366,6,FALSE)</f>
        <v>-5.9367999999999981</v>
      </c>
      <c r="AA53">
        <f>VLOOKUP($E53,CLIMA_DIARIO!$D$2:$K$366,2,FALSE)-VLOOKUP($E52,CLIMA_DIARIO!$D$2:$K$366,7,FALSE)</f>
        <v>-5.1494999999999997</v>
      </c>
      <c r="AB53">
        <f>VLOOKUP($E53,CLIMA_DIARIO!$D$2:$K$366,2,FALSE)-VLOOKUP($E52,CLIMA_DIARIO!$D$2:$K$366,8,FALSE)</f>
        <v>7.7312000000000012</v>
      </c>
      <c r="AO53" s="3">
        <f t="shared" si="2"/>
        <v>40100</v>
      </c>
      <c r="AP53">
        <f t="shared" si="3"/>
        <v>2.2500000000000853E-2</v>
      </c>
      <c r="AQ53">
        <f t="shared" si="4"/>
        <v>2.2500000000000853E-2</v>
      </c>
      <c r="AR53">
        <f t="shared" si="5"/>
        <v>2.2500000000000853E-2</v>
      </c>
      <c r="AS53">
        <f t="shared" si="6"/>
        <v>0.65670000000000073</v>
      </c>
      <c r="AT53">
        <f t="shared" si="7"/>
        <v>1.0250999999999983</v>
      </c>
      <c r="AU53">
        <f t="shared" si="8"/>
        <v>0.81310000000000215</v>
      </c>
      <c r="AV53">
        <f t="shared" si="9"/>
        <v>-0.13850000000000051</v>
      </c>
      <c r="AX53" s="3">
        <f t="shared" si="10"/>
        <v>40100</v>
      </c>
      <c r="AY53">
        <f t="shared" si="11"/>
        <v>0.1463000000000001</v>
      </c>
      <c r="AZ53">
        <f t="shared" si="12"/>
        <v>0.1463000000000001</v>
      </c>
      <c r="BA53">
        <f t="shared" si="13"/>
        <v>0.1463000000000001</v>
      </c>
      <c r="BB53">
        <f t="shared" si="14"/>
        <v>-3.4133999999999993</v>
      </c>
      <c r="BC53">
        <f t="shared" si="15"/>
        <v>-6.0022999999999982</v>
      </c>
      <c r="BD53">
        <f t="shared" si="16"/>
        <v>-5.2135999999999996</v>
      </c>
      <c r="BE53">
        <f t="shared" si="17"/>
        <v>7.7767999999999997</v>
      </c>
    </row>
    <row r="54" spans="1:57" x14ac:dyDescent="0.25">
      <c r="A54" s="3">
        <f>DATE(SST!A53,SST!B53,SST!C53)</f>
        <v>30248</v>
      </c>
      <c r="B54" s="4">
        <f>SST!B53</f>
        <v>10</v>
      </c>
      <c r="C54" s="4">
        <f>SST!B53</f>
        <v>10</v>
      </c>
      <c r="D54" s="4">
        <f>SST!C53</f>
        <v>24</v>
      </c>
      <c r="E54">
        <f>(DATEVALUE(SST!C53 &amp; "/" &amp; SST!B53 &amp; "/" &amp; SST!A53)-DATEVALUE("01/01" &amp; "/" &amp; SST!A53))+1</f>
        <v>297</v>
      </c>
      <c r="F54">
        <f>SST!D53</f>
        <v>24.390499999999999</v>
      </c>
      <c r="G54">
        <f>SST!E53</f>
        <v>24.390499999999999</v>
      </c>
      <c r="H54">
        <f>SST!F53</f>
        <v>24.390499999999999</v>
      </c>
      <c r="I54">
        <f>SST!G53</f>
        <v>27.360199999999999</v>
      </c>
      <c r="J54">
        <f>SST!H53</f>
        <v>29.324300000000001</v>
      </c>
      <c r="K54">
        <f>SST!I53</f>
        <v>28.7498</v>
      </c>
      <c r="L54">
        <f>SST!J53</f>
        <v>13.705399999999999</v>
      </c>
      <c r="N54">
        <f>F54-VLOOKUP($E54,CLIMA_DIARIO!$D$2:$K$366,2,FALSE)</f>
        <v>2.7112999999999978</v>
      </c>
      <c r="O54">
        <f>G54-VLOOKUP($E54,CLIMA_DIARIO!$D$2:$K$366,3,FALSE)</f>
        <v>2.7112999999999978</v>
      </c>
      <c r="P54">
        <f>H54-VLOOKUP($E54,CLIMA_DIARIO!$D$2:$K$366,4,FALSE)</f>
        <v>2.7112999999999978</v>
      </c>
      <c r="Q54">
        <f>I54-VLOOKUP($E54,CLIMA_DIARIO!$D$2:$K$366,5,FALSE)</f>
        <v>2.427699999999998</v>
      </c>
      <c r="R54">
        <f>J54-VLOOKUP($E54,CLIMA_DIARIO!$D$2:$K$366,6,FALSE)</f>
        <v>1.8687000000000005</v>
      </c>
      <c r="S54">
        <f>K54-VLOOKUP($E54,CLIMA_DIARIO!$D$2:$K$366,7,FALSE)</f>
        <v>2.0717999999999996</v>
      </c>
      <c r="T54">
        <f>L54-VLOOKUP($E54,CLIMA_DIARIO!$D$2:$K$366,8,FALSE)</f>
        <v>-0.72750000000000092</v>
      </c>
      <c r="V54">
        <f>VLOOKUP($E54,CLIMA_DIARIO!$D$2:$K$366,2,FALSE)-VLOOKUP($E53,CLIMA_DIARIO!$D$2:$K$366,2,FALSE)</f>
        <v>0.13360000000000127</v>
      </c>
      <c r="W54">
        <f>VLOOKUP($E54,CLIMA_DIARIO!$D$2:$K$366,2,FALSE)-VLOOKUP($E53,CLIMA_DIARIO!$D$2:$K$366,3,FALSE)</f>
        <v>0.13360000000000127</v>
      </c>
      <c r="X54">
        <f>VLOOKUP($E54,CLIMA_DIARIO!$D$2:$K$366,2,FALSE)-VLOOKUP($E53,CLIMA_DIARIO!$D$2:$K$366,4,FALSE)</f>
        <v>0.13360000000000127</v>
      </c>
      <c r="Y54">
        <f>VLOOKUP($E54,CLIMA_DIARIO!$D$2:$K$366,2,FALSE)-VLOOKUP($E53,CLIMA_DIARIO!$D$2:$K$366,5,FALSE)</f>
        <v>-3.2397999999999989</v>
      </c>
      <c r="Z54">
        <f>VLOOKUP($E54,CLIMA_DIARIO!$D$2:$K$366,2,FALSE)-VLOOKUP($E53,CLIMA_DIARIO!$D$2:$K$366,6,FALSE)</f>
        <v>-5.7918999999999983</v>
      </c>
      <c r="AA54">
        <f>VLOOKUP($E54,CLIMA_DIARIO!$D$2:$K$366,2,FALSE)-VLOOKUP($E53,CLIMA_DIARIO!$D$2:$K$366,7,FALSE)</f>
        <v>-5.0082999999999984</v>
      </c>
      <c r="AB54">
        <f>VLOOKUP($E54,CLIMA_DIARIO!$D$2:$K$366,2,FALSE)-VLOOKUP($E53,CLIMA_DIARIO!$D$2:$K$366,8,FALSE)</f>
        <v>7.6011000000000024</v>
      </c>
      <c r="AO54" s="3">
        <f t="shared" si="2"/>
        <v>40107</v>
      </c>
      <c r="AP54">
        <f t="shared" si="3"/>
        <v>0.48059999999999903</v>
      </c>
      <c r="AQ54">
        <f t="shared" si="4"/>
        <v>0.48059999999999903</v>
      </c>
      <c r="AR54">
        <f t="shared" si="5"/>
        <v>0.48059999999999903</v>
      </c>
      <c r="AS54">
        <f t="shared" si="6"/>
        <v>0.82110000000000127</v>
      </c>
      <c r="AT54">
        <f t="shared" si="7"/>
        <v>1.1533000000000015</v>
      </c>
      <c r="AU54">
        <f t="shared" si="8"/>
        <v>1.0371000000000024</v>
      </c>
      <c r="AV54">
        <f t="shared" si="9"/>
        <v>-0.14219999999999899</v>
      </c>
      <c r="AX54" s="3">
        <f t="shared" si="10"/>
        <v>40107</v>
      </c>
      <c r="AY54">
        <f t="shared" si="11"/>
        <v>0.13729999999999976</v>
      </c>
      <c r="AZ54">
        <f t="shared" si="12"/>
        <v>0.13729999999999976</v>
      </c>
      <c r="BA54">
        <f t="shared" si="13"/>
        <v>0.13729999999999976</v>
      </c>
      <c r="BB54">
        <f t="shared" si="14"/>
        <v>-3.2909000000000006</v>
      </c>
      <c r="BC54">
        <f t="shared" si="15"/>
        <v>-5.8544000000000018</v>
      </c>
      <c r="BD54">
        <f t="shared" si="16"/>
        <v>-5.0689999999999991</v>
      </c>
      <c r="BE54">
        <f t="shared" si="17"/>
        <v>7.6655999999999995</v>
      </c>
    </row>
    <row r="55" spans="1:57" x14ac:dyDescent="0.25">
      <c r="A55" s="3">
        <f>DATE(SST!A54,SST!B54,SST!C54)</f>
        <v>30255</v>
      </c>
      <c r="B55" s="4">
        <f>SST!B54</f>
        <v>10</v>
      </c>
      <c r="C55" s="4">
        <f>SST!B54</f>
        <v>10</v>
      </c>
      <c r="D55" s="4">
        <f>SST!C54</f>
        <v>31</v>
      </c>
      <c r="E55">
        <f>(DATEVALUE(SST!C54 &amp; "/" &amp; SST!B54 &amp; "/" &amp; SST!A54)-DATEVALUE("01/01" &amp; "/" &amp; SST!A54))+1</f>
        <v>304</v>
      </c>
      <c r="F55">
        <f>SST!D54</f>
        <v>24.678899999999999</v>
      </c>
      <c r="G55">
        <f>SST!E54</f>
        <v>24.678899999999999</v>
      </c>
      <c r="H55">
        <f>SST!F54</f>
        <v>24.678899999999999</v>
      </c>
      <c r="I55">
        <f>SST!G54</f>
        <v>27.285900000000002</v>
      </c>
      <c r="J55">
        <f>SST!H54</f>
        <v>29.165800000000001</v>
      </c>
      <c r="K55">
        <f>SST!I54</f>
        <v>28.658300000000001</v>
      </c>
      <c r="L55">
        <f>SST!J54</f>
        <v>14.3072</v>
      </c>
      <c r="N55">
        <f>F55-VLOOKUP($E55,CLIMA_DIARIO!$D$2:$K$366,2,FALSE)</f>
        <v>2.8659999999999997</v>
      </c>
      <c r="O55">
        <f>G55-VLOOKUP($E55,CLIMA_DIARIO!$D$2:$K$366,3,FALSE)</f>
        <v>2.8659999999999997</v>
      </c>
      <c r="P55">
        <f>H55-VLOOKUP($E55,CLIMA_DIARIO!$D$2:$K$366,4,FALSE)</f>
        <v>2.8659999999999997</v>
      </c>
      <c r="Q55">
        <f>I55-VLOOKUP($E55,CLIMA_DIARIO!$D$2:$K$366,5,FALSE)</f>
        <v>2.34</v>
      </c>
      <c r="R55">
        <f>J55-VLOOKUP($E55,CLIMA_DIARIO!$D$2:$K$366,6,FALSE)</f>
        <v>1.7256999999999998</v>
      </c>
      <c r="S55">
        <f>K55-VLOOKUP($E55,CLIMA_DIARIO!$D$2:$K$366,7,FALSE)</f>
        <v>1.9899000000000022</v>
      </c>
      <c r="T55">
        <f>L55-VLOOKUP($E55,CLIMA_DIARIO!$D$2:$K$366,8,FALSE)</f>
        <v>-0.48049999999999926</v>
      </c>
      <c r="V55">
        <f>VLOOKUP($E55,CLIMA_DIARIO!$D$2:$K$366,2,FALSE)-VLOOKUP($E54,CLIMA_DIARIO!$D$2:$K$366,2,FALSE)</f>
        <v>0.13369999999999749</v>
      </c>
      <c r="W55">
        <f>VLOOKUP($E55,CLIMA_DIARIO!$D$2:$K$366,2,FALSE)-VLOOKUP($E54,CLIMA_DIARIO!$D$2:$K$366,3,FALSE)</f>
        <v>0.13369999999999749</v>
      </c>
      <c r="X55">
        <f>VLOOKUP($E55,CLIMA_DIARIO!$D$2:$K$366,2,FALSE)-VLOOKUP($E54,CLIMA_DIARIO!$D$2:$K$366,4,FALSE)</f>
        <v>0.13369999999999749</v>
      </c>
      <c r="Y55">
        <f>VLOOKUP($E55,CLIMA_DIARIO!$D$2:$K$366,2,FALSE)-VLOOKUP($E54,CLIMA_DIARIO!$D$2:$K$366,5,FALSE)</f>
        <v>-3.1196000000000019</v>
      </c>
      <c r="Z55">
        <f>VLOOKUP($E55,CLIMA_DIARIO!$D$2:$K$366,2,FALSE)-VLOOKUP($E54,CLIMA_DIARIO!$D$2:$K$366,6,FALSE)</f>
        <v>-5.6427000000000014</v>
      </c>
      <c r="AA55">
        <f>VLOOKUP($E55,CLIMA_DIARIO!$D$2:$K$366,2,FALSE)-VLOOKUP($E54,CLIMA_DIARIO!$D$2:$K$366,7,FALSE)</f>
        <v>-4.8651000000000018</v>
      </c>
      <c r="AB55">
        <f>VLOOKUP($E55,CLIMA_DIARIO!$D$2:$K$366,2,FALSE)-VLOOKUP($E54,CLIMA_DIARIO!$D$2:$K$366,8,FALSE)</f>
        <v>7.379999999999999</v>
      </c>
      <c r="AO55" s="3">
        <f t="shared" si="2"/>
        <v>40114</v>
      </c>
      <c r="AP55">
        <f t="shared" si="3"/>
        <v>0.84309999999999974</v>
      </c>
      <c r="AQ55">
        <f t="shared" si="4"/>
        <v>0.84309999999999974</v>
      </c>
      <c r="AR55">
        <f t="shared" si="5"/>
        <v>0.84309999999999974</v>
      </c>
      <c r="AS55">
        <f t="shared" si="6"/>
        <v>1.1958999999999982</v>
      </c>
      <c r="AT55">
        <f t="shared" si="7"/>
        <v>1.5151000000000003</v>
      </c>
      <c r="AU55">
        <f t="shared" si="8"/>
        <v>1.3855000000000004</v>
      </c>
      <c r="AV55">
        <f t="shared" si="9"/>
        <v>3.4900000000000375E-2</v>
      </c>
      <c r="AX55" s="3">
        <f t="shared" si="10"/>
        <v>40114</v>
      </c>
      <c r="AY55">
        <f t="shared" si="11"/>
        <v>0.13360000000000127</v>
      </c>
      <c r="AZ55">
        <f t="shared" si="12"/>
        <v>0.13360000000000127</v>
      </c>
      <c r="BA55">
        <f t="shared" si="13"/>
        <v>0.13360000000000127</v>
      </c>
      <c r="BB55">
        <f t="shared" si="14"/>
        <v>-3.1710999999999991</v>
      </c>
      <c r="BC55">
        <f t="shared" si="15"/>
        <v>-5.7065999999999981</v>
      </c>
      <c r="BD55">
        <f t="shared" si="16"/>
        <v>-4.9264999999999972</v>
      </c>
      <c r="BE55">
        <f t="shared" si="17"/>
        <v>7.4748000000000019</v>
      </c>
    </row>
    <row r="56" spans="1:57" x14ac:dyDescent="0.25">
      <c r="A56" s="3">
        <f>DATE(SST!A55,SST!B55,SST!C55)</f>
        <v>30262</v>
      </c>
      <c r="B56" s="4">
        <f>SST!B55</f>
        <v>11</v>
      </c>
      <c r="C56" s="4">
        <f>SST!B55</f>
        <v>11</v>
      </c>
      <c r="D56" s="4">
        <f>SST!C55</f>
        <v>7</v>
      </c>
      <c r="E56">
        <f>(DATEVALUE(SST!C55 &amp; "/" &amp; SST!B55 &amp; "/" &amp; SST!A55)-DATEVALUE("01/01" &amp; "/" &amp; SST!A55))+1</f>
        <v>311</v>
      </c>
      <c r="F56">
        <f>SST!D55</f>
        <v>25.2332</v>
      </c>
      <c r="G56">
        <f>SST!E55</f>
        <v>25.2332</v>
      </c>
      <c r="H56">
        <f>SST!F55</f>
        <v>25.2332</v>
      </c>
      <c r="I56">
        <f>SST!G55</f>
        <v>27.360399999999998</v>
      </c>
      <c r="J56">
        <f>SST!H55</f>
        <v>29.145</v>
      </c>
      <c r="K56">
        <f>SST!I55</f>
        <v>28.610499999999998</v>
      </c>
      <c r="L56">
        <f>SST!J55</f>
        <v>13.869300000000001</v>
      </c>
      <c r="N56">
        <f>F56-VLOOKUP($E56,CLIMA_DIARIO!$D$2:$K$366,2,FALSE)</f>
        <v>3.2866999999999997</v>
      </c>
      <c r="O56">
        <f>G56-VLOOKUP($E56,CLIMA_DIARIO!$D$2:$K$366,3,FALSE)</f>
        <v>3.2866999999999997</v>
      </c>
      <c r="P56">
        <f>H56-VLOOKUP($E56,CLIMA_DIARIO!$D$2:$K$366,4,FALSE)</f>
        <v>3.2866999999999997</v>
      </c>
      <c r="Q56">
        <f>I56-VLOOKUP($E56,CLIMA_DIARIO!$D$2:$K$366,5,FALSE)</f>
        <v>2.4010999999999996</v>
      </c>
      <c r="R56">
        <f>J56-VLOOKUP($E56,CLIMA_DIARIO!$D$2:$K$366,6,FALSE)</f>
        <v>1.7203999999999979</v>
      </c>
      <c r="S56">
        <f>K56-VLOOKUP($E56,CLIMA_DIARIO!$D$2:$K$366,7,FALSE)</f>
        <v>1.9515999999999991</v>
      </c>
      <c r="T56">
        <f>L56-VLOOKUP($E56,CLIMA_DIARIO!$D$2:$K$366,8,FALSE)</f>
        <v>-1.2730999999999995</v>
      </c>
      <c r="V56">
        <f>VLOOKUP($E56,CLIMA_DIARIO!$D$2:$K$366,2,FALSE)-VLOOKUP($E55,CLIMA_DIARIO!$D$2:$K$366,2,FALSE)</f>
        <v>0.13360000000000127</v>
      </c>
      <c r="W56">
        <f>VLOOKUP($E56,CLIMA_DIARIO!$D$2:$K$366,2,FALSE)-VLOOKUP($E55,CLIMA_DIARIO!$D$2:$K$366,3,FALSE)</f>
        <v>0.13360000000000127</v>
      </c>
      <c r="X56">
        <f>VLOOKUP($E56,CLIMA_DIARIO!$D$2:$K$366,2,FALSE)-VLOOKUP($E55,CLIMA_DIARIO!$D$2:$K$366,4,FALSE)</f>
        <v>0.13360000000000127</v>
      </c>
      <c r="Y56">
        <f>VLOOKUP($E56,CLIMA_DIARIO!$D$2:$K$366,2,FALSE)-VLOOKUP($E55,CLIMA_DIARIO!$D$2:$K$366,5,FALSE)</f>
        <v>-2.9994000000000014</v>
      </c>
      <c r="Z56">
        <f>VLOOKUP($E56,CLIMA_DIARIO!$D$2:$K$366,2,FALSE)-VLOOKUP($E55,CLIMA_DIARIO!$D$2:$K$366,6,FALSE)</f>
        <v>-5.4936000000000007</v>
      </c>
      <c r="AA56">
        <f>VLOOKUP($E56,CLIMA_DIARIO!$D$2:$K$366,2,FALSE)-VLOOKUP($E55,CLIMA_DIARIO!$D$2:$K$366,7,FALSE)</f>
        <v>-4.721899999999998</v>
      </c>
      <c r="AB56">
        <f>VLOOKUP($E56,CLIMA_DIARIO!$D$2:$K$366,2,FALSE)-VLOOKUP($E55,CLIMA_DIARIO!$D$2:$K$366,8,FALSE)</f>
        <v>7.1588000000000012</v>
      </c>
      <c r="AO56" s="3">
        <f t="shared" si="2"/>
        <v>40121</v>
      </c>
      <c r="AP56">
        <f t="shared" si="3"/>
        <v>0.7132000000000005</v>
      </c>
      <c r="AQ56">
        <f t="shared" si="4"/>
        <v>0.7132000000000005</v>
      </c>
      <c r="AR56">
        <f t="shared" si="5"/>
        <v>0.7132000000000005</v>
      </c>
      <c r="AS56">
        <f t="shared" si="6"/>
        <v>1.2815999999999974</v>
      </c>
      <c r="AT56">
        <f t="shared" si="7"/>
        <v>1.6707999999999998</v>
      </c>
      <c r="AU56">
        <f t="shared" si="8"/>
        <v>1.5416999999999987</v>
      </c>
      <c r="AV56">
        <f t="shared" si="9"/>
        <v>0.12240000000000073</v>
      </c>
      <c r="AX56" s="3">
        <f t="shared" si="10"/>
        <v>40121</v>
      </c>
      <c r="AY56">
        <f t="shared" si="11"/>
        <v>0.13359999999999772</v>
      </c>
      <c r="AZ56">
        <f t="shared" si="12"/>
        <v>0.13359999999999772</v>
      </c>
      <c r="BA56">
        <f t="shared" si="13"/>
        <v>0.13359999999999772</v>
      </c>
      <c r="BB56">
        <f t="shared" si="14"/>
        <v>-3.0509000000000022</v>
      </c>
      <c r="BC56">
        <f t="shared" si="15"/>
        <v>-5.5576000000000008</v>
      </c>
      <c r="BD56">
        <f t="shared" si="16"/>
        <v>-4.7833000000000006</v>
      </c>
      <c r="BE56">
        <f t="shared" si="17"/>
        <v>7.2535999999999987</v>
      </c>
    </row>
    <row r="57" spans="1:57" x14ac:dyDescent="0.25">
      <c r="A57" s="3">
        <f>DATE(SST!A56,SST!B56,SST!C56)</f>
        <v>30269</v>
      </c>
      <c r="B57" s="4">
        <f>SST!B56</f>
        <v>11</v>
      </c>
      <c r="C57" s="4">
        <f>SST!B56</f>
        <v>11</v>
      </c>
      <c r="D57" s="4">
        <f>SST!C56</f>
        <v>14</v>
      </c>
      <c r="E57">
        <f>(DATEVALUE(SST!C56 &amp; "/" &amp; SST!B56 &amp; "/" &amp; SST!A56)-DATEVALUE("01/01" &amp; "/" &amp; SST!A56))+1</f>
        <v>318</v>
      </c>
      <c r="F57">
        <f>SST!D56</f>
        <v>25.457799999999999</v>
      </c>
      <c r="G57">
        <f>SST!E56</f>
        <v>25.457799999999999</v>
      </c>
      <c r="H57">
        <f>SST!F56</f>
        <v>25.457799999999999</v>
      </c>
      <c r="I57">
        <f>SST!G56</f>
        <v>27.436299999999999</v>
      </c>
      <c r="J57">
        <f>SST!H56</f>
        <v>29.184200000000001</v>
      </c>
      <c r="K57">
        <f>SST!I56</f>
        <v>28.6965</v>
      </c>
      <c r="L57">
        <f>SST!J56</f>
        <v>13.9878</v>
      </c>
      <c r="N57">
        <f>F57-VLOOKUP($E57,CLIMA_DIARIO!$D$2:$K$366,2,FALSE)</f>
        <v>3.3776999999999973</v>
      </c>
      <c r="O57">
        <f>G57-VLOOKUP($E57,CLIMA_DIARIO!$D$2:$K$366,3,FALSE)</f>
        <v>3.3776999999999973</v>
      </c>
      <c r="P57">
        <f>H57-VLOOKUP($E57,CLIMA_DIARIO!$D$2:$K$366,4,FALSE)</f>
        <v>3.3776999999999973</v>
      </c>
      <c r="Q57">
        <f>I57-VLOOKUP($E57,CLIMA_DIARIO!$D$2:$K$366,5,FALSE)</f>
        <v>2.4635999999999996</v>
      </c>
      <c r="R57">
        <f>J57-VLOOKUP($E57,CLIMA_DIARIO!$D$2:$K$366,6,FALSE)</f>
        <v>1.7751000000000019</v>
      </c>
      <c r="S57">
        <f>K57-VLOOKUP($E57,CLIMA_DIARIO!$D$2:$K$366,7,FALSE)</f>
        <v>2.0472000000000001</v>
      </c>
      <c r="T57">
        <f>L57-VLOOKUP($E57,CLIMA_DIARIO!$D$2:$K$366,8,FALSE)</f>
        <v>-1.5093999999999994</v>
      </c>
      <c r="V57">
        <f>VLOOKUP($E57,CLIMA_DIARIO!$D$2:$K$366,2,FALSE)-VLOOKUP($E56,CLIMA_DIARIO!$D$2:$K$366,2,FALSE)</f>
        <v>0.13360000000000127</v>
      </c>
      <c r="W57">
        <f>VLOOKUP($E57,CLIMA_DIARIO!$D$2:$K$366,2,FALSE)-VLOOKUP($E56,CLIMA_DIARIO!$D$2:$K$366,3,FALSE)</f>
        <v>0.13360000000000127</v>
      </c>
      <c r="X57">
        <f>VLOOKUP($E57,CLIMA_DIARIO!$D$2:$K$366,2,FALSE)-VLOOKUP($E56,CLIMA_DIARIO!$D$2:$K$366,4,FALSE)</f>
        <v>0.13360000000000127</v>
      </c>
      <c r="Y57">
        <f>VLOOKUP($E57,CLIMA_DIARIO!$D$2:$K$366,2,FALSE)-VLOOKUP($E56,CLIMA_DIARIO!$D$2:$K$366,5,FALSE)</f>
        <v>-2.8791999999999973</v>
      </c>
      <c r="Z57">
        <f>VLOOKUP($E57,CLIMA_DIARIO!$D$2:$K$366,2,FALSE)-VLOOKUP($E56,CLIMA_DIARIO!$D$2:$K$366,6,FALSE)</f>
        <v>-5.3445</v>
      </c>
      <c r="AA57">
        <f>VLOOKUP($E57,CLIMA_DIARIO!$D$2:$K$366,2,FALSE)-VLOOKUP($E56,CLIMA_DIARIO!$D$2:$K$366,7,FALSE)</f>
        <v>-4.5787999999999975</v>
      </c>
      <c r="AB57">
        <f>VLOOKUP($E57,CLIMA_DIARIO!$D$2:$K$366,2,FALSE)-VLOOKUP($E56,CLIMA_DIARIO!$D$2:$K$366,8,FALSE)</f>
        <v>6.9377000000000013</v>
      </c>
      <c r="AO57" s="3">
        <f t="shared" si="2"/>
        <v>40128</v>
      </c>
      <c r="AP57">
        <f t="shared" si="3"/>
        <v>0.98150000000000048</v>
      </c>
      <c r="AQ57">
        <f t="shared" si="4"/>
        <v>0.98150000000000048</v>
      </c>
      <c r="AR57">
        <f t="shared" si="5"/>
        <v>0.98150000000000048</v>
      </c>
      <c r="AS57">
        <f t="shared" si="6"/>
        <v>1.1918000000000006</v>
      </c>
      <c r="AT57">
        <f t="shared" si="7"/>
        <v>1.5881000000000007</v>
      </c>
      <c r="AU57">
        <f t="shared" si="8"/>
        <v>1.5250999999999983</v>
      </c>
      <c r="AV57">
        <f t="shared" si="9"/>
        <v>-0.15200000000000102</v>
      </c>
      <c r="AX57" s="3">
        <f t="shared" si="10"/>
        <v>40128</v>
      </c>
      <c r="AY57">
        <f t="shared" si="11"/>
        <v>0.13370000000000104</v>
      </c>
      <c r="AZ57">
        <f t="shared" si="12"/>
        <v>0.13370000000000104</v>
      </c>
      <c r="BA57">
        <f t="shared" si="13"/>
        <v>0.13370000000000104</v>
      </c>
      <c r="BB57">
        <f t="shared" si="14"/>
        <v>-2.9307000000000016</v>
      </c>
      <c r="BC57">
        <f t="shared" si="15"/>
        <v>-5.4084000000000003</v>
      </c>
      <c r="BD57">
        <f t="shared" si="16"/>
        <v>-4.6401000000000003</v>
      </c>
      <c r="BE57">
        <f t="shared" si="17"/>
        <v>7.0325000000000006</v>
      </c>
    </row>
    <row r="58" spans="1:57" x14ac:dyDescent="0.25">
      <c r="A58" s="3">
        <f>DATE(SST!A57,SST!B57,SST!C57)</f>
        <v>30276</v>
      </c>
      <c r="B58" s="4">
        <f>SST!B57</f>
        <v>11</v>
      </c>
      <c r="C58" s="4">
        <f>SST!B57</f>
        <v>11</v>
      </c>
      <c r="D58" s="4">
        <f>SST!C57</f>
        <v>21</v>
      </c>
      <c r="E58">
        <f>(DATEVALUE(SST!C57 &amp; "/" &amp; SST!B57 &amp; "/" &amp; SST!A57)-DATEVALUE("01/01" &amp; "/" &amp; SST!A57))+1</f>
        <v>325</v>
      </c>
      <c r="F58">
        <f>SST!D57</f>
        <v>25.474900000000002</v>
      </c>
      <c r="G58">
        <f>SST!E57</f>
        <v>25.474900000000002</v>
      </c>
      <c r="H58">
        <f>SST!F57</f>
        <v>25.474900000000002</v>
      </c>
      <c r="I58">
        <f>SST!G57</f>
        <v>27.780100000000001</v>
      </c>
      <c r="J58">
        <f>SST!H57</f>
        <v>29.228899999999999</v>
      </c>
      <c r="K58">
        <f>SST!I57</f>
        <v>28.935700000000001</v>
      </c>
      <c r="L58">
        <f>SST!J57</f>
        <v>14.628299999999999</v>
      </c>
      <c r="N58">
        <f>F58-VLOOKUP($E58,CLIMA_DIARIO!$D$2:$K$366,2,FALSE)</f>
        <v>3.2054000000000009</v>
      </c>
      <c r="O58">
        <f>G58-VLOOKUP($E58,CLIMA_DIARIO!$D$2:$K$366,3,FALSE)</f>
        <v>3.2054000000000009</v>
      </c>
      <c r="P58">
        <f>H58-VLOOKUP($E58,CLIMA_DIARIO!$D$2:$K$366,4,FALSE)</f>
        <v>3.2054000000000009</v>
      </c>
      <c r="Q58">
        <f>I58-VLOOKUP($E58,CLIMA_DIARIO!$D$2:$K$366,5,FALSE)</f>
        <v>2.7752000000000017</v>
      </c>
      <c r="R58">
        <f>J58-VLOOKUP($E58,CLIMA_DIARIO!$D$2:$K$366,6,FALSE)</f>
        <v>1.8591999999999977</v>
      </c>
      <c r="S58">
        <f>K58-VLOOKUP($E58,CLIMA_DIARIO!$D$2:$K$366,7,FALSE)</f>
        <v>2.3022999999999989</v>
      </c>
      <c r="T58">
        <f>L58-VLOOKUP($E58,CLIMA_DIARIO!$D$2:$K$366,8,FALSE)</f>
        <v>-1.3155000000000001</v>
      </c>
      <c r="V58">
        <f>VLOOKUP($E58,CLIMA_DIARIO!$D$2:$K$366,2,FALSE)-VLOOKUP($E57,CLIMA_DIARIO!$D$2:$K$366,2,FALSE)</f>
        <v>0.18939999999999912</v>
      </c>
      <c r="W58">
        <f>VLOOKUP($E58,CLIMA_DIARIO!$D$2:$K$366,2,FALSE)-VLOOKUP($E57,CLIMA_DIARIO!$D$2:$K$366,3,FALSE)</f>
        <v>0.18939999999999912</v>
      </c>
      <c r="X58">
        <f>VLOOKUP($E58,CLIMA_DIARIO!$D$2:$K$366,2,FALSE)-VLOOKUP($E57,CLIMA_DIARIO!$D$2:$K$366,4,FALSE)</f>
        <v>0.18939999999999912</v>
      </c>
      <c r="Y58">
        <f>VLOOKUP($E58,CLIMA_DIARIO!$D$2:$K$366,2,FALSE)-VLOOKUP($E57,CLIMA_DIARIO!$D$2:$K$366,5,FALSE)</f>
        <v>-2.7031999999999989</v>
      </c>
      <c r="Z58">
        <f>VLOOKUP($E58,CLIMA_DIARIO!$D$2:$K$366,2,FALSE)-VLOOKUP($E57,CLIMA_DIARIO!$D$2:$K$366,6,FALSE)</f>
        <v>-5.1395999999999979</v>
      </c>
      <c r="AA58">
        <f>VLOOKUP($E58,CLIMA_DIARIO!$D$2:$K$366,2,FALSE)-VLOOKUP($E57,CLIMA_DIARIO!$D$2:$K$366,7,FALSE)</f>
        <v>-4.3797999999999995</v>
      </c>
      <c r="AB58">
        <f>VLOOKUP($E58,CLIMA_DIARIO!$D$2:$K$366,2,FALSE)-VLOOKUP($E57,CLIMA_DIARIO!$D$2:$K$366,8,FALSE)</f>
        <v>6.7723000000000013</v>
      </c>
      <c r="AO58" s="3">
        <f t="shared" si="2"/>
        <v>40135</v>
      </c>
      <c r="AP58">
        <f t="shared" si="3"/>
        <v>0.60940000000000083</v>
      </c>
      <c r="AQ58">
        <f t="shared" si="4"/>
        <v>0.60940000000000083</v>
      </c>
      <c r="AR58">
        <f t="shared" si="5"/>
        <v>0.60940000000000083</v>
      </c>
      <c r="AS58">
        <f t="shared" si="6"/>
        <v>1.2013999999999996</v>
      </c>
      <c r="AT58">
        <f t="shared" si="7"/>
        <v>1.576900000000002</v>
      </c>
      <c r="AU58">
        <f t="shared" si="8"/>
        <v>1.5471000000000004</v>
      </c>
      <c r="AV58">
        <f t="shared" si="9"/>
        <v>-1.9399999999999196E-2</v>
      </c>
      <c r="AX58" s="3">
        <f t="shared" si="10"/>
        <v>40135</v>
      </c>
      <c r="AY58">
        <f t="shared" si="11"/>
        <v>0.15889999999999915</v>
      </c>
      <c r="AZ58">
        <f t="shared" si="12"/>
        <v>0.15889999999999915</v>
      </c>
      <c r="BA58">
        <f t="shared" si="13"/>
        <v>0.15889999999999915</v>
      </c>
      <c r="BB58">
        <f t="shared" si="14"/>
        <v>-2.7851999999999997</v>
      </c>
      <c r="BC58">
        <f t="shared" si="15"/>
        <v>-5.2340000000000018</v>
      </c>
      <c r="BD58">
        <f t="shared" si="16"/>
        <v>-4.4716000000000022</v>
      </c>
      <c r="BE58">
        <f t="shared" si="17"/>
        <v>6.8365999999999989</v>
      </c>
    </row>
    <row r="59" spans="1:57" x14ac:dyDescent="0.25">
      <c r="A59" s="3">
        <f>DATE(SST!A58,SST!B58,SST!C58)</f>
        <v>30283</v>
      </c>
      <c r="B59" s="4">
        <f>SST!B58</f>
        <v>11</v>
      </c>
      <c r="C59" s="4">
        <f>SST!B58</f>
        <v>11</v>
      </c>
      <c r="D59" s="4">
        <f>SST!C58</f>
        <v>28</v>
      </c>
      <c r="E59">
        <f>(DATEVALUE(SST!C58 &amp; "/" &amp; SST!B58 &amp; "/" &amp; SST!A58)-DATEVALUE("01/01" &amp; "/" &amp; SST!A58))+1</f>
        <v>332</v>
      </c>
      <c r="F59">
        <f>SST!D58</f>
        <v>26.135300000000001</v>
      </c>
      <c r="G59">
        <f>SST!E58</f>
        <v>26.135300000000001</v>
      </c>
      <c r="H59">
        <f>SST!F58</f>
        <v>26.135300000000001</v>
      </c>
      <c r="I59">
        <f>SST!G58</f>
        <v>28.042100000000001</v>
      </c>
      <c r="J59">
        <f>SST!H58</f>
        <v>29.1983</v>
      </c>
      <c r="K59">
        <f>SST!I58</f>
        <v>29.035799999999998</v>
      </c>
      <c r="L59">
        <f>SST!J58</f>
        <v>15.522600000000001</v>
      </c>
      <c r="N59">
        <f>F59-VLOOKUP($E59,CLIMA_DIARIO!$D$2:$K$366,2,FALSE)</f>
        <v>3.6612000000000009</v>
      </c>
      <c r="O59">
        <f>G59-VLOOKUP($E59,CLIMA_DIARIO!$D$2:$K$366,3,FALSE)</f>
        <v>3.6612000000000009</v>
      </c>
      <c r="P59">
        <f>H59-VLOOKUP($E59,CLIMA_DIARIO!$D$2:$K$366,4,FALSE)</f>
        <v>3.6612000000000009</v>
      </c>
      <c r="Q59">
        <f>I59-VLOOKUP($E59,CLIMA_DIARIO!$D$2:$K$366,5,FALSE)</f>
        <v>2.9999000000000002</v>
      </c>
      <c r="R59">
        <f>J59-VLOOKUP($E59,CLIMA_DIARIO!$D$2:$K$366,6,FALSE)</f>
        <v>1.8746000000000009</v>
      </c>
      <c r="S59">
        <f>K59-VLOOKUP($E59,CLIMA_DIARIO!$D$2:$K$366,7,FALSE)</f>
        <v>2.4199999999999982</v>
      </c>
      <c r="T59">
        <f>L59-VLOOKUP($E59,CLIMA_DIARIO!$D$2:$K$366,8,FALSE)</f>
        <v>-0.89280000000000115</v>
      </c>
      <c r="V59">
        <f>VLOOKUP($E59,CLIMA_DIARIO!$D$2:$K$366,2,FALSE)-VLOOKUP($E58,CLIMA_DIARIO!$D$2:$K$366,2,FALSE)</f>
        <v>0.20459999999999923</v>
      </c>
      <c r="W59">
        <f>VLOOKUP($E59,CLIMA_DIARIO!$D$2:$K$366,2,FALSE)-VLOOKUP($E58,CLIMA_DIARIO!$D$2:$K$366,3,FALSE)</f>
        <v>0.20459999999999923</v>
      </c>
      <c r="X59">
        <f>VLOOKUP($E59,CLIMA_DIARIO!$D$2:$K$366,2,FALSE)-VLOOKUP($E58,CLIMA_DIARIO!$D$2:$K$366,4,FALSE)</f>
        <v>0.20459999999999923</v>
      </c>
      <c r="Y59">
        <f>VLOOKUP($E59,CLIMA_DIARIO!$D$2:$K$366,2,FALSE)-VLOOKUP($E58,CLIMA_DIARIO!$D$2:$K$366,5,FALSE)</f>
        <v>-2.5307999999999993</v>
      </c>
      <c r="Z59">
        <f>VLOOKUP($E59,CLIMA_DIARIO!$D$2:$K$366,2,FALSE)-VLOOKUP($E58,CLIMA_DIARIO!$D$2:$K$366,6,FALSE)</f>
        <v>-4.8956000000000017</v>
      </c>
      <c r="AA59">
        <f>VLOOKUP($E59,CLIMA_DIARIO!$D$2:$K$366,2,FALSE)-VLOOKUP($E58,CLIMA_DIARIO!$D$2:$K$366,7,FALSE)</f>
        <v>-4.1593000000000018</v>
      </c>
      <c r="AB59">
        <f>VLOOKUP($E59,CLIMA_DIARIO!$D$2:$K$366,2,FALSE)-VLOOKUP($E58,CLIMA_DIARIO!$D$2:$K$366,8,FALSE)</f>
        <v>6.5303000000000004</v>
      </c>
      <c r="AO59" s="3">
        <f t="shared" si="2"/>
        <v>40142</v>
      </c>
      <c r="AP59">
        <f t="shared" si="3"/>
        <v>9.9800000000001887E-2</v>
      </c>
      <c r="AQ59">
        <f t="shared" si="4"/>
        <v>9.9800000000001887E-2</v>
      </c>
      <c r="AR59">
        <f t="shared" si="5"/>
        <v>9.9800000000001887E-2</v>
      </c>
      <c r="AS59">
        <f t="shared" si="6"/>
        <v>1.2264000000000017</v>
      </c>
      <c r="AT59">
        <f t="shared" si="7"/>
        <v>1.6231000000000009</v>
      </c>
      <c r="AU59">
        <f t="shared" si="8"/>
        <v>1.5554999999999986</v>
      </c>
      <c r="AV59">
        <f t="shared" si="9"/>
        <v>0.57649999999999935</v>
      </c>
      <c r="AX59" s="3">
        <f t="shared" si="10"/>
        <v>40142</v>
      </c>
      <c r="AY59">
        <f t="shared" si="11"/>
        <v>0.20459999999999923</v>
      </c>
      <c r="AZ59">
        <f t="shared" si="12"/>
        <v>0.20459999999999923</v>
      </c>
      <c r="BA59">
        <f t="shared" si="13"/>
        <v>0.20459999999999923</v>
      </c>
      <c r="BB59">
        <f t="shared" si="14"/>
        <v>-2.6025000000000027</v>
      </c>
      <c r="BC59">
        <f t="shared" si="15"/>
        <v>-5.0030000000000001</v>
      </c>
      <c r="BD59">
        <f t="shared" si="16"/>
        <v>-4.2545999999999999</v>
      </c>
      <c r="BE59">
        <f t="shared" si="17"/>
        <v>6.6446999999999985</v>
      </c>
    </row>
    <row r="60" spans="1:57" x14ac:dyDescent="0.25">
      <c r="A60" s="3">
        <f>DATE(SST!A59,SST!B59,SST!C59)</f>
        <v>30290</v>
      </c>
      <c r="B60" s="4">
        <f>SST!B59</f>
        <v>12</v>
      </c>
      <c r="C60" s="4">
        <f>SST!B59</f>
        <v>12</v>
      </c>
      <c r="D60" s="4">
        <f>SST!C59</f>
        <v>5</v>
      </c>
      <c r="E60">
        <f>(DATEVALUE(SST!C59 &amp; "/" &amp; SST!B59 &amp; "/" &amp; SST!A59)-DATEVALUE("01/01" &amp; "/" &amp; SST!A59))+1</f>
        <v>339</v>
      </c>
      <c r="F60">
        <f>SST!D59</f>
        <v>26.2545</v>
      </c>
      <c r="G60">
        <f>SST!E59</f>
        <v>26.2545</v>
      </c>
      <c r="H60">
        <f>SST!F59</f>
        <v>26.2545</v>
      </c>
      <c r="I60">
        <f>SST!G59</f>
        <v>28.101299999999998</v>
      </c>
      <c r="J60">
        <f>SST!H59</f>
        <v>29.144300000000001</v>
      </c>
      <c r="K60">
        <f>SST!I59</f>
        <v>29.042200000000001</v>
      </c>
      <c r="L60">
        <f>SST!J59</f>
        <v>15.9138</v>
      </c>
      <c r="N60">
        <f>F60-VLOOKUP($E60,CLIMA_DIARIO!$D$2:$K$366,2,FALSE)</f>
        <v>3.575800000000001</v>
      </c>
      <c r="O60">
        <f>G60-VLOOKUP($E60,CLIMA_DIARIO!$D$2:$K$366,3,FALSE)</f>
        <v>3.575800000000001</v>
      </c>
      <c r="P60">
        <f>H60-VLOOKUP($E60,CLIMA_DIARIO!$D$2:$K$366,4,FALSE)</f>
        <v>3.575800000000001</v>
      </c>
      <c r="Q60">
        <f>I60-VLOOKUP($E60,CLIMA_DIARIO!$D$2:$K$366,5,FALSE)</f>
        <v>3.0218999999999987</v>
      </c>
      <c r="R60">
        <f>J60-VLOOKUP($E60,CLIMA_DIARIO!$D$2:$K$366,6,FALSE)</f>
        <v>1.8666000000000018</v>
      </c>
      <c r="S60">
        <f>K60-VLOOKUP($E60,CLIMA_DIARIO!$D$2:$K$366,7,FALSE)</f>
        <v>2.4441000000000024</v>
      </c>
      <c r="T60">
        <f>L60-VLOOKUP($E60,CLIMA_DIARIO!$D$2:$K$366,8,FALSE)</f>
        <v>-0.97320000000000029</v>
      </c>
      <c r="V60">
        <f>VLOOKUP($E60,CLIMA_DIARIO!$D$2:$K$366,2,FALSE)-VLOOKUP($E59,CLIMA_DIARIO!$D$2:$K$366,2,FALSE)</f>
        <v>0.20459999999999923</v>
      </c>
      <c r="W60">
        <f>VLOOKUP($E60,CLIMA_DIARIO!$D$2:$K$366,2,FALSE)-VLOOKUP($E59,CLIMA_DIARIO!$D$2:$K$366,3,FALSE)</f>
        <v>0.20459999999999923</v>
      </c>
      <c r="X60">
        <f>VLOOKUP($E60,CLIMA_DIARIO!$D$2:$K$366,2,FALSE)-VLOOKUP($E59,CLIMA_DIARIO!$D$2:$K$366,4,FALSE)</f>
        <v>0.20459999999999923</v>
      </c>
      <c r="Y60">
        <f>VLOOKUP($E60,CLIMA_DIARIO!$D$2:$K$366,2,FALSE)-VLOOKUP($E59,CLIMA_DIARIO!$D$2:$K$366,5,FALSE)</f>
        <v>-2.3635000000000019</v>
      </c>
      <c r="Z60">
        <f>VLOOKUP($E60,CLIMA_DIARIO!$D$2:$K$366,2,FALSE)-VLOOKUP($E59,CLIMA_DIARIO!$D$2:$K$366,6,FALSE)</f>
        <v>-4.6449999999999996</v>
      </c>
      <c r="AA60">
        <f>VLOOKUP($E60,CLIMA_DIARIO!$D$2:$K$366,2,FALSE)-VLOOKUP($E59,CLIMA_DIARIO!$D$2:$K$366,7,FALSE)</f>
        <v>-3.9371000000000009</v>
      </c>
      <c r="AB60">
        <f>VLOOKUP($E60,CLIMA_DIARIO!$D$2:$K$366,2,FALSE)-VLOOKUP($E59,CLIMA_DIARIO!$D$2:$K$366,8,FALSE)</f>
        <v>6.2632999999999974</v>
      </c>
      <c r="AO60" s="3">
        <f t="shared" si="2"/>
        <v>40149</v>
      </c>
      <c r="AP60">
        <f t="shared" si="3"/>
        <v>0.46759999999999735</v>
      </c>
      <c r="AQ60">
        <f t="shared" si="4"/>
        <v>0.46759999999999735</v>
      </c>
      <c r="AR60">
        <f t="shared" si="5"/>
        <v>0.46759999999999735</v>
      </c>
      <c r="AS60">
        <f t="shared" si="6"/>
        <v>1.3957999999999977</v>
      </c>
      <c r="AT60">
        <f t="shared" si="7"/>
        <v>1.5738000000000021</v>
      </c>
      <c r="AU60">
        <f t="shared" si="8"/>
        <v>1.5637000000000008</v>
      </c>
      <c r="AV60">
        <f t="shared" si="9"/>
        <v>0.613900000000001</v>
      </c>
      <c r="AX60" s="3">
        <f t="shared" si="10"/>
        <v>40149</v>
      </c>
      <c r="AY60">
        <f t="shared" si="11"/>
        <v>0.20460000000000278</v>
      </c>
      <c r="AZ60">
        <f t="shared" si="12"/>
        <v>0.20460000000000278</v>
      </c>
      <c r="BA60">
        <f t="shared" si="13"/>
        <v>0.20460000000000278</v>
      </c>
      <c r="BB60">
        <f t="shared" si="14"/>
        <v>-2.4351999999999983</v>
      </c>
      <c r="BC60">
        <f t="shared" si="15"/>
        <v>-4.752399999999998</v>
      </c>
      <c r="BD60">
        <f t="shared" si="16"/>
        <v>-4.0322999999999993</v>
      </c>
      <c r="BE60">
        <f t="shared" si="17"/>
        <v>6.3777000000000008</v>
      </c>
    </row>
    <row r="61" spans="1:57" x14ac:dyDescent="0.25">
      <c r="A61" s="3">
        <f>DATE(SST!A60,SST!B60,SST!C60)</f>
        <v>30297</v>
      </c>
      <c r="B61" s="4">
        <f>SST!B60</f>
        <v>12</v>
      </c>
      <c r="C61" s="4">
        <f>SST!B60</f>
        <v>12</v>
      </c>
      <c r="D61" s="4">
        <f>SST!C60</f>
        <v>12</v>
      </c>
      <c r="E61">
        <f>(DATEVALUE(SST!C60 &amp; "/" &amp; SST!B60 &amp; "/" &amp; SST!A60)-DATEVALUE("01/01" &amp; "/" &amp; SST!A60))+1</f>
        <v>346</v>
      </c>
      <c r="F61">
        <f>SST!D60</f>
        <v>26.513999999999999</v>
      </c>
      <c r="G61">
        <f>SST!E60</f>
        <v>26.513999999999999</v>
      </c>
      <c r="H61">
        <f>SST!F60</f>
        <v>26.513999999999999</v>
      </c>
      <c r="I61">
        <f>SST!G60</f>
        <v>28.235499999999998</v>
      </c>
      <c r="J61">
        <f>SST!H60</f>
        <v>29.198599999999999</v>
      </c>
      <c r="K61">
        <f>SST!I60</f>
        <v>29.146899999999999</v>
      </c>
      <c r="L61">
        <f>SST!J60</f>
        <v>16.091100000000001</v>
      </c>
      <c r="N61">
        <f>F61-VLOOKUP($E61,CLIMA_DIARIO!$D$2:$K$366,2,FALSE)</f>
        <v>3.6307000000000009</v>
      </c>
      <c r="O61">
        <f>G61-VLOOKUP($E61,CLIMA_DIARIO!$D$2:$K$366,3,FALSE)</f>
        <v>3.6307000000000009</v>
      </c>
      <c r="P61">
        <f>H61-VLOOKUP($E61,CLIMA_DIARIO!$D$2:$K$366,4,FALSE)</f>
        <v>3.6307000000000009</v>
      </c>
      <c r="Q61">
        <f>I61-VLOOKUP($E61,CLIMA_DIARIO!$D$2:$K$366,5,FALSE)</f>
        <v>3.1187999999999967</v>
      </c>
      <c r="R61">
        <f>J61-VLOOKUP($E61,CLIMA_DIARIO!$D$2:$K$366,6,FALSE)</f>
        <v>1.9669999999999987</v>
      </c>
      <c r="S61">
        <f>K61-VLOOKUP($E61,CLIMA_DIARIO!$D$2:$K$366,7,FALSE)</f>
        <v>2.566399999999998</v>
      </c>
      <c r="T61">
        <f>L61-VLOOKUP($E61,CLIMA_DIARIO!$D$2:$K$366,8,FALSE)</f>
        <v>-1.2674999999999983</v>
      </c>
      <c r="V61">
        <f>VLOOKUP($E61,CLIMA_DIARIO!$D$2:$K$366,2,FALSE)-VLOOKUP($E60,CLIMA_DIARIO!$D$2:$K$366,2,FALSE)</f>
        <v>0.20459999999999923</v>
      </c>
      <c r="W61">
        <f>VLOOKUP($E61,CLIMA_DIARIO!$D$2:$K$366,2,FALSE)-VLOOKUP($E60,CLIMA_DIARIO!$D$2:$K$366,3,FALSE)</f>
        <v>0.20459999999999923</v>
      </c>
      <c r="X61">
        <f>VLOOKUP($E61,CLIMA_DIARIO!$D$2:$K$366,2,FALSE)-VLOOKUP($E60,CLIMA_DIARIO!$D$2:$K$366,4,FALSE)</f>
        <v>0.20459999999999923</v>
      </c>
      <c r="Y61">
        <f>VLOOKUP($E61,CLIMA_DIARIO!$D$2:$K$366,2,FALSE)-VLOOKUP($E60,CLIMA_DIARIO!$D$2:$K$366,5,FALSE)</f>
        <v>-2.1961000000000013</v>
      </c>
      <c r="Z61">
        <f>VLOOKUP($E61,CLIMA_DIARIO!$D$2:$K$366,2,FALSE)-VLOOKUP($E60,CLIMA_DIARIO!$D$2:$K$366,6,FALSE)</f>
        <v>-4.394400000000001</v>
      </c>
      <c r="AA61">
        <f>VLOOKUP($E61,CLIMA_DIARIO!$D$2:$K$366,2,FALSE)-VLOOKUP($E60,CLIMA_DIARIO!$D$2:$K$366,7,FALSE)</f>
        <v>-3.7148000000000003</v>
      </c>
      <c r="AB61">
        <f>VLOOKUP($E61,CLIMA_DIARIO!$D$2:$K$366,2,FALSE)-VLOOKUP($E60,CLIMA_DIARIO!$D$2:$K$366,8,FALSE)</f>
        <v>5.996299999999998</v>
      </c>
      <c r="AO61" s="3">
        <f t="shared" si="2"/>
        <v>40156</v>
      </c>
      <c r="AP61">
        <f t="shared" si="3"/>
        <v>0.37349999999999994</v>
      </c>
      <c r="AQ61">
        <f t="shared" si="4"/>
        <v>0.37349999999999994</v>
      </c>
      <c r="AR61">
        <f t="shared" si="5"/>
        <v>0.37349999999999994</v>
      </c>
      <c r="AS61">
        <f t="shared" si="6"/>
        <v>1.5298000000000016</v>
      </c>
      <c r="AT61">
        <f t="shared" si="7"/>
        <v>1.7012999999999998</v>
      </c>
      <c r="AU61">
        <f t="shared" si="8"/>
        <v>1.6417000000000002</v>
      </c>
      <c r="AV61">
        <f t="shared" si="9"/>
        <v>0.55320000000000036</v>
      </c>
      <c r="AX61" s="3">
        <f t="shared" si="10"/>
        <v>40156</v>
      </c>
      <c r="AY61">
        <f t="shared" si="11"/>
        <v>0.20459999999999923</v>
      </c>
      <c r="AZ61">
        <f t="shared" si="12"/>
        <v>0.20459999999999923</v>
      </c>
      <c r="BA61">
        <f t="shared" si="13"/>
        <v>0.20459999999999923</v>
      </c>
      <c r="BB61">
        <f t="shared" si="14"/>
        <v>-2.2679000000000009</v>
      </c>
      <c r="BC61">
        <f t="shared" si="15"/>
        <v>-4.5017999999999994</v>
      </c>
      <c r="BD61">
        <f t="shared" si="16"/>
        <v>-3.8100999999999985</v>
      </c>
      <c r="BE61">
        <f t="shared" si="17"/>
        <v>6.1107000000000014</v>
      </c>
    </row>
    <row r="62" spans="1:57" x14ac:dyDescent="0.25">
      <c r="A62" s="3">
        <f>DATE(SST!A61,SST!B61,SST!C61)</f>
        <v>30304</v>
      </c>
      <c r="B62" s="4">
        <f>SST!B61</f>
        <v>12</v>
      </c>
      <c r="C62" s="4">
        <f>SST!B61</f>
        <v>12</v>
      </c>
      <c r="D62" s="4">
        <f>SST!C61</f>
        <v>19</v>
      </c>
      <c r="E62">
        <f>(DATEVALUE(SST!C61 &amp; "/" &amp; SST!B61 &amp; "/" &amp; SST!A61)-DATEVALUE("01/01" &amp; "/" &amp; SST!A61))+1</f>
        <v>353</v>
      </c>
      <c r="F62">
        <f>SST!D61</f>
        <v>26.748999999999999</v>
      </c>
      <c r="G62">
        <f>SST!E61</f>
        <v>26.748999999999999</v>
      </c>
      <c r="H62">
        <f>SST!F61</f>
        <v>26.748999999999999</v>
      </c>
      <c r="I62">
        <f>SST!G61</f>
        <v>28.4011</v>
      </c>
      <c r="J62">
        <f>SST!H61</f>
        <v>29.369599999999998</v>
      </c>
      <c r="K62">
        <f>SST!I61</f>
        <v>29.219200000000001</v>
      </c>
      <c r="L62">
        <f>SST!J61</f>
        <v>16.812999999999999</v>
      </c>
      <c r="N62">
        <f>F62-VLOOKUP($E62,CLIMA_DIARIO!$D$2:$K$366,2,FALSE)</f>
        <v>3.6096000000000004</v>
      </c>
      <c r="O62">
        <f>G62-VLOOKUP($E62,CLIMA_DIARIO!$D$2:$K$366,3,FALSE)</f>
        <v>3.6096000000000004</v>
      </c>
      <c r="P62">
        <f>H62-VLOOKUP($E62,CLIMA_DIARIO!$D$2:$K$366,4,FALSE)</f>
        <v>3.6096000000000004</v>
      </c>
      <c r="Q62">
        <f>I62-VLOOKUP($E62,CLIMA_DIARIO!$D$2:$K$366,5,FALSE)</f>
        <v>3.2155999999999985</v>
      </c>
      <c r="R62">
        <f>J62-VLOOKUP($E62,CLIMA_DIARIO!$D$2:$K$366,6,FALSE)</f>
        <v>2.1772999999999989</v>
      </c>
      <c r="S62">
        <f>K62-VLOOKUP($E62,CLIMA_DIARIO!$D$2:$K$366,7,FALSE)</f>
        <v>2.6490000000000009</v>
      </c>
      <c r="T62">
        <f>L62-VLOOKUP($E62,CLIMA_DIARIO!$D$2:$K$366,8,FALSE)</f>
        <v>-0.99830000000000041</v>
      </c>
      <c r="V62">
        <f>VLOOKUP($E62,CLIMA_DIARIO!$D$2:$K$366,2,FALSE)-VLOOKUP($E61,CLIMA_DIARIO!$D$2:$K$366,2,FALSE)</f>
        <v>0.25609999999999999</v>
      </c>
      <c r="W62">
        <f>VLOOKUP($E62,CLIMA_DIARIO!$D$2:$K$366,2,FALSE)-VLOOKUP($E61,CLIMA_DIARIO!$D$2:$K$366,3,FALSE)</f>
        <v>0.25609999999999999</v>
      </c>
      <c r="X62">
        <f>VLOOKUP($E62,CLIMA_DIARIO!$D$2:$K$366,2,FALSE)-VLOOKUP($E61,CLIMA_DIARIO!$D$2:$K$366,4,FALSE)</f>
        <v>0.25609999999999999</v>
      </c>
      <c r="Y62">
        <f>VLOOKUP($E62,CLIMA_DIARIO!$D$2:$K$366,2,FALSE)-VLOOKUP($E61,CLIMA_DIARIO!$D$2:$K$366,5,FALSE)</f>
        <v>-1.9773000000000032</v>
      </c>
      <c r="Z62">
        <f>VLOOKUP($E62,CLIMA_DIARIO!$D$2:$K$366,2,FALSE)-VLOOKUP($E61,CLIMA_DIARIO!$D$2:$K$366,6,FALSE)</f>
        <v>-4.0922000000000018</v>
      </c>
      <c r="AA62">
        <f>VLOOKUP($E62,CLIMA_DIARIO!$D$2:$K$366,2,FALSE)-VLOOKUP($E61,CLIMA_DIARIO!$D$2:$K$366,7,FALSE)</f>
        <v>-3.4411000000000023</v>
      </c>
      <c r="AB62">
        <f>VLOOKUP($E62,CLIMA_DIARIO!$D$2:$K$366,2,FALSE)-VLOOKUP($E61,CLIMA_DIARIO!$D$2:$K$366,8,FALSE)</f>
        <v>5.7807999999999993</v>
      </c>
      <c r="AO62" s="3">
        <f t="shared" si="2"/>
        <v>40163</v>
      </c>
      <c r="AP62">
        <f t="shared" si="3"/>
        <v>-1.9400000000000972E-2</v>
      </c>
      <c r="AQ62">
        <f t="shared" si="4"/>
        <v>-1.9400000000000972E-2</v>
      </c>
      <c r="AR62">
        <f t="shared" si="5"/>
        <v>-1.9400000000000972E-2</v>
      </c>
      <c r="AS62">
        <f t="shared" si="6"/>
        <v>1.5344999999999978</v>
      </c>
      <c r="AT62">
        <f t="shared" si="7"/>
        <v>1.8192999999999984</v>
      </c>
      <c r="AU62">
        <f t="shared" si="8"/>
        <v>1.7416000000000018</v>
      </c>
      <c r="AV62">
        <f t="shared" si="9"/>
        <v>0.32939999999999969</v>
      </c>
      <c r="AX62" s="3">
        <f t="shared" si="10"/>
        <v>40163</v>
      </c>
      <c r="AY62">
        <f t="shared" si="11"/>
        <v>0.20459999999999923</v>
      </c>
      <c r="AZ62">
        <f t="shared" si="12"/>
        <v>0.20459999999999923</v>
      </c>
      <c r="BA62">
        <f t="shared" si="13"/>
        <v>0.20459999999999923</v>
      </c>
      <c r="BB62">
        <f t="shared" si="14"/>
        <v>-2.1005000000000003</v>
      </c>
      <c r="BC62">
        <f t="shared" si="15"/>
        <v>-4.2512000000000008</v>
      </c>
      <c r="BD62">
        <f t="shared" si="16"/>
        <v>-3.5878000000000014</v>
      </c>
      <c r="BE62">
        <f t="shared" si="17"/>
        <v>5.8436999999999983</v>
      </c>
    </row>
    <row r="63" spans="1:57" x14ac:dyDescent="0.25">
      <c r="A63" s="3">
        <f>DATE(SST!A62,SST!B62,SST!C62)</f>
        <v>30311</v>
      </c>
      <c r="B63" s="4">
        <f>SST!B62</f>
        <v>12</v>
      </c>
      <c r="C63" s="4">
        <f>SST!B62</f>
        <v>12</v>
      </c>
      <c r="D63" s="4">
        <f>SST!C62</f>
        <v>26</v>
      </c>
      <c r="E63">
        <f>(DATEVALUE(SST!C62 &amp; "/" &amp; SST!B62 &amp; "/" &amp; SST!A62)-DATEVALUE("01/01" &amp; "/" &amp; SST!A62))+1</f>
        <v>360</v>
      </c>
      <c r="F63">
        <f>SST!D62</f>
        <v>27.313199999999998</v>
      </c>
      <c r="G63">
        <f>SST!E62</f>
        <v>27.313199999999998</v>
      </c>
      <c r="H63">
        <f>SST!F62</f>
        <v>27.313199999999998</v>
      </c>
      <c r="I63">
        <f>SST!G62</f>
        <v>28.7393</v>
      </c>
      <c r="J63">
        <f>SST!H62</f>
        <v>29.322099999999999</v>
      </c>
      <c r="K63">
        <f>SST!I62</f>
        <v>29.382300000000001</v>
      </c>
      <c r="L63">
        <f>SST!J62</f>
        <v>18.0274</v>
      </c>
      <c r="N63">
        <f>F63-VLOOKUP($E63,CLIMA_DIARIO!$D$2:$K$366,2,FALSE)</f>
        <v>3.8489999999999966</v>
      </c>
      <c r="O63">
        <f>G63-VLOOKUP($E63,CLIMA_DIARIO!$D$2:$K$366,3,FALSE)</f>
        <v>3.8489999999999966</v>
      </c>
      <c r="P63">
        <f>H63-VLOOKUP($E63,CLIMA_DIARIO!$D$2:$K$366,4,FALSE)</f>
        <v>3.8489999999999966</v>
      </c>
      <c r="Q63">
        <f>I63-VLOOKUP($E63,CLIMA_DIARIO!$D$2:$K$366,5,FALSE)</f>
        <v>3.4429000000000016</v>
      </c>
      <c r="R63">
        <f>J63-VLOOKUP($E63,CLIMA_DIARIO!$D$2:$K$366,6,FALSE)</f>
        <v>2.1603999999999992</v>
      </c>
      <c r="S63">
        <f>K63-VLOOKUP($E63,CLIMA_DIARIO!$D$2:$K$366,7,FALSE)</f>
        <v>2.8125</v>
      </c>
      <c r="T63">
        <f>L63-VLOOKUP($E63,CLIMA_DIARIO!$D$2:$K$366,8,FALSE)</f>
        <v>-0.21140000000000114</v>
      </c>
      <c r="V63">
        <f>VLOOKUP($E63,CLIMA_DIARIO!$D$2:$K$366,2,FALSE)-VLOOKUP($E62,CLIMA_DIARIO!$D$2:$K$366,2,FALSE)</f>
        <v>0.32480000000000331</v>
      </c>
      <c r="W63">
        <f>VLOOKUP($E63,CLIMA_DIARIO!$D$2:$K$366,2,FALSE)-VLOOKUP($E62,CLIMA_DIARIO!$D$2:$K$366,3,FALSE)</f>
        <v>0.32480000000000331</v>
      </c>
      <c r="X63">
        <f>VLOOKUP($E63,CLIMA_DIARIO!$D$2:$K$366,2,FALSE)-VLOOKUP($E62,CLIMA_DIARIO!$D$2:$K$366,4,FALSE)</f>
        <v>0.32480000000000331</v>
      </c>
      <c r="Y63">
        <f>VLOOKUP($E63,CLIMA_DIARIO!$D$2:$K$366,2,FALSE)-VLOOKUP($E62,CLIMA_DIARIO!$D$2:$K$366,5,FALSE)</f>
        <v>-1.7212999999999994</v>
      </c>
      <c r="Z63">
        <f>VLOOKUP($E63,CLIMA_DIARIO!$D$2:$K$366,2,FALSE)-VLOOKUP($E62,CLIMA_DIARIO!$D$2:$K$366,6,FALSE)</f>
        <v>-3.7280999999999977</v>
      </c>
      <c r="AA63">
        <f>VLOOKUP($E63,CLIMA_DIARIO!$D$2:$K$366,2,FALSE)-VLOOKUP($E62,CLIMA_DIARIO!$D$2:$K$366,7,FALSE)</f>
        <v>-3.1059999999999981</v>
      </c>
      <c r="AB63">
        <f>VLOOKUP($E63,CLIMA_DIARIO!$D$2:$K$366,2,FALSE)-VLOOKUP($E62,CLIMA_DIARIO!$D$2:$K$366,8,FALSE)</f>
        <v>5.6529000000000025</v>
      </c>
      <c r="AO63" s="3">
        <f t="shared" si="2"/>
        <v>40170</v>
      </c>
      <c r="AP63">
        <f t="shared" si="3"/>
        <v>0.61759999999999948</v>
      </c>
      <c r="AQ63">
        <f t="shared" si="4"/>
        <v>0.61759999999999948</v>
      </c>
      <c r="AR63">
        <f t="shared" si="5"/>
        <v>0.61759999999999948</v>
      </c>
      <c r="AS63">
        <f t="shared" si="6"/>
        <v>1.5116000000000014</v>
      </c>
      <c r="AT63">
        <f t="shared" si="7"/>
        <v>2.1372999999999998</v>
      </c>
      <c r="AU63">
        <f t="shared" si="8"/>
        <v>1.8413000000000004</v>
      </c>
      <c r="AV63">
        <f t="shared" si="9"/>
        <v>0.67020000000000124</v>
      </c>
      <c r="AX63" s="3">
        <f t="shared" si="10"/>
        <v>40170</v>
      </c>
      <c r="AY63">
        <f t="shared" si="11"/>
        <v>0.32479999999999976</v>
      </c>
      <c r="AZ63">
        <f t="shared" si="12"/>
        <v>0.32479999999999976</v>
      </c>
      <c r="BA63">
        <f t="shared" si="13"/>
        <v>0.32479999999999976</v>
      </c>
      <c r="BB63">
        <f t="shared" si="14"/>
        <v>-1.8130000000000024</v>
      </c>
      <c r="BC63">
        <f t="shared" si="15"/>
        <v>-3.8804000000000016</v>
      </c>
      <c r="BD63">
        <f t="shared" si="16"/>
        <v>-3.2454000000000001</v>
      </c>
      <c r="BE63">
        <f t="shared" si="17"/>
        <v>5.6968999999999994</v>
      </c>
    </row>
    <row r="64" spans="1:57" x14ac:dyDescent="0.25">
      <c r="A64" s="3">
        <f>DATE(SST!A63,SST!B63,SST!C63)</f>
        <v>30318</v>
      </c>
      <c r="B64" s="4">
        <f>SST!B63</f>
        <v>1</v>
      </c>
      <c r="C64" s="4">
        <f>SST!B63</f>
        <v>1</v>
      </c>
      <c r="D64" s="4">
        <f>SST!C63</f>
        <v>2</v>
      </c>
      <c r="E64">
        <f>(DATEVALUE(SST!C63 &amp; "/" &amp; SST!B63 &amp; "/" &amp; SST!A63)-DATEVALUE("01/01" &amp; "/" &amp; SST!A63))+1</f>
        <v>2</v>
      </c>
      <c r="F64">
        <f>SST!D63</f>
        <v>26.7333</v>
      </c>
      <c r="G64">
        <f>SST!E63</f>
        <v>26.7333</v>
      </c>
      <c r="H64">
        <f>SST!F63</f>
        <v>26.7333</v>
      </c>
      <c r="I64">
        <f>SST!G63</f>
        <v>28.771799999999999</v>
      </c>
      <c r="J64">
        <f>SST!H63</f>
        <v>29.290900000000001</v>
      </c>
      <c r="K64">
        <f>SST!I63</f>
        <v>29.380500000000001</v>
      </c>
      <c r="L64">
        <f>SST!J63</f>
        <v>18.853899999999999</v>
      </c>
      <c r="N64">
        <f>F64-VLOOKUP($E64,CLIMA_DIARIO!$D$2:$K$366,2,FALSE)</f>
        <v>2.9441999999999986</v>
      </c>
      <c r="O64">
        <f>G64-VLOOKUP($E64,CLIMA_DIARIO!$D$2:$K$366,3,FALSE)</f>
        <v>2.9441999999999986</v>
      </c>
      <c r="P64">
        <f>H64-VLOOKUP($E64,CLIMA_DIARIO!$D$2:$K$366,4,FALSE)</f>
        <v>2.9441999999999986</v>
      </c>
      <c r="Q64">
        <f>I64-VLOOKUP($E64,CLIMA_DIARIO!$D$2:$K$366,5,FALSE)</f>
        <v>3.3643999999999998</v>
      </c>
      <c r="R64">
        <f>J64-VLOOKUP($E64,CLIMA_DIARIO!$D$2:$K$366,6,FALSE)</f>
        <v>2.1597000000000008</v>
      </c>
      <c r="S64">
        <f>K64-VLOOKUP($E64,CLIMA_DIARIO!$D$2:$K$366,7,FALSE)</f>
        <v>2.8109999999999999</v>
      </c>
      <c r="T64">
        <f>L64-VLOOKUP($E64,CLIMA_DIARIO!$D$2:$K$366,8,FALSE)</f>
        <v>0.18769999999999953</v>
      </c>
      <c r="V64">
        <f>VLOOKUP($E64,CLIMA_DIARIO!$D$2:$K$366,2,FALSE)-VLOOKUP($E63,CLIMA_DIARIO!$D$2:$K$366,2,FALSE)</f>
        <v>0.32489999999999952</v>
      </c>
      <c r="W64">
        <f>VLOOKUP($E64,CLIMA_DIARIO!$D$2:$K$366,2,FALSE)-VLOOKUP($E63,CLIMA_DIARIO!$D$2:$K$366,3,FALSE)</f>
        <v>0.32489999999999952</v>
      </c>
      <c r="X64">
        <f>VLOOKUP($E64,CLIMA_DIARIO!$D$2:$K$366,2,FALSE)-VLOOKUP($E63,CLIMA_DIARIO!$D$2:$K$366,4,FALSE)</f>
        <v>0.32489999999999952</v>
      </c>
      <c r="Y64">
        <f>VLOOKUP($E64,CLIMA_DIARIO!$D$2:$K$366,2,FALSE)-VLOOKUP($E63,CLIMA_DIARIO!$D$2:$K$366,5,FALSE)</f>
        <v>-1.5072999999999972</v>
      </c>
      <c r="Z64">
        <f>VLOOKUP($E64,CLIMA_DIARIO!$D$2:$K$366,2,FALSE)-VLOOKUP($E63,CLIMA_DIARIO!$D$2:$K$366,6,FALSE)</f>
        <v>-3.3725999999999985</v>
      </c>
      <c r="AA64">
        <f>VLOOKUP($E64,CLIMA_DIARIO!$D$2:$K$366,2,FALSE)-VLOOKUP($E63,CLIMA_DIARIO!$D$2:$K$366,7,FALSE)</f>
        <v>-2.7806999999999995</v>
      </c>
      <c r="AB64">
        <f>VLOOKUP($E64,CLIMA_DIARIO!$D$2:$K$366,2,FALSE)-VLOOKUP($E63,CLIMA_DIARIO!$D$2:$K$366,8,FALSE)</f>
        <v>5.5503</v>
      </c>
      <c r="AO64" s="3">
        <f t="shared" si="2"/>
        <v>40177</v>
      </c>
      <c r="AP64">
        <f t="shared" si="3"/>
        <v>0.86580000000000013</v>
      </c>
      <c r="AQ64">
        <f t="shared" si="4"/>
        <v>0.86580000000000013</v>
      </c>
      <c r="AR64">
        <f t="shared" si="5"/>
        <v>0.86580000000000013</v>
      </c>
      <c r="AS64">
        <f t="shared" si="6"/>
        <v>1.3634999999999984</v>
      </c>
      <c r="AT64">
        <f t="shared" si="7"/>
        <v>1.8748000000000005</v>
      </c>
      <c r="AU64">
        <f t="shared" si="8"/>
        <v>1.6937999999999995</v>
      </c>
      <c r="AV64">
        <f t="shared" si="9"/>
        <v>0.86700000000000088</v>
      </c>
      <c r="AX64" s="3">
        <f t="shared" si="10"/>
        <v>40177</v>
      </c>
      <c r="AY64">
        <f t="shared" si="11"/>
        <v>0.32489999999999952</v>
      </c>
      <c r="AZ64">
        <f t="shared" si="12"/>
        <v>0.32489999999999952</v>
      </c>
      <c r="BA64">
        <f t="shared" si="13"/>
        <v>0.32489999999999952</v>
      </c>
      <c r="BB64">
        <f t="shared" si="14"/>
        <v>-1.5990000000000002</v>
      </c>
      <c r="BC64">
        <f t="shared" si="15"/>
        <v>-3.5249000000000024</v>
      </c>
      <c r="BD64">
        <f t="shared" si="16"/>
        <v>-2.9201000000000015</v>
      </c>
      <c r="BE64">
        <f t="shared" si="17"/>
        <v>5.5943000000000005</v>
      </c>
    </row>
    <row r="65" spans="1:57" x14ac:dyDescent="0.25">
      <c r="A65" s="3">
        <f>DATE(SST!A64,SST!B64,SST!C64)</f>
        <v>30325</v>
      </c>
      <c r="B65" s="4">
        <f>SST!B64</f>
        <v>1</v>
      </c>
      <c r="C65" s="4">
        <f>SST!B64</f>
        <v>1</v>
      </c>
      <c r="D65" s="4">
        <f>SST!C64</f>
        <v>9</v>
      </c>
      <c r="E65">
        <f>(DATEVALUE(SST!C64 &amp; "/" &amp; SST!B64 &amp; "/" &amp; SST!A64)-DATEVALUE("01/01" &amp; "/" &amp; SST!A64))+1</f>
        <v>9</v>
      </c>
      <c r="F65">
        <f>SST!D64</f>
        <v>27.4253</v>
      </c>
      <c r="G65">
        <f>SST!E64</f>
        <v>27.4253</v>
      </c>
      <c r="H65">
        <f>SST!F64</f>
        <v>27.4253</v>
      </c>
      <c r="I65">
        <f>SST!G64</f>
        <v>28.739799999999999</v>
      </c>
      <c r="J65">
        <f>SST!H64</f>
        <v>29.233000000000001</v>
      </c>
      <c r="K65">
        <f>SST!I64</f>
        <v>29.405100000000001</v>
      </c>
      <c r="L65">
        <f>SST!J64</f>
        <v>20.0594</v>
      </c>
      <c r="N65">
        <f>F65-VLOOKUP($E65,CLIMA_DIARIO!$D$2:$K$366,2,FALSE)</f>
        <v>3.311399999999999</v>
      </c>
      <c r="O65">
        <f>G65-VLOOKUP($E65,CLIMA_DIARIO!$D$2:$K$366,3,FALSE)</f>
        <v>3.311399999999999</v>
      </c>
      <c r="P65">
        <f>H65-VLOOKUP($E65,CLIMA_DIARIO!$D$2:$K$366,4,FALSE)</f>
        <v>3.311399999999999</v>
      </c>
      <c r="Q65">
        <f>I65-VLOOKUP($E65,CLIMA_DIARIO!$D$2:$K$366,5,FALSE)</f>
        <v>3.2214999999999989</v>
      </c>
      <c r="R65">
        <f>J65-VLOOKUP($E65,CLIMA_DIARIO!$D$2:$K$366,6,FALSE)</f>
        <v>2.1324000000000005</v>
      </c>
      <c r="S65">
        <f>K65-VLOOKUP($E65,CLIMA_DIARIO!$D$2:$K$366,7,FALSE)</f>
        <v>2.8360000000000021</v>
      </c>
      <c r="T65">
        <f>L65-VLOOKUP($E65,CLIMA_DIARIO!$D$2:$K$366,8,FALSE)</f>
        <v>0.96570000000000178</v>
      </c>
      <c r="V65">
        <f>VLOOKUP($E65,CLIMA_DIARIO!$D$2:$K$366,2,FALSE)-VLOOKUP($E64,CLIMA_DIARIO!$D$2:$K$366,2,FALSE)</f>
        <v>0.32479999999999976</v>
      </c>
      <c r="W65">
        <f>VLOOKUP($E65,CLIMA_DIARIO!$D$2:$K$366,2,FALSE)-VLOOKUP($E64,CLIMA_DIARIO!$D$2:$K$366,3,FALSE)</f>
        <v>0.32479999999999976</v>
      </c>
      <c r="X65">
        <f>VLOOKUP($E65,CLIMA_DIARIO!$D$2:$K$366,2,FALSE)-VLOOKUP($E64,CLIMA_DIARIO!$D$2:$K$366,4,FALSE)</f>
        <v>0.32479999999999976</v>
      </c>
      <c r="Y65">
        <f>VLOOKUP($E65,CLIMA_DIARIO!$D$2:$K$366,2,FALSE)-VLOOKUP($E64,CLIMA_DIARIO!$D$2:$K$366,5,FALSE)</f>
        <v>-1.2934999999999981</v>
      </c>
      <c r="Z65">
        <f>VLOOKUP($E65,CLIMA_DIARIO!$D$2:$K$366,2,FALSE)-VLOOKUP($E64,CLIMA_DIARIO!$D$2:$K$366,6,FALSE)</f>
        <v>-3.0172999999999988</v>
      </c>
      <c r="AA65">
        <f>VLOOKUP($E65,CLIMA_DIARIO!$D$2:$K$366,2,FALSE)-VLOOKUP($E64,CLIMA_DIARIO!$D$2:$K$366,7,FALSE)</f>
        <v>-2.4556000000000004</v>
      </c>
      <c r="AB65">
        <f>VLOOKUP($E65,CLIMA_DIARIO!$D$2:$K$366,2,FALSE)-VLOOKUP($E64,CLIMA_DIARIO!$D$2:$K$366,8,FALSE)</f>
        <v>5.4477000000000011</v>
      </c>
      <c r="AO65" s="3">
        <f t="shared" si="2"/>
        <v>40184</v>
      </c>
      <c r="AP65">
        <f t="shared" si="3"/>
        <v>0.49620000000000175</v>
      </c>
      <c r="AQ65">
        <f t="shared" si="4"/>
        <v>0.49620000000000175</v>
      </c>
      <c r="AR65">
        <f t="shared" si="5"/>
        <v>0.49620000000000175</v>
      </c>
      <c r="AS65">
        <f t="shared" si="6"/>
        <v>1.2040000000000006</v>
      </c>
      <c r="AT65">
        <f t="shared" si="7"/>
        <v>1.8877999999999986</v>
      </c>
      <c r="AU65">
        <f t="shared" si="8"/>
        <v>1.6873000000000005</v>
      </c>
      <c r="AV65">
        <f t="shared" si="9"/>
        <v>0.76260000000000261</v>
      </c>
      <c r="AX65" s="3">
        <f t="shared" si="10"/>
        <v>40184</v>
      </c>
      <c r="AY65">
        <f t="shared" si="11"/>
        <v>0.32479999999999976</v>
      </c>
      <c r="AZ65">
        <f t="shared" si="12"/>
        <v>0.32479999999999976</v>
      </c>
      <c r="BA65">
        <f t="shared" si="13"/>
        <v>0.32479999999999976</v>
      </c>
      <c r="BB65">
        <f t="shared" si="14"/>
        <v>-1.3851000000000013</v>
      </c>
      <c r="BC65">
        <f t="shared" si="15"/>
        <v>-3.1696000000000026</v>
      </c>
      <c r="BD65">
        <f t="shared" si="16"/>
        <v>-2.5949000000000026</v>
      </c>
      <c r="BE65">
        <f t="shared" si="17"/>
        <v>5.491699999999998</v>
      </c>
    </row>
    <row r="66" spans="1:57" x14ac:dyDescent="0.25">
      <c r="A66" s="3">
        <f>DATE(SST!A65,SST!B65,SST!C65)</f>
        <v>30332</v>
      </c>
      <c r="B66" s="4">
        <f>SST!B65</f>
        <v>1</v>
      </c>
      <c r="C66" s="4">
        <f>SST!B65</f>
        <v>1</v>
      </c>
      <c r="D66" s="4">
        <f>SST!C65</f>
        <v>16</v>
      </c>
      <c r="E66">
        <f>(DATEVALUE(SST!C65 &amp; "/" &amp; SST!B65 &amp; "/" &amp; SST!A65)-DATEVALUE("01/01" &amp; "/" &amp; SST!A65))+1</f>
        <v>16</v>
      </c>
      <c r="F66">
        <f>SST!D65</f>
        <v>28.014099999999999</v>
      </c>
      <c r="G66">
        <f>SST!E65</f>
        <v>28.014099999999999</v>
      </c>
      <c r="H66">
        <f>SST!F65</f>
        <v>28.014099999999999</v>
      </c>
      <c r="I66">
        <f>SST!G65</f>
        <v>28.907900000000001</v>
      </c>
      <c r="J66">
        <f>SST!H65</f>
        <v>29.0549</v>
      </c>
      <c r="K66">
        <f>SST!I65</f>
        <v>29.328800000000001</v>
      </c>
      <c r="L66">
        <f>SST!J65</f>
        <v>20.308900000000001</v>
      </c>
      <c r="N66">
        <f>F66-VLOOKUP($E66,CLIMA_DIARIO!$D$2:$K$366,2,FALSE)</f>
        <v>3.5752999999999986</v>
      </c>
      <c r="O66">
        <f>G66-VLOOKUP($E66,CLIMA_DIARIO!$D$2:$K$366,3,FALSE)</f>
        <v>3.5752999999999986</v>
      </c>
      <c r="P66">
        <f>H66-VLOOKUP($E66,CLIMA_DIARIO!$D$2:$K$366,4,FALSE)</f>
        <v>3.5752999999999986</v>
      </c>
      <c r="Q66">
        <f>I66-VLOOKUP($E66,CLIMA_DIARIO!$D$2:$K$366,5,FALSE)</f>
        <v>3.2787000000000006</v>
      </c>
      <c r="R66">
        <f>J66-VLOOKUP($E66,CLIMA_DIARIO!$D$2:$K$366,6,FALSE)</f>
        <v>1.9847999999999999</v>
      </c>
      <c r="S66">
        <f>K66-VLOOKUP($E66,CLIMA_DIARIO!$D$2:$K$366,7,FALSE)</f>
        <v>2.7601000000000013</v>
      </c>
      <c r="T66">
        <f>L66-VLOOKUP($E66,CLIMA_DIARIO!$D$2:$K$366,8,FALSE)</f>
        <v>0.78770000000000095</v>
      </c>
      <c r="V66">
        <f>VLOOKUP($E66,CLIMA_DIARIO!$D$2:$K$366,2,FALSE)-VLOOKUP($E65,CLIMA_DIARIO!$D$2:$K$366,2,FALSE)</f>
        <v>0.32489999999999952</v>
      </c>
      <c r="W66">
        <f>VLOOKUP($E66,CLIMA_DIARIO!$D$2:$K$366,2,FALSE)-VLOOKUP($E65,CLIMA_DIARIO!$D$2:$K$366,3,FALSE)</f>
        <v>0.32489999999999952</v>
      </c>
      <c r="X66">
        <f>VLOOKUP($E66,CLIMA_DIARIO!$D$2:$K$366,2,FALSE)-VLOOKUP($E65,CLIMA_DIARIO!$D$2:$K$366,4,FALSE)</f>
        <v>0.32489999999999952</v>
      </c>
      <c r="Y66">
        <f>VLOOKUP($E66,CLIMA_DIARIO!$D$2:$K$366,2,FALSE)-VLOOKUP($E65,CLIMA_DIARIO!$D$2:$K$366,5,FALSE)</f>
        <v>-1.0794999999999995</v>
      </c>
      <c r="Z66">
        <f>VLOOKUP($E66,CLIMA_DIARIO!$D$2:$K$366,2,FALSE)-VLOOKUP($E65,CLIMA_DIARIO!$D$2:$K$366,6,FALSE)</f>
        <v>-2.6617999999999995</v>
      </c>
      <c r="AA66">
        <f>VLOOKUP($E66,CLIMA_DIARIO!$D$2:$K$366,2,FALSE)-VLOOKUP($E65,CLIMA_DIARIO!$D$2:$K$366,7,FALSE)</f>
        <v>-2.1302999999999983</v>
      </c>
      <c r="AB66">
        <f>VLOOKUP($E66,CLIMA_DIARIO!$D$2:$K$366,2,FALSE)-VLOOKUP($E65,CLIMA_DIARIO!$D$2:$K$366,8,FALSE)</f>
        <v>5.3451000000000022</v>
      </c>
      <c r="AO66" s="3">
        <f t="shared" si="2"/>
        <v>40191</v>
      </c>
      <c r="AP66">
        <f t="shared" si="3"/>
        <v>0.48320000000000007</v>
      </c>
      <c r="AQ66">
        <f t="shared" si="4"/>
        <v>0.48320000000000007</v>
      </c>
      <c r="AR66">
        <f t="shared" si="5"/>
        <v>0.48320000000000007</v>
      </c>
      <c r="AS66">
        <f t="shared" si="6"/>
        <v>1.0938999999999979</v>
      </c>
      <c r="AT66">
        <f t="shared" si="7"/>
        <v>1.8924999999999983</v>
      </c>
      <c r="AU66">
        <f t="shared" si="8"/>
        <v>1.6138000000000012</v>
      </c>
      <c r="AV66">
        <f t="shared" si="9"/>
        <v>0.32789999999999964</v>
      </c>
      <c r="AX66" s="3">
        <f t="shared" si="10"/>
        <v>40191</v>
      </c>
      <c r="AY66">
        <f t="shared" si="11"/>
        <v>0.32490000000000308</v>
      </c>
      <c r="AZ66">
        <f t="shared" si="12"/>
        <v>0.32490000000000308</v>
      </c>
      <c r="BA66">
        <f t="shared" si="13"/>
        <v>0.32490000000000308</v>
      </c>
      <c r="BB66">
        <f t="shared" si="14"/>
        <v>-1.1711999999999989</v>
      </c>
      <c r="BC66">
        <f t="shared" si="15"/>
        <v>-2.8140999999999998</v>
      </c>
      <c r="BD66">
        <f t="shared" si="16"/>
        <v>-2.2696999999999967</v>
      </c>
      <c r="BE66">
        <f t="shared" si="17"/>
        <v>5.3891000000000027</v>
      </c>
    </row>
    <row r="67" spans="1:57" x14ac:dyDescent="0.25">
      <c r="A67" s="3">
        <f>DATE(SST!A66,SST!B66,SST!C66)</f>
        <v>30339</v>
      </c>
      <c r="B67" s="4">
        <f>SST!B66</f>
        <v>1</v>
      </c>
      <c r="C67" s="4">
        <f>SST!B66</f>
        <v>1</v>
      </c>
      <c r="D67" s="4">
        <f>SST!C66</f>
        <v>23</v>
      </c>
      <c r="E67">
        <f>(DATEVALUE(SST!C66 &amp; "/" &amp; SST!B66 &amp; "/" &amp; SST!A66)-DATEVALUE("01/01" &amp; "/" &amp; SST!A66))+1</f>
        <v>23</v>
      </c>
      <c r="F67">
        <f>SST!D66</f>
        <v>28.0321</v>
      </c>
      <c r="G67">
        <f>SST!E66</f>
        <v>28.0321</v>
      </c>
      <c r="H67">
        <f>SST!F66</f>
        <v>28.0321</v>
      </c>
      <c r="I67">
        <f>SST!G66</f>
        <v>29.087399999999999</v>
      </c>
      <c r="J67">
        <f>SST!H66</f>
        <v>29.180800000000001</v>
      </c>
      <c r="K67">
        <f>SST!I66</f>
        <v>29.342199999999998</v>
      </c>
      <c r="L67">
        <f>SST!J66</f>
        <v>20.693200000000001</v>
      </c>
      <c r="N67">
        <f>F67-VLOOKUP($E67,CLIMA_DIARIO!$D$2:$K$366,2,FALSE)</f>
        <v>3.2139999999999986</v>
      </c>
      <c r="O67">
        <f>G67-VLOOKUP($E67,CLIMA_DIARIO!$D$2:$K$366,3,FALSE)</f>
        <v>3.2139999999999986</v>
      </c>
      <c r="P67">
        <f>H67-VLOOKUP($E67,CLIMA_DIARIO!$D$2:$K$366,4,FALSE)</f>
        <v>3.2139999999999986</v>
      </c>
      <c r="Q67">
        <f>I67-VLOOKUP($E67,CLIMA_DIARIO!$D$2:$K$366,5,FALSE)</f>
        <v>3.2828999999999979</v>
      </c>
      <c r="R67">
        <f>J67-VLOOKUP($E67,CLIMA_DIARIO!$D$2:$K$366,6,FALSE)</f>
        <v>2.122600000000002</v>
      </c>
      <c r="S67">
        <f>K67-VLOOKUP($E67,CLIMA_DIARIO!$D$2:$K$366,7,FALSE)</f>
        <v>2.7364999999999995</v>
      </c>
      <c r="T67">
        <f>L67-VLOOKUP($E67,CLIMA_DIARIO!$D$2:$K$366,8,FALSE)</f>
        <v>1.0042000000000009</v>
      </c>
      <c r="V67">
        <f>VLOOKUP($E67,CLIMA_DIARIO!$D$2:$K$366,2,FALSE)-VLOOKUP($E66,CLIMA_DIARIO!$D$2:$K$366,2,FALSE)</f>
        <v>0.37930000000000064</v>
      </c>
      <c r="W67">
        <f>VLOOKUP($E67,CLIMA_DIARIO!$D$2:$K$366,2,FALSE)-VLOOKUP($E66,CLIMA_DIARIO!$D$2:$K$366,3,FALSE)</f>
        <v>0.37930000000000064</v>
      </c>
      <c r="X67">
        <f>VLOOKUP($E67,CLIMA_DIARIO!$D$2:$K$366,2,FALSE)-VLOOKUP($E66,CLIMA_DIARIO!$D$2:$K$366,4,FALSE)</f>
        <v>0.37930000000000064</v>
      </c>
      <c r="Y67">
        <f>VLOOKUP($E67,CLIMA_DIARIO!$D$2:$K$366,2,FALSE)-VLOOKUP($E66,CLIMA_DIARIO!$D$2:$K$366,5,FALSE)</f>
        <v>-0.81109999999999971</v>
      </c>
      <c r="Z67">
        <f>VLOOKUP($E67,CLIMA_DIARIO!$D$2:$K$366,2,FALSE)-VLOOKUP($E66,CLIMA_DIARIO!$D$2:$K$366,6,FALSE)</f>
        <v>-2.2519999999999989</v>
      </c>
      <c r="AA67">
        <f>VLOOKUP($E67,CLIMA_DIARIO!$D$2:$K$366,2,FALSE)-VLOOKUP($E66,CLIMA_DIARIO!$D$2:$K$366,7,FALSE)</f>
        <v>-1.7505999999999986</v>
      </c>
      <c r="AB67">
        <f>VLOOKUP($E67,CLIMA_DIARIO!$D$2:$K$366,2,FALSE)-VLOOKUP($E66,CLIMA_DIARIO!$D$2:$K$366,8,FALSE)</f>
        <v>5.2969000000000008</v>
      </c>
      <c r="AO67" s="3">
        <f t="shared" si="2"/>
        <v>40198</v>
      </c>
      <c r="AP67">
        <f t="shared" si="3"/>
        <v>0.17760000000000176</v>
      </c>
      <c r="AQ67">
        <f t="shared" si="4"/>
        <v>0.17760000000000176</v>
      </c>
      <c r="AR67">
        <f t="shared" si="5"/>
        <v>0.17760000000000176</v>
      </c>
      <c r="AS67">
        <f t="shared" si="6"/>
        <v>0.79500000000000171</v>
      </c>
      <c r="AT67">
        <f t="shared" si="7"/>
        <v>1.6686999999999976</v>
      </c>
      <c r="AU67">
        <f t="shared" si="8"/>
        <v>1.3938999999999986</v>
      </c>
      <c r="AV67">
        <f t="shared" si="9"/>
        <v>0.46199999999999974</v>
      </c>
      <c r="AX67" s="3">
        <f t="shared" si="10"/>
        <v>40198</v>
      </c>
      <c r="AY67">
        <f t="shared" si="11"/>
        <v>0.35589999999999833</v>
      </c>
      <c r="AZ67">
        <f t="shared" si="12"/>
        <v>0.35589999999999833</v>
      </c>
      <c r="BA67">
        <f t="shared" si="13"/>
        <v>0.35589999999999833</v>
      </c>
      <c r="BB67">
        <f t="shared" si="14"/>
        <v>-0.92620000000000147</v>
      </c>
      <c r="BC67">
        <f t="shared" si="15"/>
        <v>-2.4277000000000015</v>
      </c>
      <c r="BD67">
        <f t="shared" si="16"/>
        <v>-1.9133999999999993</v>
      </c>
      <c r="BE67">
        <f t="shared" si="17"/>
        <v>5.317499999999999</v>
      </c>
    </row>
    <row r="68" spans="1:57" x14ac:dyDescent="0.25">
      <c r="A68" s="3">
        <f>DATE(SST!A67,SST!B67,SST!C67)</f>
        <v>30346</v>
      </c>
      <c r="B68" s="4">
        <f>SST!B67</f>
        <v>1</v>
      </c>
      <c r="C68" s="4">
        <f>SST!B67</f>
        <v>1</v>
      </c>
      <c r="D68" s="4">
        <f>SST!C67</f>
        <v>30</v>
      </c>
      <c r="E68">
        <f>(DATEVALUE(SST!C67 &amp; "/" &amp; SST!B67 &amp; "/" &amp; SST!A67)-DATEVALUE("01/01" &amp; "/" &amp; SST!A67))+1</f>
        <v>30</v>
      </c>
      <c r="F68">
        <f>SST!D67</f>
        <v>28.439499999999999</v>
      </c>
      <c r="G68">
        <f>SST!E67</f>
        <v>28.439499999999999</v>
      </c>
      <c r="H68">
        <f>SST!F67</f>
        <v>28.439499999999999</v>
      </c>
      <c r="I68">
        <f>SST!G67</f>
        <v>29.018599999999999</v>
      </c>
      <c r="J68">
        <f>SST!H67</f>
        <v>29.110299999999999</v>
      </c>
      <c r="K68">
        <f>SST!I67</f>
        <v>29.2803</v>
      </c>
      <c r="L68">
        <f>SST!J67</f>
        <v>20.7</v>
      </c>
      <c r="N68">
        <f>F68-VLOOKUP($E68,CLIMA_DIARIO!$D$2:$K$366,2,FALSE)</f>
        <v>3.2421000000000006</v>
      </c>
      <c r="O68">
        <f>G68-VLOOKUP($E68,CLIMA_DIARIO!$D$2:$K$366,3,FALSE)</f>
        <v>3.2421000000000006</v>
      </c>
      <c r="P68">
        <f>H68-VLOOKUP($E68,CLIMA_DIARIO!$D$2:$K$366,4,FALSE)</f>
        <v>3.2421000000000006</v>
      </c>
      <c r="Q68">
        <f>I68-VLOOKUP($E68,CLIMA_DIARIO!$D$2:$K$366,5,FALSE)</f>
        <v>3.0387999999999984</v>
      </c>
      <c r="R68">
        <f>J68-VLOOKUP($E68,CLIMA_DIARIO!$D$2:$K$366,6,FALSE)</f>
        <v>2.0640999999999998</v>
      </c>
      <c r="S68">
        <f>K68-VLOOKUP($E68,CLIMA_DIARIO!$D$2:$K$366,7,FALSE)</f>
        <v>2.6376999999999988</v>
      </c>
      <c r="T68">
        <f>L68-VLOOKUP($E68,CLIMA_DIARIO!$D$2:$K$366,8,FALSE)</f>
        <v>0.84319999999999951</v>
      </c>
      <c r="V68">
        <f>VLOOKUP($E68,CLIMA_DIARIO!$D$2:$K$366,2,FALSE)-VLOOKUP($E67,CLIMA_DIARIO!$D$2:$K$366,2,FALSE)</f>
        <v>0.37929999999999708</v>
      </c>
      <c r="W68">
        <f>VLOOKUP($E68,CLIMA_DIARIO!$D$2:$K$366,2,FALSE)-VLOOKUP($E67,CLIMA_DIARIO!$D$2:$K$366,3,FALSE)</f>
        <v>0.37929999999999708</v>
      </c>
      <c r="X68">
        <f>VLOOKUP($E68,CLIMA_DIARIO!$D$2:$K$366,2,FALSE)-VLOOKUP($E67,CLIMA_DIARIO!$D$2:$K$366,4,FALSE)</f>
        <v>0.37929999999999708</v>
      </c>
      <c r="Y68">
        <f>VLOOKUP($E68,CLIMA_DIARIO!$D$2:$K$366,2,FALSE)-VLOOKUP($E67,CLIMA_DIARIO!$D$2:$K$366,5,FALSE)</f>
        <v>-0.60710000000000264</v>
      </c>
      <c r="Z68">
        <f>VLOOKUP($E68,CLIMA_DIARIO!$D$2:$K$366,2,FALSE)-VLOOKUP($E67,CLIMA_DIARIO!$D$2:$K$366,6,FALSE)</f>
        <v>-1.8608000000000011</v>
      </c>
      <c r="AA68">
        <f>VLOOKUP($E68,CLIMA_DIARIO!$D$2:$K$366,2,FALSE)-VLOOKUP($E67,CLIMA_DIARIO!$D$2:$K$366,7,FALSE)</f>
        <v>-1.4083000000000006</v>
      </c>
      <c r="AB68">
        <f>VLOOKUP($E68,CLIMA_DIARIO!$D$2:$K$366,2,FALSE)-VLOOKUP($E67,CLIMA_DIARIO!$D$2:$K$366,8,FALSE)</f>
        <v>5.5083999999999982</v>
      </c>
      <c r="AO68" s="3">
        <f t="shared" ref="AO68:AO131" si="18">A1477</f>
        <v>40205</v>
      </c>
      <c r="AP68">
        <f t="shared" ref="AP68:AP131" si="19">N1477</f>
        <v>0.39539999999999864</v>
      </c>
      <c r="AQ68">
        <f t="shared" ref="AQ68:AQ131" si="20">O1477</f>
        <v>0.39539999999999864</v>
      </c>
      <c r="AR68">
        <f t="shared" ref="AR68:AR131" si="21">P1477</f>
        <v>0.39539999999999864</v>
      </c>
      <c r="AS68">
        <f t="shared" ref="AS68:AS131" si="22">Q1477</f>
        <v>0.64180000000000348</v>
      </c>
      <c r="AT68">
        <f t="shared" ref="AT68:AT131" si="23">R1477</f>
        <v>1.5109999999999992</v>
      </c>
      <c r="AU68">
        <f t="shared" ref="AU68:AU131" si="24">S1477</f>
        <v>1.1780000000000008</v>
      </c>
      <c r="AV68">
        <f t="shared" ref="AV68:AV131" si="25">T1477</f>
        <v>1.7698</v>
      </c>
      <c r="AX68" s="3">
        <f t="shared" ref="AX68:AX131" si="26">A1477</f>
        <v>40205</v>
      </c>
      <c r="AY68">
        <f t="shared" ref="AY68:AY131" si="27">V1477</f>
        <v>0.37930000000000064</v>
      </c>
      <c r="AZ68">
        <f t="shared" ref="AZ68:AZ131" si="28">W1477</f>
        <v>0.37930000000000064</v>
      </c>
      <c r="BA68">
        <f t="shared" ref="BA68:BA131" si="29">X1477</f>
        <v>0.37930000000000064</v>
      </c>
      <c r="BB68">
        <f t="shared" ref="BB68:BB131" si="30">Y1477</f>
        <v>-0.69459999999999766</v>
      </c>
      <c r="BC68">
        <f t="shared" ref="BC68:BC131" si="31">Z1477</f>
        <v>-2.0285000000000011</v>
      </c>
      <c r="BD68">
        <f t="shared" ref="BD68:BD131" si="32">AA1477</f>
        <v>-1.5549999999999997</v>
      </c>
      <c r="BE68">
        <f t="shared" ref="BE68:BE131" si="33">AB1477</f>
        <v>5.4177999999999997</v>
      </c>
    </row>
    <row r="69" spans="1:57" x14ac:dyDescent="0.25">
      <c r="A69" s="3">
        <f>DATE(SST!A68,SST!B68,SST!C68)</f>
        <v>30353</v>
      </c>
      <c r="B69" s="4">
        <f>SST!B68</f>
        <v>2</v>
      </c>
      <c r="C69" s="4">
        <f>SST!B68</f>
        <v>2</v>
      </c>
      <c r="D69" s="4">
        <f>SST!C68</f>
        <v>6</v>
      </c>
      <c r="E69">
        <f>(DATEVALUE(SST!C68 &amp; "/" &amp; SST!B68 &amp; "/" &amp; SST!A68)-DATEVALUE("01/01" &amp; "/" &amp; SST!A68))+1</f>
        <v>37</v>
      </c>
      <c r="F69">
        <f>SST!D68</f>
        <v>28.3933</v>
      </c>
      <c r="G69">
        <f>SST!E68</f>
        <v>28.3933</v>
      </c>
      <c r="H69">
        <f>SST!F68</f>
        <v>28.3933</v>
      </c>
      <c r="I69">
        <f>SST!G68</f>
        <v>28.9101</v>
      </c>
      <c r="J69">
        <f>SST!H68</f>
        <v>29.0549</v>
      </c>
      <c r="K69">
        <f>SST!I68</f>
        <v>29.209099999999999</v>
      </c>
      <c r="L69">
        <f>SST!J68</f>
        <v>20.840199999999999</v>
      </c>
      <c r="N69">
        <f>F69-VLOOKUP($E69,CLIMA_DIARIO!$D$2:$K$366,2,FALSE)</f>
        <v>2.8166000000000011</v>
      </c>
      <c r="O69">
        <f>G69-VLOOKUP($E69,CLIMA_DIARIO!$D$2:$K$366,3,FALSE)</f>
        <v>2.8166000000000011</v>
      </c>
      <c r="P69">
        <f>H69-VLOOKUP($E69,CLIMA_DIARIO!$D$2:$K$366,4,FALSE)</f>
        <v>2.8166000000000011</v>
      </c>
      <c r="Q69">
        <f>I69-VLOOKUP($E69,CLIMA_DIARIO!$D$2:$K$366,5,FALSE)</f>
        <v>2.754999999999999</v>
      </c>
      <c r="R69">
        <f>J69-VLOOKUP($E69,CLIMA_DIARIO!$D$2:$K$366,6,FALSE)</f>
        <v>2.0205999999999982</v>
      </c>
      <c r="S69">
        <f>K69-VLOOKUP($E69,CLIMA_DIARIO!$D$2:$K$366,7,FALSE)</f>
        <v>2.5294999999999987</v>
      </c>
      <c r="T69">
        <f>L69-VLOOKUP($E69,CLIMA_DIARIO!$D$2:$K$366,8,FALSE)</f>
        <v>0.81559999999999988</v>
      </c>
      <c r="V69">
        <f>VLOOKUP($E69,CLIMA_DIARIO!$D$2:$K$366,2,FALSE)-VLOOKUP($E68,CLIMA_DIARIO!$D$2:$K$366,2,FALSE)</f>
        <v>0.37930000000000064</v>
      </c>
      <c r="W69">
        <f>VLOOKUP($E69,CLIMA_DIARIO!$D$2:$K$366,2,FALSE)-VLOOKUP($E68,CLIMA_DIARIO!$D$2:$K$366,3,FALSE)</f>
        <v>0.37930000000000064</v>
      </c>
      <c r="X69">
        <f>VLOOKUP($E69,CLIMA_DIARIO!$D$2:$K$366,2,FALSE)-VLOOKUP($E68,CLIMA_DIARIO!$D$2:$K$366,4,FALSE)</f>
        <v>0.37930000000000064</v>
      </c>
      <c r="Y69">
        <f>VLOOKUP($E69,CLIMA_DIARIO!$D$2:$K$366,2,FALSE)-VLOOKUP($E68,CLIMA_DIARIO!$D$2:$K$366,5,FALSE)</f>
        <v>-0.40310000000000201</v>
      </c>
      <c r="Z69">
        <f>VLOOKUP($E69,CLIMA_DIARIO!$D$2:$K$366,2,FALSE)-VLOOKUP($E68,CLIMA_DIARIO!$D$2:$K$366,6,FALSE)</f>
        <v>-1.4695</v>
      </c>
      <c r="AA69">
        <f>VLOOKUP($E69,CLIMA_DIARIO!$D$2:$K$366,2,FALSE)-VLOOKUP($E68,CLIMA_DIARIO!$D$2:$K$366,7,FALSE)</f>
        <v>-1.0659000000000027</v>
      </c>
      <c r="AB69">
        <f>VLOOKUP($E69,CLIMA_DIARIO!$D$2:$K$366,2,FALSE)-VLOOKUP($E68,CLIMA_DIARIO!$D$2:$K$366,8,FALSE)</f>
        <v>5.7198999999999991</v>
      </c>
      <c r="AO69" s="3">
        <f t="shared" si="18"/>
        <v>40212</v>
      </c>
      <c r="AP69">
        <f t="shared" si="19"/>
        <v>-5.3399999999999892E-2</v>
      </c>
      <c r="AQ69">
        <f t="shared" si="20"/>
        <v>-5.3399999999999892E-2</v>
      </c>
      <c r="AR69">
        <f t="shared" si="21"/>
        <v>-5.3399999999999892E-2</v>
      </c>
      <c r="AS69">
        <f t="shared" si="22"/>
        <v>0.61450000000000315</v>
      </c>
      <c r="AT69">
        <f t="shared" si="23"/>
        <v>1.4366999999999983</v>
      </c>
      <c r="AU69">
        <f t="shared" si="24"/>
        <v>1.1590000000000025</v>
      </c>
      <c r="AV69">
        <f t="shared" si="25"/>
        <v>2.0916999999999994</v>
      </c>
      <c r="AX69" s="3">
        <f t="shared" si="26"/>
        <v>40212</v>
      </c>
      <c r="AY69">
        <f t="shared" si="27"/>
        <v>0.37930000000000064</v>
      </c>
      <c r="AZ69">
        <f t="shared" si="28"/>
        <v>0.37930000000000064</v>
      </c>
      <c r="BA69">
        <f t="shared" si="29"/>
        <v>0.37930000000000064</v>
      </c>
      <c r="BB69">
        <f t="shared" si="30"/>
        <v>-0.49059999999999704</v>
      </c>
      <c r="BC69">
        <f t="shared" si="31"/>
        <v>-1.6372999999999998</v>
      </c>
      <c r="BD69">
        <f t="shared" si="32"/>
        <v>-1.2126999999999981</v>
      </c>
      <c r="BE69">
        <f t="shared" si="33"/>
        <v>5.6292000000000009</v>
      </c>
    </row>
    <row r="70" spans="1:57" x14ac:dyDescent="0.25">
      <c r="A70" s="3">
        <f>DATE(SST!A69,SST!B69,SST!C69)</f>
        <v>30360</v>
      </c>
      <c r="B70" s="4">
        <f>SST!B69</f>
        <v>2</v>
      </c>
      <c r="C70" s="4">
        <f>SST!B69</f>
        <v>2</v>
      </c>
      <c r="D70" s="4">
        <f>SST!C69</f>
        <v>13</v>
      </c>
      <c r="E70">
        <f>(DATEVALUE(SST!C69 &amp; "/" &amp; SST!B69 &amp; "/" &amp; SST!A69)-DATEVALUE("01/01" &amp; "/" &amp; SST!A69))+1</f>
        <v>44</v>
      </c>
      <c r="F70">
        <f>SST!D69</f>
        <v>28.589500000000001</v>
      </c>
      <c r="G70">
        <f>SST!E69</f>
        <v>28.589500000000001</v>
      </c>
      <c r="H70">
        <f>SST!F69</f>
        <v>28.589500000000001</v>
      </c>
      <c r="I70">
        <f>SST!G69</f>
        <v>28.928000000000001</v>
      </c>
      <c r="J70">
        <f>SST!H69</f>
        <v>29.188700000000001</v>
      </c>
      <c r="K70">
        <f>SST!I69</f>
        <v>29.167100000000001</v>
      </c>
      <c r="L70">
        <f>SST!J69</f>
        <v>20.402000000000001</v>
      </c>
      <c r="N70">
        <f>F70-VLOOKUP($E70,CLIMA_DIARIO!$D$2:$K$366,2,FALSE)</f>
        <v>2.6335000000000015</v>
      </c>
      <c r="O70">
        <f>G70-VLOOKUP($E70,CLIMA_DIARIO!$D$2:$K$366,3,FALSE)</f>
        <v>2.6335000000000015</v>
      </c>
      <c r="P70">
        <f>H70-VLOOKUP($E70,CLIMA_DIARIO!$D$2:$K$366,4,FALSE)</f>
        <v>2.6335000000000015</v>
      </c>
      <c r="Q70">
        <f>I70-VLOOKUP($E70,CLIMA_DIARIO!$D$2:$K$366,5,FALSE)</f>
        <v>2.5975999999999999</v>
      </c>
      <c r="R70">
        <f>J70-VLOOKUP($E70,CLIMA_DIARIO!$D$2:$K$366,6,FALSE)</f>
        <v>2.1662999999999997</v>
      </c>
      <c r="S70">
        <f>K70-VLOOKUP($E70,CLIMA_DIARIO!$D$2:$K$366,7,FALSE)</f>
        <v>2.4506000000000014</v>
      </c>
      <c r="T70">
        <f>L70-VLOOKUP($E70,CLIMA_DIARIO!$D$2:$K$366,8,FALSE)</f>
        <v>0.20960000000000178</v>
      </c>
      <c r="V70">
        <f>VLOOKUP($E70,CLIMA_DIARIO!$D$2:$K$366,2,FALSE)-VLOOKUP($E69,CLIMA_DIARIO!$D$2:$K$366,2,FALSE)</f>
        <v>0.37930000000000064</v>
      </c>
      <c r="W70">
        <f>VLOOKUP($E70,CLIMA_DIARIO!$D$2:$K$366,2,FALSE)-VLOOKUP($E69,CLIMA_DIARIO!$D$2:$K$366,3,FALSE)</f>
        <v>0.37930000000000064</v>
      </c>
      <c r="X70">
        <f>VLOOKUP($E70,CLIMA_DIARIO!$D$2:$K$366,2,FALSE)-VLOOKUP($E69,CLIMA_DIARIO!$D$2:$K$366,4,FALSE)</f>
        <v>0.37930000000000064</v>
      </c>
      <c r="Y70">
        <f>VLOOKUP($E70,CLIMA_DIARIO!$D$2:$K$366,2,FALSE)-VLOOKUP($E69,CLIMA_DIARIO!$D$2:$K$366,5,FALSE)</f>
        <v>-0.19910000000000139</v>
      </c>
      <c r="Z70">
        <f>VLOOKUP($E70,CLIMA_DIARIO!$D$2:$K$366,2,FALSE)-VLOOKUP($E69,CLIMA_DIARIO!$D$2:$K$366,6,FALSE)</f>
        <v>-1.0783000000000023</v>
      </c>
      <c r="AA70">
        <f>VLOOKUP($E70,CLIMA_DIARIO!$D$2:$K$366,2,FALSE)-VLOOKUP($E69,CLIMA_DIARIO!$D$2:$K$366,7,FALSE)</f>
        <v>-0.72360000000000113</v>
      </c>
      <c r="AB70">
        <f>VLOOKUP($E70,CLIMA_DIARIO!$D$2:$K$366,2,FALSE)-VLOOKUP($E69,CLIMA_DIARIO!$D$2:$K$366,8,FALSE)</f>
        <v>5.9314</v>
      </c>
      <c r="AO70" s="3">
        <f t="shared" si="18"/>
        <v>40219</v>
      </c>
      <c r="AP70">
        <f t="shared" si="19"/>
        <v>-0.28200000000000003</v>
      </c>
      <c r="AQ70">
        <f t="shared" si="20"/>
        <v>-0.28200000000000003</v>
      </c>
      <c r="AR70">
        <f t="shared" si="21"/>
        <v>-0.28200000000000003</v>
      </c>
      <c r="AS70">
        <f t="shared" si="22"/>
        <v>0.71490000000000009</v>
      </c>
      <c r="AT70">
        <f t="shared" si="23"/>
        <v>1.3988000000000014</v>
      </c>
      <c r="AU70">
        <f t="shared" si="24"/>
        <v>1.2049999999999983</v>
      </c>
      <c r="AV70">
        <f t="shared" si="25"/>
        <v>1.9710000000000001</v>
      </c>
      <c r="AX70" s="3">
        <f t="shared" si="26"/>
        <v>40219</v>
      </c>
      <c r="AY70">
        <f t="shared" si="27"/>
        <v>0.37929999999999708</v>
      </c>
      <c r="AZ70">
        <f t="shared" si="28"/>
        <v>0.37929999999999708</v>
      </c>
      <c r="BA70">
        <f t="shared" si="29"/>
        <v>0.37929999999999708</v>
      </c>
      <c r="BB70">
        <f t="shared" si="30"/>
        <v>-0.28659999999999997</v>
      </c>
      <c r="BC70">
        <f t="shared" si="31"/>
        <v>-1.2460000000000022</v>
      </c>
      <c r="BD70">
        <f t="shared" si="32"/>
        <v>-0.8703000000000003</v>
      </c>
      <c r="BE70">
        <f t="shared" si="33"/>
        <v>5.8406999999999982</v>
      </c>
    </row>
    <row r="71" spans="1:57" x14ac:dyDescent="0.25">
      <c r="A71" s="3">
        <f>DATE(SST!A70,SST!B70,SST!C70)</f>
        <v>30367</v>
      </c>
      <c r="B71" s="4">
        <f>SST!B70</f>
        <v>2</v>
      </c>
      <c r="C71" s="4">
        <f>SST!B70</f>
        <v>2</v>
      </c>
      <c r="D71" s="4">
        <f>SST!C70</f>
        <v>20</v>
      </c>
      <c r="E71">
        <f>(DATEVALUE(SST!C70 &amp; "/" &amp; SST!B70 &amp; "/" &amp; SST!A70)-DATEVALUE("01/01" &amp; "/" &amp; SST!A70))+1</f>
        <v>51</v>
      </c>
      <c r="F71">
        <f>SST!D70</f>
        <v>28.287700000000001</v>
      </c>
      <c r="G71">
        <f>SST!E70</f>
        <v>28.287700000000001</v>
      </c>
      <c r="H71">
        <f>SST!F70</f>
        <v>28.287700000000001</v>
      </c>
      <c r="I71">
        <f>SST!G70</f>
        <v>28.801200000000001</v>
      </c>
      <c r="J71">
        <f>SST!H70</f>
        <v>28.9376</v>
      </c>
      <c r="K71">
        <f>SST!I70</f>
        <v>28.9786</v>
      </c>
      <c r="L71">
        <f>SST!J70</f>
        <v>20.430599999999998</v>
      </c>
      <c r="N71">
        <f>F71-VLOOKUP($E71,CLIMA_DIARIO!$D$2:$K$366,2,FALSE)</f>
        <v>2.1818000000000026</v>
      </c>
      <c r="O71">
        <f>G71-VLOOKUP($E71,CLIMA_DIARIO!$D$2:$K$366,3,FALSE)</f>
        <v>2.1818000000000026</v>
      </c>
      <c r="P71">
        <f>H71-VLOOKUP($E71,CLIMA_DIARIO!$D$2:$K$366,4,FALSE)</f>
        <v>2.1818000000000026</v>
      </c>
      <c r="Q71">
        <f>I71-VLOOKUP($E71,CLIMA_DIARIO!$D$2:$K$366,5,FALSE)</f>
        <v>2.2899000000000029</v>
      </c>
      <c r="R71">
        <f>J71-VLOOKUP($E71,CLIMA_DIARIO!$D$2:$K$366,6,FALSE)</f>
        <v>1.8562000000000012</v>
      </c>
      <c r="S71">
        <f>K71-VLOOKUP($E71,CLIMA_DIARIO!$D$2:$K$366,7,FALSE)</f>
        <v>2.162700000000001</v>
      </c>
      <c r="T71">
        <f>L71-VLOOKUP($E71,CLIMA_DIARIO!$D$2:$K$366,8,FALSE)</f>
        <v>0.26089999999999947</v>
      </c>
      <c r="V71">
        <f>VLOOKUP($E71,CLIMA_DIARIO!$D$2:$K$366,2,FALSE)-VLOOKUP($E70,CLIMA_DIARIO!$D$2:$K$366,2,FALSE)</f>
        <v>0.14989999999999881</v>
      </c>
      <c r="W71">
        <f>VLOOKUP($E71,CLIMA_DIARIO!$D$2:$K$366,2,FALSE)-VLOOKUP($E70,CLIMA_DIARIO!$D$2:$K$366,3,FALSE)</f>
        <v>0.14989999999999881</v>
      </c>
      <c r="X71">
        <f>VLOOKUP($E71,CLIMA_DIARIO!$D$2:$K$366,2,FALSE)-VLOOKUP($E70,CLIMA_DIARIO!$D$2:$K$366,4,FALSE)</f>
        <v>0.14989999999999881</v>
      </c>
      <c r="Y71">
        <f>VLOOKUP($E71,CLIMA_DIARIO!$D$2:$K$366,2,FALSE)-VLOOKUP($E70,CLIMA_DIARIO!$D$2:$K$366,5,FALSE)</f>
        <v>-0.22450000000000259</v>
      </c>
      <c r="Z71">
        <f>VLOOKUP($E71,CLIMA_DIARIO!$D$2:$K$366,2,FALSE)-VLOOKUP($E70,CLIMA_DIARIO!$D$2:$K$366,6,FALSE)</f>
        <v>-0.91650000000000276</v>
      </c>
      <c r="AA71">
        <f>VLOOKUP($E71,CLIMA_DIARIO!$D$2:$K$366,2,FALSE)-VLOOKUP($E70,CLIMA_DIARIO!$D$2:$K$366,7,FALSE)</f>
        <v>-0.61060000000000159</v>
      </c>
      <c r="AB71">
        <f>VLOOKUP($E71,CLIMA_DIARIO!$D$2:$K$366,2,FALSE)-VLOOKUP($E70,CLIMA_DIARIO!$D$2:$K$366,8,FALSE)</f>
        <v>5.9134999999999991</v>
      </c>
      <c r="AO71" s="3">
        <f t="shared" si="18"/>
        <v>40226</v>
      </c>
      <c r="AP71">
        <f t="shared" si="19"/>
        <v>0.58340000000000103</v>
      </c>
      <c r="AQ71">
        <f t="shared" si="20"/>
        <v>0.58340000000000103</v>
      </c>
      <c r="AR71">
        <f t="shared" si="21"/>
        <v>0.58340000000000103</v>
      </c>
      <c r="AS71">
        <f t="shared" si="22"/>
        <v>0.79870000000000019</v>
      </c>
      <c r="AT71">
        <f t="shared" si="23"/>
        <v>1.3012000000000015</v>
      </c>
      <c r="AU71">
        <f t="shared" si="24"/>
        <v>1.1738000000000035</v>
      </c>
      <c r="AV71">
        <f t="shared" si="25"/>
        <v>1.1219000000000001</v>
      </c>
      <c r="AX71" s="3">
        <f t="shared" si="26"/>
        <v>40226</v>
      </c>
      <c r="AY71">
        <f t="shared" si="27"/>
        <v>0.2751000000000019</v>
      </c>
      <c r="AZ71">
        <f t="shared" si="28"/>
        <v>0.2751000000000019</v>
      </c>
      <c r="BA71">
        <f t="shared" si="29"/>
        <v>0.2751000000000019</v>
      </c>
      <c r="BB71">
        <f t="shared" si="30"/>
        <v>-0.18679999999999808</v>
      </c>
      <c r="BC71">
        <f t="shared" si="31"/>
        <v>-0.95899999999999963</v>
      </c>
      <c r="BD71">
        <f t="shared" si="32"/>
        <v>-0.63220000000000098</v>
      </c>
      <c r="BE71">
        <f t="shared" si="33"/>
        <v>5.9480000000000004</v>
      </c>
    </row>
    <row r="72" spans="1:57" x14ac:dyDescent="0.25">
      <c r="A72" s="3">
        <f>DATE(SST!A71,SST!B71,SST!C71)</f>
        <v>30374</v>
      </c>
      <c r="B72" s="4">
        <f>SST!B71</f>
        <v>2</v>
      </c>
      <c r="C72" s="4">
        <f>SST!B71</f>
        <v>2</v>
      </c>
      <c r="D72" s="4">
        <f>SST!C71</f>
        <v>27</v>
      </c>
      <c r="E72">
        <f>(DATEVALUE(SST!C71 &amp; "/" &amp; SST!B71 &amp; "/" &amp; SST!A71)-DATEVALUE("01/01" &amp; "/" &amp; SST!A71))+1</f>
        <v>58</v>
      </c>
      <c r="F72">
        <f>SST!D71</f>
        <v>28.132400000000001</v>
      </c>
      <c r="G72">
        <f>SST!E71</f>
        <v>28.132400000000001</v>
      </c>
      <c r="H72">
        <f>SST!F71</f>
        <v>28.132400000000001</v>
      </c>
      <c r="I72">
        <f>SST!G71</f>
        <v>28.9755</v>
      </c>
      <c r="J72">
        <f>SST!H71</f>
        <v>29.136399999999998</v>
      </c>
      <c r="K72">
        <f>SST!I71</f>
        <v>29.037500000000001</v>
      </c>
      <c r="L72">
        <f>SST!J71</f>
        <v>20.498000000000001</v>
      </c>
      <c r="N72">
        <f>F72-VLOOKUP($E72,CLIMA_DIARIO!$D$2:$K$366,2,FALSE)</f>
        <v>1.9391999999999996</v>
      </c>
      <c r="O72">
        <f>G72-VLOOKUP($E72,CLIMA_DIARIO!$D$2:$K$366,3,FALSE)</f>
        <v>1.9391999999999996</v>
      </c>
      <c r="P72">
        <f>H72-VLOOKUP($E72,CLIMA_DIARIO!$D$2:$K$366,4,FALSE)</f>
        <v>1.9391999999999996</v>
      </c>
      <c r="Q72">
        <f>I72-VLOOKUP($E72,CLIMA_DIARIO!$D$2:$K$366,5,FALSE)</f>
        <v>2.2817000000000007</v>
      </c>
      <c r="R72">
        <f>J72-VLOOKUP($E72,CLIMA_DIARIO!$D$2:$K$366,6,FALSE)</f>
        <v>1.9765999999999977</v>
      </c>
      <c r="S72">
        <f>K72-VLOOKUP($E72,CLIMA_DIARIO!$D$2:$K$366,7,FALSE)</f>
        <v>2.1052</v>
      </c>
      <c r="T72">
        <f>L72-VLOOKUP($E72,CLIMA_DIARIO!$D$2:$K$366,8,FALSE)</f>
        <v>0.40300000000000225</v>
      </c>
      <c r="V72">
        <f>VLOOKUP($E72,CLIMA_DIARIO!$D$2:$K$366,2,FALSE)-VLOOKUP($E71,CLIMA_DIARIO!$D$2:$K$366,2,FALSE)</f>
        <v>8.7300000000002598E-2</v>
      </c>
      <c r="W72">
        <f>VLOOKUP($E72,CLIMA_DIARIO!$D$2:$K$366,2,FALSE)-VLOOKUP($E71,CLIMA_DIARIO!$D$2:$K$366,3,FALSE)</f>
        <v>8.7300000000002598E-2</v>
      </c>
      <c r="X72">
        <f>VLOOKUP($E72,CLIMA_DIARIO!$D$2:$K$366,2,FALSE)-VLOOKUP($E71,CLIMA_DIARIO!$D$2:$K$366,4,FALSE)</f>
        <v>8.7300000000002598E-2</v>
      </c>
      <c r="Y72">
        <f>VLOOKUP($E72,CLIMA_DIARIO!$D$2:$K$366,2,FALSE)-VLOOKUP($E71,CLIMA_DIARIO!$D$2:$K$366,5,FALSE)</f>
        <v>-0.31809999999999761</v>
      </c>
      <c r="Z72">
        <f>VLOOKUP($E72,CLIMA_DIARIO!$D$2:$K$366,2,FALSE)-VLOOKUP($E71,CLIMA_DIARIO!$D$2:$K$366,6,FALSE)</f>
        <v>-0.88819999999999766</v>
      </c>
      <c r="AA72">
        <f>VLOOKUP($E72,CLIMA_DIARIO!$D$2:$K$366,2,FALSE)-VLOOKUP($E71,CLIMA_DIARIO!$D$2:$K$366,7,FALSE)</f>
        <v>-0.62269999999999825</v>
      </c>
      <c r="AB72">
        <f>VLOOKUP($E72,CLIMA_DIARIO!$D$2:$K$366,2,FALSE)-VLOOKUP($E71,CLIMA_DIARIO!$D$2:$K$366,8,FALSE)</f>
        <v>6.0235000000000021</v>
      </c>
      <c r="AO72" s="3">
        <f t="shared" si="18"/>
        <v>40233</v>
      </c>
      <c r="AP72">
        <f t="shared" si="19"/>
        <v>0.49030000000000129</v>
      </c>
      <c r="AQ72">
        <f t="shared" si="20"/>
        <v>0.49030000000000129</v>
      </c>
      <c r="AR72">
        <f t="shared" si="21"/>
        <v>0.49030000000000129</v>
      </c>
      <c r="AS72">
        <f t="shared" si="22"/>
        <v>0.82310000000000016</v>
      </c>
      <c r="AT72">
        <f t="shared" si="23"/>
        <v>1.2344000000000008</v>
      </c>
      <c r="AU72">
        <f t="shared" si="24"/>
        <v>1.1313999999999993</v>
      </c>
      <c r="AV72">
        <f t="shared" si="25"/>
        <v>0.35020000000000095</v>
      </c>
      <c r="AX72" s="3">
        <f t="shared" si="26"/>
        <v>40233</v>
      </c>
      <c r="AY72">
        <f t="shared" si="27"/>
        <v>8.7299999999999045E-2</v>
      </c>
      <c r="AZ72">
        <f t="shared" si="28"/>
        <v>8.7299999999999045E-2</v>
      </c>
      <c r="BA72">
        <f t="shared" si="29"/>
        <v>8.7299999999999045E-2</v>
      </c>
      <c r="BB72">
        <f t="shared" si="30"/>
        <v>-0.27730000000000032</v>
      </c>
      <c r="BC72">
        <f t="shared" si="31"/>
        <v>-0.89199999999999946</v>
      </c>
      <c r="BD72">
        <f t="shared" si="32"/>
        <v>-0.61019999999999897</v>
      </c>
      <c r="BE72">
        <f t="shared" si="33"/>
        <v>5.9541000000000004</v>
      </c>
    </row>
    <row r="73" spans="1:57" x14ac:dyDescent="0.25">
      <c r="A73" s="3">
        <f>DATE(SST!A72,SST!B72,SST!C72)</f>
        <v>30381</v>
      </c>
      <c r="B73" s="4">
        <f>SST!B72</f>
        <v>3</v>
      </c>
      <c r="C73" s="4">
        <f>SST!B72</f>
        <v>3</v>
      </c>
      <c r="D73" s="4">
        <f>SST!C72</f>
        <v>6</v>
      </c>
      <c r="E73">
        <f>(DATEVALUE(SST!C72 &amp; "/" &amp; SST!B72 &amp; "/" &amp; SST!A72)-DATEVALUE("01/01" &amp; "/" &amp; SST!A72))+1</f>
        <v>65</v>
      </c>
      <c r="F73">
        <f>SST!D72</f>
        <v>28.919799999999999</v>
      </c>
      <c r="G73">
        <f>SST!E72</f>
        <v>28.919799999999999</v>
      </c>
      <c r="H73">
        <f>SST!F72</f>
        <v>28.919799999999999</v>
      </c>
      <c r="I73">
        <f>SST!G72</f>
        <v>29.202100000000002</v>
      </c>
      <c r="J73">
        <f>SST!H72</f>
        <v>29.3308</v>
      </c>
      <c r="K73">
        <f>SST!I72</f>
        <v>29.2255</v>
      </c>
      <c r="L73">
        <f>SST!J72</f>
        <v>20.4009</v>
      </c>
      <c r="N73">
        <f>F73-VLOOKUP($E73,CLIMA_DIARIO!$D$2:$K$366,2,FALSE)</f>
        <v>2.6392999999999986</v>
      </c>
      <c r="O73">
        <f>G73-VLOOKUP($E73,CLIMA_DIARIO!$D$2:$K$366,3,FALSE)</f>
        <v>2.6392999999999986</v>
      </c>
      <c r="P73">
        <f>H73-VLOOKUP($E73,CLIMA_DIARIO!$D$2:$K$366,4,FALSE)</f>
        <v>2.6392999999999986</v>
      </c>
      <c r="Q73">
        <f>I73-VLOOKUP($E73,CLIMA_DIARIO!$D$2:$K$366,5,FALSE)</f>
        <v>2.3257000000000012</v>
      </c>
      <c r="R73">
        <f>J73-VLOOKUP($E73,CLIMA_DIARIO!$D$2:$K$366,6,FALSE)</f>
        <v>2.0927000000000007</v>
      </c>
      <c r="S73">
        <f>K73-VLOOKUP($E73,CLIMA_DIARIO!$D$2:$K$366,7,FALSE)</f>
        <v>2.1768000000000001</v>
      </c>
      <c r="T73">
        <f>L73-VLOOKUP($E73,CLIMA_DIARIO!$D$2:$K$366,8,FALSE)</f>
        <v>0.38060000000000116</v>
      </c>
      <c r="V73">
        <f>VLOOKUP($E73,CLIMA_DIARIO!$D$2:$K$366,2,FALSE)-VLOOKUP($E72,CLIMA_DIARIO!$D$2:$K$366,2,FALSE)</f>
        <v>8.7299999999999045E-2</v>
      </c>
      <c r="W73">
        <f>VLOOKUP($E73,CLIMA_DIARIO!$D$2:$K$366,2,FALSE)-VLOOKUP($E72,CLIMA_DIARIO!$D$2:$K$366,3,FALSE)</f>
        <v>8.7299999999999045E-2</v>
      </c>
      <c r="X73">
        <f>VLOOKUP($E73,CLIMA_DIARIO!$D$2:$K$366,2,FALSE)-VLOOKUP($E72,CLIMA_DIARIO!$D$2:$K$366,4,FALSE)</f>
        <v>8.7299999999999045E-2</v>
      </c>
      <c r="Y73">
        <f>VLOOKUP($E73,CLIMA_DIARIO!$D$2:$K$366,2,FALSE)-VLOOKUP($E72,CLIMA_DIARIO!$D$2:$K$366,5,FALSE)</f>
        <v>-0.41329999999999956</v>
      </c>
      <c r="Z73">
        <f>VLOOKUP($E73,CLIMA_DIARIO!$D$2:$K$366,2,FALSE)-VLOOKUP($E72,CLIMA_DIARIO!$D$2:$K$366,6,FALSE)</f>
        <v>-0.87930000000000064</v>
      </c>
      <c r="AA73">
        <f>VLOOKUP($E73,CLIMA_DIARIO!$D$2:$K$366,2,FALSE)-VLOOKUP($E72,CLIMA_DIARIO!$D$2:$K$366,7,FALSE)</f>
        <v>-0.65180000000000149</v>
      </c>
      <c r="AB73">
        <f>VLOOKUP($E73,CLIMA_DIARIO!$D$2:$K$366,2,FALSE)-VLOOKUP($E72,CLIMA_DIARIO!$D$2:$K$366,8,FALSE)</f>
        <v>6.1855000000000011</v>
      </c>
      <c r="AO73" s="3">
        <f t="shared" si="18"/>
        <v>40240</v>
      </c>
      <c r="AP73">
        <f t="shared" si="19"/>
        <v>5.3000000000018588E-3</v>
      </c>
      <c r="AQ73">
        <f t="shared" si="20"/>
        <v>5.3000000000018588E-3</v>
      </c>
      <c r="AR73">
        <f t="shared" si="21"/>
        <v>5.3000000000018588E-3</v>
      </c>
      <c r="AS73">
        <f t="shared" si="22"/>
        <v>0.68219999999999814</v>
      </c>
      <c r="AT73">
        <f t="shared" si="23"/>
        <v>1.2314000000000007</v>
      </c>
      <c r="AU73">
        <f t="shared" si="24"/>
        <v>1.0869</v>
      </c>
      <c r="AV73">
        <f t="shared" si="25"/>
        <v>0.35170000000000101</v>
      </c>
      <c r="AX73" s="3">
        <f t="shared" si="26"/>
        <v>40240</v>
      </c>
      <c r="AY73">
        <f t="shared" si="27"/>
        <v>8.7299999999999045E-2</v>
      </c>
      <c r="AZ73">
        <f t="shared" si="28"/>
        <v>8.7299999999999045E-2</v>
      </c>
      <c r="BA73">
        <f t="shared" si="29"/>
        <v>8.7299999999999045E-2</v>
      </c>
      <c r="BB73">
        <f t="shared" si="30"/>
        <v>-0.37250000000000227</v>
      </c>
      <c r="BC73">
        <f t="shared" si="31"/>
        <v>-0.88310000000000244</v>
      </c>
      <c r="BD73">
        <f t="shared" si="32"/>
        <v>-0.6393000000000022</v>
      </c>
      <c r="BE73">
        <f t="shared" si="33"/>
        <v>6.1160999999999994</v>
      </c>
    </row>
    <row r="74" spans="1:57" x14ac:dyDescent="0.25">
      <c r="A74" s="3">
        <f>DATE(SST!A73,SST!B73,SST!C73)</f>
        <v>30388</v>
      </c>
      <c r="B74" s="4">
        <f>SST!B73</f>
        <v>3</v>
      </c>
      <c r="C74" s="4">
        <f>SST!B73</f>
        <v>3</v>
      </c>
      <c r="D74" s="4">
        <f>SST!C73</f>
        <v>13</v>
      </c>
      <c r="E74">
        <f>(DATEVALUE(SST!C73 &amp; "/" &amp; SST!B73 &amp; "/" &amp; SST!A73)-DATEVALUE("01/01" &amp; "/" &amp; SST!A73))+1</f>
        <v>72</v>
      </c>
      <c r="F74">
        <f>SST!D73</f>
        <v>28.923500000000001</v>
      </c>
      <c r="G74">
        <f>SST!E73</f>
        <v>28.923500000000001</v>
      </c>
      <c r="H74">
        <f>SST!F73</f>
        <v>28.923500000000001</v>
      </c>
      <c r="I74">
        <f>SST!G73</f>
        <v>29.0504</v>
      </c>
      <c r="J74">
        <f>SST!H73</f>
        <v>29.275500000000001</v>
      </c>
      <c r="K74">
        <f>SST!I73</f>
        <v>28.967600000000001</v>
      </c>
      <c r="L74">
        <f>SST!J73</f>
        <v>19.897600000000001</v>
      </c>
      <c r="N74">
        <f>F74-VLOOKUP($E74,CLIMA_DIARIO!$D$2:$K$366,2,FALSE)</f>
        <v>2.5557000000000016</v>
      </c>
      <c r="O74">
        <f>G74-VLOOKUP($E74,CLIMA_DIARIO!$D$2:$K$366,3,FALSE)</f>
        <v>2.5557000000000016</v>
      </c>
      <c r="P74">
        <f>H74-VLOOKUP($E74,CLIMA_DIARIO!$D$2:$K$366,4,FALSE)</f>
        <v>2.5557000000000016</v>
      </c>
      <c r="Q74">
        <f>I74-VLOOKUP($E74,CLIMA_DIARIO!$D$2:$K$366,5,FALSE)</f>
        <v>1.9914999999999985</v>
      </c>
      <c r="R74">
        <f>J74-VLOOKUP($E74,CLIMA_DIARIO!$D$2:$K$366,6,FALSE)</f>
        <v>1.9589999999999996</v>
      </c>
      <c r="S74">
        <f>K74-VLOOKUP($E74,CLIMA_DIARIO!$D$2:$K$366,7,FALSE)</f>
        <v>1.8026000000000018</v>
      </c>
      <c r="T74">
        <f>L74-VLOOKUP($E74,CLIMA_DIARIO!$D$2:$K$366,8,FALSE)</f>
        <v>-4.8099999999998033E-2</v>
      </c>
      <c r="V74">
        <f>VLOOKUP($E74,CLIMA_DIARIO!$D$2:$K$366,2,FALSE)-VLOOKUP($E73,CLIMA_DIARIO!$D$2:$K$366,2,FALSE)</f>
        <v>8.7299999999999045E-2</v>
      </c>
      <c r="W74">
        <f>VLOOKUP($E74,CLIMA_DIARIO!$D$2:$K$366,2,FALSE)-VLOOKUP($E73,CLIMA_DIARIO!$D$2:$K$366,3,FALSE)</f>
        <v>8.7299999999999045E-2</v>
      </c>
      <c r="X74">
        <f>VLOOKUP($E74,CLIMA_DIARIO!$D$2:$K$366,2,FALSE)-VLOOKUP($E73,CLIMA_DIARIO!$D$2:$K$366,4,FALSE)</f>
        <v>8.7299999999999045E-2</v>
      </c>
      <c r="Y74">
        <f>VLOOKUP($E74,CLIMA_DIARIO!$D$2:$K$366,2,FALSE)-VLOOKUP($E73,CLIMA_DIARIO!$D$2:$K$366,5,FALSE)</f>
        <v>-0.50860000000000127</v>
      </c>
      <c r="Z74">
        <f>VLOOKUP($E74,CLIMA_DIARIO!$D$2:$K$366,2,FALSE)-VLOOKUP($E73,CLIMA_DIARIO!$D$2:$K$366,6,FALSE)</f>
        <v>-0.8703000000000003</v>
      </c>
      <c r="AA74">
        <f>VLOOKUP($E74,CLIMA_DIARIO!$D$2:$K$366,2,FALSE)-VLOOKUP($E73,CLIMA_DIARIO!$D$2:$K$366,7,FALSE)</f>
        <v>-0.68090000000000117</v>
      </c>
      <c r="AB74">
        <f>VLOOKUP($E74,CLIMA_DIARIO!$D$2:$K$366,2,FALSE)-VLOOKUP($E73,CLIMA_DIARIO!$D$2:$K$366,8,FALSE)</f>
        <v>6.3475000000000001</v>
      </c>
      <c r="AO74" s="3">
        <f t="shared" si="18"/>
        <v>40247</v>
      </c>
      <c r="AP74">
        <f t="shared" si="19"/>
        <v>-0.39550000000000196</v>
      </c>
      <c r="AQ74">
        <f t="shared" si="20"/>
        <v>-0.39550000000000196</v>
      </c>
      <c r="AR74">
        <f t="shared" si="21"/>
        <v>-0.39550000000000196</v>
      </c>
      <c r="AS74">
        <f t="shared" si="22"/>
        <v>0.48499999999999943</v>
      </c>
      <c r="AT74">
        <f t="shared" si="23"/>
        <v>1.4256999999999991</v>
      </c>
      <c r="AU74">
        <f t="shared" si="24"/>
        <v>1.1525999999999996</v>
      </c>
      <c r="AV74">
        <f t="shared" si="25"/>
        <v>0.63020000000000209</v>
      </c>
      <c r="AX74" s="3">
        <f t="shared" si="26"/>
        <v>40247</v>
      </c>
      <c r="AY74">
        <f t="shared" si="27"/>
        <v>8.7300000000002598E-2</v>
      </c>
      <c r="AZ74">
        <f t="shared" si="28"/>
        <v>8.7300000000002598E-2</v>
      </c>
      <c r="BA74">
        <f t="shared" si="29"/>
        <v>8.7300000000002598E-2</v>
      </c>
      <c r="BB74">
        <f t="shared" si="30"/>
        <v>-0.46770000000000067</v>
      </c>
      <c r="BC74">
        <f t="shared" si="31"/>
        <v>-0.87409999999999854</v>
      </c>
      <c r="BD74">
        <f t="shared" si="32"/>
        <v>-0.66839999999999833</v>
      </c>
      <c r="BE74">
        <f t="shared" si="33"/>
        <v>6.278100000000002</v>
      </c>
    </row>
    <row r="75" spans="1:57" x14ac:dyDescent="0.25">
      <c r="A75" s="3">
        <f>DATE(SST!A74,SST!B74,SST!C74)</f>
        <v>30395</v>
      </c>
      <c r="B75" s="4">
        <f>SST!B74</f>
        <v>3</v>
      </c>
      <c r="C75" s="4">
        <f>SST!B74</f>
        <v>3</v>
      </c>
      <c r="D75" s="4">
        <f>SST!C74</f>
        <v>20</v>
      </c>
      <c r="E75">
        <f>(DATEVALUE(SST!C74 &amp; "/" &amp; SST!B74 &amp; "/" &amp; SST!A74)-DATEVALUE("01/01" &amp; "/" &amp; SST!A74))+1</f>
        <v>79</v>
      </c>
      <c r="F75">
        <f>SST!D74</f>
        <v>29.053599999999999</v>
      </c>
      <c r="G75">
        <f>SST!E74</f>
        <v>29.053599999999999</v>
      </c>
      <c r="H75">
        <f>SST!F74</f>
        <v>29.053599999999999</v>
      </c>
      <c r="I75">
        <f>SST!G74</f>
        <v>29.1373</v>
      </c>
      <c r="J75">
        <f>SST!H74</f>
        <v>29.1174</v>
      </c>
      <c r="K75">
        <f>SST!I74</f>
        <v>29.033899999999999</v>
      </c>
      <c r="L75">
        <f>SST!J74</f>
        <v>19.081399999999999</v>
      </c>
      <c r="N75">
        <f>F75-VLOOKUP($E75,CLIMA_DIARIO!$D$2:$K$366,2,FALSE)</f>
        <v>2.814899999999998</v>
      </c>
      <c r="O75">
        <f>G75-VLOOKUP($E75,CLIMA_DIARIO!$D$2:$K$366,3,FALSE)</f>
        <v>2.814899999999998</v>
      </c>
      <c r="P75">
        <f>H75-VLOOKUP($E75,CLIMA_DIARIO!$D$2:$K$366,4,FALSE)</f>
        <v>2.814899999999998</v>
      </c>
      <c r="Q75">
        <f>I75-VLOOKUP($E75,CLIMA_DIARIO!$D$2:$K$366,5,FALSE)</f>
        <v>1.9527000000000001</v>
      </c>
      <c r="R75">
        <f>J75-VLOOKUP($E75,CLIMA_DIARIO!$D$2:$K$366,6,FALSE)</f>
        <v>1.6953999999999994</v>
      </c>
      <c r="S75">
        <f>K75-VLOOKUP($E75,CLIMA_DIARIO!$D$2:$K$366,7,FALSE)</f>
        <v>1.7454000000000001</v>
      </c>
      <c r="T75">
        <f>L75-VLOOKUP($E75,CLIMA_DIARIO!$D$2:$K$366,8,FALSE)</f>
        <v>-0.61670000000000158</v>
      </c>
      <c r="V75">
        <f>VLOOKUP($E75,CLIMA_DIARIO!$D$2:$K$366,2,FALSE)-VLOOKUP($E74,CLIMA_DIARIO!$D$2:$K$366,2,FALSE)</f>
        <v>-0.12909999999999755</v>
      </c>
      <c r="W75">
        <f>VLOOKUP($E75,CLIMA_DIARIO!$D$2:$K$366,2,FALSE)-VLOOKUP($E74,CLIMA_DIARIO!$D$2:$K$366,3,FALSE)</f>
        <v>-0.12909999999999755</v>
      </c>
      <c r="X75">
        <f>VLOOKUP($E75,CLIMA_DIARIO!$D$2:$K$366,2,FALSE)-VLOOKUP($E74,CLIMA_DIARIO!$D$2:$K$366,4,FALSE)</f>
        <v>-0.12909999999999755</v>
      </c>
      <c r="Y75">
        <f>VLOOKUP($E75,CLIMA_DIARIO!$D$2:$K$366,2,FALSE)-VLOOKUP($E74,CLIMA_DIARIO!$D$2:$K$366,5,FALSE)</f>
        <v>-0.82019999999999982</v>
      </c>
      <c r="Z75">
        <f>VLOOKUP($E75,CLIMA_DIARIO!$D$2:$K$366,2,FALSE)-VLOOKUP($E74,CLIMA_DIARIO!$D$2:$K$366,6,FALSE)</f>
        <v>-1.0777999999999999</v>
      </c>
      <c r="AA75">
        <f>VLOOKUP($E75,CLIMA_DIARIO!$D$2:$K$366,2,FALSE)-VLOOKUP($E74,CLIMA_DIARIO!$D$2:$K$366,7,FALSE)</f>
        <v>-0.92629999999999768</v>
      </c>
      <c r="AB75">
        <f>VLOOKUP($E75,CLIMA_DIARIO!$D$2:$K$366,2,FALSE)-VLOOKUP($E74,CLIMA_DIARIO!$D$2:$K$366,8,FALSE)</f>
        <v>6.2930000000000028</v>
      </c>
      <c r="AO75" s="3">
        <f t="shared" si="18"/>
        <v>40254</v>
      </c>
      <c r="AP75">
        <f t="shared" si="19"/>
        <v>-3.5200000000003229E-2</v>
      </c>
      <c r="AQ75">
        <f t="shared" si="20"/>
        <v>-3.5200000000003229E-2</v>
      </c>
      <c r="AR75">
        <f t="shared" si="21"/>
        <v>-3.5200000000003229E-2</v>
      </c>
      <c r="AS75">
        <f t="shared" si="22"/>
        <v>0.67989999999999995</v>
      </c>
      <c r="AT75">
        <f t="shared" si="23"/>
        <v>1.4014000000000024</v>
      </c>
      <c r="AU75">
        <f t="shared" si="24"/>
        <v>1.1129999999999995</v>
      </c>
      <c r="AV75">
        <f t="shared" si="25"/>
        <v>-5.3100000000000591E-2</v>
      </c>
      <c r="AX75" s="3">
        <f t="shared" si="26"/>
        <v>40254</v>
      </c>
      <c r="AY75">
        <f t="shared" si="27"/>
        <v>3.3200000000000784E-2</v>
      </c>
      <c r="AZ75">
        <f t="shared" si="28"/>
        <v>3.3200000000000784E-2</v>
      </c>
      <c r="BA75">
        <f t="shared" si="29"/>
        <v>3.3200000000000784E-2</v>
      </c>
      <c r="BB75">
        <f t="shared" si="30"/>
        <v>-0.61699999999999733</v>
      </c>
      <c r="BC75">
        <f t="shared" si="31"/>
        <v>-0.91929999999999978</v>
      </c>
      <c r="BD75">
        <f t="shared" si="32"/>
        <v>-0.75159999999999982</v>
      </c>
      <c r="BE75">
        <f t="shared" si="33"/>
        <v>6.385900000000003</v>
      </c>
    </row>
    <row r="76" spans="1:57" x14ac:dyDescent="0.25">
      <c r="A76" s="3">
        <f>DATE(SST!A75,SST!B75,SST!C75)</f>
        <v>30402</v>
      </c>
      <c r="B76" s="4">
        <f>SST!B75</f>
        <v>3</v>
      </c>
      <c r="C76" s="4">
        <f>SST!B75</f>
        <v>3</v>
      </c>
      <c r="D76" s="4">
        <f>SST!C75</f>
        <v>27</v>
      </c>
      <c r="E76">
        <f>(DATEVALUE(SST!C75 &amp; "/" &amp; SST!B75 &amp; "/" &amp; SST!A75)-DATEVALUE("01/01" &amp; "/" &amp; SST!A75))+1</f>
        <v>86</v>
      </c>
      <c r="F76">
        <f>SST!D75</f>
        <v>28.920400000000001</v>
      </c>
      <c r="G76">
        <f>SST!E75</f>
        <v>28.920400000000001</v>
      </c>
      <c r="H76">
        <f>SST!F75</f>
        <v>28.920400000000001</v>
      </c>
      <c r="I76">
        <f>SST!G75</f>
        <v>29.0289</v>
      </c>
      <c r="J76">
        <f>SST!H75</f>
        <v>28.8186</v>
      </c>
      <c r="K76">
        <f>SST!I75</f>
        <v>28.888999999999999</v>
      </c>
      <c r="L76">
        <f>SST!J75</f>
        <v>18.6784</v>
      </c>
      <c r="N76">
        <f>F76-VLOOKUP($E76,CLIMA_DIARIO!$D$2:$K$366,2,FALSE)</f>
        <v>2.9733000000000018</v>
      </c>
      <c r="O76">
        <f>G76-VLOOKUP($E76,CLIMA_DIARIO!$D$2:$K$366,3,FALSE)</f>
        <v>2.9733000000000018</v>
      </c>
      <c r="P76">
        <f>H76-VLOOKUP($E76,CLIMA_DIARIO!$D$2:$K$366,4,FALSE)</f>
        <v>2.9733000000000018</v>
      </c>
      <c r="Q76">
        <f>I76-VLOOKUP($E76,CLIMA_DIARIO!$D$2:$K$366,5,FALSE)</f>
        <v>1.7611999999999988</v>
      </c>
      <c r="R76">
        <f>J76-VLOOKUP($E76,CLIMA_DIARIO!$D$2:$K$366,6,FALSE)</f>
        <v>1.2707000000000015</v>
      </c>
      <c r="S76">
        <f>K76-VLOOKUP($E76,CLIMA_DIARIO!$D$2:$K$366,7,FALSE)</f>
        <v>1.4716999999999985</v>
      </c>
      <c r="T76">
        <f>L76-VLOOKUP($E76,CLIMA_DIARIO!$D$2:$K$366,8,FALSE)</f>
        <v>-0.64250000000000185</v>
      </c>
      <c r="V76">
        <f>VLOOKUP($E76,CLIMA_DIARIO!$D$2:$K$366,2,FALSE)-VLOOKUP($E75,CLIMA_DIARIO!$D$2:$K$366,2,FALSE)</f>
        <v>-0.29160000000000252</v>
      </c>
      <c r="W76">
        <f>VLOOKUP($E76,CLIMA_DIARIO!$D$2:$K$366,2,FALSE)-VLOOKUP($E75,CLIMA_DIARIO!$D$2:$K$366,3,FALSE)</f>
        <v>-0.29160000000000252</v>
      </c>
      <c r="X76">
        <f>VLOOKUP($E76,CLIMA_DIARIO!$D$2:$K$366,2,FALSE)-VLOOKUP($E75,CLIMA_DIARIO!$D$2:$K$366,4,FALSE)</f>
        <v>-0.29160000000000252</v>
      </c>
      <c r="Y76">
        <f>VLOOKUP($E76,CLIMA_DIARIO!$D$2:$K$366,2,FALSE)-VLOOKUP($E75,CLIMA_DIARIO!$D$2:$K$366,5,FALSE)</f>
        <v>-1.2375000000000007</v>
      </c>
      <c r="Z76">
        <f>VLOOKUP($E76,CLIMA_DIARIO!$D$2:$K$366,2,FALSE)-VLOOKUP($E75,CLIMA_DIARIO!$D$2:$K$366,6,FALSE)</f>
        <v>-1.4749000000000017</v>
      </c>
      <c r="AA76">
        <f>VLOOKUP($E76,CLIMA_DIARIO!$D$2:$K$366,2,FALSE)-VLOOKUP($E75,CLIMA_DIARIO!$D$2:$K$366,7,FALSE)</f>
        <v>-1.3414000000000001</v>
      </c>
      <c r="AB76">
        <f>VLOOKUP($E76,CLIMA_DIARIO!$D$2:$K$366,2,FALSE)-VLOOKUP($E75,CLIMA_DIARIO!$D$2:$K$366,8,FALSE)</f>
        <v>6.2489999999999988</v>
      </c>
      <c r="AO76" s="3">
        <f t="shared" si="18"/>
        <v>40261</v>
      </c>
      <c r="AP76">
        <f t="shared" si="19"/>
        <v>0.10100000000000264</v>
      </c>
      <c r="AQ76">
        <f t="shared" si="20"/>
        <v>0.10100000000000264</v>
      </c>
      <c r="AR76">
        <f t="shared" si="21"/>
        <v>0.10100000000000264</v>
      </c>
      <c r="AS76">
        <f t="shared" si="22"/>
        <v>0.64530000000000243</v>
      </c>
      <c r="AT76">
        <f t="shared" si="23"/>
        <v>1.2515000000000001</v>
      </c>
      <c r="AU76">
        <f t="shared" si="24"/>
        <v>0.98249999999999815</v>
      </c>
      <c r="AV76">
        <f t="shared" si="25"/>
        <v>-0.26829999999999998</v>
      </c>
      <c r="AX76" s="3">
        <f t="shared" si="26"/>
        <v>40261</v>
      </c>
      <c r="AY76">
        <f t="shared" si="27"/>
        <v>-0.29150000000000276</v>
      </c>
      <c r="AZ76">
        <f t="shared" si="28"/>
        <v>-0.29150000000000276</v>
      </c>
      <c r="BA76">
        <f t="shared" si="29"/>
        <v>-0.29150000000000276</v>
      </c>
      <c r="BB76">
        <f t="shared" si="30"/>
        <v>-1.0768000000000022</v>
      </c>
      <c r="BC76">
        <f t="shared" si="31"/>
        <v>-1.2958999999999996</v>
      </c>
      <c r="BD76">
        <f t="shared" si="32"/>
        <v>-1.1612000000000009</v>
      </c>
      <c r="BE76">
        <f t="shared" si="33"/>
        <v>6.212299999999999</v>
      </c>
    </row>
    <row r="77" spans="1:57" x14ac:dyDescent="0.25">
      <c r="A77" s="3">
        <f>DATE(SST!A76,SST!B76,SST!C76)</f>
        <v>30409</v>
      </c>
      <c r="B77" s="4">
        <f>SST!B76</f>
        <v>4</v>
      </c>
      <c r="C77" s="4">
        <f>SST!B76</f>
        <v>4</v>
      </c>
      <c r="D77" s="4">
        <f>SST!C76</f>
        <v>3</v>
      </c>
      <c r="E77">
        <f>(DATEVALUE(SST!C76 &amp; "/" &amp; SST!B76 &amp; "/" &amp; SST!A76)-DATEVALUE("01/01" &amp; "/" &amp; SST!A76))+1</f>
        <v>93</v>
      </c>
      <c r="F77">
        <f>SST!D76</f>
        <v>28.715199999999999</v>
      </c>
      <c r="G77">
        <f>SST!E76</f>
        <v>28.715199999999999</v>
      </c>
      <c r="H77">
        <f>SST!F76</f>
        <v>28.715199999999999</v>
      </c>
      <c r="I77">
        <f>SST!G76</f>
        <v>28.9255</v>
      </c>
      <c r="J77">
        <f>SST!H76</f>
        <v>28.9636</v>
      </c>
      <c r="K77">
        <f>SST!I76</f>
        <v>28.8248</v>
      </c>
      <c r="L77">
        <f>SST!J76</f>
        <v>18.7104</v>
      </c>
      <c r="N77">
        <f>F77-VLOOKUP($E77,CLIMA_DIARIO!$D$2:$K$366,2,FALSE)</f>
        <v>3.0595999999999997</v>
      </c>
      <c r="O77">
        <f>G77-VLOOKUP($E77,CLIMA_DIARIO!$D$2:$K$366,3,FALSE)</f>
        <v>3.0595999999999997</v>
      </c>
      <c r="P77">
        <f>H77-VLOOKUP($E77,CLIMA_DIARIO!$D$2:$K$366,4,FALSE)</f>
        <v>3.0595999999999997</v>
      </c>
      <c r="Q77">
        <f>I77-VLOOKUP($E77,CLIMA_DIARIO!$D$2:$K$366,5,FALSE)</f>
        <v>1.5747</v>
      </c>
      <c r="R77">
        <f>J77-VLOOKUP($E77,CLIMA_DIARIO!$D$2:$K$366,6,FALSE)</f>
        <v>1.2898999999999994</v>
      </c>
      <c r="S77">
        <f>K77-VLOOKUP($E77,CLIMA_DIARIO!$D$2:$K$366,7,FALSE)</f>
        <v>1.2787000000000006</v>
      </c>
      <c r="T77">
        <f>L77-VLOOKUP($E77,CLIMA_DIARIO!$D$2:$K$366,8,FALSE)</f>
        <v>-0.23329999999999984</v>
      </c>
      <c r="V77">
        <f>VLOOKUP($E77,CLIMA_DIARIO!$D$2:$K$366,2,FALSE)-VLOOKUP($E76,CLIMA_DIARIO!$D$2:$K$366,2,FALSE)</f>
        <v>-0.2914999999999992</v>
      </c>
      <c r="W77">
        <f>VLOOKUP($E77,CLIMA_DIARIO!$D$2:$K$366,2,FALSE)-VLOOKUP($E76,CLIMA_DIARIO!$D$2:$K$366,3,FALSE)</f>
        <v>-0.2914999999999992</v>
      </c>
      <c r="X77">
        <f>VLOOKUP($E77,CLIMA_DIARIO!$D$2:$K$366,2,FALSE)-VLOOKUP($E76,CLIMA_DIARIO!$D$2:$K$366,4,FALSE)</f>
        <v>-0.2914999999999992</v>
      </c>
      <c r="Y77">
        <f>VLOOKUP($E77,CLIMA_DIARIO!$D$2:$K$366,2,FALSE)-VLOOKUP($E76,CLIMA_DIARIO!$D$2:$K$366,5,FALSE)</f>
        <v>-1.6121000000000016</v>
      </c>
      <c r="Z77">
        <f>VLOOKUP($E77,CLIMA_DIARIO!$D$2:$K$366,2,FALSE)-VLOOKUP($E76,CLIMA_DIARIO!$D$2:$K$366,6,FALSE)</f>
        <v>-1.8922999999999988</v>
      </c>
      <c r="AA77">
        <f>VLOOKUP($E77,CLIMA_DIARIO!$D$2:$K$366,2,FALSE)-VLOOKUP($E76,CLIMA_DIARIO!$D$2:$K$366,7,FALSE)</f>
        <v>-1.7617000000000012</v>
      </c>
      <c r="AB77">
        <f>VLOOKUP($E77,CLIMA_DIARIO!$D$2:$K$366,2,FALSE)-VLOOKUP($E76,CLIMA_DIARIO!$D$2:$K$366,8,FALSE)</f>
        <v>6.334699999999998</v>
      </c>
      <c r="AO77" s="3">
        <f t="shared" si="18"/>
        <v>40268</v>
      </c>
      <c r="AP77">
        <f t="shared" si="19"/>
        <v>-0.1512999999999991</v>
      </c>
      <c r="AQ77">
        <f t="shared" si="20"/>
        <v>-0.1512999999999991</v>
      </c>
      <c r="AR77">
        <f t="shared" si="21"/>
        <v>-0.1512999999999991</v>
      </c>
      <c r="AS77">
        <f t="shared" si="22"/>
        <v>0.7718999999999987</v>
      </c>
      <c r="AT77">
        <f t="shared" si="23"/>
        <v>1.1030999999999977</v>
      </c>
      <c r="AU77">
        <f t="shared" si="24"/>
        <v>0.88599999999999923</v>
      </c>
      <c r="AV77">
        <f t="shared" si="25"/>
        <v>0.18649999999999878</v>
      </c>
      <c r="AX77" s="3">
        <f t="shared" si="26"/>
        <v>40268</v>
      </c>
      <c r="AY77">
        <f t="shared" si="27"/>
        <v>-0.29159999999999897</v>
      </c>
      <c r="AZ77">
        <f t="shared" si="28"/>
        <v>-0.29159999999999897</v>
      </c>
      <c r="BA77">
        <f t="shared" si="29"/>
        <v>-0.29159999999999897</v>
      </c>
      <c r="BB77">
        <f t="shared" si="30"/>
        <v>-1.4515999999999991</v>
      </c>
      <c r="BC77">
        <f t="shared" si="31"/>
        <v>-1.7134</v>
      </c>
      <c r="BD77">
        <f t="shared" si="32"/>
        <v>-1.5816000000000017</v>
      </c>
      <c r="BE77">
        <f t="shared" si="33"/>
        <v>6.2978999999999985</v>
      </c>
    </row>
    <row r="78" spans="1:57" x14ac:dyDescent="0.25">
      <c r="A78" s="3">
        <f>DATE(SST!A77,SST!B77,SST!C77)</f>
        <v>30416</v>
      </c>
      <c r="B78" s="4">
        <f>SST!B77</f>
        <v>4</v>
      </c>
      <c r="C78" s="4">
        <f>SST!B77</f>
        <v>4</v>
      </c>
      <c r="D78" s="4">
        <f>SST!C77</f>
        <v>10</v>
      </c>
      <c r="E78">
        <f>(DATEVALUE(SST!C77 &amp; "/" &amp; SST!B77 &amp; "/" &amp; SST!A77)-DATEVALUE("01/01" &amp; "/" &amp; SST!A77))+1</f>
        <v>100</v>
      </c>
      <c r="F78">
        <f>SST!D77</f>
        <v>28.773700000000002</v>
      </c>
      <c r="G78">
        <f>SST!E77</f>
        <v>28.773700000000002</v>
      </c>
      <c r="H78">
        <f>SST!F77</f>
        <v>28.773700000000002</v>
      </c>
      <c r="I78">
        <f>SST!G77</f>
        <v>29.157299999999999</v>
      </c>
      <c r="J78">
        <f>SST!H77</f>
        <v>28.827300000000001</v>
      </c>
      <c r="K78">
        <f>SST!I77</f>
        <v>28.8079</v>
      </c>
      <c r="L78">
        <f>SST!J77</f>
        <v>18.194700000000001</v>
      </c>
      <c r="N78">
        <f>F78-VLOOKUP($E78,CLIMA_DIARIO!$D$2:$K$366,2,FALSE)</f>
        <v>3.4097000000000008</v>
      </c>
      <c r="O78">
        <f>G78-VLOOKUP($E78,CLIMA_DIARIO!$D$2:$K$366,3,FALSE)</f>
        <v>3.4097000000000008</v>
      </c>
      <c r="P78">
        <f>H78-VLOOKUP($E78,CLIMA_DIARIO!$D$2:$K$366,4,FALSE)</f>
        <v>3.4097000000000008</v>
      </c>
      <c r="Q78">
        <f>I78-VLOOKUP($E78,CLIMA_DIARIO!$D$2:$K$366,5,FALSE)</f>
        <v>1.723399999999998</v>
      </c>
      <c r="R78">
        <f>J78-VLOOKUP($E78,CLIMA_DIARIO!$D$2:$K$366,6,FALSE)</f>
        <v>1.0276999999999994</v>
      </c>
      <c r="S78">
        <f>K78-VLOOKUP($E78,CLIMA_DIARIO!$D$2:$K$366,7,FALSE)</f>
        <v>1.1330999999999989</v>
      </c>
      <c r="T78">
        <f>L78-VLOOKUP($E78,CLIMA_DIARIO!$D$2:$K$366,8,FALSE)</f>
        <v>-0.37180000000000035</v>
      </c>
      <c r="V78">
        <f>VLOOKUP($E78,CLIMA_DIARIO!$D$2:$K$366,2,FALSE)-VLOOKUP($E77,CLIMA_DIARIO!$D$2:$K$366,2,FALSE)</f>
        <v>-0.29159999999999897</v>
      </c>
      <c r="W78">
        <f>VLOOKUP($E78,CLIMA_DIARIO!$D$2:$K$366,2,FALSE)-VLOOKUP($E77,CLIMA_DIARIO!$D$2:$K$366,3,FALSE)</f>
        <v>-0.29159999999999897</v>
      </c>
      <c r="X78">
        <f>VLOOKUP($E78,CLIMA_DIARIO!$D$2:$K$366,2,FALSE)-VLOOKUP($E77,CLIMA_DIARIO!$D$2:$K$366,4,FALSE)</f>
        <v>-0.29159999999999897</v>
      </c>
      <c r="Y78">
        <f>VLOOKUP($E78,CLIMA_DIARIO!$D$2:$K$366,2,FALSE)-VLOOKUP($E77,CLIMA_DIARIO!$D$2:$K$366,5,FALSE)</f>
        <v>-1.9867999999999988</v>
      </c>
      <c r="Z78">
        <f>VLOOKUP($E78,CLIMA_DIARIO!$D$2:$K$366,2,FALSE)-VLOOKUP($E77,CLIMA_DIARIO!$D$2:$K$366,6,FALSE)</f>
        <v>-2.3096999999999994</v>
      </c>
      <c r="AA78">
        <f>VLOOKUP($E78,CLIMA_DIARIO!$D$2:$K$366,2,FALSE)-VLOOKUP($E77,CLIMA_DIARIO!$D$2:$K$366,7,FALSE)</f>
        <v>-2.1820999999999984</v>
      </c>
      <c r="AB78">
        <f>VLOOKUP($E78,CLIMA_DIARIO!$D$2:$K$366,2,FALSE)-VLOOKUP($E77,CLIMA_DIARIO!$D$2:$K$366,8,FALSE)</f>
        <v>6.420300000000001</v>
      </c>
      <c r="AO78" s="3">
        <f t="shared" si="18"/>
        <v>40275</v>
      </c>
      <c r="AP78">
        <f t="shared" si="19"/>
        <v>0.23359999999999914</v>
      </c>
      <c r="AQ78">
        <f t="shared" si="20"/>
        <v>0.23359999999999914</v>
      </c>
      <c r="AR78">
        <f t="shared" si="21"/>
        <v>0.23359999999999914</v>
      </c>
      <c r="AS78">
        <f t="shared" si="22"/>
        <v>0.73170000000000002</v>
      </c>
      <c r="AT78">
        <f t="shared" si="23"/>
        <v>0.84939999999999927</v>
      </c>
      <c r="AU78">
        <f t="shared" si="24"/>
        <v>0.75009999999999977</v>
      </c>
      <c r="AV78">
        <f t="shared" si="25"/>
        <v>0.39310000000000045</v>
      </c>
      <c r="AX78" s="3">
        <f t="shared" si="26"/>
        <v>40275</v>
      </c>
      <c r="AY78">
        <f t="shared" si="27"/>
        <v>-0.2914999999999992</v>
      </c>
      <c r="AZ78">
        <f t="shared" si="28"/>
        <v>-0.2914999999999992</v>
      </c>
      <c r="BA78">
        <f t="shared" si="29"/>
        <v>-0.2914999999999992</v>
      </c>
      <c r="BB78">
        <f t="shared" si="30"/>
        <v>-1.8262</v>
      </c>
      <c r="BC78">
        <f t="shared" si="31"/>
        <v>-2.1308000000000007</v>
      </c>
      <c r="BD78">
        <f t="shared" si="32"/>
        <v>-2.0018999999999991</v>
      </c>
      <c r="BE78">
        <f t="shared" si="33"/>
        <v>6.3836000000000013</v>
      </c>
    </row>
    <row r="79" spans="1:57" x14ac:dyDescent="0.25">
      <c r="A79" s="3">
        <f>DATE(SST!A78,SST!B78,SST!C78)</f>
        <v>30423</v>
      </c>
      <c r="B79" s="4">
        <f>SST!B78</f>
        <v>4</v>
      </c>
      <c r="C79" s="4">
        <f>SST!B78</f>
        <v>4</v>
      </c>
      <c r="D79" s="4">
        <f>SST!C78</f>
        <v>17</v>
      </c>
      <c r="E79">
        <f>(DATEVALUE(SST!C78 &amp; "/" &amp; SST!B78 &amp; "/" &amp; SST!A78)-DATEVALUE("01/01" &amp; "/" &amp; SST!A78))+1</f>
        <v>107</v>
      </c>
      <c r="F79">
        <f>SST!D78</f>
        <v>29.149799999999999</v>
      </c>
      <c r="G79">
        <f>SST!E78</f>
        <v>29.149799999999999</v>
      </c>
      <c r="H79">
        <f>SST!F78</f>
        <v>29.149799999999999</v>
      </c>
      <c r="I79">
        <f>SST!G78</f>
        <v>29.213899999999999</v>
      </c>
      <c r="J79">
        <f>SST!H78</f>
        <v>29.091000000000001</v>
      </c>
      <c r="K79">
        <f>SST!I78</f>
        <v>28.950199999999999</v>
      </c>
      <c r="L79">
        <f>SST!J78</f>
        <v>17.5595</v>
      </c>
      <c r="N79">
        <f>F79-VLOOKUP($E79,CLIMA_DIARIO!$D$2:$K$366,2,FALSE)</f>
        <v>4.0679999999999978</v>
      </c>
      <c r="O79">
        <f>G79-VLOOKUP($E79,CLIMA_DIARIO!$D$2:$K$366,3,FALSE)</f>
        <v>4.0679999999999978</v>
      </c>
      <c r="P79">
        <f>H79-VLOOKUP($E79,CLIMA_DIARIO!$D$2:$K$366,4,FALSE)</f>
        <v>4.0679999999999978</v>
      </c>
      <c r="Q79">
        <f>I79-VLOOKUP($E79,CLIMA_DIARIO!$D$2:$K$366,5,FALSE)</f>
        <v>1.7350999999999992</v>
      </c>
      <c r="R79">
        <f>J79-VLOOKUP($E79,CLIMA_DIARIO!$D$2:$K$366,6,FALSE)</f>
        <v>1.1797000000000004</v>
      </c>
      <c r="S79">
        <f>K79-VLOOKUP($E79,CLIMA_DIARIO!$D$2:$K$366,7,FALSE)</f>
        <v>1.1707000000000001</v>
      </c>
      <c r="T79">
        <f>L79-VLOOKUP($E79,CLIMA_DIARIO!$D$2:$K$366,8,FALSE)</f>
        <v>-0.61469999999999914</v>
      </c>
      <c r="V79">
        <f>VLOOKUP($E79,CLIMA_DIARIO!$D$2:$K$366,2,FALSE)-VLOOKUP($E78,CLIMA_DIARIO!$D$2:$K$366,2,FALSE)</f>
        <v>-0.28219999999999956</v>
      </c>
      <c r="W79">
        <f>VLOOKUP($E79,CLIMA_DIARIO!$D$2:$K$366,2,FALSE)-VLOOKUP($E78,CLIMA_DIARIO!$D$2:$K$366,3,FALSE)</f>
        <v>-0.28219999999999956</v>
      </c>
      <c r="X79">
        <f>VLOOKUP($E79,CLIMA_DIARIO!$D$2:$K$366,2,FALSE)-VLOOKUP($E78,CLIMA_DIARIO!$D$2:$K$366,4,FALSE)</f>
        <v>-0.28219999999999956</v>
      </c>
      <c r="Y79">
        <f>VLOOKUP($E79,CLIMA_DIARIO!$D$2:$K$366,2,FALSE)-VLOOKUP($E78,CLIMA_DIARIO!$D$2:$K$366,5,FALSE)</f>
        <v>-2.3521000000000001</v>
      </c>
      <c r="Z79">
        <f>VLOOKUP($E79,CLIMA_DIARIO!$D$2:$K$366,2,FALSE)-VLOOKUP($E78,CLIMA_DIARIO!$D$2:$K$366,6,FALSE)</f>
        <v>-2.7178000000000004</v>
      </c>
      <c r="AA79">
        <f>VLOOKUP($E79,CLIMA_DIARIO!$D$2:$K$366,2,FALSE)-VLOOKUP($E78,CLIMA_DIARIO!$D$2:$K$366,7,FALSE)</f>
        <v>-2.593</v>
      </c>
      <c r="AB79">
        <f>VLOOKUP($E79,CLIMA_DIARIO!$D$2:$K$366,2,FALSE)-VLOOKUP($E78,CLIMA_DIARIO!$D$2:$K$366,8,FALSE)</f>
        <v>6.5152999999999999</v>
      </c>
      <c r="AO79" s="3">
        <f t="shared" si="18"/>
        <v>40282</v>
      </c>
      <c r="AP79">
        <f t="shared" si="19"/>
        <v>1.3610000000000007</v>
      </c>
      <c r="AQ79">
        <f t="shared" si="20"/>
        <v>1.3610000000000007</v>
      </c>
      <c r="AR79">
        <f t="shared" si="21"/>
        <v>1.3610000000000007</v>
      </c>
      <c r="AS79">
        <f t="shared" si="22"/>
        <v>0.74399999999999977</v>
      </c>
      <c r="AT79">
        <f t="shared" si="23"/>
        <v>0.85219999999999985</v>
      </c>
      <c r="AU79">
        <f t="shared" si="24"/>
        <v>0.73669999999999902</v>
      </c>
      <c r="AV79">
        <f t="shared" si="25"/>
        <v>0.93090000000000117</v>
      </c>
      <c r="AX79" s="3">
        <f t="shared" si="26"/>
        <v>40282</v>
      </c>
      <c r="AY79">
        <f t="shared" si="27"/>
        <v>-0.29160000000000252</v>
      </c>
      <c r="AZ79">
        <f t="shared" si="28"/>
        <v>-0.29160000000000252</v>
      </c>
      <c r="BA79">
        <f t="shared" si="29"/>
        <v>-0.29160000000000252</v>
      </c>
      <c r="BB79">
        <f t="shared" si="30"/>
        <v>-2.2009000000000007</v>
      </c>
      <c r="BC79">
        <f t="shared" si="31"/>
        <v>-2.5483000000000011</v>
      </c>
      <c r="BD79">
        <f t="shared" si="32"/>
        <v>-2.4223000000000035</v>
      </c>
      <c r="BE79">
        <f t="shared" si="33"/>
        <v>6.4691999999999972</v>
      </c>
    </row>
    <row r="80" spans="1:57" x14ac:dyDescent="0.25">
      <c r="A80" s="3">
        <f>DATE(SST!A79,SST!B79,SST!C79)</f>
        <v>30430</v>
      </c>
      <c r="B80" s="4">
        <f>SST!B79</f>
        <v>4</v>
      </c>
      <c r="C80" s="4">
        <f>SST!B79</f>
        <v>4</v>
      </c>
      <c r="D80" s="4">
        <f>SST!C79</f>
        <v>24</v>
      </c>
      <c r="E80">
        <f>(DATEVALUE(SST!C79 &amp; "/" &amp; SST!B79 &amp; "/" &amp; SST!A79)-DATEVALUE("01/01" &amp; "/" &amp; SST!A79))+1</f>
        <v>114</v>
      </c>
      <c r="F80">
        <f>SST!D79</f>
        <v>28.7622</v>
      </c>
      <c r="G80">
        <f>SST!E79</f>
        <v>28.7622</v>
      </c>
      <c r="H80">
        <f>SST!F79</f>
        <v>28.7622</v>
      </c>
      <c r="I80">
        <f>SST!G79</f>
        <v>29.119700000000002</v>
      </c>
      <c r="J80">
        <f>SST!H79</f>
        <v>28.979900000000001</v>
      </c>
      <c r="K80">
        <f>SST!I79</f>
        <v>28.983899999999998</v>
      </c>
      <c r="L80">
        <f>SST!J79</f>
        <v>17.136500000000002</v>
      </c>
      <c r="N80">
        <f>F80-VLOOKUP($E80,CLIMA_DIARIO!$D$2:$K$366,2,FALSE)</f>
        <v>3.9283000000000001</v>
      </c>
      <c r="O80">
        <f>G80-VLOOKUP($E80,CLIMA_DIARIO!$D$2:$K$366,3,FALSE)</f>
        <v>3.9283000000000001</v>
      </c>
      <c r="P80">
        <f>H80-VLOOKUP($E80,CLIMA_DIARIO!$D$2:$K$366,4,FALSE)</f>
        <v>3.9283000000000001</v>
      </c>
      <c r="Q80">
        <f>I80-VLOOKUP($E80,CLIMA_DIARIO!$D$2:$K$366,5,FALSE)</f>
        <v>1.7364000000000033</v>
      </c>
      <c r="R80">
        <f>J80-VLOOKUP($E80,CLIMA_DIARIO!$D$2:$K$366,6,FALSE)</f>
        <v>1.0090000000000003</v>
      </c>
      <c r="S80">
        <f>K80-VLOOKUP($E80,CLIMA_DIARIO!$D$2:$K$366,7,FALSE)</f>
        <v>1.1879999999999988</v>
      </c>
      <c r="T80">
        <f>L80-VLOOKUP($E80,CLIMA_DIARIO!$D$2:$K$366,8,FALSE)</f>
        <v>-0.589699999999997</v>
      </c>
      <c r="V80">
        <f>VLOOKUP($E80,CLIMA_DIARIO!$D$2:$K$366,2,FALSE)-VLOOKUP($E79,CLIMA_DIARIO!$D$2:$K$366,2,FALSE)</f>
        <v>-0.24790000000000134</v>
      </c>
      <c r="W80">
        <f>VLOOKUP($E80,CLIMA_DIARIO!$D$2:$K$366,2,FALSE)-VLOOKUP($E79,CLIMA_DIARIO!$D$2:$K$366,3,FALSE)</f>
        <v>-0.24790000000000134</v>
      </c>
      <c r="X80">
        <f>VLOOKUP($E80,CLIMA_DIARIO!$D$2:$K$366,2,FALSE)-VLOOKUP($E79,CLIMA_DIARIO!$D$2:$K$366,4,FALSE)</f>
        <v>-0.24790000000000134</v>
      </c>
      <c r="Y80">
        <f>VLOOKUP($E80,CLIMA_DIARIO!$D$2:$K$366,2,FALSE)-VLOOKUP($E79,CLIMA_DIARIO!$D$2:$K$366,5,FALSE)</f>
        <v>-2.6448999999999998</v>
      </c>
      <c r="Z80">
        <f>VLOOKUP($E80,CLIMA_DIARIO!$D$2:$K$366,2,FALSE)-VLOOKUP($E79,CLIMA_DIARIO!$D$2:$K$366,6,FALSE)</f>
        <v>-3.0774000000000008</v>
      </c>
      <c r="AA80">
        <f>VLOOKUP($E80,CLIMA_DIARIO!$D$2:$K$366,2,FALSE)-VLOOKUP($E79,CLIMA_DIARIO!$D$2:$K$366,7,FALSE)</f>
        <v>-2.9455999999999989</v>
      </c>
      <c r="AB80">
        <f>VLOOKUP($E80,CLIMA_DIARIO!$D$2:$K$366,2,FALSE)-VLOOKUP($E79,CLIMA_DIARIO!$D$2:$K$366,8,FALSE)</f>
        <v>6.6597000000000008</v>
      </c>
      <c r="AO80" s="3">
        <f t="shared" si="18"/>
        <v>40289</v>
      </c>
      <c r="AP80">
        <f t="shared" si="19"/>
        <v>1.1884999999999977</v>
      </c>
      <c r="AQ80">
        <f t="shared" si="20"/>
        <v>1.1884999999999977</v>
      </c>
      <c r="AR80">
        <f t="shared" si="21"/>
        <v>1.1884999999999977</v>
      </c>
      <c r="AS80">
        <f t="shared" si="22"/>
        <v>0.55499999999999972</v>
      </c>
      <c r="AT80">
        <f t="shared" si="23"/>
        <v>0.68070000000000164</v>
      </c>
      <c r="AU80">
        <f t="shared" si="24"/>
        <v>0.56039999999999779</v>
      </c>
      <c r="AV80">
        <f t="shared" si="25"/>
        <v>0.74699999999999989</v>
      </c>
      <c r="AX80" s="3">
        <f t="shared" si="26"/>
        <v>40289</v>
      </c>
      <c r="AY80">
        <f t="shared" si="27"/>
        <v>-0.25719999999999743</v>
      </c>
      <c r="AZ80">
        <f t="shared" si="28"/>
        <v>-0.25719999999999743</v>
      </c>
      <c r="BA80">
        <f t="shared" si="29"/>
        <v>-0.25719999999999743</v>
      </c>
      <c r="BB80">
        <f t="shared" si="30"/>
        <v>-2.5411999999999999</v>
      </c>
      <c r="BC80">
        <f t="shared" si="31"/>
        <v>-2.9313000000000002</v>
      </c>
      <c r="BD80">
        <f t="shared" si="32"/>
        <v>-2.8081999999999994</v>
      </c>
      <c r="BE80">
        <f t="shared" si="33"/>
        <v>6.5892000000000017</v>
      </c>
    </row>
    <row r="81" spans="1:57" x14ac:dyDescent="0.25">
      <c r="A81" s="3">
        <f>DATE(SST!A80,SST!B80,SST!C80)</f>
        <v>30437</v>
      </c>
      <c r="B81" s="4">
        <f>SST!B80</f>
        <v>5</v>
      </c>
      <c r="C81" s="4">
        <f>SST!B80</f>
        <v>5</v>
      </c>
      <c r="D81" s="4">
        <f>SST!C80</f>
        <v>1</v>
      </c>
      <c r="E81">
        <f>(DATEVALUE(SST!C80 &amp; "/" &amp; SST!B80 &amp; "/" &amp; SST!A80)-DATEVALUE("01/01" &amp; "/" &amp; SST!A80))+1</f>
        <v>121</v>
      </c>
      <c r="F81">
        <f>SST!D80</f>
        <v>28.543900000000001</v>
      </c>
      <c r="G81">
        <f>SST!E80</f>
        <v>28.543900000000001</v>
      </c>
      <c r="H81">
        <f>SST!F80</f>
        <v>28.543900000000001</v>
      </c>
      <c r="I81">
        <f>SST!G80</f>
        <v>29.089500000000001</v>
      </c>
      <c r="J81">
        <f>SST!H80</f>
        <v>28.8172</v>
      </c>
      <c r="K81">
        <f>SST!I80</f>
        <v>28.901199999999999</v>
      </c>
      <c r="L81">
        <f>SST!J80</f>
        <v>16.736499999999999</v>
      </c>
      <c r="N81">
        <f>F81-VLOOKUP($E81,CLIMA_DIARIO!$D$2:$K$366,2,FALSE)</f>
        <v>3.9579000000000022</v>
      </c>
      <c r="O81">
        <f>G81-VLOOKUP($E81,CLIMA_DIARIO!$D$2:$K$366,3,FALSE)</f>
        <v>3.9579000000000022</v>
      </c>
      <c r="P81">
        <f>H81-VLOOKUP($E81,CLIMA_DIARIO!$D$2:$K$366,4,FALSE)</f>
        <v>3.9579000000000022</v>
      </c>
      <c r="Q81">
        <f>I81-VLOOKUP($E81,CLIMA_DIARIO!$D$2:$K$366,5,FALSE)</f>
        <v>1.8017000000000003</v>
      </c>
      <c r="R81">
        <f>J81-VLOOKUP($E81,CLIMA_DIARIO!$D$2:$K$366,6,FALSE)</f>
        <v>0.78659999999999997</v>
      </c>
      <c r="S81">
        <f>K81-VLOOKUP($E81,CLIMA_DIARIO!$D$2:$K$366,7,FALSE)</f>
        <v>1.0888999999999989</v>
      </c>
      <c r="T81">
        <f>L81-VLOOKUP($E81,CLIMA_DIARIO!$D$2:$K$366,8,FALSE)</f>
        <v>-0.54180000000000206</v>
      </c>
      <c r="V81">
        <f>VLOOKUP($E81,CLIMA_DIARIO!$D$2:$K$366,2,FALSE)-VLOOKUP($E80,CLIMA_DIARIO!$D$2:$K$366,2,FALSE)</f>
        <v>-0.24790000000000134</v>
      </c>
      <c r="W81">
        <f>VLOOKUP($E81,CLIMA_DIARIO!$D$2:$K$366,2,FALSE)-VLOOKUP($E80,CLIMA_DIARIO!$D$2:$K$366,3,FALSE)</f>
        <v>-0.24790000000000134</v>
      </c>
      <c r="X81">
        <f>VLOOKUP($E81,CLIMA_DIARIO!$D$2:$K$366,2,FALSE)-VLOOKUP($E80,CLIMA_DIARIO!$D$2:$K$366,4,FALSE)</f>
        <v>-0.24790000000000134</v>
      </c>
      <c r="Y81">
        <f>VLOOKUP($E81,CLIMA_DIARIO!$D$2:$K$366,2,FALSE)-VLOOKUP($E80,CLIMA_DIARIO!$D$2:$K$366,5,FALSE)</f>
        <v>-2.7972999999999999</v>
      </c>
      <c r="Z81">
        <f>VLOOKUP($E81,CLIMA_DIARIO!$D$2:$K$366,2,FALSE)-VLOOKUP($E80,CLIMA_DIARIO!$D$2:$K$366,6,FALSE)</f>
        <v>-3.3849000000000018</v>
      </c>
      <c r="AA81">
        <f>VLOOKUP($E81,CLIMA_DIARIO!$D$2:$K$366,2,FALSE)-VLOOKUP($E80,CLIMA_DIARIO!$D$2:$K$366,7,FALSE)</f>
        <v>-3.2099000000000011</v>
      </c>
      <c r="AB81">
        <f>VLOOKUP($E81,CLIMA_DIARIO!$D$2:$K$366,2,FALSE)-VLOOKUP($E80,CLIMA_DIARIO!$D$2:$K$366,8,FALSE)</f>
        <v>6.8597999999999999</v>
      </c>
      <c r="AO81" s="3">
        <f t="shared" si="18"/>
        <v>40296</v>
      </c>
      <c r="AP81">
        <f t="shared" si="19"/>
        <v>0.55349999999999966</v>
      </c>
      <c r="AQ81">
        <f t="shared" si="20"/>
        <v>0.55349999999999966</v>
      </c>
      <c r="AR81">
        <f t="shared" si="21"/>
        <v>0.55349999999999966</v>
      </c>
      <c r="AS81">
        <f t="shared" si="22"/>
        <v>0.41569999999999752</v>
      </c>
      <c r="AT81">
        <f t="shared" si="23"/>
        <v>0.55330000000000013</v>
      </c>
      <c r="AU81">
        <f t="shared" si="24"/>
        <v>0.37650000000000006</v>
      </c>
      <c r="AV81">
        <f t="shared" si="25"/>
        <v>0.41049999999999898</v>
      </c>
      <c r="AX81" s="3">
        <f t="shared" si="26"/>
        <v>40296</v>
      </c>
      <c r="AY81">
        <f t="shared" si="27"/>
        <v>-0.24790000000000134</v>
      </c>
      <c r="AZ81">
        <f t="shared" si="28"/>
        <v>-0.24790000000000134</v>
      </c>
      <c r="BA81">
        <f t="shared" si="29"/>
        <v>-0.24790000000000134</v>
      </c>
      <c r="BB81">
        <f t="shared" si="30"/>
        <v>-2.7318999999999996</v>
      </c>
      <c r="BC81">
        <f t="shared" si="31"/>
        <v>-3.2530999999999999</v>
      </c>
      <c r="BD81">
        <f t="shared" si="32"/>
        <v>-3.0966000000000022</v>
      </c>
      <c r="BE81">
        <f t="shared" si="33"/>
        <v>6.7741000000000007</v>
      </c>
    </row>
    <row r="82" spans="1:57" x14ac:dyDescent="0.25">
      <c r="A82" s="3">
        <f>DATE(SST!A81,SST!B81,SST!C81)</f>
        <v>30444</v>
      </c>
      <c r="B82" s="4">
        <f>SST!B81</f>
        <v>5</v>
      </c>
      <c r="C82" s="4">
        <f>SST!B81</f>
        <v>5</v>
      </c>
      <c r="D82" s="4">
        <f>SST!C81</f>
        <v>8</v>
      </c>
      <c r="E82">
        <f>(DATEVALUE(SST!C81 &amp; "/" &amp; SST!B81 &amp; "/" &amp; SST!A81)-DATEVALUE("01/01" &amp; "/" &amp; SST!A81))+1</f>
        <v>128</v>
      </c>
      <c r="F82">
        <f>SST!D81</f>
        <v>28.658100000000001</v>
      </c>
      <c r="G82">
        <f>SST!E81</f>
        <v>28.658100000000001</v>
      </c>
      <c r="H82">
        <f>SST!F81</f>
        <v>28.658100000000001</v>
      </c>
      <c r="I82">
        <f>SST!G81</f>
        <v>29.05</v>
      </c>
      <c r="J82">
        <f>SST!H81</f>
        <v>29.0291</v>
      </c>
      <c r="K82">
        <f>SST!I81</f>
        <v>28.950600000000001</v>
      </c>
      <c r="L82">
        <f>SST!J81</f>
        <v>16.436399999999999</v>
      </c>
      <c r="N82">
        <f>F82-VLOOKUP($E82,CLIMA_DIARIO!$D$2:$K$366,2,FALSE)</f>
        <v>4.32</v>
      </c>
      <c r="O82">
        <f>G82-VLOOKUP($E82,CLIMA_DIARIO!$D$2:$K$366,3,FALSE)</f>
        <v>4.32</v>
      </c>
      <c r="P82">
        <f>H82-VLOOKUP($E82,CLIMA_DIARIO!$D$2:$K$366,4,FALSE)</f>
        <v>4.32</v>
      </c>
      <c r="Q82">
        <f>I82-VLOOKUP($E82,CLIMA_DIARIO!$D$2:$K$366,5,FALSE)</f>
        <v>1.8577000000000012</v>
      </c>
      <c r="R82">
        <f>J82-VLOOKUP($E82,CLIMA_DIARIO!$D$2:$K$366,6,FALSE)</f>
        <v>0.93890000000000029</v>
      </c>
      <c r="S82">
        <f>K82-VLOOKUP($E82,CLIMA_DIARIO!$D$2:$K$366,7,FALSE)</f>
        <v>1.1219000000000001</v>
      </c>
      <c r="T82">
        <f>L82-VLOOKUP($E82,CLIMA_DIARIO!$D$2:$K$366,8,FALSE)</f>
        <v>-0.39390000000000214</v>
      </c>
      <c r="V82">
        <f>VLOOKUP($E82,CLIMA_DIARIO!$D$2:$K$366,2,FALSE)-VLOOKUP($E81,CLIMA_DIARIO!$D$2:$K$366,2,FALSE)</f>
        <v>-0.24789999999999779</v>
      </c>
      <c r="W82">
        <f>VLOOKUP($E82,CLIMA_DIARIO!$D$2:$K$366,2,FALSE)-VLOOKUP($E81,CLIMA_DIARIO!$D$2:$K$366,3,FALSE)</f>
        <v>-0.24789999999999779</v>
      </c>
      <c r="X82">
        <f>VLOOKUP($E82,CLIMA_DIARIO!$D$2:$K$366,2,FALSE)-VLOOKUP($E81,CLIMA_DIARIO!$D$2:$K$366,4,FALSE)</f>
        <v>-0.24789999999999779</v>
      </c>
      <c r="Y82">
        <f>VLOOKUP($E82,CLIMA_DIARIO!$D$2:$K$366,2,FALSE)-VLOOKUP($E81,CLIMA_DIARIO!$D$2:$K$366,5,FALSE)</f>
        <v>-2.9497</v>
      </c>
      <c r="Z82">
        <f>VLOOKUP($E82,CLIMA_DIARIO!$D$2:$K$366,2,FALSE)-VLOOKUP($E81,CLIMA_DIARIO!$D$2:$K$366,6,FALSE)</f>
        <v>-3.692499999999999</v>
      </c>
      <c r="AA82">
        <f>VLOOKUP($E82,CLIMA_DIARIO!$D$2:$K$366,2,FALSE)-VLOOKUP($E81,CLIMA_DIARIO!$D$2:$K$366,7,FALSE)</f>
        <v>-3.4741999999999997</v>
      </c>
      <c r="AB82">
        <f>VLOOKUP($E82,CLIMA_DIARIO!$D$2:$K$366,2,FALSE)-VLOOKUP($E81,CLIMA_DIARIO!$D$2:$K$366,8,FALSE)</f>
        <v>7.0597999999999992</v>
      </c>
      <c r="AO82" s="3">
        <f t="shared" si="18"/>
        <v>40303</v>
      </c>
      <c r="AP82">
        <f t="shared" si="19"/>
        <v>0.61589999999999989</v>
      </c>
      <c r="AQ82">
        <f t="shared" si="20"/>
        <v>0.61589999999999989</v>
      </c>
      <c r="AR82">
        <f t="shared" si="21"/>
        <v>0.61589999999999989</v>
      </c>
      <c r="AS82">
        <f t="shared" si="22"/>
        <v>0.47180000000000177</v>
      </c>
      <c r="AT82">
        <f t="shared" si="23"/>
        <v>0.18680000000000163</v>
      </c>
      <c r="AU82">
        <f t="shared" si="24"/>
        <v>0.20510000000000161</v>
      </c>
      <c r="AV82">
        <f t="shared" si="25"/>
        <v>0.27939999999999898</v>
      </c>
      <c r="AX82" s="3">
        <f t="shared" si="26"/>
        <v>40303</v>
      </c>
      <c r="AY82">
        <f t="shared" si="27"/>
        <v>-0.24800000000000111</v>
      </c>
      <c r="AZ82">
        <f t="shared" si="28"/>
        <v>-0.24800000000000111</v>
      </c>
      <c r="BA82">
        <f t="shared" si="29"/>
        <v>-0.24800000000000111</v>
      </c>
      <c r="BB82">
        <f t="shared" si="30"/>
        <v>-2.884400000000003</v>
      </c>
      <c r="BC82">
        <f t="shared" si="31"/>
        <v>-3.5607000000000006</v>
      </c>
      <c r="BD82">
        <f t="shared" si="32"/>
        <v>-3.3610000000000007</v>
      </c>
      <c r="BE82">
        <f t="shared" si="33"/>
        <v>6.9739999999999966</v>
      </c>
    </row>
    <row r="83" spans="1:57" x14ac:dyDescent="0.25">
      <c r="A83" s="3">
        <f>DATE(SST!A82,SST!B82,SST!C82)</f>
        <v>30451</v>
      </c>
      <c r="B83" s="4">
        <f>SST!B82</f>
        <v>5</v>
      </c>
      <c r="C83" s="4">
        <f>SST!B82</f>
        <v>5</v>
      </c>
      <c r="D83" s="4">
        <f>SST!C82</f>
        <v>15</v>
      </c>
      <c r="E83">
        <f>(DATEVALUE(SST!C82 &amp; "/" &amp; SST!B82 &amp; "/" &amp; SST!A82)-DATEVALUE("01/01" &amp; "/" &amp; SST!A82))+1</f>
        <v>135</v>
      </c>
      <c r="F83">
        <f>SST!D82</f>
        <v>28.427299999999999</v>
      </c>
      <c r="G83">
        <f>SST!E82</f>
        <v>28.427299999999999</v>
      </c>
      <c r="H83">
        <f>SST!F82</f>
        <v>28.427299999999999</v>
      </c>
      <c r="I83">
        <f>SST!G82</f>
        <v>29.007899999999999</v>
      </c>
      <c r="J83">
        <f>SST!H82</f>
        <v>29.4147</v>
      </c>
      <c r="K83">
        <f>SST!I82</f>
        <v>29.077200000000001</v>
      </c>
      <c r="L83">
        <f>SST!J82</f>
        <v>15.957599999999999</v>
      </c>
      <c r="N83">
        <f>F83-VLOOKUP($E83,CLIMA_DIARIO!$D$2:$K$366,2,FALSE)</f>
        <v>4.3370999999999995</v>
      </c>
      <c r="O83">
        <f>G83-VLOOKUP($E83,CLIMA_DIARIO!$D$2:$K$366,3,FALSE)</f>
        <v>4.3370999999999995</v>
      </c>
      <c r="P83">
        <f>H83-VLOOKUP($E83,CLIMA_DIARIO!$D$2:$K$366,4,FALSE)</f>
        <v>4.3370999999999995</v>
      </c>
      <c r="Q83">
        <f>I83-VLOOKUP($E83,CLIMA_DIARIO!$D$2:$K$366,5,FALSE)</f>
        <v>1.9109999999999978</v>
      </c>
      <c r="R83">
        <f>J83-VLOOKUP($E83,CLIMA_DIARIO!$D$2:$K$366,6,FALSE)</f>
        <v>1.2649000000000008</v>
      </c>
      <c r="S83">
        <f>K83-VLOOKUP($E83,CLIMA_DIARIO!$D$2:$K$366,7,FALSE)</f>
        <v>1.2321000000000026</v>
      </c>
      <c r="T83">
        <f>L83-VLOOKUP($E83,CLIMA_DIARIO!$D$2:$K$366,8,FALSE)</f>
        <v>-0.42480000000000118</v>
      </c>
      <c r="V83">
        <f>VLOOKUP($E83,CLIMA_DIARIO!$D$2:$K$366,2,FALSE)-VLOOKUP($E82,CLIMA_DIARIO!$D$2:$K$366,2,FALSE)</f>
        <v>-0.24790000000000134</v>
      </c>
      <c r="W83">
        <f>VLOOKUP($E83,CLIMA_DIARIO!$D$2:$K$366,2,FALSE)-VLOOKUP($E82,CLIMA_DIARIO!$D$2:$K$366,3,FALSE)</f>
        <v>-0.24790000000000134</v>
      </c>
      <c r="X83">
        <f>VLOOKUP($E83,CLIMA_DIARIO!$D$2:$K$366,2,FALSE)-VLOOKUP($E82,CLIMA_DIARIO!$D$2:$K$366,4,FALSE)</f>
        <v>-0.24790000000000134</v>
      </c>
      <c r="Y83">
        <f>VLOOKUP($E83,CLIMA_DIARIO!$D$2:$K$366,2,FALSE)-VLOOKUP($E82,CLIMA_DIARIO!$D$2:$K$366,5,FALSE)</f>
        <v>-3.1021000000000001</v>
      </c>
      <c r="Z83">
        <f>VLOOKUP($E83,CLIMA_DIARIO!$D$2:$K$366,2,FALSE)-VLOOKUP($E82,CLIMA_DIARIO!$D$2:$K$366,6,FALSE)</f>
        <v>-4</v>
      </c>
      <c r="AA83">
        <f>VLOOKUP($E83,CLIMA_DIARIO!$D$2:$K$366,2,FALSE)-VLOOKUP($E82,CLIMA_DIARIO!$D$2:$K$366,7,FALSE)</f>
        <v>-3.7385000000000019</v>
      </c>
      <c r="AB83">
        <f>VLOOKUP($E83,CLIMA_DIARIO!$D$2:$K$366,2,FALSE)-VLOOKUP($E82,CLIMA_DIARIO!$D$2:$K$366,8,FALSE)</f>
        <v>7.2598999999999982</v>
      </c>
      <c r="AO83" s="3">
        <f t="shared" si="18"/>
        <v>40310</v>
      </c>
      <c r="AP83">
        <f t="shared" si="19"/>
        <v>0.80649999999999977</v>
      </c>
      <c r="AQ83">
        <f t="shared" si="20"/>
        <v>0.80649999999999977</v>
      </c>
      <c r="AR83">
        <f t="shared" si="21"/>
        <v>0.80649999999999977</v>
      </c>
      <c r="AS83">
        <f t="shared" si="22"/>
        <v>-3.6199999999997345E-2</v>
      </c>
      <c r="AT83">
        <f t="shared" si="23"/>
        <v>-0.1498000000000026</v>
      </c>
      <c r="AU83">
        <f t="shared" si="24"/>
        <v>-0.16720000000000113</v>
      </c>
      <c r="AV83">
        <f t="shared" si="25"/>
        <v>3.259999999999863E-2</v>
      </c>
      <c r="AX83" s="3">
        <f t="shared" si="26"/>
        <v>40310</v>
      </c>
      <c r="AY83">
        <f t="shared" si="27"/>
        <v>-0.24789999999999779</v>
      </c>
      <c r="AZ83">
        <f t="shared" si="28"/>
        <v>-0.24789999999999779</v>
      </c>
      <c r="BA83">
        <f t="shared" si="29"/>
        <v>-0.24789999999999779</v>
      </c>
      <c r="BB83">
        <f t="shared" si="30"/>
        <v>-3.0368999999999993</v>
      </c>
      <c r="BC83">
        <f t="shared" si="31"/>
        <v>-3.8681999999999981</v>
      </c>
      <c r="BD83">
        <f t="shared" si="32"/>
        <v>-3.6252999999999993</v>
      </c>
      <c r="BE83">
        <f t="shared" si="33"/>
        <v>7.1740999999999993</v>
      </c>
    </row>
    <row r="84" spans="1:57" x14ac:dyDescent="0.25">
      <c r="A84" s="3">
        <f>DATE(SST!A83,SST!B83,SST!C83)</f>
        <v>30458</v>
      </c>
      <c r="B84" s="4">
        <f>SST!B83</f>
        <v>5</v>
      </c>
      <c r="C84" s="4">
        <f>SST!B83</f>
        <v>5</v>
      </c>
      <c r="D84" s="4">
        <f>SST!C83</f>
        <v>22</v>
      </c>
      <c r="E84">
        <f>(DATEVALUE(SST!C83 &amp; "/" &amp; SST!B83 &amp; "/" &amp; SST!A83)-DATEVALUE("01/01" &amp; "/" &amp; SST!A83))+1</f>
        <v>142</v>
      </c>
      <c r="F84">
        <f>SST!D83</f>
        <v>28.6967</v>
      </c>
      <c r="G84">
        <f>SST!E83</f>
        <v>28.6967</v>
      </c>
      <c r="H84">
        <f>SST!F83</f>
        <v>28.6967</v>
      </c>
      <c r="I84">
        <f>SST!G83</f>
        <v>28.831</v>
      </c>
      <c r="J84">
        <f>SST!H83</f>
        <v>28.842500000000001</v>
      </c>
      <c r="K84">
        <f>SST!I83</f>
        <v>28.678699999999999</v>
      </c>
      <c r="L84">
        <f>SST!J83</f>
        <v>15.543699999999999</v>
      </c>
      <c r="N84">
        <f>F84-VLOOKUP($E84,CLIMA_DIARIO!$D$2:$K$366,2,FALSE)</f>
        <v>4.8552</v>
      </c>
      <c r="O84">
        <f>G84-VLOOKUP($E84,CLIMA_DIARIO!$D$2:$K$366,3,FALSE)</f>
        <v>4.8552</v>
      </c>
      <c r="P84">
        <f>H84-VLOOKUP($E84,CLIMA_DIARIO!$D$2:$K$366,4,FALSE)</f>
        <v>4.8552</v>
      </c>
      <c r="Q84">
        <f>I84-VLOOKUP($E84,CLIMA_DIARIO!$D$2:$K$366,5,FALSE)</f>
        <v>1.8754999999999988</v>
      </c>
      <c r="R84">
        <f>J84-VLOOKUP($E84,CLIMA_DIARIO!$D$2:$K$366,6,FALSE)</f>
        <v>0.69290000000000163</v>
      </c>
      <c r="S84">
        <f>K84-VLOOKUP($E84,CLIMA_DIARIO!$D$2:$K$366,7,FALSE)</f>
        <v>0.8711999999999982</v>
      </c>
      <c r="T84">
        <f>L84-VLOOKUP($E84,CLIMA_DIARIO!$D$2:$K$366,8,FALSE)</f>
        <v>-0.39770000000000039</v>
      </c>
      <c r="V84">
        <f>VLOOKUP($E84,CLIMA_DIARIO!$D$2:$K$366,2,FALSE)-VLOOKUP($E83,CLIMA_DIARIO!$D$2:$K$366,2,FALSE)</f>
        <v>-0.24869999999999948</v>
      </c>
      <c r="W84">
        <f>VLOOKUP($E84,CLIMA_DIARIO!$D$2:$K$366,2,FALSE)-VLOOKUP($E83,CLIMA_DIARIO!$D$2:$K$366,3,FALSE)</f>
        <v>-0.24869999999999948</v>
      </c>
      <c r="X84">
        <f>VLOOKUP($E84,CLIMA_DIARIO!$D$2:$K$366,2,FALSE)-VLOOKUP($E83,CLIMA_DIARIO!$D$2:$K$366,4,FALSE)</f>
        <v>-0.24869999999999948</v>
      </c>
      <c r="Y84">
        <f>VLOOKUP($E84,CLIMA_DIARIO!$D$2:$K$366,2,FALSE)-VLOOKUP($E83,CLIMA_DIARIO!$D$2:$K$366,5,FALSE)</f>
        <v>-3.2554000000000016</v>
      </c>
      <c r="Z84">
        <f>VLOOKUP($E84,CLIMA_DIARIO!$D$2:$K$366,2,FALSE)-VLOOKUP($E83,CLIMA_DIARIO!$D$2:$K$366,6,FALSE)</f>
        <v>-4.3082999999999991</v>
      </c>
      <c r="AA84">
        <f>VLOOKUP($E84,CLIMA_DIARIO!$D$2:$K$366,2,FALSE)-VLOOKUP($E83,CLIMA_DIARIO!$D$2:$K$366,7,FALSE)</f>
        <v>-4.0035999999999987</v>
      </c>
      <c r="AB84">
        <f>VLOOKUP($E84,CLIMA_DIARIO!$D$2:$K$366,2,FALSE)-VLOOKUP($E83,CLIMA_DIARIO!$D$2:$K$366,8,FALSE)</f>
        <v>7.4590999999999994</v>
      </c>
      <c r="AO84" s="3">
        <f t="shared" si="18"/>
        <v>40317</v>
      </c>
      <c r="AP84">
        <f t="shared" si="19"/>
        <v>-0.23039999999999949</v>
      </c>
      <c r="AQ84">
        <f t="shared" si="20"/>
        <v>-0.23039999999999949</v>
      </c>
      <c r="AR84">
        <f t="shared" si="21"/>
        <v>-0.23039999999999949</v>
      </c>
      <c r="AS84">
        <f t="shared" si="22"/>
        <v>-0.26410000000000267</v>
      </c>
      <c r="AT84">
        <f t="shared" si="23"/>
        <v>-0.16219999999999857</v>
      </c>
      <c r="AU84">
        <f t="shared" si="24"/>
        <v>-0.31350000000000122</v>
      </c>
      <c r="AV84">
        <f t="shared" si="25"/>
        <v>0.11739999999999995</v>
      </c>
      <c r="AX84" s="3">
        <f t="shared" si="26"/>
        <v>40317</v>
      </c>
      <c r="AY84">
        <f t="shared" si="27"/>
        <v>-0.24830000000000041</v>
      </c>
      <c r="AZ84">
        <f t="shared" si="28"/>
        <v>-0.24830000000000041</v>
      </c>
      <c r="BA84">
        <f t="shared" si="29"/>
        <v>-0.24830000000000041</v>
      </c>
      <c r="BB84">
        <f t="shared" si="30"/>
        <v>-3.1896999999999984</v>
      </c>
      <c r="BC84">
        <f t="shared" si="31"/>
        <v>-4.1762000000000015</v>
      </c>
      <c r="BD84">
        <f t="shared" si="32"/>
        <v>-3.8899000000000008</v>
      </c>
      <c r="BE84">
        <f t="shared" si="33"/>
        <v>7.3736999999999995</v>
      </c>
    </row>
    <row r="85" spans="1:57" x14ac:dyDescent="0.25">
      <c r="A85" s="3">
        <f>DATE(SST!A84,SST!B84,SST!C84)</f>
        <v>30465</v>
      </c>
      <c r="B85" s="4">
        <f>SST!B84</f>
        <v>5</v>
      </c>
      <c r="C85" s="4">
        <f>SST!B84</f>
        <v>5</v>
      </c>
      <c r="D85" s="4">
        <f>SST!C84</f>
        <v>29</v>
      </c>
      <c r="E85">
        <f>(DATEVALUE(SST!C84 &amp; "/" &amp; SST!B84 &amp; "/" &amp; SST!A84)-DATEVALUE("01/01" &amp; "/" &amp; SST!A84))+1</f>
        <v>149</v>
      </c>
      <c r="F85">
        <f>SST!D84</f>
        <v>28.596800000000002</v>
      </c>
      <c r="G85">
        <f>SST!E84</f>
        <v>28.596800000000002</v>
      </c>
      <c r="H85">
        <f>SST!F84</f>
        <v>28.596800000000002</v>
      </c>
      <c r="I85">
        <f>SST!G84</f>
        <v>28.886800000000001</v>
      </c>
      <c r="J85">
        <f>SST!H84</f>
        <v>28.866299999999999</v>
      </c>
      <c r="K85">
        <f>SST!I84</f>
        <v>28.8262</v>
      </c>
      <c r="L85">
        <f>SST!J84</f>
        <v>14.991</v>
      </c>
      <c r="N85">
        <f>F85-VLOOKUP($E85,CLIMA_DIARIO!$D$2:$K$366,2,FALSE)</f>
        <v>5.0040000000000013</v>
      </c>
      <c r="O85">
        <f>G85-VLOOKUP($E85,CLIMA_DIARIO!$D$2:$K$366,3,FALSE)</f>
        <v>5.0040000000000013</v>
      </c>
      <c r="P85">
        <f>H85-VLOOKUP($E85,CLIMA_DIARIO!$D$2:$K$366,4,FALSE)</f>
        <v>5.0040000000000013</v>
      </c>
      <c r="Q85">
        <f>I85-VLOOKUP($E85,CLIMA_DIARIO!$D$2:$K$366,5,FALSE)</f>
        <v>2.0804000000000009</v>
      </c>
      <c r="R85">
        <f>J85-VLOOKUP($E85,CLIMA_DIARIO!$D$2:$K$366,6,FALSE)</f>
        <v>0.72679999999999723</v>
      </c>
      <c r="S85">
        <f>K85-VLOOKUP($E85,CLIMA_DIARIO!$D$2:$K$366,7,FALSE)</f>
        <v>1.0652000000000008</v>
      </c>
      <c r="T85">
        <f>L85-VLOOKUP($E85,CLIMA_DIARIO!$D$2:$K$366,8,FALSE)</f>
        <v>-0.5105000000000004</v>
      </c>
      <c r="V85">
        <f>VLOOKUP($E85,CLIMA_DIARIO!$D$2:$K$366,2,FALSE)-VLOOKUP($E84,CLIMA_DIARIO!$D$2:$K$366,2,FALSE)</f>
        <v>-0.24869999999999948</v>
      </c>
      <c r="W85">
        <f>VLOOKUP($E85,CLIMA_DIARIO!$D$2:$K$366,2,FALSE)-VLOOKUP($E84,CLIMA_DIARIO!$D$2:$K$366,3,FALSE)</f>
        <v>-0.24869999999999948</v>
      </c>
      <c r="X85">
        <f>VLOOKUP($E85,CLIMA_DIARIO!$D$2:$K$366,2,FALSE)-VLOOKUP($E84,CLIMA_DIARIO!$D$2:$K$366,4,FALSE)</f>
        <v>-0.24869999999999948</v>
      </c>
      <c r="Y85">
        <f>VLOOKUP($E85,CLIMA_DIARIO!$D$2:$K$366,2,FALSE)-VLOOKUP($E84,CLIMA_DIARIO!$D$2:$K$366,5,FALSE)</f>
        <v>-3.3627000000000002</v>
      </c>
      <c r="Z85">
        <f>VLOOKUP($E85,CLIMA_DIARIO!$D$2:$K$366,2,FALSE)-VLOOKUP($E84,CLIMA_DIARIO!$D$2:$K$366,6,FALSE)</f>
        <v>-4.5567999999999991</v>
      </c>
      <c r="AA85">
        <f>VLOOKUP($E85,CLIMA_DIARIO!$D$2:$K$366,2,FALSE)-VLOOKUP($E84,CLIMA_DIARIO!$D$2:$K$366,7,FALSE)</f>
        <v>-4.2147000000000006</v>
      </c>
      <c r="AB85">
        <f>VLOOKUP($E85,CLIMA_DIARIO!$D$2:$K$366,2,FALSE)-VLOOKUP($E84,CLIMA_DIARIO!$D$2:$K$366,8,FALSE)</f>
        <v>7.6514000000000006</v>
      </c>
      <c r="AO85" s="3">
        <f t="shared" si="18"/>
        <v>40324</v>
      </c>
      <c r="AP85">
        <f t="shared" si="19"/>
        <v>-0.97980000000000089</v>
      </c>
      <c r="AQ85">
        <f t="shared" si="20"/>
        <v>-0.97980000000000089</v>
      </c>
      <c r="AR85">
        <f t="shared" si="21"/>
        <v>-0.97980000000000089</v>
      </c>
      <c r="AS85">
        <f t="shared" si="22"/>
        <v>-0.45800000000000196</v>
      </c>
      <c r="AT85">
        <f t="shared" si="23"/>
        <v>-7.0399999999999352E-2</v>
      </c>
      <c r="AU85">
        <f t="shared" si="24"/>
        <v>-0.29529999999999745</v>
      </c>
      <c r="AV85">
        <f t="shared" si="25"/>
        <v>0.52490000000000059</v>
      </c>
      <c r="AX85" s="3">
        <f t="shared" si="26"/>
        <v>40324</v>
      </c>
      <c r="AY85">
        <f t="shared" si="27"/>
        <v>-0.24869999999999948</v>
      </c>
      <c r="AZ85">
        <f t="shared" si="28"/>
        <v>-0.24869999999999948</v>
      </c>
      <c r="BA85">
        <f t="shared" si="29"/>
        <v>-0.24869999999999948</v>
      </c>
      <c r="BB85">
        <f t="shared" si="30"/>
        <v>-3.3200000000000003</v>
      </c>
      <c r="BC85">
        <f t="shared" si="31"/>
        <v>-4.4545999999999992</v>
      </c>
      <c r="BD85">
        <f t="shared" si="32"/>
        <v>-4.1280999999999999</v>
      </c>
      <c r="BE85">
        <f t="shared" si="33"/>
        <v>7.5695000000000014</v>
      </c>
    </row>
    <row r="86" spans="1:57" x14ac:dyDescent="0.25">
      <c r="A86" s="3">
        <f>DATE(SST!A85,SST!B85,SST!C85)</f>
        <v>30472</v>
      </c>
      <c r="B86" s="4">
        <f>SST!B85</f>
        <v>6</v>
      </c>
      <c r="C86" s="4">
        <f>SST!B85</f>
        <v>6</v>
      </c>
      <c r="D86" s="4">
        <f>SST!C85</f>
        <v>5</v>
      </c>
      <c r="E86">
        <f>(DATEVALUE(SST!C85 &amp; "/" &amp; SST!B85 &amp; "/" &amp; SST!A85)-DATEVALUE("01/01" &amp; "/" &amp; SST!A85))+1</f>
        <v>156</v>
      </c>
      <c r="F86">
        <f>SST!D85</f>
        <v>28.345400000000001</v>
      </c>
      <c r="G86">
        <f>SST!E85</f>
        <v>28.345400000000001</v>
      </c>
      <c r="H86">
        <f>SST!F85</f>
        <v>28.345400000000001</v>
      </c>
      <c r="I86">
        <f>SST!G85</f>
        <v>28.6569</v>
      </c>
      <c r="J86">
        <f>SST!H85</f>
        <v>28.5745</v>
      </c>
      <c r="K86">
        <f>SST!I85</f>
        <v>28.621099999999998</v>
      </c>
      <c r="L86">
        <f>SST!J85</f>
        <v>14.31</v>
      </c>
      <c r="N86">
        <f>F86-VLOOKUP($E86,CLIMA_DIARIO!$D$2:$K$366,2,FALSE)</f>
        <v>5.0014000000000003</v>
      </c>
      <c r="O86">
        <f>G86-VLOOKUP($E86,CLIMA_DIARIO!$D$2:$K$366,3,FALSE)</f>
        <v>5.0014000000000003</v>
      </c>
      <c r="P86">
        <f>H86-VLOOKUP($E86,CLIMA_DIARIO!$D$2:$K$366,4,FALSE)</f>
        <v>5.0014000000000003</v>
      </c>
      <c r="Q86">
        <f>I86-VLOOKUP($E86,CLIMA_DIARIO!$D$2:$K$366,5,FALSE)</f>
        <v>1.9995000000000012</v>
      </c>
      <c r="R86">
        <f>J86-VLOOKUP($E86,CLIMA_DIARIO!$D$2:$K$366,6,FALSE)</f>
        <v>0.44519999999999982</v>
      </c>
      <c r="S86">
        <f>K86-VLOOKUP($E86,CLIMA_DIARIO!$D$2:$K$366,7,FALSE)</f>
        <v>0.90659999999999741</v>
      </c>
      <c r="T86">
        <f>L86-VLOOKUP($E86,CLIMA_DIARIO!$D$2:$K$366,8,FALSE)</f>
        <v>-0.75159999999999982</v>
      </c>
      <c r="V86">
        <f>VLOOKUP($E86,CLIMA_DIARIO!$D$2:$K$366,2,FALSE)-VLOOKUP($E85,CLIMA_DIARIO!$D$2:$K$366,2,FALSE)</f>
        <v>-0.24879999999999924</v>
      </c>
      <c r="W86">
        <f>VLOOKUP($E86,CLIMA_DIARIO!$D$2:$K$366,2,FALSE)-VLOOKUP($E85,CLIMA_DIARIO!$D$2:$K$366,3,FALSE)</f>
        <v>-0.24879999999999924</v>
      </c>
      <c r="X86">
        <f>VLOOKUP($E86,CLIMA_DIARIO!$D$2:$K$366,2,FALSE)-VLOOKUP($E85,CLIMA_DIARIO!$D$2:$K$366,4,FALSE)</f>
        <v>-0.24879999999999924</v>
      </c>
      <c r="Y86">
        <f>VLOOKUP($E86,CLIMA_DIARIO!$D$2:$K$366,2,FALSE)-VLOOKUP($E85,CLIMA_DIARIO!$D$2:$K$366,5,FALSE)</f>
        <v>-3.4623999999999988</v>
      </c>
      <c r="Z86">
        <f>VLOOKUP($E86,CLIMA_DIARIO!$D$2:$K$366,2,FALSE)-VLOOKUP($E85,CLIMA_DIARIO!$D$2:$K$366,6,FALSE)</f>
        <v>-4.7955000000000005</v>
      </c>
      <c r="AA86">
        <f>VLOOKUP($E86,CLIMA_DIARIO!$D$2:$K$366,2,FALSE)-VLOOKUP($E85,CLIMA_DIARIO!$D$2:$K$366,7,FALSE)</f>
        <v>-4.416999999999998</v>
      </c>
      <c r="AB86">
        <f>VLOOKUP($E86,CLIMA_DIARIO!$D$2:$K$366,2,FALSE)-VLOOKUP($E85,CLIMA_DIARIO!$D$2:$K$366,8,FALSE)</f>
        <v>7.8425000000000011</v>
      </c>
      <c r="AO86" s="3">
        <f t="shared" si="18"/>
        <v>40331</v>
      </c>
      <c r="AP86">
        <f t="shared" si="19"/>
        <v>0.19759999999999778</v>
      </c>
      <c r="AQ86">
        <f t="shared" si="20"/>
        <v>0.19759999999999778</v>
      </c>
      <c r="AR86">
        <f t="shared" si="21"/>
        <v>0.19759999999999778</v>
      </c>
      <c r="AS86">
        <f t="shared" si="22"/>
        <v>-0.59740000000000038</v>
      </c>
      <c r="AT86">
        <f t="shared" si="23"/>
        <v>-0.34040000000000248</v>
      </c>
      <c r="AU86">
        <f t="shared" si="24"/>
        <v>-0.48320000000000007</v>
      </c>
      <c r="AV86">
        <f t="shared" si="25"/>
        <v>0.64400000000000013</v>
      </c>
      <c r="AX86" s="3">
        <f t="shared" si="26"/>
        <v>40331</v>
      </c>
      <c r="AY86">
        <f t="shared" si="27"/>
        <v>-0.24879999999999924</v>
      </c>
      <c r="AZ86">
        <f t="shared" si="28"/>
        <v>-0.24879999999999924</v>
      </c>
      <c r="BA86">
        <f t="shared" si="29"/>
        <v>-0.24879999999999924</v>
      </c>
      <c r="BB86">
        <f t="shared" si="30"/>
        <v>-3.4196999999999989</v>
      </c>
      <c r="BC86">
        <f t="shared" si="31"/>
        <v>-4.6931999999999974</v>
      </c>
      <c r="BD86">
        <f t="shared" si="32"/>
        <v>-4.3302999999999976</v>
      </c>
      <c r="BE86">
        <f t="shared" si="33"/>
        <v>7.7606000000000019</v>
      </c>
    </row>
    <row r="87" spans="1:57" x14ac:dyDescent="0.25">
      <c r="A87" s="3">
        <f>DATE(SST!A86,SST!B86,SST!C86)</f>
        <v>30479</v>
      </c>
      <c r="B87" s="4">
        <f>SST!B86</f>
        <v>6</v>
      </c>
      <c r="C87" s="4">
        <f>SST!B86</f>
        <v>6</v>
      </c>
      <c r="D87" s="4">
        <f>SST!C86</f>
        <v>12</v>
      </c>
      <c r="E87">
        <f>(DATEVALUE(SST!C86 &amp; "/" &amp; SST!B86 &amp; "/" &amp; SST!A86)-DATEVALUE("01/01" &amp; "/" &amp; SST!A86))+1</f>
        <v>163</v>
      </c>
      <c r="F87">
        <f>SST!D86</f>
        <v>27.994199999999999</v>
      </c>
      <c r="G87">
        <f>SST!E86</f>
        <v>27.994199999999999</v>
      </c>
      <c r="H87">
        <f>SST!F86</f>
        <v>27.994199999999999</v>
      </c>
      <c r="I87">
        <f>SST!G86</f>
        <v>28.625599999999999</v>
      </c>
      <c r="J87">
        <f>SST!H86</f>
        <v>28.600200000000001</v>
      </c>
      <c r="K87">
        <f>SST!I86</f>
        <v>28.6554</v>
      </c>
      <c r="L87">
        <f>SST!J86</f>
        <v>13.5099</v>
      </c>
      <c r="N87">
        <f>F87-VLOOKUP($E87,CLIMA_DIARIO!$D$2:$K$366,2,FALSE)</f>
        <v>4.8990000000000009</v>
      </c>
      <c r="O87">
        <f>G87-VLOOKUP($E87,CLIMA_DIARIO!$D$2:$K$366,3,FALSE)</f>
        <v>4.8990000000000009</v>
      </c>
      <c r="P87">
        <f>H87-VLOOKUP($E87,CLIMA_DIARIO!$D$2:$K$366,4,FALSE)</f>
        <v>4.8990000000000009</v>
      </c>
      <c r="Q87">
        <f>I87-VLOOKUP($E87,CLIMA_DIARIO!$D$2:$K$366,5,FALSE)</f>
        <v>2.1171999999999969</v>
      </c>
      <c r="R87">
        <f>J87-VLOOKUP($E87,CLIMA_DIARIO!$D$2:$K$366,6,FALSE)</f>
        <v>0.48100000000000165</v>
      </c>
      <c r="S87">
        <f>K87-VLOOKUP($E87,CLIMA_DIARIO!$D$2:$K$366,7,FALSE)</f>
        <v>0.98740000000000094</v>
      </c>
      <c r="T87">
        <f>L87-VLOOKUP($E87,CLIMA_DIARIO!$D$2:$K$366,8,FALSE)</f>
        <v>-1.1119000000000003</v>
      </c>
      <c r="V87">
        <f>VLOOKUP($E87,CLIMA_DIARIO!$D$2:$K$366,2,FALSE)-VLOOKUP($E86,CLIMA_DIARIO!$D$2:$K$366,2,FALSE)</f>
        <v>-0.2488000000000028</v>
      </c>
      <c r="W87">
        <f>VLOOKUP($E87,CLIMA_DIARIO!$D$2:$K$366,2,FALSE)-VLOOKUP($E86,CLIMA_DIARIO!$D$2:$K$366,3,FALSE)</f>
        <v>-0.2488000000000028</v>
      </c>
      <c r="X87">
        <f>VLOOKUP($E87,CLIMA_DIARIO!$D$2:$K$366,2,FALSE)-VLOOKUP($E86,CLIMA_DIARIO!$D$2:$K$366,4,FALSE)</f>
        <v>-0.2488000000000028</v>
      </c>
      <c r="Y87">
        <f>VLOOKUP($E87,CLIMA_DIARIO!$D$2:$K$366,2,FALSE)-VLOOKUP($E86,CLIMA_DIARIO!$D$2:$K$366,5,FALSE)</f>
        <v>-3.5622000000000007</v>
      </c>
      <c r="Z87">
        <f>VLOOKUP($E87,CLIMA_DIARIO!$D$2:$K$366,2,FALSE)-VLOOKUP($E86,CLIMA_DIARIO!$D$2:$K$366,6,FALSE)</f>
        <v>-5.0341000000000022</v>
      </c>
      <c r="AA87">
        <f>VLOOKUP($E87,CLIMA_DIARIO!$D$2:$K$366,2,FALSE)-VLOOKUP($E86,CLIMA_DIARIO!$D$2:$K$366,7,FALSE)</f>
        <v>-4.6193000000000026</v>
      </c>
      <c r="AB87">
        <f>VLOOKUP($E87,CLIMA_DIARIO!$D$2:$K$366,2,FALSE)-VLOOKUP($E86,CLIMA_DIARIO!$D$2:$K$366,8,FALSE)</f>
        <v>8.0335999999999981</v>
      </c>
      <c r="AO87" s="3">
        <f t="shared" si="18"/>
        <v>40338</v>
      </c>
      <c r="AP87">
        <f t="shared" si="19"/>
        <v>-0.30709999999999837</v>
      </c>
      <c r="AQ87">
        <f t="shared" si="20"/>
        <v>-0.30709999999999837</v>
      </c>
      <c r="AR87">
        <f t="shared" si="21"/>
        <v>-0.30709999999999837</v>
      </c>
      <c r="AS87">
        <f t="shared" si="22"/>
        <v>-0.62879999999999825</v>
      </c>
      <c r="AT87">
        <f t="shared" si="23"/>
        <v>-0.65940000000000154</v>
      </c>
      <c r="AU87">
        <f t="shared" si="24"/>
        <v>-0.59779999999999944</v>
      </c>
      <c r="AV87">
        <f t="shared" si="25"/>
        <v>0.35050000000000026</v>
      </c>
      <c r="AX87" s="3">
        <f t="shared" si="26"/>
        <v>40338</v>
      </c>
      <c r="AY87">
        <f t="shared" si="27"/>
        <v>-0.2488000000000028</v>
      </c>
      <c r="AZ87">
        <f t="shared" si="28"/>
        <v>-0.2488000000000028</v>
      </c>
      <c r="BA87">
        <f t="shared" si="29"/>
        <v>-0.2488000000000028</v>
      </c>
      <c r="BB87">
        <f t="shared" si="30"/>
        <v>-3.5195000000000007</v>
      </c>
      <c r="BC87">
        <f t="shared" si="31"/>
        <v>-4.9319000000000024</v>
      </c>
      <c r="BD87">
        <f t="shared" si="32"/>
        <v>-4.5326000000000022</v>
      </c>
      <c r="BE87">
        <f t="shared" si="33"/>
        <v>7.9515999999999991</v>
      </c>
    </row>
    <row r="88" spans="1:57" x14ac:dyDescent="0.25">
      <c r="A88" s="3">
        <f>DATE(SST!A87,SST!B87,SST!C87)</f>
        <v>30486</v>
      </c>
      <c r="B88" s="4">
        <f>SST!B87</f>
        <v>6</v>
      </c>
      <c r="C88" s="4">
        <f>SST!B87</f>
        <v>6</v>
      </c>
      <c r="D88" s="4">
        <f>SST!C87</f>
        <v>19</v>
      </c>
      <c r="E88">
        <f>(DATEVALUE(SST!C87 &amp; "/" &amp; SST!B87 &amp; "/" &amp; SST!A87)-DATEVALUE("01/01" &amp; "/" &amp; SST!A87))+1</f>
        <v>170</v>
      </c>
      <c r="F88">
        <f>SST!D87</f>
        <v>27.9983</v>
      </c>
      <c r="G88">
        <f>SST!E87</f>
        <v>27.9983</v>
      </c>
      <c r="H88">
        <f>SST!F87</f>
        <v>27.9983</v>
      </c>
      <c r="I88">
        <f>SST!G87</f>
        <v>27.8385</v>
      </c>
      <c r="J88">
        <f>SST!H87</f>
        <v>28.441199999999998</v>
      </c>
      <c r="K88">
        <f>SST!I87</f>
        <v>27.964400000000001</v>
      </c>
      <c r="L88">
        <f>SST!J87</f>
        <v>13.279299999999999</v>
      </c>
      <c r="N88">
        <f>F88-VLOOKUP($E88,CLIMA_DIARIO!$D$2:$K$366,2,FALSE)</f>
        <v>5.1410000000000018</v>
      </c>
      <c r="O88">
        <f>G88-VLOOKUP($E88,CLIMA_DIARIO!$D$2:$K$366,3,FALSE)</f>
        <v>5.1410000000000018</v>
      </c>
      <c r="P88">
        <f>H88-VLOOKUP($E88,CLIMA_DIARIO!$D$2:$K$366,4,FALSE)</f>
        <v>5.1410000000000018</v>
      </c>
      <c r="Q88">
        <f>I88-VLOOKUP($E88,CLIMA_DIARIO!$D$2:$K$366,5,FALSE)</f>
        <v>1.4981000000000009</v>
      </c>
      <c r="R88">
        <f>J88-VLOOKUP($E88,CLIMA_DIARIO!$D$2:$K$366,6,FALSE)</f>
        <v>0.35469999999999757</v>
      </c>
      <c r="S88">
        <f>K88-VLOOKUP($E88,CLIMA_DIARIO!$D$2:$K$366,7,FALSE)</f>
        <v>0.36850000000000094</v>
      </c>
      <c r="T88">
        <f>L88-VLOOKUP($E88,CLIMA_DIARIO!$D$2:$K$366,8,FALSE)</f>
        <v>-0.97820000000000107</v>
      </c>
      <c r="V88">
        <f>VLOOKUP($E88,CLIMA_DIARIO!$D$2:$K$366,2,FALSE)-VLOOKUP($E87,CLIMA_DIARIO!$D$2:$K$366,2,FALSE)</f>
        <v>-0.23789999999999978</v>
      </c>
      <c r="W88">
        <f>VLOOKUP($E88,CLIMA_DIARIO!$D$2:$K$366,2,FALSE)-VLOOKUP($E87,CLIMA_DIARIO!$D$2:$K$366,3,FALSE)</f>
        <v>-0.23789999999999978</v>
      </c>
      <c r="X88">
        <f>VLOOKUP($E88,CLIMA_DIARIO!$D$2:$K$366,2,FALSE)-VLOOKUP($E87,CLIMA_DIARIO!$D$2:$K$366,4,FALSE)</f>
        <v>-0.23789999999999978</v>
      </c>
      <c r="Y88">
        <f>VLOOKUP($E88,CLIMA_DIARIO!$D$2:$K$366,2,FALSE)-VLOOKUP($E87,CLIMA_DIARIO!$D$2:$K$366,5,FALSE)</f>
        <v>-3.6511000000000031</v>
      </c>
      <c r="Z88">
        <f>VLOOKUP($E88,CLIMA_DIARIO!$D$2:$K$366,2,FALSE)-VLOOKUP($E87,CLIMA_DIARIO!$D$2:$K$366,6,FALSE)</f>
        <v>-5.2619000000000007</v>
      </c>
      <c r="AA88">
        <f>VLOOKUP($E88,CLIMA_DIARIO!$D$2:$K$366,2,FALSE)-VLOOKUP($E87,CLIMA_DIARIO!$D$2:$K$366,7,FALSE)</f>
        <v>-4.8107000000000006</v>
      </c>
      <c r="AB88">
        <f>VLOOKUP($E88,CLIMA_DIARIO!$D$2:$K$366,2,FALSE)-VLOOKUP($E87,CLIMA_DIARIO!$D$2:$K$366,8,FALSE)</f>
        <v>8.2354999999999983</v>
      </c>
      <c r="AO88" s="3">
        <f t="shared" si="18"/>
        <v>40345</v>
      </c>
      <c r="AP88">
        <f t="shared" si="19"/>
        <v>-0.73000000000000043</v>
      </c>
      <c r="AQ88">
        <f t="shared" si="20"/>
        <v>-0.73000000000000043</v>
      </c>
      <c r="AR88">
        <f t="shared" si="21"/>
        <v>-0.73000000000000043</v>
      </c>
      <c r="AS88">
        <f t="shared" si="22"/>
        <v>-0.61870000000000047</v>
      </c>
      <c r="AT88">
        <f t="shared" si="23"/>
        <v>-0.56609999999999872</v>
      </c>
      <c r="AU88">
        <f t="shared" si="24"/>
        <v>-0.66290000000000049</v>
      </c>
      <c r="AV88">
        <f t="shared" si="25"/>
        <v>0.23629999999999995</v>
      </c>
      <c r="AX88" s="3">
        <f t="shared" si="26"/>
        <v>40345</v>
      </c>
      <c r="AY88">
        <f t="shared" si="27"/>
        <v>-0.24719999999999942</v>
      </c>
      <c r="AZ88">
        <f t="shared" si="28"/>
        <v>-0.24719999999999942</v>
      </c>
      <c r="BA88">
        <f t="shared" si="29"/>
        <v>-0.24719999999999942</v>
      </c>
      <c r="BB88">
        <f t="shared" si="30"/>
        <v>-3.6175999999999995</v>
      </c>
      <c r="BC88">
        <f t="shared" si="31"/>
        <v>-5.1689000000000007</v>
      </c>
      <c r="BD88">
        <f t="shared" si="32"/>
        <v>-4.7332999999999998</v>
      </c>
      <c r="BE88">
        <f t="shared" si="33"/>
        <v>8.1442999999999994</v>
      </c>
    </row>
    <row r="89" spans="1:57" x14ac:dyDescent="0.25">
      <c r="A89" s="3">
        <f>DATE(SST!A88,SST!B88,SST!C88)</f>
        <v>30493</v>
      </c>
      <c r="B89" s="4">
        <f>SST!B88</f>
        <v>6</v>
      </c>
      <c r="C89" s="4">
        <f>SST!B88</f>
        <v>6</v>
      </c>
      <c r="D89" s="4">
        <f>SST!C88</f>
        <v>26</v>
      </c>
      <c r="E89">
        <f>(DATEVALUE(SST!C88 &amp; "/" &amp; SST!B88 &amp; "/" &amp; SST!A88)-DATEVALUE("01/01" &amp; "/" &amp; SST!A88))+1</f>
        <v>177</v>
      </c>
      <c r="F89">
        <f>SST!D88</f>
        <v>27.6404</v>
      </c>
      <c r="G89">
        <f>SST!E88</f>
        <v>27.6404</v>
      </c>
      <c r="H89">
        <f>SST!F88</f>
        <v>27.6404</v>
      </c>
      <c r="I89">
        <f>SST!G88</f>
        <v>27.494399999999999</v>
      </c>
      <c r="J89">
        <f>SST!H88</f>
        <v>28.150600000000001</v>
      </c>
      <c r="K89">
        <f>SST!I88</f>
        <v>27.687200000000001</v>
      </c>
      <c r="L89">
        <f>SST!J88</f>
        <v>12.839499999999999</v>
      </c>
      <c r="N89">
        <f>F89-VLOOKUP($E89,CLIMA_DIARIO!$D$2:$K$366,2,FALSE)</f>
        <v>5.0103000000000009</v>
      </c>
      <c r="O89">
        <f>G89-VLOOKUP($E89,CLIMA_DIARIO!$D$2:$K$366,3,FALSE)</f>
        <v>5.0103000000000009</v>
      </c>
      <c r="P89">
        <f>H89-VLOOKUP($E89,CLIMA_DIARIO!$D$2:$K$366,4,FALSE)</f>
        <v>5.0103000000000009</v>
      </c>
      <c r="Q89">
        <f>I89-VLOOKUP($E89,CLIMA_DIARIO!$D$2:$K$366,5,FALSE)</f>
        <v>1.3408999999999978</v>
      </c>
      <c r="R89">
        <f>J89-VLOOKUP($E89,CLIMA_DIARIO!$D$2:$K$366,6,FALSE)</f>
        <v>0.11929999999999907</v>
      </c>
      <c r="S89">
        <f>K89-VLOOKUP($E89,CLIMA_DIARIO!$D$2:$K$366,7,FALSE)</f>
        <v>0.18880000000000052</v>
      </c>
      <c r="T89">
        <f>L89-VLOOKUP($E89,CLIMA_DIARIO!$D$2:$K$366,8,FALSE)</f>
        <v>-1.1293000000000006</v>
      </c>
      <c r="V89">
        <f>VLOOKUP($E89,CLIMA_DIARIO!$D$2:$K$366,2,FALSE)-VLOOKUP($E88,CLIMA_DIARIO!$D$2:$K$366,2,FALSE)</f>
        <v>-0.22719999999999985</v>
      </c>
      <c r="W89">
        <f>VLOOKUP($E89,CLIMA_DIARIO!$D$2:$K$366,2,FALSE)-VLOOKUP($E88,CLIMA_DIARIO!$D$2:$K$366,3,FALSE)</f>
        <v>-0.22719999999999985</v>
      </c>
      <c r="X89">
        <f>VLOOKUP($E89,CLIMA_DIARIO!$D$2:$K$366,2,FALSE)-VLOOKUP($E88,CLIMA_DIARIO!$D$2:$K$366,4,FALSE)</f>
        <v>-0.22719999999999985</v>
      </c>
      <c r="Y89">
        <f>VLOOKUP($E89,CLIMA_DIARIO!$D$2:$K$366,2,FALSE)-VLOOKUP($E88,CLIMA_DIARIO!$D$2:$K$366,5,FALSE)</f>
        <v>-3.7103000000000002</v>
      </c>
      <c r="Z89">
        <f>VLOOKUP($E89,CLIMA_DIARIO!$D$2:$K$366,2,FALSE)-VLOOKUP($E88,CLIMA_DIARIO!$D$2:$K$366,6,FALSE)</f>
        <v>-5.4564000000000021</v>
      </c>
      <c r="AA89">
        <f>VLOOKUP($E89,CLIMA_DIARIO!$D$2:$K$366,2,FALSE)-VLOOKUP($E88,CLIMA_DIARIO!$D$2:$K$366,7,FALSE)</f>
        <v>-4.9658000000000015</v>
      </c>
      <c r="AB89">
        <f>VLOOKUP($E89,CLIMA_DIARIO!$D$2:$K$366,2,FALSE)-VLOOKUP($E88,CLIMA_DIARIO!$D$2:$K$366,8,FALSE)</f>
        <v>8.3725999999999985</v>
      </c>
      <c r="AO89" s="3">
        <f t="shared" si="18"/>
        <v>40352</v>
      </c>
      <c r="AP89">
        <f t="shared" si="19"/>
        <v>-0.36260000000000048</v>
      </c>
      <c r="AQ89">
        <f t="shared" si="20"/>
        <v>-0.36260000000000048</v>
      </c>
      <c r="AR89">
        <f t="shared" si="21"/>
        <v>-0.36260000000000048</v>
      </c>
      <c r="AS89">
        <f t="shared" si="22"/>
        <v>-0.7649000000000008</v>
      </c>
      <c r="AT89">
        <f t="shared" si="23"/>
        <v>-0.54830000000000112</v>
      </c>
      <c r="AU89">
        <f t="shared" si="24"/>
        <v>-0.66699999999999804</v>
      </c>
      <c r="AV89">
        <f t="shared" si="25"/>
        <v>-0.10489999999999888</v>
      </c>
      <c r="AX89" s="3">
        <f t="shared" si="26"/>
        <v>40352</v>
      </c>
      <c r="AY89">
        <f t="shared" si="27"/>
        <v>-0.22710000000000008</v>
      </c>
      <c r="AZ89">
        <f t="shared" si="28"/>
        <v>-0.22710000000000008</v>
      </c>
      <c r="BA89">
        <f t="shared" si="29"/>
        <v>-0.22710000000000008</v>
      </c>
      <c r="BB89">
        <f t="shared" si="30"/>
        <v>-3.6930000000000014</v>
      </c>
      <c r="BC89">
        <f t="shared" si="31"/>
        <v>-5.3826999999999998</v>
      </c>
      <c r="BD89">
        <f t="shared" si="32"/>
        <v>-4.9101999999999997</v>
      </c>
      <c r="BE89">
        <f t="shared" si="33"/>
        <v>8.3462999999999994</v>
      </c>
    </row>
    <row r="90" spans="1:57" x14ac:dyDescent="0.25">
      <c r="A90" s="3">
        <f>DATE(SST!A89,SST!B89,SST!C89)</f>
        <v>30500</v>
      </c>
      <c r="B90" s="4">
        <f>SST!B89</f>
        <v>7</v>
      </c>
      <c r="C90" s="4">
        <f>SST!B89</f>
        <v>7</v>
      </c>
      <c r="D90" s="4">
        <f>SST!C89</f>
        <v>3</v>
      </c>
      <c r="E90">
        <f>(DATEVALUE(SST!C89 &amp; "/" &amp; SST!B89 &amp; "/" &amp; SST!A89)-DATEVALUE("01/01" &amp; "/" &amp; SST!A89))+1</f>
        <v>184</v>
      </c>
      <c r="F90">
        <f>SST!D89</f>
        <v>27.346</v>
      </c>
      <c r="G90">
        <f>SST!E89</f>
        <v>27.346</v>
      </c>
      <c r="H90">
        <f>SST!F89</f>
        <v>27.346</v>
      </c>
      <c r="I90">
        <f>SST!G89</f>
        <v>27.065300000000001</v>
      </c>
      <c r="J90">
        <f>SST!H89</f>
        <v>28.151499999999999</v>
      </c>
      <c r="K90">
        <f>SST!I89</f>
        <v>27.532900000000001</v>
      </c>
      <c r="L90">
        <f>SST!J89</f>
        <v>12.6347</v>
      </c>
      <c r="N90">
        <f>F90-VLOOKUP($E90,CLIMA_DIARIO!$D$2:$K$366,2,FALSE)</f>
        <v>4.9430000000000014</v>
      </c>
      <c r="O90">
        <f>G90-VLOOKUP($E90,CLIMA_DIARIO!$D$2:$K$366,3,FALSE)</f>
        <v>4.9430000000000014</v>
      </c>
      <c r="P90">
        <f>H90-VLOOKUP($E90,CLIMA_DIARIO!$D$2:$K$366,4,FALSE)</f>
        <v>4.9430000000000014</v>
      </c>
      <c r="Q90">
        <f>I90-VLOOKUP($E90,CLIMA_DIARIO!$D$2:$K$366,5,FALSE)</f>
        <v>1.0987000000000009</v>
      </c>
      <c r="R90">
        <f>J90-VLOOKUP($E90,CLIMA_DIARIO!$D$2:$K$366,6,FALSE)</f>
        <v>0.17539999999999978</v>
      </c>
      <c r="S90">
        <f>K90-VLOOKUP($E90,CLIMA_DIARIO!$D$2:$K$366,7,FALSE)</f>
        <v>0.13210000000000122</v>
      </c>
      <c r="T90">
        <f>L90-VLOOKUP($E90,CLIMA_DIARIO!$D$2:$K$366,8,FALSE)</f>
        <v>-1.045399999999999</v>
      </c>
      <c r="V90">
        <f>VLOOKUP($E90,CLIMA_DIARIO!$D$2:$K$366,2,FALSE)-VLOOKUP($E89,CLIMA_DIARIO!$D$2:$K$366,2,FALSE)</f>
        <v>-0.22710000000000008</v>
      </c>
      <c r="W90">
        <f>VLOOKUP($E90,CLIMA_DIARIO!$D$2:$K$366,2,FALSE)-VLOOKUP($E89,CLIMA_DIARIO!$D$2:$K$366,3,FALSE)</f>
        <v>-0.22710000000000008</v>
      </c>
      <c r="X90">
        <f>VLOOKUP($E90,CLIMA_DIARIO!$D$2:$K$366,2,FALSE)-VLOOKUP($E89,CLIMA_DIARIO!$D$2:$K$366,4,FALSE)</f>
        <v>-0.22710000000000008</v>
      </c>
      <c r="Y90">
        <f>VLOOKUP($E90,CLIMA_DIARIO!$D$2:$K$366,2,FALSE)-VLOOKUP($E89,CLIMA_DIARIO!$D$2:$K$366,5,FALSE)</f>
        <v>-3.7505000000000024</v>
      </c>
      <c r="Z90">
        <f>VLOOKUP($E90,CLIMA_DIARIO!$D$2:$K$366,2,FALSE)-VLOOKUP($E89,CLIMA_DIARIO!$D$2:$K$366,6,FALSE)</f>
        <v>-5.628300000000003</v>
      </c>
      <c r="AA90">
        <f>VLOOKUP($E90,CLIMA_DIARIO!$D$2:$K$366,2,FALSE)-VLOOKUP($E89,CLIMA_DIARIO!$D$2:$K$366,7,FALSE)</f>
        <v>-5.0954000000000015</v>
      </c>
      <c r="AB90">
        <f>VLOOKUP($E90,CLIMA_DIARIO!$D$2:$K$366,2,FALSE)-VLOOKUP($E89,CLIMA_DIARIO!$D$2:$K$366,8,FALSE)</f>
        <v>8.4341999999999988</v>
      </c>
      <c r="AO90" s="3">
        <f t="shared" si="18"/>
        <v>40359</v>
      </c>
      <c r="AP90">
        <f t="shared" si="19"/>
        <v>-0.84410000000000096</v>
      </c>
      <c r="AQ90">
        <f t="shared" si="20"/>
        <v>-0.84410000000000096</v>
      </c>
      <c r="AR90">
        <f t="shared" si="21"/>
        <v>-0.84410000000000096</v>
      </c>
      <c r="AS90">
        <f t="shared" si="22"/>
        <v>-0.79570000000000007</v>
      </c>
      <c r="AT90">
        <f t="shared" si="23"/>
        <v>-0.88700000000000045</v>
      </c>
      <c r="AU90">
        <f t="shared" si="24"/>
        <v>-0.77369999999999806</v>
      </c>
      <c r="AV90">
        <f t="shared" si="25"/>
        <v>4.1000000000000369E-2</v>
      </c>
      <c r="AX90" s="3">
        <f t="shared" si="26"/>
        <v>40359</v>
      </c>
      <c r="AY90">
        <f t="shared" si="27"/>
        <v>-0.22719999999999985</v>
      </c>
      <c r="AZ90">
        <f t="shared" si="28"/>
        <v>-0.22719999999999985</v>
      </c>
      <c r="BA90">
        <f t="shared" si="29"/>
        <v>-0.22719999999999985</v>
      </c>
      <c r="BB90">
        <f t="shared" si="30"/>
        <v>-3.7332999999999998</v>
      </c>
      <c r="BC90">
        <f t="shared" si="31"/>
        <v>-5.5546000000000006</v>
      </c>
      <c r="BD90">
        <f t="shared" si="32"/>
        <v>-5.0398999999999994</v>
      </c>
      <c r="BE90">
        <f t="shared" si="33"/>
        <v>8.4077999999999999</v>
      </c>
    </row>
    <row r="91" spans="1:57" x14ac:dyDescent="0.25">
      <c r="A91" s="3">
        <f>DATE(SST!A90,SST!B90,SST!C90)</f>
        <v>30507</v>
      </c>
      <c r="B91" s="4">
        <f>SST!B90</f>
        <v>7</v>
      </c>
      <c r="C91" s="4">
        <f>SST!B90</f>
        <v>7</v>
      </c>
      <c r="D91" s="4">
        <f>SST!C90</f>
        <v>10</v>
      </c>
      <c r="E91">
        <f>(DATEVALUE(SST!C90 &amp; "/" &amp; SST!B90 &amp; "/" &amp; SST!A90)-DATEVALUE("01/01" &amp; "/" &amp; SST!A90))+1</f>
        <v>191</v>
      </c>
      <c r="F91">
        <f>SST!D90</f>
        <v>27.437100000000001</v>
      </c>
      <c r="G91">
        <f>SST!E90</f>
        <v>27.437100000000001</v>
      </c>
      <c r="H91">
        <f>SST!F90</f>
        <v>27.437100000000001</v>
      </c>
      <c r="I91">
        <f>SST!G90</f>
        <v>26.644300000000001</v>
      </c>
      <c r="J91">
        <f>SST!H90</f>
        <v>28.086400000000001</v>
      </c>
      <c r="K91">
        <f>SST!I90</f>
        <v>27.072099999999999</v>
      </c>
      <c r="L91">
        <f>SST!J90</f>
        <v>12.091799999999999</v>
      </c>
      <c r="N91">
        <f>F91-VLOOKUP($E91,CLIMA_DIARIO!$D$2:$K$366,2,FALSE)</f>
        <v>5.2612000000000023</v>
      </c>
      <c r="O91">
        <f>G91-VLOOKUP($E91,CLIMA_DIARIO!$D$2:$K$366,3,FALSE)</f>
        <v>5.2612000000000023</v>
      </c>
      <c r="P91">
        <f>H91-VLOOKUP($E91,CLIMA_DIARIO!$D$2:$K$366,4,FALSE)</f>
        <v>5.2612000000000023</v>
      </c>
      <c r="Q91">
        <f>I91-VLOOKUP($E91,CLIMA_DIARIO!$D$2:$K$366,5,FALSE)</f>
        <v>0.86460000000000292</v>
      </c>
      <c r="R91">
        <f>J91-VLOOKUP($E91,CLIMA_DIARIO!$D$2:$K$366,6,FALSE)</f>
        <v>0.16550000000000153</v>
      </c>
      <c r="S91">
        <f>K91-VLOOKUP($E91,CLIMA_DIARIO!$D$2:$K$366,7,FALSE)</f>
        <v>-0.23120000000000118</v>
      </c>
      <c r="T91">
        <f>L91-VLOOKUP($E91,CLIMA_DIARIO!$D$2:$K$366,8,FALSE)</f>
        <v>-1.2997000000000014</v>
      </c>
      <c r="V91">
        <f>VLOOKUP($E91,CLIMA_DIARIO!$D$2:$K$366,2,FALSE)-VLOOKUP($E90,CLIMA_DIARIO!$D$2:$K$366,2,FALSE)</f>
        <v>-0.22710000000000008</v>
      </c>
      <c r="W91">
        <f>VLOOKUP($E91,CLIMA_DIARIO!$D$2:$K$366,2,FALSE)-VLOOKUP($E90,CLIMA_DIARIO!$D$2:$K$366,3,FALSE)</f>
        <v>-0.22710000000000008</v>
      </c>
      <c r="X91">
        <f>VLOOKUP($E91,CLIMA_DIARIO!$D$2:$K$366,2,FALSE)-VLOOKUP($E90,CLIMA_DIARIO!$D$2:$K$366,4,FALSE)</f>
        <v>-0.22710000000000008</v>
      </c>
      <c r="Y91">
        <f>VLOOKUP($E91,CLIMA_DIARIO!$D$2:$K$366,2,FALSE)-VLOOKUP($E90,CLIMA_DIARIO!$D$2:$K$366,5,FALSE)</f>
        <v>-3.7907000000000011</v>
      </c>
      <c r="Z91">
        <f>VLOOKUP($E91,CLIMA_DIARIO!$D$2:$K$366,2,FALSE)-VLOOKUP($E90,CLIMA_DIARIO!$D$2:$K$366,6,FALSE)</f>
        <v>-5.8002000000000002</v>
      </c>
      <c r="AA91">
        <f>VLOOKUP($E91,CLIMA_DIARIO!$D$2:$K$366,2,FALSE)-VLOOKUP($E90,CLIMA_DIARIO!$D$2:$K$366,7,FALSE)</f>
        <v>-5.2249000000000017</v>
      </c>
      <c r="AB91">
        <f>VLOOKUP($E91,CLIMA_DIARIO!$D$2:$K$366,2,FALSE)-VLOOKUP($E90,CLIMA_DIARIO!$D$2:$K$366,8,FALSE)</f>
        <v>8.4957999999999991</v>
      </c>
      <c r="AO91" s="3">
        <f t="shared" si="18"/>
        <v>40366</v>
      </c>
      <c r="AP91">
        <f t="shared" si="19"/>
        <v>-1.0937999999999981</v>
      </c>
      <c r="AQ91">
        <f t="shared" si="20"/>
        <v>-1.0937999999999981</v>
      </c>
      <c r="AR91">
        <f t="shared" si="21"/>
        <v>-1.0937999999999981</v>
      </c>
      <c r="AS91">
        <f t="shared" si="22"/>
        <v>-1.0367999999999995</v>
      </c>
      <c r="AT91">
        <f t="shared" si="23"/>
        <v>-0.97100000000000009</v>
      </c>
      <c r="AU91">
        <f t="shared" si="24"/>
        <v>-0.94629999999999725</v>
      </c>
      <c r="AV91">
        <f t="shared" si="25"/>
        <v>-1.3799999999999812E-2</v>
      </c>
      <c r="AX91" s="3">
        <f t="shared" si="26"/>
        <v>40366</v>
      </c>
      <c r="AY91">
        <f t="shared" si="27"/>
        <v>-0.22710000000000008</v>
      </c>
      <c r="AZ91">
        <f t="shared" si="28"/>
        <v>-0.22710000000000008</v>
      </c>
      <c r="BA91">
        <f t="shared" si="29"/>
        <v>-0.22710000000000008</v>
      </c>
      <c r="BB91">
        <f t="shared" si="30"/>
        <v>-3.7735000000000021</v>
      </c>
      <c r="BC91">
        <f t="shared" si="31"/>
        <v>-5.7265000000000015</v>
      </c>
      <c r="BD91">
        <f t="shared" si="32"/>
        <v>-5.1693999999999996</v>
      </c>
      <c r="BE91">
        <f t="shared" si="33"/>
        <v>8.4692999999999987</v>
      </c>
    </row>
    <row r="92" spans="1:57" x14ac:dyDescent="0.25">
      <c r="A92" s="3">
        <f>DATE(SST!A91,SST!B91,SST!C91)</f>
        <v>30514</v>
      </c>
      <c r="B92" s="4">
        <f>SST!B91</f>
        <v>7</v>
      </c>
      <c r="C92" s="4">
        <f>SST!B91</f>
        <v>7</v>
      </c>
      <c r="D92" s="4">
        <f>SST!C91</f>
        <v>17</v>
      </c>
      <c r="E92">
        <f>(DATEVALUE(SST!C91 &amp; "/" &amp; SST!B91 &amp; "/" &amp; SST!A91)-DATEVALUE("01/01" &amp; "/" &amp; SST!A91))+1</f>
        <v>198</v>
      </c>
      <c r="F92">
        <f>SST!D91</f>
        <v>27.243600000000001</v>
      </c>
      <c r="G92">
        <f>SST!E91</f>
        <v>27.243600000000001</v>
      </c>
      <c r="H92">
        <f>SST!F91</f>
        <v>27.243600000000001</v>
      </c>
      <c r="I92">
        <f>SST!G91</f>
        <v>26.517299999999999</v>
      </c>
      <c r="J92">
        <f>SST!H91</f>
        <v>27.637899999999998</v>
      </c>
      <c r="K92">
        <f>SST!I91</f>
        <v>27.019100000000002</v>
      </c>
      <c r="L92">
        <f>SST!J91</f>
        <v>12.0501</v>
      </c>
      <c r="N92">
        <f>F92-VLOOKUP($E92,CLIMA_DIARIO!$D$2:$K$366,2,FALSE)</f>
        <v>5.2901000000000025</v>
      </c>
      <c r="O92">
        <f>G92-VLOOKUP($E92,CLIMA_DIARIO!$D$2:$K$366,3,FALSE)</f>
        <v>5.2901000000000025</v>
      </c>
      <c r="P92">
        <f>H92-VLOOKUP($E92,CLIMA_DIARIO!$D$2:$K$366,4,FALSE)</f>
        <v>5.2901000000000025</v>
      </c>
      <c r="Q92">
        <f>I92-VLOOKUP($E92,CLIMA_DIARIO!$D$2:$K$366,5,FALSE)</f>
        <v>0.91809999999999903</v>
      </c>
      <c r="R92">
        <f>J92-VLOOKUP($E92,CLIMA_DIARIO!$D$2:$K$366,6,FALSE)</f>
        <v>-0.22600000000000264</v>
      </c>
      <c r="S92">
        <f>K92-VLOOKUP($E92,CLIMA_DIARIO!$D$2:$K$366,7,FALSE)</f>
        <v>-0.18769999999999953</v>
      </c>
      <c r="T92">
        <f>L92-VLOOKUP($E92,CLIMA_DIARIO!$D$2:$K$366,8,FALSE)</f>
        <v>-1.0822000000000003</v>
      </c>
      <c r="V92">
        <f>VLOOKUP($E92,CLIMA_DIARIO!$D$2:$K$366,2,FALSE)-VLOOKUP($E91,CLIMA_DIARIO!$D$2:$K$366,2,FALSE)</f>
        <v>-0.22240000000000038</v>
      </c>
      <c r="W92">
        <f>VLOOKUP($E92,CLIMA_DIARIO!$D$2:$K$366,2,FALSE)-VLOOKUP($E91,CLIMA_DIARIO!$D$2:$K$366,3,FALSE)</f>
        <v>-0.22240000000000038</v>
      </c>
      <c r="X92">
        <f>VLOOKUP($E92,CLIMA_DIARIO!$D$2:$K$366,2,FALSE)-VLOOKUP($E91,CLIMA_DIARIO!$D$2:$K$366,4,FALSE)</f>
        <v>-0.22240000000000038</v>
      </c>
      <c r="Y92">
        <f>VLOOKUP($E92,CLIMA_DIARIO!$D$2:$K$366,2,FALSE)-VLOOKUP($E91,CLIMA_DIARIO!$D$2:$K$366,5,FALSE)</f>
        <v>-3.8262</v>
      </c>
      <c r="Z92">
        <f>VLOOKUP($E92,CLIMA_DIARIO!$D$2:$K$366,2,FALSE)-VLOOKUP($E91,CLIMA_DIARIO!$D$2:$K$366,6,FALSE)</f>
        <v>-5.9674000000000014</v>
      </c>
      <c r="AA92">
        <f>VLOOKUP($E92,CLIMA_DIARIO!$D$2:$K$366,2,FALSE)-VLOOKUP($E91,CLIMA_DIARIO!$D$2:$K$366,7,FALSE)</f>
        <v>-5.3498000000000019</v>
      </c>
      <c r="AB92">
        <f>VLOOKUP($E92,CLIMA_DIARIO!$D$2:$K$366,2,FALSE)-VLOOKUP($E91,CLIMA_DIARIO!$D$2:$K$366,8,FALSE)</f>
        <v>8.5619999999999976</v>
      </c>
      <c r="AO92" s="3">
        <f t="shared" si="18"/>
        <v>40373</v>
      </c>
      <c r="AP92">
        <f t="shared" si="19"/>
        <v>-1.8403999999999989</v>
      </c>
      <c r="AQ92">
        <f t="shared" si="20"/>
        <v>-1.8403999999999989</v>
      </c>
      <c r="AR92">
        <f t="shared" si="21"/>
        <v>-1.8403999999999989</v>
      </c>
      <c r="AS92">
        <f t="shared" si="22"/>
        <v>-1.0622999999999969</v>
      </c>
      <c r="AT92">
        <f t="shared" si="23"/>
        <v>-1.0768999999999984</v>
      </c>
      <c r="AU92">
        <f t="shared" si="24"/>
        <v>-1.1416000000000004</v>
      </c>
      <c r="AV92">
        <f t="shared" si="25"/>
        <v>-2.1399999999999864E-2</v>
      </c>
      <c r="AX92" s="3">
        <f t="shared" si="26"/>
        <v>40373</v>
      </c>
      <c r="AY92">
        <f t="shared" si="27"/>
        <v>-0.22710000000000008</v>
      </c>
      <c r="AZ92">
        <f t="shared" si="28"/>
        <v>-0.22710000000000008</v>
      </c>
      <c r="BA92">
        <f t="shared" si="29"/>
        <v>-0.22710000000000008</v>
      </c>
      <c r="BB92">
        <f t="shared" si="30"/>
        <v>-3.8137000000000008</v>
      </c>
      <c r="BC92">
        <f t="shared" si="31"/>
        <v>-5.8984000000000023</v>
      </c>
      <c r="BD92">
        <f t="shared" si="32"/>
        <v>-5.2989999999999995</v>
      </c>
      <c r="BE92">
        <f t="shared" si="33"/>
        <v>8.530899999999999</v>
      </c>
    </row>
    <row r="93" spans="1:57" x14ac:dyDescent="0.25">
      <c r="A93" s="3">
        <f>DATE(SST!A92,SST!B92,SST!C92)</f>
        <v>30521</v>
      </c>
      <c r="B93" s="4">
        <f>SST!B92</f>
        <v>7</v>
      </c>
      <c r="C93" s="4">
        <f>SST!B92</f>
        <v>7</v>
      </c>
      <c r="D93" s="4">
        <f>SST!C92</f>
        <v>24</v>
      </c>
      <c r="E93">
        <f>(DATEVALUE(SST!C92 &amp; "/" &amp; SST!B92 &amp; "/" &amp; SST!A92)-DATEVALUE("01/01" &amp; "/" &amp; SST!A92))+1</f>
        <v>205</v>
      </c>
      <c r="F93">
        <f>SST!D92</f>
        <v>26.1386</v>
      </c>
      <c r="G93">
        <f>SST!E92</f>
        <v>26.1386</v>
      </c>
      <c r="H93">
        <f>SST!F92</f>
        <v>26.1386</v>
      </c>
      <c r="I93">
        <f>SST!G92</f>
        <v>26.400700000000001</v>
      </c>
      <c r="J93">
        <f>SST!H92</f>
        <v>27.131799999999998</v>
      </c>
      <c r="K93">
        <f>SST!I92</f>
        <v>26.806999999999999</v>
      </c>
      <c r="L93">
        <f>SST!J92</f>
        <v>11.6922</v>
      </c>
      <c r="N93">
        <f>F93-VLOOKUP($E93,CLIMA_DIARIO!$D$2:$K$366,2,FALSE)</f>
        <v>4.378700000000002</v>
      </c>
      <c r="O93">
        <f>G93-VLOOKUP($E93,CLIMA_DIARIO!$D$2:$K$366,3,FALSE)</f>
        <v>4.378700000000002</v>
      </c>
      <c r="P93">
        <f>H93-VLOOKUP($E93,CLIMA_DIARIO!$D$2:$K$366,4,FALSE)</f>
        <v>4.378700000000002</v>
      </c>
      <c r="Q93">
        <f>I93-VLOOKUP($E93,CLIMA_DIARIO!$D$2:$K$366,5,FALSE)</f>
        <v>0.94359999999999999</v>
      </c>
      <c r="R93">
        <f>J93-VLOOKUP($E93,CLIMA_DIARIO!$D$2:$K$366,6,FALSE)</f>
        <v>-0.66450000000000031</v>
      </c>
      <c r="S93">
        <f>K93-VLOOKUP($E93,CLIMA_DIARIO!$D$2:$K$366,7,FALSE)</f>
        <v>-0.30959999999999965</v>
      </c>
      <c r="T93">
        <f>L93-VLOOKUP($E93,CLIMA_DIARIO!$D$2:$K$366,8,FALSE)</f>
        <v>-1.3579000000000008</v>
      </c>
      <c r="V93">
        <f>VLOOKUP($E93,CLIMA_DIARIO!$D$2:$K$366,2,FALSE)-VLOOKUP($E92,CLIMA_DIARIO!$D$2:$K$366,2,FALSE)</f>
        <v>-0.19359999999999999</v>
      </c>
      <c r="W93">
        <f>VLOOKUP($E93,CLIMA_DIARIO!$D$2:$K$366,2,FALSE)-VLOOKUP($E92,CLIMA_DIARIO!$D$2:$K$366,3,FALSE)</f>
        <v>-0.19359999999999999</v>
      </c>
      <c r="X93">
        <f>VLOOKUP($E93,CLIMA_DIARIO!$D$2:$K$366,2,FALSE)-VLOOKUP($E92,CLIMA_DIARIO!$D$2:$K$366,4,FALSE)</f>
        <v>-0.19359999999999999</v>
      </c>
      <c r="Y93">
        <f>VLOOKUP($E93,CLIMA_DIARIO!$D$2:$K$366,2,FALSE)-VLOOKUP($E92,CLIMA_DIARIO!$D$2:$K$366,5,FALSE)</f>
        <v>-3.8393000000000015</v>
      </c>
      <c r="Z93">
        <f>VLOOKUP($E93,CLIMA_DIARIO!$D$2:$K$366,2,FALSE)-VLOOKUP($E92,CLIMA_DIARIO!$D$2:$K$366,6,FALSE)</f>
        <v>-6.1040000000000028</v>
      </c>
      <c r="AA93">
        <f>VLOOKUP($E93,CLIMA_DIARIO!$D$2:$K$366,2,FALSE)-VLOOKUP($E92,CLIMA_DIARIO!$D$2:$K$366,7,FALSE)</f>
        <v>-5.446900000000003</v>
      </c>
      <c r="AB93">
        <f>VLOOKUP($E93,CLIMA_DIARIO!$D$2:$K$366,2,FALSE)-VLOOKUP($E92,CLIMA_DIARIO!$D$2:$K$366,8,FALSE)</f>
        <v>8.6275999999999975</v>
      </c>
      <c r="AO93" s="3">
        <f t="shared" si="18"/>
        <v>40380</v>
      </c>
      <c r="AP93">
        <f t="shared" si="19"/>
        <v>-2.1065000000000005</v>
      </c>
      <c r="AQ93">
        <f t="shared" si="20"/>
        <v>-2.1065000000000005</v>
      </c>
      <c r="AR93">
        <f t="shared" si="21"/>
        <v>-2.1065000000000005</v>
      </c>
      <c r="AS93">
        <f t="shared" si="22"/>
        <v>-1.1326999999999998</v>
      </c>
      <c r="AT93">
        <f t="shared" si="23"/>
        <v>-1.1746999999999979</v>
      </c>
      <c r="AU93">
        <f t="shared" si="24"/>
        <v>-1.2087000000000003</v>
      </c>
      <c r="AV93">
        <f t="shared" si="25"/>
        <v>-0.31049999999999933</v>
      </c>
      <c r="AX93" s="3">
        <f t="shared" si="26"/>
        <v>40380</v>
      </c>
      <c r="AY93">
        <f t="shared" si="27"/>
        <v>-0.20319999999999894</v>
      </c>
      <c r="AZ93">
        <f t="shared" si="28"/>
        <v>-0.20319999999999894</v>
      </c>
      <c r="BA93">
        <f t="shared" si="29"/>
        <v>-0.20319999999999894</v>
      </c>
      <c r="BB93">
        <f t="shared" si="30"/>
        <v>-3.8299999999999983</v>
      </c>
      <c r="BC93">
        <f t="shared" si="31"/>
        <v>-6.0463999999999984</v>
      </c>
      <c r="BD93">
        <f t="shared" si="32"/>
        <v>-5.4045999999999985</v>
      </c>
      <c r="BE93">
        <f t="shared" si="33"/>
        <v>8.6164000000000005</v>
      </c>
    </row>
    <row r="94" spans="1:57" x14ac:dyDescent="0.25">
      <c r="A94" s="3">
        <f>DATE(SST!A93,SST!B93,SST!C93)</f>
        <v>30528</v>
      </c>
      <c r="B94" s="4">
        <f>SST!B93</f>
        <v>7</v>
      </c>
      <c r="C94" s="4">
        <f>SST!B93</f>
        <v>7</v>
      </c>
      <c r="D94" s="4">
        <f>SST!C93</f>
        <v>31</v>
      </c>
      <c r="E94">
        <f>(DATEVALUE(SST!C93 &amp; "/" &amp; SST!B93 &amp; "/" &amp; SST!A93)-DATEVALUE("01/01" &amp; "/" &amp; SST!A93))+1</f>
        <v>212</v>
      </c>
      <c r="F94">
        <f>SST!D93</f>
        <v>25.375299999999999</v>
      </c>
      <c r="G94">
        <f>SST!E93</f>
        <v>25.375299999999999</v>
      </c>
      <c r="H94">
        <f>SST!F93</f>
        <v>25.375299999999999</v>
      </c>
      <c r="I94">
        <f>SST!G93</f>
        <v>26.350300000000001</v>
      </c>
      <c r="J94">
        <f>SST!H93</f>
        <v>27.1374</v>
      </c>
      <c r="K94">
        <f>SST!I93</f>
        <v>26.7851</v>
      </c>
      <c r="L94">
        <f>SST!J93</f>
        <v>11.728899999999999</v>
      </c>
      <c r="N94">
        <f>F94-VLOOKUP($E94,CLIMA_DIARIO!$D$2:$K$366,2,FALSE)</f>
        <v>3.8090000000000011</v>
      </c>
      <c r="O94">
        <f>G94-VLOOKUP($E94,CLIMA_DIARIO!$D$2:$K$366,3,FALSE)</f>
        <v>3.8090000000000011</v>
      </c>
      <c r="P94">
        <f>H94-VLOOKUP($E94,CLIMA_DIARIO!$D$2:$K$366,4,FALSE)</f>
        <v>3.8090000000000011</v>
      </c>
      <c r="Q94">
        <f>I94-VLOOKUP($E94,CLIMA_DIARIO!$D$2:$K$366,5,FALSE)</f>
        <v>1.0353999999999992</v>
      </c>
      <c r="R94">
        <f>J94-VLOOKUP($E94,CLIMA_DIARIO!$D$2:$K$366,6,FALSE)</f>
        <v>-0.59130000000000038</v>
      </c>
      <c r="S94">
        <f>K94-VLOOKUP($E94,CLIMA_DIARIO!$D$2:$K$366,7,FALSE)</f>
        <v>-0.24139999999999873</v>
      </c>
      <c r="T94">
        <f>L94-VLOOKUP($E94,CLIMA_DIARIO!$D$2:$K$366,8,FALSE)</f>
        <v>-1.2391000000000005</v>
      </c>
      <c r="V94">
        <f>VLOOKUP($E94,CLIMA_DIARIO!$D$2:$K$366,2,FALSE)-VLOOKUP($E93,CLIMA_DIARIO!$D$2:$K$366,2,FALSE)</f>
        <v>-0.19359999999999999</v>
      </c>
      <c r="W94">
        <f>VLOOKUP($E94,CLIMA_DIARIO!$D$2:$K$366,2,FALSE)-VLOOKUP($E93,CLIMA_DIARIO!$D$2:$K$366,3,FALSE)</f>
        <v>-0.19359999999999999</v>
      </c>
      <c r="X94">
        <f>VLOOKUP($E94,CLIMA_DIARIO!$D$2:$K$366,2,FALSE)-VLOOKUP($E93,CLIMA_DIARIO!$D$2:$K$366,4,FALSE)</f>
        <v>-0.19359999999999999</v>
      </c>
      <c r="Y94">
        <f>VLOOKUP($E94,CLIMA_DIARIO!$D$2:$K$366,2,FALSE)-VLOOKUP($E93,CLIMA_DIARIO!$D$2:$K$366,5,FALSE)</f>
        <v>-3.8908000000000023</v>
      </c>
      <c r="Z94">
        <f>VLOOKUP($E94,CLIMA_DIARIO!$D$2:$K$366,2,FALSE)-VLOOKUP($E93,CLIMA_DIARIO!$D$2:$K$366,6,FALSE)</f>
        <v>-6.23</v>
      </c>
      <c r="AA94">
        <f>VLOOKUP($E94,CLIMA_DIARIO!$D$2:$K$366,2,FALSE)-VLOOKUP($E93,CLIMA_DIARIO!$D$2:$K$366,7,FALSE)</f>
        <v>-5.5503</v>
      </c>
      <c r="AB94">
        <f>VLOOKUP($E94,CLIMA_DIARIO!$D$2:$K$366,2,FALSE)-VLOOKUP($E93,CLIMA_DIARIO!$D$2:$K$366,8,FALSE)</f>
        <v>8.5161999999999978</v>
      </c>
      <c r="AO94" s="3">
        <f t="shared" si="18"/>
        <v>40387</v>
      </c>
      <c r="AP94">
        <f t="shared" si="19"/>
        <v>-1.9121999999999986</v>
      </c>
      <c r="AQ94">
        <f t="shared" si="20"/>
        <v>-1.9121999999999986</v>
      </c>
      <c r="AR94">
        <f t="shared" si="21"/>
        <v>-1.9121999999999986</v>
      </c>
      <c r="AS94">
        <f t="shared" si="22"/>
        <v>-1.4255000000000031</v>
      </c>
      <c r="AT94">
        <f t="shared" si="23"/>
        <v>-1.4787999999999997</v>
      </c>
      <c r="AU94">
        <f t="shared" si="24"/>
        <v>-1.4475000000000016</v>
      </c>
      <c r="AV94">
        <f t="shared" si="25"/>
        <v>-8.9499999999999247E-2</v>
      </c>
      <c r="AX94" s="3">
        <f t="shared" si="26"/>
        <v>40387</v>
      </c>
      <c r="AY94">
        <f t="shared" si="27"/>
        <v>-0.19359999999999999</v>
      </c>
      <c r="AZ94">
        <f t="shared" si="28"/>
        <v>-0.19359999999999999</v>
      </c>
      <c r="BA94">
        <f t="shared" si="29"/>
        <v>-0.19359999999999999</v>
      </c>
      <c r="BB94">
        <f t="shared" si="30"/>
        <v>-3.8687000000000005</v>
      </c>
      <c r="BC94">
        <f t="shared" si="31"/>
        <v>-6.1759999999999984</v>
      </c>
      <c r="BD94">
        <f t="shared" si="32"/>
        <v>-5.5060000000000002</v>
      </c>
      <c r="BE94">
        <f t="shared" si="33"/>
        <v>8.5640000000000001</v>
      </c>
    </row>
    <row r="95" spans="1:57" x14ac:dyDescent="0.25">
      <c r="A95" s="3">
        <f>DATE(SST!A94,SST!B94,SST!C94)</f>
        <v>30535</v>
      </c>
      <c r="B95" s="4">
        <f>SST!B94</f>
        <v>8</v>
      </c>
      <c r="C95" s="4">
        <f>SST!B94</f>
        <v>8</v>
      </c>
      <c r="D95" s="4">
        <f>SST!C94</f>
        <v>7</v>
      </c>
      <c r="E95">
        <f>(DATEVALUE(SST!C94 &amp; "/" &amp; SST!B94 &amp; "/" &amp; SST!A94)-DATEVALUE("01/01" &amp; "/" &amp; SST!A94))+1</f>
        <v>219</v>
      </c>
      <c r="F95">
        <f>SST!D94</f>
        <v>24.999300000000002</v>
      </c>
      <c r="G95">
        <f>SST!E94</f>
        <v>24.999300000000002</v>
      </c>
      <c r="H95">
        <f>SST!F94</f>
        <v>24.999300000000002</v>
      </c>
      <c r="I95">
        <f>SST!G94</f>
        <v>26.052099999999999</v>
      </c>
      <c r="J95">
        <f>SST!H94</f>
        <v>27.265699999999999</v>
      </c>
      <c r="K95">
        <f>SST!I94</f>
        <v>26.563600000000001</v>
      </c>
      <c r="L95">
        <f>SST!J94</f>
        <v>11.802</v>
      </c>
      <c r="N95">
        <f>F95-VLOOKUP($E95,CLIMA_DIARIO!$D$2:$K$366,2,FALSE)</f>
        <v>3.6266000000000034</v>
      </c>
      <c r="O95">
        <f>G95-VLOOKUP($E95,CLIMA_DIARIO!$D$2:$K$366,3,FALSE)</f>
        <v>3.6266000000000034</v>
      </c>
      <c r="P95">
        <f>H95-VLOOKUP($E95,CLIMA_DIARIO!$D$2:$K$366,4,FALSE)</f>
        <v>3.6266000000000034</v>
      </c>
      <c r="Q95">
        <f>I95-VLOOKUP($E95,CLIMA_DIARIO!$D$2:$K$366,5,FALSE)</f>
        <v>0.87930000000000064</v>
      </c>
      <c r="R95">
        <f>J95-VLOOKUP($E95,CLIMA_DIARIO!$D$2:$K$366,6,FALSE)</f>
        <v>-0.39540000000000219</v>
      </c>
      <c r="S95">
        <f>K95-VLOOKUP($E95,CLIMA_DIARIO!$D$2:$K$366,7,FALSE)</f>
        <v>-0.37269999999999825</v>
      </c>
      <c r="T95">
        <f>L95-VLOOKUP($E95,CLIMA_DIARIO!$D$2:$K$366,8,FALSE)</f>
        <v>-1.0838000000000001</v>
      </c>
      <c r="V95">
        <f>VLOOKUP($E95,CLIMA_DIARIO!$D$2:$K$366,2,FALSE)-VLOOKUP($E94,CLIMA_DIARIO!$D$2:$K$366,2,FALSE)</f>
        <v>-0.19359999999999999</v>
      </c>
      <c r="W95">
        <f>VLOOKUP($E95,CLIMA_DIARIO!$D$2:$K$366,2,FALSE)-VLOOKUP($E94,CLIMA_DIARIO!$D$2:$K$366,3,FALSE)</f>
        <v>-0.19359999999999999</v>
      </c>
      <c r="X95">
        <f>VLOOKUP($E95,CLIMA_DIARIO!$D$2:$K$366,2,FALSE)-VLOOKUP($E94,CLIMA_DIARIO!$D$2:$K$366,4,FALSE)</f>
        <v>-0.19359999999999999</v>
      </c>
      <c r="Y95">
        <f>VLOOKUP($E95,CLIMA_DIARIO!$D$2:$K$366,2,FALSE)-VLOOKUP($E94,CLIMA_DIARIO!$D$2:$K$366,5,FALSE)</f>
        <v>-3.9422000000000033</v>
      </c>
      <c r="Z95">
        <f>VLOOKUP($E95,CLIMA_DIARIO!$D$2:$K$366,2,FALSE)-VLOOKUP($E94,CLIMA_DIARIO!$D$2:$K$366,6,FALSE)</f>
        <v>-6.3560000000000016</v>
      </c>
      <c r="AA95">
        <f>VLOOKUP($E95,CLIMA_DIARIO!$D$2:$K$366,2,FALSE)-VLOOKUP($E94,CLIMA_DIARIO!$D$2:$K$366,7,FALSE)</f>
        <v>-5.6538000000000004</v>
      </c>
      <c r="AB95">
        <f>VLOOKUP($E95,CLIMA_DIARIO!$D$2:$K$366,2,FALSE)-VLOOKUP($E94,CLIMA_DIARIO!$D$2:$K$366,8,FALSE)</f>
        <v>8.4046999999999983</v>
      </c>
      <c r="AO95" s="3">
        <f t="shared" si="18"/>
        <v>40394</v>
      </c>
      <c r="AP95">
        <f t="shared" si="19"/>
        <v>-1.6706000000000003</v>
      </c>
      <c r="AQ95">
        <f t="shared" si="20"/>
        <v>-1.6706000000000003</v>
      </c>
      <c r="AR95">
        <f t="shared" si="21"/>
        <v>-1.6706000000000003</v>
      </c>
      <c r="AS95">
        <f t="shared" si="22"/>
        <v>-1.2650000000000006</v>
      </c>
      <c r="AT95">
        <f t="shared" si="23"/>
        <v>-1.4373000000000005</v>
      </c>
      <c r="AU95">
        <f t="shared" si="24"/>
        <v>-1.2336000000000027</v>
      </c>
      <c r="AV95">
        <f t="shared" si="25"/>
        <v>-0.42269999999999897</v>
      </c>
      <c r="AX95" s="3">
        <f t="shared" si="26"/>
        <v>40394</v>
      </c>
      <c r="AY95">
        <f t="shared" si="27"/>
        <v>-0.19369999999999976</v>
      </c>
      <c r="AZ95">
        <f t="shared" si="28"/>
        <v>-0.19369999999999976</v>
      </c>
      <c r="BA95">
        <f t="shared" si="29"/>
        <v>-0.19369999999999976</v>
      </c>
      <c r="BB95">
        <f t="shared" si="30"/>
        <v>-3.9202000000000012</v>
      </c>
      <c r="BC95">
        <f t="shared" si="31"/>
        <v>-6.3020999999999994</v>
      </c>
      <c r="BD95">
        <f t="shared" si="32"/>
        <v>-5.6095000000000006</v>
      </c>
      <c r="BE95">
        <f t="shared" si="33"/>
        <v>8.4524000000000008</v>
      </c>
    </row>
    <row r="96" spans="1:57" x14ac:dyDescent="0.25">
      <c r="A96" s="3">
        <f>DATE(SST!A95,SST!B95,SST!C95)</f>
        <v>30542</v>
      </c>
      <c r="B96" s="4">
        <f>SST!B95</f>
        <v>8</v>
      </c>
      <c r="C96" s="4">
        <f>SST!B95</f>
        <v>8</v>
      </c>
      <c r="D96" s="4">
        <f>SST!C95</f>
        <v>14</v>
      </c>
      <c r="E96">
        <f>(DATEVALUE(SST!C95 &amp; "/" &amp; SST!B95 &amp; "/" &amp; SST!A95)-DATEVALUE("01/01" &amp; "/" &amp; SST!A95))+1</f>
        <v>226</v>
      </c>
      <c r="F96">
        <f>SST!D95</f>
        <v>24.317900000000002</v>
      </c>
      <c r="G96">
        <f>SST!E95</f>
        <v>24.317900000000002</v>
      </c>
      <c r="H96">
        <f>SST!F95</f>
        <v>24.317900000000002</v>
      </c>
      <c r="I96">
        <f>SST!G95</f>
        <v>25.8065</v>
      </c>
      <c r="J96">
        <f>SST!H95</f>
        <v>27.067299999999999</v>
      </c>
      <c r="K96">
        <f>SST!I95</f>
        <v>26.500699999999998</v>
      </c>
      <c r="L96">
        <f>SST!J95</f>
        <v>11.7958</v>
      </c>
      <c r="N96">
        <f>F96-VLOOKUP($E96,CLIMA_DIARIO!$D$2:$K$366,2,FALSE)</f>
        <v>3.1389000000000031</v>
      </c>
      <c r="O96">
        <f>G96-VLOOKUP($E96,CLIMA_DIARIO!$D$2:$K$366,3,FALSE)</f>
        <v>3.1389000000000031</v>
      </c>
      <c r="P96">
        <f>H96-VLOOKUP($E96,CLIMA_DIARIO!$D$2:$K$366,4,FALSE)</f>
        <v>3.1389000000000031</v>
      </c>
      <c r="Q96">
        <f>I96-VLOOKUP($E96,CLIMA_DIARIO!$D$2:$K$366,5,FALSE)</f>
        <v>0.77590000000000003</v>
      </c>
      <c r="R96">
        <f>J96-VLOOKUP($E96,CLIMA_DIARIO!$D$2:$K$366,6,FALSE)</f>
        <v>-0.52619999999999933</v>
      </c>
      <c r="S96">
        <f>K96-VLOOKUP($E96,CLIMA_DIARIO!$D$2:$K$366,7,FALSE)</f>
        <v>-0.34550000000000125</v>
      </c>
      <c r="T96">
        <f>L96-VLOOKUP($E96,CLIMA_DIARIO!$D$2:$K$366,8,FALSE)</f>
        <v>-1.0078999999999994</v>
      </c>
      <c r="V96">
        <f>VLOOKUP($E96,CLIMA_DIARIO!$D$2:$K$366,2,FALSE)-VLOOKUP($E95,CLIMA_DIARIO!$D$2:$K$366,2,FALSE)</f>
        <v>-0.19369999999999976</v>
      </c>
      <c r="W96">
        <f>VLOOKUP($E96,CLIMA_DIARIO!$D$2:$K$366,2,FALSE)-VLOOKUP($E95,CLIMA_DIARIO!$D$2:$K$366,3,FALSE)</f>
        <v>-0.19369999999999976</v>
      </c>
      <c r="X96">
        <f>VLOOKUP($E96,CLIMA_DIARIO!$D$2:$K$366,2,FALSE)-VLOOKUP($E95,CLIMA_DIARIO!$D$2:$K$366,4,FALSE)</f>
        <v>-0.19369999999999976</v>
      </c>
      <c r="Y96">
        <f>VLOOKUP($E96,CLIMA_DIARIO!$D$2:$K$366,2,FALSE)-VLOOKUP($E95,CLIMA_DIARIO!$D$2:$K$366,5,FALSE)</f>
        <v>-3.9938000000000002</v>
      </c>
      <c r="Z96">
        <f>VLOOKUP($E96,CLIMA_DIARIO!$D$2:$K$366,2,FALSE)-VLOOKUP($E95,CLIMA_DIARIO!$D$2:$K$366,6,FALSE)</f>
        <v>-6.4821000000000026</v>
      </c>
      <c r="AA96">
        <f>VLOOKUP($E96,CLIMA_DIARIO!$D$2:$K$366,2,FALSE)-VLOOKUP($E95,CLIMA_DIARIO!$D$2:$K$366,7,FALSE)</f>
        <v>-5.7573000000000008</v>
      </c>
      <c r="AB96">
        <f>VLOOKUP($E96,CLIMA_DIARIO!$D$2:$K$366,2,FALSE)-VLOOKUP($E95,CLIMA_DIARIO!$D$2:$K$366,8,FALSE)</f>
        <v>8.2931999999999988</v>
      </c>
      <c r="AO96" s="3">
        <f t="shared" si="18"/>
        <v>40401</v>
      </c>
      <c r="AP96">
        <f t="shared" si="19"/>
        <v>-1.0806000000000004</v>
      </c>
      <c r="AQ96">
        <f t="shared" si="20"/>
        <v>-1.0806000000000004</v>
      </c>
      <c r="AR96">
        <f t="shared" si="21"/>
        <v>-1.0806000000000004</v>
      </c>
      <c r="AS96">
        <f t="shared" si="22"/>
        <v>-0.96559999999999846</v>
      </c>
      <c r="AT96">
        <f t="shared" si="23"/>
        <v>-1.3957999999999977</v>
      </c>
      <c r="AU96">
        <f t="shared" si="24"/>
        <v>-1.2381999999999991</v>
      </c>
      <c r="AV96">
        <f t="shared" si="25"/>
        <v>-0.45809999999999995</v>
      </c>
      <c r="AX96" s="3">
        <f t="shared" si="26"/>
        <v>40401</v>
      </c>
      <c r="AY96">
        <f t="shared" si="27"/>
        <v>-0.19359999999999999</v>
      </c>
      <c r="AZ96">
        <f t="shared" si="28"/>
        <v>-0.19359999999999999</v>
      </c>
      <c r="BA96">
        <f t="shared" si="29"/>
        <v>-0.19359999999999999</v>
      </c>
      <c r="BB96">
        <f t="shared" si="30"/>
        <v>-3.9716999999999985</v>
      </c>
      <c r="BC96">
        <f t="shared" si="31"/>
        <v>-6.4281000000000006</v>
      </c>
      <c r="BD96">
        <f t="shared" si="32"/>
        <v>-5.713000000000001</v>
      </c>
      <c r="BE96">
        <f t="shared" si="33"/>
        <v>8.3410000000000011</v>
      </c>
    </row>
    <row r="97" spans="1:57" x14ac:dyDescent="0.25">
      <c r="A97" s="3">
        <f>DATE(SST!A96,SST!B96,SST!C96)</f>
        <v>30549</v>
      </c>
      <c r="B97" s="4">
        <f>SST!B96</f>
        <v>8</v>
      </c>
      <c r="C97" s="4">
        <f>SST!B96</f>
        <v>8</v>
      </c>
      <c r="D97" s="4">
        <f>SST!C96</f>
        <v>21</v>
      </c>
      <c r="E97">
        <f>(DATEVALUE(SST!C96 &amp; "/" &amp; SST!B96 &amp; "/" &amp; SST!A96)-DATEVALUE("01/01" &amp; "/" &amp; SST!A96))+1</f>
        <v>233</v>
      </c>
      <c r="F97">
        <f>SST!D96</f>
        <v>23.620999999999999</v>
      </c>
      <c r="G97">
        <f>SST!E96</f>
        <v>23.620999999999999</v>
      </c>
      <c r="H97">
        <f>SST!F96</f>
        <v>23.620999999999999</v>
      </c>
      <c r="I97">
        <f>SST!G96</f>
        <v>25.8123</v>
      </c>
      <c r="J97">
        <f>SST!H96</f>
        <v>27.143999999999998</v>
      </c>
      <c r="K97">
        <f>SST!I96</f>
        <v>26.514800000000001</v>
      </c>
      <c r="L97">
        <f>SST!J96</f>
        <v>12.021800000000001</v>
      </c>
      <c r="N97">
        <f>F97-VLOOKUP($E97,CLIMA_DIARIO!$D$2:$K$366,2,FALSE)</f>
        <v>2.5357999999999983</v>
      </c>
      <c r="O97">
        <f>G97-VLOOKUP($E97,CLIMA_DIARIO!$D$2:$K$366,3,FALSE)</f>
        <v>2.5357999999999983</v>
      </c>
      <c r="P97">
        <f>H97-VLOOKUP($E97,CLIMA_DIARIO!$D$2:$K$366,4,FALSE)</f>
        <v>2.5357999999999983</v>
      </c>
      <c r="Q97">
        <f>I97-VLOOKUP($E97,CLIMA_DIARIO!$D$2:$K$366,5,FALSE)</f>
        <v>0.84479999999999933</v>
      </c>
      <c r="R97">
        <f>J97-VLOOKUP($E97,CLIMA_DIARIO!$D$2:$K$366,6,FALSE)</f>
        <v>-0.42130000000000223</v>
      </c>
      <c r="S97">
        <f>K97-VLOOKUP($E97,CLIMA_DIARIO!$D$2:$K$366,7,FALSE)</f>
        <v>-0.28919999999999746</v>
      </c>
      <c r="T97">
        <f>L97-VLOOKUP($E97,CLIMA_DIARIO!$D$2:$K$366,8,FALSE)</f>
        <v>-0.78539999999999921</v>
      </c>
      <c r="V97">
        <f>VLOOKUP($E97,CLIMA_DIARIO!$D$2:$K$366,2,FALSE)-VLOOKUP($E96,CLIMA_DIARIO!$D$2:$K$366,2,FALSE)</f>
        <v>-9.3799999999998107E-2</v>
      </c>
      <c r="W97">
        <f>VLOOKUP($E97,CLIMA_DIARIO!$D$2:$K$366,2,FALSE)-VLOOKUP($E96,CLIMA_DIARIO!$D$2:$K$366,3,FALSE)</f>
        <v>-9.3799999999998107E-2</v>
      </c>
      <c r="X97">
        <f>VLOOKUP($E97,CLIMA_DIARIO!$D$2:$K$366,2,FALSE)-VLOOKUP($E96,CLIMA_DIARIO!$D$2:$K$366,4,FALSE)</f>
        <v>-9.3799999999998107E-2</v>
      </c>
      <c r="Y97">
        <f>VLOOKUP($E97,CLIMA_DIARIO!$D$2:$K$366,2,FALSE)-VLOOKUP($E96,CLIMA_DIARIO!$D$2:$K$366,5,FALSE)</f>
        <v>-3.9453999999999994</v>
      </c>
      <c r="Z97">
        <f>VLOOKUP($E97,CLIMA_DIARIO!$D$2:$K$366,2,FALSE)-VLOOKUP($E96,CLIMA_DIARIO!$D$2:$K$366,6,FALSE)</f>
        <v>-6.5082999999999984</v>
      </c>
      <c r="AA97">
        <f>VLOOKUP($E97,CLIMA_DIARIO!$D$2:$K$366,2,FALSE)-VLOOKUP($E96,CLIMA_DIARIO!$D$2:$K$366,7,FALSE)</f>
        <v>-5.7609999999999992</v>
      </c>
      <c r="AB97">
        <f>VLOOKUP($E97,CLIMA_DIARIO!$D$2:$K$366,2,FALSE)-VLOOKUP($E96,CLIMA_DIARIO!$D$2:$K$366,8,FALSE)</f>
        <v>8.2815000000000012</v>
      </c>
      <c r="AO97" s="3">
        <f t="shared" si="18"/>
        <v>40408</v>
      </c>
      <c r="AP97">
        <f t="shared" si="19"/>
        <v>-1.1568000000000005</v>
      </c>
      <c r="AQ97">
        <f t="shared" si="20"/>
        <v>-1.1568000000000005</v>
      </c>
      <c r="AR97">
        <f t="shared" si="21"/>
        <v>-1.1568000000000005</v>
      </c>
      <c r="AS97">
        <f t="shared" si="22"/>
        <v>-1.1518000000000015</v>
      </c>
      <c r="AT97">
        <f t="shared" si="23"/>
        <v>-1.3736999999999995</v>
      </c>
      <c r="AU97">
        <f t="shared" si="24"/>
        <v>-1.2172000000000018</v>
      </c>
      <c r="AV97">
        <f t="shared" si="25"/>
        <v>-0.5990000000000002</v>
      </c>
      <c r="AX97" s="3">
        <f t="shared" si="26"/>
        <v>40408</v>
      </c>
      <c r="AY97">
        <f t="shared" si="27"/>
        <v>-0.15370000000000061</v>
      </c>
      <c r="AZ97">
        <f t="shared" si="28"/>
        <v>-0.15370000000000061</v>
      </c>
      <c r="BA97">
        <f t="shared" si="29"/>
        <v>-0.15370000000000061</v>
      </c>
      <c r="BB97">
        <f t="shared" si="30"/>
        <v>-3.9832000000000001</v>
      </c>
      <c r="BC97">
        <f t="shared" si="31"/>
        <v>-6.5141999999999989</v>
      </c>
      <c r="BD97">
        <f t="shared" si="32"/>
        <v>-5.7764999999999986</v>
      </c>
      <c r="BE97">
        <f t="shared" si="33"/>
        <v>8.2693999999999992</v>
      </c>
    </row>
    <row r="98" spans="1:57" x14ac:dyDescent="0.25">
      <c r="A98" s="3">
        <f>DATE(SST!A97,SST!B97,SST!C97)</f>
        <v>30556</v>
      </c>
      <c r="B98" s="4">
        <f>SST!B97</f>
        <v>8</v>
      </c>
      <c r="C98" s="4">
        <f>SST!B97</f>
        <v>8</v>
      </c>
      <c r="D98" s="4">
        <f>SST!C97</f>
        <v>28</v>
      </c>
      <c r="E98">
        <f>(DATEVALUE(SST!C97 &amp; "/" &amp; SST!B97 &amp; "/" &amp; SST!A97)-DATEVALUE("01/01" &amp; "/" &amp; SST!A97))+1</f>
        <v>240</v>
      </c>
      <c r="F98">
        <f>SST!D97</f>
        <v>23.046500000000002</v>
      </c>
      <c r="G98">
        <f>SST!E97</f>
        <v>23.046500000000002</v>
      </c>
      <c r="H98">
        <f>SST!F97</f>
        <v>23.046500000000002</v>
      </c>
      <c r="I98">
        <f>SST!G97</f>
        <v>25.597100000000001</v>
      </c>
      <c r="J98">
        <f>SST!H97</f>
        <v>26.785599999999999</v>
      </c>
      <c r="K98">
        <f>SST!I97</f>
        <v>26.3489</v>
      </c>
      <c r="L98">
        <f>SST!J97</f>
        <v>12.085000000000001</v>
      </c>
      <c r="N98">
        <f>F98-VLOOKUP($E98,CLIMA_DIARIO!$D$2:$K$366,2,FALSE)</f>
        <v>2.0152000000000001</v>
      </c>
      <c r="O98">
        <f>G98-VLOOKUP($E98,CLIMA_DIARIO!$D$2:$K$366,3,FALSE)</f>
        <v>2.0152000000000001</v>
      </c>
      <c r="P98">
        <f>H98-VLOOKUP($E98,CLIMA_DIARIO!$D$2:$K$366,4,FALSE)</f>
        <v>2.0152000000000001</v>
      </c>
      <c r="Q98">
        <f>I98-VLOOKUP($E98,CLIMA_DIARIO!$D$2:$K$366,5,FALSE)</f>
        <v>0.6612000000000009</v>
      </c>
      <c r="R98">
        <f>J98-VLOOKUP($E98,CLIMA_DIARIO!$D$2:$K$366,6,FALSE)</f>
        <v>-0.76720000000000255</v>
      </c>
      <c r="S98">
        <f>K98-VLOOKUP($E98,CLIMA_DIARIO!$D$2:$K$366,7,FALSE)</f>
        <v>-0.43229999999999791</v>
      </c>
      <c r="T98">
        <f>L98-VLOOKUP($E98,CLIMA_DIARIO!$D$2:$K$366,8,FALSE)</f>
        <v>-0.75999999999999979</v>
      </c>
      <c r="V98">
        <f>VLOOKUP($E98,CLIMA_DIARIO!$D$2:$K$366,2,FALSE)-VLOOKUP($E97,CLIMA_DIARIO!$D$2:$K$366,2,FALSE)</f>
        <v>-5.3899999999998727E-2</v>
      </c>
      <c r="W98">
        <f>VLOOKUP($E98,CLIMA_DIARIO!$D$2:$K$366,2,FALSE)-VLOOKUP($E97,CLIMA_DIARIO!$D$2:$K$366,3,FALSE)</f>
        <v>-5.3899999999998727E-2</v>
      </c>
      <c r="X98">
        <f>VLOOKUP($E98,CLIMA_DIARIO!$D$2:$K$366,2,FALSE)-VLOOKUP($E97,CLIMA_DIARIO!$D$2:$K$366,4,FALSE)</f>
        <v>-5.3899999999998727E-2</v>
      </c>
      <c r="Y98">
        <f>VLOOKUP($E98,CLIMA_DIARIO!$D$2:$K$366,2,FALSE)-VLOOKUP($E97,CLIMA_DIARIO!$D$2:$K$366,5,FALSE)</f>
        <v>-3.9361999999999995</v>
      </c>
      <c r="Z98">
        <f>VLOOKUP($E98,CLIMA_DIARIO!$D$2:$K$366,2,FALSE)-VLOOKUP($E97,CLIMA_DIARIO!$D$2:$K$366,6,FALSE)</f>
        <v>-6.5339999999999989</v>
      </c>
      <c r="AA98">
        <f>VLOOKUP($E98,CLIMA_DIARIO!$D$2:$K$366,2,FALSE)-VLOOKUP($E97,CLIMA_DIARIO!$D$2:$K$366,7,FALSE)</f>
        <v>-5.7726999999999968</v>
      </c>
      <c r="AB98">
        <f>VLOOKUP($E98,CLIMA_DIARIO!$D$2:$K$366,2,FALSE)-VLOOKUP($E97,CLIMA_DIARIO!$D$2:$K$366,8,FALSE)</f>
        <v>8.2241000000000017</v>
      </c>
      <c r="AO98" s="3">
        <f t="shared" si="18"/>
        <v>40415</v>
      </c>
      <c r="AP98">
        <f t="shared" si="19"/>
        <v>-1.2485999999999997</v>
      </c>
      <c r="AQ98">
        <f t="shared" si="20"/>
        <v>-1.2485999999999997</v>
      </c>
      <c r="AR98">
        <f t="shared" si="21"/>
        <v>-1.2485999999999997</v>
      </c>
      <c r="AS98">
        <f t="shared" si="22"/>
        <v>-1.2968000000000011</v>
      </c>
      <c r="AT98">
        <f t="shared" si="23"/>
        <v>-2.0535999999999994</v>
      </c>
      <c r="AU98">
        <f t="shared" si="24"/>
        <v>-1.6433</v>
      </c>
      <c r="AV98">
        <f t="shared" si="25"/>
        <v>-0.76009999999999955</v>
      </c>
      <c r="AX98" s="3">
        <f t="shared" si="26"/>
        <v>40415</v>
      </c>
      <c r="AY98">
        <f t="shared" si="27"/>
        <v>-5.3899999999998727E-2</v>
      </c>
      <c r="AZ98">
        <f t="shared" si="28"/>
        <v>-5.3899999999998727E-2</v>
      </c>
      <c r="BA98">
        <f t="shared" si="29"/>
        <v>-5.3899999999998727E-2</v>
      </c>
      <c r="BB98">
        <f t="shared" si="30"/>
        <v>-3.9266000000000005</v>
      </c>
      <c r="BC98">
        <f t="shared" si="31"/>
        <v>-6.5161999999999978</v>
      </c>
      <c r="BD98">
        <f t="shared" si="32"/>
        <v>-5.7594999999999992</v>
      </c>
      <c r="BE98">
        <f t="shared" si="33"/>
        <v>8.2634000000000007</v>
      </c>
    </row>
    <row r="99" spans="1:57" x14ac:dyDescent="0.25">
      <c r="A99" s="3">
        <f>DATE(SST!A98,SST!B98,SST!C98)</f>
        <v>30563</v>
      </c>
      <c r="B99" s="4">
        <f>SST!B98</f>
        <v>9</v>
      </c>
      <c r="C99" s="4">
        <f>SST!B98</f>
        <v>9</v>
      </c>
      <c r="D99" s="4">
        <f>SST!C98</f>
        <v>4</v>
      </c>
      <c r="E99">
        <f>(DATEVALUE(SST!C98 &amp; "/" &amp; SST!B98 &amp; "/" &amp; SST!A98)-DATEVALUE("01/01" &amp; "/" &amp; SST!A98))+1</f>
        <v>247</v>
      </c>
      <c r="F99">
        <f>SST!D98</f>
        <v>22.131399999999999</v>
      </c>
      <c r="G99">
        <f>SST!E98</f>
        <v>22.131399999999999</v>
      </c>
      <c r="H99">
        <f>SST!F98</f>
        <v>22.131399999999999</v>
      </c>
      <c r="I99">
        <f>SST!G98</f>
        <v>25.367699999999999</v>
      </c>
      <c r="J99">
        <f>SST!H98</f>
        <v>26.936599999999999</v>
      </c>
      <c r="K99">
        <f>SST!I98</f>
        <v>26.5334</v>
      </c>
      <c r="L99">
        <f>SST!J98</f>
        <v>12.3841</v>
      </c>
      <c r="N99">
        <f>F99-VLOOKUP($E99,CLIMA_DIARIO!$D$2:$K$366,2,FALSE)</f>
        <v>1.1539999999999999</v>
      </c>
      <c r="O99">
        <f>G99-VLOOKUP($E99,CLIMA_DIARIO!$D$2:$K$366,3,FALSE)</f>
        <v>1.1539999999999999</v>
      </c>
      <c r="P99">
        <f>H99-VLOOKUP($E99,CLIMA_DIARIO!$D$2:$K$366,4,FALSE)</f>
        <v>1.1539999999999999</v>
      </c>
      <c r="Q99">
        <f>I99-VLOOKUP($E99,CLIMA_DIARIO!$D$2:$K$366,5,FALSE)</f>
        <v>0.46330000000000027</v>
      </c>
      <c r="R99">
        <f>J99-VLOOKUP($E99,CLIMA_DIARIO!$D$2:$K$366,6,FALSE)</f>
        <v>-0.6036999999999999</v>
      </c>
      <c r="S99">
        <f>K99-VLOOKUP($E99,CLIMA_DIARIO!$D$2:$K$366,7,FALSE)</f>
        <v>-0.2248999999999981</v>
      </c>
      <c r="T99">
        <f>L99-VLOOKUP($E99,CLIMA_DIARIO!$D$2:$K$366,8,FALSE)</f>
        <v>-0.49869999999999948</v>
      </c>
      <c r="V99">
        <f>VLOOKUP($E99,CLIMA_DIARIO!$D$2:$K$366,2,FALSE)-VLOOKUP($E98,CLIMA_DIARIO!$D$2:$K$366,2,FALSE)</f>
        <v>-5.3900000000002279E-2</v>
      </c>
      <c r="W99">
        <f>VLOOKUP($E99,CLIMA_DIARIO!$D$2:$K$366,2,FALSE)-VLOOKUP($E98,CLIMA_DIARIO!$D$2:$K$366,3,FALSE)</f>
        <v>-5.3900000000002279E-2</v>
      </c>
      <c r="X99">
        <f>VLOOKUP($E99,CLIMA_DIARIO!$D$2:$K$366,2,FALSE)-VLOOKUP($E98,CLIMA_DIARIO!$D$2:$K$366,4,FALSE)</f>
        <v>-5.3900000000002279E-2</v>
      </c>
      <c r="Y99">
        <f>VLOOKUP($E99,CLIMA_DIARIO!$D$2:$K$366,2,FALSE)-VLOOKUP($E98,CLIMA_DIARIO!$D$2:$K$366,5,FALSE)</f>
        <v>-3.9585000000000008</v>
      </c>
      <c r="Z99">
        <f>VLOOKUP($E99,CLIMA_DIARIO!$D$2:$K$366,2,FALSE)-VLOOKUP($E98,CLIMA_DIARIO!$D$2:$K$366,6,FALSE)</f>
        <v>-6.5754000000000019</v>
      </c>
      <c r="AA99">
        <f>VLOOKUP($E99,CLIMA_DIARIO!$D$2:$K$366,2,FALSE)-VLOOKUP($E98,CLIMA_DIARIO!$D$2:$K$366,7,FALSE)</f>
        <v>-5.803799999999999</v>
      </c>
      <c r="AB99">
        <f>VLOOKUP($E99,CLIMA_DIARIO!$D$2:$K$366,2,FALSE)-VLOOKUP($E98,CLIMA_DIARIO!$D$2:$K$366,8,FALSE)</f>
        <v>8.1323999999999987</v>
      </c>
      <c r="AO99" s="3">
        <f t="shared" si="18"/>
        <v>40422</v>
      </c>
      <c r="AP99">
        <f t="shared" si="19"/>
        <v>-1.8639999999999972</v>
      </c>
      <c r="AQ99">
        <f t="shared" si="20"/>
        <v>-1.8639999999999972</v>
      </c>
      <c r="AR99">
        <f t="shared" si="21"/>
        <v>-1.8639999999999972</v>
      </c>
      <c r="AS99">
        <f t="shared" si="22"/>
        <v>-1.5239000000000011</v>
      </c>
      <c r="AT99">
        <f t="shared" si="23"/>
        <v>-1.9878</v>
      </c>
      <c r="AU99">
        <f t="shared" si="24"/>
        <v>-1.6844000000000001</v>
      </c>
      <c r="AV99">
        <f t="shared" si="25"/>
        <v>-0.26909999999999989</v>
      </c>
      <c r="AX99" s="3">
        <f t="shared" si="26"/>
        <v>40422</v>
      </c>
      <c r="AY99">
        <f t="shared" si="27"/>
        <v>-5.3900000000002279E-2</v>
      </c>
      <c r="AZ99">
        <f t="shared" si="28"/>
        <v>-5.3900000000002279E-2</v>
      </c>
      <c r="BA99">
        <f t="shared" si="29"/>
        <v>-5.3900000000002279E-2</v>
      </c>
      <c r="BB99">
        <f t="shared" si="30"/>
        <v>-3.9489000000000019</v>
      </c>
      <c r="BC99">
        <f t="shared" si="31"/>
        <v>-6.5576000000000008</v>
      </c>
      <c r="BD99">
        <f t="shared" si="32"/>
        <v>-5.7905000000000015</v>
      </c>
      <c r="BE99">
        <f t="shared" si="33"/>
        <v>8.1716999999999995</v>
      </c>
    </row>
    <row r="100" spans="1:57" x14ac:dyDescent="0.25">
      <c r="A100" s="3">
        <f>DATE(SST!A99,SST!B99,SST!C99)</f>
        <v>30570</v>
      </c>
      <c r="B100" s="4">
        <f>SST!B99</f>
        <v>9</v>
      </c>
      <c r="C100" s="4">
        <f>SST!B99</f>
        <v>9</v>
      </c>
      <c r="D100" s="4">
        <f>SST!C99</f>
        <v>11</v>
      </c>
      <c r="E100">
        <f>(DATEVALUE(SST!C99 &amp; "/" &amp; SST!B99 &amp; "/" &amp; SST!A99)-DATEVALUE("01/01" &amp; "/" &amp; SST!A99))+1</f>
        <v>254</v>
      </c>
      <c r="F100">
        <f>SST!D99</f>
        <v>22.843900000000001</v>
      </c>
      <c r="G100">
        <f>SST!E99</f>
        <v>22.843900000000001</v>
      </c>
      <c r="H100">
        <f>SST!F99</f>
        <v>22.843900000000001</v>
      </c>
      <c r="I100">
        <f>SST!G99</f>
        <v>25.412700000000001</v>
      </c>
      <c r="J100">
        <f>SST!H99</f>
        <v>26.883900000000001</v>
      </c>
      <c r="K100">
        <f>SST!I99</f>
        <v>26.512899999999998</v>
      </c>
      <c r="L100">
        <f>SST!J99</f>
        <v>12.2944</v>
      </c>
      <c r="N100">
        <f>F100-VLOOKUP($E100,CLIMA_DIARIO!$D$2:$K$366,2,FALSE)</f>
        <v>1.9204000000000008</v>
      </c>
      <c r="O100">
        <f>G100-VLOOKUP($E100,CLIMA_DIARIO!$D$2:$K$366,3,FALSE)</f>
        <v>1.9204000000000008</v>
      </c>
      <c r="P100">
        <f>H100-VLOOKUP($E100,CLIMA_DIARIO!$D$2:$K$366,4,FALSE)</f>
        <v>1.9204000000000008</v>
      </c>
      <c r="Q100">
        <f>I100-VLOOKUP($E100,CLIMA_DIARIO!$D$2:$K$366,5,FALSE)</f>
        <v>0.53989999999999938</v>
      </c>
      <c r="R100">
        <f>J100-VLOOKUP($E100,CLIMA_DIARIO!$D$2:$K$366,6,FALSE)</f>
        <v>-0.64389999999999858</v>
      </c>
      <c r="S100">
        <f>K100-VLOOKUP($E100,CLIMA_DIARIO!$D$2:$K$366,7,FALSE)</f>
        <v>-0.22250000000000014</v>
      </c>
      <c r="T100">
        <f>L100-VLOOKUP($E100,CLIMA_DIARIO!$D$2:$K$366,8,FALSE)</f>
        <v>-0.62610000000000099</v>
      </c>
      <c r="V100">
        <f>VLOOKUP($E100,CLIMA_DIARIO!$D$2:$K$366,2,FALSE)-VLOOKUP($E99,CLIMA_DIARIO!$D$2:$K$366,2,FALSE)</f>
        <v>-5.3899999999998727E-2</v>
      </c>
      <c r="W100">
        <f>VLOOKUP($E100,CLIMA_DIARIO!$D$2:$K$366,2,FALSE)-VLOOKUP($E99,CLIMA_DIARIO!$D$2:$K$366,3,FALSE)</f>
        <v>-5.3899999999998727E-2</v>
      </c>
      <c r="X100">
        <f>VLOOKUP($E100,CLIMA_DIARIO!$D$2:$K$366,2,FALSE)-VLOOKUP($E99,CLIMA_DIARIO!$D$2:$K$366,4,FALSE)</f>
        <v>-5.3899999999998727E-2</v>
      </c>
      <c r="Y100">
        <f>VLOOKUP($E100,CLIMA_DIARIO!$D$2:$K$366,2,FALSE)-VLOOKUP($E99,CLIMA_DIARIO!$D$2:$K$366,5,FALSE)</f>
        <v>-3.9808999999999983</v>
      </c>
      <c r="Z100">
        <f>VLOOKUP($E100,CLIMA_DIARIO!$D$2:$K$366,2,FALSE)-VLOOKUP($E99,CLIMA_DIARIO!$D$2:$K$366,6,FALSE)</f>
        <v>-6.6167999999999978</v>
      </c>
      <c r="AA100">
        <f>VLOOKUP($E100,CLIMA_DIARIO!$D$2:$K$366,2,FALSE)-VLOOKUP($E99,CLIMA_DIARIO!$D$2:$K$366,7,FALSE)</f>
        <v>-5.8347999999999978</v>
      </c>
      <c r="AB100">
        <f>VLOOKUP($E100,CLIMA_DIARIO!$D$2:$K$366,2,FALSE)-VLOOKUP($E99,CLIMA_DIARIO!$D$2:$K$366,8,FALSE)</f>
        <v>8.0407000000000011</v>
      </c>
      <c r="AO100" s="3">
        <f t="shared" si="18"/>
        <v>40429</v>
      </c>
      <c r="AP100">
        <f t="shared" si="19"/>
        <v>-1.2958999999999996</v>
      </c>
      <c r="AQ100">
        <f t="shared" si="20"/>
        <v>-1.2958999999999996</v>
      </c>
      <c r="AR100">
        <f t="shared" si="21"/>
        <v>-1.2958999999999996</v>
      </c>
      <c r="AS100">
        <f t="shared" si="22"/>
        <v>-1.3872999999999998</v>
      </c>
      <c r="AT100">
        <f t="shared" si="23"/>
        <v>-1.7813000000000017</v>
      </c>
      <c r="AU100">
        <f t="shared" si="24"/>
        <v>-1.5893000000000015</v>
      </c>
      <c r="AV100">
        <f t="shared" si="25"/>
        <v>-0.3384999999999998</v>
      </c>
      <c r="AX100" s="3">
        <f t="shared" si="26"/>
        <v>40429</v>
      </c>
      <c r="AY100">
        <f t="shared" si="27"/>
        <v>-5.3899999999998727E-2</v>
      </c>
      <c r="AZ100">
        <f t="shared" si="28"/>
        <v>-5.3899999999998727E-2</v>
      </c>
      <c r="BA100">
        <f t="shared" si="29"/>
        <v>-5.3899999999998727E-2</v>
      </c>
      <c r="BB100">
        <f t="shared" si="30"/>
        <v>-3.9712999999999994</v>
      </c>
      <c r="BC100">
        <f t="shared" si="31"/>
        <v>-6.5990000000000002</v>
      </c>
      <c r="BD100">
        <f t="shared" si="32"/>
        <v>-5.8215000000000003</v>
      </c>
      <c r="BE100">
        <f t="shared" si="33"/>
        <v>8.08</v>
      </c>
    </row>
    <row r="101" spans="1:57" x14ac:dyDescent="0.25">
      <c r="A101" s="3">
        <f>DATE(SST!A100,SST!B100,SST!C100)</f>
        <v>30577</v>
      </c>
      <c r="B101" s="4">
        <f>SST!B100</f>
        <v>9</v>
      </c>
      <c r="C101" s="4">
        <f>SST!B100</f>
        <v>9</v>
      </c>
      <c r="D101" s="4">
        <f>SST!C100</f>
        <v>18</v>
      </c>
      <c r="E101">
        <f>(DATEVALUE(SST!C100 &amp; "/" &amp; SST!B100 &amp; "/" &amp; SST!A100)-DATEVALUE("01/01" &amp; "/" &amp; SST!A100))+1</f>
        <v>261</v>
      </c>
      <c r="F101">
        <f>SST!D100</f>
        <v>22.750699999999998</v>
      </c>
      <c r="G101">
        <f>SST!E100</f>
        <v>22.750699999999998</v>
      </c>
      <c r="H101">
        <f>SST!F100</f>
        <v>22.750699999999998</v>
      </c>
      <c r="I101">
        <f>SST!G100</f>
        <v>25.1584</v>
      </c>
      <c r="J101">
        <f>SST!H100</f>
        <v>27.003799999999998</v>
      </c>
      <c r="K101">
        <f>SST!I100</f>
        <v>26.451899999999998</v>
      </c>
      <c r="L101">
        <f>SST!J100</f>
        <v>12.598699999999999</v>
      </c>
      <c r="N101">
        <f>F101-VLOOKUP($E101,CLIMA_DIARIO!$D$2:$K$366,2,FALSE)</f>
        <v>1.8094999999999999</v>
      </c>
      <c r="O101">
        <f>G101-VLOOKUP($E101,CLIMA_DIARIO!$D$2:$K$366,3,FALSE)</f>
        <v>1.8094999999999999</v>
      </c>
      <c r="P101">
        <f>H101-VLOOKUP($E101,CLIMA_DIARIO!$D$2:$K$366,4,FALSE)</f>
        <v>1.8094999999999999</v>
      </c>
      <c r="Q101">
        <f>I101-VLOOKUP($E101,CLIMA_DIARIO!$D$2:$K$366,5,FALSE)</f>
        <v>0.30059999999999931</v>
      </c>
      <c r="R101">
        <f>J101-VLOOKUP($E101,CLIMA_DIARIO!$D$2:$K$366,6,FALSE)</f>
        <v>-0.51210000000000022</v>
      </c>
      <c r="S101">
        <f>K101-VLOOKUP($E101,CLIMA_DIARIO!$D$2:$K$366,7,FALSE)</f>
        <v>-0.26620000000000132</v>
      </c>
      <c r="T101">
        <f>L101-VLOOKUP($E101,CLIMA_DIARIO!$D$2:$K$366,8,FALSE)</f>
        <v>-0.43490000000000073</v>
      </c>
      <c r="V101">
        <f>VLOOKUP($E101,CLIMA_DIARIO!$D$2:$K$366,2,FALSE)-VLOOKUP($E100,CLIMA_DIARIO!$D$2:$K$366,2,FALSE)</f>
        <v>1.7699999999997829E-2</v>
      </c>
      <c r="W101">
        <f>VLOOKUP($E101,CLIMA_DIARIO!$D$2:$K$366,2,FALSE)-VLOOKUP($E100,CLIMA_DIARIO!$D$2:$K$366,3,FALSE)</f>
        <v>1.7699999999997829E-2</v>
      </c>
      <c r="X101">
        <f>VLOOKUP($E101,CLIMA_DIARIO!$D$2:$K$366,2,FALSE)-VLOOKUP($E100,CLIMA_DIARIO!$D$2:$K$366,4,FALSE)</f>
        <v>1.7699999999997829E-2</v>
      </c>
      <c r="Y101">
        <f>VLOOKUP($E101,CLIMA_DIARIO!$D$2:$K$366,2,FALSE)-VLOOKUP($E100,CLIMA_DIARIO!$D$2:$K$366,5,FALSE)</f>
        <v>-3.9316000000000031</v>
      </c>
      <c r="Z101">
        <f>VLOOKUP($E101,CLIMA_DIARIO!$D$2:$K$366,2,FALSE)-VLOOKUP($E100,CLIMA_DIARIO!$D$2:$K$366,6,FALSE)</f>
        <v>-6.5866000000000007</v>
      </c>
      <c r="AA101">
        <f>VLOOKUP($E101,CLIMA_DIARIO!$D$2:$K$366,2,FALSE)-VLOOKUP($E100,CLIMA_DIARIO!$D$2:$K$366,7,FALSE)</f>
        <v>-5.7942</v>
      </c>
      <c r="AB101">
        <f>VLOOKUP($E101,CLIMA_DIARIO!$D$2:$K$366,2,FALSE)-VLOOKUP($E100,CLIMA_DIARIO!$D$2:$K$366,8,FALSE)</f>
        <v>8.0206999999999979</v>
      </c>
      <c r="AO101" s="3">
        <f t="shared" si="18"/>
        <v>40436</v>
      </c>
      <c r="AP101">
        <f t="shared" si="19"/>
        <v>-1.6104000000000021</v>
      </c>
      <c r="AQ101">
        <f t="shared" si="20"/>
        <v>-1.6104000000000021</v>
      </c>
      <c r="AR101">
        <f t="shared" si="21"/>
        <v>-1.6104000000000021</v>
      </c>
      <c r="AS101">
        <f t="shared" si="22"/>
        <v>-1.4919000000000011</v>
      </c>
      <c r="AT101">
        <f t="shared" si="23"/>
        <v>-1.779200000000003</v>
      </c>
      <c r="AU101">
        <f t="shared" si="24"/>
        <v>-1.5945999999999998</v>
      </c>
      <c r="AV101">
        <f t="shared" si="25"/>
        <v>-3.2199999999999562E-2</v>
      </c>
      <c r="AX101" s="3">
        <f t="shared" si="26"/>
        <v>40436</v>
      </c>
      <c r="AY101">
        <f t="shared" si="27"/>
        <v>-5.379999999999896E-2</v>
      </c>
      <c r="AZ101">
        <f t="shared" si="28"/>
        <v>-5.379999999999896E-2</v>
      </c>
      <c r="BA101">
        <f t="shared" si="29"/>
        <v>-5.379999999999896E-2</v>
      </c>
      <c r="BB101">
        <f t="shared" si="30"/>
        <v>-3.9934999999999974</v>
      </c>
      <c r="BC101">
        <f t="shared" si="31"/>
        <v>-6.6402999999999999</v>
      </c>
      <c r="BD101">
        <f t="shared" si="32"/>
        <v>-5.8523999999999994</v>
      </c>
      <c r="BE101">
        <f t="shared" si="33"/>
        <v>7.9885000000000019</v>
      </c>
    </row>
    <row r="102" spans="1:57" x14ac:dyDescent="0.25">
      <c r="A102" s="3">
        <f>DATE(SST!A101,SST!B101,SST!C101)</f>
        <v>30584</v>
      </c>
      <c r="B102" s="4">
        <f>SST!B101</f>
        <v>9</v>
      </c>
      <c r="C102" s="4">
        <f>SST!B101</f>
        <v>9</v>
      </c>
      <c r="D102" s="4">
        <f>SST!C101</f>
        <v>25</v>
      </c>
      <c r="E102">
        <f>(DATEVALUE(SST!C101 &amp; "/" &amp; SST!B101 &amp; "/" &amp; SST!A101)-DATEVALUE("01/01" &amp; "/" &amp; SST!A101))+1</f>
        <v>268</v>
      </c>
      <c r="F102">
        <f>SST!D101</f>
        <v>22.6435</v>
      </c>
      <c r="G102">
        <f>SST!E101</f>
        <v>22.6435</v>
      </c>
      <c r="H102">
        <f>SST!F101</f>
        <v>22.6435</v>
      </c>
      <c r="I102">
        <f>SST!G101</f>
        <v>25.148499999999999</v>
      </c>
      <c r="J102">
        <f>SST!H101</f>
        <v>26.784500000000001</v>
      </c>
      <c r="K102">
        <f>SST!I101</f>
        <v>26.408899999999999</v>
      </c>
      <c r="L102">
        <f>SST!J101</f>
        <v>13.013500000000001</v>
      </c>
      <c r="N102">
        <f>F102-VLOOKUP($E102,CLIMA_DIARIO!$D$2:$K$366,2,FALSE)</f>
        <v>1.5560000000000009</v>
      </c>
      <c r="O102">
        <f>G102-VLOOKUP($E102,CLIMA_DIARIO!$D$2:$K$366,3,FALSE)</f>
        <v>1.5560000000000009</v>
      </c>
      <c r="P102">
        <f>H102-VLOOKUP($E102,CLIMA_DIARIO!$D$2:$K$366,4,FALSE)</f>
        <v>1.5560000000000009</v>
      </c>
      <c r="Q102">
        <f>I102-VLOOKUP($E102,CLIMA_DIARIO!$D$2:$K$366,5,FALSE)</f>
        <v>0.27590000000000003</v>
      </c>
      <c r="R102">
        <f>J102-VLOOKUP($E102,CLIMA_DIARIO!$D$2:$K$366,6,FALSE)</f>
        <v>-0.720799999999997</v>
      </c>
      <c r="S102">
        <f>K102-VLOOKUP($E102,CLIMA_DIARIO!$D$2:$K$366,7,FALSE)</f>
        <v>-0.30189999999999984</v>
      </c>
      <c r="T102">
        <f>L102-VLOOKUP($E102,CLIMA_DIARIO!$D$2:$K$366,8,FALSE)</f>
        <v>-0.26849999999999952</v>
      </c>
      <c r="V102">
        <f>VLOOKUP($E102,CLIMA_DIARIO!$D$2:$K$366,2,FALSE)-VLOOKUP($E101,CLIMA_DIARIO!$D$2:$K$366,2,FALSE)</f>
        <v>0.1463000000000001</v>
      </c>
      <c r="W102">
        <f>VLOOKUP($E102,CLIMA_DIARIO!$D$2:$K$366,2,FALSE)-VLOOKUP($E101,CLIMA_DIARIO!$D$2:$K$366,3,FALSE)</f>
        <v>0.1463000000000001</v>
      </c>
      <c r="X102">
        <f>VLOOKUP($E102,CLIMA_DIARIO!$D$2:$K$366,2,FALSE)-VLOOKUP($E101,CLIMA_DIARIO!$D$2:$K$366,4,FALSE)</f>
        <v>0.1463000000000001</v>
      </c>
      <c r="Y102">
        <f>VLOOKUP($E102,CLIMA_DIARIO!$D$2:$K$366,2,FALSE)-VLOOKUP($E101,CLIMA_DIARIO!$D$2:$K$366,5,FALSE)</f>
        <v>-3.7703000000000024</v>
      </c>
      <c r="Z102">
        <f>VLOOKUP($E102,CLIMA_DIARIO!$D$2:$K$366,2,FALSE)-VLOOKUP($E101,CLIMA_DIARIO!$D$2:$K$366,6,FALSE)</f>
        <v>-6.4283999999999999</v>
      </c>
      <c r="AA102">
        <f>VLOOKUP($E102,CLIMA_DIARIO!$D$2:$K$366,2,FALSE)-VLOOKUP($E101,CLIMA_DIARIO!$D$2:$K$366,7,FALSE)</f>
        <v>-5.6306000000000012</v>
      </c>
      <c r="AB102">
        <f>VLOOKUP($E102,CLIMA_DIARIO!$D$2:$K$366,2,FALSE)-VLOOKUP($E101,CLIMA_DIARIO!$D$2:$K$366,8,FALSE)</f>
        <v>8.0538999999999987</v>
      </c>
      <c r="AO102" s="3">
        <f t="shared" si="18"/>
        <v>40443</v>
      </c>
      <c r="AP102">
        <f t="shared" si="19"/>
        <v>-1.303799999999999</v>
      </c>
      <c r="AQ102">
        <f t="shared" si="20"/>
        <v>-1.303799999999999</v>
      </c>
      <c r="AR102">
        <f t="shared" si="21"/>
        <v>-1.303799999999999</v>
      </c>
      <c r="AS102">
        <f t="shared" si="22"/>
        <v>-0.84440000000000026</v>
      </c>
      <c r="AT102">
        <f t="shared" si="23"/>
        <v>-1.8802999999999983</v>
      </c>
      <c r="AU102">
        <f t="shared" si="24"/>
        <v>-1.6136999999999979</v>
      </c>
      <c r="AV102">
        <f t="shared" si="25"/>
        <v>-3.2299999999999329E-2</v>
      </c>
      <c r="AX102" s="3">
        <f t="shared" si="26"/>
        <v>40443</v>
      </c>
      <c r="AY102">
        <f t="shared" si="27"/>
        <v>0.1319999999999979</v>
      </c>
      <c r="AZ102">
        <f t="shared" si="28"/>
        <v>0.1319999999999979</v>
      </c>
      <c r="BA102">
        <f t="shared" si="29"/>
        <v>0.1319999999999979</v>
      </c>
      <c r="BB102">
        <f t="shared" si="30"/>
        <v>-3.8300000000000018</v>
      </c>
      <c r="BC102">
        <f t="shared" si="31"/>
        <v>-6.4958000000000027</v>
      </c>
      <c r="BD102">
        <f t="shared" si="32"/>
        <v>-5.6975000000000016</v>
      </c>
      <c r="BE102">
        <f t="shared" si="33"/>
        <v>8.0826999999999991</v>
      </c>
    </row>
    <row r="103" spans="1:57" x14ac:dyDescent="0.25">
      <c r="A103" s="3">
        <f>DATE(SST!A102,SST!B102,SST!C102)</f>
        <v>30591</v>
      </c>
      <c r="B103" s="4">
        <f>SST!B102</f>
        <v>10</v>
      </c>
      <c r="C103" s="4">
        <f>SST!B102</f>
        <v>10</v>
      </c>
      <c r="D103" s="4">
        <f>SST!C102</f>
        <v>2</v>
      </c>
      <c r="E103">
        <f>(DATEVALUE(SST!C102 &amp; "/" &amp; SST!B102 &amp; "/" &amp; SST!A102)-DATEVALUE("01/01" &amp; "/" &amp; SST!A102))+1</f>
        <v>275</v>
      </c>
      <c r="F103">
        <f>SST!D102</f>
        <v>22.261399999999998</v>
      </c>
      <c r="G103">
        <f>SST!E102</f>
        <v>22.261399999999998</v>
      </c>
      <c r="H103">
        <f>SST!F102</f>
        <v>22.261399999999998</v>
      </c>
      <c r="I103">
        <f>SST!G102</f>
        <v>24.604099999999999</v>
      </c>
      <c r="J103">
        <f>SST!H102</f>
        <v>26.106100000000001</v>
      </c>
      <c r="K103">
        <f>SST!I102</f>
        <v>25.883199999999999</v>
      </c>
      <c r="L103">
        <f>SST!J102</f>
        <v>13.087199999999999</v>
      </c>
      <c r="N103">
        <f>F103-VLOOKUP($E103,CLIMA_DIARIO!$D$2:$K$366,2,FALSE)</f>
        <v>1.0275999999999996</v>
      </c>
      <c r="O103">
        <f>G103-VLOOKUP($E103,CLIMA_DIARIO!$D$2:$K$366,3,FALSE)</f>
        <v>1.0275999999999996</v>
      </c>
      <c r="P103">
        <f>H103-VLOOKUP($E103,CLIMA_DIARIO!$D$2:$K$366,4,FALSE)</f>
        <v>1.0275999999999996</v>
      </c>
      <c r="Q103">
        <f>I103-VLOOKUP($E103,CLIMA_DIARIO!$D$2:$K$366,5,FALSE)</f>
        <v>-0.28340000000000032</v>
      </c>
      <c r="R103">
        <f>J103-VLOOKUP($E103,CLIMA_DIARIO!$D$2:$K$366,6,FALSE)</f>
        <v>-1.388499999999997</v>
      </c>
      <c r="S103">
        <f>K103-VLOOKUP($E103,CLIMA_DIARIO!$D$2:$K$366,7,FALSE)</f>
        <v>-0.82029999999999959</v>
      </c>
      <c r="T103">
        <f>L103-VLOOKUP($E103,CLIMA_DIARIO!$D$2:$K$366,8,FALSE)</f>
        <v>-0.44330000000000069</v>
      </c>
      <c r="V103">
        <f>VLOOKUP($E103,CLIMA_DIARIO!$D$2:$K$366,2,FALSE)-VLOOKUP($E102,CLIMA_DIARIO!$D$2:$K$366,2,FALSE)</f>
        <v>0.1463000000000001</v>
      </c>
      <c r="W103">
        <f>VLOOKUP($E103,CLIMA_DIARIO!$D$2:$K$366,2,FALSE)-VLOOKUP($E102,CLIMA_DIARIO!$D$2:$K$366,3,FALSE)</f>
        <v>0.1463000000000001</v>
      </c>
      <c r="X103">
        <f>VLOOKUP($E103,CLIMA_DIARIO!$D$2:$K$366,2,FALSE)-VLOOKUP($E102,CLIMA_DIARIO!$D$2:$K$366,4,FALSE)</f>
        <v>0.1463000000000001</v>
      </c>
      <c r="Y103">
        <f>VLOOKUP($E103,CLIMA_DIARIO!$D$2:$K$366,2,FALSE)-VLOOKUP($E102,CLIMA_DIARIO!$D$2:$K$366,5,FALSE)</f>
        <v>-3.6387999999999998</v>
      </c>
      <c r="Z103">
        <f>VLOOKUP($E103,CLIMA_DIARIO!$D$2:$K$366,2,FALSE)-VLOOKUP($E102,CLIMA_DIARIO!$D$2:$K$366,6,FALSE)</f>
        <v>-6.2714999999999996</v>
      </c>
      <c r="AA103">
        <f>VLOOKUP($E103,CLIMA_DIARIO!$D$2:$K$366,2,FALSE)-VLOOKUP($E102,CLIMA_DIARIO!$D$2:$K$366,7,FALSE)</f>
        <v>-5.4770000000000003</v>
      </c>
      <c r="AB103">
        <f>VLOOKUP($E103,CLIMA_DIARIO!$D$2:$K$366,2,FALSE)-VLOOKUP($E102,CLIMA_DIARIO!$D$2:$K$366,8,FALSE)</f>
        <v>7.9517999999999986</v>
      </c>
      <c r="AO103" s="3">
        <f t="shared" si="18"/>
        <v>40450</v>
      </c>
      <c r="AP103">
        <f t="shared" si="19"/>
        <v>-1.2256</v>
      </c>
      <c r="AQ103">
        <f t="shared" si="20"/>
        <v>-1.2256</v>
      </c>
      <c r="AR103">
        <f t="shared" si="21"/>
        <v>-1.2256</v>
      </c>
      <c r="AS103">
        <f t="shared" si="22"/>
        <v>-1.3573999999999984</v>
      </c>
      <c r="AT103">
        <f t="shared" si="23"/>
        <v>-1.8763999999999967</v>
      </c>
      <c r="AU103">
        <f t="shared" si="24"/>
        <v>-1.9296000000000006</v>
      </c>
      <c r="AV103">
        <f t="shared" si="25"/>
        <v>-9.4999999999991758E-3</v>
      </c>
      <c r="AX103" s="3">
        <f t="shared" si="26"/>
        <v>40450</v>
      </c>
      <c r="AY103">
        <f t="shared" si="27"/>
        <v>0.1463000000000001</v>
      </c>
      <c r="AZ103">
        <f t="shared" si="28"/>
        <v>0.1463000000000001</v>
      </c>
      <c r="BA103">
        <f t="shared" si="29"/>
        <v>0.1463000000000001</v>
      </c>
      <c r="BB103">
        <f t="shared" si="30"/>
        <v>-3.6951999999999998</v>
      </c>
      <c r="BC103">
        <f t="shared" si="31"/>
        <v>-6.3386999999999993</v>
      </c>
      <c r="BD103">
        <f t="shared" si="32"/>
        <v>-5.5427999999999997</v>
      </c>
      <c r="BE103">
        <f t="shared" si="33"/>
        <v>7.9955999999999996</v>
      </c>
    </row>
    <row r="104" spans="1:57" x14ac:dyDescent="0.25">
      <c r="A104" s="3">
        <f>DATE(SST!A103,SST!B103,SST!C103)</f>
        <v>30598</v>
      </c>
      <c r="B104" s="4">
        <f>SST!B103</f>
        <v>10</v>
      </c>
      <c r="C104" s="4">
        <f>SST!B103</f>
        <v>10</v>
      </c>
      <c r="D104" s="4">
        <f>SST!C103</f>
        <v>9</v>
      </c>
      <c r="E104">
        <f>(DATEVALUE(SST!C103 &amp; "/" &amp; SST!B103 &amp; "/" &amp; SST!A103)-DATEVALUE("01/01" &amp; "/" &amp; SST!A103))+1</f>
        <v>282</v>
      </c>
      <c r="F104">
        <f>SST!D103</f>
        <v>22.890499999999999</v>
      </c>
      <c r="G104">
        <f>SST!E103</f>
        <v>22.890499999999999</v>
      </c>
      <c r="H104">
        <f>SST!F103</f>
        <v>22.890499999999999</v>
      </c>
      <c r="I104">
        <f>SST!G103</f>
        <v>24.482099999999999</v>
      </c>
      <c r="J104">
        <f>SST!H103</f>
        <v>26.556899999999999</v>
      </c>
      <c r="K104">
        <f>SST!I103</f>
        <v>25.8322</v>
      </c>
      <c r="L104">
        <f>SST!J103</f>
        <v>13.0778</v>
      </c>
      <c r="N104">
        <f>F104-VLOOKUP($E104,CLIMA_DIARIO!$D$2:$K$366,2,FALSE)</f>
        <v>1.5103000000000009</v>
      </c>
      <c r="O104">
        <f>G104-VLOOKUP($E104,CLIMA_DIARIO!$D$2:$K$366,3,FALSE)</f>
        <v>1.5103000000000009</v>
      </c>
      <c r="P104">
        <f>H104-VLOOKUP($E104,CLIMA_DIARIO!$D$2:$K$366,4,FALSE)</f>
        <v>1.5103000000000009</v>
      </c>
      <c r="Q104">
        <f>I104-VLOOKUP($E104,CLIMA_DIARIO!$D$2:$K$366,5,FALSE)</f>
        <v>-0.42020000000000124</v>
      </c>
      <c r="R104">
        <f>J104-VLOOKUP($E104,CLIMA_DIARIO!$D$2:$K$366,6,FALSE)</f>
        <v>-0.92710000000000292</v>
      </c>
      <c r="S104">
        <f>K104-VLOOKUP($E104,CLIMA_DIARIO!$D$2:$K$366,7,FALSE)</f>
        <v>-0.86400000000000077</v>
      </c>
      <c r="T104">
        <f>L104-VLOOKUP($E104,CLIMA_DIARIO!$D$2:$K$366,8,FALSE)</f>
        <v>-0.70110000000000028</v>
      </c>
      <c r="V104">
        <f>VLOOKUP($E104,CLIMA_DIARIO!$D$2:$K$366,2,FALSE)-VLOOKUP($E103,CLIMA_DIARIO!$D$2:$K$366,2,FALSE)</f>
        <v>0.14639999999999986</v>
      </c>
      <c r="W104">
        <f>VLOOKUP($E104,CLIMA_DIARIO!$D$2:$K$366,2,FALSE)-VLOOKUP($E103,CLIMA_DIARIO!$D$2:$K$366,3,FALSE)</f>
        <v>0.14639999999999986</v>
      </c>
      <c r="X104">
        <f>VLOOKUP($E104,CLIMA_DIARIO!$D$2:$K$366,2,FALSE)-VLOOKUP($E103,CLIMA_DIARIO!$D$2:$K$366,4,FALSE)</f>
        <v>0.14639999999999986</v>
      </c>
      <c r="Y104">
        <f>VLOOKUP($E104,CLIMA_DIARIO!$D$2:$K$366,2,FALSE)-VLOOKUP($E103,CLIMA_DIARIO!$D$2:$K$366,5,FALSE)</f>
        <v>-3.5073000000000008</v>
      </c>
      <c r="Z104">
        <f>VLOOKUP($E104,CLIMA_DIARIO!$D$2:$K$366,2,FALSE)-VLOOKUP($E103,CLIMA_DIARIO!$D$2:$K$366,6,FALSE)</f>
        <v>-6.1143999999999998</v>
      </c>
      <c r="AA104">
        <f>VLOOKUP($E104,CLIMA_DIARIO!$D$2:$K$366,2,FALSE)-VLOOKUP($E103,CLIMA_DIARIO!$D$2:$K$366,7,FALSE)</f>
        <v>-5.3232999999999997</v>
      </c>
      <c r="AB104">
        <f>VLOOKUP($E104,CLIMA_DIARIO!$D$2:$K$366,2,FALSE)-VLOOKUP($E103,CLIMA_DIARIO!$D$2:$K$366,8,FALSE)</f>
        <v>7.8496999999999986</v>
      </c>
      <c r="AO104" s="3">
        <f t="shared" si="18"/>
        <v>40457</v>
      </c>
      <c r="AP104">
        <f t="shared" si="19"/>
        <v>-2.2616999999999976</v>
      </c>
      <c r="AQ104">
        <f t="shared" si="20"/>
        <v>-2.2616999999999976</v>
      </c>
      <c r="AR104">
        <f t="shared" si="21"/>
        <v>-2.2616999999999976</v>
      </c>
      <c r="AS104">
        <f t="shared" si="22"/>
        <v>-1.7385000000000019</v>
      </c>
      <c r="AT104">
        <f t="shared" si="23"/>
        <v>-1.7811999999999983</v>
      </c>
      <c r="AU104">
        <f t="shared" si="24"/>
        <v>-1.9380000000000024</v>
      </c>
      <c r="AV104">
        <f t="shared" si="25"/>
        <v>-8.0499999999998906E-2</v>
      </c>
      <c r="AX104" s="3">
        <f t="shared" si="26"/>
        <v>40457</v>
      </c>
      <c r="AY104">
        <f t="shared" si="27"/>
        <v>0.14639999999999986</v>
      </c>
      <c r="AZ104">
        <f t="shared" si="28"/>
        <v>0.14639999999999986</v>
      </c>
      <c r="BA104">
        <f t="shared" si="29"/>
        <v>0.14639999999999986</v>
      </c>
      <c r="BB104">
        <f t="shared" si="30"/>
        <v>-3.563600000000001</v>
      </c>
      <c r="BC104">
        <f t="shared" si="31"/>
        <v>-6.1816999999999993</v>
      </c>
      <c r="BD104">
        <f t="shared" si="32"/>
        <v>-5.3891000000000027</v>
      </c>
      <c r="BE104">
        <f t="shared" si="33"/>
        <v>7.8934999999999995</v>
      </c>
    </row>
    <row r="105" spans="1:57" x14ac:dyDescent="0.25">
      <c r="A105" s="3">
        <f>DATE(SST!A104,SST!B104,SST!C104)</f>
        <v>30605</v>
      </c>
      <c r="B105" s="4">
        <f>SST!B104</f>
        <v>10</v>
      </c>
      <c r="C105" s="4">
        <f>SST!B104</f>
        <v>10</v>
      </c>
      <c r="D105" s="4">
        <f>SST!C104</f>
        <v>16</v>
      </c>
      <c r="E105">
        <f>(DATEVALUE(SST!C104 &amp; "/" &amp; SST!B104 &amp; "/" &amp; SST!A104)-DATEVALUE("01/01" &amp; "/" &amp; SST!A104))+1</f>
        <v>289</v>
      </c>
      <c r="F105">
        <f>SST!D104</f>
        <v>21.994199999999999</v>
      </c>
      <c r="G105">
        <f>SST!E104</f>
        <v>21.994199999999999</v>
      </c>
      <c r="H105">
        <f>SST!F104</f>
        <v>21.994199999999999</v>
      </c>
      <c r="I105">
        <f>SST!G104</f>
        <v>24.879899999999999</v>
      </c>
      <c r="J105">
        <f>SST!H104</f>
        <v>26.678999999999998</v>
      </c>
      <c r="K105">
        <f>SST!I104</f>
        <v>26.099799999999998</v>
      </c>
      <c r="L105">
        <f>SST!J104</f>
        <v>13.7644</v>
      </c>
      <c r="N105">
        <f>F105-VLOOKUP($E105,CLIMA_DIARIO!$D$2:$K$366,2,FALSE)</f>
        <v>0.46770000000000067</v>
      </c>
      <c r="O105">
        <f>G105-VLOOKUP($E105,CLIMA_DIARIO!$D$2:$K$366,3,FALSE)</f>
        <v>0.46770000000000067</v>
      </c>
      <c r="P105">
        <f>H105-VLOOKUP($E105,CLIMA_DIARIO!$D$2:$K$366,4,FALSE)</f>
        <v>0.46770000000000067</v>
      </c>
      <c r="Q105">
        <f>I105-VLOOKUP($E105,CLIMA_DIARIO!$D$2:$K$366,5,FALSE)</f>
        <v>-3.720000000000212E-2</v>
      </c>
      <c r="R105">
        <f>J105-VLOOKUP($E105,CLIMA_DIARIO!$D$2:$K$366,6,FALSE)</f>
        <v>-0.79429999999999978</v>
      </c>
      <c r="S105">
        <f>K105-VLOOKUP($E105,CLIMA_DIARIO!$D$2:$K$366,7,FALSE)</f>
        <v>-0.58910000000000196</v>
      </c>
      <c r="T105">
        <f>L105-VLOOKUP($E105,CLIMA_DIARIO!$D$2:$K$366,8,FALSE)</f>
        <v>-0.2629999999999999</v>
      </c>
      <c r="V105">
        <f>VLOOKUP($E105,CLIMA_DIARIO!$D$2:$K$366,2,FALSE)-VLOOKUP($E104,CLIMA_DIARIO!$D$2:$K$366,2,FALSE)</f>
        <v>0.1463000000000001</v>
      </c>
      <c r="W105">
        <f>VLOOKUP($E105,CLIMA_DIARIO!$D$2:$K$366,2,FALSE)-VLOOKUP($E104,CLIMA_DIARIO!$D$2:$K$366,3,FALSE)</f>
        <v>0.1463000000000001</v>
      </c>
      <c r="X105">
        <f>VLOOKUP($E105,CLIMA_DIARIO!$D$2:$K$366,2,FALSE)-VLOOKUP($E104,CLIMA_DIARIO!$D$2:$K$366,4,FALSE)</f>
        <v>0.1463000000000001</v>
      </c>
      <c r="Y105">
        <f>VLOOKUP($E105,CLIMA_DIARIO!$D$2:$K$366,2,FALSE)-VLOOKUP($E104,CLIMA_DIARIO!$D$2:$K$366,5,FALSE)</f>
        <v>-3.3758000000000017</v>
      </c>
      <c r="Z105">
        <f>VLOOKUP($E105,CLIMA_DIARIO!$D$2:$K$366,2,FALSE)-VLOOKUP($E104,CLIMA_DIARIO!$D$2:$K$366,6,FALSE)</f>
        <v>-5.9575000000000031</v>
      </c>
      <c r="AA105">
        <f>VLOOKUP($E105,CLIMA_DIARIO!$D$2:$K$366,2,FALSE)-VLOOKUP($E104,CLIMA_DIARIO!$D$2:$K$366,7,FALSE)</f>
        <v>-5.1697000000000024</v>
      </c>
      <c r="AB105">
        <f>VLOOKUP($E105,CLIMA_DIARIO!$D$2:$K$366,2,FALSE)-VLOOKUP($E104,CLIMA_DIARIO!$D$2:$K$366,8,FALSE)</f>
        <v>7.7475999999999985</v>
      </c>
      <c r="AO105" s="3">
        <f t="shared" si="18"/>
        <v>40464</v>
      </c>
      <c r="AP105">
        <f t="shared" si="19"/>
        <v>-2.1745999999999981</v>
      </c>
      <c r="AQ105">
        <f t="shared" si="20"/>
        <v>-2.1745999999999981</v>
      </c>
      <c r="AR105">
        <f t="shared" si="21"/>
        <v>-2.1745999999999981</v>
      </c>
      <c r="AS105">
        <f t="shared" si="22"/>
        <v>-1.9678999999999967</v>
      </c>
      <c r="AT105">
        <f t="shared" si="23"/>
        <v>-1.6809000000000012</v>
      </c>
      <c r="AU105">
        <f t="shared" si="24"/>
        <v>-1.6402999999999999</v>
      </c>
      <c r="AV105">
        <f t="shared" si="25"/>
        <v>0.73719999999999963</v>
      </c>
      <c r="AX105" s="3">
        <f t="shared" si="26"/>
        <v>40464</v>
      </c>
      <c r="AY105">
        <f t="shared" si="27"/>
        <v>0.1463000000000001</v>
      </c>
      <c r="AZ105">
        <f t="shared" si="28"/>
        <v>0.1463000000000001</v>
      </c>
      <c r="BA105">
        <f t="shared" si="29"/>
        <v>0.1463000000000001</v>
      </c>
      <c r="BB105">
        <f t="shared" si="30"/>
        <v>-3.4321000000000019</v>
      </c>
      <c r="BC105">
        <f t="shared" si="31"/>
        <v>-6.0246999999999993</v>
      </c>
      <c r="BD105">
        <f t="shared" si="32"/>
        <v>-5.2355000000000018</v>
      </c>
      <c r="BE105">
        <f t="shared" si="33"/>
        <v>7.7912999999999997</v>
      </c>
    </row>
    <row r="106" spans="1:57" x14ac:dyDescent="0.25">
      <c r="A106" s="3">
        <f>DATE(SST!A105,SST!B105,SST!C105)</f>
        <v>30612</v>
      </c>
      <c r="B106" s="4">
        <f>SST!B105</f>
        <v>10</v>
      </c>
      <c r="C106" s="4">
        <f>SST!B105</f>
        <v>10</v>
      </c>
      <c r="D106" s="4">
        <f>SST!C105</f>
        <v>23</v>
      </c>
      <c r="E106">
        <f>(DATEVALUE(SST!C105 &amp; "/" &amp; SST!B105 &amp; "/" &amp; SST!A105)-DATEVALUE("01/01" &amp; "/" &amp; SST!A105))+1</f>
        <v>296</v>
      </c>
      <c r="F106">
        <f>SST!D105</f>
        <v>22.047899999999998</v>
      </c>
      <c r="G106">
        <f>SST!E105</f>
        <v>22.047899999999998</v>
      </c>
      <c r="H106">
        <f>SST!F105</f>
        <v>22.047899999999998</v>
      </c>
      <c r="I106">
        <f>SST!G105</f>
        <v>24.5928</v>
      </c>
      <c r="J106">
        <f>SST!H105</f>
        <v>26.651199999999999</v>
      </c>
      <c r="K106">
        <f>SST!I105</f>
        <v>25.735900000000001</v>
      </c>
      <c r="L106">
        <f>SST!J105</f>
        <v>13.785600000000001</v>
      </c>
      <c r="N106">
        <f>F106-VLOOKUP($E106,CLIMA_DIARIO!$D$2:$K$366,2,FALSE)</f>
        <v>0.38779999999999859</v>
      </c>
      <c r="O106">
        <f>G106-VLOOKUP($E106,CLIMA_DIARIO!$D$2:$K$366,3,FALSE)</f>
        <v>0.38779999999999859</v>
      </c>
      <c r="P106">
        <f>H106-VLOOKUP($E106,CLIMA_DIARIO!$D$2:$K$366,4,FALSE)</f>
        <v>0.38779999999999859</v>
      </c>
      <c r="Q106">
        <f>I106-VLOOKUP($E106,CLIMA_DIARIO!$D$2:$K$366,5,FALSE)</f>
        <v>-0.33779999999999788</v>
      </c>
      <c r="R106">
        <f>J106-VLOOKUP($E106,CLIMA_DIARIO!$D$2:$K$366,6,FALSE)</f>
        <v>-0.80659999999999954</v>
      </c>
      <c r="S106">
        <f>K106-VLOOKUP($E106,CLIMA_DIARIO!$D$2:$K$366,7,FALSE)</f>
        <v>-0.94340000000000046</v>
      </c>
      <c r="T106">
        <f>L106-VLOOKUP($E106,CLIMA_DIARIO!$D$2:$K$366,8,FALSE)</f>
        <v>-0.59659999999999869</v>
      </c>
      <c r="V106">
        <f>VLOOKUP($E106,CLIMA_DIARIO!$D$2:$K$366,2,FALSE)-VLOOKUP($E105,CLIMA_DIARIO!$D$2:$K$366,2,FALSE)</f>
        <v>0.13360000000000127</v>
      </c>
      <c r="W106">
        <f>VLOOKUP($E106,CLIMA_DIARIO!$D$2:$K$366,2,FALSE)-VLOOKUP($E105,CLIMA_DIARIO!$D$2:$K$366,3,FALSE)</f>
        <v>0.13360000000000127</v>
      </c>
      <c r="X106">
        <f>VLOOKUP($E106,CLIMA_DIARIO!$D$2:$K$366,2,FALSE)-VLOOKUP($E105,CLIMA_DIARIO!$D$2:$K$366,4,FALSE)</f>
        <v>0.13360000000000127</v>
      </c>
      <c r="Y106">
        <f>VLOOKUP($E106,CLIMA_DIARIO!$D$2:$K$366,2,FALSE)-VLOOKUP($E105,CLIMA_DIARIO!$D$2:$K$366,5,FALSE)</f>
        <v>-3.2570000000000014</v>
      </c>
      <c r="Z106">
        <f>VLOOKUP($E106,CLIMA_DIARIO!$D$2:$K$366,2,FALSE)-VLOOKUP($E105,CLIMA_DIARIO!$D$2:$K$366,6,FALSE)</f>
        <v>-5.8131999999999984</v>
      </c>
      <c r="AA106">
        <f>VLOOKUP($E106,CLIMA_DIARIO!$D$2:$K$366,2,FALSE)-VLOOKUP($E105,CLIMA_DIARIO!$D$2:$K$366,7,FALSE)</f>
        <v>-5.0288000000000004</v>
      </c>
      <c r="AB106">
        <f>VLOOKUP($E106,CLIMA_DIARIO!$D$2:$K$366,2,FALSE)-VLOOKUP($E105,CLIMA_DIARIO!$D$2:$K$366,8,FALSE)</f>
        <v>7.6326999999999998</v>
      </c>
      <c r="AO106" s="3">
        <f t="shared" si="18"/>
        <v>40471</v>
      </c>
      <c r="AP106">
        <f t="shared" si="19"/>
        <v>-2.2157000000000018</v>
      </c>
      <c r="AQ106">
        <f t="shared" si="20"/>
        <v>-2.2157000000000018</v>
      </c>
      <c r="AR106">
        <f t="shared" si="21"/>
        <v>-2.2157000000000018</v>
      </c>
      <c r="AS106">
        <f t="shared" si="22"/>
        <v>-1.7096000000000018</v>
      </c>
      <c r="AT106">
        <f t="shared" si="23"/>
        <v>-1.7979000000000021</v>
      </c>
      <c r="AU106">
        <f t="shared" si="24"/>
        <v>-1.6365999999999978</v>
      </c>
      <c r="AV106">
        <f t="shared" si="25"/>
        <v>0.67559999999999931</v>
      </c>
      <c r="AX106" s="3">
        <f t="shared" si="26"/>
        <v>40471</v>
      </c>
      <c r="AY106">
        <f t="shared" si="27"/>
        <v>0.13910000000000267</v>
      </c>
      <c r="AZ106">
        <f t="shared" si="28"/>
        <v>0.13910000000000267</v>
      </c>
      <c r="BA106">
        <f t="shared" si="29"/>
        <v>0.13910000000000267</v>
      </c>
      <c r="BB106">
        <f t="shared" si="30"/>
        <v>-3.3078999999999965</v>
      </c>
      <c r="BC106">
        <f t="shared" si="31"/>
        <v>-5.875</v>
      </c>
      <c r="BD106">
        <f t="shared" si="32"/>
        <v>-5.0890999999999984</v>
      </c>
      <c r="BE106">
        <f t="shared" si="33"/>
        <v>7.6820000000000022</v>
      </c>
    </row>
    <row r="107" spans="1:57" x14ac:dyDescent="0.25">
      <c r="A107" s="3">
        <f>DATE(SST!A106,SST!B106,SST!C106)</f>
        <v>30619</v>
      </c>
      <c r="B107" s="4">
        <f>SST!B106</f>
        <v>10</v>
      </c>
      <c r="C107" s="4">
        <f>SST!B106</f>
        <v>10</v>
      </c>
      <c r="D107" s="4">
        <f>SST!C106</f>
        <v>30</v>
      </c>
      <c r="E107">
        <f>(DATEVALUE(SST!C106 &amp; "/" &amp; SST!B106 &amp; "/" &amp; SST!A106)-DATEVALUE("01/01" &amp; "/" &amp; SST!A106))+1</f>
        <v>303</v>
      </c>
      <c r="F107">
        <f>SST!D106</f>
        <v>21.631499999999999</v>
      </c>
      <c r="G107">
        <f>SST!E106</f>
        <v>21.631499999999999</v>
      </c>
      <c r="H107">
        <f>SST!F106</f>
        <v>21.631499999999999</v>
      </c>
      <c r="I107">
        <f>SST!G106</f>
        <v>24.361699999999999</v>
      </c>
      <c r="J107">
        <f>SST!H106</f>
        <v>26.4572</v>
      </c>
      <c r="K107">
        <f>SST!I106</f>
        <v>25.674600000000002</v>
      </c>
      <c r="L107">
        <f>SST!J106</f>
        <v>14.084</v>
      </c>
      <c r="N107">
        <f>F107-VLOOKUP($E107,CLIMA_DIARIO!$D$2:$K$366,2,FALSE)</f>
        <v>-0.16230000000000189</v>
      </c>
      <c r="O107">
        <f>G107-VLOOKUP($E107,CLIMA_DIARIO!$D$2:$K$366,3,FALSE)</f>
        <v>-0.16230000000000189</v>
      </c>
      <c r="P107">
        <f>H107-VLOOKUP($E107,CLIMA_DIARIO!$D$2:$K$366,4,FALSE)</f>
        <v>-0.16230000000000189</v>
      </c>
      <c r="Q107">
        <f>I107-VLOOKUP($E107,CLIMA_DIARIO!$D$2:$K$366,5,FALSE)</f>
        <v>-0.58230000000000004</v>
      </c>
      <c r="R107">
        <f>J107-VLOOKUP($E107,CLIMA_DIARIO!$D$2:$K$366,6,FALSE)</f>
        <v>-0.9850999999999992</v>
      </c>
      <c r="S107">
        <f>K107-VLOOKUP($E107,CLIMA_DIARIO!$D$2:$K$366,7,FALSE)</f>
        <v>-0.99519999999999698</v>
      </c>
      <c r="T107">
        <f>L107-VLOOKUP($E107,CLIMA_DIARIO!$D$2:$K$366,8,FALSE)</f>
        <v>-0.65300000000000047</v>
      </c>
      <c r="V107">
        <f>VLOOKUP($E107,CLIMA_DIARIO!$D$2:$K$366,2,FALSE)-VLOOKUP($E106,CLIMA_DIARIO!$D$2:$K$366,2,FALSE)</f>
        <v>0.13370000000000104</v>
      </c>
      <c r="W107">
        <f>VLOOKUP($E107,CLIMA_DIARIO!$D$2:$K$366,2,FALSE)-VLOOKUP($E106,CLIMA_DIARIO!$D$2:$K$366,3,FALSE)</f>
        <v>0.13370000000000104</v>
      </c>
      <c r="X107">
        <f>VLOOKUP($E107,CLIMA_DIARIO!$D$2:$K$366,2,FALSE)-VLOOKUP($E106,CLIMA_DIARIO!$D$2:$K$366,4,FALSE)</f>
        <v>0.13370000000000104</v>
      </c>
      <c r="Y107">
        <f>VLOOKUP($E107,CLIMA_DIARIO!$D$2:$K$366,2,FALSE)-VLOOKUP($E106,CLIMA_DIARIO!$D$2:$K$366,5,FALSE)</f>
        <v>-3.1367999999999974</v>
      </c>
      <c r="Z107">
        <f>VLOOKUP($E107,CLIMA_DIARIO!$D$2:$K$366,2,FALSE)-VLOOKUP($E106,CLIMA_DIARIO!$D$2:$K$366,6,FALSE)</f>
        <v>-5.6639999999999979</v>
      </c>
      <c r="AA107">
        <f>VLOOKUP($E107,CLIMA_DIARIO!$D$2:$K$366,2,FALSE)-VLOOKUP($E106,CLIMA_DIARIO!$D$2:$K$366,7,FALSE)</f>
        <v>-4.8855000000000004</v>
      </c>
      <c r="AB107">
        <f>VLOOKUP($E107,CLIMA_DIARIO!$D$2:$K$366,2,FALSE)-VLOOKUP($E106,CLIMA_DIARIO!$D$2:$K$366,8,FALSE)</f>
        <v>7.4116000000000017</v>
      </c>
      <c r="AO107" s="3">
        <f t="shared" si="18"/>
        <v>40478</v>
      </c>
      <c r="AP107">
        <f t="shared" si="19"/>
        <v>-1.3674999999999997</v>
      </c>
      <c r="AQ107">
        <f t="shared" si="20"/>
        <v>-1.3674999999999997</v>
      </c>
      <c r="AR107">
        <f t="shared" si="21"/>
        <v>-1.3674999999999997</v>
      </c>
      <c r="AS107">
        <f t="shared" si="22"/>
        <v>-1.3774999999999977</v>
      </c>
      <c r="AT107">
        <f t="shared" si="23"/>
        <v>-2.0391000000000012</v>
      </c>
      <c r="AU107">
        <f t="shared" si="24"/>
        <v>-1.5152999999999999</v>
      </c>
      <c r="AV107">
        <f t="shared" si="25"/>
        <v>0.23570000000000135</v>
      </c>
      <c r="AX107" s="3">
        <f t="shared" si="26"/>
        <v>40478</v>
      </c>
      <c r="AY107">
        <f t="shared" si="27"/>
        <v>0.13359999999999772</v>
      </c>
      <c r="AZ107">
        <f t="shared" si="28"/>
        <v>0.13359999999999772</v>
      </c>
      <c r="BA107">
        <f t="shared" si="29"/>
        <v>0.13359999999999772</v>
      </c>
      <c r="BB107">
        <f t="shared" si="30"/>
        <v>-3.1883000000000017</v>
      </c>
      <c r="BC107">
        <f t="shared" si="31"/>
        <v>-5.7280000000000015</v>
      </c>
      <c r="BD107">
        <f t="shared" si="32"/>
        <v>-4.9468999999999994</v>
      </c>
      <c r="BE107">
        <f t="shared" si="33"/>
        <v>7.5063999999999993</v>
      </c>
    </row>
    <row r="108" spans="1:57" x14ac:dyDescent="0.25">
      <c r="A108" s="3">
        <f>DATE(SST!A107,SST!B107,SST!C107)</f>
        <v>30626</v>
      </c>
      <c r="B108" s="4">
        <f>SST!B107</f>
        <v>11</v>
      </c>
      <c r="C108" s="4">
        <f>SST!B107</f>
        <v>11</v>
      </c>
      <c r="D108" s="4">
        <f>SST!C107</f>
        <v>6</v>
      </c>
      <c r="E108">
        <f>(DATEVALUE(SST!C107 &amp; "/" &amp; SST!B107 &amp; "/" &amp; SST!A107)-DATEVALUE("01/01" &amp; "/" &amp; SST!A107))+1</f>
        <v>310</v>
      </c>
      <c r="F108">
        <f>SST!D107</f>
        <v>22.061699999999998</v>
      </c>
      <c r="G108">
        <f>SST!E107</f>
        <v>22.061699999999998</v>
      </c>
      <c r="H108">
        <f>SST!F107</f>
        <v>22.061699999999998</v>
      </c>
      <c r="I108">
        <f>SST!G107</f>
        <v>24.624600000000001</v>
      </c>
      <c r="J108">
        <f>SST!H107</f>
        <v>26.6188</v>
      </c>
      <c r="K108">
        <f>SST!I107</f>
        <v>25.979199999999999</v>
      </c>
      <c r="L108">
        <f>SST!J107</f>
        <v>15.5084</v>
      </c>
      <c r="N108">
        <f>F108-VLOOKUP($E108,CLIMA_DIARIO!$D$2:$K$366,2,FALSE)</f>
        <v>0.13429999999999964</v>
      </c>
      <c r="O108">
        <f>G108-VLOOKUP($E108,CLIMA_DIARIO!$D$2:$K$366,3,FALSE)</f>
        <v>0.13429999999999964</v>
      </c>
      <c r="P108">
        <f>H108-VLOOKUP($E108,CLIMA_DIARIO!$D$2:$K$366,4,FALSE)</f>
        <v>0.13429999999999964</v>
      </c>
      <c r="Q108">
        <f>I108-VLOOKUP($E108,CLIMA_DIARIO!$D$2:$K$366,5,FALSE)</f>
        <v>-0.33279999999999887</v>
      </c>
      <c r="R108">
        <f>J108-VLOOKUP($E108,CLIMA_DIARIO!$D$2:$K$366,6,FALSE)</f>
        <v>-0.80799999999999983</v>
      </c>
      <c r="S108">
        <f>K108-VLOOKUP($E108,CLIMA_DIARIO!$D$2:$K$366,7,FALSE)</f>
        <v>-0.68100000000000094</v>
      </c>
      <c r="T108">
        <f>L108-VLOOKUP($E108,CLIMA_DIARIO!$D$2:$K$366,8,FALSE)</f>
        <v>0.41660000000000075</v>
      </c>
      <c r="V108">
        <f>VLOOKUP($E108,CLIMA_DIARIO!$D$2:$K$366,2,FALSE)-VLOOKUP($E107,CLIMA_DIARIO!$D$2:$K$366,2,FALSE)</f>
        <v>0.13359999999999772</v>
      </c>
      <c r="W108">
        <f>VLOOKUP($E108,CLIMA_DIARIO!$D$2:$K$366,2,FALSE)-VLOOKUP($E107,CLIMA_DIARIO!$D$2:$K$366,3,FALSE)</f>
        <v>0.13359999999999772</v>
      </c>
      <c r="X108">
        <f>VLOOKUP($E108,CLIMA_DIARIO!$D$2:$K$366,2,FALSE)-VLOOKUP($E107,CLIMA_DIARIO!$D$2:$K$366,4,FALSE)</f>
        <v>0.13359999999999772</v>
      </c>
      <c r="Y108">
        <f>VLOOKUP($E108,CLIMA_DIARIO!$D$2:$K$366,2,FALSE)-VLOOKUP($E107,CLIMA_DIARIO!$D$2:$K$366,5,FALSE)</f>
        <v>-3.0166000000000004</v>
      </c>
      <c r="Z108">
        <f>VLOOKUP($E108,CLIMA_DIARIO!$D$2:$K$366,2,FALSE)-VLOOKUP($E107,CLIMA_DIARIO!$D$2:$K$366,6,FALSE)</f>
        <v>-5.5149000000000008</v>
      </c>
      <c r="AA108">
        <f>VLOOKUP($E108,CLIMA_DIARIO!$D$2:$K$366,2,FALSE)-VLOOKUP($E107,CLIMA_DIARIO!$D$2:$K$366,7,FALSE)</f>
        <v>-4.7423999999999999</v>
      </c>
      <c r="AB108">
        <f>VLOOKUP($E108,CLIMA_DIARIO!$D$2:$K$366,2,FALSE)-VLOOKUP($E107,CLIMA_DIARIO!$D$2:$K$366,8,FALSE)</f>
        <v>7.1903999999999986</v>
      </c>
      <c r="AO108" s="3">
        <f t="shared" si="18"/>
        <v>40485</v>
      </c>
      <c r="AP108">
        <f t="shared" si="19"/>
        <v>-1.7965000000000018</v>
      </c>
      <c r="AQ108">
        <f t="shared" si="20"/>
        <v>-1.7965000000000018</v>
      </c>
      <c r="AR108">
        <f t="shared" si="21"/>
        <v>-1.7965000000000018</v>
      </c>
      <c r="AS108">
        <f t="shared" si="22"/>
        <v>-1.5945999999999998</v>
      </c>
      <c r="AT108">
        <f t="shared" si="23"/>
        <v>-1.5691999999999986</v>
      </c>
      <c r="AU108">
        <f t="shared" si="24"/>
        <v>-1.4366000000000021</v>
      </c>
      <c r="AV108">
        <f t="shared" si="25"/>
        <v>-7.0399999999999352E-2</v>
      </c>
      <c r="AX108" s="3">
        <f t="shared" si="26"/>
        <v>40485</v>
      </c>
      <c r="AY108">
        <f t="shared" si="27"/>
        <v>0.13360000000000127</v>
      </c>
      <c r="AZ108">
        <f t="shared" si="28"/>
        <v>0.13360000000000127</v>
      </c>
      <c r="BA108">
        <f t="shared" si="29"/>
        <v>0.13360000000000127</v>
      </c>
      <c r="BB108">
        <f t="shared" si="30"/>
        <v>-3.0680999999999976</v>
      </c>
      <c r="BC108">
        <f t="shared" si="31"/>
        <v>-5.5789000000000009</v>
      </c>
      <c r="BD108">
        <f t="shared" si="32"/>
        <v>-4.803799999999999</v>
      </c>
      <c r="BE108">
        <f t="shared" si="33"/>
        <v>7.2852000000000015</v>
      </c>
    </row>
    <row r="109" spans="1:57" x14ac:dyDescent="0.25">
      <c r="A109" s="3">
        <f>DATE(SST!A108,SST!B108,SST!C108)</f>
        <v>30633</v>
      </c>
      <c r="B109" s="4">
        <f>SST!B108</f>
        <v>11</v>
      </c>
      <c r="C109" s="4">
        <f>SST!B108</f>
        <v>11</v>
      </c>
      <c r="D109" s="4">
        <f>SST!C108</f>
        <v>13</v>
      </c>
      <c r="E109">
        <f>(DATEVALUE(SST!C108 &amp; "/" &amp; SST!B108 &amp; "/" &amp; SST!A108)-DATEVALUE("01/01" &amp; "/" &amp; SST!A108))+1</f>
        <v>317</v>
      </c>
      <c r="F109">
        <f>SST!D108</f>
        <v>22.353899999999999</v>
      </c>
      <c r="G109">
        <f>SST!E108</f>
        <v>22.353899999999999</v>
      </c>
      <c r="H109">
        <f>SST!F108</f>
        <v>22.353899999999999</v>
      </c>
      <c r="I109">
        <f>SST!G108</f>
        <v>24.125900000000001</v>
      </c>
      <c r="J109">
        <f>SST!H108</f>
        <v>26.6752</v>
      </c>
      <c r="K109">
        <f>SST!I108</f>
        <v>25.7941</v>
      </c>
      <c r="L109">
        <f>SST!J108</f>
        <v>16.246500000000001</v>
      </c>
      <c r="N109">
        <f>F109-VLOOKUP($E109,CLIMA_DIARIO!$D$2:$K$366,2,FALSE)</f>
        <v>0.29279999999999973</v>
      </c>
      <c r="O109">
        <f>G109-VLOOKUP($E109,CLIMA_DIARIO!$D$2:$K$366,3,FALSE)</f>
        <v>0.29279999999999973</v>
      </c>
      <c r="P109">
        <f>H109-VLOOKUP($E109,CLIMA_DIARIO!$D$2:$K$366,4,FALSE)</f>
        <v>0.29279999999999973</v>
      </c>
      <c r="Q109">
        <f>I109-VLOOKUP($E109,CLIMA_DIARIO!$D$2:$K$366,5,FALSE)</f>
        <v>-0.8448999999999991</v>
      </c>
      <c r="R109">
        <f>J109-VLOOKUP($E109,CLIMA_DIARIO!$D$2:$K$366,6,FALSE)</f>
        <v>-0.73610000000000042</v>
      </c>
      <c r="S109">
        <f>K109-VLOOKUP($E109,CLIMA_DIARIO!$D$2:$K$366,7,FALSE)</f>
        <v>-0.85660000000000025</v>
      </c>
      <c r="T109">
        <f>L109-VLOOKUP($E109,CLIMA_DIARIO!$D$2:$K$366,8,FALSE)</f>
        <v>0.79990000000000094</v>
      </c>
      <c r="V109">
        <f>VLOOKUP($E109,CLIMA_DIARIO!$D$2:$K$366,2,FALSE)-VLOOKUP($E108,CLIMA_DIARIO!$D$2:$K$366,2,FALSE)</f>
        <v>0.13370000000000104</v>
      </c>
      <c r="W109">
        <f>VLOOKUP($E109,CLIMA_DIARIO!$D$2:$K$366,2,FALSE)-VLOOKUP($E108,CLIMA_DIARIO!$D$2:$K$366,3,FALSE)</f>
        <v>0.13370000000000104</v>
      </c>
      <c r="X109">
        <f>VLOOKUP($E109,CLIMA_DIARIO!$D$2:$K$366,2,FALSE)-VLOOKUP($E108,CLIMA_DIARIO!$D$2:$K$366,4,FALSE)</f>
        <v>0.13370000000000104</v>
      </c>
      <c r="Y109">
        <f>VLOOKUP($E109,CLIMA_DIARIO!$D$2:$K$366,2,FALSE)-VLOOKUP($E108,CLIMA_DIARIO!$D$2:$K$366,5,FALSE)</f>
        <v>-2.8963000000000001</v>
      </c>
      <c r="Z109">
        <f>VLOOKUP($E109,CLIMA_DIARIO!$D$2:$K$366,2,FALSE)-VLOOKUP($E108,CLIMA_DIARIO!$D$2:$K$366,6,FALSE)</f>
        <v>-5.3657000000000004</v>
      </c>
      <c r="AA109">
        <f>VLOOKUP($E109,CLIMA_DIARIO!$D$2:$K$366,2,FALSE)-VLOOKUP($E108,CLIMA_DIARIO!$D$2:$K$366,7,FALSE)</f>
        <v>-4.5991</v>
      </c>
      <c r="AB109">
        <f>VLOOKUP($E109,CLIMA_DIARIO!$D$2:$K$366,2,FALSE)-VLOOKUP($E108,CLIMA_DIARIO!$D$2:$K$366,8,FALSE)</f>
        <v>6.9693000000000005</v>
      </c>
      <c r="AO109" s="3">
        <f t="shared" si="18"/>
        <v>40492</v>
      </c>
      <c r="AP109">
        <f t="shared" si="19"/>
        <v>-2.0579999999999998</v>
      </c>
      <c r="AQ109">
        <f t="shared" si="20"/>
        <v>-2.0579999999999998</v>
      </c>
      <c r="AR109">
        <f t="shared" si="21"/>
        <v>-2.0579999999999998</v>
      </c>
      <c r="AS109">
        <f t="shared" si="22"/>
        <v>-1.5173999999999985</v>
      </c>
      <c r="AT109">
        <f t="shared" si="23"/>
        <v>-1.3877999999999986</v>
      </c>
      <c r="AU109">
        <f t="shared" si="24"/>
        <v>-1.4592000000000027</v>
      </c>
      <c r="AV109">
        <f t="shared" si="25"/>
        <v>-2.0399999999998641E-2</v>
      </c>
      <c r="AX109" s="3">
        <f t="shared" si="26"/>
        <v>40492</v>
      </c>
      <c r="AY109">
        <f t="shared" si="27"/>
        <v>0.13369999999999749</v>
      </c>
      <c r="AZ109">
        <f t="shared" si="28"/>
        <v>0.13369999999999749</v>
      </c>
      <c r="BA109">
        <f t="shared" si="29"/>
        <v>0.13369999999999749</v>
      </c>
      <c r="BB109">
        <f t="shared" si="30"/>
        <v>-2.9478000000000009</v>
      </c>
      <c r="BC109">
        <f t="shared" si="31"/>
        <v>-5.4297000000000004</v>
      </c>
      <c r="BD109">
        <f t="shared" si="32"/>
        <v>-4.6605000000000025</v>
      </c>
      <c r="BE109">
        <f t="shared" si="33"/>
        <v>7.064099999999998</v>
      </c>
    </row>
    <row r="110" spans="1:57" x14ac:dyDescent="0.25">
      <c r="A110" s="3">
        <f>DATE(SST!A109,SST!B109,SST!C109)</f>
        <v>30640</v>
      </c>
      <c r="B110" s="4">
        <f>SST!B109</f>
        <v>11</v>
      </c>
      <c r="C110" s="4">
        <f>SST!B109</f>
        <v>11</v>
      </c>
      <c r="D110" s="4">
        <f>SST!C109</f>
        <v>20</v>
      </c>
      <c r="E110">
        <f>(DATEVALUE(SST!C109 &amp; "/" &amp; SST!B109 &amp; "/" &amp; SST!A109)-DATEVALUE("01/01" &amp; "/" &amp; SST!A109))+1</f>
        <v>324</v>
      </c>
      <c r="F110">
        <f>SST!D109</f>
        <v>21.867100000000001</v>
      </c>
      <c r="G110">
        <f>SST!E109</f>
        <v>21.867100000000001</v>
      </c>
      <c r="H110">
        <f>SST!F109</f>
        <v>21.867100000000001</v>
      </c>
      <c r="I110">
        <f>SST!G109</f>
        <v>23.6355</v>
      </c>
      <c r="J110">
        <f>SST!H109</f>
        <v>25.715499999999999</v>
      </c>
      <c r="K110">
        <f>SST!I109</f>
        <v>25.086600000000001</v>
      </c>
      <c r="L110">
        <f>SST!J109</f>
        <v>16.4207</v>
      </c>
      <c r="N110">
        <f>F110-VLOOKUP($E110,CLIMA_DIARIO!$D$2:$K$366,2,FALSE)</f>
        <v>-0.37320000000000064</v>
      </c>
      <c r="O110">
        <f>G110-VLOOKUP($E110,CLIMA_DIARIO!$D$2:$K$366,3,FALSE)</f>
        <v>-0.37320000000000064</v>
      </c>
      <c r="P110">
        <f>H110-VLOOKUP($E110,CLIMA_DIARIO!$D$2:$K$366,4,FALSE)</f>
        <v>-0.37320000000000064</v>
      </c>
      <c r="Q110">
        <f>I110-VLOOKUP($E110,CLIMA_DIARIO!$D$2:$K$366,5,FALSE)</f>
        <v>-1.3641000000000005</v>
      </c>
      <c r="R110">
        <f>J110-VLOOKUP($E110,CLIMA_DIARIO!$D$2:$K$366,6,FALSE)</f>
        <v>-1.6607000000000021</v>
      </c>
      <c r="S110">
        <f>K110-VLOOKUP($E110,CLIMA_DIARIO!$D$2:$K$366,7,FALSE)</f>
        <v>-1.5492999999999988</v>
      </c>
      <c r="T110">
        <f>L110-VLOOKUP($E110,CLIMA_DIARIO!$D$2:$K$366,8,FALSE)</f>
        <v>0.54429999999999978</v>
      </c>
      <c r="V110">
        <f>VLOOKUP($E110,CLIMA_DIARIO!$D$2:$K$366,2,FALSE)-VLOOKUP($E109,CLIMA_DIARIO!$D$2:$K$366,2,FALSE)</f>
        <v>0.17920000000000158</v>
      </c>
      <c r="W110">
        <f>VLOOKUP($E110,CLIMA_DIARIO!$D$2:$K$366,2,FALSE)-VLOOKUP($E109,CLIMA_DIARIO!$D$2:$K$366,3,FALSE)</f>
        <v>0.17920000000000158</v>
      </c>
      <c r="X110">
        <f>VLOOKUP($E110,CLIMA_DIARIO!$D$2:$K$366,2,FALSE)-VLOOKUP($E109,CLIMA_DIARIO!$D$2:$K$366,4,FALSE)</f>
        <v>0.17920000000000158</v>
      </c>
      <c r="Y110">
        <f>VLOOKUP($E110,CLIMA_DIARIO!$D$2:$K$366,2,FALSE)-VLOOKUP($E109,CLIMA_DIARIO!$D$2:$K$366,5,FALSE)</f>
        <v>-2.7304999999999993</v>
      </c>
      <c r="Z110">
        <f>VLOOKUP($E110,CLIMA_DIARIO!$D$2:$K$366,2,FALSE)-VLOOKUP($E109,CLIMA_DIARIO!$D$2:$K$366,6,FALSE)</f>
        <v>-5.1709999999999994</v>
      </c>
      <c r="AA110">
        <f>VLOOKUP($E110,CLIMA_DIARIO!$D$2:$K$366,2,FALSE)-VLOOKUP($E109,CLIMA_DIARIO!$D$2:$K$366,7,FALSE)</f>
        <v>-4.4103999999999992</v>
      </c>
      <c r="AB110">
        <f>VLOOKUP($E110,CLIMA_DIARIO!$D$2:$K$366,2,FALSE)-VLOOKUP($E109,CLIMA_DIARIO!$D$2:$K$366,8,FALSE)</f>
        <v>6.7937000000000012</v>
      </c>
      <c r="AO110" s="3">
        <f t="shared" si="18"/>
        <v>40499</v>
      </c>
      <c r="AP110">
        <f t="shared" si="19"/>
        <v>-1.5518000000000001</v>
      </c>
      <c r="AQ110">
        <f t="shared" si="20"/>
        <v>-1.5518000000000001</v>
      </c>
      <c r="AR110">
        <f t="shared" si="21"/>
        <v>-1.5518000000000001</v>
      </c>
      <c r="AS110">
        <f t="shared" si="22"/>
        <v>-1.5314999999999976</v>
      </c>
      <c r="AT110">
        <f t="shared" si="23"/>
        <v>-1.3852000000000011</v>
      </c>
      <c r="AU110">
        <f t="shared" si="24"/>
        <v>-1.6441999999999979</v>
      </c>
      <c r="AV110">
        <f t="shared" si="25"/>
        <v>0.34830000000000005</v>
      </c>
      <c r="AX110" s="3">
        <f t="shared" si="26"/>
        <v>40499</v>
      </c>
      <c r="AY110">
        <f t="shared" si="27"/>
        <v>0.14880000000000138</v>
      </c>
      <c r="AZ110">
        <f t="shared" si="28"/>
        <v>0.14880000000000138</v>
      </c>
      <c r="BA110">
        <f t="shared" si="29"/>
        <v>0.14880000000000138</v>
      </c>
      <c r="BB110">
        <f t="shared" si="30"/>
        <v>-2.8125</v>
      </c>
      <c r="BC110">
        <f t="shared" si="31"/>
        <v>-5.2653999999999996</v>
      </c>
      <c r="BD110">
        <f t="shared" si="32"/>
        <v>-4.502200000000002</v>
      </c>
      <c r="BE110">
        <f t="shared" si="33"/>
        <v>6.8581000000000003</v>
      </c>
    </row>
    <row r="111" spans="1:57" x14ac:dyDescent="0.25">
      <c r="A111" s="3">
        <f>DATE(SST!A110,SST!B110,SST!C110)</f>
        <v>30647</v>
      </c>
      <c r="B111" s="4">
        <f>SST!B110</f>
        <v>11</v>
      </c>
      <c r="C111" s="4">
        <f>SST!B110</f>
        <v>11</v>
      </c>
      <c r="D111" s="4">
        <f>SST!C110</f>
        <v>27</v>
      </c>
      <c r="E111">
        <f>(DATEVALUE(SST!C110 &amp; "/" &amp; SST!B110 &amp; "/" &amp; SST!A110)-DATEVALUE("01/01" &amp; "/" &amp; SST!A110))+1</f>
        <v>331</v>
      </c>
      <c r="F111">
        <f>SST!D110</f>
        <v>22.0609</v>
      </c>
      <c r="G111">
        <f>SST!E110</f>
        <v>22.0609</v>
      </c>
      <c r="H111">
        <f>SST!F110</f>
        <v>22.0609</v>
      </c>
      <c r="I111">
        <f>SST!G110</f>
        <v>24.139299999999999</v>
      </c>
      <c r="J111">
        <f>SST!H110</f>
        <v>25.702999999999999</v>
      </c>
      <c r="K111">
        <f>SST!I110</f>
        <v>25.324999999999999</v>
      </c>
      <c r="L111">
        <f>SST!J110</f>
        <v>16.655799999999999</v>
      </c>
      <c r="N111">
        <f>F111-VLOOKUP($E111,CLIMA_DIARIO!$D$2:$K$366,2,FALSE)</f>
        <v>-0.38400000000000034</v>
      </c>
      <c r="O111">
        <f>G111-VLOOKUP($E111,CLIMA_DIARIO!$D$2:$K$366,3,FALSE)</f>
        <v>-0.38400000000000034</v>
      </c>
      <c r="P111">
        <f>H111-VLOOKUP($E111,CLIMA_DIARIO!$D$2:$K$366,4,FALSE)</f>
        <v>-0.38400000000000034</v>
      </c>
      <c r="Q111">
        <f>I111-VLOOKUP($E111,CLIMA_DIARIO!$D$2:$K$366,5,FALSE)</f>
        <v>-0.89750000000000085</v>
      </c>
      <c r="R111">
        <f>J111-VLOOKUP($E111,CLIMA_DIARIO!$D$2:$K$366,6,FALSE)</f>
        <v>-1.627200000000002</v>
      </c>
      <c r="S111">
        <f>K111-VLOOKUP($E111,CLIMA_DIARIO!$D$2:$K$366,7,FALSE)</f>
        <v>-1.2933000000000021</v>
      </c>
      <c r="T111">
        <f>L111-VLOOKUP($E111,CLIMA_DIARIO!$D$2:$K$366,8,FALSE)</f>
        <v>0.3078000000000003</v>
      </c>
      <c r="V111">
        <f>VLOOKUP($E111,CLIMA_DIARIO!$D$2:$K$366,2,FALSE)-VLOOKUP($E110,CLIMA_DIARIO!$D$2:$K$366,2,FALSE)</f>
        <v>0.20459999999999923</v>
      </c>
      <c r="W111">
        <f>VLOOKUP($E111,CLIMA_DIARIO!$D$2:$K$366,2,FALSE)-VLOOKUP($E110,CLIMA_DIARIO!$D$2:$K$366,3,FALSE)</f>
        <v>0.20459999999999923</v>
      </c>
      <c r="X111">
        <f>VLOOKUP($E111,CLIMA_DIARIO!$D$2:$K$366,2,FALSE)-VLOOKUP($E110,CLIMA_DIARIO!$D$2:$K$366,4,FALSE)</f>
        <v>0.20459999999999923</v>
      </c>
      <c r="Y111">
        <f>VLOOKUP($E111,CLIMA_DIARIO!$D$2:$K$366,2,FALSE)-VLOOKUP($E110,CLIMA_DIARIO!$D$2:$K$366,5,FALSE)</f>
        <v>-2.5547000000000004</v>
      </c>
      <c r="Z111">
        <f>VLOOKUP($E111,CLIMA_DIARIO!$D$2:$K$366,2,FALSE)-VLOOKUP($E110,CLIMA_DIARIO!$D$2:$K$366,6,FALSE)</f>
        <v>-4.9313000000000002</v>
      </c>
      <c r="AA111">
        <f>VLOOKUP($E111,CLIMA_DIARIO!$D$2:$K$366,2,FALSE)-VLOOKUP($E110,CLIMA_DIARIO!$D$2:$K$366,7,FALSE)</f>
        <v>-4.1909999999999989</v>
      </c>
      <c r="AB111">
        <f>VLOOKUP($E111,CLIMA_DIARIO!$D$2:$K$366,2,FALSE)-VLOOKUP($E110,CLIMA_DIARIO!$D$2:$K$366,8,FALSE)</f>
        <v>6.5685000000000002</v>
      </c>
      <c r="AO111" s="3">
        <f t="shared" si="18"/>
        <v>40506</v>
      </c>
      <c r="AP111">
        <f t="shared" si="19"/>
        <v>-1.2016999999999989</v>
      </c>
      <c r="AQ111">
        <f t="shared" si="20"/>
        <v>-1.2016999999999989</v>
      </c>
      <c r="AR111">
        <f t="shared" si="21"/>
        <v>-1.2016999999999989</v>
      </c>
      <c r="AS111">
        <f t="shared" si="22"/>
        <v>-1.7160000000000011</v>
      </c>
      <c r="AT111">
        <f t="shared" si="23"/>
        <v>-1.7175000000000011</v>
      </c>
      <c r="AU111">
        <f t="shared" si="24"/>
        <v>-1.7466000000000008</v>
      </c>
      <c r="AV111">
        <f t="shared" si="25"/>
        <v>0.71649999999999991</v>
      </c>
      <c r="AX111" s="3">
        <f t="shared" si="26"/>
        <v>40506</v>
      </c>
      <c r="AY111">
        <f t="shared" si="27"/>
        <v>0.20459999999999923</v>
      </c>
      <c r="AZ111">
        <f t="shared" si="28"/>
        <v>0.20459999999999923</v>
      </c>
      <c r="BA111">
        <f t="shared" si="29"/>
        <v>0.20459999999999923</v>
      </c>
      <c r="BB111">
        <f t="shared" si="30"/>
        <v>-2.6264000000000003</v>
      </c>
      <c r="BC111">
        <f t="shared" si="31"/>
        <v>-5.0388000000000019</v>
      </c>
      <c r="BD111">
        <f t="shared" si="32"/>
        <v>-4.2863000000000007</v>
      </c>
      <c r="BE111">
        <f t="shared" si="33"/>
        <v>6.6828999999999983</v>
      </c>
    </row>
    <row r="112" spans="1:57" x14ac:dyDescent="0.25">
      <c r="A112" s="3">
        <f>DATE(SST!A111,SST!B111,SST!C111)</f>
        <v>30654</v>
      </c>
      <c r="B112" s="4">
        <f>SST!B111</f>
        <v>12</v>
      </c>
      <c r="C112" s="4">
        <f>SST!B111</f>
        <v>12</v>
      </c>
      <c r="D112" s="4">
        <f>SST!C111</f>
        <v>4</v>
      </c>
      <c r="E112">
        <f>(DATEVALUE(SST!C111 &amp; "/" &amp; SST!B111 &amp; "/" &amp; SST!A111)-DATEVALUE("01/01" &amp; "/" &amp; SST!A111))+1</f>
        <v>338</v>
      </c>
      <c r="F112">
        <f>SST!D111</f>
        <v>22.738</v>
      </c>
      <c r="G112">
        <f>SST!E111</f>
        <v>22.738</v>
      </c>
      <c r="H112">
        <f>SST!F111</f>
        <v>22.738</v>
      </c>
      <c r="I112">
        <f>SST!G111</f>
        <v>24.491399999999999</v>
      </c>
      <c r="J112">
        <f>SST!H111</f>
        <v>26.054099999999998</v>
      </c>
      <c r="K112">
        <f>SST!I111</f>
        <v>25.872699999999998</v>
      </c>
      <c r="L112">
        <f>SST!J111</f>
        <v>17.0457</v>
      </c>
      <c r="N112">
        <f>F112-VLOOKUP($E112,CLIMA_DIARIO!$D$2:$K$366,2,FALSE)</f>
        <v>8.8499999999999801E-2</v>
      </c>
      <c r="O112">
        <f>G112-VLOOKUP($E112,CLIMA_DIARIO!$D$2:$K$366,3,FALSE)</f>
        <v>8.8499999999999801E-2</v>
      </c>
      <c r="P112">
        <f>H112-VLOOKUP($E112,CLIMA_DIARIO!$D$2:$K$366,4,FALSE)</f>
        <v>8.8499999999999801E-2</v>
      </c>
      <c r="Q112">
        <f>I112-VLOOKUP($E112,CLIMA_DIARIO!$D$2:$K$366,5,FALSE)</f>
        <v>-0.58270000000000266</v>
      </c>
      <c r="R112">
        <f>J112-VLOOKUP($E112,CLIMA_DIARIO!$D$2:$K$366,6,FALSE)</f>
        <v>-1.2301000000000002</v>
      </c>
      <c r="S112">
        <f>K112-VLOOKUP($E112,CLIMA_DIARIO!$D$2:$K$366,7,FALSE)</f>
        <v>-0.72790000000000177</v>
      </c>
      <c r="T112">
        <f>L112-VLOOKUP($E112,CLIMA_DIARIO!$D$2:$K$366,8,FALSE)</f>
        <v>0.22609999999999886</v>
      </c>
      <c r="V112">
        <f>VLOOKUP($E112,CLIMA_DIARIO!$D$2:$K$366,2,FALSE)-VLOOKUP($E111,CLIMA_DIARIO!$D$2:$K$366,2,FALSE)</f>
        <v>0.20459999999999923</v>
      </c>
      <c r="W112">
        <f>VLOOKUP($E112,CLIMA_DIARIO!$D$2:$K$366,2,FALSE)-VLOOKUP($E111,CLIMA_DIARIO!$D$2:$K$366,3,FALSE)</f>
        <v>0.20459999999999923</v>
      </c>
      <c r="X112">
        <f>VLOOKUP($E112,CLIMA_DIARIO!$D$2:$K$366,2,FALSE)-VLOOKUP($E111,CLIMA_DIARIO!$D$2:$K$366,4,FALSE)</f>
        <v>0.20459999999999923</v>
      </c>
      <c r="Y112">
        <f>VLOOKUP($E112,CLIMA_DIARIO!$D$2:$K$366,2,FALSE)-VLOOKUP($E111,CLIMA_DIARIO!$D$2:$K$366,5,FALSE)</f>
        <v>-2.3872999999999998</v>
      </c>
      <c r="Z112">
        <f>VLOOKUP($E112,CLIMA_DIARIO!$D$2:$K$366,2,FALSE)-VLOOKUP($E111,CLIMA_DIARIO!$D$2:$K$366,6,FALSE)</f>
        <v>-4.6807000000000016</v>
      </c>
      <c r="AA112">
        <f>VLOOKUP($E112,CLIMA_DIARIO!$D$2:$K$366,2,FALSE)-VLOOKUP($E111,CLIMA_DIARIO!$D$2:$K$366,7,FALSE)</f>
        <v>-3.9688000000000017</v>
      </c>
      <c r="AB112">
        <f>VLOOKUP($E112,CLIMA_DIARIO!$D$2:$K$366,2,FALSE)-VLOOKUP($E111,CLIMA_DIARIO!$D$2:$K$366,8,FALSE)</f>
        <v>6.3015000000000008</v>
      </c>
      <c r="AO112" s="3">
        <f t="shared" si="18"/>
        <v>40513</v>
      </c>
      <c r="AP112">
        <f t="shared" si="19"/>
        <v>-1.6040000000000028</v>
      </c>
      <c r="AQ112">
        <f t="shared" si="20"/>
        <v>-1.6040000000000028</v>
      </c>
      <c r="AR112">
        <f t="shared" si="21"/>
        <v>-1.6040000000000028</v>
      </c>
      <c r="AS112">
        <f t="shared" si="22"/>
        <v>-1.729499999999998</v>
      </c>
      <c r="AT112">
        <f t="shared" si="23"/>
        <v>-1.5990000000000002</v>
      </c>
      <c r="AU112">
        <f t="shared" si="24"/>
        <v>-1.6631</v>
      </c>
      <c r="AV112">
        <f t="shared" si="25"/>
        <v>1.1270999999999987</v>
      </c>
      <c r="AX112" s="3">
        <f t="shared" si="26"/>
        <v>40513</v>
      </c>
      <c r="AY112">
        <f t="shared" si="27"/>
        <v>0.20460000000000278</v>
      </c>
      <c r="AZ112">
        <f t="shared" si="28"/>
        <v>0.20460000000000278</v>
      </c>
      <c r="BA112">
        <f t="shared" si="29"/>
        <v>0.20460000000000278</v>
      </c>
      <c r="BB112">
        <f t="shared" si="30"/>
        <v>-2.4590999999999994</v>
      </c>
      <c r="BC112">
        <f t="shared" si="31"/>
        <v>-4.7881</v>
      </c>
      <c r="BD112">
        <f t="shared" si="32"/>
        <v>-4.0640999999999998</v>
      </c>
      <c r="BE112">
        <f t="shared" si="33"/>
        <v>6.4159000000000006</v>
      </c>
    </row>
    <row r="113" spans="1:57" x14ac:dyDescent="0.25">
      <c r="A113" s="3">
        <f>DATE(SST!A112,SST!B112,SST!C112)</f>
        <v>30661</v>
      </c>
      <c r="B113" s="4">
        <f>SST!B112</f>
        <v>12</v>
      </c>
      <c r="C113" s="4">
        <f>SST!B112</f>
        <v>12</v>
      </c>
      <c r="D113" s="4">
        <f>SST!C112</f>
        <v>11</v>
      </c>
      <c r="E113">
        <f>(DATEVALUE(SST!C112 &amp; "/" &amp; SST!B112 &amp; "/" &amp; SST!A112)-DATEVALUE("01/01" &amp; "/" &amp; SST!A112))+1</f>
        <v>345</v>
      </c>
      <c r="F113">
        <f>SST!D112</f>
        <v>22.529499999999999</v>
      </c>
      <c r="G113">
        <f>SST!E112</f>
        <v>22.529499999999999</v>
      </c>
      <c r="H113">
        <f>SST!F112</f>
        <v>22.529499999999999</v>
      </c>
      <c r="I113">
        <f>SST!G112</f>
        <v>24.251200000000001</v>
      </c>
      <c r="J113">
        <f>SST!H112</f>
        <v>25.676400000000001</v>
      </c>
      <c r="K113">
        <f>SST!I112</f>
        <v>25.5747</v>
      </c>
      <c r="L113">
        <f>SST!J112</f>
        <v>18.216200000000001</v>
      </c>
      <c r="N113">
        <f>F113-VLOOKUP($E113,CLIMA_DIARIO!$D$2:$K$366,2,FALSE)</f>
        <v>-0.32450000000000045</v>
      </c>
      <c r="O113">
        <f>G113-VLOOKUP($E113,CLIMA_DIARIO!$D$2:$K$366,3,FALSE)</f>
        <v>-0.32450000000000045</v>
      </c>
      <c r="P113">
        <f>H113-VLOOKUP($E113,CLIMA_DIARIO!$D$2:$K$366,4,FALSE)</f>
        <v>-0.32450000000000045</v>
      </c>
      <c r="Q113">
        <f>I113-VLOOKUP($E113,CLIMA_DIARIO!$D$2:$K$366,5,FALSE)</f>
        <v>-0.86019999999999897</v>
      </c>
      <c r="R113">
        <f>J113-VLOOKUP($E113,CLIMA_DIARIO!$D$2:$K$366,6,FALSE)</f>
        <v>-1.5617999999999981</v>
      </c>
      <c r="S113">
        <f>K113-VLOOKUP($E113,CLIMA_DIARIO!$D$2:$K$366,7,FALSE)</f>
        <v>-1.0082999999999984</v>
      </c>
      <c r="T113">
        <f>L113-VLOOKUP($E113,CLIMA_DIARIO!$D$2:$K$366,8,FALSE)</f>
        <v>0.92500000000000071</v>
      </c>
      <c r="V113">
        <f>VLOOKUP($E113,CLIMA_DIARIO!$D$2:$K$366,2,FALSE)-VLOOKUP($E112,CLIMA_DIARIO!$D$2:$K$366,2,FALSE)</f>
        <v>0.20449999999999946</v>
      </c>
      <c r="W113">
        <f>VLOOKUP($E113,CLIMA_DIARIO!$D$2:$K$366,2,FALSE)-VLOOKUP($E112,CLIMA_DIARIO!$D$2:$K$366,3,FALSE)</f>
        <v>0.20449999999999946</v>
      </c>
      <c r="X113">
        <f>VLOOKUP($E113,CLIMA_DIARIO!$D$2:$K$366,2,FALSE)-VLOOKUP($E112,CLIMA_DIARIO!$D$2:$K$366,4,FALSE)</f>
        <v>0.20449999999999946</v>
      </c>
      <c r="Y113">
        <f>VLOOKUP($E113,CLIMA_DIARIO!$D$2:$K$366,2,FALSE)-VLOOKUP($E112,CLIMA_DIARIO!$D$2:$K$366,5,FALSE)</f>
        <v>-2.2201000000000022</v>
      </c>
      <c r="Z113">
        <f>VLOOKUP($E113,CLIMA_DIARIO!$D$2:$K$366,2,FALSE)-VLOOKUP($E112,CLIMA_DIARIO!$D$2:$K$366,6,FALSE)</f>
        <v>-4.4301999999999992</v>
      </c>
      <c r="AA113">
        <f>VLOOKUP($E113,CLIMA_DIARIO!$D$2:$K$366,2,FALSE)-VLOOKUP($E112,CLIMA_DIARIO!$D$2:$K$366,7,FALSE)</f>
        <v>-3.7466000000000008</v>
      </c>
      <c r="AB113">
        <f>VLOOKUP($E113,CLIMA_DIARIO!$D$2:$K$366,2,FALSE)-VLOOKUP($E112,CLIMA_DIARIO!$D$2:$K$366,8,FALSE)</f>
        <v>6.034399999999998</v>
      </c>
      <c r="AO113" s="3">
        <f t="shared" si="18"/>
        <v>40520</v>
      </c>
      <c r="AP113">
        <f t="shared" si="19"/>
        <v>-1.7004000000000019</v>
      </c>
      <c r="AQ113">
        <f t="shared" si="20"/>
        <v>-1.7004000000000019</v>
      </c>
      <c r="AR113">
        <f t="shared" si="21"/>
        <v>-1.7004000000000019</v>
      </c>
      <c r="AS113">
        <f t="shared" si="22"/>
        <v>-1.6859999999999999</v>
      </c>
      <c r="AT113">
        <f t="shared" si="23"/>
        <v>-1.7872999999999983</v>
      </c>
      <c r="AU113">
        <f t="shared" si="24"/>
        <v>-1.6272999999999982</v>
      </c>
      <c r="AV113">
        <f t="shared" si="25"/>
        <v>0.28190000000000026</v>
      </c>
      <c r="AX113" s="3">
        <f t="shared" si="26"/>
        <v>40520</v>
      </c>
      <c r="AY113">
        <f t="shared" si="27"/>
        <v>0.20459999999999923</v>
      </c>
      <c r="AZ113">
        <f t="shared" si="28"/>
        <v>0.20459999999999923</v>
      </c>
      <c r="BA113">
        <f t="shared" si="29"/>
        <v>0.20459999999999923</v>
      </c>
      <c r="BB113">
        <f t="shared" si="30"/>
        <v>-2.2916999999999987</v>
      </c>
      <c r="BC113">
        <f t="shared" si="31"/>
        <v>-4.5374999999999979</v>
      </c>
      <c r="BD113">
        <f t="shared" si="32"/>
        <v>-3.8417999999999992</v>
      </c>
      <c r="BE113">
        <f t="shared" si="33"/>
        <v>6.1489000000000011</v>
      </c>
    </row>
    <row r="114" spans="1:57" x14ac:dyDescent="0.25">
      <c r="A114" s="3">
        <f>DATE(SST!A113,SST!B113,SST!C113)</f>
        <v>30668</v>
      </c>
      <c r="B114" s="4">
        <f>SST!B113</f>
        <v>12</v>
      </c>
      <c r="C114" s="4">
        <f>SST!B113</f>
        <v>12</v>
      </c>
      <c r="D114" s="4">
        <f>SST!C113</f>
        <v>18</v>
      </c>
      <c r="E114">
        <f>(DATEVALUE(SST!C113 &amp; "/" &amp; SST!B113 &amp; "/" &amp; SST!A113)-DATEVALUE("01/01" &amp; "/" &amp; SST!A113))+1</f>
        <v>352</v>
      </c>
      <c r="F114">
        <f>SST!D113</f>
        <v>22.911100000000001</v>
      </c>
      <c r="G114">
        <f>SST!E113</f>
        <v>22.911100000000001</v>
      </c>
      <c r="H114">
        <f>SST!F113</f>
        <v>22.911100000000001</v>
      </c>
      <c r="I114">
        <f>SST!G113</f>
        <v>24.598199999999999</v>
      </c>
      <c r="J114">
        <f>SST!H113</f>
        <v>25.699200000000001</v>
      </c>
      <c r="K114">
        <f>SST!I113</f>
        <v>25.553799999999999</v>
      </c>
      <c r="L114">
        <f>SST!J113</f>
        <v>18.659400000000002</v>
      </c>
      <c r="N114">
        <f>F114-VLOOKUP($E114,CLIMA_DIARIO!$D$2:$K$366,2,FALSE)</f>
        <v>-0.18189999999999884</v>
      </c>
      <c r="O114">
        <f>G114-VLOOKUP($E114,CLIMA_DIARIO!$D$2:$K$366,3,FALSE)</f>
        <v>-0.18189999999999884</v>
      </c>
      <c r="P114">
        <f>H114-VLOOKUP($E114,CLIMA_DIARIO!$D$2:$K$366,4,FALSE)</f>
        <v>-0.18189999999999884</v>
      </c>
      <c r="Q114">
        <f>I114-VLOOKUP($E114,CLIMA_DIARIO!$D$2:$K$366,5,FALSE)</f>
        <v>-0.57150000000000034</v>
      </c>
      <c r="R114">
        <f>J114-VLOOKUP($E114,CLIMA_DIARIO!$D$2:$K$366,6,FALSE)</f>
        <v>-1.497399999999999</v>
      </c>
      <c r="S114">
        <f>K114-VLOOKUP($E114,CLIMA_DIARIO!$D$2:$K$366,7,FALSE)</f>
        <v>-1.0165000000000006</v>
      </c>
      <c r="T114">
        <f>L114-VLOOKUP($E114,CLIMA_DIARIO!$D$2:$K$366,8,FALSE)</f>
        <v>0.90920000000000201</v>
      </c>
      <c r="V114">
        <f>VLOOKUP($E114,CLIMA_DIARIO!$D$2:$K$366,2,FALSE)-VLOOKUP($E113,CLIMA_DIARIO!$D$2:$K$366,2,FALSE)</f>
        <v>0.23900000000000077</v>
      </c>
      <c r="W114">
        <f>VLOOKUP($E114,CLIMA_DIARIO!$D$2:$K$366,2,FALSE)-VLOOKUP($E113,CLIMA_DIARIO!$D$2:$K$366,3,FALSE)</f>
        <v>0.23900000000000077</v>
      </c>
      <c r="X114">
        <f>VLOOKUP($E114,CLIMA_DIARIO!$D$2:$K$366,2,FALSE)-VLOOKUP($E113,CLIMA_DIARIO!$D$2:$K$366,4,FALSE)</f>
        <v>0.23900000000000077</v>
      </c>
      <c r="Y114">
        <f>VLOOKUP($E114,CLIMA_DIARIO!$D$2:$K$366,2,FALSE)-VLOOKUP($E113,CLIMA_DIARIO!$D$2:$K$366,5,FALSE)</f>
        <v>-2.0183999999999997</v>
      </c>
      <c r="Z114">
        <f>VLOOKUP($E114,CLIMA_DIARIO!$D$2:$K$366,2,FALSE)-VLOOKUP($E113,CLIMA_DIARIO!$D$2:$K$366,6,FALSE)</f>
        <v>-4.1451999999999991</v>
      </c>
      <c r="AA114">
        <f>VLOOKUP($E114,CLIMA_DIARIO!$D$2:$K$366,2,FALSE)-VLOOKUP($E113,CLIMA_DIARIO!$D$2:$K$366,7,FALSE)</f>
        <v>-3.4899999999999984</v>
      </c>
      <c r="AB114">
        <f>VLOOKUP($E114,CLIMA_DIARIO!$D$2:$K$366,2,FALSE)-VLOOKUP($E113,CLIMA_DIARIO!$D$2:$K$366,8,FALSE)</f>
        <v>5.8018000000000001</v>
      </c>
      <c r="AO114" s="3">
        <f t="shared" si="18"/>
        <v>40527</v>
      </c>
      <c r="AP114">
        <f t="shared" si="19"/>
        <v>-1.7109999999999985</v>
      </c>
      <c r="AQ114">
        <f t="shared" si="20"/>
        <v>-1.7109999999999985</v>
      </c>
      <c r="AR114">
        <f t="shared" si="21"/>
        <v>-1.7109999999999985</v>
      </c>
      <c r="AS114">
        <f t="shared" si="22"/>
        <v>-1.6794000000000011</v>
      </c>
      <c r="AT114">
        <f t="shared" si="23"/>
        <v>-1.6372</v>
      </c>
      <c r="AU114">
        <f t="shared" si="24"/>
        <v>-1.545300000000001</v>
      </c>
      <c r="AV114">
        <f t="shared" si="25"/>
        <v>0.2237000000000009</v>
      </c>
      <c r="AX114" s="3">
        <f t="shared" si="26"/>
        <v>40527</v>
      </c>
      <c r="AY114">
        <f t="shared" si="27"/>
        <v>0.20459999999999923</v>
      </c>
      <c r="AZ114">
        <f t="shared" si="28"/>
        <v>0.20459999999999923</v>
      </c>
      <c r="BA114">
        <f t="shared" si="29"/>
        <v>0.20459999999999923</v>
      </c>
      <c r="BB114">
        <f t="shared" si="30"/>
        <v>-2.1244000000000014</v>
      </c>
      <c r="BC114">
        <f t="shared" si="31"/>
        <v>-4.2868999999999993</v>
      </c>
      <c r="BD114">
        <f t="shared" si="32"/>
        <v>-3.6195999999999984</v>
      </c>
      <c r="BE114">
        <f t="shared" si="33"/>
        <v>5.8819000000000017</v>
      </c>
    </row>
    <row r="115" spans="1:57" x14ac:dyDescent="0.25">
      <c r="A115" s="3">
        <f>DATE(SST!A114,SST!B114,SST!C114)</f>
        <v>30675</v>
      </c>
      <c r="B115" s="4">
        <f>SST!B114</f>
        <v>12</v>
      </c>
      <c r="C115" s="4">
        <f>SST!B114</f>
        <v>12</v>
      </c>
      <c r="D115" s="4">
        <f>SST!C114</f>
        <v>25</v>
      </c>
      <c r="E115">
        <f>(DATEVALUE(SST!C114 &amp; "/" &amp; SST!B114 &amp; "/" &amp; SST!A114)-DATEVALUE("01/01" &amp; "/" &amp; SST!A114))+1</f>
        <v>359</v>
      </c>
      <c r="F115">
        <f>SST!D114</f>
        <v>23.564699999999998</v>
      </c>
      <c r="G115">
        <f>SST!E114</f>
        <v>23.564699999999998</v>
      </c>
      <c r="H115">
        <f>SST!F114</f>
        <v>23.564699999999998</v>
      </c>
      <c r="I115">
        <f>SST!G114</f>
        <v>24.3079</v>
      </c>
      <c r="J115">
        <f>SST!H114</f>
        <v>26.067399999999999</v>
      </c>
      <c r="K115">
        <f>SST!I114</f>
        <v>25.421600000000002</v>
      </c>
      <c r="L115">
        <f>SST!J114</f>
        <v>18.987300000000001</v>
      </c>
      <c r="N115">
        <f>F115-VLOOKUP($E115,CLIMA_DIARIO!$D$2:$K$366,2,FALSE)</f>
        <v>0.1468999999999987</v>
      </c>
      <c r="O115">
        <f>G115-VLOOKUP($E115,CLIMA_DIARIO!$D$2:$K$366,3,FALSE)</f>
        <v>0.1468999999999987</v>
      </c>
      <c r="P115">
        <f>H115-VLOOKUP($E115,CLIMA_DIARIO!$D$2:$K$366,4,FALSE)</f>
        <v>0.1468999999999987</v>
      </c>
      <c r="Q115">
        <f>I115-VLOOKUP($E115,CLIMA_DIARIO!$D$2:$K$366,5,FALSE)</f>
        <v>-0.97269999999999968</v>
      </c>
      <c r="R115">
        <f>J115-VLOOKUP($E115,CLIMA_DIARIO!$D$2:$K$366,6,FALSE)</f>
        <v>-1.0987000000000009</v>
      </c>
      <c r="S115">
        <f>K115-VLOOKUP($E115,CLIMA_DIARIO!$D$2:$K$366,7,FALSE)</f>
        <v>-1.148299999999999</v>
      </c>
      <c r="T115">
        <f>L115-VLOOKUP($E115,CLIMA_DIARIO!$D$2:$K$366,8,FALSE)</f>
        <v>0.80959999999999965</v>
      </c>
      <c r="V115">
        <f>VLOOKUP($E115,CLIMA_DIARIO!$D$2:$K$366,2,FALSE)-VLOOKUP($E114,CLIMA_DIARIO!$D$2:$K$366,2,FALSE)</f>
        <v>0.32479999999999976</v>
      </c>
      <c r="W115">
        <f>VLOOKUP($E115,CLIMA_DIARIO!$D$2:$K$366,2,FALSE)-VLOOKUP($E114,CLIMA_DIARIO!$D$2:$K$366,3,FALSE)</f>
        <v>0.32479999999999976</v>
      </c>
      <c r="X115">
        <f>VLOOKUP($E115,CLIMA_DIARIO!$D$2:$K$366,2,FALSE)-VLOOKUP($E114,CLIMA_DIARIO!$D$2:$K$366,4,FALSE)</f>
        <v>0.32479999999999976</v>
      </c>
      <c r="Y115">
        <f>VLOOKUP($E115,CLIMA_DIARIO!$D$2:$K$366,2,FALSE)-VLOOKUP($E114,CLIMA_DIARIO!$D$2:$K$366,5,FALSE)</f>
        <v>-1.7518999999999991</v>
      </c>
      <c r="Z115">
        <f>VLOOKUP($E115,CLIMA_DIARIO!$D$2:$K$366,2,FALSE)-VLOOKUP($E114,CLIMA_DIARIO!$D$2:$K$366,6,FALSE)</f>
        <v>-3.7788000000000004</v>
      </c>
      <c r="AA115">
        <f>VLOOKUP($E115,CLIMA_DIARIO!$D$2:$K$366,2,FALSE)-VLOOKUP($E114,CLIMA_DIARIO!$D$2:$K$366,7,FALSE)</f>
        <v>-3.1524999999999999</v>
      </c>
      <c r="AB115">
        <f>VLOOKUP($E115,CLIMA_DIARIO!$D$2:$K$366,2,FALSE)-VLOOKUP($E114,CLIMA_DIARIO!$D$2:$K$366,8,FALSE)</f>
        <v>5.6676000000000002</v>
      </c>
      <c r="AO115" s="3">
        <f t="shared" si="18"/>
        <v>40534</v>
      </c>
      <c r="AP115">
        <f t="shared" si="19"/>
        <v>-1.2592999999999996</v>
      </c>
      <c r="AQ115">
        <f t="shared" si="20"/>
        <v>-1.2592999999999996</v>
      </c>
      <c r="AR115">
        <f t="shared" si="21"/>
        <v>-1.2592999999999996</v>
      </c>
      <c r="AS115">
        <f t="shared" si="22"/>
        <v>-1.8229000000000006</v>
      </c>
      <c r="AT115">
        <f t="shared" si="23"/>
        <v>-1.4779000000000018</v>
      </c>
      <c r="AU115">
        <f t="shared" si="24"/>
        <v>-1.8211000000000013</v>
      </c>
      <c r="AV115">
        <f t="shared" si="25"/>
        <v>0.4410000000000025</v>
      </c>
      <c r="AX115" s="3">
        <f t="shared" si="26"/>
        <v>40534</v>
      </c>
      <c r="AY115">
        <f t="shared" si="27"/>
        <v>0.30760000000000076</v>
      </c>
      <c r="AZ115">
        <f t="shared" si="28"/>
        <v>0.30760000000000076</v>
      </c>
      <c r="BA115">
        <f t="shared" si="29"/>
        <v>0.30760000000000076</v>
      </c>
      <c r="BB115">
        <f t="shared" si="30"/>
        <v>-1.854099999999999</v>
      </c>
      <c r="BC115">
        <f t="shared" si="31"/>
        <v>-3.9332999999999991</v>
      </c>
      <c r="BD115">
        <f t="shared" si="32"/>
        <v>-3.2942999999999998</v>
      </c>
      <c r="BE115">
        <f t="shared" si="33"/>
        <v>5.7179000000000002</v>
      </c>
    </row>
    <row r="116" spans="1:57" x14ac:dyDescent="0.25">
      <c r="A116" s="3">
        <f>DATE(SST!A115,SST!B115,SST!C115)</f>
        <v>30682</v>
      </c>
      <c r="B116" s="4">
        <f>SST!B115</f>
        <v>1</v>
      </c>
      <c r="C116" s="4">
        <f>SST!B115</f>
        <v>1</v>
      </c>
      <c r="D116" s="4">
        <f>SST!C115</f>
        <v>1</v>
      </c>
      <c r="E116">
        <f>(DATEVALUE(SST!C115 &amp; "/" &amp; SST!B115 &amp; "/" &amp; SST!A115)-DATEVALUE("01/01" &amp; "/" &amp; SST!A115))+1</f>
        <v>1</v>
      </c>
      <c r="F116">
        <f>SST!D115</f>
        <v>23.971299999999999</v>
      </c>
      <c r="G116">
        <f>SST!E115</f>
        <v>23.971299999999999</v>
      </c>
      <c r="H116">
        <f>SST!F115</f>
        <v>23.971299999999999</v>
      </c>
      <c r="I116">
        <f>SST!G115</f>
        <v>24.6675</v>
      </c>
      <c r="J116">
        <f>SST!H115</f>
        <v>26.149799999999999</v>
      </c>
      <c r="K116">
        <f>SST!I115</f>
        <v>25.447399999999998</v>
      </c>
      <c r="L116">
        <f>SST!J115</f>
        <v>19.7239</v>
      </c>
      <c r="N116">
        <f>F116-VLOOKUP($E116,CLIMA_DIARIO!$D$2:$K$366,2,FALSE)</f>
        <v>0.22860000000000014</v>
      </c>
      <c r="O116">
        <f>G116-VLOOKUP($E116,CLIMA_DIARIO!$D$2:$K$366,3,FALSE)</f>
        <v>0.22860000000000014</v>
      </c>
      <c r="P116">
        <f>H116-VLOOKUP($E116,CLIMA_DIARIO!$D$2:$K$366,4,FALSE)</f>
        <v>0.22860000000000014</v>
      </c>
      <c r="Q116">
        <f>I116-VLOOKUP($E116,CLIMA_DIARIO!$D$2:$K$366,5,FALSE)</f>
        <v>-0.7240000000000002</v>
      </c>
      <c r="R116">
        <f>J116-VLOOKUP($E116,CLIMA_DIARIO!$D$2:$K$366,6,FALSE)</f>
        <v>-0.98570000000000135</v>
      </c>
      <c r="S116">
        <f>K116-VLOOKUP($E116,CLIMA_DIARIO!$D$2:$K$366,7,FALSE)</f>
        <v>-1.1221000000000032</v>
      </c>
      <c r="T116">
        <f>L116-VLOOKUP($E116,CLIMA_DIARIO!$D$2:$K$366,8,FALSE)</f>
        <v>1.1187000000000005</v>
      </c>
      <c r="V116">
        <f>VLOOKUP($E116,CLIMA_DIARIO!$D$2:$K$366,2,FALSE)-VLOOKUP($E115,CLIMA_DIARIO!$D$2:$K$366,2,FALSE)</f>
        <v>0.32489999999999952</v>
      </c>
      <c r="W116">
        <f>VLOOKUP($E116,CLIMA_DIARIO!$D$2:$K$366,2,FALSE)-VLOOKUP($E115,CLIMA_DIARIO!$D$2:$K$366,3,FALSE)</f>
        <v>0.32489999999999952</v>
      </c>
      <c r="X116">
        <f>VLOOKUP($E116,CLIMA_DIARIO!$D$2:$K$366,2,FALSE)-VLOOKUP($E115,CLIMA_DIARIO!$D$2:$K$366,4,FALSE)</f>
        <v>0.32489999999999952</v>
      </c>
      <c r="Y116">
        <f>VLOOKUP($E116,CLIMA_DIARIO!$D$2:$K$366,2,FALSE)-VLOOKUP($E115,CLIMA_DIARIO!$D$2:$K$366,5,FALSE)</f>
        <v>-1.5379000000000005</v>
      </c>
      <c r="Z116">
        <f>VLOOKUP($E116,CLIMA_DIARIO!$D$2:$K$366,2,FALSE)-VLOOKUP($E115,CLIMA_DIARIO!$D$2:$K$366,6,FALSE)</f>
        <v>-3.4234000000000009</v>
      </c>
      <c r="AA116">
        <f>VLOOKUP($E116,CLIMA_DIARIO!$D$2:$K$366,2,FALSE)-VLOOKUP($E115,CLIMA_DIARIO!$D$2:$K$366,7,FALSE)</f>
        <v>-2.8272000000000013</v>
      </c>
      <c r="AB116">
        <f>VLOOKUP($E116,CLIMA_DIARIO!$D$2:$K$366,2,FALSE)-VLOOKUP($E115,CLIMA_DIARIO!$D$2:$K$366,8,FALSE)</f>
        <v>5.5649999999999977</v>
      </c>
      <c r="AO116" s="3">
        <f t="shared" si="18"/>
        <v>40541</v>
      </c>
      <c r="AP116">
        <f t="shared" si="19"/>
        <v>-0.47350000000000136</v>
      </c>
      <c r="AQ116">
        <f t="shared" si="20"/>
        <v>-0.47350000000000136</v>
      </c>
      <c r="AR116">
        <f t="shared" si="21"/>
        <v>-0.47350000000000136</v>
      </c>
      <c r="AS116">
        <f t="shared" si="22"/>
        <v>-1.5476000000000028</v>
      </c>
      <c r="AT116">
        <f t="shared" si="23"/>
        <v>-1.5865999999999971</v>
      </c>
      <c r="AU116">
        <f t="shared" si="24"/>
        <v>-1.5516000000000005</v>
      </c>
      <c r="AV116">
        <f t="shared" si="25"/>
        <v>0.80409999999999826</v>
      </c>
      <c r="AX116" s="3">
        <f t="shared" si="26"/>
        <v>40541</v>
      </c>
      <c r="AY116">
        <f t="shared" si="27"/>
        <v>0.32489999999999952</v>
      </c>
      <c r="AZ116">
        <f t="shared" si="28"/>
        <v>0.32489999999999952</v>
      </c>
      <c r="BA116">
        <f t="shared" si="29"/>
        <v>0.32489999999999952</v>
      </c>
      <c r="BB116">
        <f t="shared" si="30"/>
        <v>-1.6295999999999999</v>
      </c>
      <c r="BC116">
        <f t="shared" si="31"/>
        <v>-3.5757000000000012</v>
      </c>
      <c r="BD116">
        <f t="shared" si="32"/>
        <v>-2.9665999999999997</v>
      </c>
      <c r="BE116">
        <f t="shared" si="33"/>
        <v>5.6090000000000018</v>
      </c>
    </row>
    <row r="117" spans="1:57" x14ac:dyDescent="0.25">
      <c r="A117" s="3">
        <f>DATE(SST!A116,SST!B116,SST!C116)</f>
        <v>30689</v>
      </c>
      <c r="B117" s="4">
        <f>SST!B116</f>
        <v>1</v>
      </c>
      <c r="C117" s="4">
        <f>SST!B116</f>
        <v>1</v>
      </c>
      <c r="D117" s="4">
        <f>SST!C116</f>
        <v>8</v>
      </c>
      <c r="E117">
        <f>(DATEVALUE(SST!C116 &amp; "/" &amp; SST!B116 &amp; "/" &amp; SST!A116)-DATEVALUE("01/01" &amp; "/" &amp; SST!A116))+1</f>
        <v>8</v>
      </c>
      <c r="F117">
        <f>SST!D116</f>
        <v>24.0122</v>
      </c>
      <c r="G117">
        <f>SST!E116</f>
        <v>24.0122</v>
      </c>
      <c r="H117">
        <f>SST!F116</f>
        <v>24.0122</v>
      </c>
      <c r="I117">
        <f>SST!G116</f>
        <v>24.8597</v>
      </c>
      <c r="J117">
        <f>SST!H116</f>
        <v>26.417899999999999</v>
      </c>
      <c r="K117">
        <f>SST!I116</f>
        <v>25.793199999999999</v>
      </c>
      <c r="L117">
        <f>SST!J116</f>
        <v>20.540400000000002</v>
      </c>
      <c r="N117">
        <f>F117-VLOOKUP($E117,CLIMA_DIARIO!$D$2:$K$366,2,FALSE)</f>
        <v>-5.5299999999999017E-2</v>
      </c>
      <c r="O117">
        <f>G117-VLOOKUP($E117,CLIMA_DIARIO!$D$2:$K$366,3,FALSE)</f>
        <v>-5.5299999999999017E-2</v>
      </c>
      <c r="P117">
        <f>H117-VLOOKUP($E117,CLIMA_DIARIO!$D$2:$K$366,4,FALSE)</f>
        <v>-5.5299999999999017E-2</v>
      </c>
      <c r="Q117">
        <f>I117-VLOOKUP($E117,CLIMA_DIARIO!$D$2:$K$366,5,FALSE)</f>
        <v>-0.64270000000000138</v>
      </c>
      <c r="R117">
        <f>J117-VLOOKUP($E117,CLIMA_DIARIO!$D$2:$K$366,6,FALSE)</f>
        <v>-0.68710000000000093</v>
      </c>
      <c r="S117">
        <f>K117-VLOOKUP($E117,CLIMA_DIARIO!$D$2:$K$366,7,FALSE)</f>
        <v>-0.77590000000000003</v>
      </c>
      <c r="T117">
        <f>L117-VLOOKUP($E117,CLIMA_DIARIO!$D$2:$K$366,8,FALSE)</f>
        <v>1.5078000000000031</v>
      </c>
      <c r="V117">
        <f>VLOOKUP($E117,CLIMA_DIARIO!$D$2:$K$366,2,FALSE)-VLOOKUP($E116,CLIMA_DIARIO!$D$2:$K$366,2,FALSE)</f>
        <v>0.32479999999999976</v>
      </c>
      <c r="W117">
        <f>VLOOKUP($E117,CLIMA_DIARIO!$D$2:$K$366,2,FALSE)-VLOOKUP($E116,CLIMA_DIARIO!$D$2:$K$366,3,FALSE)</f>
        <v>0.32479999999999976</v>
      </c>
      <c r="X117">
        <f>VLOOKUP($E117,CLIMA_DIARIO!$D$2:$K$366,2,FALSE)-VLOOKUP($E116,CLIMA_DIARIO!$D$2:$K$366,4,FALSE)</f>
        <v>0.32479999999999976</v>
      </c>
      <c r="Y117">
        <f>VLOOKUP($E117,CLIMA_DIARIO!$D$2:$K$366,2,FALSE)-VLOOKUP($E116,CLIMA_DIARIO!$D$2:$K$366,5,FALSE)</f>
        <v>-1.3240000000000016</v>
      </c>
      <c r="Z117">
        <f>VLOOKUP($E117,CLIMA_DIARIO!$D$2:$K$366,2,FALSE)-VLOOKUP($E116,CLIMA_DIARIO!$D$2:$K$366,6,FALSE)</f>
        <v>-3.0680000000000014</v>
      </c>
      <c r="AA117">
        <f>VLOOKUP($E117,CLIMA_DIARIO!$D$2:$K$366,2,FALSE)-VLOOKUP($E116,CLIMA_DIARIO!$D$2:$K$366,7,FALSE)</f>
        <v>-2.5020000000000024</v>
      </c>
      <c r="AB117">
        <f>VLOOKUP($E117,CLIMA_DIARIO!$D$2:$K$366,2,FALSE)-VLOOKUP($E116,CLIMA_DIARIO!$D$2:$K$366,8,FALSE)</f>
        <v>5.462299999999999</v>
      </c>
      <c r="AO117" s="3">
        <f t="shared" si="18"/>
        <v>40548</v>
      </c>
      <c r="AP117">
        <f t="shared" si="19"/>
        <v>-0.77840000000000131</v>
      </c>
      <c r="AQ117">
        <f t="shared" si="20"/>
        <v>-0.77840000000000131</v>
      </c>
      <c r="AR117">
        <f t="shared" si="21"/>
        <v>-0.77840000000000131</v>
      </c>
      <c r="AS117">
        <f t="shared" si="22"/>
        <v>-1.3460000000000001</v>
      </c>
      <c r="AT117">
        <f t="shared" si="23"/>
        <v>-1.6602999999999994</v>
      </c>
      <c r="AU117">
        <f t="shared" si="24"/>
        <v>-1.5562999999999967</v>
      </c>
      <c r="AV117">
        <f t="shared" si="25"/>
        <v>1.252200000000002</v>
      </c>
      <c r="AX117" s="3">
        <f t="shared" si="26"/>
        <v>40548</v>
      </c>
      <c r="AY117">
        <f t="shared" si="27"/>
        <v>0.32479999999999976</v>
      </c>
      <c r="AZ117">
        <f t="shared" si="28"/>
        <v>0.32479999999999976</v>
      </c>
      <c r="BA117">
        <f t="shared" si="29"/>
        <v>0.32479999999999976</v>
      </c>
      <c r="BB117">
        <f t="shared" si="30"/>
        <v>-1.4157000000000011</v>
      </c>
      <c r="BC117">
        <f t="shared" si="31"/>
        <v>-3.2202999999999982</v>
      </c>
      <c r="BD117">
        <f t="shared" si="32"/>
        <v>-2.6414000000000009</v>
      </c>
      <c r="BE117">
        <f t="shared" si="33"/>
        <v>5.5062999999999995</v>
      </c>
    </row>
    <row r="118" spans="1:57" x14ac:dyDescent="0.25">
      <c r="A118" s="3">
        <f>DATE(SST!A117,SST!B117,SST!C117)</f>
        <v>30696</v>
      </c>
      <c r="B118" s="4">
        <f>SST!B117</f>
        <v>1</v>
      </c>
      <c r="C118" s="4">
        <f>SST!B117</f>
        <v>1</v>
      </c>
      <c r="D118" s="4">
        <f>SST!C117</f>
        <v>15</v>
      </c>
      <c r="E118">
        <f>(DATEVALUE(SST!C117 &amp; "/" &amp; SST!B117 &amp; "/" &amp; SST!A117)-DATEVALUE("01/01" &amp; "/" &amp; SST!A117))+1</f>
        <v>15</v>
      </c>
      <c r="F118">
        <f>SST!D117</f>
        <v>23.447800000000001</v>
      </c>
      <c r="G118">
        <f>SST!E117</f>
        <v>23.447800000000001</v>
      </c>
      <c r="H118">
        <f>SST!F117</f>
        <v>23.447800000000001</v>
      </c>
      <c r="I118">
        <f>SST!G117</f>
        <v>24.700800000000001</v>
      </c>
      <c r="J118">
        <f>SST!H117</f>
        <v>26.264600000000002</v>
      </c>
      <c r="K118">
        <f>SST!I117</f>
        <v>25.676200000000001</v>
      </c>
      <c r="L118">
        <f>SST!J117</f>
        <v>20.805599999999998</v>
      </c>
      <c r="N118">
        <f>F118-VLOOKUP($E118,CLIMA_DIARIO!$D$2:$K$366,2,FALSE)</f>
        <v>-0.94459999999999766</v>
      </c>
      <c r="O118">
        <f>G118-VLOOKUP($E118,CLIMA_DIARIO!$D$2:$K$366,3,FALSE)</f>
        <v>-0.94459999999999766</v>
      </c>
      <c r="P118">
        <f>H118-VLOOKUP($E118,CLIMA_DIARIO!$D$2:$K$366,4,FALSE)</f>
        <v>-0.94459999999999766</v>
      </c>
      <c r="Q118">
        <f>I118-VLOOKUP($E118,CLIMA_DIARIO!$D$2:$K$366,5,FALSE)</f>
        <v>-0.91259999999999764</v>
      </c>
      <c r="R118">
        <f>J118-VLOOKUP($E118,CLIMA_DIARIO!$D$2:$K$366,6,FALSE)</f>
        <v>-0.80979999999999919</v>
      </c>
      <c r="S118">
        <f>K118-VLOOKUP($E118,CLIMA_DIARIO!$D$2:$K$366,7,FALSE)</f>
        <v>-0.89259999999999806</v>
      </c>
      <c r="T118">
        <f>L118-VLOOKUP($E118,CLIMA_DIARIO!$D$2:$K$366,8,FALSE)</f>
        <v>1.3454999999999977</v>
      </c>
      <c r="V118">
        <f>VLOOKUP($E118,CLIMA_DIARIO!$D$2:$K$366,2,FALSE)-VLOOKUP($E117,CLIMA_DIARIO!$D$2:$K$366,2,FALSE)</f>
        <v>0.32489999999999952</v>
      </c>
      <c r="W118">
        <f>VLOOKUP($E118,CLIMA_DIARIO!$D$2:$K$366,2,FALSE)-VLOOKUP($E117,CLIMA_DIARIO!$D$2:$K$366,3,FALSE)</f>
        <v>0.32489999999999952</v>
      </c>
      <c r="X118">
        <f>VLOOKUP($E118,CLIMA_DIARIO!$D$2:$K$366,2,FALSE)-VLOOKUP($E117,CLIMA_DIARIO!$D$2:$K$366,4,FALSE)</f>
        <v>0.32489999999999952</v>
      </c>
      <c r="Y118">
        <f>VLOOKUP($E118,CLIMA_DIARIO!$D$2:$K$366,2,FALSE)-VLOOKUP($E117,CLIMA_DIARIO!$D$2:$K$366,5,FALSE)</f>
        <v>-1.110000000000003</v>
      </c>
      <c r="Z118">
        <f>VLOOKUP($E118,CLIMA_DIARIO!$D$2:$K$366,2,FALSE)-VLOOKUP($E117,CLIMA_DIARIO!$D$2:$K$366,6,FALSE)</f>
        <v>-2.7126000000000019</v>
      </c>
      <c r="AA118">
        <f>VLOOKUP($E118,CLIMA_DIARIO!$D$2:$K$366,2,FALSE)-VLOOKUP($E117,CLIMA_DIARIO!$D$2:$K$366,7,FALSE)</f>
        <v>-2.1767000000000003</v>
      </c>
      <c r="AB118">
        <f>VLOOKUP($E118,CLIMA_DIARIO!$D$2:$K$366,2,FALSE)-VLOOKUP($E117,CLIMA_DIARIO!$D$2:$K$366,8,FALSE)</f>
        <v>5.3597999999999999</v>
      </c>
      <c r="AO118" s="3">
        <f t="shared" si="18"/>
        <v>40555</v>
      </c>
      <c r="AP118">
        <f t="shared" si="19"/>
        <v>-0.70789999999999864</v>
      </c>
      <c r="AQ118">
        <f t="shared" si="20"/>
        <v>-0.70789999999999864</v>
      </c>
      <c r="AR118">
        <f t="shared" si="21"/>
        <v>-0.70789999999999864</v>
      </c>
      <c r="AS118">
        <f t="shared" si="22"/>
        <v>-1.4721000000000011</v>
      </c>
      <c r="AT118">
        <f t="shared" si="23"/>
        <v>-2.1648999999999994</v>
      </c>
      <c r="AU118">
        <f t="shared" si="24"/>
        <v>-1.8576999999999977</v>
      </c>
      <c r="AV118">
        <f t="shared" si="25"/>
        <v>1.5179999999999971</v>
      </c>
      <c r="AX118" s="3">
        <f t="shared" si="26"/>
        <v>40555</v>
      </c>
      <c r="AY118">
        <f t="shared" si="27"/>
        <v>0.32489999999999952</v>
      </c>
      <c r="AZ118">
        <f t="shared" si="28"/>
        <v>0.32489999999999952</v>
      </c>
      <c r="BA118">
        <f t="shared" si="29"/>
        <v>0.32489999999999952</v>
      </c>
      <c r="BB118">
        <f t="shared" si="30"/>
        <v>-1.2016999999999989</v>
      </c>
      <c r="BC118">
        <f t="shared" si="31"/>
        <v>-2.8648999999999987</v>
      </c>
      <c r="BD118">
        <f t="shared" si="32"/>
        <v>-2.3160999999999987</v>
      </c>
      <c r="BE118">
        <f t="shared" si="33"/>
        <v>5.4038000000000004</v>
      </c>
    </row>
    <row r="119" spans="1:57" x14ac:dyDescent="0.25">
      <c r="A119" s="3">
        <f>DATE(SST!A118,SST!B118,SST!C118)</f>
        <v>30703</v>
      </c>
      <c r="B119" s="4">
        <f>SST!B118</f>
        <v>1</v>
      </c>
      <c r="C119" s="4">
        <f>SST!B118</f>
        <v>1</v>
      </c>
      <c r="D119" s="4">
        <f>SST!C118</f>
        <v>22</v>
      </c>
      <c r="E119">
        <f>(DATEVALUE(SST!C118 &amp; "/" &amp; SST!B118 &amp; "/" &amp; SST!A118)-DATEVALUE("01/01" &amp; "/" &amp; SST!A118))+1</f>
        <v>22</v>
      </c>
      <c r="F119">
        <f>SST!D118</f>
        <v>23.502300000000002</v>
      </c>
      <c r="G119">
        <f>SST!E118</f>
        <v>23.502300000000002</v>
      </c>
      <c r="H119">
        <f>SST!F118</f>
        <v>23.502300000000002</v>
      </c>
      <c r="I119">
        <f>SST!G118</f>
        <v>24.767700000000001</v>
      </c>
      <c r="J119">
        <f>SST!H118</f>
        <v>25.970199999999998</v>
      </c>
      <c r="K119">
        <f>SST!I118</f>
        <v>25.4361</v>
      </c>
      <c r="L119">
        <f>SST!J118</f>
        <v>20.694700000000001</v>
      </c>
      <c r="N119">
        <f>F119-VLOOKUP($E119,CLIMA_DIARIO!$D$2:$K$366,2,FALSE)</f>
        <v>-1.2615999999999978</v>
      </c>
      <c r="O119">
        <f>G119-VLOOKUP($E119,CLIMA_DIARIO!$D$2:$K$366,3,FALSE)</f>
        <v>-1.2615999999999978</v>
      </c>
      <c r="P119">
        <f>H119-VLOOKUP($E119,CLIMA_DIARIO!$D$2:$K$366,4,FALSE)</f>
        <v>-1.2615999999999978</v>
      </c>
      <c r="Q119">
        <f>I119-VLOOKUP($E119,CLIMA_DIARIO!$D$2:$K$366,5,FALSE)</f>
        <v>-1.0117999999999974</v>
      </c>
      <c r="R119">
        <f>J119-VLOOKUP($E119,CLIMA_DIARIO!$D$2:$K$366,6,FALSE)</f>
        <v>-1.0897000000000006</v>
      </c>
      <c r="S119">
        <f>K119-VLOOKUP($E119,CLIMA_DIARIO!$D$2:$K$366,7,FALSE)</f>
        <v>-1.1643000000000008</v>
      </c>
      <c r="T119">
        <f>L119-VLOOKUP($E119,CLIMA_DIARIO!$D$2:$K$366,8,FALSE)</f>
        <v>1.0297000000000018</v>
      </c>
      <c r="V119">
        <f>VLOOKUP($E119,CLIMA_DIARIO!$D$2:$K$366,2,FALSE)-VLOOKUP($E118,CLIMA_DIARIO!$D$2:$K$366,2,FALSE)</f>
        <v>0.37150000000000105</v>
      </c>
      <c r="W119">
        <f>VLOOKUP($E119,CLIMA_DIARIO!$D$2:$K$366,2,FALSE)-VLOOKUP($E118,CLIMA_DIARIO!$D$2:$K$366,3,FALSE)</f>
        <v>0.37150000000000105</v>
      </c>
      <c r="X119">
        <f>VLOOKUP($E119,CLIMA_DIARIO!$D$2:$K$366,2,FALSE)-VLOOKUP($E118,CLIMA_DIARIO!$D$2:$K$366,4,FALSE)</f>
        <v>0.37150000000000105</v>
      </c>
      <c r="Y119">
        <f>VLOOKUP($E119,CLIMA_DIARIO!$D$2:$K$366,2,FALSE)-VLOOKUP($E118,CLIMA_DIARIO!$D$2:$K$366,5,FALSE)</f>
        <v>-0.84949999999999903</v>
      </c>
      <c r="Z119">
        <f>VLOOKUP($E119,CLIMA_DIARIO!$D$2:$K$366,2,FALSE)-VLOOKUP($E118,CLIMA_DIARIO!$D$2:$K$366,6,FALSE)</f>
        <v>-2.3105000000000011</v>
      </c>
      <c r="AA119">
        <f>VLOOKUP($E119,CLIMA_DIARIO!$D$2:$K$366,2,FALSE)-VLOOKUP($E118,CLIMA_DIARIO!$D$2:$K$366,7,FALSE)</f>
        <v>-1.8048999999999999</v>
      </c>
      <c r="AB119">
        <f>VLOOKUP($E119,CLIMA_DIARIO!$D$2:$K$366,2,FALSE)-VLOOKUP($E118,CLIMA_DIARIO!$D$2:$K$366,8,FALSE)</f>
        <v>5.303799999999999</v>
      </c>
      <c r="AO119" s="3">
        <f t="shared" si="18"/>
        <v>40562</v>
      </c>
      <c r="AP119">
        <f t="shared" si="19"/>
        <v>-0.52310000000000301</v>
      </c>
      <c r="AQ119">
        <f t="shared" si="20"/>
        <v>-0.52310000000000301</v>
      </c>
      <c r="AR119">
        <f t="shared" si="21"/>
        <v>-0.52310000000000301</v>
      </c>
      <c r="AS119">
        <f t="shared" si="22"/>
        <v>-1.2906000000000013</v>
      </c>
      <c r="AT119">
        <f t="shared" si="23"/>
        <v>-1.7315000000000005</v>
      </c>
      <c r="AU119">
        <f t="shared" si="24"/>
        <v>-1.5898999999999965</v>
      </c>
      <c r="AV119">
        <f t="shared" si="25"/>
        <v>1.5813999999999986</v>
      </c>
      <c r="AX119" s="3">
        <f t="shared" si="26"/>
        <v>40562</v>
      </c>
      <c r="AY119">
        <f t="shared" si="27"/>
        <v>0.34820000000000206</v>
      </c>
      <c r="AZ119">
        <f t="shared" si="28"/>
        <v>0.34820000000000206</v>
      </c>
      <c r="BA119">
        <f t="shared" si="29"/>
        <v>0.34820000000000206</v>
      </c>
      <c r="BB119">
        <f t="shared" si="30"/>
        <v>-0.9643999999999977</v>
      </c>
      <c r="BC119">
        <f t="shared" si="31"/>
        <v>-2.4860999999999969</v>
      </c>
      <c r="BD119">
        <f t="shared" si="32"/>
        <v>-1.9674999999999976</v>
      </c>
      <c r="BE119">
        <f t="shared" si="33"/>
        <v>5.3245000000000005</v>
      </c>
    </row>
    <row r="120" spans="1:57" x14ac:dyDescent="0.25">
      <c r="A120" s="3">
        <f>DATE(SST!A119,SST!B119,SST!C119)</f>
        <v>30710</v>
      </c>
      <c r="B120" s="4">
        <f>SST!B119</f>
        <v>1</v>
      </c>
      <c r="C120" s="4">
        <f>SST!B119</f>
        <v>1</v>
      </c>
      <c r="D120" s="4">
        <f>SST!C119</f>
        <v>29</v>
      </c>
      <c r="E120">
        <f>(DATEVALUE(SST!C119 &amp; "/" &amp; SST!B119 &amp; "/" &amp; SST!A119)-DATEVALUE("01/01" &amp; "/" &amp; SST!A119))+1</f>
        <v>29</v>
      </c>
      <c r="F120">
        <f>SST!D119</f>
        <v>23.9009</v>
      </c>
      <c r="G120">
        <f>SST!E119</f>
        <v>23.9009</v>
      </c>
      <c r="H120">
        <f>SST!F119</f>
        <v>23.9009</v>
      </c>
      <c r="I120">
        <f>SST!G119</f>
        <v>25.0105</v>
      </c>
      <c r="J120">
        <f>SST!H119</f>
        <v>26.252300000000002</v>
      </c>
      <c r="K120">
        <f>SST!I119</f>
        <v>25.706900000000001</v>
      </c>
      <c r="L120">
        <f>SST!J119</f>
        <v>21.049299999999999</v>
      </c>
      <c r="N120">
        <f>F120-VLOOKUP($E120,CLIMA_DIARIO!$D$2:$K$366,2,FALSE)</f>
        <v>-1.2423000000000002</v>
      </c>
      <c r="O120">
        <f>G120-VLOOKUP($E120,CLIMA_DIARIO!$D$2:$K$366,3,FALSE)</f>
        <v>-1.2423000000000002</v>
      </c>
      <c r="P120">
        <f>H120-VLOOKUP($E120,CLIMA_DIARIO!$D$2:$K$366,4,FALSE)</f>
        <v>-1.2423000000000002</v>
      </c>
      <c r="Q120">
        <f>I120-VLOOKUP($E120,CLIMA_DIARIO!$D$2:$K$366,5,FALSE)</f>
        <v>-0.94429999999999836</v>
      </c>
      <c r="R120">
        <f>J120-VLOOKUP($E120,CLIMA_DIARIO!$D$2:$K$366,6,FALSE)</f>
        <v>-0.79569999999999652</v>
      </c>
      <c r="S120">
        <f>K120-VLOOKUP($E120,CLIMA_DIARIO!$D$2:$K$366,7,FALSE)</f>
        <v>-0.93039999999999878</v>
      </c>
      <c r="T120">
        <f>L120-VLOOKUP($E120,CLIMA_DIARIO!$D$2:$K$366,8,FALSE)</f>
        <v>1.2164999999999999</v>
      </c>
      <c r="V120">
        <f>VLOOKUP($E120,CLIMA_DIARIO!$D$2:$K$366,2,FALSE)-VLOOKUP($E119,CLIMA_DIARIO!$D$2:$K$366,2,FALSE)</f>
        <v>0.37930000000000064</v>
      </c>
      <c r="W120">
        <f>VLOOKUP($E120,CLIMA_DIARIO!$D$2:$K$366,2,FALSE)-VLOOKUP($E119,CLIMA_DIARIO!$D$2:$K$366,3,FALSE)</f>
        <v>0.37930000000000064</v>
      </c>
      <c r="X120">
        <f>VLOOKUP($E120,CLIMA_DIARIO!$D$2:$K$366,2,FALSE)-VLOOKUP($E119,CLIMA_DIARIO!$D$2:$K$366,4,FALSE)</f>
        <v>0.37930000000000064</v>
      </c>
      <c r="Y120">
        <f>VLOOKUP($E120,CLIMA_DIARIO!$D$2:$K$366,2,FALSE)-VLOOKUP($E119,CLIMA_DIARIO!$D$2:$K$366,5,FALSE)</f>
        <v>-0.63629999999999853</v>
      </c>
      <c r="Z120">
        <f>VLOOKUP($E120,CLIMA_DIARIO!$D$2:$K$366,2,FALSE)-VLOOKUP($E119,CLIMA_DIARIO!$D$2:$K$366,6,FALSE)</f>
        <v>-1.9166999999999987</v>
      </c>
      <c r="AA120">
        <f>VLOOKUP($E120,CLIMA_DIARIO!$D$2:$K$366,2,FALSE)-VLOOKUP($E119,CLIMA_DIARIO!$D$2:$K$366,7,FALSE)</f>
        <v>-1.4572000000000003</v>
      </c>
      <c r="AB120">
        <f>VLOOKUP($E120,CLIMA_DIARIO!$D$2:$K$366,2,FALSE)-VLOOKUP($E119,CLIMA_DIARIO!$D$2:$K$366,8,FALSE)</f>
        <v>5.4782000000000011</v>
      </c>
      <c r="AO120" s="3">
        <f t="shared" si="18"/>
        <v>40569</v>
      </c>
      <c r="AP120">
        <f t="shared" si="19"/>
        <v>2.6200000000002888E-2</v>
      </c>
      <c r="AQ120">
        <f t="shared" si="20"/>
        <v>2.6200000000002888E-2</v>
      </c>
      <c r="AR120">
        <f t="shared" si="21"/>
        <v>2.6200000000002888E-2</v>
      </c>
      <c r="AS120">
        <f t="shared" si="22"/>
        <v>-1.4040999999999997</v>
      </c>
      <c r="AT120">
        <f t="shared" si="23"/>
        <v>-1.6890000000000001</v>
      </c>
      <c r="AU120">
        <f t="shared" si="24"/>
        <v>-1.7353000000000023</v>
      </c>
      <c r="AV120">
        <f t="shared" si="25"/>
        <v>1.5591000000000008</v>
      </c>
      <c r="AX120" s="3">
        <f t="shared" si="26"/>
        <v>40569</v>
      </c>
      <c r="AY120">
        <f t="shared" si="27"/>
        <v>0.37929999999999708</v>
      </c>
      <c r="AZ120">
        <f t="shared" si="28"/>
        <v>0.37929999999999708</v>
      </c>
      <c r="BA120">
        <f t="shared" si="29"/>
        <v>0.37929999999999708</v>
      </c>
      <c r="BB120">
        <f t="shared" si="30"/>
        <v>-0.72360000000000113</v>
      </c>
      <c r="BC120">
        <f t="shared" si="31"/>
        <v>-2.0843000000000025</v>
      </c>
      <c r="BD120">
        <f t="shared" si="32"/>
        <v>-1.6038999999999994</v>
      </c>
      <c r="BE120">
        <f t="shared" si="33"/>
        <v>5.3875999999999991</v>
      </c>
    </row>
    <row r="121" spans="1:57" x14ac:dyDescent="0.25">
      <c r="A121" s="3">
        <f>DATE(SST!A120,SST!B120,SST!C120)</f>
        <v>30717</v>
      </c>
      <c r="B121" s="4">
        <f>SST!B120</f>
        <v>2</v>
      </c>
      <c r="C121" s="4">
        <f>SST!B120</f>
        <v>2</v>
      </c>
      <c r="D121" s="4">
        <f>SST!C120</f>
        <v>5</v>
      </c>
      <c r="E121">
        <f>(DATEVALUE(SST!C120 &amp; "/" &amp; SST!B120 &amp; "/" &amp; SST!A120)-DATEVALUE("01/01" &amp; "/" &amp; SST!A120))+1</f>
        <v>36</v>
      </c>
      <c r="F121">
        <f>SST!D120</f>
        <v>23.5944</v>
      </c>
      <c r="G121">
        <f>SST!E120</f>
        <v>23.5944</v>
      </c>
      <c r="H121">
        <f>SST!F120</f>
        <v>23.5944</v>
      </c>
      <c r="I121">
        <f>SST!G120</f>
        <v>25.389800000000001</v>
      </c>
      <c r="J121">
        <f>SST!H120</f>
        <v>26.747699999999998</v>
      </c>
      <c r="K121">
        <f>SST!I120</f>
        <v>26.123000000000001</v>
      </c>
      <c r="L121">
        <f>SST!J120</f>
        <v>21.221800000000002</v>
      </c>
      <c r="N121">
        <f>F121-VLOOKUP($E121,CLIMA_DIARIO!$D$2:$K$366,2,FALSE)</f>
        <v>-1.9281000000000006</v>
      </c>
      <c r="O121">
        <f>G121-VLOOKUP($E121,CLIMA_DIARIO!$D$2:$K$366,3,FALSE)</f>
        <v>-1.9281000000000006</v>
      </c>
      <c r="P121">
        <f>H121-VLOOKUP($E121,CLIMA_DIARIO!$D$2:$K$366,4,FALSE)</f>
        <v>-1.9281000000000006</v>
      </c>
      <c r="Q121">
        <f>I121-VLOOKUP($E121,CLIMA_DIARIO!$D$2:$K$366,5,FALSE)</f>
        <v>-0.74019999999999797</v>
      </c>
      <c r="R121">
        <f>J121-VLOOKUP($E121,CLIMA_DIARIO!$D$2:$K$366,6,FALSE)</f>
        <v>-0.28830000000000311</v>
      </c>
      <c r="S121">
        <f>K121-VLOOKUP($E121,CLIMA_DIARIO!$D$2:$K$366,7,FALSE)</f>
        <v>-0.55129999999999768</v>
      </c>
      <c r="T121">
        <f>L121-VLOOKUP($E121,CLIMA_DIARIO!$D$2:$K$366,8,FALSE)</f>
        <v>1.2212000000000032</v>
      </c>
      <c r="V121">
        <f>VLOOKUP($E121,CLIMA_DIARIO!$D$2:$K$366,2,FALSE)-VLOOKUP($E120,CLIMA_DIARIO!$D$2:$K$366,2,FALSE)</f>
        <v>0.37930000000000064</v>
      </c>
      <c r="W121">
        <f>VLOOKUP($E121,CLIMA_DIARIO!$D$2:$K$366,2,FALSE)-VLOOKUP($E120,CLIMA_DIARIO!$D$2:$K$366,3,FALSE)</f>
        <v>0.37930000000000064</v>
      </c>
      <c r="X121">
        <f>VLOOKUP($E121,CLIMA_DIARIO!$D$2:$K$366,2,FALSE)-VLOOKUP($E120,CLIMA_DIARIO!$D$2:$K$366,4,FALSE)</f>
        <v>0.37930000000000064</v>
      </c>
      <c r="Y121">
        <f>VLOOKUP($E121,CLIMA_DIARIO!$D$2:$K$366,2,FALSE)-VLOOKUP($E120,CLIMA_DIARIO!$D$2:$K$366,5,FALSE)</f>
        <v>-0.43229999999999791</v>
      </c>
      <c r="Z121">
        <f>VLOOKUP($E121,CLIMA_DIARIO!$D$2:$K$366,2,FALSE)-VLOOKUP($E120,CLIMA_DIARIO!$D$2:$K$366,6,FALSE)</f>
        <v>-1.5254999999999974</v>
      </c>
      <c r="AA121">
        <f>VLOOKUP($E121,CLIMA_DIARIO!$D$2:$K$366,2,FALSE)-VLOOKUP($E120,CLIMA_DIARIO!$D$2:$K$366,7,FALSE)</f>
        <v>-1.1147999999999989</v>
      </c>
      <c r="AB121">
        <f>VLOOKUP($E121,CLIMA_DIARIO!$D$2:$K$366,2,FALSE)-VLOOKUP($E120,CLIMA_DIARIO!$D$2:$K$366,8,FALSE)</f>
        <v>5.689700000000002</v>
      </c>
      <c r="AO121" s="3">
        <f t="shared" si="18"/>
        <v>40576</v>
      </c>
      <c r="AP121">
        <f t="shared" si="19"/>
        <v>-2.3799999999997823E-2</v>
      </c>
      <c r="AQ121">
        <f t="shared" si="20"/>
        <v>-2.3799999999997823E-2</v>
      </c>
      <c r="AR121">
        <f t="shared" si="21"/>
        <v>-2.3799999999997823E-2</v>
      </c>
      <c r="AS121">
        <f t="shared" si="22"/>
        <v>-1.1517000000000017</v>
      </c>
      <c r="AT121">
        <f t="shared" si="23"/>
        <v>-1.5306999999999995</v>
      </c>
      <c r="AU121">
        <f t="shared" si="24"/>
        <v>-1.5341999999999985</v>
      </c>
      <c r="AV121">
        <f t="shared" si="25"/>
        <v>1.0879000000000012</v>
      </c>
      <c r="AX121" s="3">
        <f t="shared" si="26"/>
        <v>40576</v>
      </c>
      <c r="AY121">
        <f t="shared" si="27"/>
        <v>0.37930000000000064</v>
      </c>
      <c r="AZ121">
        <f t="shared" si="28"/>
        <v>0.37930000000000064</v>
      </c>
      <c r="BA121">
        <f t="shared" si="29"/>
        <v>0.37930000000000064</v>
      </c>
      <c r="BB121">
        <f t="shared" si="30"/>
        <v>-0.51960000000000051</v>
      </c>
      <c r="BC121">
        <f t="shared" si="31"/>
        <v>-1.6931000000000012</v>
      </c>
      <c r="BD121">
        <f t="shared" si="32"/>
        <v>-1.2615000000000016</v>
      </c>
      <c r="BE121">
        <f t="shared" si="33"/>
        <v>5.5991</v>
      </c>
    </row>
    <row r="122" spans="1:57" x14ac:dyDescent="0.25">
      <c r="A122" s="3">
        <f>DATE(SST!A121,SST!B121,SST!C121)</f>
        <v>30724</v>
      </c>
      <c r="B122" s="4">
        <f>SST!B121</f>
        <v>2</v>
      </c>
      <c r="C122" s="4">
        <f>SST!B121</f>
        <v>2</v>
      </c>
      <c r="D122" s="4">
        <f>SST!C121</f>
        <v>12</v>
      </c>
      <c r="E122">
        <f>(DATEVALUE(SST!C121 &amp; "/" &amp; SST!B121 &amp; "/" &amp; SST!A121)-DATEVALUE("01/01" &amp; "/" &amp; SST!A121))+1</f>
        <v>43</v>
      </c>
      <c r="F122">
        <f>SST!D121</f>
        <v>25.026299999999999</v>
      </c>
      <c r="G122">
        <f>SST!E121</f>
        <v>25.026299999999999</v>
      </c>
      <c r="H122">
        <f>SST!F121</f>
        <v>25.026299999999999</v>
      </c>
      <c r="I122">
        <f>SST!G121</f>
        <v>25.900300000000001</v>
      </c>
      <c r="J122">
        <f>SST!H121</f>
        <v>26.1203</v>
      </c>
      <c r="K122">
        <f>SST!I121</f>
        <v>25.9938</v>
      </c>
      <c r="L122">
        <f>SST!J121</f>
        <v>21.0594</v>
      </c>
      <c r="N122">
        <f>F122-VLOOKUP($E122,CLIMA_DIARIO!$D$2:$K$366,2,FALSE)</f>
        <v>-0.87550000000000239</v>
      </c>
      <c r="O122">
        <f>G122-VLOOKUP($E122,CLIMA_DIARIO!$D$2:$K$366,3,FALSE)</f>
        <v>-0.87550000000000239</v>
      </c>
      <c r="P122">
        <f>H122-VLOOKUP($E122,CLIMA_DIARIO!$D$2:$K$366,4,FALSE)</f>
        <v>-0.87550000000000239</v>
      </c>
      <c r="Q122">
        <f>I122-VLOOKUP($E122,CLIMA_DIARIO!$D$2:$K$366,5,FALSE)</f>
        <v>-0.40499999999999758</v>
      </c>
      <c r="R122">
        <f>J122-VLOOKUP($E122,CLIMA_DIARIO!$D$2:$K$366,6,FALSE)</f>
        <v>-0.90380000000000038</v>
      </c>
      <c r="S122">
        <f>K122-VLOOKUP($E122,CLIMA_DIARIO!$D$2:$K$366,7,FALSE)</f>
        <v>-0.71740000000000137</v>
      </c>
      <c r="T122">
        <f>L122-VLOOKUP($E122,CLIMA_DIARIO!$D$2:$K$366,8,FALSE)</f>
        <v>0.89100000000000179</v>
      </c>
      <c r="V122">
        <f>VLOOKUP($E122,CLIMA_DIARIO!$D$2:$K$366,2,FALSE)-VLOOKUP($E121,CLIMA_DIARIO!$D$2:$K$366,2,FALSE)</f>
        <v>0.37930000000000064</v>
      </c>
      <c r="W122">
        <f>VLOOKUP($E122,CLIMA_DIARIO!$D$2:$K$366,2,FALSE)-VLOOKUP($E121,CLIMA_DIARIO!$D$2:$K$366,3,FALSE)</f>
        <v>0.37930000000000064</v>
      </c>
      <c r="X122">
        <f>VLOOKUP($E122,CLIMA_DIARIO!$D$2:$K$366,2,FALSE)-VLOOKUP($E121,CLIMA_DIARIO!$D$2:$K$366,4,FALSE)</f>
        <v>0.37930000000000064</v>
      </c>
      <c r="Y122">
        <f>VLOOKUP($E122,CLIMA_DIARIO!$D$2:$K$366,2,FALSE)-VLOOKUP($E121,CLIMA_DIARIO!$D$2:$K$366,5,FALSE)</f>
        <v>-0.22819999999999752</v>
      </c>
      <c r="Z122">
        <f>VLOOKUP($E122,CLIMA_DIARIO!$D$2:$K$366,2,FALSE)-VLOOKUP($E121,CLIMA_DIARIO!$D$2:$K$366,6,FALSE)</f>
        <v>-1.1341999999999999</v>
      </c>
      <c r="AA122">
        <f>VLOOKUP($E122,CLIMA_DIARIO!$D$2:$K$366,2,FALSE)-VLOOKUP($E121,CLIMA_DIARIO!$D$2:$K$366,7,FALSE)</f>
        <v>-0.7724999999999973</v>
      </c>
      <c r="AB122">
        <f>VLOOKUP($E122,CLIMA_DIARIO!$D$2:$K$366,2,FALSE)-VLOOKUP($E121,CLIMA_DIARIO!$D$2:$K$366,8,FALSE)</f>
        <v>5.9012000000000029</v>
      </c>
      <c r="AO122" s="3">
        <f t="shared" si="18"/>
        <v>40583</v>
      </c>
      <c r="AP122">
        <f t="shared" si="19"/>
        <v>0.34909999999999997</v>
      </c>
      <c r="AQ122">
        <f t="shared" si="20"/>
        <v>0.34909999999999997</v>
      </c>
      <c r="AR122">
        <f t="shared" si="21"/>
        <v>0.34909999999999997</v>
      </c>
      <c r="AS122">
        <f t="shared" si="22"/>
        <v>-0.76610000000000156</v>
      </c>
      <c r="AT122">
        <f t="shared" si="23"/>
        <v>-1.3524999999999991</v>
      </c>
      <c r="AU122">
        <f t="shared" si="24"/>
        <v>-1.1956999999999987</v>
      </c>
      <c r="AV122">
        <f t="shared" si="25"/>
        <v>0.77120000000000033</v>
      </c>
      <c r="AX122" s="3">
        <f t="shared" si="26"/>
        <v>40583</v>
      </c>
      <c r="AY122">
        <f t="shared" si="27"/>
        <v>0.37930000000000064</v>
      </c>
      <c r="AZ122">
        <f t="shared" si="28"/>
        <v>0.37930000000000064</v>
      </c>
      <c r="BA122">
        <f t="shared" si="29"/>
        <v>0.37930000000000064</v>
      </c>
      <c r="BB122">
        <f t="shared" si="30"/>
        <v>-0.31559999999999988</v>
      </c>
      <c r="BC122">
        <f t="shared" si="31"/>
        <v>-1.3018000000000001</v>
      </c>
      <c r="BD122">
        <f t="shared" si="32"/>
        <v>-0.91920000000000002</v>
      </c>
      <c r="BE122">
        <f t="shared" si="33"/>
        <v>5.8106000000000009</v>
      </c>
    </row>
    <row r="123" spans="1:57" x14ac:dyDescent="0.25">
      <c r="A123" s="3">
        <f>DATE(SST!A122,SST!B122,SST!C122)</f>
        <v>30731</v>
      </c>
      <c r="B123" s="4">
        <f>SST!B122</f>
        <v>2</v>
      </c>
      <c r="C123" s="4">
        <f>SST!B122</f>
        <v>2</v>
      </c>
      <c r="D123" s="4">
        <f>SST!C122</f>
        <v>19</v>
      </c>
      <c r="E123">
        <f>(DATEVALUE(SST!C122 &amp; "/" &amp; SST!B122 &amp; "/" &amp; SST!A122)-DATEVALUE("01/01" &amp; "/" &amp; SST!A122))+1</f>
        <v>50</v>
      </c>
      <c r="F123">
        <f>SST!D122</f>
        <v>25.4909</v>
      </c>
      <c r="G123">
        <f>SST!E122</f>
        <v>25.4909</v>
      </c>
      <c r="H123">
        <f>SST!F122</f>
        <v>25.4909</v>
      </c>
      <c r="I123">
        <f>SST!G122</f>
        <v>26.637699999999999</v>
      </c>
      <c r="J123">
        <f>SST!H122</f>
        <v>26.572800000000001</v>
      </c>
      <c r="K123">
        <f>SST!I122</f>
        <v>26.756</v>
      </c>
      <c r="L123">
        <f>SST!J122</f>
        <v>20.7957</v>
      </c>
      <c r="N123">
        <f>F123-VLOOKUP($E123,CLIMA_DIARIO!$D$2:$K$366,2,FALSE)</f>
        <v>-0.60249999999999915</v>
      </c>
      <c r="O123">
        <f>G123-VLOOKUP($E123,CLIMA_DIARIO!$D$2:$K$366,3,FALSE)</f>
        <v>-0.60249999999999915</v>
      </c>
      <c r="P123">
        <f>H123-VLOOKUP($E123,CLIMA_DIARIO!$D$2:$K$366,4,FALSE)</f>
        <v>-0.60249999999999915</v>
      </c>
      <c r="Q123">
        <f>I123-VLOOKUP($E123,CLIMA_DIARIO!$D$2:$K$366,5,FALSE)</f>
        <v>0.15240000000000009</v>
      </c>
      <c r="R123">
        <f>J123-VLOOKUP($E123,CLIMA_DIARIO!$D$2:$K$366,6,FALSE)</f>
        <v>-0.49739999999999895</v>
      </c>
      <c r="S123">
        <f>K123-VLOOKUP($E123,CLIMA_DIARIO!$D$2:$K$366,7,FALSE)</f>
        <v>-4.3299999999998562E-2</v>
      </c>
      <c r="T123">
        <f>L123-VLOOKUP($E123,CLIMA_DIARIO!$D$2:$K$366,8,FALSE)</f>
        <v>0.61540000000000106</v>
      </c>
      <c r="V123">
        <f>VLOOKUP($E123,CLIMA_DIARIO!$D$2:$K$366,2,FALSE)-VLOOKUP($E122,CLIMA_DIARIO!$D$2:$K$366,2,FALSE)</f>
        <v>0.19159999999999755</v>
      </c>
      <c r="W123">
        <f>VLOOKUP($E123,CLIMA_DIARIO!$D$2:$K$366,2,FALSE)-VLOOKUP($E122,CLIMA_DIARIO!$D$2:$K$366,3,FALSE)</f>
        <v>0.19159999999999755</v>
      </c>
      <c r="X123">
        <f>VLOOKUP($E123,CLIMA_DIARIO!$D$2:$K$366,2,FALSE)-VLOOKUP($E122,CLIMA_DIARIO!$D$2:$K$366,4,FALSE)</f>
        <v>0.19159999999999755</v>
      </c>
      <c r="Y123">
        <f>VLOOKUP($E123,CLIMA_DIARIO!$D$2:$K$366,2,FALSE)-VLOOKUP($E122,CLIMA_DIARIO!$D$2:$K$366,5,FALSE)</f>
        <v>-0.21189999999999998</v>
      </c>
      <c r="Z123">
        <f>VLOOKUP($E123,CLIMA_DIARIO!$D$2:$K$366,2,FALSE)-VLOOKUP($E122,CLIMA_DIARIO!$D$2:$K$366,6,FALSE)</f>
        <v>-0.93070000000000164</v>
      </c>
      <c r="AA123">
        <f>VLOOKUP($E123,CLIMA_DIARIO!$D$2:$K$366,2,FALSE)-VLOOKUP($E122,CLIMA_DIARIO!$D$2:$K$366,7,FALSE)</f>
        <v>-0.61780000000000257</v>
      </c>
      <c r="AB123">
        <f>VLOOKUP($E123,CLIMA_DIARIO!$D$2:$K$366,2,FALSE)-VLOOKUP($E122,CLIMA_DIARIO!$D$2:$K$366,8,FALSE)</f>
        <v>5.9250000000000007</v>
      </c>
      <c r="AO123" s="3">
        <f t="shared" si="18"/>
        <v>40590</v>
      </c>
      <c r="AP123">
        <f t="shared" si="19"/>
        <v>1.070999999999998</v>
      </c>
      <c r="AQ123">
        <f t="shared" si="20"/>
        <v>1.070999999999998</v>
      </c>
      <c r="AR123">
        <f t="shared" si="21"/>
        <v>1.070999999999998</v>
      </c>
      <c r="AS123">
        <f t="shared" si="22"/>
        <v>-0.78000000000000114</v>
      </c>
      <c r="AT123">
        <f t="shared" si="23"/>
        <v>-1.4247000000000014</v>
      </c>
      <c r="AU123">
        <f t="shared" si="24"/>
        <v>-1.3114000000000026</v>
      </c>
      <c r="AV123">
        <f t="shared" si="25"/>
        <v>0.29170000000000229</v>
      </c>
      <c r="AX123" s="3">
        <f t="shared" si="26"/>
        <v>40590</v>
      </c>
      <c r="AY123">
        <f t="shared" si="27"/>
        <v>0.31670000000000087</v>
      </c>
      <c r="AZ123">
        <f t="shared" si="28"/>
        <v>0.31670000000000087</v>
      </c>
      <c r="BA123">
        <f t="shared" si="29"/>
        <v>0.31670000000000087</v>
      </c>
      <c r="BB123">
        <f t="shared" si="30"/>
        <v>-0.17419999999999902</v>
      </c>
      <c r="BC123">
        <f t="shared" si="31"/>
        <v>-0.97319999999999851</v>
      </c>
      <c r="BD123">
        <f t="shared" si="32"/>
        <v>-0.63939999999999841</v>
      </c>
      <c r="BE123">
        <f t="shared" si="33"/>
        <v>5.959500000000002</v>
      </c>
    </row>
    <row r="124" spans="1:57" x14ac:dyDescent="0.25">
      <c r="A124" s="3">
        <f>DATE(SST!A123,SST!B123,SST!C123)</f>
        <v>30738</v>
      </c>
      <c r="B124" s="4">
        <f>SST!B123</f>
        <v>2</v>
      </c>
      <c r="C124" s="4">
        <f>SST!B123</f>
        <v>2</v>
      </c>
      <c r="D124" s="4">
        <f>SST!C123</f>
        <v>26</v>
      </c>
      <c r="E124">
        <f>(DATEVALUE(SST!C123 &amp; "/" &amp; SST!B123 &amp; "/" &amp; SST!A123)-DATEVALUE("01/01" &amp; "/" &amp; SST!A123))+1</f>
        <v>57</v>
      </c>
      <c r="F124">
        <f>SST!D123</f>
        <v>25.863099999999999</v>
      </c>
      <c r="G124">
        <f>SST!E123</f>
        <v>25.863099999999999</v>
      </c>
      <c r="H124">
        <f>SST!F123</f>
        <v>25.863099999999999</v>
      </c>
      <c r="I124">
        <f>SST!G123</f>
        <v>27.095800000000001</v>
      </c>
      <c r="J124">
        <f>SST!H123</f>
        <v>26.411999999999999</v>
      </c>
      <c r="K124">
        <f>SST!I123</f>
        <v>26.730499999999999</v>
      </c>
      <c r="L124">
        <f>SST!J123</f>
        <v>20.7835</v>
      </c>
      <c r="N124">
        <f>F124-VLOOKUP($E124,CLIMA_DIARIO!$D$2:$K$366,2,FALSE)</f>
        <v>-0.31760000000000232</v>
      </c>
      <c r="O124">
        <f>G124-VLOOKUP($E124,CLIMA_DIARIO!$D$2:$K$366,3,FALSE)</f>
        <v>-0.31760000000000232</v>
      </c>
      <c r="P124">
        <f>H124-VLOOKUP($E124,CLIMA_DIARIO!$D$2:$K$366,4,FALSE)</f>
        <v>-0.31760000000000232</v>
      </c>
      <c r="Q124">
        <f>I124-VLOOKUP($E124,CLIMA_DIARIO!$D$2:$K$366,5,FALSE)</f>
        <v>0.42800000000000082</v>
      </c>
      <c r="R124">
        <f>J124-VLOOKUP($E124,CLIMA_DIARIO!$D$2:$K$366,6,FALSE)</f>
        <v>-0.73659999999999926</v>
      </c>
      <c r="S124">
        <f>K124-VLOOKUP($E124,CLIMA_DIARIO!$D$2:$K$366,7,FALSE)</f>
        <v>-0.18510000000000204</v>
      </c>
      <c r="T124">
        <f>L124-VLOOKUP($E124,CLIMA_DIARIO!$D$2:$K$366,8,FALSE)</f>
        <v>0.67780000000000129</v>
      </c>
      <c r="V124">
        <f>VLOOKUP($E124,CLIMA_DIARIO!$D$2:$K$366,2,FALSE)-VLOOKUP($E123,CLIMA_DIARIO!$D$2:$K$366,2,FALSE)</f>
        <v>8.7300000000002598E-2</v>
      </c>
      <c r="W124">
        <f>VLOOKUP($E124,CLIMA_DIARIO!$D$2:$K$366,2,FALSE)-VLOOKUP($E123,CLIMA_DIARIO!$D$2:$K$366,3,FALSE)</f>
        <v>8.7300000000002598E-2</v>
      </c>
      <c r="X124">
        <f>VLOOKUP($E124,CLIMA_DIARIO!$D$2:$K$366,2,FALSE)-VLOOKUP($E123,CLIMA_DIARIO!$D$2:$K$366,4,FALSE)</f>
        <v>8.7300000000002598E-2</v>
      </c>
      <c r="Y124">
        <f>VLOOKUP($E124,CLIMA_DIARIO!$D$2:$K$366,2,FALSE)-VLOOKUP($E123,CLIMA_DIARIO!$D$2:$K$366,5,FALSE)</f>
        <v>-0.3045999999999971</v>
      </c>
      <c r="Z124">
        <f>VLOOKUP($E124,CLIMA_DIARIO!$D$2:$K$366,2,FALSE)-VLOOKUP($E123,CLIMA_DIARIO!$D$2:$K$366,6,FALSE)</f>
        <v>-0.88949999999999818</v>
      </c>
      <c r="AA124">
        <f>VLOOKUP($E124,CLIMA_DIARIO!$D$2:$K$366,2,FALSE)-VLOOKUP($E123,CLIMA_DIARIO!$D$2:$K$366,7,FALSE)</f>
        <v>-0.61859999999999715</v>
      </c>
      <c r="AB124">
        <f>VLOOKUP($E124,CLIMA_DIARIO!$D$2:$K$366,2,FALSE)-VLOOKUP($E123,CLIMA_DIARIO!$D$2:$K$366,8,FALSE)</f>
        <v>6.0004000000000026</v>
      </c>
      <c r="AO124" s="3">
        <f t="shared" si="18"/>
        <v>40597</v>
      </c>
      <c r="AP124">
        <f t="shared" si="19"/>
        <v>-0.14740000000000109</v>
      </c>
      <c r="AQ124">
        <f t="shared" si="20"/>
        <v>-0.14740000000000109</v>
      </c>
      <c r="AR124">
        <f t="shared" si="21"/>
        <v>-0.14740000000000109</v>
      </c>
      <c r="AS124">
        <f t="shared" si="22"/>
        <v>-0.73359999999999914</v>
      </c>
      <c r="AT124">
        <f t="shared" si="23"/>
        <v>-1.5079999999999991</v>
      </c>
      <c r="AU124">
        <f t="shared" si="24"/>
        <v>-1.2950000000000017</v>
      </c>
      <c r="AV124">
        <f t="shared" si="25"/>
        <v>0.19590000000000174</v>
      </c>
      <c r="AX124" s="3">
        <f t="shared" si="26"/>
        <v>40597</v>
      </c>
      <c r="AY124">
        <f t="shared" si="27"/>
        <v>8.7299999999999045E-2</v>
      </c>
      <c r="AZ124">
        <f t="shared" si="28"/>
        <v>8.7299999999999045E-2</v>
      </c>
      <c r="BA124">
        <f t="shared" si="29"/>
        <v>8.7299999999999045E-2</v>
      </c>
      <c r="BB124">
        <f t="shared" si="30"/>
        <v>-0.26379999999999981</v>
      </c>
      <c r="BC124">
        <f t="shared" si="31"/>
        <v>-0.89339999999999975</v>
      </c>
      <c r="BD124">
        <f t="shared" si="32"/>
        <v>-0.60610000000000142</v>
      </c>
      <c r="BE124">
        <f t="shared" si="33"/>
        <v>5.9310000000000009</v>
      </c>
    </row>
    <row r="125" spans="1:57" x14ac:dyDescent="0.25">
      <c r="A125" s="3">
        <f>DATE(SST!A124,SST!B124,SST!C124)</f>
        <v>30745</v>
      </c>
      <c r="B125" s="4">
        <f>SST!B124</f>
        <v>3</v>
      </c>
      <c r="C125" s="4">
        <f>SST!B124</f>
        <v>3</v>
      </c>
      <c r="D125" s="4">
        <f>SST!C124</f>
        <v>4</v>
      </c>
      <c r="E125">
        <f>(DATEVALUE(SST!C124 &amp; "/" &amp; SST!B124 &amp; "/" &amp; SST!A124)-DATEVALUE("01/01" &amp; "/" &amp; SST!A124))+1</f>
        <v>64</v>
      </c>
      <c r="F125">
        <f>SST!D124</f>
        <v>26.059899999999999</v>
      </c>
      <c r="G125">
        <f>SST!E124</f>
        <v>26.059899999999999</v>
      </c>
      <c r="H125">
        <f>SST!F124</f>
        <v>26.059899999999999</v>
      </c>
      <c r="I125">
        <f>SST!G124</f>
        <v>27.214099999999998</v>
      </c>
      <c r="J125">
        <f>SST!H124</f>
        <v>26.5336</v>
      </c>
      <c r="K125">
        <f>SST!I124</f>
        <v>26.887799999999999</v>
      </c>
      <c r="L125">
        <f>SST!J124</f>
        <v>20.646699999999999</v>
      </c>
      <c r="N125">
        <f>F125-VLOOKUP($E125,CLIMA_DIARIO!$D$2:$K$366,2,FALSE)</f>
        <v>-0.20810000000000173</v>
      </c>
      <c r="O125">
        <f>G125-VLOOKUP($E125,CLIMA_DIARIO!$D$2:$K$366,3,FALSE)</f>
        <v>-0.20810000000000173</v>
      </c>
      <c r="P125">
        <f>H125-VLOOKUP($E125,CLIMA_DIARIO!$D$2:$K$366,4,FALSE)</f>
        <v>-0.20810000000000173</v>
      </c>
      <c r="Q125">
        <f>I125-VLOOKUP($E125,CLIMA_DIARIO!$D$2:$K$366,5,FALSE)</f>
        <v>0.36379999999999768</v>
      </c>
      <c r="R125">
        <f>J125-VLOOKUP($E125,CLIMA_DIARIO!$D$2:$K$366,6,FALSE)</f>
        <v>-0.69330000000000069</v>
      </c>
      <c r="S125">
        <f>K125-VLOOKUP($E125,CLIMA_DIARIO!$D$2:$K$366,7,FALSE)</f>
        <v>-0.14420000000000144</v>
      </c>
      <c r="T125">
        <f>L125-VLOOKUP($E125,CLIMA_DIARIO!$D$2:$K$366,8,FALSE)</f>
        <v>0.61570000000000036</v>
      </c>
      <c r="V125">
        <f>VLOOKUP($E125,CLIMA_DIARIO!$D$2:$K$366,2,FALSE)-VLOOKUP($E124,CLIMA_DIARIO!$D$2:$K$366,2,FALSE)</f>
        <v>8.7299999999999045E-2</v>
      </c>
      <c r="W125">
        <f>VLOOKUP($E125,CLIMA_DIARIO!$D$2:$K$366,2,FALSE)-VLOOKUP($E124,CLIMA_DIARIO!$D$2:$K$366,3,FALSE)</f>
        <v>8.7299999999999045E-2</v>
      </c>
      <c r="X125">
        <f>VLOOKUP($E125,CLIMA_DIARIO!$D$2:$K$366,2,FALSE)-VLOOKUP($E124,CLIMA_DIARIO!$D$2:$K$366,4,FALSE)</f>
        <v>8.7299999999999045E-2</v>
      </c>
      <c r="Y125">
        <f>VLOOKUP($E125,CLIMA_DIARIO!$D$2:$K$366,2,FALSE)-VLOOKUP($E124,CLIMA_DIARIO!$D$2:$K$366,5,FALSE)</f>
        <v>-0.39979999999999905</v>
      </c>
      <c r="Z125">
        <f>VLOOKUP($E125,CLIMA_DIARIO!$D$2:$K$366,2,FALSE)-VLOOKUP($E124,CLIMA_DIARIO!$D$2:$K$366,6,FALSE)</f>
        <v>-0.88059999999999761</v>
      </c>
      <c r="AA125">
        <f>VLOOKUP($E125,CLIMA_DIARIO!$D$2:$K$366,2,FALSE)-VLOOKUP($E124,CLIMA_DIARIO!$D$2:$K$366,7,FALSE)</f>
        <v>-0.64760000000000062</v>
      </c>
      <c r="AB125">
        <f>VLOOKUP($E125,CLIMA_DIARIO!$D$2:$K$366,2,FALSE)-VLOOKUP($E124,CLIMA_DIARIO!$D$2:$K$366,8,FALSE)</f>
        <v>6.1623000000000019</v>
      </c>
      <c r="AO125" s="3">
        <f t="shared" si="18"/>
        <v>40604</v>
      </c>
      <c r="AP125">
        <f t="shared" si="19"/>
        <v>-1.1584000000000003</v>
      </c>
      <c r="AQ125">
        <f t="shared" si="20"/>
        <v>-1.1584000000000003</v>
      </c>
      <c r="AR125">
        <f t="shared" si="21"/>
        <v>-1.1584000000000003</v>
      </c>
      <c r="AS125">
        <f t="shared" si="22"/>
        <v>-0.8136999999999972</v>
      </c>
      <c r="AT125">
        <f t="shared" si="23"/>
        <v>-1.3912000000000013</v>
      </c>
      <c r="AU125">
        <f t="shared" si="24"/>
        <v>-1.3205999999999989</v>
      </c>
      <c r="AV125">
        <f t="shared" si="25"/>
        <v>0.38220000000000098</v>
      </c>
      <c r="AX125" s="3">
        <f t="shared" si="26"/>
        <v>40604</v>
      </c>
      <c r="AY125">
        <f t="shared" si="27"/>
        <v>8.7299999999999045E-2</v>
      </c>
      <c r="AZ125">
        <f t="shared" si="28"/>
        <v>8.7299999999999045E-2</v>
      </c>
      <c r="BA125">
        <f t="shared" si="29"/>
        <v>8.7299999999999045E-2</v>
      </c>
      <c r="BB125">
        <f t="shared" si="30"/>
        <v>-0.35900000000000176</v>
      </c>
      <c r="BC125">
        <f t="shared" si="31"/>
        <v>-0.88439999999999941</v>
      </c>
      <c r="BD125">
        <f t="shared" si="32"/>
        <v>-0.6352000000000011</v>
      </c>
      <c r="BE125">
        <f t="shared" si="33"/>
        <v>6.0929000000000002</v>
      </c>
    </row>
    <row r="126" spans="1:57" x14ac:dyDescent="0.25">
      <c r="A126" s="3">
        <f>DATE(SST!A125,SST!B125,SST!C125)</f>
        <v>30752</v>
      </c>
      <c r="B126" s="4">
        <f>SST!B125</f>
        <v>3</v>
      </c>
      <c r="C126" s="4">
        <f>SST!B125</f>
        <v>3</v>
      </c>
      <c r="D126" s="4">
        <f>SST!C125</f>
        <v>11</v>
      </c>
      <c r="E126">
        <f>(DATEVALUE(SST!C125 &amp; "/" &amp; SST!B125 &amp; "/" &amp; SST!A125)-DATEVALUE("01/01" &amp; "/" &amp; SST!A125))+1</f>
        <v>71</v>
      </c>
      <c r="F126">
        <f>SST!D125</f>
        <v>26.5596</v>
      </c>
      <c r="G126">
        <f>SST!E125</f>
        <v>26.5596</v>
      </c>
      <c r="H126">
        <f>SST!F125</f>
        <v>26.5596</v>
      </c>
      <c r="I126">
        <f>SST!G125</f>
        <v>27.2699</v>
      </c>
      <c r="J126">
        <f>SST!H125</f>
        <v>26.675000000000001</v>
      </c>
      <c r="K126">
        <f>SST!I125</f>
        <v>26.806799999999999</v>
      </c>
      <c r="L126">
        <f>SST!J125</f>
        <v>20.762599999999999</v>
      </c>
      <c r="N126">
        <f>F126-VLOOKUP($E126,CLIMA_DIARIO!$D$2:$K$366,2,FALSE)</f>
        <v>0.20420000000000016</v>
      </c>
      <c r="O126">
        <f>G126-VLOOKUP($E126,CLIMA_DIARIO!$D$2:$K$366,3,FALSE)</f>
        <v>0.20420000000000016</v>
      </c>
      <c r="P126">
        <f>H126-VLOOKUP($E126,CLIMA_DIARIO!$D$2:$K$366,4,FALSE)</f>
        <v>0.20420000000000016</v>
      </c>
      <c r="Q126">
        <f>I126-VLOOKUP($E126,CLIMA_DIARIO!$D$2:$K$366,5,FALSE)</f>
        <v>0.23709999999999809</v>
      </c>
      <c r="R126">
        <f>J126-VLOOKUP($E126,CLIMA_DIARIO!$D$2:$K$366,6,FALSE)</f>
        <v>-0.63029999999999831</v>
      </c>
      <c r="S126">
        <f>K126-VLOOKUP($E126,CLIMA_DIARIO!$D$2:$K$366,7,FALSE)</f>
        <v>-0.34159999999999968</v>
      </c>
      <c r="T126">
        <f>L126-VLOOKUP($E126,CLIMA_DIARIO!$D$2:$K$366,8,FALSE)</f>
        <v>0.80630000000000024</v>
      </c>
      <c r="V126">
        <f>VLOOKUP($E126,CLIMA_DIARIO!$D$2:$K$366,2,FALSE)-VLOOKUP($E125,CLIMA_DIARIO!$D$2:$K$366,2,FALSE)</f>
        <v>8.7399999999998812E-2</v>
      </c>
      <c r="W126">
        <f>VLOOKUP($E126,CLIMA_DIARIO!$D$2:$K$366,2,FALSE)-VLOOKUP($E125,CLIMA_DIARIO!$D$2:$K$366,3,FALSE)</f>
        <v>8.7399999999998812E-2</v>
      </c>
      <c r="X126">
        <f>VLOOKUP($E126,CLIMA_DIARIO!$D$2:$K$366,2,FALSE)-VLOOKUP($E125,CLIMA_DIARIO!$D$2:$K$366,4,FALSE)</f>
        <v>8.7399999999998812E-2</v>
      </c>
      <c r="Y126">
        <f>VLOOKUP($E126,CLIMA_DIARIO!$D$2:$K$366,2,FALSE)-VLOOKUP($E125,CLIMA_DIARIO!$D$2:$K$366,5,FALSE)</f>
        <v>-0.49490000000000123</v>
      </c>
      <c r="Z126">
        <f>VLOOKUP($E126,CLIMA_DIARIO!$D$2:$K$366,2,FALSE)-VLOOKUP($E125,CLIMA_DIARIO!$D$2:$K$366,6,FALSE)</f>
        <v>-0.87150000000000105</v>
      </c>
      <c r="AA126">
        <f>VLOOKUP($E126,CLIMA_DIARIO!$D$2:$K$366,2,FALSE)-VLOOKUP($E125,CLIMA_DIARIO!$D$2:$K$366,7,FALSE)</f>
        <v>-0.67660000000000053</v>
      </c>
      <c r="AB126">
        <f>VLOOKUP($E126,CLIMA_DIARIO!$D$2:$K$366,2,FALSE)-VLOOKUP($E125,CLIMA_DIARIO!$D$2:$K$366,8,FALSE)</f>
        <v>6.3244000000000007</v>
      </c>
      <c r="AO126" s="3">
        <f t="shared" si="18"/>
        <v>40611</v>
      </c>
      <c r="AP126">
        <f t="shared" si="19"/>
        <v>-0.18900000000000006</v>
      </c>
      <c r="AQ126">
        <f t="shared" si="20"/>
        <v>-0.18900000000000006</v>
      </c>
      <c r="AR126">
        <f t="shared" si="21"/>
        <v>-0.18900000000000006</v>
      </c>
      <c r="AS126">
        <f t="shared" si="22"/>
        <v>-0.7649000000000008</v>
      </c>
      <c r="AT126">
        <f t="shared" si="23"/>
        <v>-1.1928999999999981</v>
      </c>
      <c r="AU126">
        <f t="shared" si="24"/>
        <v>-1.0725000000000016</v>
      </c>
      <c r="AV126">
        <f t="shared" si="25"/>
        <v>1.1663999999999994</v>
      </c>
      <c r="AX126" s="3">
        <f t="shared" si="26"/>
        <v>40611</v>
      </c>
      <c r="AY126">
        <f t="shared" si="27"/>
        <v>8.7300000000002598E-2</v>
      </c>
      <c r="AZ126">
        <f t="shared" si="28"/>
        <v>8.7300000000002598E-2</v>
      </c>
      <c r="BA126">
        <f t="shared" si="29"/>
        <v>8.7300000000002598E-2</v>
      </c>
      <c r="BB126">
        <f t="shared" si="30"/>
        <v>-0.45419999999999661</v>
      </c>
      <c r="BC126">
        <f t="shared" si="31"/>
        <v>-0.87539999999999907</v>
      </c>
      <c r="BD126">
        <f t="shared" si="32"/>
        <v>-0.66419999999999746</v>
      </c>
      <c r="BE126">
        <f t="shared" si="33"/>
        <v>6.2549000000000028</v>
      </c>
    </row>
    <row r="127" spans="1:57" x14ac:dyDescent="0.25">
      <c r="A127" s="3">
        <f>DATE(SST!A126,SST!B126,SST!C126)</f>
        <v>30759</v>
      </c>
      <c r="B127" s="4">
        <f>SST!B126</f>
        <v>3</v>
      </c>
      <c r="C127" s="4">
        <f>SST!B126</f>
        <v>3</v>
      </c>
      <c r="D127" s="4">
        <f>SST!C126</f>
        <v>18</v>
      </c>
      <c r="E127">
        <f>(DATEVALUE(SST!C126 &amp; "/" &amp; SST!B126 &amp; "/" &amp; SST!A126)-DATEVALUE("01/01" &amp; "/" &amp; SST!A126))+1</f>
        <v>78</v>
      </c>
      <c r="F127">
        <f>SST!D126</f>
        <v>26.118400000000001</v>
      </c>
      <c r="G127">
        <f>SST!E126</f>
        <v>26.118400000000001</v>
      </c>
      <c r="H127">
        <f>SST!F126</f>
        <v>26.118400000000001</v>
      </c>
      <c r="I127">
        <f>SST!G126</f>
        <v>27.116900000000001</v>
      </c>
      <c r="J127">
        <f>SST!H126</f>
        <v>26.621200000000002</v>
      </c>
      <c r="K127">
        <f>SST!I126</f>
        <v>26.8871</v>
      </c>
      <c r="L127">
        <f>SST!J126</f>
        <v>20.066800000000001</v>
      </c>
      <c r="N127">
        <f>F127-VLOOKUP($E127,CLIMA_DIARIO!$D$2:$K$366,2,FALSE)</f>
        <v>-0.16189999999999927</v>
      </c>
      <c r="O127">
        <f>G127-VLOOKUP($E127,CLIMA_DIARIO!$D$2:$K$366,3,FALSE)</f>
        <v>-0.16189999999999927</v>
      </c>
      <c r="P127">
        <f>H127-VLOOKUP($E127,CLIMA_DIARIO!$D$2:$K$366,4,FALSE)</f>
        <v>-0.16189999999999927</v>
      </c>
      <c r="Q127">
        <f>I127-VLOOKUP($E127,CLIMA_DIARIO!$D$2:$K$366,5,FALSE)</f>
        <v>-5.5799999999997851E-2</v>
      </c>
      <c r="R127">
        <f>J127-VLOOKUP($E127,CLIMA_DIARIO!$D$2:$K$366,6,FALSE)</f>
        <v>-0.78279999999999816</v>
      </c>
      <c r="S127">
        <f>K127-VLOOKUP($E127,CLIMA_DIARIO!$D$2:$K$366,7,FALSE)</f>
        <v>-0.38299999999999912</v>
      </c>
      <c r="T127">
        <f>L127-VLOOKUP($E127,CLIMA_DIARIO!$D$2:$K$366,8,FALSE)</f>
        <v>0.31480000000000175</v>
      </c>
      <c r="V127">
        <f>VLOOKUP($E127,CLIMA_DIARIO!$D$2:$K$366,2,FALSE)-VLOOKUP($E126,CLIMA_DIARIO!$D$2:$K$366,2,FALSE)</f>
        <v>-7.5099999999999056E-2</v>
      </c>
      <c r="W127">
        <f>VLOOKUP($E127,CLIMA_DIARIO!$D$2:$K$366,2,FALSE)-VLOOKUP($E126,CLIMA_DIARIO!$D$2:$K$366,3,FALSE)</f>
        <v>-7.5099999999999056E-2</v>
      </c>
      <c r="X127">
        <f>VLOOKUP($E127,CLIMA_DIARIO!$D$2:$K$366,2,FALSE)-VLOOKUP($E126,CLIMA_DIARIO!$D$2:$K$366,4,FALSE)</f>
        <v>-7.5099999999999056E-2</v>
      </c>
      <c r="Y127">
        <f>VLOOKUP($E127,CLIMA_DIARIO!$D$2:$K$366,2,FALSE)-VLOOKUP($E126,CLIMA_DIARIO!$D$2:$K$366,5,FALSE)</f>
        <v>-0.75250000000000128</v>
      </c>
      <c r="Z127">
        <f>VLOOKUP($E127,CLIMA_DIARIO!$D$2:$K$366,2,FALSE)-VLOOKUP($E126,CLIMA_DIARIO!$D$2:$K$366,6,FALSE)</f>
        <v>-1.0249999999999986</v>
      </c>
      <c r="AA127">
        <f>VLOOKUP($E127,CLIMA_DIARIO!$D$2:$K$366,2,FALSE)-VLOOKUP($E126,CLIMA_DIARIO!$D$2:$K$366,7,FALSE)</f>
        <v>-0.86809999999999832</v>
      </c>
      <c r="AB127">
        <f>VLOOKUP($E127,CLIMA_DIARIO!$D$2:$K$366,2,FALSE)-VLOOKUP($E126,CLIMA_DIARIO!$D$2:$K$366,8,FALSE)</f>
        <v>6.3240000000000016</v>
      </c>
      <c r="AO127" s="3">
        <f t="shared" si="18"/>
        <v>40618</v>
      </c>
      <c r="AP127">
        <f t="shared" si="19"/>
        <v>0.18890000000000029</v>
      </c>
      <c r="AQ127">
        <f t="shared" si="20"/>
        <v>0.18890000000000029</v>
      </c>
      <c r="AR127">
        <f t="shared" si="21"/>
        <v>0.18890000000000029</v>
      </c>
      <c r="AS127">
        <f t="shared" si="22"/>
        <v>-0.79909999999999926</v>
      </c>
      <c r="AT127">
        <f t="shared" si="23"/>
        <v>-0.70610000000000284</v>
      </c>
      <c r="AU127">
        <f t="shared" si="24"/>
        <v>-0.87020000000000053</v>
      </c>
      <c r="AV127">
        <f t="shared" si="25"/>
        <v>0.6357999999999997</v>
      </c>
      <c r="AX127" s="3">
        <f t="shared" si="26"/>
        <v>40618</v>
      </c>
      <c r="AY127">
        <f t="shared" si="27"/>
        <v>8.7399999999998812E-2</v>
      </c>
      <c r="AZ127">
        <f t="shared" si="28"/>
        <v>8.7399999999998812E-2</v>
      </c>
      <c r="BA127">
        <f t="shared" si="29"/>
        <v>8.7399999999998812E-2</v>
      </c>
      <c r="BB127">
        <f t="shared" si="30"/>
        <v>-0.54929999999999879</v>
      </c>
      <c r="BC127">
        <f t="shared" si="31"/>
        <v>-0.86639999999999873</v>
      </c>
      <c r="BD127">
        <f t="shared" si="32"/>
        <v>-0.69320000000000093</v>
      </c>
      <c r="BE127">
        <f t="shared" si="33"/>
        <v>6.4170000000000016</v>
      </c>
    </row>
    <row r="128" spans="1:57" x14ac:dyDescent="0.25">
      <c r="A128" s="3">
        <f>DATE(SST!A127,SST!B127,SST!C127)</f>
        <v>30766</v>
      </c>
      <c r="B128" s="4">
        <f>SST!B127</f>
        <v>3</v>
      </c>
      <c r="C128" s="4">
        <f>SST!B127</f>
        <v>3</v>
      </c>
      <c r="D128" s="4">
        <f>SST!C127</f>
        <v>25</v>
      </c>
      <c r="E128">
        <f>(DATEVALUE(SST!C127 &amp; "/" &amp; SST!B127 &amp; "/" &amp; SST!A127)-DATEVALUE("01/01" &amp; "/" &amp; SST!A127))+1</f>
        <v>85</v>
      </c>
      <c r="F128">
        <f>SST!D127</f>
        <v>25.7422</v>
      </c>
      <c r="G128">
        <f>SST!E127</f>
        <v>25.7422</v>
      </c>
      <c r="H128">
        <f>SST!F127</f>
        <v>25.7422</v>
      </c>
      <c r="I128">
        <f>SST!G127</f>
        <v>26.905999999999999</v>
      </c>
      <c r="J128">
        <f>SST!H127</f>
        <v>26.936299999999999</v>
      </c>
      <c r="K128">
        <f>SST!I127</f>
        <v>26.884</v>
      </c>
      <c r="L128">
        <f>SST!J127</f>
        <v>19.927</v>
      </c>
      <c r="N128">
        <f>F128-VLOOKUP($E128,CLIMA_DIARIO!$D$2:$K$366,2,FALSE)</f>
        <v>-0.24660000000000082</v>
      </c>
      <c r="O128">
        <f>G128-VLOOKUP($E128,CLIMA_DIARIO!$D$2:$K$366,3,FALSE)</f>
        <v>-0.24660000000000082</v>
      </c>
      <c r="P128">
        <f>H128-VLOOKUP($E128,CLIMA_DIARIO!$D$2:$K$366,4,FALSE)</f>
        <v>-0.24660000000000082</v>
      </c>
      <c r="Q128">
        <f>I128-VLOOKUP($E128,CLIMA_DIARIO!$D$2:$K$366,5,FALSE)</f>
        <v>-0.34980000000000189</v>
      </c>
      <c r="R128">
        <f>J128-VLOOKUP($E128,CLIMA_DIARIO!$D$2:$K$366,6,FALSE)</f>
        <v>-0.59360000000000213</v>
      </c>
      <c r="S128">
        <f>K128-VLOOKUP($E128,CLIMA_DIARIO!$D$2:$K$366,7,FALSE)</f>
        <v>-0.5149000000000008</v>
      </c>
      <c r="T128">
        <f>L128-VLOOKUP($E128,CLIMA_DIARIO!$D$2:$K$366,8,FALSE)</f>
        <v>0.55219999999999914</v>
      </c>
      <c r="V128">
        <f>VLOOKUP($E128,CLIMA_DIARIO!$D$2:$K$366,2,FALSE)-VLOOKUP($E127,CLIMA_DIARIO!$D$2:$K$366,2,FALSE)</f>
        <v>-0.2914999999999992</v>
      </c>
      <c r="W128">
        <f>VLOOKUP($E128,CLIMA_DIARIO!$D$2:$K$366,2,FALSE)-VLOOKUP($E127,CLIMA_DIARIO!$D$2:$K$366,3,FALSE)</f>
        <v>-0.2914999999999992</v>
      </c>
      <c r="X128">
        <f>VLOOKUP($E128,CLIMA_DIARIO!$D$2:$K$366,2,FALSE)-VLOOKUP($E127,CLIMA_DIARIO!$D$2:$K$366,4,FALSE)</f>
        <v>-0.2914999999999992</v>
      </c>
      <c r="Y128">
        <f>VLOOKUP($E128,CLIMA_DIARIO!$D$2:$K$366,2,FALSE)-VLOOKUP($E127,CLIMA_DIARIO!$D$2:$K$366,5,FALSE)</f>
        <v>-1.1838999999999977</v>
      </c>
      <c r="Z128">
        <f>VLOOKUP($E128,CLIMA_DIARIO!$D$2:$K$366,2,FALSE)-VLOOKUP($E127,CLIMA_DIARIO!$D$2:$K$366,6,FALSE)</f>
        <v>-1.4151999999999987</v>
      </c>
      <c r="AA128">
        <f>VLOOKUP($E128,CLIMA_DIARIO!$D$2:$K$366,2,FALSE)-VLOOKUP($E127,CLIMA_DIARIO!$D$2:$K$366,7,FALSE)</f>
        <v>-1.2812999999999981</v>
      </c>
      <c r="AB128">
        <f>VLOOKUP($E128,CLIMA_DIARIO!$D$2:$K$366,2,FALSE)-VLOOKUP($E127,CLIMA_DIARIO!$D$2:$K$366,8,FALSE)</f>
        <v>6.2368000000000023</v>
      </c>
      <c r="AO128" s="3">
        <f t="shared" si="18"/>
        <v>40625</v>
      </c>
      <c r="AP128">
        <f t="shared" si="19"/>
        <v>-0.58280000000000243</v>
      </c>
      <c r="AQ128">
        <f t="shared" si="20"/>
        <v>-0.58280000000000243</v>
      </c>
      <c r="AR128">
        <f t="shared" si="21"/>
        <v>-0.58280000000000243</v>
      </c>
      <c r="AS128">
        <f t="shared" si="22"/>
        <v>-0.64489999999999981</v>
      </c>
      <c r="AT128">
        <f t="shared" si="23"/>
        <v>-0.70710000000000051</v>
      </c>
      <c r="AU128">
        <f t="shared" si="24"/>
        <v>-0.9038999999999966</v>
      </c>
      <c r="AV128">
        <f t="shared" si="25"/>
        <v>0.19000000000000128</v>
      </c>
      <c r="AX128" s="3">
        <f t="shared" si="26"/>
        <v>40625</v>
      </c>
      <c r="AY128">
        <f t="shared" si="27"/>
        <v>-0.29159999999999897</v>
      </c>
      <c r="AZ128">
        <f t="shared" si="28"/>
        <v>-0.29159999999999897</v>
      </c>
      <c r="BA128">
        <f t="shared" si="29"/>
        <v>-0.29159999999999897</v>
      </c>
      <c r="BB128">
        <f t="shared" si="30"/>
        <v>-1.0233999999999988</v>
      </c>
      <c r="BC128">
        <f t="shared" si="31"/>
        <v>-1.2363</v>
      </c>
      <c r="BD128">
        <f t="shared" si="32"/>
        <v>-1.1011999999999986</v>
      </c>
      <c r="BE128">
        <f t="shared" si="33"/>
        <v>6.2000000000000028</v>
      </c>
    </row>
    <row r="129" spans="1:57" x14ac:dyDescent="0.25">
      <c r="A129" s="3">
        <f>DATE(SST!A128,SST!B128,SST!C128)</f>
        <v>30773</v>
      </c>
      <c r="B129" s="4">
        <f>SST!B128</f>
        <v>4</v>
      </c>
      <c r="C129" s="4">
        <f>SST!B128</f>
        <v>4</v>
      </c>
      <c r="D129" s="4">
        <f>SST!C128</f>
        <v>1</v>
      </c>
      <c r="E129">
        <f>(DATEVALUE(SST!C128 &amp; "/" &amp; SST!B128 &amp; "/" &amp; SST!A128)-DATEVALUE("01/01" &amp; "/" &amp; SST!A128))+1</f>
        <v>92</v>
      </c>
      <c r="F129">
        <f>SST!D128</f>
        <v>25.321100000000001</v>
      </c>
      <c r="G129">
        <f>SST!E128</f>
        <v>25.321100000000001</v>
      </c>
      <c r="H129">
        <f>SST!F128</f>
        <v>25.321100000000001</v>
      </c>
      <c r="I129">
        <f>SST!G128</f>
        <v>26.980399999999999</v>
      </c>
      <c r="J129">
        <f>SST!H128</f>
        <v>27.0014</v>
      </c>
      <c r="K129">
        <f>SST!I128</f>
        <v>26.787099999999999</v>
      </c>
      <c r="L129">
        <f>SST!J128</f>
        <v>18.8644</v>
      </c>
      <c r="N129">
        <f>F129-VLOOKUP($E129,CLIMA_DIARIO!$D$2:$K$366,2,FALSE)</f>
        <v>-0.37609999999999744</v>
      </c>
      <c r="O129">
        <f>G129-VLOOKUP($E129,CLIMA_DIARIO!$D$2:$K$366,3,FALSE)</f>
        <v>-0.37609999999999744</v>
      </c>
      <c r="P129">
        <f>H129-VLOOKUP($E129,CLIMA_DIARIO!$D$2:$K$366,4,FALSE)</f>
        <v>-0.37609999999999744</v>
      </c>
      <c r="Q129">
        <f>I129-VLOOKUP($E129,CLIMA_DIARIO!$D$2:$K$366,5,FALSE)</f>
        <v>-0.35849999999999937</v>
      </c>
      <c r="R129">
        <f>J129-VLOOKUP($E129,CLIMA_DIARIO!$D$2:$K$366,6,FALSE)</f>
        <v>-0.65439999999999898</v>
      </c>
      <c r="S129">
        <f>K129-VLOOKUP($E129,CLIMA_DIARIO!$D$2:$K$366,7,FALSE)</f>
        <v>-0.74060000000000059</v>
      </c>
      <c r="T129">
        <f>L129-VLOOKUP($E129,CLIMA_DIARIO!$D$2:$K$366,8,FALSE)</f>
        <v>-0.13319999999999865</v>
      </c>
      <c r="V129">
        <f>VLOOKUP($E129,CLIMA_DIARIO!$D$2:$K$366,2,FALSE)-VLOOKUP($E128,CLIMA_DIARIO!$D$2:$K$366,2,FALSE)</f>
        <v>-0.29160000000000252</v>
      </c>
      <c r="W129">
        <f>VLOOKUP($E129,CLIMA_DIARIO!$D$2:$K$366,2,FALSE)-VLOOKUP($E128,CLIMA_DIARIO!$D$2:$K$366,3,FALSE)</f>
        <v>-0.29160000000000252</v>
      </c>
      <c r="X129">
        <f>VLOOKUP($E129,CLIMA_DIARIO!$D$2:$K$366,2,FALSE)-VLOOKUP($E128,CLIMA_DIARIO!$D$2:$K$366,4,FALSE)</f>
        <v>-0.29160000000000252</v>
      </c>
      <c r="Y129">
        <f>VLOOKUP($E129,CLIMA_DIARIO!$D$2:$K$366,2,FALSE)-VLOOKUP($E128,CLIMA_DIARIO!$D$2:$K$366,5,FALSE)</f>
        <v>-1.558600000000002</v>
      </c>
      <c r="Z129">
        <f>VLOOKUP($E129,CLIMA_DIARIO!$D$2:$K$366,2,FALSE)-VLOOKUP($E128,CLIMA_DIARIO!$D$2:$K$366,6,FALSE)</f>
        <v>-1.8327000000000027</v>
      </c>
      <c r="AA129">
        <f>VLOOKUP($E129,CLIMA_DIARIO!$D$2:$K$366,2,FALSE)-VLOOKUP($E128,CLIMA_DIARIO!$D$2:$K$366,7,FALSE)</f>
        <v>-1.7017000000000024</v>
      </c>
      <c r="AB129">
        <f>VLOOKUP($E129,CLIMA_DIARIO!$D$2:$K$366,2,FALSE)-VLOOKUP($E128,CLIMA_DIARIO!$D$2:$K$366,8,FALSE)</f>
        <v>6.3223999999999982</v>
      </c>
      <c r="AO129" s="3">
        <f t="shared" si="18"/>
        <v>40632</v>
      </c>
      <c r="AP129">
        <f t="shared" si="19"/>
        <v>-0.3429000000000002</v>
      </c>
      <c r="AQ129">
        <f t="shared" si="20"/>
        <v>-0.3429000000000002</v>
      </c>
      <c r="AR129">
        <f t="shared" si="21"/>
        <v>-0.3429000000000002</v>
      </c>
      <c r="AS129">
        <f t="shared" si="22"/>
        <v>-0.45179999999999865</v>
      </c>
      <c r="AT129">
        <f t="shared" si="23"/>
        <v>-0.89750000000000085</v>
      </c>
      <c r="AU129">
        <f t="shared" si="24"/>
        <v>-0.9054000000000002</v>
      </c>
      <c r="AV129">
        <f t="shared" si="25"/>
        <v>0.13329999999999842</v>
      </c>
      <c r="AX129" s="3">
        <f t="shared" si="26"/>
        <v>40632</v>
      </c>
      <c r="AY129">
        <f t="shared" si="27"/>
        <v>-0.29150000000000276</v>
      </c>
      <c r="AZ129">
        <f t="shared" si="28"/>
        <v>-0.29150000000000276</v>
      </c>
      <c r="BA129">
        <f t="shared" si="29"/>
        <v>-0.29150000000000276</v>
      </c>
      <c r="BB129">
        <f t="shared" si="30"/>
        <v>-1.3979999999999997</v>
      </c>
      <c r="BC129">
        <f t="shared" si="31"/>
        <v>-1.6537000000000006</v>
      </c>
      <c r="BD129">
        <f t="shared" si="32"/>
        <v>-1.5214999999999996</v>
      </c>
      <c r="BE129">
        <f t="shared" si="33"/>
        <v>6.2856999999999985</v>
      </c>
    </row>
    <row r="130" spans="1:57" x14ac:dyDescent="0.25">
      <c r="A130" s="3">
        <f>DATE(SST!A129,SST!B129,SST!C129)</f>
        <v>30780</v>
      </c>
      <c r="B130" s="4">
        <f>SST!B129</f>
        <v>4</v>
      </c>
      <c r="C130" s="4">
        <f>SST!B129</f>
        <v>4</v>
      </c>
      <c r="D130" s="4">
        <f>SST!C129</f>
        <v>8</v>
      </c>
      <c r="E130">
        <f>(DATEVALUE(SST!C129 &amp; "/" &amp; SST!B129 &amp; "/" &amp; SST!A129)-DATEVALUE("01/01" &amp; "/" &amp; SST!A129))+1</f>
        <v>99</v>
      </c>
      <c r="F130">
        <f>SST!D129</f>
        <v>25.2941</v>
      </c>
      <c r="G130">
        <f>SST!E129</f>
        <v>25.2941</v>
      </c>
      <c r="H130">
        <f>SST!F129</f>
        <v>25.2941</v>
      </c>
      <c r="I130">
        <f>SST!G129</f>
        <v>27.7422</v>
      </c>
      <c r="J130">
        <f>SST!H129</f>
        <v>27.353999999999999</v>
      </c>
      <c r="K130">
        <f>SST!I129</f>
        <v>27.392900000000001</v>
      </c>
      <c r="L130">
        <f>SST!J129</f>
        <v>18.2607</v>
      </c>
      <c r="N130">
        <f>F130-VLOOKUP($E130,CLIMA_DIARIO!$D$2:$K$366,2,FALSE)</f>
        <v>-0.11159999999999926</v>
      </c>
      <c r="O130">
        <f>G130-VLOOKUP($E130,CLIMA_DIARIO!$D$2:$K$366,3,FALSE)</f>
        <v>-0.11159999999999926</v>
      </c>
      <c r="P130">
        <f>H130-VLOOKUP($E130,CLIMA_DIARIO!$D$2:$K$366,4,FALSE)</f>
        <v>-0.11159999999999926</v>
      </c>
      <c r="Q130">
        <f>I130-VLOOKUP($E130,CLIMA_DIARIO!$D$2:$K$366,5,FALSE)</f>
        <v>0.32019999999999982</v>
      </c>
      <c r="R130">
        <f>J130-VLOOKUP($E130,CLIMA_DIARIO!$D$2:$K$366,6,FALSE)</f>
        <v>-0.42760000000000176</v>
      </c>
      <c r="S130">
        <f>K130-VLOOKUP($E130,CLIMA_DIARIO!$D$2:$K$366,7,FALSE)</f>
        <v>-0.26350000000000051</v>
      </c>
      <c r="T130">
        <f>L130-VLOOKUP($E130,CLIMA_DIARIO!$D$2:$K$366,8,FALSE)</f>
        <v>-0.35970000000000013</v>
      </c>
      <c r="V130">
        <f>VLOOKUP($E130,CLIMA_DIARIO!$D$2:$K$366,2,FALSE)-VLOOKUP($E129,CLIMA_DIARIO!$D$2:$K$366,2,FALSE)</f>
        <v>-0.2914999999999992</v>
      </c>
      <c r="W130">
        <f>VLOOKUP($E130,CLIMA_DIARIO!$D$2:$K$366,2,FALSE)-VLOOKUP($E129,CLIMA_DIARIO!$D$2:$K$366,3,FALSE)</f>
        <v>-0.2914999999999992</v>
      </c>
      <c r="X130">
        <f>VLOOKUP($E130,CLIMA_DIARIO!$D$2:$K$366,2,FALSE)-VLOOKUP($E129,CLIMA_DIARIO!$D$2:$K$366,4,FALSE)</f>
        <v>-0.2914999999999992</v>
      </c>
      <c r="Y130">
        <f>VLOOKUP($E130,CLIMA_DIARIO!$D$2:$K$366,2,FALSE)-VLOOKUP($E129,CLIMA_DIARIO!$D$2:$K$366,5,FALSE)</f>
        <v>-1.9331999999999994</v>
      </c>
      <c r="Z130">
        <f>VLOOKUP($E130,CLIMA_DIARIO!$D$2:$K$366,2,FALSE)-VLOOKUP($E129,CLIMA_DIARIO!$D$2:$K$366,6,FALSE)</f>
        <v>-2.2500999999999998</v>
      </c>
      <c r="AA130">
        <f>VLOOKUP($E130,CLIMA_DIARIO!$D$2:$K$366,2,FALSE)-VLOOKUP($E129,CLIMA_DIARIO!$D$2:$K$366,7,FALSE)</f>
        <v>-2.1219999999999999</v>
      </c>
      <c r="AB130">
        <f>VLOOKUP($E130,CLIMA_DIARIO!$D$2:$K$366,2,FALSE)-VLOOKUP($E129,CLIMA_DIARIO!$D$2:$K$366,8,FALSE)</f>
        <v>6.408100000000001</v>
      </c>
      <c r="AO130" s="3">
        <f t="shared" si="18"/>
        <v>40639</v>
      </c>
      <c r="AP130">
        <f t="shared" si="19"/>
        <v>-0.11049999999999827</v>
      </c>
      <c r="AQ130">
        <f t="shared" si="20"/>
        <v>-0.11049999999999827</v>
      </c>
      <c r="AR130">
        <f t="shared" si="21"/>
        <v>-0.11049999999999827</v>
      </c>
      <c r="AS130">
        <f t="shared" si="22"/>
        <v>-0.24799999999999756</v>
      </c>
      <c r="AT130">
        <f t="shared" si="23"/>
        <v>-0.87479999999999691</v>
      </c>
      <c r="AU130">
        <f t="shared" si="24"/>
        <v>-0.72749999999999915</v>
      </c>
      <c r="AV130">
        <f t="shared" si="25"/>
        <v>-6.9999999999836859E-4</v>
      </c>
      <c r="AX130" s="3">
        <f t="shared" si="26"/>
        <v>40639</v>
      </c>
      <c r="AY130">
        <f t="shared" si="27"/>
        <v>-0.29159999999999897</v>
      </c>
      <c r="AZ130">
        <f t="shared" si="28"/>
        <v>-0.29159999999999897</v>
      </c>
      <c r="BA130">
        <f t="shared" si="29"/>
        <v>-0.29159999999999897</v>
      </c>
      <c r="BB130">
        <f t="shared" si="30"/>
        <v>-1.7727000000000004</v>
      </c>
      <c r="BC130">
        <f t="shared" si="31"/>
        <v>-2.071200000000001</v>
      </c>
      <c r="BD130">
        <f t="shared" si="32"/>
        <v>-1.9419000000000004</v>
      </c>
      <c r="BE130">
        <f t="shared" si="33"/>
        <v>6.371299999999998</v>
      </c>
    </row>
    <row r="131" spans="1:57" x14ac:dyDescent="0.25">
      <c r="A131" s="3">
        <f>DATE(SST!A130,SST!B130,SST!C130)</f>
        <v>30787</v>
      </c>
      <c r="B131" s="4">
        <f>SST!B130</f>
        <v>4</v>
      </c>
      <c r="C131" s="4">
        <f>SST!B130</f>
        <v>4</v>
      </c>
      <c r="D131" s="4">
        <f>SST!C130</f>
        <v>15</v>
      </c>
      <c r="E131">
        <f>(DATEVALUE(SST!C130 &amp; "/" &amp; SST!B130 &amp; "/" &amp; SST!A130)-DATEVALUE("01/01" &amp; "/" &amp; SST!A130))+1</f>
        <v>106</v>
      </c>
      <c r="F131">
        <f>SST!D130</f>
        <v>24.9877</v>
      </c>
      <c r="G131">
        <f>SST!E130</f>
        <v>24.9877</v>
      </c>
      <c r="H131">
        <f>SST!F130</f>
        <v>24.9877</v>
      </c>
      <c r="I131">
        <f>SST!G130</f>
        <v>27.8491</v>
      </c>
      <c r="J131">
        <f>SST!H130</f>
        <v>27.939</v>
      </c>
      <c r="K131">
        <f>SST!I130</f>
        <v>27.921900000000001</v>
      </c>
      <c r="L131">
        <f>SST!J130</f>
        <v>18.127800000000001</v>
      </c>
      <c r="N131">
        <f>F131-VLOOKUP($E131,CLIMA_DIARIO!$D$2:$K$366,2,FALSE)</f>
        <v>-0.12950000000000017</v>
      </c>
      <c r="O131">
        <f>G131-VLOOKUP($E131,CLIMA_DIARIO!$D$2:$K$366,3,FALSE)</f>
        <v>-0.12950000000000017</v>
      </c>
      <c r="P131">
        <f>H131-VLOOKUP($E131,CLIMA_DIARIO!$D$2:$K$366,4,FALSE)</f>
        <v>-0.12950000000000017</v>
      </c>
      <c r="Q131">
        <f>I131-VLOOKUP($E131,CLIMA_DIARIO!$D$2:$K$366,5,FALSE)</f>
        <v>0.35670000000000002</v>
      </c>
      <c r="R131">
        <f>J131-VLOOKUP($E131,CLIMA_DIARIO!$D$2:$K$366,6,FALSE)</f>
        <v>3.6200000000000898E-2</v>
      </c>
      <c r="S131">
        <f>K131-VLOOKUP($E131,CLIMA_DIARIO!$D$2:$K$366,7,FALSE)</f>
        <v>0.14470000000000027</v>
      </c>
      <c r="T131">
        <f>L131-VLOOKUP($E131,CLIMA_DIARIO!$D$2:$K$366,8,FALSE)</f>
        <v>-0.1103999999999985</v>
      </c>
      <c r="V131">
        <f>VLOOKUP($E131,CLIMA_DIARIO!$D$2:$K$366,2,FALSE)-VLOOKUP($E130,CLIMA_DIARIO!$D$2:$K$366,2,FALSE)</f>
        <v>-0.28849999999999909</v>
      </c>
      <c r="W131">
        <f>VLOOKUP($E131,CLIMA_DIARIO!$D$2:$K$366,2,FALSE)-VLOOKUP($E130,CLIMA_DIARIO!$D$2:$K$366,3,FALSE)</f>
        <v>-0.28849999999999909</v>
      </c>
      <c r="X131">
        <f>VLOOKUP($E131,CLIMA_DIARIO!$D$2:$K$366,2,FALSE)-VLOOKUP($E130,CLIMA_DIARIO!$D$2:$K$366,4,FALSE)</f>
        <v>-0.28849999999999909</v>
      </c>
      <c r="Y131">
        <f>VLOOKUP($E131,CLIMA_DIARIO!$D$2:$K$366,2,FALSE)-VLOOKUP($E130,CLIMA_DIARIO!$D$2:$K$366,5,FALSE)</f>
        <v>-2.3048000000000002</v>
      </c>
      <c r="Z131">
        <f>VLOOKUP($E131,CLIMA_DIARIO!$D$2:$K$366,2,FALSE)-VLOOKUP($E130,CLIMA_DIARIO!$D$2:$K$366,6,FALSE)</f>
        <v>-2.6644000000000005</v>
      </c>
      <c r="AA131">
        <f>VLOOKUP($E131,CLIMA_DIARIO!$D$2:$K$366,2,FALSE)-VLOOKUP($E130,CLIMA_DIARIO!$D$2:$K$366,7,FALSE)</f>
        <v>-2.539200000000001</v>
      </c>
      <c r="AB131">
        <f>VLOOKUP($E131,CLIMA_DIARIO!$D$2:$K$366,2,FALSE)-VLOOKUP($E130,CLIMA_DIARIO!$D$2:$K$366,8,FALSE)</f>
        <v>6.4968000000000004</v>
      </c>
      <c r="AO131" s="3">
        <f t="shared" si="18"/>
        <v>40646</v>
      </c>
      <c r="AP131">
        <f t="shared" si="19"/>
        <v>0.69819999999999993</v>
      </c>
      <c r="AQ131">
        <f t="shared" si="20"/>
        <v>0.69819999999999993</v>
      </c>
      <c r="AR131">
        <f t="shared" si="21"/>
        <v>0.69819999999999993</v>
      </c>
      <c r="AS131">
        <f t="shared" si="22"/>
        <v>-0.20260000000000034</v>
      </c>
      <c r="AT131">
        <f t="shared" si="23"/>
        <v>-0.83640000000000114</v>
      </c>
      <c r="AU131">
        <f t="shared" si="24"/>
        <v>-0.67760000000000176</v>
      </c>
      <c r="AV131">
        <f t="shared" si="25"/>
        <v>0.27169999999999916</v>
      </c>
      <c r="AX131" s="3">
        <f t="shared" si="26"/>
        <v>40646</v>
      </c>
      <c r="AY131">
        <f t="shared" si="27"/>
        <v>-0.2914999999999992</v>
      </c>
      <c r="AZ131">
        <f t="shared" si="28"/>
        <v>-0.2914999999999992</v>
      </c>
      <c r="BA131">
        <f t="shared" si="29"/>
        <v>-0.2914999999999992</v>
      </c>
      <c r="BB131">
        <f t="shared" si="30"/>
        <v>-2.1472999999999978</v>
      </c>
      <c r="BC131">
        <f t="shared" si="31"/>
        <v>-2.4885999999999981</v>
      </c>
      <c r="BD131">
        <f t="shared" si="32"/>
        <v>-2.3621999999999979</v>
      </c>
      <c r="BE131">
        <f t="shared" si="33"/>
        <v>6.4570000000000007</v>
      </c>
    </row>
    <row r="132" spans="1:57" x14ac:dyDescent="0.25">
      <c r="A132" s="3">
        <f>DATE(SST!A131,SST!B131,SST!C131)</f>
        <v>30794</v>
      </c>
      <c r="B132" s="4">
        <f>SST!B131</f>
        <v>4</v>
      </c>
      <c r="C132" s="4">
        <f>SST!B131</f>
        <v>4</v>
      </c>
      <c r="D132" s="4">
        <f>SST!C131</f>
        <v>22</v>
      </c>
      <c r="E132">
        <f>(DATEVALUE(SST!C131 &amp; "/" &amp; SST!B131 &amp; "/" &amp; SST!A131)-DATEVALUE("01/01" &amp; "/" &amp; SST!A131))+1</f>
        <v>113</v>
      </c>
      <c r="F132">
        <f>SST!D131</f>
        <v>24.241800000000001</v>
      </c>
      <c r="G132">
        <f>SST!E131</f>
        <v>24.241800000000001</v>
      </c>
      <c r="H132">
        <f>SST!F131</f>
        <v>24.241800000000001</v>
      </c>
      <c r="I132">
        <f>SST!G131</f>
        <v>26.936</v>
      </c>
      <c r="J132">
        <f>SST!H131</f>
        <v>27.557200000000002</v>
      </c>
      <c r="K132">
        <f>SST!I131</f>
        <v>27.316500000000001</v>
      </c>
      <c r="L132">
        <f>SST!J131</f>
        <v>17.609300000000001</v>
      </c>
      <c r="N132">
        <f>F132-VLOOKUP($E132,CLIMA_DIARIO!$D$2:$K$366,2,FALSE)</f>
        <v>-0.62749999999999773</v>
      </c>
      <c r="O132">
        <f>G132-VLOOKUP($E132,CLIMA_DIARIO!$D$2:$K$366,3,FALSE)</f>
        <v>-0.62749999999999773</v>
      </c>
      <c r="P132">
        <f>H132-VLOOKUP($E132,CLIMA_DIARIO!$D$2:$K$366,4,FALSE)</f>
        <v>-0.62749999999999773</v>
      </c>
      <c r="Q132">
        <f>I132-VLOOKUP($E132,CLIMA_DIARIO!$D$2:$K$366,5,FALSE)</f>
        <v>-0.46089999999999876</v>
      </c>
      <c r="R132">
        <f>J132-VLOOKUP($E132,CLIMA_DIARIO!$D$2:$K$366,6,FALSE)</f>
        <v>-0.40519999999999712</v>
      </c>
      <c r="S132">
        <f>K132-VLOOKUP($E132,CLIMA_DIARIO!$D$2:$K$366,7,FALSE)</f>
        <v>-0.47710000000000008</v>
      </c>
      <c r="T132">
        <f>L132-VLOOKUP($E132,CLIMA_DIARIO!$D$2:$K$366,8,FALSE)</f>
        <v>-0.18089999999999762</v>
      </c>
      <c r="V132">
        <f>VLOOKUP($E132,CLIMA_DIARIO!$D$2:$K$366,2,FALSE)-VLOOKUP($E131,CLIMA_DIARIO!$D$2:$K$366,2,FALSE)</f>
        <v>-0.24790000000000134</v>
      </c>
      <c r="W132">
        <f>VLOOKUP($E132,CLIMA_DIARIO!$D$2:$K$366,2,FALSE)-VLOOKUP($E131,CLIMA_DIARIO!$D$2:$K$366,3,FALSE)</f>
        <v>-0.24790000000000134</v>
      </c>
      <c r="X132">
        <f>VLOOKUP($E132,CLIMA_DIARIO!$D$2:$K$366,2,FALSE)-VLOOKUP($E131,CLIMA_DIARIO!$D$2:$K$366,4,FALSE)</f>
        <v>-0.24790000000000134</v>
      </c>
      <c r="Y132">
        <f>VLOOKUP($E132,CLIMA_DIARIO!$D$2:$K$366,2,FALSE)-VLOOKUP($E131,CLIMA_DIARIO!$D$2:$K$366,5,FALSE)</f>
        <v>-2.6231000000000009</v>
      </c>
      <c r="Z132">
        <f>VLOOKUP($E132,CLIMA_DIARIO!$D$2:$K$366,2,FALSE)-VLOOKUP($E131,CLIMA_DIARIO!$D$2:$K$366,6,FALSE)</f>
        <v>-3.0335000000000001</v>
      </c>
      <c r="AA132">
        <f>VLOOKUP($E132,CLIMA_DIARIO!$D$2:$K$366,2,FALSE)-VLOOKUP($E131,CLIMA_DIARIO!$D$2:$K$366,7,FALSE)</f>
        <v>-2.9079000000000015</v>
      </c>
      <c r="AB132">
        <f>VLOOKUP($E132,CLIMA_DIARIO!$D$2:$K$366,2,FALSE)-VLOOKUP($E131,CLIMA_DIARIO!$D$2:$K$366,8,FALSE)</f>
        <v>6.6311</v>
      </c>
      <c r="AO132" s="3">
        <f t="shared" ref="AO132:AO195" si="34">A1541</f>
        <v>40653</v>
      </c>
      <c r="AP132">
        <f t="shared" ref="AP132:AP195" si="35">N1541</f>
        <v>0.49409999999999954</v>
      </c>
      <c r="AQ132">
        <f t="shared" ref="AQ132:AQ195" si="36">O1541</f>
        <v>0.49409999999999954</v>
      </c>
      <c r="AR132">
        <f t="shared" ref="AR132:AR195" si="37">P1541</f>
        <v>0.49409999999999954</v>
      </c>
      <c r="AS132">
        <f t="shared" ref="AS132:AS195" si="38">Q1541</f>
        <v>-0.272199999999998</v>
      </c>
      <c r="AT132">
        <f t="shared" ref="AT132:AT195" si="39">R1541</f>
        <v>-0.81080000000000041</v>
      </c>
      <c r="AU132">
        <f t="shared" ref="AU132:AU195" si="40">S1541</f>
        <v>-0.67279999999999873</v>
      </c>
      <c r="AV132">
        <f t="shared" ref="AV132:AV195" si="41">T1541</f>
        <v>0.40170000000000172</v>
      </c>
      <c r="AX132" s="3">
        <f t="shared" ref="AX132:AX195" si="42">A1541</f>
        <v>40653</v>
      </c>
      <c r="AY132">
        <f t="shared" ref="AY132:AY195" si="43">V1541</f>
        <v>-0.26350000000000051</v>
      </c>
      <c r="AZ132">
        <f t="shared" ref="AZ132:AZ195" si="44">W1541</f>
        <v>-0.26350000000000051</v>
      </c>
      <c r="BA132">
        <f t="shared" ref="BA132:BA195" si="45">X1541</f>
        <v>-0.26350000000000051</v>
      </c>
      <c r="BB132">
        <f t="shared" ref="BB132:BB195" si="46">Y1541</f>
        <v>-2.4939</v>
      </c>
      <c r="BC132">
        <f t="shared" ref="BC132:BC195" si="47">Z1541</f>
        <v>-2.8780000000000001</v>
      </c>
      <c r="BD132">
        <f t="shared" ref="BD132:BD195" si="48">AA1541</f>
        <v>-2.7544000000000004</v>
      </c>
      <c r="BE132">
        <f t="shared" ref="BE132:BE195" si="49">AB1541</f>
        <v>6.5706999999999987</v>
      </c>
    </row>
    <row r="133" spans="1:57" x14ac:dyDescent="0.25">
      <c r="A133" s="3">
        <f>DATE(SST!A132,SST!B132,SST!C132)</f>
        <v>30801</v>
      </c>
      <c r="B133" s="4">
        <f>SST!B132</f>
        <v>4</v>
      </c>
      <c r="C133" s="4">
        <f>SST!B132</f>
        <v>4</v>
      </c>
      <c r="D133" s="4">
        <f>SST!C132</f>
        <v>29</v>
      </c>
      <c r="E133">
        <f>(DATEVALUE(SST!C132 &amp; "/" &amp; SST!B132 &amp; "/" &amp; SST!A132)-DATEVALUE("01/01" &amp; "/" &amp; SST!A132))+1</f>
        <v>120</v>
      </c>
      <c r="F133">
        <f>SST!D132</f>
        <v>23.687999999999999</v>
      </c>
      <c r="G133">
        <f>SST!E132</f>
        <v>23.687999999999999</v>
      </c>
      <c r="H133">
        <f>SST!F132</f>
        <v>23.687999999999999</v>
      </c>
      <c r="I133">
        <f>SST!G132</f>
        <v>26.8841</v>
      </c>
      <c r="J133">
        <f>SST!H132</f>
        <v>27.347000000000001</v>
      </c>
      <c r="K133">
        <f>SST!I132</f>
        <v>27.167200000000001</v>
      </c>
      <c r="L133">
        <f>SST!J132</f>
        <v>16.854900000000001</v>
      </c>
      <c r="N133">
        <f>F133-VLOOKUP($E133,CLIMA_DIARIO!$D$2:$K$366,2,FALSE)</f>
        <v>-0.93340000000000245</v>
      </c>
      <c r="O133">
        <f>G133-VLOOKUP($E133,CLIMA_DIARIO!$D$2:$K$366,3,FALSE)</f>
        <v>-0.93340000000000245</v>
      </c>
      <c r="P133">
        <f>H133-VLOOKUP($E133,CLIMA_DIARIO!$D$2:$K$366,4,FALSE)</f>
        <v>-0.93340000000000245</v>
      </c>
      <c r="Q133">
        <f>I133-VLOOKUP($E133,CLIMA_DIARIO!$D$2:$K$366,5,FALSE)</f>
        <v>-0.41740000000000066</v>
      </c>
      <c r="R133">
        <f>J133-VLOOKUP($E133,CLIMA_DIARIO!$D$2:$K$366,6,FALSE)</f>
        <v>-0.67499999999999716</v>
      </c>
      <c r="S133">
        <f>K133-VLOOKUP($E133,CLIMA_DIARIO!$D$2:$K$366,7,FALSE)</f>
        <v>-0.6427999999999976</v>
      </c>
      <c r="T133">
        <f>L133-VLOOKUP($E133,CLIMA_DIARIO!$D$2:$K$366,8,FALSE)</f>
        <v>-0.48740000000000094</v>
      </c>
      <c r="V133">
        <f>VLOOKUP($E133,CLIMA_DIARIO!$D$2:$K$366,2,FALSE)-VLOOKUP($E132,CLIMA_DIARIO!$D$2:$K$366,2,FALSE)</f>
        <v>-0.24789999999999779</v>
      </c>
      <c r="W133">
        <f>VLOOKUP($E133,CLIMA_DIARIO!$D$2:$K$366,2,FALSE)-VLOOKUP($E132,CLIMA_DIARIO!$D$2:$K$366,3,FALSE)</f>
        <v>-0.24789999999999779</v>
      </c>
      <c r="X133">
        <f>VLOOKUP($E133,CLIMA_DIARIO!$D$2:$K$366,2,FALSE)-VLOOKUP($E132,CLIMA_DIARIO!$D$2:$K$366,4,FALSE)</f>
        <v>-0.24789999999999779</v>
      </c>
      <c r="Y133">
        <f>VLOOKUP($E133,CLIMA_DIARIO!$D$2:$K$366,2,FALSE)-VLOOKUP($E132,CLIMA_DIARIO!$D$2:$K$366,5,FALSE)</f>
        <v>-2.7754999999999974</v>
      </c>
      <c r="Z133">
        <f>VLOOKUP($E133,CLIMA_DIARIO!$D$2:$K$366,2,FALSE)-VLOOKUP($E132,CLIMA_DIARIO!$D$2:$K$366,6,FALSE)</f>
        <v>-3.3409999999999975</v>
      </c>
      <c r="AA133">
        <f>VLOOKUP($E133,CLIMA_DIARIO!$D$2:$K$366,2,FALSE)-VLOOKUP($E132,CLIMA_DIARIO!$D$2:$K$366,7,FALSE)</f>
        <v>-3.1722000000000001</v>
      </c>
      <c r="AB133">
        <f>VLOOKUP($E133,CLIMA_DIARIO!$D$2:$K$366,2,FALSE)-VLOOKUP($E132,CLIMA_DIARIO!$D$2:$K$366,8,FALSE)</f>
        <v>6.8312000000000026</v>
      </c>
      <c r="AO133" s="3">
        <f t="shared" si="34"/>
        <v>40660</v>
      </c>
      <c r="AP133">
        <f t="shared" si="35"/>
        <v>1.4677000000000007</v>
      </c>
      <c r="AQ133">
        <f t="shared" si="36"/>
        <v>1.4677000000000007</v>
      </c>
      <c r="AR133">
        <f t="shared" si="37"/>
        <v>1.4677000000000007</v>
      </c>
      <c r="AS133">
        <f t="shared" si="38"/>
        <v>-0.12770000000000081</v>
      </c>
      <c r="AT133">
        <f t="shared" si="39"/>
        <v>-0.82700000000000173</v>
      </c>
      <c r="AU133">
        <f t="shared" si="40"/>
        <v>-0.70010000000000261</v>
      </c>
      <c r="AV133">
        <f t="shared" si="41"/>
        <v>-0.13250000000000028</v>
      </c>
      <c r="AX133" s="3">
        <f t="shared" si="42"/>
        <v>40660</v>
      </c>
      <c r="AY133">
        <f t="shared" si="43"/>
        <v>-0.24790000000000134</v>
      </c>
      <c r="AZ133">
        <f t="shared" si="44"/>
        <v>-0.24790000000000134</v>
      </c>
      <c r="BA133">
        <f t="shared" si="45"/>
        <v>-0.24790000000000134</v>
      </c>
      <c r="BB133">
        <f t="shared" si="46"/>
        <v>-2.7101000000000006</v>
      </c>
      <c r="BC133">
        <f t="shared" si="47"/>
        <v>-3.2092000000000027</v>
      </c>
      <c r="BD133">
        <f t="shared" si="48"/>
        <v>-3.0589000000000013</v>
      </c>
      <c r="BE133">
        <f t="shared" si="49"/>
        <v>6.7454999999999998</v>
      </c>
    </row>
    <row r="134" spans="1:57" x14ac:dyDescent="0.25">
      <c r="A134" s="3">
        <f>DATE(SST!A133,SST!B133,SST!C133)</f>
        <v>30808</v>
      </c>
      <c r="B134" s="4">
        <f>SST!B133</f>
        <v>5</v>
      </c>
      <c r="C134" s="4">
        <f>SST!B133</f>
        <v>5</v>
      </c>
      <c r="D134" s="4">
        <f>SST!C133</f>
        <v>6</v>
      </c>
      <c r="E134">
        <f>(DATEVALUE(SST!C133 &amp; "/" &amp; SST!B133 &amp; "/" &amp; SST!A133)-DATEVALUE("01/01" &amp; "/" &amp; SST!A133))+1</f>
        <v>127</v>
      </c>
      <c r="F134">
        <f>SST!D133</f>
        <v>23.275099999999998</v>
      </c>
      <c r="G134">
        <f>SST!E133</f>
        <v>23.275099999999998</v>
      </c>
      <c r="H134">
        <f>SST!F133</f>
        <v>23.275099999999998</v>
      </c>
      <c r="I134">
        <f>SST!G133</f>
        <v>26.573699999999999</v>
      </c>
      <c r="J134">
        <f>SST!H133</f>
        <v>27.295000000000002</v>
      </c>
      <c r="K134">
        <f>SST!I133</f>
        <v>27.392399999999999</v>
      </c>
      <c r="L134">
        <f>SST!J133</f>
        <v>16.228899999999999</v>
      </c>
      <c r="N134">
        <f>F134-VLOOKUP($E134,CLIMA_DIARIO!$D$2:$K$366,2,FALSE)</f>
        <v>-1.0984000000000016</v>
      </c>
      <c r="O134">
        <f>G134-VLOOKUP($E134,CLIMA_DIARIO!$D$2:$K$366,3,FALSE)</f>
        <v>-1.0984000000000016</v>
      </c>
      <c r="P134">
        <f>H134-VLOOKUP($E134,CLIMA_DIARIO!$D$2:$K$366,4,FALSE)</f>
        <v>-1.0984000000000016</v>
      </c>
      <c r="Q134">
        <f>I134-VLOOKUP($E134,CLIMA_DIARIO!$D$2:$K$366,5,FALSE)</f>
        <v>-0.63230000000000075</v>
      </c>
      <c r="R134">
        <f>J134-VLOOKUP($E134,CLIMA_DIARIO!$D$2:$K$366,6,FALSE)</f>
        <v>-0.78669999999999973</v>
      </c>
      <c r="S134">
        <f>K134-VLOOKUP($E134,CLIMA_DIARIO!$D$2:$K$366,7,FALSE)</f>
        <v>-0.43390000000000128</v>
      </c>
      <c r="T134">
        <f>L134-VLOOKUP($E134,CLIMA_DIARIO!$D$2:$K$366,8,FALSE)</f>
        <v>-0.66540000000000177</v>
      </c>
      <c r="V134">
        <f>VLOOKUP($E134,CLIMA_DIARIO!$D$2:$K$366,2,FALSE)-VLOOKUP($E133,CLIMA_DIARIO!$D$2:$K$366,2,FALSE)</f>
        <v>-0.24790000000000134</v>
      </c>
      <c r="W134">
        <f>VLOOKUP($E134,CLIMA_DIARIO!$D$2:$K$366,2,FALSE)-VLOOKUP($E133,CLIMA_DIARIO!$D$2:$K$366,3,FALSE)</f>
        <v>-0.24790000000000134</v>
      </c>
      <c r="X134">
        <f>VLOOKUP($E134,CLIMA_DIARIO!$D$2:$K$366,2,FALSE)-VLOOKUP($E133,CLIMA_DIARIO!$D$2:$K$366,4,FALSE)</f>
        <v>-0.24790000000000134</v>
      </c>
      <c r="Y134">
        <f>VLOOKUP($E134,CLIMA_DIARIO!$D$2:$K$366,2,FALSE)-VLOOKUP($E133,CLIMA_DIARIO!$D$2:$K$366,5,FALSE)</f>
        <v>-2.9280000000000008</v>
      </c>
      <c r="Z134">
        <f>VLOOKUP($E134,CLIMA_DIARIO!$D$2:$K$366,2,FALSE)-VLOOKUP($E133,CLIMA_DIARIO!$D$2:$K$366,6,FALSE)</f>
        <v>-3.6484999999999985</v>
      </c>
      <c r="AA134">
        <f>VLOOKUP($E134,CLIMA_DIARIO!$D$2:$K$366,2,FALSE)-VLOOKUP($E133,CLIMA_DIARIO!$D$2:$K$366,7,FALSE)</f>
        <v>-3.4364999999999988</v>
      </c>
      <c r="AB134">
        <f>VLOOKUP($E134,CLIMA_DIARIO!$D$2:$K$366,2,FALSE)-VLOOKUP($E133,CLIMA_DIARIO!$D$2:$K$366,8,FALSE)</f>
        <v>7.0311999999999983</v>
      </c>
      <c r="AO134" s="3">
        <f t="shared" si="34"/>
        <v>40667</v>
      </c>
      <c r="AP134">
        <f t="shared" si="35"/>
        <v>0.64460000000000051</v>
      </c>
      <c r="AQ134">
        <f t="shared" si="36"/>
        <v>0.64460000000000051</v>
      </c>
      <c r="AR134">
        <f t="shared" si="37"/>
        <v>0.64460000000000051</v>
      </c>
      <c r="AS134">
        <f t="shared" si="38"/>
        <v>-0.26569999999999894</v>
      </c>
      <c r="AT134">
        <f t="shared" si="39"/>
        <v>-0.7909000000000006</v>
      </c>
      <c r="AU134">
        <f t="shared" si="40"/>
        <v>-0.58999999999999986</v>
      </c>
      <c r="AV134">
        <f t="shared" si="41"/>
        <v>-0.25929999999999964</v>
      </c>
      <c r="AX134" s="3">
        <f t="shared" si="42"/>
        <v>40667</v>
      </c>
      <c r="AY134">
        <f t="shared" si="43"/>
        <v>-0.24789999999999779</v>
      </c>
      <c r="AZ134">
        <f t="shared" si="44"/>
        <v>-0.24789999999999779</v>
      </c>
      <c r="BA134">
        <f t="shared" si="45"/>
        <v>-0.24789999999999779</v>
      </c>
      <c r="BB134">
        <f t="shared" si="46"/>
        <v>-2.8626000000000005</v>
      </c>
      <c r="BC134">
        <f t="shared" si="47"/>
        <v>-3.5167000000000002</v>
      </c>
      <c r="BD134">
        <f t="shared" si="48"/>
        <v>-3.3231000000000002</v>
      </c>
      <c r="BE134">
        <f t="shared" si="49"/>
        <v>6.9454999999999991</v>
      </c>
    </row>
    <row r="135" spans="1:57" x14ac:dyDescent="0.25">
      <c r="A135" s="3">
        <f>DATE(SST!A134,SST!B134,SST!C134)</f>
        <v>30815</v>
      </c>
      <c r="B135" s="4">
        <f>SST!B134</f>
        <v>5</v>
      </c>
      <c r="C135" s="4">
        <f>SST!B134</f>
        <v>5</v>
      </c>
      <c r="D135" s="4">
        <f>SST!C134</f>
        <v>13</v>
      </c>
      <c r="E135">
        <f>(DATEVALUE(SST!C134 &amp; "/" &amp; SST!B134 &amp; "/" &amp; SST!A134)-DATEVALUE("01/01" &amp; "/" &amp; SST!A134))+1</f>
        <v>134</v>
      </c>
      <c r="F135">
        <f>SST!D134</f>
        <v>22.6739</v>
      </c>
      <c r="G135">
        <f>SST!E134</f>
        <v>22.6739</v>
      </c>
      <c r="H135">
        <f>SST!F134</f>
        <v>22.6739</v>
      </c>
      <c r="I135">
        <f>SST!G134</f>
        <v>26.697099999999999</v>
      </c>
      <c r="J135">
        <f>SST!H134</f>
        <v>28.168700000000001</v>
      </c>
      <c r="K135">
        <f>SST!I134</f>
        <v>27.827500000000001</v>
      </c>
      <c r="L135">
        <f>SST!J134</f>
        <v>15.605600000000001</v>
      </c>
      <c r="N135">
        <f>F135-VLOOKUP($E135,CLIMA_DIARIO!$D$2:$K$366,2,FALSE)</f>
        <v>-1.4516999999999989</v>
      </c>
      <c r="O135">
        <f>G135-VLOOKUP($E135,CLIMA_DIARIO!$D$2:$K$366,3,FALSE)</f>
        <v>-1.4516999999999989</v>
      </c>
      <c r="P135">
        <f>H135-VLOOKUP($E135,CLIMA_DIARIO!$D$2:$K$366,4,FALSE)</f>
        <v>-1.4516999999999989</v>
      </c>
      <c r="Q135">
        <f>I135-VLOOKUP($E135,CLIMA_DIARIO!$D$2:$K$366,5,FALSE)</f>
        <v>-0.41339999999999932</v>
      </c>
      <c r="R135">
        <f>J135-VLOOKUP($E135,CLIMA_DIARIO!$D$2:$K$366,6,FALSE)</f>
        <v>2.7400000000000091E-2</v>
      </c>
      <c r="S135">
        <f>K135-VLOOKUP($E135,CLIMA_DIARIO!$D$2:$K$366,7,FALSE)</f>
        <v>-1.5200000000000102E-2</v>
      </c>
      <c r="T135">
        <f>L135-VLOOKUP($E135,CLIMA_DIARIO!$D$2:$K$366,8,FALSE)</f>
        <v>-0.84079999999999977</v>
      </c>
      <c r="V135">
        <f>VLOOKUP($E135,CLIMA_DIARIO!$D$2:$K$366,2,FALSE)-VLOOKUP($E134,CLIMA_DIARIO!$D$2:$K$366,2,FALSE)</f>
        <v>-0.24790000000000134</v>
      </c>
      <c r="W135">
        <f>VLOOKUP($E135,CLIMA_DIARIO!$D$2:$K$366,2,FALSE)-VLOOKUP($E134,CLIMA_DIARIO!$D$2:$K$366,3,FALSE)</f>
        <v>-0.24790000000000134</v>
      </c>
      <c r="X135">
        <f>VLOOKUP($E135,CLIMA_DIARIO!$D$2:$K$366,2,FALSE)-VLOOKUP($E134,CLIMA_DIARIO!$D$2:$K$366,4,FALSE)</f>
        <v>-0.24790000000000134</v>
      </c>
      <c r="Y135">
        <f>VLOOKUP($E135,CLIMA_DIARIO!$D$2:$K$366,2,FALSE)-VLOOKUP($E134,CLIMA_DIARIO!$D$2:$K$366,5,FALSE)</f>
        <v>-3.0804000000000009</v>
      </c>
      <c r="Z135">
        <f>VLOOKUP($E135,CLIMA_DIARIO!$D$2:$K$366,2,FALSE)-VLOOKUP($E134,CLIMA_DIARIO!$D$2:$K$366,6,FALSE)</f>
        <v>-3.9561000000000028</v>
      </c>
      <c r="AA135">
        <f>VLOOKUP($E135,CLIMA_DIARIO!$D$2:$K$366,2,FALSE)-VLOOKUP($E134,CLIMA_DIARIO!$D$2:$K$366,7,FALSE)</f>
        <v>-3.7007000000000012</v>
      </c>
      <c r="AB135">
        <f>VLOOKUP($E135,CLIMA_DIARIO!$D$2:$K$366,2,FALSE)-VLOOKUP($E134,CLIMA_DIARIO!$D$2:$K$366,8,FALSE)</f>
        <v>7.2312999999999974</v>
      </c>
      <c r="AO135" s="3">
        <f t="shared" si="34"/>
        <v>40674</v>
      </c>
      <c r="AP135">
        <f t="shared" si="35"/>
        <v>1.0744000000000007</v>
      </c>
      <c r="AQ135">
        <f t="shared" si="36"/>
        <v>1.0744000000000007</v>
      </c>
      <c r="AR135">
        <f t="shared" si="37"/>
        <v>1.0744000000000007</v>
      </c>
      <c r="AS135">
        <f t="shared" si="38"/>
        <v>-0.20369999999999777</v>
      </c>
      <c r="AT135">
        <f t="shared" si="39"/>
        <v>-0.55480000000000018</v>
      </c>
      <c r="AU135">
        <f t="shared" si="40"/>
        <v>-0.48969999999999914</v>
      </c>
      <c r="AV135">
        <f t="shared" si="41"/>
        <v>-0.35270000000000223</v>
      </c>
      <c r="AX135" s="3">
        <f t="shared" si="42"/>
        <v>40674</v>
      </c>
      <c r="AY135">
        <f t="shared" si="43"/>
        <v>-0.24800000000000111</v>
      </c>
      <c r="AZ135">
        <f t="shared" si="44"/>
        <v>-0.24800000000000111</v>
      </c>
      <c r="BA135">
        <f t="shared" si="45"/>
        <v>-0.24800000000000111</v>
      </c>
      <c r="BB135">
        <f t="shared" si="46"/>
        <v>-3.0151000000000003</v>
      </c>
      <c r="BC135">
        <f t="shared" si="47"/>
        <v>-3.8243000000000009</v>
      </c>
      <c r="BD135">
        <f t="shared" si="48"/>
        <v>-3.5874999999999986</v>
      </c>
      <c r="BE135">
        <f t="shared" si="49"/>
        <v>7.1454999999999984</v>
      </c>
    </row>
    <row r="136" spans="1:57" x14ac:dyDescent="0.25">
      <c r="A136" s="3">
        <f>DATE(SST!A135,SST!B135,SST!C135)</f>
        <v>30822</v>
      </c>
      <c r="B136" s="4">
        <f>SST!B135</f>
        <v>5</v>
      </c>
      <c r="C136" s="4">
        <f>SST!B135</f>
        <v>5</v>
      </c>
      <c r="D136" s="4">
        <f>SST!C135</f>
        <v>20</v>
      </c>
      <c r="E136">
        <f>(DATEVALUE(SST!C135 &amp; "/" &amp; SST!B135 &amp; "/" &amp; SST!A135)-DATEVALUE("01/01" &amp; "/" &amp; SST!A135))+1</f>
        <v>141</v>
      </c>
      <c r="F136">
        <f>SST!D135</f>
        <v>22.630800000000001</v>
      </c>
      <c r="G136">
        <f>SST!E135</f>
        <v>22.630800000000001</v>
      </c>
      <c r="H136">
        <f>SST!F135</f>
        <v>22.630800000000001</v>
      </c>
      <c r="I136">
        <f>SST!G135</f>
        <v>26.467300000000002</v>
      </c>
      <c r="J136">
        <f>SST!H135</f>
        <v>27.624300000000002</v>
      </c>
      <c r="K136">
        <f>SST!I135</f>
        <v>27.2941</v>
      </c>
      <c r="L136">
        <f>SST!J135</f>
        <v>15.2279</v>
      </c>
      <c r="N136">
        <f>F136-VLOOKUP($E136,CLIMA_DIARIO!$D$2:$K$366,2,FALSE)</f>
        <v>-1.246299999999998</v>
      </c>
      <c r="O136">
        <f>G136-VLOOKUP($E136,CLIMA_DIARIO!$D$2:$K$366,3,FALSE)</f>
        <v>-1.246299999999998</v>
      </c>
      <c r="P136">
        <f>H136-VLOOKUP($E136,CLIMA_DIARIO!$D$2:$K$366,4,FALSE)</f>
        <v>-1.246299999999998</v>
      </c>
      <c r="Q136">
        <f>I136-VLOOKUP($E136,CLIMA_DIARIO!$D$2:$K$366,5,FALSE)</f>
        <v>-0.50949999999999918</v>
      </c>
      <c r="R136">
        <f>J136-VLOOKUP($E136,CLIMA_DIARIO!$D$2:$K$366,6,FALSE)</f>
        <v>-0.52679999999999794</v>
      </c>
      <c r="S136">
        <f>K136-VLOOKUP($E136,CLIMA_DIARIO!$D$2:$K$366,7,FALSE)</f>
        <v>-0.52009999999999934</v>
      </c>
      <c r="T136">
        <f>L136-VLOOKUP($E136,CLIMA_DIARIO!$D$2:$K$366,8,FALSE)</f>
        <v>-0.77630000000000088</v>
      </c>
      <c r="V136">
        <f>VLOOKUP($E136,CLIMA_DIARIO!$D$2:$K$366,2,FALSE)-VLOOKUP($E135,CLIMA_DIARIO!$D$2:$K$366,2,FALSE)</f>
        <v>-0.24849999999999994</v>
      </c>
      <c r="W136">
        <f>VLOOKUP($E136,CLIMA_DIARIO!$D$2:$K$366,2,FALSE)-VLOOKUP($E135,CLIMA_DIARIO!$D$2:$K$366,3,FALSE)</f>
        <v>-0.24849999999999994</v>
      </c>
      <c r="X136">
        <f>VLOOKUP($E136,CLIMA_DIARIO!$D$2:$K$366,2,FALSE)-VLOOKUP($E135,CLIMA_DIARIO!$D$2:$K$366,4,FALSE)</f>
        <v>-0.24849999999999994</v>
      </c>
      <c r="Y136">
        <f>VLOOKUP($E136,CLIMA_DIARIO!$D$2:$K$366,2,FALSE)-VLOOKUP($E135,CLIMA_DIARIO!$D$2:$K$366,5,FALSE)</f>
        <v>-3.2333999999999996</v>
      </c>
      <c r="Z136">
        <f>VLOOKUP($E136,CLIMA_DIARIO!$D$2:$K$366,2,FALSE)-VLOOKUP($E135,CLIMA_DIARIO!$D$2:$K$366,6,FALSE)</f>
        <v>-4.2642000000000024</v>
      </c>
      <c r="AA136">
        <f>VLOOKUP($E136,CLIMA_DIARIO!$D$2:$K$366,2,FALSE)-VLOOKUP($E135,CLIMA_DIARIO!$D$2:$K$366,7,FALSE)</f>
        <v>-3.965600000000002</v>
      </c>
      <c r="AB136">
        <f>VLOOKUP($E136,CLIMA_DIARIO!$D$2:$K$366,2,FALSE)-VLOOKUP($E135,CLIMA_DIARIO!$D$2:$K$366,8,FALSE)</f>
        <v>7.4306999999999981</v>
      </c>
      <c r="AO136" s="3">
        <f t="shared" si="34"/>
        <v>40681</v>
      </c>
      <c r="AP136">
        <f t="shared" si="35"/>
        <v>0.46369999999999933</v>
      </c>
      <c r="AQ136">
        <f t="shared" si="36"/>
        <v>0.46369999999999933</v>
      </c>
      <c r="AR136">
        <f t="shared" si="37"/>
        <v>0.46369999999999933</v>
      </c>
      <c r="AS136">
        <f t="shared" si="38"/>
        <v>-6.5599999999999881E-2</v>
      </c>
      <c r="AT136">
        <f t="shared" si="39"/>
        <v>-0.39880000000000138</v>
      </c>
      <c r="AU136">
        <f t="shared" si="40"/>
        <v>-0.26319999999999766</v>
      </c>
      <c r="AV136">
        <f t="shared" si="41"/>
        <v>-0.3343999999999987</v>
      </c>
      <c r="AX136" s="3">
        <f t="shared" si="42"/>
        <v>40681</v>
      </c>
      <c r="AY136">
        <f t="shared" si="43"/>
        <v>-0.24810000000000088</v>
      </c>
      <c r="AZ136">
        <f t="shared" si="44"/>
        <v>-0.24810000000000088</v>
      </c>
      <c r="BA136">
        <f t="shared" si="45"/>
        <v>-0.24810000000000088</v>
      </c>
      <c r="BB136">
        <f t="shared" si="46"/>
        <v>-3.1677</v>
      </c>
      <c r="BC136">
        <f t="shared" si="47"/>
        <v>-4.1320000000000014</v>
      </c>
      <c r="BD136">
        <f t="shared" si="48"/>
        <v>-3.8520000000000003</v>
      </c>
      <c r="BE136">
        <f t="shared" si="49"/>
        <v>7.3452999999999982</v>
      </c>
    </row>
    <row r="137" spans="1:57" x14ac:dyDescent="0.25">
      <c r="A137" s="3">
        <f>DATE(SST!A136,SST!B136,SST!C136)</f>
        <v>30829</v>
      </c>
      <c r="B137" s="4">
        <f>SST!B136</f>
        <v>5</v>
      </c>
      <c r="C137" s="4">
        <f>SST!B136</f>
        <v>5</v>
      </c>
      <c r="D137" s="4">
        <f>SST!C136</f>
        <v>27</v>
      </c>
      <c r="E137">
        <f>(DATEVALUE(SST!C136 &amp; "/" &amp; SST!B136 &amp; "/" &amp; SST!A136)-DATEVALUE("01/01" &amp; "/" &amp; SST!A136))+1</f>
        <v>148</v>
      </c>
      <c r="F137">
        <f>SST!D136</f>
        <v>22.525700000000001</v>
      </c>
      <c r="G137">
        <f>SST!E136</f>
        <v>22.525700000000001</v>
      </c>
      <c r="H137">
        <f>SST!F136</f>
        <v>22.525700000000001</v>
      </c>
      <c r="I137">
        <f>SST!G136</f>
        <v>26.031600000000001</v>
      </c>
      <c r="J137">
        <f>SST!H136</f>
        <v>27.526</v>
      </c>
      <c r="K137">
        <f>SST!I136</f>
        <v>27.093900000000001</v>
      </c>
      <c r="L137">
        <f>SST!J136</f>
        <v>15.0245</v>
      </c>
      <c r="N137">
        <f>F137-VLOOKUP($E137,CLIMA_DIARIO!$D$2:$K$366,2,FALSE)</f>
        <v>-1.1025999999999989</v>
      </c>
      <c r="O137">
        <f>G137-VLOOKUP($E137,CLIMA_DIARIO!$D$2:$K$366,3,FALSE)</f>
        <v>-1.1025999999999989</v>
      </c>
      <c r="P137">
        <f>H137-VLOOKUP($E137,CLIMA_DIARIO!$D$2:$K$366,4,FALSE)</f>
        <v>-1.1025999999999989</v>
      </c>
      <c r="Q137">
        <f>I137-VLOOKUP($E137,CLIMA_DIARIO!$D$2:$K$366,5,FALSE)</f>
        <v>-0.79609999999999914</v>
      </c>
      <c r="R137">
        <f>J137-VLOOKUP($E137,CLIMA_DIARIO!$D$2:$K$366,6,FALSE)</f>
        <v>-0.61489999999999867</v>
      </c>
      <c r="S137">
        <f>K137-VLOOKUP($E137,CLIMA_DIARIO!$D$2:$K$366,7,FALSE)</f>
        <v>-0.67379999999999995</v>
      </c>
      <c r="T137">
        <f>L137-VLOOKUP($E137,CLIMA_DIARIO!$D$2:$K$366,8,FALSE)</f>
        <v>-0.53979999999999961</v>
      </c>
      <c r="V137">
        <f>VLOOKUP($E137,CLIMA_DIARIO!$D$2:$K$366,2,FALSE)-VLOOKUP($E136,CLIMA_DIARIO!$D$2:$K$366,2,FALSE)</f>
        <v>-0.24879999999999924</v>
      </c>
      <c r="W137">
        <f>VLOOKUP($E137,CLIMA_DIARIO!$D$2:$K$366,2,FALSE)-VLOOKUP($E136,CLIMA_DIARIO!$D$2:$K$366,3,FALSE)</f>
        <v>-0.24879999999999924</v>
      </c>
      <c r="X137">
        <f>VLOOKUP($E137,CLIMA_DIARIO!$D$2:$K$366,2,FALSE)-VLOOKUP($E136,CLIMA_DIARIO!$D$2:$K$366,4,FALSE)</f>
        <v>-0.24879999999999924</v>
      </c>
      <c r="Y137">
        <f>VLOOKUP($E137,CLIMA_DIARIO!$D$2:$K$366,2,FALSE)-VLOOKUP($E136,CLIMA_DIARIO!$D$2:$K$366,5,FALSE)</f>
        <v>-3.3485000000000014</v>
      </c>
      <c r="Z137">
        <f>VLOOKUP($E137,CLIMA_DIARIO!$D$2:$K$366,2,FALSE)-VLOOKUP($E136,CLIMA_DIARIO!$D$2:$K$366,6,FALSE)</f>
        <v>-4.5228000000000002</v>
      </c>
      <c r="AA137">
        <f>VLOOKUP($E137,CLIMA_DIARIO!$D$2:$K$366,2,FALSE)-VLOOKUP($E136,CLIMA_DIARIO!$D$2:$K$366,7,FALSE)</f>
        <v>-4.1859000000000002</v>
      </c>
      <c r="AB137">
        <f>VLOOKUP($E137,CLIMA_DIARIO!$D$2:$K$366,2,FALSE)-VLOOKUP($E136,CLIMA_DIARIO!$D$2:$K$366,8,FALSE)</f>
        <v>7.6240999999999985</v>
      </c>
      <c r="AO137" s="3">
        <f t="shared" si="34"/>
        <v>40688</v>
      </c>
      <c r="AP137">
        <f t="shared" si="35"/>
        <v>0.15850000000000009</v>
      </c>
      <c r="AQ137">
        <f t="shared" si="36"/>
        <v>0.15850000000000009</v>
      </c>
      <c r="AR137">
        <f t="shared" si="37"/>
        <v>0.15850000000000009</v>
      </c>
      <c r="AS137">
        <f t="shared" si="38"/>
        <v>-5.2600000000001756E-2</v>
      </c>
      <c r="AT137">
        <f t="shared" si="39"/>
        <v>-0.54860000000000042</v>
      </c>
      <c r="AU137">
        <f t="shared" si="40"/>
        <v>-0.3166000000000011</v>
      </c>
      <c r="AV137">
        <f t="shared" si="41"/>
        <v>-4.550000000000054E-2</v>
      </c>
      <c r="AX137" s="3">
        <f t="shared" si="42"/>
        <v>40688</v>
      </c>
      <c r="AY137">
        <f t="shared" si="43"/>
        <v>-0.24879999999999924</v>
      </c>
      <c r="AZ137">
        <f t="shared" si="44"/>
        <v>-0.24879999999999924</v>
      </c>
      <c r="BA137">
        <f t="shared" si="45"/>
        <v>-0.24879999999999924</v>
      </c>
      <c r="BB137">
        <f t="shared" si="46"/>
        <v>-3.3058000000000014</v>
      </c>
      <c r="BC137">
        <f t="shared" si="47"/>
        <v>-4.4205000000000005</v>
      </c>
      <c r="BD137">
        <f t="shared" si="48"/>
        <v>-4.0991999999999997</v>
      </c>
      <c r="BE137">
        <f t="shared" si="49"/>
        <v>7.5422000000000011</v>
      </c>
    </row>
    <row r="138" spans="1:57" x14ac:dyDescent="0.25">
      <c r="A138" s="3">
        <f>DATE(SST!A137,SST!B137,SST!C137)</f>
        <v>30836</v>
      </c>
      <c r="B138" s="4">
        <f>SST!B137</f>
        <v>6</v>
      </c>
      <c r="C138" s="4">
        <f>SST!B137</f>
        <v>6</v>
      </c>
      <c r="D138" s="4">
        <f>SST!C137</f>
        <v>3</v>
      </c>
      <c r="E138">
        <f>(DATEVALUE(SST!C137 &amp; "/" &amp; SST!B137 &amp; "/" &amp; SST!A137)-DATEVALUE("01/01" &amp; "/" &amp; SST!A137))+1</f>
        <v>155</v>
      </c>
      <c r="F138">
        <f>SST!D137</f>
        <v>22.381900000000002</v>
      </c>
      <c r="G138">
        <f>SST!E137</f>
        <v>22.381900000000002</v>
      </c>
      <c r="H138">
        <f>SST!F137</f>
        <v>22.381900000000002</v>
      </c>
      <c r="I138">
        <f>SST!G137</f>
        <v>25.8354</v>
      </c>
      <c r="J138">
        <f>SST!H137</f>
        <v>27.480599999999999</v>
      </c>
      <c r="K138">
        <f>SST!I137</f>
        <v>27.0991</v>
      </c>
      <c r="L138">
        <f>SST!J137</f>
        <v>14.0359</v>
      </c>
      <c r="N138">
        <f>F138-VLOOKUP($E138,CLIMA_DIARIO!$D$2:$K$366,2,FALSE)</f>
        <v>-0.99759999999999849</v>
      </c>
      <c r="O138">
        <f>G138-VLOOKUP($E138,CLIMA_DIARIO!$D$2:$K$366,3,FALSE)</f>
        <v>-0.99759999999999849</v>
      </c>
      <c r="P138">
        <f>H138-VLOOKUP($E138,CLIMA_DIARIO!$D$2:$K$366,4,FALSE)</f>
        <v>-0.99759999999999849</v>
      </c>
      <c r="Q138">
        <f>I138-VLOOKUP($E138,CLIMA_DIARIO!$D$2:$K$366,5,FALSE)</f>
        <v>-0.84329999999999927</v>
      </c>
      <c r="R138">
        <f>J138-VLOOKUP($E138,CLIMA_DIARIO!$D$2:$K$366,6,FALSE)</f>
        <v>-0.65020000000000167</v>
      </c>
      <c r="S138">
        <f>K138-VLOOKUP($E138,CLIMA_DIARIO!$D$2:$K$366,7,FALSE)</f>
        <v>-0.62199999999999989</v>
      </c>
      <c r="T138">
        <f>L138-VLOOKUP($E138,CLIMA_DIARIO!$D$2:$K$366,8,FALSE)</f>
        <v>-1.0885999999999996</v>
      </c>
      <c r="V138">
        <f>VLOOKUP($E138,CLIMA_DIARIO!$D$2:$K$366,2,FALSE)-VLOOKUP($E137,CLIMA_DIARIO!$D$2:$K$366,2,FALSE)</f>
        <v>-0.24879999999999924</v>
      </c>
      <c r="W138">
        <f>VLOOKUP($E138,CLIMA_DIARIO!$D$2:$K$366,2,FALSE)-VLOOKUP($E137,CLIMA_DIARIO!$D$2:$K$366,3,FALSE)</f>
        <v>-0.24879999999999924</v>
      </c>
      <c r="X138">
        <f>VLOOKUP($E138,CLIMA_DIARIO!$D$2:$K$366,2,FALSE)-VLOOKUP($E137,CLIMA_DIARIO!$D$2:$K$366,4,FALSE)</f>
        <v>-0.24879999999999924</v>
      </c>
      <c r="Y138">
        <f>VLOOKUP($E138,CLIMA_DIARIO!$D$2:$K$366,2,FALSE)-VLOOKUP($E137,CLIMA_DIARIO!$D$2:$K$366,5,FALSE)</f>
        <v>-3.4481999999999999</v>
      </c>
      <c r="Z138">
        <f>VLOOKUP($E138,CLIMA_DIARIO!$D$2:$K$366,2,FALSE)-VLOOKUP($E137,CLIMA_DIARIO!$D$2:$K$366,6,FALSE)</f>
        <v>-4.7613999999999983</v>
      </c>
      <c r="AA138">
        <f>VLOOKUP($E138,CLIMA_DIARIO!$D$2:$K$366,2,FALSE)-VLOOKUP($E137,CLIMA_DIARIO!$D$2:$K$366,7,FALSE)</f>
        <v>-4.3882000000000012</v>
      </c>
      <c r="AB138">
        <f>VLOOKUP($E138,CLIMA_DIARIO!$D$2:$K$366,2,FALSE)-VLOOKUP($E137,CLIMA_DIARIO!$D$2:$K$366,8,FALSE)</f>
        <v>7.8152000000000008</v>
      </c>
      <c r="AO138" s="3">
        <f t="shared" si="34"/>
        <v>40695</v>
      </c>
      <c r="AP138">
        <f t="shared" si="35"/>
        <v>1.1588999999999992</v>
      </c>
      <c r="AQ138">
        <f t="shared" si="36"/>
        <v>1.1588999999999992</v>
      </c>
      <c r="AR138">
        <f t="shared" si="37"/>
        <v>1.1588999999999992</v>
      </c>
      <c r="AS138">
        <f t="shared" si="38"/>
        <v>5.3699999999999193E-2</v>
      </c>
      <c r="AT138">
        <f t="shared" si="39"/>
        <v>-0.43240000000000123</v>
      </c>
      <c r="AU138">
        <f t="shared" si="40"/>
        <v>-0.21729999999999805</v>
      </c>
      <c r="AV138">
        <f t="shared" si="41"/>
        <v>-0.27200000000000024</v>
      </c>
      <c r="AX138" s="3">
        <f t="shared" si="42"/>
        <v>40695</v>
      </c>
      <c r="AY138">
        <f t="shared" si="43"/>
        <v>-0.24879999999999924</v>
      </c>
      <c r="AZ138">
        <f t="shared" si="44"/>
        <v>-0.24879999999999924</v>
      </c>
      <c r="BA138">
        <f t="shared" si="45"/>
        <v>-0.24879999999999924</v>
      </c>
      <c r="BB138">
        <f t="shared" si="46"/>
        <v>-3.4055</v>
      </c>
      <c r="BC138">
        <f t="shared" si="47"/>
        <v>-4.6591999999999985</v>
      </c>
      <c r="BD138">
        <f t="shared" si="48"/>
        <v>-4.3015000000000008</v>
      </c>
      <c r="BE138">
        <f t="shared" si="49"/>
        <v>7.7332999999999998</v>
      </c>
    </row>
    <row r="139" spans="1:57" x14ac:dyDescent="0.25">
      <c r="A139" s="3">
        <f>DATE(SST!A138,SST!B138,SST!C138)</f>
        <v>30843</v>
      </c>
      <c r="B139" s="4">
        <f>SST!B138</f>
        <v>6</v>
      </c>
      <c r="C139" s="4">
        <f>SST!B138</f>
        <v>6</v>
      </c>
      <c r="D139" s="4">
        <f>SST!C138</f>
        <v>10</v>
      </c>
      <c r="E139">
        <f>(DATEVALUE(SST!C138 &amp; "/" &amp; SST!B138 &amp; "/" &amp; SST!A138)-DATEVALUE("01/01" &amp; "/" &amp; SST!A138))+1</f>
        <v>162</v>
      </c>
      <c r="F139">
        <f>SST!D138</f>
        <v>22.324300000000001</v>
      </c>
      <c r="G139">
        <f>SST!E138</f>
        <v>22.324300000000001</v>
      </c>
      <c r="H139">
        <f>SST!F138</f>
        <v>22.324300000000001</v>
      </c>
      <c r="I139">
        <f>SST!G138</f>
        <v>25.426500000000001</v>
      </c>
      <c r="J139">
        <f>SST!H138</f>
        <v>27.272400000000001</v>
      </c>
      <c r="K139">
        <f>SST!I138</f>
        <v>26.802099999999999</v>
      </c>
      <c r="L139">
        <f>SST!J138</f>
        <v>13.667299999999999</v>
      </c>
      <c r="N139">
        <f>F139-VLOOKUP($E139,CLIMA_DIARIO!$D$2:$K$366,2,FALSE)</f>
        <v>-0.80649999999999977</v>
      </c>
      <c r="O139">
        <f>G139-VLOOKUP($E139,CLIMA_DIARIO!$D$2:$K$366,3,FALSE)</f>
        <v>-0.80649999999999977</v>
      </c>
      <c r="P139">
        <f>H139-VLOOKUP($E139,CLIMA_DIARIO!$D$2:$K$366,4,FALSE)</f>
        <v>-0.80649999999999977</v>
      </c>
      <c r="Q139">
        <f>I139-VLOOKUP($E139,CLIMA_DIARIO!$D$2:$K$366,5,FALSE)</f>
        <v>-1.1030999999999977</v>
      </c>
      <c r="R139">
        <f>J139-VLOOKUP($E139,CLIMA_DIARIO!$D$2:$K$366,6,FALSE)</f>
        <v>-0.84819999999999851</v>
      </c>
      <c r="S139">
        <f>K139-VLOOKUP($E139,CLIMA_DIARIO!$D$2:$K$366,7,FALSE)</f>
        <v>-0.87250000000000227</v>
      </c>
      <c r="T139">
        <f>L139-VLOOKUP($E139,CLIMA_DIARIO!$D$2:$K$366,8,FALSE)</f>
        <v>-1.0173000000000005</v>
      </c>
      <c r="V139">
        <f>VLOOKUP($E139,CLIMA_DIARIO!$D$2:$K$366,2,FALSE)-VLOOKUP($E138,CLIMA_DIARIO!$D$2:$K$366,2,FALSE)</f>
        <v>-0.24869999999999948</v>
      </c>
      <c r="W139">
        <f>VLOOKUP($E139,CLIMA_DIARIO!$D$2:$K$366,2,FALSE)-VLOOKUP($E138,CLIMA_DIARIO!$D$2:$K$366,3,FALSE)</f>
        <v>-0.24869999999999948</v>
      </c>
      <c r="X139">
        <f>VLOOKUP($E139,CLIMA_DIARIO!$D$2:$K$366,2,FALSE)-VLOOKUP($E138,CLIMA_DIARIO!$D$2:$K$366,4,FALSE)</f>
        <v>-0.24869999999999948</v>
      </c>
      <c r="Y139">
        <f>VLOOKUP($E139,CLIMA_DIARIO!$D$2:$K$366,2,FALSE)-VLOOKUP($E138,CLIMA_DIARIO!$D$2:$K$366,5,FALSE)</f>
        <v>-3.5478999999999985</v>
      </c>
      <c r="Z139">
        <f>VLOOKUP($E139,CLIMA_DIARIO!$D$2:$K$366,2,FALSE)-VLOOKUP($E138,CLIMA_DIARIO!$D$2:$K$366,6,FALSE)</f>
        <v>-5</v>
      </c>
      <c r="AA139">
        <f>VLOOKUP($E139,CLIMA_DIARIO!$D$2:$K$366,2,FALSE)-VLOOKUP($E138,CLIMA_DIARIO!$D$2:$K$366,7,FALSE)</f>
        <v>-4.5902999999999992</v>
      </c>
      <c r="AB139">
        <f>VLOOKUP($E139,CLIMA_DIARIO!$D$2:$K$366,2,FALSE)-VLOOKUP($E138,CLIMA_DIARIO!$D$2:$K$366,8,FALSE)</f>
        <v>8.0063000000000013</v>
      </c>
      <c r="AO139" s="3">
        <f t="shared" si="34"/>
        <v>40702</v>
      </c>
      <c r="AP139">
        <f t="shared" si="35"/>
        <v>1.3450999999999986</v>
      </c>
      <c r="AQ139">
        <f t="shared" si="36"/>
        <v>1.3450999999999986</v>
      </c>
      <c r="AR139">
        <f t="shared" si="37"/>
        <v>1.3450999999999986</v>
      </c>
      <c r="AS139">
        <f t="shared" si="38"/>
        <v>9.7500000000000142E-2</v>
      </c>
      <c r="AT139">
        <f t="shared" si="39"/>
        <v>-0.34850000000000136</v>
      </c>
      <c r="AU139">
        <f t="shared" si="40"/>
        <v>-0.17620000000000147</v>
      </c>
      <c r="AV139">
        <f t="shared" si="41"/>
        <v>-0.89310000000000045</v>
      </c>
      <c r="AX139" s="3">
        <f t="shared" si="42"/>
        <v>40702</v>
      </c>
      <c r="AY139">
        <f t="shared" si="43"/>
        <v>-0.24869999999999948</v>
      </c>
      <c r="AZ139">
        <f t="shared" si="44"/>
        <v>-0.24869999999999948</v>
      </c>
      <c r="BA139">
        <f t="shared" si="45"/>
        <v>-0.24869999999999948</v>
      </c>
      <c r="BB139">
        <f t="shared" si="46"/>
        <v>-3.5051999999999985</v>
      </c>
      <c r="BC139">
        <f t="shared" si="47"/>
        <v>-4.8977000000000004</v>
      </c>
      <c r="BD139">
        <f t="shared" si="48"/>
        <v>-4.5036999999999985</v>
      </c>
      <c r="BE139">
        <f t="shared" si="49"/>
        <v>7.9244000000000003</v>
      </c>
    </row>
    <row r="140" spans="1:57" x14ac:dyDescent="0.25">
      <c r="A140" s="3">
        <f>DATE(SST!A139,SST!B139,SST!C139)</f>
        <v>30850</v>
      </c>
      <c r="B140" s="4">
        <f>SST!B139</f>
        <v>6</v>
      </c>
      <c r="C140" s="4">
        <f>SST!B139</f>
        <v>6</v>
      </c>
      <c r="D140" s="4">
        <f>SST!C139</f>
        <v>17</v>
      </c>
      <c r="E140">
        <f>(DATEVALUE(SST!C139 &amp; "/" &amp; SST!B139 &amp; "/" &amp; SST!A139)-DATEVALUE("01/01" &amp; "/" &amp; SST!A139))+1</f>
        <v>169</v>
      </c>
      <c r="F140">
        <f>SST!D139</f>
        <v>21.7195</v>
      </c>
      <c r="G140">
        <f>SST!E139</f>
        <v>21.7195</v>
      </c>
      <c r="H140">
        <f>SST!F139</f>
        <v>21.7195</v>
      </c>
      <c r="I140">
        <f>SST!G139</f>
        <v>25.2349</v>
      </c>
      <c r="J140">
        <f>SST!H139</f>
        <v>27.675899999999999</v>
      </c>
      <c r="K140">
        <f>SST!I139</f>
        <v>26.893599999999999</v>
      </c>
      <c r="L140">
        <f>SST!J139</f>
        <v>13.3269</v>
      </c>
      <c r="N140">
        <f>F140-VLOOKUP($E140,CLIMA_DIARIO!$D$2:$K$366,2,FALSE)</f>
        <v>-1.1702000000000012</v>
      </c>
      <c r="O140">
        <f>G140-VLOOKUP($E140,CLIMA_DIARIO!$D$2:$K$366,3,FALSE)</f>
        <v>-1.1702000000000012</v>
      </c>
      <c r="P140">
        <f>H140-VLOOKUP($E140,CLIMA_DIARIO!$D$2:$K$366,4,FALSE)</f>
        <v>-1.1702000000000012</v>
      </c>
      <c r="Q140">
        <f>I140-VLOOKUP($E140,CLIMA_DIARIO!$D$2:$K$366,5,FALSE)</f>
        <v>-1.132200000000001</v>
      </c>
      <c r="R140">
        <f>J140-VLOOKUP($E140,CLIMA_DIARIO!$D$2:$K$366,6,FALSE)</f>
        <v>-0.41850000000000165</v>
      </c>
      <c r="S140">
        <f>K140-VLOOKUP($E140,CLIMA_DIARIO!$D$2:$K$366,7,FALSE)</f>
        <v>-0.71630000000000038</v>
      </c>
      <c r="T140">
        <f>L140-VLOOKUP($E140,CLIMA_DIARIO!$D$2:$K$366,8,FALSE)</f>
        <v>-0.9718</v>
      </c>
      <c r="V140">
        <f>VLOOKUP($E140,CLIMA_DIARIO!$D$2:$K$366,2,FALSE)-VLOOKUP($E139,CLIMA_DIARIO!$D$2:$K$366,2,FALSE)</f>
        <v>-0.24109999999999943</v>
      </c>
      <c r="W140">
        <f>VLOOKUP($E140,CLIMA_DIARIO!$D$2:$K$366,2,FALSE)-VLOOKUP($E139,CLIMA_DIARIO!$D$2:$K$366,3,FALSE)</f>
        <v>-0.24109999999999943</v>
      </c>
      <c r="X140">
        <f>VLOOKUP($E140,CLIMA_DIARIO!$D$2:$K$366,2,FALSE)-VLOOKUP($E139,CLIMA_DIARIO!$D$2:$K$366,4,FALSE)</f>
        <v>-0.24109999999999943</v>
      </c>
      <c r="Y140">
        <f>VLOOKUP($E140,CLIMA_DIARIO!$D$2:$K$366,2,FALSE)-VLOOKUP($E139,CLIMA_DIARIO!$D$2:$K$366,5,FALSE)</f>
        <v>-3.6398999999999972</v>
      </c>
      <c r="Z140">
        <f>VLOOKUP($E140,CLIMA_DIARIO!$D$2:$K$366,2,FALSE)-VLOOKUP($E139,CLIMA_DIARIO!$D$2:$K$366,6,FALSE)</f>
        <v>-5.2308999999999983</v>
      </c>
      <c r="AA140">
        <f>VLOOKUP($E140,CLIMA_DIARIO!$D$2:$K$366,2,FALSE)-VLOOKUP($E139,CLIMA_DIARIO!$D$2:$K$366,7,FALSE)</f>
        <v>-4.7849000000000004</v>
      </c>
      <c r="AB140">
        <f>VLOOKUP($E140,CLIMA_DIARIO!$D$2:$K$366,2,FALSE)-VLOOKUP($E139,CLIMA_DIARIO!$D$2:$K$366,8,FALSE)</f>
        <v>8.2051000000000016</v>
      </c>
      <c r="AO140" s="3">
        <f t="shared" si="34"/>
        <v>40709</v>
      </c>
      <c r="AP140">
        <f t="shared" si="35"/>
        <v>1.0440999999999967</v>
      </c>
      <c r="AQ140">
        <f t="shared" si="36"/>
        <v>1.0440999999999967</v>
      </c>
      <c r="AR140">
        <f t="shared" si="37"/>
        <v>1.0440999999999967</v>
      </c>
      <c r="AS140">
        <f t="shared" si="38"/>
        <v>0.11059999999999803</v>
      </c>
      <c r="AT140">
        <f t="shared" si="39"/>
        <v>-0.36959999999999837</v>
      </c>
      <c r="AU140">
        <f t="shared" si="40"/>
        <v>-0.21679999999999922</v>
      </c>
      <c r="AV140">
        <f t="shared" si="41"/>
        <v>-0.54399999999999871</v>
      </c>
      <c r="AX140" s="3">
        <f t="shared" si="42"/>
        <v>40709</v>
      </c>
      <c r="AY140">
        <f t="shared" si="43"/>
        <v>-0.24879999999999924</v>
      </c>
      <c r="AZ140">
        <f t="shared" si="44"/>
        <v>-0.24879999999999924</v>
      </c>
      <c r="BA140">
        <f t="shared" si="45"/>
        <v>-0.24879999999999924</v>
      </c>
      <c r="BB140">
        <f t="shared" si="46"/>
        <v>-3.6048999999999971</v>
      </c>
      <c r="BC140">
        <f t="shared" si="47"/>
        <v>-5.1363999999999983</v>
      </c>
      <c r="BD140">
        <f t="shared" si="48"/>
        <v>-4.7058999999999997</v>
      </c>
      <c r="BE140">
        <f t="shared" si="49"/>
        <v>8.1155000000000008</v>
      </c>
    </row>
    <row r="141" spans="1:57" x14ac:dyDescent="0.25">
      <c r="A141" s="3">
        <f>DATE(SST!A140,SST!B140,SST!C140)</f>
        <v>30857</v>
      </c>
      <c r="B141" s="4">
        <f>SST!B140</f>
        <v>6</v>
      </c>
      <c r="C141" s="4">
        <f>SST!B140</f>
        <v>6</v>
      </c>
      <c r="D141" s="4">
        <f>SST!C140</f>
        <v>24</v>
      </c>
      <c r="E141">
        <f>(DATEVALUE(SST!C140 &amp; "/" &amp; SST!B140 &amp; "/" &amp; SST!A140)-DATEVALUE("01/01" &amp; "/" &amp; SST!A140))+1</f>
        <v>176</v>
      </c>
      <c r="F141">
        <f>SST!D140</f>
        <v>21.276</v>
      </c>
      <c r="G141">
        <f>SST!E140</f>
        <v>21.276</v>
      </c>
      <c r="H141">
        <f>SST!F140</f>
        <v>21.276</v>
      </c>
      <c r="I141">
        <f>SST!G140</f>
        <v>25.064299999999999</v>
      </c>
      <c r="J141">
        <f>SST!H140</f>
        <v>27.242699999999999</v>
      </c>
      <c r="K141">
        <f>SST!I140</f>
        <v>26.508900000000001</v>
      </c>
      <c r="L141">
        <f>SST!J140</f>
        <v>12.6121</v>
      </c>
      <c r="N141">
        <f>F141-VLOOKUP($E141,CLIMA_DIARIO!$D$2:$K$366,2,FALSE)</f>
        <v>-1.3866000000000014</v>
      </c>
      <c r="O141">
        <f>G141-VLOOKUP($E141,CLIMA_DIARIO!$D$2:$K$366,3,FALSE)</f>
        <v>-1.3866000000000014</v>
      </c>
      <c r="P141">
        <f>H141-VLOOKUP($E141,CLIMA_DIARIO!$D$2:$K$366,4,FALSE)</f>
        <v>-1.3866000000000014</v>
      </c>
      <c r="Q141">
        <f>I141-VLOOKUP($E141,CLIMA_DIARIO!$D$2:$K$366,5,FALSE)</f>
        <v>-1.1158999999999999</v>
      </c>
      <c r="R141">
        <f>J141-VLOOKUP($E141,CLIMA_DIARIO!$D$2:$K$366,6,FALSE)</f>
        <v>-0.79650000000000176</v>
      </c>
      <c r="S141">
        <f>K141-VLOOKUP($E141,CLIMA_DIARIO!$D$2:$K$366,7,FALSE)</f>
        <v>-1.0033999999999992</v>
      </c>
      <c r="T141">
        <f>L141-VLOOKUP($E141,CLIMA_DIARIO!$D$2:$K$366,8,FALSE)</f>
        <v>-1.3979999999999997</v>
      </c>
      <c r="V141">
        <f>VLOOKUP($E141,CLIMA_DIARIO!$D$2:$K$366,2,FALSE)-VLOOKUP($E140,CLIMA_DIARIO!$D$2:$K$366,2,FALSE)</f>
        <v>-0.22710000000000008</v>
      </c>
      <c r="W141">
        <f>VLOOKUP($E141,CLIMA_DIARIO!$D$2:$K$366,2,FALSE)-VLOOKUP($E140,CLIMA_DIARIO!$D$2:$K$366,3,FALSE)</f>
        <v>-0.22710000000000008</v>
      </c>
      <c r="X141">
        <f>VLOOKUP($E141,CLIMA_DIARIO!$D$2:$K$366,2,FALSE)-VLOOKUP($E140,CLIMA_DIARIO!$D$2:$K$366,4,FALSE)</f>
        <v>-0.22710000000000008</v>
      </c>
      <c r="Y141">
        <f>VLOOKUP($E141,CLIMA_DIARIO!$D$2:$K$366,2,FALSE)-VLOOKUP($E140,CLIMA_DIARIO!$D$2:$K$366,5,FALSE)</f>
        <v>-3.7044999999999995</v>
      </c>
      <c r="Z141">
        <f>VLOOKUP($E141,CLIMA_DIARIO!$D$2:$K$366,2,FALSE)-VLOOKUP($E140,CLIMA_DIARIO!$D$2:$K$366,6,FALSE)</f>
        <v>-5.4317999999999991</v>
      </c>
      <c r="AA141">
        <f>VLOOKUP($E141,CLIMA_DIARIO!$D$2:$K$366,2,FALSE)-VLOOKUP($E140,CLIMA_DIARIO!$D$2:$K$366,7,FALSE)</f>
        <v>-4.9472999999999985</v>
      </c>
      <c r="AB141">
        <f>VLOOKUP($E141,CLIMA_DIARIO!$D$2:$K$366,2,FALSE)-VLOOKUP($E140,CLIMA_DIARIO!$D$2:$K$366,8,FALSE)</f>
        <v>8.363900000000001</v>
      </c>
      <c r="AO141" s="3">
        <f t="shared" si="34"/>
        <v>40716</v>
      </c>
      <c r="AP141">
        <f t="shared" si="35"/>
        <v>0.79240000000000066</v>
      </c>
      <c r="AQ141">
        <f t="shared" si="36"/>
        <v>0.79240000000000066</v>
      </c>
      <c r="AR141">
        <f t="shared" si="37"/>
        <v>0.79240000000000066</v>
      </c>
      <c r="AS141">
        <f t="shared" si="38"/>
        <v>0.21010000000000062</v>
      </c>
      <c r="AT141">
        <f t="shared" si="39"/>
        <v>-0.34639999999999915</v>
      </c>
      <c r="AU141">
        <f t="shared" si="40"/>
        <v>-0.12359999999999971</v>
      </c>
      <c r="AV141">
        <f t="shared" si="41"/>
        <v>-0.12090000000000067</v>
      </c>
      <c r="AX141" s="3">
        <f t="shared" si="42"/>
        <v>40716</v>
      </c>
      <c r="AY141">
        <f t="shared" si="43"/>
        <v>-0.22870000000000346</v>
      </c>
      <c r="AZ141">
        <f t="shared" si="44"/>
        <v>-0.22870000000000346</v>
      </c>
      <c r="BA141">
        <f t="shared" si="45"/>
        <v>-0.22870000000000346</v>
      </c>
      <c r="BB141">
        <f t="shared" si="46"/>
        <v>-3.6846000000000032</v>
      </c>
      <c r="BC141">
        <f t="shared" si="47"/>
        <v>-5.3549000000000007</v>
      </c>
      <c r="BD141">
        <f t="shared" si="48"/>
        <v>-4.8881000000000014</v>
      </c>
      <c r="BE141">
        <f t="shared" si="49"/>
        <v>8.3265999999999991</v>
      </c>
    </row>
    <row r="142" spans="1:57" x14ac:dyDescent="0.25">
      <c r="A142" s="3">
        <f>DATE(SST!A141,SST!B141,SST!C141)</f>
        <v>30864</v>
      </c>
      <c r="B142" s="4">
        <f>SST!B141</f>
        <v>7</v>
      </c>
      <c r="C142" s="4">
        <f>SST!B141</f>
        <v>7</v>
      </c>
      <c r="D142" s="4">
        <f>SST!C141</f>
        <v>1</v>
      </c>
      <c r="E142">
        <f>(DATEVALUE(SST!C141 &amp; "/" &amp; SST!B141 &amp; "/" &amp; SST!A141)-DATEVALUE("01/01" &amp; "/" &amp; SST!A141))+1</f>
        <v>183</v>
      </c>
      <c r="F142">
        <f>SST!D141</f>
        <v>21.422599999999999</v>
      </c>
      <c r="G142">
        <f>SST!E141</f>
        <v>21.422599999999999</v>
      </c>
      <c r="H142">
        <f>SST!F141</f>
        <v>21.422599999999999</v>
      </c>
      <c r="I142">
        <f>SST!G141</f>
        <v>25.285699999999999</v>
      </c>
      <c r="J142">
        <f>SST!H141</f>
        <v>27.679600000000001</v>
      </c>
      <c r="K142">
        <f>SST!I141</f>
        <v>27.1126</v>
      </c>
      <c r="L142">
        <f>SST!J141</f>
        <v>12.642200000000001</v>
      </c>
      <c r="N142">
        <f>F142-VLOOKUP($E142,CLIMA_DIARIO!$D$2:$K$366,2,FALSE)</f>
        <v>-1.0128000000000021</v>
      </c>
      <c r="O142">
        <f>G142-VLOOKUP($E142,CLIMA_DIARIO!$D$2:$K$366,3,FALSE)</f>
        <v>-1.0128000000000021</v>
      </c>
      <c r="P142">
        <f>H142-VLOOKUP($E142,CLIMA_DIARIO!$D$2:$K$366,4,FALSE)</f>
        <v>-1.0128000000000021</v>
      </c>
      <c r="Q142">
        <f>I142-VLOOKUP($E142,CLIMA_DIARIO!$D$2:$K$366,5,FALSE)</f>
        <v>-0.70760000000000289</v>
      </c>
      <c r="R142">
        <f>J142-VLOOKUP($E142,CLIMA_DIARIO!$D$2:$K$366,6,FALSE)</f>
        <v>-0.30440000000000111</v>
      </c>
      <c r="S142">
        <f>K142-VLOOKUP($E142,CLIMA_DIARIO!$D$2:$K$366,7,FALSE)</f>
        <v>-0.30219999999999914</v>
      </c>
      <c r="T142">
        <f>L142-VLOOKUP($E142,CLIMA_DIARIO!$D$2:$K$366,8,FALSE)</f>
        <v>-1.0791999999999984</v>
      </c>
      <c r="V142">
        <f>VLOOKUP($E142,CLIMA_DIARIO!$D$2:$K$366,2,FALSE)-VLOOKUP($E141,CLIMA_DIARIO!$D$2:$K$366,2,FALSE)</f>
        <v>-0.22719999999999985</v>
      </c>
      <c r="W142">
        <f>VLOOKUP($E142,CLIMA_DIARIO!$D$2:$K$366,2,FALSE)-VLOOKUP($E141,CLIMA_DIARIO!$D$2:$K$366,3,FALSE)</f>
        <v>-0.22719999999999985</v>
      </c>
      <c r="X142">
        <f>VLOOKUP($E142,CLIMA_DIARIO!$D$2:$K$366,2,FALSE)-VLOOKUP($E141,CLIMA_DIARIO!$D$2:$K$366,4,FALSE)</f>
        <v>-0.22719999999999985</v>
      </c>
      <c r="Y142">
        <f>VLOOKUP($E142,CLIMA_DIARIO!$D$2:$K$366,2,FALSE)-VLOOKUP($E141,CLIMA_DIARIO!$D$2:$K$366,5,FALSE)</f>
        <v>-3.7447999999999979</v>
      </c>
      <c r="Z142">
        <f>VLOOKUP($E142,CLIMA_DIARIO!$D$2:$K$366,2,FALSE)-VLOOKUP($E141,CLIMA_DIARIO!$D$2:$K$366,6,FALSE)</f>
        <v>-5.6037999999999997</v>
      </c>
      <c r="AA142">
        <f>VLOOKUP($E142,CLIMA_DIARIO!$D$2:$K$366,2,FALSE)-VLOOKUP($E141,CLIMA_DIARIO!$D$2:$K$366,7,FALSE)</f>
        <v>-5.0768999999999984</v>
      </c>
      <c r="AB142">
        <f>VLOOKUP($E142,CLIMA_DIARIO!$D$2:$K$366,2,FALSE)-VLOOKUP($E141,CLIMA_DIARIO!$D$2:$K$366,8,FALSE)</f>
        <v>8.4253000000000018</v>
      </c>
      <c r="AO142" s="3">
        <f t="shared" si="34"/>
        <v>40723</v>
      </c>
      <c r="AP142">
        <f t="shared" si="35"/>
        <v>0.73849999999999838</v>
      </c>
      <c r="AQ142">
        <f t="shared" si="36"/>
        <v>0.73849999999999838</v>
      </c>
      <c r="AR142">
        <f t="shared" si="37"/>
        <v>0.73849999999999838</v>
      </c>
      <c r="AS142">
        <f t="shared" si="38"/>
        <v>4.9400000000002109E-2</v>
      </c>
      <c r="AT142">
        <f t="shared" si="39"/>
        <v>-5.6100000000000705E-2</v>
      </c>
      <c r="AU142">
        <f t="shared" si="40"/>
        <v>-8.100000000000307E-2</v>
      </c>
      <c r="AV142">
        <f t="shared" si="41"/>
        <v>0.20260000000000034</v>
      </c>
      <c r="AX142" s="3">
        <f t="shared" si="42"/>
        <v>40723</v>
      </c>
      <c r="AY142">
        <f t="shared" si="43"/>
        <v>-0.22709999999999653</v>
      </c>
      <c r="AZ142">
        <f t="shared" si="44"/>
        <v>-0.22709999999999653</v>
      </c>
      <c r="BA142">
        <f t="shared" si="45"/>
        <v>-0.22709999999999653</v>
      </c>
      <c r="BB142">
        <f t="shared" si="46"/>
        <v>-3.7274999999999991</v>
      </c>
      <c r="BC142">
        <f t="shared" si="47"/>
        <v>-5.5299999999999976</v>
      </c>
      <c r="BD142">
        <f t="shared" si="48"/>
        <v>-5.0212999999999965</v>
      </c>
      <c r="BE142">
        <f t="shared" si="49"/>
        <v>8.3990000000000009</v>
      </c>
    </row>
    <row r="143" spans="1:57" x14ac:dyDescent="0.25">
      <c r="A143" s="3">
        <f>DATE(SST!A142,SST!B142,SST!C142)</f>
        <v>30871</v>
      </c>
      <c r="B143" s="4">
        <f>SST!B142</f>
        <v>7</v>
      </c>
      <c r="C143" s="4">
        <f>SST!B142</f>
        <v>7</v>
      </c>
      <c r="D143" s="4">
        <f>SST!C142</f>
        <v>8</v>
      </c>
      <c r="E143">
        <f>(DATEVALUE(SST!C142 &amp; "/" &amp; SST!B142 &amp; "/" &amp; SST!A142)-DATEVALUE("01/01" &amp; "/" &amp; SST!A142))+1</f>
        <v>190</v>
      </c>
      <c r="F143">
        <f>SST!D142</f>
        <v>21.530100000000001</v>
      </c>
      <c r="G143">
        <f>SST!E142</f>
        <v>21.530100000000001</v>
      </c>
      <c r="H143">
        <f>SST!F142</f>
        <v>21.530100000000001</v>
      </c>
      <c r="I143">
        <f>SST!G142</f>
        <v>25.1996</v>
      </c>
      <c r="J143">
        <f>SST!H142</f>
        <v>27.884</v>
      </c>
      <c r="K143">
        <f>SST!I142</f>
        <v>26.912299999999998</v>
      </c>
      <c r="L143">
        <f>SST!J142</f>
        <v>12.5419</v>
      </c>
      <c r="N143">
        <f>F143-VLOOKUP($E143,CLIMA_DIARIO!$D$2:$K$366,2,FALSE)</f>
        <v>-0.67820000000000036</v>
      </c>
      <c r="O143">
        <f>G143-VLOOKUP($E143,CLIMA_DIARIO!$D$2:$K$366,3,FALSE)</f>
        <v>-0.67820000000000036</v>
      </c>
      <c r="P143">
        <f>H143-VLOOKUP($E143,CLIMA_DIARIO!$D$2:$K$366,4,FALSE)</f>
        <v>-0.67820000000000036</v>
      </c>
      <c r="Q143">
        <f>I143-VLOOKUP($E143,CLIMA_DIARIO!$D$2:$K$366,5,FALSE)</f>
        <v>-0.60679999999999978</v>
      </c>
      <c r="R143">
        <f>J143-VLOOKUP($E143,CLIMA_DIARIO!$D$2:$K$366,6,FALSE)</f>
        <v>-4.4799999999998619E-2</v>
      </c>
      <c r="S143">
        <f>K143-VLOOKUP($E143,CLIMA_DIARIO!$D$2:$K$366,7,FALSE)</f>
        <v>-0.40490000000000137</v>
      </c>
      <c r="T143">
        <f>L143-VLOOKUP($E143,CLIMA_DIARIO!$D$2:$K$366,8,FALSE)</f>
        <v>-0.89080000000000048</v>
      </c>
      <c r="V143">
        <f>VLOOKUP($E143,CLIMA_DIARIO!$D$2:$K$366,2,FALSE)-VLOOKUP($E142,CLIMA_DIARIO!$D$2:$K$366,2,FALSE)</f>
        <v>-0.22710000000000008</v>
      </c>
      <c r="W143">
        <f>VLOOKUP($E143,CLIMA_DIARIO!$D$2:$K$366,2,FALSE)-VLOOKUP($E142,CLIMA_DIARIO!$D$2:$K$366,3,FALSE)</f>
        <v>-0.22710000000000008</v>
      </c>
      <c r="X143">
        <f>VLOOKUP($E143,CLIMA_DIARIO!$D$2:$K$366,2,FALSE)-VLOOKUP($E142,CLIMA_DIARIO!$D$2:$K$366,4,FALSE)</f>
        <v>-0.22710000000000008</v>
      </c>
      <c r="Y143">
        <f>VLOOKUP($E143,CLIMA_DIARIO!$D$2:$K$366,2,FALSE)-VLOOKUP($E142,CLIMA_DIARIO!$D$2:$K$366,5,FALSE)</f>
        <v>-3.7850000000000001</v>
      </c>
      <c r="Z143">
        <f>VLOOKUP($E143,CLIMA_DIARIO!$D$2:$K$366,2,FALSE)-VLOOKUP($E142,CLIMA_DIARIO!$D$2:$K$366,6,FALSE)</f>
        <v>-5.7757000000000005</v>
      </c>
      <c r="AA143">
        <f>VLOOKUP($E143,CLIMA_DIARIO!$D$2:$K$366,2,FALSE)-VLOOKUP($E142,CLIMA_DIARIO!$D$2:$K$366,7,FALSE)</f>
        <v>-5.2064999999999984</v>
      </c>
      <c r="AB143">
        <f>VLOOKUP($E143,CLIMA_DIARIO!$D$2:$K$366,2,FALSE)-VLOOKUP($E142,CLIMA_DIARIO!$D$2:$K$366,8,FALSE)</f>
        <v>8.4869000000000021</v>
      </c>
      <c r="AO143" s="3">
        <f t="shared" si="34"/>
        <v>40730</v>
      </c>
      <c r="AP143">
        <f t="shared" si="35"/>
        <v>0.34340000000000259</v>
      </c>
      <c r="AQ143">
        <f t="shared" si="36"/>
        <v>0.34340000000000259</v>
      </c>
      <c r="AR143">
        <f t="shared" si="37"/>
        <v>0.34340000000000259</v>
      </c>
      <c r="AS143">
        <f t="shared" si="38"/>
        <v>-0.10550000000000281</v>
      </c>
      <c r="AT143">
        <f t="shared" si="39"/>
        <v>-0.37260000000000204</v>
      </c>
      <c r="AU143">
        <f t="shared" si="40"/>
        <v>-0.29340000000000188</v>
      </c>
      <c r="AV143">
        <f t="shared" si="41"/>
        <v>-0.33799999999999919</v>
      </c>
      <c r="AX143" s="3">
        <f t="shared" si="42"/>
        <v>40730</v>
      </c>
      <c r="AY143">
        <f t="shared" si="43"/>
        <v>-0.2272000000000034</v>
      </c>
      <c r="AZ143">
        <f t="shared" si="44"/>
        <v>-0.2272000000000034</v>
      </c>
      <c r="BA143">
        <f t="shared" si="45"/>
        <v>-0.2272000000000034</v>
      </c>
      <c r="BB143">
        <f t="shared" si="46"/>
        <v>-3.7678000000000011</v>
      </c>
      <c r="BC143">
        <f t="shared" si="47"/>
        <v>-5.7020000000000017</v>
      </c>
      <c r="BD143">
        <f t="shared" si="48"/>
        <v>-5.1510000000000034</v>
      </c>
      <c r="BE143">
        <f t="shared" si="49"/>
        <v>8.4604999999999979</v>
      </c>
    </row>
    <row r="144" spans="1:57" x14ac:dyDescent="0.25">
      <c r="A144" s="3">
        <f>DATE(SST!A143,SST!B143,SST!C143)</f>
        <v>30878</v>
      </c>
      <c r="B144" s="4">
        <f>SST!B143</f>
        <v>7</v>
      </c>
      <c r="C144" s="4">
        <f>SST!B143</f>
        <v>7</v>
      </c>
      <c r="D144" s="4">
        <f>SST!C143</f>
        <v>15</v>
      </c>
      <c r="E144">
        <f>(DATEVALUE(SST!C143 &amp; "/" &amp; SST!B143 &amp; "/" &amp; SST!A143)-DATEVALUE("01/01" &amp; "/" &amp; SST!A143))+1</f>
        <v>197</v>
      </c>
      <c r="F144">
        <f>SST!D143</f>
        <v>21.065999999999999</v>
      </c>
      <c r="G144">
        <f>SST!E143</f>
        <v>21.065999999999999</v>
      </c>
      <c r="H144">
        <f>SST!F143</f>
        <v>21.065999999999999</v>
      </c>
      <c r="I144">
        <f>SST!G143</f>
        <v>24.933900000000001</v>
      </c>
      <c r="J144">
        <f>SST!H143</f>
        <v>27.426100000000002</v>
      </c>
      <c r="K144">
        <f>SST!I143</f>
        <v>26.640499999999999</v>
      </c>
      <c r="L144">
        <f>SST!J143</f>
        <v>12.1874</v>
      </c>
      <c r="N144">
        <f>F144-VLOOKUP($E144,CLIMA_DIARIO!$D$2:$K$366,2,FALSE)</f>
        <v>-0.91520000000000223</v>
      </c>
      <c r="O144">
        <f>G144-VLOOKUP($E144,CLIMA_DIARIO!$D$2:$K$366,3,FALSE)</f>
        <v>-0.91520000000000223</v>
      </c>
      <c r="P144">
        <f>H144-VLOOKUP($E144,CLIMA_DIARIO!$D$2:$K$366,4,FALSE)</f>
        <v>-0.91520000000000223</v>
      </c>
      <c r="Q144">
        <f>I144-VLOOKUP($E144,CLIMA_DIARIO!$D$2:$K$366,5,FALSE)</f>
        <v>-0.68559999999999732</v>
      </c>
      <c r="R144">
        <f>J144-VLOOKUP($E144,CLIMA_DIARIO!$D$2:$K$366,6,FALSE)</f>
        <v>-0.44749999999999801</v>
      </c>
      <c r="S144">
        <f>K144-VLOOKUP($E144,CLIMA_DIARIO!$D$2:$K$366,7,FALSE)</f>
        <v>-0.57920000000000016</v>
      </c>
      <c r="T144">
        <f>L144-VLOOKUP($E144,CLIMA_DIARIO!$D$2:$K$366,8,FALSE)</f>
        <v>-0.95659999999999989</v>
      </c>
      <c r="V144">
        <f>VLOOKUP($E144,CLIMA_DIARIO!$D$2:$K$366,2,FALSE)-VLOOKUP($E143,CLIMA_DIARIO!$D$2:$K$366,2,FALSE)</f>
        <v>-0.22710000000000008</v>
      </c>
      <c r="W144">
        <f>VLOOKUP($E144,CLIMA_DIARIO!$D$2:$K$366,2,FALSE)-VLOOKUP($E143,CLIMA_DIARIO!$D$2:$K$366,3,FALSE)</f>
        <v>-0.22710000000000008</v>
      </c>
      <c r="X144">
        <f>VLOOKUP($E144,CLIMA_DIARIO!$D$2:$K$366,2,FALSE)-VLOOKUP($E143,CLIMA_DIARIO!$D$2:$K$366,4,FALSE)</f>
        <v>-0.22710000000000008</v>
      </c>
      <c r="Y144">
        <f>VLOOKUP($E144,CLIMA_DIARIO!$D$2:$K$366,2,FALSE)-VLOOKUP($E143,CLIMA_DIARIO!$D$2:$K$366,5,FALSE)</f>
        <v>-3.8251999999999988</v>
      </c>
      <c r="Z144">
        <f>VLOOKUP($E144,CLIMA_DIARIO!$D$2:$K$366,2,FALSE)-VLOOKUP($E143,CLIMA_DIARIO!$D$2:$K$366,6,FALSE)</f>
        <v>-5.9475999999999978</v>
      </c>
      <c r="AA144">
        <f>VLOOKUP($E144,CLIMA_DIARIO!$D$2:$K$366,2,FALSE)-VLOOKUP($E143,CLIMA_DIARIO!$D$2:$K$366,7,FALSE)</f>
        <v>-5.3359999999999985</v>
      </c>
      <c r="AB144">
        <f>VLOOKUP($E144,CLIMA_DIARIO!$D$2:$K$366,2,FALSE)-VLOOKUP($E143,CLIMA_DIARIO!$D$2:$K$366,8,FALSE)</f>
        <v>8.5485000000000007</v>
      </c>
      <c r="AO144" s="3">
        <f t="shared" si="34"/>
        <v>40737</v>
      </c>
      <c r="AP144">
        <f t="shared" si="35"/>
        <v>0.10790000000000077</v>
      </c>
      <c r="AQ144">
        <f t="shared" si="36"/>
        <v>0.10790000000000077</v>
      </c>
      <c r="AR144">
        <f t="shared" si="37"/>
        <v>0.10790000000000077</v>
      </c>
      <c r="AS144">
        <f t="shared" si="38"/>
        <v>1.6600000000000392E-2</v>
      </c>
      <c r="AT144">
        <f t="shared" si="39"/>
        <v>-0.2126000000000019</v>
      </c>
      <c r="AU144">
        <f t="shared" si="40"/>
        <v>-0.2059000000000033</v>
      </c>
      <c r="AV144">
        <f t="shared" si="41"/>
        <v>-0.45239999999999903</v>
      </c>
      <c r="AX144" s="3">
        <f t="shared" si="42"/>
        <v>40737</v>
      </c>
      <c r="AY144">
        <f t="shared" si="43"/>
        <v>-0.22710000000000008</v>
      </c>
      <c r="AZ144">
        <f t="shared" si="44"/>
        <v>-0.22710000000000008</v>
      </c>
      <c r="BA144">
        <f t="shared" si="45"/>
        <v>-0.22710000000000008</v>
      </c>
      <c r="BB144">
        <f t="shared" si="46"/>
        <v>-3.8080000000000034</v>
      </c>
      <c r="BC144">
        <f t="shared" si="47"/>
        <v>-5.8739000000000026</v>
      </c>
      <c r="BD144">
        <f t="shared" si="48"/>
        <v>-5.2805000000000035</v>
      </c>
      <c r="BE144">
        <f t="shared" si="49"/>
        <v>8.5220999999999982</v>
      </c>
    </row>
    <row r="145" spans="1:57" x14ac:dyDescent="0.25">
      <c r="A145" s="3">
        <f>DATE(SST!A144,SST!B144,SST!C144)</f>
        <v>30885</v>
      </c>
      <c r="B145" s="4">
        <f>SST!B144</f>
        <v>7</v>
      </c>
      <c r="C145" s="4">
        <f>SST!B144</f>
        <v>7</v>
      </c>
      <c r="D145" s="4">
        <f>SST!C144</f>
        <v>22</v>
      </c>
      <c r="E145">
        <f>(DATEVALUE(SST!C144 &amp; "/" &amp; SST!B144 &amp; "/" &amp; SST!A144)-DATEVALUE("01/01" &amp; "/" &amp; SST!A144))+1</f>
        <v>204</v>
      </c>
      <c r="F145">
        <f>SST!D144</f>
        <v>21.424900000000001</v>
      </c>
      <c r="G145">
        <f>SST!E144</f>
        <v>21.424900000000001</v>
      </c>
      <c r="H145">
        <f>SST!F144</f>
        <v>21.424900000000001</v>
      </c>
      <c r="I145">
        <f>SST!G144</f>
        <v>24.797899999999998</v>
      </c>
      <c r="J145">
        <f>SST!H144</f>
        <v>27.0533</v>
      </c>
      <c r="K145">
        <f>SST!I144</f>
        <v>26.509499999999999</v>
      </c>
      <c r="L145">
        <f>SST!J144</f>
        <v>11.891500000000001</v>
      </c>
      <c r="N145">
        <f>F145-VLOOKUP($E145,CLIMA_DIARIO!$D$2:$K$366,2,FALSE)</f>
        <v>-0.36260000000000048</v>
      </c>
      <c r="O145">
        <f>G145-VLOOKUP($E145,CLIMA_DIARIO!$D$2:$K$366,3,FALSE)</f>
        <v>-0.36260000000000048</v>
      </c>
      <c r="P145">
        <f>H145-VLOOKUP($E145,CLIMA_DIARIO!$D$2:$K$366,4,FALSE)</f>
        <v>-0.36260000000000048</v>
      </c>
      <c r="Q145">
        <f>I145-VLOOKUP($E145,CLIMA_DIARIO!$D$2:$K$366,5,FALSE)</f>
        <v>-0.67950000000000088</v>
      </c>
      <c r="R145">
        <f>J145-VLOOKUP($E145,CLIMA_DIARIO!$D$2:$K$366,6,FALSE)</f>
        <v>-0.75270000000000081</v>
      </c>
      <c r="S145">
        <f>K145-VLOOKUP($E145,CLIMA_DIARIO!$D$2:$K$366,7,FALSE)</f>
        <v>-0.62000000000000099</v>
      </c>
      <c r="T145">
        <f>L145-VLOOKUP($E145,CLIMA_DIARIO!$D$2:$K$366,8,FALSE)</f>
        <v>-1.170399999999999</v>
      </c>
      <c r="V145">
        <f>VLOOKUP($E145,CLIMA_DIARIO!$D$2:$K$366,2,FALSE)-VLOOKUP($E144,CLIMA_DIARIO!$D$2:$K$366,2,FALSE)</f>
        <v>-0.19369999999999976</v>
      </c>
      <c r="W145">
        <f>VLOOKUP($E145,CLIMA_DIARIO!$D$2:$K$366,2,FALSE)-VLOOKUP($E144,CLIMA_DIARIO!$D$2:$K$366,3,FALSE)</f>
        <v>-0.19369999999999976</v>
      </c>
      <c r="X145">
        <f>VLOOKUP($E145,CLIMA_DIARIO!$D$2:$K$366,2,FALSE)-VLOOKUP($E144,CLIMA_DIARIO!$D$2:$K$366,4,FALSE)</f>
        <v>-0.19369999999999976</v>
      </c>
      <c r="Y145">
        <f>VLOOKUP($E145,CLIMA_DIARIO!$D$2:$K$366,2,FALSE)-VLOOKUP($E144,CLIMA_DIARIO!$D$2:$K$366,5,FALSE)</f>
        <v>-3.8319999999999972</v>
      </c>
      <c r="Z145">
        <f>VLOOKUP($E145,CLIMA_DIARIO!$D$2:$K$366,2,FALSE)-VLOOKUP($E144,CLIMA_DIARIO!$D$2:$K$366,6,FALSE)</f>
        <v>-6.0860999999999983</v>
      </c>
      <c r="AA145">
        <f>VLOOKUP($E145,CLIMA_DIARIO!$D$2:$K$366,2,FALSE)-VLOOKUP($E144,CLIMA_DIARIO!$D$2:$K$366,7,FALSE)</f>
        <v>-5.4321999999999981</v>
      </c>
      <c r="AB145">
        <f>VLOOKUP($E145,CLIMA_DIARIO!$D$2:$K$366,2,FALSE)-VLOOKUP($E144,CLIMA_DIARIO!$D$2:$K$366,8,FALSE)</f>
        <v>8.6435000000000013</v>
      </c>
      <c r="AO145" s="3">
        <f t="shared" si="34"/>
        <v>40744</v>
      </c>
      <c r="AP145">
        <f t="shared" si="35"/>
        <v>1.0532000000000004</v>
      </c>
      <c r="AQ145">
        <f t="shared" si="36"/>
        <v>1.0532000000000004</v>
      </c>
      <c r="AR145">
        <f t="shared" si="37"/>
        <v>1.0532000000000004</v>
      </c>
      <c r="AS145">
        <f t="shared" si="38"/>
        <v>4.4000000000004036E-3</v>
      </c>
      <c r="AT145">
        <f t="shared" si="39"/>
        <v>-0.2029999999999994</v>
      </c>
      <c r="AU145">
        <f t="shared" si="40"/>
        <v>-0.28919999999999746</v>
      </c>
      <c r="AV145">
        <f t="shared" si="41"/>
        <v>-0.82519999999999882</v>
      </c>
      <c r="AX145" s="3">
        <f t="shared" si="42"/>
        <v>40744</v>
      </c>
      <c r="AY145">
        <f t="shared" si="43"/>
        <v>-0.20799999999999841</v>
      </c>
      <c r="AZ145">
        <f t="shared" si="44"/>
        <v>-0.20799999999999841</v>
      </c>
      <c r="BA145">
        <f t="shared" si="45"/>
        <v>-0.20799999999999841</v>
      </c>
      <c r="BB145">
        <f t="shared" si="46"/>
        <v>-3.8291000000000004</v>
      </c>
      <c r="BC145">
        <f t="shared" si="47"/>
        <v>-6.0267000000000017</v>
      </c>
      <c r="BD145">
        <f t="shared" si="48"/>
        <v>-5.3910000000000018</v>
      </c>
      <c r="BE145">
        <f t="shared" si="49"/>
        <v>8.6028000000000002</v>
      </c>
    </row>
    <row r="146" spans="1:57" x14ac:dyDescent="0.25">
      <c r="A146" s="3">
        <f>DATE(SST!A145,SST!B145,SST!C145)</f>
        <v>30892</v>
      </c>
      <c r="B146" s="4">
        <f>SST!B145</f>
        <v>7</v>
      </c>
      <c r="C146" s="4">
        <f>SST!B145</f>
        <v>7</v>
      </c>
      <c r="D146" s="4">
        <f>SST!C145</f>
        <v>29</v>
      </c>
      <c r="E146">
        <f>(DATEVALUE(SST!C145 &amp; "/" &amp; SST!B145 &amp; "/" &amp; SST!A145)-DATEVALUE("01/01" &amp; "/" &amp; SST!A145))+1</f>
        <v>211</v>
      </c>
      <c r="F146">
        <f>SST!D145</f>
        <v>21.142600000000002</v>
      </c>
      <c r="G146">
        <f>SST!E145</f>
        <v>21.142600000000002</v>
      </c>
      <c r="H146">
        <f>SST!F145</f>
        <v>21.142600000000002</v>
      </c>
      <c r="I146">
        <f>SST!G145</f>
        <v>24.647500000000001</v>
      </c>
      <c r="J146">
        <f>SST!H145</f>
        <v>27.622299999999999</v>
      </c>
      <c r="K146">
        <f>SST!I145</f>
        <v>26.670300000000001</v>
      </c>
      <c r="L146">
        <f>SST!J145</f>
        <v>11.4412</v>
      </c>
      <c r="N146">
        <f>F146-VLOOKUP($E146,CLIMA_DIARIO!$D$2:$K$366,2,FALSE)</f>
        <v>-0.45129999999999981</v>
      </c>
      <c r="O146">
        <f>G146-VLOOKUP($E146,CLIMA_DIARIO!$D$2:$K$366,3,FALSE)</f>
        <v>-0.45129999999999981</v>
      </c>
      <c r="P146">
        <f>H146-VLOOKUP($E146,CLIMA_DIARIO!$D$2:$K$366,4,FALSE)</f>
        <v>-0.45129999999999981</v>
      </c>
      <c r="Q146">
        <f>I146-VLOOKUP($E146,CLIMA_DIARIO!$D$2:$K$366,5,FALSE)</f>
        <v>-0.68769999999999953</v>
      </c>
      <c r="R146">
        <f>J146-VLOOKUP($E146,CLIMA_DIARIO!$D$2:$K$366,6,FALSE)</f>
        <v>-0.11609999999999943</v>
      </c>
      <c r="S146">
        <f>K146-VLOOKUP($E146,CLIMA_DIARIO!$D$2:$K$366,7,FALSE)</f>
        <v>-0.36909999999999954</v>
      </c>
      <c r="T146">
        <f>L146-VLOOKUP($E146,CLIMA_DIARIO!$D$2:$K$366,8,FALSE)</f>
        <v>-1.5384999999999991</v>
      </c>
      <c r="V146">
        <f>VLOOKUP($E146,CLIMA_DIARIO!$D$2:$K$366,2,FALSE)-VLOOKUP($E145,CLIMA_DIARIO!$D$2:$K$366,2,FALSE)</f>
        <v>-0.19359999999999999</v>
      </c>
      <c r="W146">
        <f>VLOOKUP($E146,CLIMA_DIARIO!$D$2:$K$366,2,FALSE)-VLOOKUP($E145,CLIMA_DIARIO!$D$2:$K$366,3,FALSE)</f>
        <v>-0.19359999999999999</v>
      </c>
      <c r="X146">
        <f>VLOOKUP($E146,CLIMA_DIARIO!$D$2:$K$366,2,FALSE)-VLOOKUP($E145,CLIMA_DIARIO!$D$2:$K$366,4,FALSE)</f>
        <v>-0.19359999999999999</v>
      </c>
      <c r="Y146">
        <f>VLOOKUP($E146,CLIMA_DIARIO!$D$2:$K$366,2,FALSE)-VLOOKUP($E145,CLIMA_DIARIO!$D$2:$K$366,5,FALSE)</f>
        <v>-3.883499999999998</v>
      </c>
      <c r="Z146">
        <f>VLOOKUP($E146,CLIMA_DIARIO!$D$2:$K$366,2,FALSE)-VLOOKUP($E145,CLIMA_DIARIO!$D$2:$K$366,6,FALSE)</f>
        <v>-6.2120999999999995</v>
      </c>
      <c r="AA146">
        <f>VLOOKUP($E146,CLIMA_DIARIO!$D$2:$K$366,2,FALSE)-VLOOKUP($E145,CLIMA_DIARIO!$D$2:$K$366,7,FALSE)</f>
        <v>-5.5355999999999987</v>
      </c>
      <c r="AB146">
        <f>VLOOKUP($E146,CLIMA_DIARIO!$D$2:$K$366,2,FALSE)-VLOOKUP($E145,CLIMA_DIARIO!$D$2:$K$366,8,FALSE)</f>
        <v>8.5320000000000018</v>
      </c>
      <c r="AO146" s="3">
        <f t="shared" si="34"/>
        <v>40751</v>
      </c>
      <c r="AP146">
        <f t="shared" si="35"/>
        <v>0.97710000000000008</v>
      </c>
      <c r="AQ146">
        <f t="shared" si="36"/>
        <v>0.97710000000000008</v>
      </c>
      <c r="AR146">
        <f t="shared" si="37"/>
        <v>0.97710000000000008</v>
      </c>
      <c r="AS146">
        <f t="shared" si="38"/>
        <v>-8.8499999999999801E-2</v>
      </c>
      <c r="AT146">
        <f t="shared" si="39"/>
        <v>-0.29449999999999932</v>
      </c>
      <c r="AU146">
        <f t="shared" si="40"/>
        <v>-0.29250000000000043</v>
      </c>
      <c r="AV146">
        <f t="shared" si="41"/>
        <v>-0.70450000000000124</v>
      </c>
      <c r="AX146" s="3">
        <f t="shared" si="42"/>
        <v>40751</v>
      </c>
      <c r="AY146">
        <f t="shared" si="43"/>
        <v>-0.19359999999999999</v>
      </c>
      <c r="AZ146">
        <f t="shared" si="44"/>
        <v>-0.19359999999999999</v>
      </c>
      <c r="BA146">
        <f t="shared" si="45"/>
        <v>-0.19359999999999999</v>
      </c>
      <c r="BB146">
        <f t="shared" si="46"/>
        <v>-3.8613999999999997</v>
      </c>
      <c r="BC146">
        <f t="shared" si="47"/>
        <v>-6.1580000000000013</v>
      </c>
      <c r="BD146">
        <f t="shared" si="48"/>
        <v>-5.491299999999999</v>
      </c>
      <c r="BE146">
        <f t="shared" si="49"/>
        <v>8.5798000000000005</v>
      </c>
    </row>
    <row r="147" spans="1:57" x14ac:dyDescent="0.25">
      <c r="A147" s="3">
        <f>DATE(SST!A146,SST!B146,SST!C146)</f>
        <v>30899</v>
      </c>
      <c r="B147" s="4">
        <f>SST!B146</f>
        <v>8</v>
      </c>
      <c r="C147" s="4">
        <f>SST!B146</f>
        <v>8</v>
      </c>
      <c r="D147" s="4">
        <f>SST!C146</f>
        <v>5</v>
      </c>
      <c r="E147">
        <f>(DATEVALUE(SST!C146 &amp; "/" &amp; SST!B146 &amp; "/" &amp; SST!A146)-DATEVALUE("01/01" &amp; "/" &amp; SST!A146))+1</f>
        <v>218</v>
      </c>
      <c r="F147">
        <f>SST!D146</f>
        <v>20.497199999999999</v>
      </c>
      <c r="G147">
        <f>SST!E146</f>
        <v>20.497199999999999</v>
      </c>
      <c r="H147">
        <f>SST!F146</f>
        <v>20.497199999999999</v>
      </c>
      <c r="I147">
        <f>SST!G146</f>
        <v>24.491700000000002</v>
      </c>
      <c r="J147">
        <f>SST!H146</f>
        <v>27.067900000000002</v>
      </c>
      <c r="K147">
        <f>SST!I146</f>
        <v>26.2791</v>
      </c>
      <c r="L147">
        <f>SST!J146</f>
        <v>11.473699999999999</v>
      </c>
      <c r="N147">
        <f>F147-VLOOKUP($E147,CLIMA_DIARIO!$D$2:$K$366,2,FALSE)</f>
        <v>-0.90310000000000201</v>
      </c>
      <c r="O147">
        <f>G147-VLOOKUP($E147,CLIMA_DIARIO!$D$2:$K$366,3,FALSE)</f>
        <v>-0.90310000000000201</v>
      </c>
      <c r="P147">
        <f>H147-VLOOKUP($E147,CLIMA_DIARIO!$D$2:$K$366,4,FALSE)</f>
        <v>-0.90310000000000201</v>
      </c>
      <c r="Q147">
        <f>I147-VLOOKUP($E147,CLIMA_DIARIO!$D$2:$K$366,5,FALSE)</f>
        <v>-0.70139999999999958</v>
      </c>
      <c r="R147">
        <f>J147-VLOOKUP($E147,CLIMA_DIARIO!$D$2:$K$366,6,FALSE)</f>
        <v>-0.60289999999999822</v>
      </c>
      <c r="S147">
        <f>K147-VLOOKUP($E147,CLIMA_DIARIO!$D$2:$K$366,7,FALSE)</f>
        <v>-0.67010000000000147</v>
      </c>
      <c r="T147">
        <f>L147-VLOOKUP($E147,CLIMA_DIARIO!$D$2:$K$366,8,FALSE)</f>
        <v>-1.4239000000000015</v>
      </c>
      <c r="V147">
        <f>VLOOKUP($E147,CLIMA_DIARIO!$D$2:$K$366,2,FALSE)-VLOOKUP($E146,CLIMA_DIARIO!$D$2:$K$366,2,FALSE)</f>
        <v>-0.19359999999999999</v>
      </c>
      <c r="W147">
        <f>VLOOKUP($E147,CLIMA_DIARIO!$D$2:$K$366,2,FALSE)-VLOOKUP($E146,CLIMA_DIARIO!$D$2:$K$366,3,FALSE)</f>
        <v>-0.19359999999999999</v>
      </c>
      <c r="X147">
        <f>VLOOKUP($E147,CLIMA_DIARIO!$D$2:$K$366,2,FALSE)-VLOOKUP($E146,CLIMA_DIARIO!$D$2:$K$366,4,FALSE)</f>
        <v>-0.19359999999999999</v>
      </c>
      <c r="Y147">
        <f>VLOOKUP($E147,CLIMA_DIARIO!$D$2:$K$366,2,FALSE)-VLOOKUP($E146,CLIMA_DIARIO!$D$2:$K$366,5,FALSE)</f>
        <v>-3.934899999999999</v>
      </c>
      <c r="Z147">
        <f>VLOOKUP($E147,CLIMA_DIARIO!$D$2:$K$366,2,FALSE)-VLOOKUP($E146,CLIMA_DIARIO!$D$2:$K$366,6,FALSE)</f>
        <v>-6.3380999999999972</v>
      </c>
      <c r="AA147">
        <f>VLOOKUP($E147,CLIMA_DIARIO!$D$2:$K$366,2,FALSE)-VLOOKUP($E146,CLIMA_DIARIO!$D$2:$K$366,7,FALSE)</f>
        <v>-5.6390999999999991</v>
      </c>
      <c r="AB147">
        <f>VLOOKUP($E147,CLIMA_DIARIO!$D$2:$K$366,2,FALSE)-VLOOKUP($E146,CLIMA_DIARIO!$D$2:$K$366,8,FALSE)</f>
        <v>8.4206000000000021</v>
      </c>
      <c r="AO147" s="3">
        <f t="shared" si="34"/>
        <v>40758</v>
      </c>
      <c r="AP147">
        <f t="shared" si="35"/>
        <v>0.40650000000000119</v>
      </c>
      <c r="AQ147">
        <f t="shared" si="36"/>
        <v>0.40650000000000119</v>
      </c>
      <c r="AR147">
        <f t="shared" si="37"/>
        <v>0.40650000000000119</v>
      </c>
      <c r="AS147">
        <f t="shared" si="38"/>
        <v>-0.26219999999999999</v>
      </c>
      <c r="AT147">
        <f t="shared" si="39"/>
        <v>-0.59679999999999822</v>
      </c>
      <c r="AU147">
        <f t="shared" si="40"/>
        <v>-0.56680000000000064</v>
      </c>
      <c r="AV147">
        <f t="shared" si="41"/>
        <v>-0.68800000000000061</v>
      </c>
      <c r="AX147" s="3">
        <f t="shared" si="42"/>
        <v>40758</v>
      </c>
      <c r="AY147">
        <f t="shared" si="43"/>
        <v>-0.19359999999999999</v>
      </c>
      <c r="AZ147">
        <f t="shared" si="44"/>
        <v>-0.19359999999999999</v>
      </c>
      <c r="BA147">
        <f t="shared" si="45"/>
        <v>-0.19359999999999999</v>
      </c>
      <c r="BB147">
        <f t="shared" si="46"/>
        <v>-3.9128000000000007</v>
      </c>
      <c r="BC147">
        <f t="shared" si="47"/>
        <v>-6.2839999999999989</v>
      </c>
      <c r="BD147">
        <f t="shared" si="48"/>
        <v>-5.5946999999999996</v>
      </c>
      <c r="BE147">
        <f t="shared" si="49"/>
        <v>8.468399999999999</v>
      </c>
    </row>
    <row r="148" spans="1:57" x14ac:dyDescent="0.25">
      <c r="A148" s="3">
        <f>DATE(SST!A147,SST!B147,SST!C147)</f>
        <v>30906</v>
      </c>
      <c r="B148" s="4">
        <f>SST!B147</f>
        <v>8</v>
      </c>
      <c r="C148" s="4">
        <f>SST!B147</f>
        <v>8</v>
      </c>
      <c r="D148" s="4">
        <f>SST!C147</f>
        <v>12</v>
      </c>
      <c r="E148">
        <f>(DATEVALUE(SST!C147 &amp; "/" &amp; SST!B147 &amp; "/" &amp; SST!A147)-DATEVALUE("01/01" &amp; "/" &amp; SST!A147))+1</f>
        <v>225</v>
      </c>
      <c r="F148">
        <f>SST!D147</f>
        <v>19.937200000000001</v>
      </c>
      <c r="G148">
        <f>SST!E147</f>
        <v>19.937200000000001</v>
      </c>
      <c r="H148">
        <f>SST!F147</f>
        <v>19.937200000000001</v>
      </c>
      <c r="I148">
        <f>SST!G147</f>
        <v>24.296299999999999</v>
      </c>
      <c r="J148">
        <f>SST!H147</f>
        <v>27.370999999999999</v>
      </c>
      <c r="K148">
        <f>SST!I147</f>
        <v>26.382999999999999</v>
      </c>
      <c r="L148">
        <f>SST!J147</f>
        <v>11.2857</v>
      </c>
      <c r="N148">
        <f>F148-VLOOKUP($E148,CLIMA_DIARIO!$D$2:$K$366,2,FALSE)</f>
        <v>-1.2695000000000007</v>
      </c>
      <c r="O148">
        <f>G148-VLOOKUP($E148,CLIMA_DIARIO!$D$2:$K$366,3,FALSE)</f>
        <v>-1.2695000000000007</v>
      </c>
      <c r="P148">
        <f>H148-VLOOKUP($E148,CLIMA_DIARIO!$D$2:$K$366,4,FALSE)</f>
        <v>-1.2695000000000007</v>
      </c>
      <c r="Q148">
        <f>I148-VLOOKUP($E148,CLIMA_DIARIO!$D$2:$K$366,5,FALSE)</f>
        <v>-0.75459999999999994</v>
      </c>
      <c r="R148">
        <f>J148-VLOOKUP($E148,CLIMA_DIARIO!$D$2:$K$366,6,FALSE)</f>
        <v>-0.2322000000000024</v>
      </c>
      <c r="S148">
        <f>K148-VLOOKUP($E148,CLIMA_DIARIO!$D$2:$K$366,7,FALSE)</f>
        <v>-0.47600000000000264</v>
      </c>
      <c r="T148">
        <f>L148-VLOOKUP($E148,CLIMA_DIARIO!$D$2:$K$366,8,FALSE)</f>
        <v>-1.5297000000000001</v>
      </c>
      <c r="V148">
        <f>VLOOKUP($E148,CLIMA_DIARIO!$D$2:$K$366,2,FALSE)-VLOOKUP($E147,CLIMA_DIARIO!$D$2:$K$366,2,FALSE)</f>
        <v>-0.19359999999999999</v>
      </c>
      <c r="W148">
        <f>VLOOKUP($E148,CLIMA_DIARIO!$D$2:$K$366,2,FALSE)-VLOOKUP($E147,CLIMA_DIARIO!$D$2:$K$366,3,FALSE)</f>
        <v>-0.19359999999999999</v>
      </c>
      <c r="X148">
        <f>VLOOKUP($E148,CLIMA_DIARIO!$D$2:$K$366,2,FALSE)-VLOOKUP($E147,CLIMA_DIARIO!$D$2:$K$366,4,FALSE)</f>
        <v>-0.19359999999999999</v>
      </c>
      <c r="Y148">
        <f>VLOOKUP($E148,CLIMA_DIARIO!$D$2:$K$366,2,FALSE)-VLOOKUP($E147,CLIMA_DIARIO!$D$2:$K$366,5,FALSE)</f>
        <v>-3.9863999999999997</v>
      </c>
      <c r="Z148">
        <f>VLOOKUP($E148,CLIMA_DIARIO!$D$2:$K$366,2,FALSE)-VLOOKUP($E147,CLIMA_DIARIO!$D$2:$K$366,6,FALSE)</f>
        <v>-6.4640999999999984</v>
      </c>
      <c r="AA148">
        <f>VLOOKUP($E148,CLIMA_DIARIO!$D$2:$K$366,2,FALSE)-VLOOKUP($E147,CLIMA_DIARIO!$D$2:$K$366,7,FALSE)</f>
        <v>-5.7424999999999997</v>
      </c>
      <c r="AB148">
        <f>VLOOKUP($E148,CLIMA_DIARIO!$D$2:$K$366,2,FALSE)-VLOOKUP($E147,CLIMA_DIARIO!$D$2:$K$366,8,FALSE)</f>
        <v>8.3091000000000008</v>
      </c>
      <c r="AO148" s="3">
        <f t="shared" si="34"/>
        <v>40765</v>
      </c>
      <c r="AP148">
        <f t="shared" si="35"/>
        <v>5.099999999999838E-2</v>
      </c>
      <c r="AQ148">
        <f t="shared" si="36"/>
        <v>5.099999999999838E-2</v>
      </c>
      <c r="AR148">
        <f t="shared" si="37"/>
        <v>5.099999999999838E-2</v>
      </c>
      <c r="AS148">
        <f t="shared" si="38"/>
        <v>-0.52489999999999881</v>
      </c>
      <c r="AT148">
        <f t="shared" si="39"/>
        <v>-0.39270000000000138</v>
      </c>
      <c r="AU148">
        <f t="shared" si="40"/>
        <v>-0.59410000000000096</v>
      </c>
      <c r="AV148">
        <f t="shared" si="41"/>
        <v>-0.59570000000000078</v>
      </c>
      <c r="AX148" s="3">
        <f t="shared" si="42"/>
        <v>40765</v>
      </c>
      <c r="AY148">
        <f t="shared" si="43"/>
        <v>-0.19359999999999999</v>
      </c>
      <c r="AZ148">
        <f t="shared" si="44"/>
        <v>-0.19359999999999999</v>
      </c>
      <c r="BA148">
        <f t="shared" si="45"/>
        <v>-0.19359999999999999</v>
      </c>
      <c r="BB148">
        <f t="shared" si="46"/>
        <v>-3.9643000000000015</v>
      </c>
      <c r="BC148">
        <f t="shared" si="47"/>
        <v>-6.41</v>
      </c>
      <c r="BD148">
        <f t="shared" si="48"/>
        <v>-5.6981000000000002</v>
      </c>
      <c r="BE148">
        <f t="shared" si="49"/>
        <v>8.3568999999999996</v>
      </c>
    </row>
    <row r="149" spans="1:57" x14ac:dyDescent="0.25">
      <c r="A149" s="3">
        <f>DATE(SST!A148,SST!B148,SST!C148)</f>
        <v>30913</v>
      </c>
      <c r="B149" s="4">
        <f>SST!B148</f>
        <v>8</v>
      </c>
      <c r="C149" s="4">
        <f>SST!B148</f>
        <v>8</v>
      </c>
      <c r="D149" s="4">
        <f>SST!C148</f>
        <v>19</v>
      </c>
      <c r="E149">
        <f>(DATEVALUE(SST!C148 &amp; "/" &amp; SST!B148 &amp; "/" &amp; SST!A148)-DATEVALUE("01/01" &amp; "/" &amp; SST!A148))+1</f>
        <v>232</v>
      </c>
      <c r="F149">
        <f>SST!D148</f>
        <v>20.060700000000001</v>
      </c>
      <c r="G149">
        <f>SST!E148</f>
        <v>20.060700000000001</v>
      </c>
      <c r="H149">
        <f>SST!F148</f>
        <v>20.060700000000001</v>
      </c>
      <c r="I149">
        <f>SST!G148</f>
        <v>24.649799999999999</v>
      </c>
      <c r="J149">
        <f>SST!H148</f>
        <v>27.2745</v>
      </c>
      <c r="K149">
        <f>SST!I148</f>
        <v>26.526700000000002</v>
      </c>
      <c r="L149">
        <f>SST!J148</f>
        <v>11.044499999999999</v>
      </c>
      <c r="N149">
        <f>F149-VLOOKUP($E149,CLIMA_DIARIO!$D$2:$K$366,2,FALSE)</f>
        <v>-1.0321999999999996</v>
      </c>
      <c r="O149">
        <f>G149-VLOOKUP($E149,CLIMA_DIARIO!$D$2:$K$366,3,FALSE)</f>
        <v>-1.0321999999999996</v>
      </c>
      <c r="P149">
        <f>H149-VLOOKUP($E149,CLIMA_DIARIO!$D$2:$K$366,4,FALSE)</f>
        <v>-1.0321999999999996</v>
      </c>
      <c r="Q149">
        <f>I149-VLOOKUP($E149,CLIMA_DIARIO!$D$2:$K$366,5,FALSE)</f>
        <v>-0.32220000000000226</v>
      </c>
      <c r="R149">
        <f>J149-VLOOKUP($E149,CLIMA_DIARIO!$D$2:$K$366,6,FALSE)</f>
        <v>-0.29260000000000019</v>
      </c>
      <c r="S149">
        <f>K149-VLOOKUP($E149,CLIMA_DIARIO!$D$2:$K$366,7,FALSE)</f>
        <v>-0.28059999999999974</v>
      </c>
      <c r="T149">
        <f>L149-VLOOKUP($E149,CLIMA_DIARIO!$D$2:$K$366,8,FALSE)</f>
        <v>-1.7573000000000008</v>
      </c>
      <c r="V149">
        <f>VLOOKUP($E149,CLIMA_DIARIO!$D$2:$K$366,2,FALSE)-VLOOKUP($E148,CLIMA_DIARIO!$D$2:$K$366,2,FALSE)</f>
        <v>-0.11380000000000123</v>
      </c>
      <c r="W149">
        <f>VLOOKUP($E149,CLIMA_DIARIO!$D$2:$K$366,2,FALSE)-VLOOKUP($E148,CLIMA_DIARIO!$D$2:$K$366,3,FALSE)</f>
        <v>-0.11380000000000123</v>
      </c>
      <c r="X149">
        <f>VLOOKUP($E149,CLIMA_DIARIO!$D$2:$K$366,2,FALSE)-VLOOKUP($E148,CLIMA_DIARIO!$D$2:$K$366,4,FALSE)</f>
        <v>-0.11380000000000123</v>
      </c>
      <c r="Y149">
        <f>VLOOKUP($E149,CLIMA_DIARIO!$D$2:$K$366,2,FALSE)-VLOOKUP($E148,CLIMA_DIARIO!$D$2:$K$366,5,FALSE)</f>
        <v>-3.9579999999999984</v>
      </c>
      <c r="Z149">
        <f>VLOOKUP($E149,CLIMA_DIARIO!$D$2:$K$366,2,FALSE)-VLOOKUP($E148,CLIMA_DIARIO!$D$2:$K$366,6,FALSE)</f>
        <v>-6.5103000000000009</v>
      </c>
      <c r="AA149">
        <f>VLOOKUP($E149,CLIMA_DIARIO!$D$2:$K$366,2,FALSE)-VLOOKUP($E148,CLIMA_DIARIO!$D$2:$K$366,7,FALSE)</f>
        <v>-5.7661000000000016</v>
      </c>
      <c r="AB149">
        <f>VLOOKUP($E149,CLIMA_DIARIO!$D$2:$K$366,2,FALSE)-VLOOKUP($E148,CLIMA_DIARIO!$D$2:$K$366,8,FALSE)</f>
        <v>8.2774999999999999</v>
      </c>
      <c r="AO149" s="3">
        <f t="shared" si="34"/>
        <v>40772</v>
      </c>
      <c r="AP149">
        <f t="shared" si="35"/>
        <v>-7.6000000000000512E-2</v>
      </c>
      <c r="AQ149">
        <f t="shared" si="36"/>
        <v>-7.6000000000000512E-2</v>
      </c>
      <c r="AR149">
        <f t="shared" si="37"/>
        <v>-7.6000000000000512E-2</v>
      </c>
      <c r="AS149">
        <f t="shared" si="38"/>
        <v>-0.52119999999999678</v>
      </c>
      <c r="AT149">
        <f t="shared" si="39"/>
        <v>-0.70659999999999812</v>
      </c>
      <c r="AU149">
        <f t="shared" si="40"/>
        <v>-0.8595000000000006</v>
      </c>
      <c r="AV149">
        <f t="shared" si="41"/>
        <v>-0.64120000000000132</v>
      </c>
      <c r="AX149" s="3">
        <f t="shared" si="42"/>
        <v>40772</v>
      </c>
      <c r="AY149">
        <f t="shared" si="43"/>
        <v>-0.17370000000000019</v>
      </c>
      <c r="AZ149">
        <f t="shared" si="44"/>
        <v>-0.17370000000000019</v>
      </c>
      <c r="BA149">
        <f t="shared" si="45"/>
        <v>-0.17370000000000019</v>
      </c>
      <c r="BB149">
        <f t="shared" si="46"/>
        <v>-3.9957999999999991</v>
      </c>
      <c r="BC149">
        <f t="shared" si="47"/>
        <v>-6.5161000000000016</v>
      </c>
      <c r="BD149">
        <f t="shared" si="48"/>
        <v>-5.7817000000000007</v>
      </c>
      <c r="BE149">
        <f t="shared" si="49"/>
        <v>8.2653999999999996</v>
      </c>
    </row>
    <row r="150" spans="1:57" x14ac:dyDescent="0.25">
      <c r="A150" s="3">
        <f>DATE(SST!A149,SST!B149,SST!C149)</f>
        <v>30920</v>
      </c>
      <c r="B150" s="4">
        <f>SST!B149</f>
        <v>8</v>
      </c>
      <c r="C150" s="4">
        <f>SST!B149</f>
        <v>8</v>
      </c>
      <c r="D150" s="4">
        <f>SST!C149</f>
        <v>26</v>
      </c>
      <c r="E150">
        <f>(DATEVALUE(SST!C149 &amp; "/" &amp; SST!B149 &amp; "/" &amp; SST!A149)-DATEVALUE("01/01" &amp; "/" &amp; SST!A149))+1</f>
        <v>239</v>
      </c>
      <c r="F150">
        <f>SST!D149</f>
        <v>20.423200000000001</v>
      </c>
      <c r="G150">
        <f>SST!E149</f>
        <v>20.423200000000001</v>
      </c>
      <c r="H150">
        <f>SST!F149</f>
        <v>20.423200000000001</v>
      </c>
      <c r="I150">
        <f>SST!G149</f>
        <v>24.558900000000001</v>
      </c>
      <c r="J150">
        <f>SST!H149</f>
        <v>26.729900000000001</v>
      </c>
      <c r="K150">
        <f>SST!I149</f>
        <v>26.075500000000002</v>
      </c>
      <c r="L150">
        <f>SST!J149</f>
        <v>11.5771</v>
      </c>
      <c r="N150">
        <f>F150-VLOOKUP($E150,CLIMA_DIARIO!$D$2:$K$366,2,FALSE)</f>
        <v>-0.61580000000000013</v>
      </c>
      <c r="O150">
        <f>G150-VLOOKUP($E150,CLIMA_DIARIO!$D$2:$K$366,3,FALSE)</f>
        <v>-0.61580000000000013</v>
      </c>
      <c r="P150">
        <f>H150-VLOOKUP($E150,CLIMA_DIARIO!$D$2:$K$366,4,FALSE)</f>
        <v>-0.61580000000000013</v>
      </c>
      <c r="Q150">
        <f>I150-VLOOKUP($E150,CLIMA_DIARIO!$D$2:$K$366,5,FALSE)</f>
        <v>-0.38149999999999906</v>
      </c>
      <c r="R150">
        <f>J150-VLOOKUP($E150,CLIMA_DIARIO!$D$2:$K$366,6,FALSE)</f>
        <v>-0.82469999999999999</v>
      </c>
      <c r="S150">
        <f>K150-VLOOKUP($E150,CLIMA_DIARIO!$D$2:$K$366,7,FALSE)</f>
        <v>-0.70889999999999986</v>
      </c>
      <c r="T150">
        <f>L150-VLOOKUP($E150,CLIMA_DIARIO!$D$2:$K$366,8,FALSE)</f>
        <v>-1.2625000000000011</v>
      </c>
      <c r="V150">
        <f>VLOOKUP($E150,CLIMA_DIARIO!$D$2:$K$366,2,FALSE)-VLOOKUP($E149,CLIMA_DIARIO!$D$2:$K$366,2,FALSE)</f>
        <v>-5.3899999999998727E-2</v>
      </c>
      <c r="W150">
        <f>VLOOKUP($E150,CLIMA_DIARIO!$D$2:$K$366,2,FALSE)-VLOOKUP($E149,CLIMA_DIARIO!$D$2:$K$366,3,FALSE)</f>
        <v>-5.3899999999998727E-2</v>
      </c>
      <c r="X150">
        <f>VLOOKUP($E150,CLIMA_DIARIO!$D$2:$K$366,2,FALSE)-VLOOKUP($E149,CLIMA_DIARIO!$D$2:$K$366,4,FALSE)</f>
        <v>-5.3899999999998727E-2</v>
      </c>
      <c r="Y150">
        <f>VLOOKUP($E150,CLIMA_DIARIO!$D$2:$K$366,2,FALSE)-VLOOKUP($E149,CLIMA_DIARIO!$D$2:$K$366,5,FALSE)</f>
        <v>-3.9329999999999998</v>
      </c>
      <c r="Z150">
        <f>VLOOKUP($E150,CLIMA_DIARIO!$D$2:$K$366,2,FALSE)-VLOOKUP($E149,CLIMA_DIARIO!$D$2:$K$366,6,FALSE)</f>
        <v>-6.5280999999999985</v>
      </c>
      <c r="AA150">
        <f>VLOOKUP($E150,CLIMA_DIARIO!$D$2:$K$366,2,FALSE)-VLOOKUP($E149,CLIMA_DIARIO!$D$2:$K$366,7,FALSE)</f>
        <v>-5.7683</v>
      </c>
      <c r="AB150">
        <f>VLOOKUP($E150,CLIMA_DIARIO!$D$2:$K$366,2,FALSE)-VLOOKUP($E149,CLIMA_DIARIO!$D$2:$K$366,8,FALSE)</f>
        <v>8.2372000000000014</v>
      </c>
      <c r="AO150" s="3">
        <f t="shared" si="34"/>
        <v>40779</v>
      </c>
      <c r="AP150">
        <f t="shared" si="35"/>
        <v>-0.39920000000000044</v>
      </c>
      <c r="AQ150">
        <f t="shared" si="36"/>
        <v>-0.39920000000000044</v>
      </c>
      <c r="AR150">
        <f t="shared" si="37"/>
        <v>-0.39920000000000044</v>
      </c>
      <c r="AS150">
        <f t="shared" si="38"/>
        <v>-0.61520000000000152</v>
      </c>
      <c r="AT150">
        <f t="shared" si="39"/>
        <v>-0.5481999999999978</v>
      </c>
      <c r="AU150">
        <f t="shared" si="40"/>
        <v>-0.72299999999999898</v>
      </c>
      <c r="AV150">
        <f t="shared" si="41"/>
        <v>-1.0482999999999993</v>
      </c>
      <c r="AX150" s="3">
        <f t="shared" si="42"/>
        <v>40779</v>
      </c>
      <c r="AY150">
        <f t="shared" si="43"/>
        <v>-5.3899999999998727E-2</v>
      </c>
      <c r="AZ150">
        <f t="shared" si="44"/>
        <v>-5.3899999999998727E-2</v>
      </c>
      <c r="BA150">
        <f t="shared" si="45"/>
        <v>-5.3899999999998727E-2</v>
      </c>
      <c r="BB150">
        <f t="shared" si="46"/>
        <v>-3.9233999999999973</v>
      </c>
      <c r="BC150">
        <f t="shared" si="47"/>
        <v>-6.5102999999999973</v>
      </c>
      <c r="BD150">
        <f t="shared" si="48"/>
        <v>-5.754999999999999</v>
      </c>
      <c r="BE150">
        <f t="shared" si="49"/>
        <v>8.2765000000000004</v>
      </c>
    </row>
    <row r="151" spans="1:57" x14ac:dyDescent="0.25">
      <c r="A151" s="3">
        <f>DATE(SST!A150,SST!B150,SST!C150)</f>
        <v>30927</v>
      </c>
      <c r="B151" s="4">
        <f>SST!B150</f>
        <v>9</v>
      </c>
      <c r="C151" s="4">
        <f>SST!B150</f>
        <v>9</v>
      </c>
      <c r="D151" s="4">
        <f>SST!C150</f>
        <v>2</v>
      </c>
      <c r="E151">
        <f>(DATEVALUE(SST!C150 &amp; "/" &amp; SST!B150 &amp; "/" &amp; SST!A150)-DATEVALUE("01/01" &amp; "/" &amp; SST!A150))+1</f>
        <v>246</v>
      </c>
      <c r="F151">
        <f>SST!D150</f>
        <v>20.9419</v>
      </c>
      <c r="G151">
        <f>SST!E150</f>
        <v>20.9419</v>
      </c>
      <c r="H151">
        <f>SST!F150</f>
        <v>20.9419</v>
      </c>
      <c r="I151">
        <f>SST!G150</f>
        <v>24.195900000000002</v>
      </c>
      <c r="J151">
        <f>SST!H150</f>
        <v>27.274899999999999</v>
      </c>
      <c r="K151">
        <f>SST!I150</f>
        <v>26.318000000000001</v>
      </c>
      <c r="L151">
        <f>SST!J150</f>
        <v>12.085800000000001</v>
      </c>
      <c r="N151">
        <f>F151-VLOOKUP($E151,CLIMA_DIARIO!$D$2:$K$366,2,FALSE)</f>
        <v>-4.3199999999998795E-2</v>
      </c>
      <c r="O151">
        <f>G151-VLOOKUP($E151,CLIMA_DIARIO!$D$2:$K$366,3,FALSE)</f>
        <v>-4.3199999999998795E-2</v>
      </c>
      <c r="P151">
        <f>H151-VLOOKUP($E151,CLIMA_DIARIO!$D$2:$K$366,4,FALSE)</f>
        <v>-4.3199999999998795E-2</v>
      </c>
      <c r="Q151">
        <f>I151-VLOOKUP($E151,CLIMA_DIARIO!$D$2:$K$366,5,FALSE)</f>
        <v>-0.71299999999999741</v>
      </c>
      <c r="R151">
        <f>J151-VLOOKUP($E151,CLIMA_DIARIO!$D$2:$K$366,6,FALSE)</f>
        <v>-0.26720000000000255</v>
      </c>
      <c r="S151">
        <f>K151-VLOOKUP($E151,CLIMA_DIARIO!$D$2:$K$366,7,FALSE)</f>
        <v>-0.44350000000000023</v>
      </c>
      <c r="T151">
        <f>L151-VLOOKUP($E151,CLIMA_DIARIO!$D$2:$K$366,8,FALSE)</f>
        <v>-0.79159999999999897</v>
      </c>
      <c r="V151">
        <f>VLOOKUP($E151,CLIMA_DIARIO!$D$2:$K$366,2,FALSE)-VLOOKUP($E150,CLIMA_DIARIO!$D$2:$K$366,2,FALSE)</f>
        <v>-5.3900000000002279E-2</v>
      </c>
      <c r="W151">
        <f>VLOOKUP($E151,CLIMA_DIARIO!$D$2:$K$366,2,FALSE)-VLOOKUP($E150,CLIMA_DIARIO!$D$2:$K$366,3,FALSE)</f>
        <v>-5.3900000000002279E-2</v>
      </c>
      <c r="X151">
        <f>VLOOKUP($E151,CLIMA_DIARIO!$D$2:$K$366,2,FALSE)-VLOOKUP($E150,CLIMA_DIARIO!$D$2:$K$366,4,FALSE)</f>
        <v>-5.3900000000002279E-2</v>
      </c>
      <c r="Y151">
        <f>VLOOKUP($E151,CLIMA_DIARIO!$D$2:$K$366,2,FALSE)-VLOOKUP($E150,CLIMA_DIARIO!$D$2:$K$366,5,FALSE)</f>
        <v>-3.9553000000000011</v>
      </c>
      <c r="Z151">
        <f>VLOOKUP($E151,CLIMA_DIARIO!$D$2:$K$366,2,FALSE)-VLOOKUP($E150,CLIMA_DIARIO!$D$2:$K$366,6,FALSE)</f>
        <v>-6.5695000000000014</v>
      </c>
      <c r="AA151">
        <f>VLOOKUP($E151,CLIMA_DIARIO!$D$2:$K$366,2,FALSE)-VLOOKUP($E150,CLIMA_DIARIO!$D$2:$K$366,7,FALSE)</f>
        <v>-5.7993000000000023</v>
      </c>
      <c r="AB151">
        <f>VLOOKUP($E151,CLIMA_DIARIO!$D$2:$K$366,2,FALSE)-VLOOKUP($E150,CLIMA_DIARIO!$D$2:$K$366,8,FALSE)</f>
        <v>8.1454999999999984</v>
      </c>
      <c r="AO151" s="3">
        <f t="shared" si="34"/>
        <v>40786</v>
      </c>
      <c r="AP151">
        <f t="shared" si="35"/>
        <v>-0.50199999999999889</v>
      </c>
      <c r="AQ151">
        <f t="shared" si="36"/>
        <v>-0.50199999999999889</v>
      </c>
      <c r="AR151">
        <f t="shared" si="37"/>
        <v>-0.50199999999999889</v>
      </c>
      <c r="AS151">
        <f t="shared" si="38"/>
        <v>-0.50039999999999907</v>
      </c>
      <c r="AT151">
        <f t="shared" si="39"/>
        <v>-0.38080000000000069</v>
      </c>
      <c r="AU151">
        <f t="shared" si="40"/>
        <v>-0.66600000000000037</v>
      </c>
      <c r="AV151">
        <f t="shared" si="41"/>
        <v>-0.72860000000000014</v>
      </c>
      <c r="AX151" s="3">
        <f t="shared" si="42"/>
        <v>40786</v>
      </c>
      <c r="AY151">
        <f t="shared" si="43"/>
        <v>-5.3900000000002279E-2</v>
      </c>
      <c r="AZ151">
        <f t="shared" si="44"/>
        <v>-5.3900000000002279E-2</v>
      </c>
      <c r="BA151">
        <f t="shared" si="45"/>
        <v>-5.3900000000002279E-2</v>
      </c>
      <c r="BB151">
        <f t="shared" si="46"/>
        <v>-3.9457000000000022</v>
      </c>
      <c r="BC151">
        <f t="shared" si="47"/>
        <v>-6.5517000000000003</v>
      </c>
      <c r="BD151">
        <f t="shared" si="48"/>
        <v>-5.7860000000000014</v>
      </c>
      <c r="BE151">
        <f t="shared" si="49"/>
        <v>8.1847999999999992</v>
      </c>
    </row>
    <row r="152" spans="1:57" x14ac:dyDescent="0.25">
      <c r="A152" s="3">
        <f>DATE(SST!A151,SST!B151,SST!C151)</f>
        <v>30934</v>
      </c>
      <c r="B152" s="4">
        <f>SST!B151</f>
        <v>9</v>
      </c>
      <c r="C152" s="4">
        <f>SST!B151</f>
        <v>9</v>
      </c>
      <c r="D152" s="4">
        <f>SST!C151</f>
        <v>9</v>
      </c>
      <c r="E152">
        <f>(DATEVALUE(SST!C151 &amp; "/" &amp; SST!B151 &amp; "/" &amp; SST!A151)-DATEVALUE("01/01" &amp; "/" &amp; SST!A151))+1</f>
        <v>253</v>
      </c>
      <c r="F152">
        <f>SST!D151</f>
        <v>20.495999999999999</v>
      </c>
      <c r="G152">
        <f>SST!E151</f>
        <v>20.495999999999999</v>
      </c>
      <c r="H152">
        <f>SST!F151</f>
        <v>20.495999999999999</v>
      </c>
      <c r="I152">
        <f>SST!G151</f>
        <v>24.3811</v>
      </c>
      <c r="J152">
        <f>SST!H151</f>
        <v>27.337399999999999</v>
      </c>
      <c r="K152">
        <f>SST!I151</f>
        <v>26.363700000000001</v>
      </c>
      <c r="L152">
        <f>SST!J151</f>
        <v>12.0776</v>
      </c>
      <c r="N152">
        <f>F152-VLOOKUP($E152,CLIMA_DIARIO!$D$2:$K$366,2,FALSE)</f>
        <v>-0.43520000000000181</v>
      </c>
      <c r="O152">
        <f>G152-VLOOKUP($E152,CLIMA_DIARIO!$D$2:$K$366,3,FALSE)</f>
        <v>-0.43520000000000181</v>
      </c>
      <c r="P152">
        <f>H152-VLOOKUP($E152,CLIMA_DIARIO!$D$2:$K$366,4,FALSE)</f>
        <v>-0.43520000000000181</v>
      </c>
      <c r="Q152">
        <f>I152-VLOOKUP($E152,CLIMA_DIARIO!$D$2:$K$366,5,FALSE)</f>
        <v>-0.49620000000000175</v>
      </c>
      <c r="R152">
        <f>J152-VLOOKUP($E152,CLIMA_DIARIO!$D$2:$K$366,6,FALSE)</f>
        <v>-0.1921999999999997</v>
      </c>
      <c r="S152">
        <f>K152-VLOOKUP($E152,CLIMA_DIARIO!$D$2:$K$366,7,FALSE)</f>
        <v>-0.37490000000000023</v>
      </c>
      <c r="T152">
        <f>L152-VLOOKUP($E152,CLIMA_DIARIO!$D$2:$K$366,8,FALSE)</f>
        <v>-0.83750000000000036</v>
      </c>
      <c r="V152">
        <f>VLOOKUP($E152,CLIMA_DIARIO!$D$2:$K$366,2,FALSE)-VLOOKUP($E151,CLIMA_DIARIO!$D$2:$K$366,2,FALSE)</f>
        <v>-5.3899999999998727E-2</v>
      </c>
      <c r="W152">
        <f>VLOOKUP($E152,CLIMA_DIARIO!$D$2:$K$366,2,FALSE)-VLOOKUP($E151,CLIMA_DIARIO!$D$2:$K$366,3,FALSE)</f>
        <v>-5.3899999999998727E-2</v>
      </c>
      <c r="X152">
        <f>VLOOKUP($E152,CLIMA_DIARIO!$D$2:$K$366,2,FALSE)-VLOOKUP($E151,CLIMA_DIARIO!$D$2:$K$366,4,FALSE)</f>
        <v>-5.3899999999998727E-2</v>
      </c>
      <c r="Y152">
        <f>VLOOKUP($E152,CLIMA_DIARIO!$D$2:$K$366,2,FALSE)-VLOOKUP($E151,CLIMA_DIARIO!$D$2:$K$366,5,FALSE)</f>
        <v>-3.9776999999999987</v>
      </c>
      <c r="Z152">
        <f>VLOOKUP($E152,CLIMA_DIARIO!$D$2:$K$366,2,FALSE)-VLOOKUP($E151,CLIMA_DIARIO!$D$2:$K$366,6,FALSE)</f>
        <v>-6.6109000000000009</v>
      </c>
      <c r="AA152">
        <f>VLOOKUP($E152,CLIMA_DIARIO!$D$2:$K$366,2,FALSE)-VLOOKUP($E151,CLIMA_DIARIO!$D$2:$K$366,7,FALSE)</f>
        <v>-5.8303000000000011</v>
      </c>
      <c r="AB152">
        <f>VLOOKUP($E152,CLIMA_DIARIO!$D$2:$K$366,2,FALSE)-VLOOKUP($E151,CLIMA_DIARIO!$D$2:$K$366,8,FALSE)</f>
        <v>8.0538000000000007</v>
      </c>
      <c r="AO152" s="3">
        <f t="shared" si="34"/>
        <v>40793</v>
      </c>
      <c r="AP152">
        <f t="shared" si="35"/>
        <v>-0.83749999999999858</v>
      </c>
      <c r="AQ152">
        <f t="shared" si="36"/>
        <v>-0.83749999999999858</v>
      </c>
      <c r="AR152">
        <f t="shared" si="37"/>
        <v>-0.83749999999999858</v>
      </c>
      <c r="AS152">
        <f t="shared" si="38"/>
        <v>-0.68419999999999703</v>
      </c>
      <c r="AT152">
        <f t="shared" si="39"/>
        <v>-0.47510000000000119</v>
      </c>
      <c r="AU152">
        <f t="shared" si="40"/>
        <v>-0.68199999999999861</v>
      </c>
      <c r="AV152">
        <f t="shared" si="41"/>
        <v>-0.82679999999999865</v>
      </c>
      <c r="AX152" s="3">
        <f t="shared" si="42"/>
        <v>40793</v>
      </c>
      <c r="AY152">
        <f t="shared" si="43"/>
        <v>-5.3899999999998727E-2</v>
      </c>
      <c r="AZ152">
        <f t="shared" si="44"/>
        <v>-5.3899999999998727E-2</v>
      </c>
      <c r="BA152">
        <f t="shared" si="45"/>
        <v>-5.3899999999998727E-2</v>
      </c>
      <c r="BB152">
        <f t="shared" si="46"/>
        <v>-3.9680999999999997</v>
      </c>
      <c r="BC152">
        <f t="shared" si="47"/>
        <v>-6.5930999999999997</v>
      </c>
      <c r="BD152">
        <f t="shared" si="48"/>
        <v>-5.8170000000000002</v>
      </c>
      <c r="BE152">
        <f t="shared" si="49"/>
        <v>8.0930999999999997</v>
      </c>
    </row>
    <row r="153" spans="1:57" x14ac:dyDescent="0.25">
      <c r="A153" s="3">
        <f>DATE(SST!A152,SST!B152,SST!C152)</f>
        <v>30941</v>
      </c>
      <c r="B153" s="4">
        <f>SST!B152</f>
        <v>9</v>
      </c>
      <c r="C153" s="4">
        <f>SST!B152</f>
        <v>9</v>
      </c>
      <c r="D153" s="4">
        <f>SST!C152</f>
        <v>16</v>
      </c>
      <c r="E153">
        <f>(DATEVALUE(SST!C152 &amp; "/" &amp; SST!B152 &amp; "/" &amp; SST!A152)-DATEVALUE("01/01" &amp; "/" &amp; SST!A152))+1</f>
        <v>260</v>
      </c>
      <c r="F153">
        <f>SST!D152</f>
        <v>20.957799999999999</v>
      </c>
      <c r="G153">
        <f>SST!E152</f>
        <v>20.957799999999999</v>
      </c>
      <c r="H153">
        <f>SST!F152</f>
        <v>20.957799999999999</v>
      </c>
      <c r="I153">
        <f>SST!G152</f>
        <v>24.499099999999999</v>
      </c>
      <c r="J153">
        <f>SST!H152</f>
        <v>27.823599999999999</v>
      </c>
      <c r="K153">
        <f>SST!I152</f>
        <v>26.7804</v>
      </c>
      <c r="L153">
        <f>SST!J152</f>
        <v>12.3756</v>
      </c>
      <c r="N153">
        <f>F153-VLOOKUP($E153,CLIMA_DIARIO!$D$2:$K$366,2,FALSE)</f>
        <v>3.7499999999997868E-2</v>
      </c>
      <c r="O153">
        <f>G153-VLOOKUP($E153,CLIMA_DIARIO!$D$2:$K$366,3,FALSE)</f>
        <v>3.7499999999997868E-2</v>
      </c>
      <c r="P153">
        <f>H153-VLOOKUP($E153,CLIMA_DIARIO!$D$2:$K$366,4,FALSE)</f>
        <v>3.7499999999997868E-2</v>
      </c>
      <c r="Q153">
        <f>I153-VLOOKUP($E153,CLIMA_DIARIO!$D$2:$K$366,5,FALSE)</f>
        <v>-0.35660000000000025</v>
      </c>
      <c r="R153">
        <f>J153-VLOOKUP($E153,CLIMA_DIARIO!$D$2:$K$366,6,FALSE)</f>
        <v>0.30620000000000047</v>
      </c>
      <c r="S153">
        <f>K153-VLOOKUP($E153,CLIMA_DIARIO!$D$2:$K$366,7,FALSE)</f>
        <v>6.1299999999999244E-2</v>
      </c>
      <c r="T153">
        <f>L153-VLOOKUP($E153,CLIMA_DIARIO!$D$2:$K$366,8,FALSE)</f>
        <v>-0.6225000000000005</v>
      </c>
      <c r="V153">
        <f>VLOOKUP($E153,CLIMA_DIARIO!$D$2:$K$366,2,FALSE)-VLOOKUP($E152,CLIMA_DIARIO!$D$2:$K$366,2,FALSE)</f>
        <v>-1.0899999999999466E-2</v>
      </c>
      <c r="W153">
        <f>VLOOKUP($E153,CLIMA_DIARIO!$D$2:$K$366,2,FALSE)-VLOOKUP($E152,CLIMA_DIARIO!$D$2:$K$366,3,FALSE)</f>
        <v>-1.0899999999999466E-2</v>
      </c>
      <c r="X153">
        <f>VLOOKUP($E153,CLIMA_DIARIO!$D$2:$K$366,2,FALSE)-VLOOKUP($E152,CLIMA_DIARIO!$D$2:$K$366,4,FALSE)</f>
        <v>-1.0899999999999466E-2</v>
      </c>
      <c r="Y153">
        <f>VLOOKUP($E153,CLIMA_DIARIO!$D$2:$K$366,2,FALSE)-VLOOKUP($E152,CLIMA_DIARIO!$D$2:$K$366,5,FALSE)</f>
        <v>-3.9570000000000007</v>
      </c>
      <c r="Z153">
        <f>VLOOKUP($E153,CLIMA_DIARIO!$D$2:$K$366,2,FALSE)-VLOOKUP($E152,CLIMA_DIARIO!$D$2:$K$366,6,FALSE)</f>
        <v>-6.6092999999999975</v>
      </c>
      <c r="AA153">
        <f>VLOOKUP($E153,CLIMA_DIARIO!$D$2:$K$366,2,FALSE)-VLOOKUP($E152,CLIMA_DIARIO!$D$2:$K$366,7,FALSE)</f>
        <v>-5.8183000000000007</v>
      </c>
      <c r="AB153">
        <f>VLOOKUP($E153,CLIMA_DIARIO!$D$2:$K$366,2,FALSE)-VLOOKUP($E152,CLIMA_DIARIO!$D$2:$K$366,8,FALSE)</f>
        <v>8.0052000000000003</v>
      </c>
      <c r="AO153" s="3">
        <f t="shared" si="34"/>
        <v>40800</v>
      </c>
      <c r="AP153">
        <f t="shared" si="35"/>
        <v>-0.96130000000000138</v>
      </c>
      <c r="AQ153">
        <f t="shared" si="36"/>
        <v>-0.96130000000000138</v>
      </c>
      <c r="AR153">
        <f t="shared" si="37"/>
        <v>-0.96130000000000138</v>
      </c>
      <c r="AS153">
        <f t="shared" si="38"/>
        <v>-0.72560000000000002</v>
      </c>
      <c r="AT153">
        <f t="shared" si="39"/>
        <v>-0.67709999999999937</v>
      </c>
      <c r="AU153">
        <f t="shared" si="40"/>
        <v>-0.76889999999999858</v>
      </c>
      <c r="AV153">
        <f t="shared" si="41"/>
        <v>-0.40799999999999947</v>
      </c>
      <c r="AX153" s="3">
        <f t="shared" si="42"/>
        <v>40800</v>
      </c>
      <c r="AY153">
        <f t="shared" si="43"/>
        <v>-5.379999999999896E-2</v>
      </c>
      <c r="AZ153">
        <f t="shared" si="44"/>
        <v>-5.379999999999896E-2</v>
      </c>
      <c r="BA153">
        <f t="shared" si="45"/>
        <v>-5.379999999999896E-2</v>
      </c>
      <c r="BB153">
        <f t="shared" si="46"/>
        <v>-3.9902999999999977</v>
      </c>
      <c r="BC153">
        <f t="shared" si="47"/>
        <v>-6.6343999999999994</v>
      </c>
      <c r="BD153">
        <f t="shared" si="48"/>
        <v>-5.847999999999999</v>
      </c>
      <c r="BE153">
        <f t="shared" si="49"/>
        <v>8.0016000000000016</v>
      </c>
    </row>
    <row r="154" spans="1:57" x14ac:dyDescent="0.25">
      <c r="A154" s="3">
        <f>DATE(SST!A153,SST!B153,SST!C153)</f>
        <v>30948</v>
      </c>
      <c r="B154" s="4">
        <f>SST!B153</f>
        <v>9</v>
      </c>
      <c r="C154" s="4">
        <f>SST!B153</f>
        <v>9</v>
      </c>
      <c r="D154" s="4">
        <f>SST!C153</f>
        <v>23</v>
      </c>
      <c r="E154">
        <f>(DATEVALUE(SST!C153 &amp; "/" &amp; SST!B153 &amp; "/" &amp; SST!A153)-DATEVALUE("01/01" &amp; "/" &amp; SST!A153))+1</f>
        <v>267</v>
      </c>
      <c r="F154">
        <f>SST!D153</f>
        <v>21.024000000000001</v>
      </c>
      <c r="G154">
        <f>SST!E153</f>
        <v>21.024000000000001</v>
      </c>
      <c r="H154">
        <f>SST!F153</f>
        <v>21.024000000000001</v>
      </c>
      <c r="I154">
        <f>SST!G153</f>
        <v>24.470199999999998</v>
      </c>
      <c r="J154">
        <f>SST!H153</f>
        <v>27.4054</v>
      </c>
      <c r="K154">
        <f>SST!I153</f>
        <v>26.458400000000001</v>
      </c>
      <c r="L154">
        <f>SST!J153</f>
        <v>12.291</v>
      </c>
      <c r="N154">
        <f>F154-VLOOKUP($E154,CLIMA_DIARIO!$D$2:$K$366,2,FALSE)</f>
        <v>-4.2600000000000193E-2</v>
      </c>
      <c r="O154">
        <f>G154-VLOOKUP($E154,CLIMA_DIARIO!$D$2:$K$366,3,FALSE)</f>
        <v>-4.2600000000000193E-2</v>
      </c>
      <c r="P154">
        <f>H154-VLOOKUP($E154,CLIMA_DIARIO!$D$2:$K$366,4,FALSE)</f>
        <v>-4.2600000000000193E-2</v>
      </c>
      <c r="Q154">
        <f>I154-VLOOKUP($E154,CLIMA_DIARIO!$D$2:$K$366,5,FALSE)</f>
        <v>-0.40030000000000143</v>
      </c>
      <c r="R154">
        <f>J154-VLOOKUP($E154,CLIMA_DIARIO!$D$2:$K$366,6,FALSE)</f>
        <v>-0.10139999999999816</v>
      </c>
      <c r="S154">
        <f>K154-VLOOKUP($E154,CLIMA_DIARIO!$D$2:$K$366,7,FALSE)</f>
        <v>-0.25339999999999918</v>
      </c>
      <c r="T154">
        <f>L154-VLOOKUP($E154,CLIMA_DIARIO!$D$2:$K$366,8,FALSE)</f>
        <v>-0.95549999999999891</v>
      </c>
      <c r="V154">
        <f>VLOOKUP($E154,CLIMA_DIARIO!$D$2:$K$366,2,FALSE)-VLOOKUP($E153,CLIMA_DIARIO!$D$2:$K$366,2,FALSE)</f>
        <v>0.1463000000000001</v>
      </c>
      <c r="W154">
        <f>VLOOKUP($E154,CLIMA_DIARIO!$D$2:$K$366,2,FALSE)-VLOOKUP($E153,CLIMA_DIARIO!$D$2:$K$366,3,FALSE)</f>
        <v>0.1463000000000001</v>
      </c>
      <c r="X154">
        <f>VLOOKUP($E154,CLIMA_DIARIO!$D$2:$K$366,2,FALSE)-VLOOKUP($E153,CLIMA_DIARIO!$D$2:$K$366,4,FALSE)</f>
        <v>0.1463000000000001</v>
      </c>
      <c r="Y154">
        <f>VLOOKUP($E154,CLIMA_DIARIO!$D$2:$K$366,2,FALSE)-VLOOKUP($E153,CLIMA_DIARIO!$D$2:$K$366,5,FALSE)</f>
        <v>-3.7890999999999977</v>
      </c>
      <c r="Z154">
        <f>VLOOKUP($E154,CLIMA_DIARIO!$D$2:$K$366,2,FALSE)-VLOOKUP($E153,CLIMA_DIARIO!$D$2:$K$366,6,FALSE)</f>
        <v>-6.4507999999999974</v>
      </c>
      <c r="AA154">
        <f>VLOOKUP($E154,CLIMA_DIARIO!$D$2:$K$366,2,FALSE)-VLOOKUP($E153,CLIMA_DIARIO!$D$2:$K$366,7,FALSE)</f>
        <v>-5.6524999999999999</v>
      </c>
      <c r="AB154">
        <f>VLOOKUP($E154,CLIMA_DIARIO!$D$2:$K$366,2,FALSE)-VLOOKUP($E153,CLIMA_DIARIO!$D$2:$K$366,8,FALSE)</f>
        <v>8.0685000000000002</v>
      </c>
      <c r="AO154" s="3">
        <f t="shared" si="34"/>
        <v>40807</v>
      </c>
      <c r="AP154">
        <f t="shared" si="35"/>
        <v>-0.35110000000000241</v>
      </c>
      <c r="AQ154">
        <f t="shared" si="36"/>
        <v>-0.35110000000000241</v>
      </c>
      <c r="AR154">
        <f t="shared" si="37"/>
        <v>-0.35110000000000241</v>
      </c>
      <c r="AS154">
        <f t="shared" si="38"/>
        <v>-0.61179999999999879</v>
      </c>
      <c r="AT154">
        <f t="shared" si="39"/>
        <v>-1.0628999999999991</v>
      </c>
      <c r="AU154">
        <f t="shared" si="40"/>
        <v>-0.86660000000000181</v>
      </c>
      <c r="AV154">
        <f t="shared" si="41"/>
        <v>-0.47520000000000095</v>
      </c>
      <c r="AX154" s="3">
        <f t="shared" si="42"/>
        <v>40807</v>
      </c>
      <c r="AY154">
        <f t="shared" si="43"/>
        <v>0.1034000000000006</v>
      </c>
      <c r="AZ154">
        <f t="shared" si="44"/>
        <v>0.1034000000000006</v>
      </c>
      <c r="BA154">
        <f t="shared" si="45"/>
        <v>0.1034000000000006</v>
      </c>
      <c r="BB154">
        <f t="shared" si="46"/>
        <v>-3.8553999999999995</v>
      </c>
      <c r="BC154">
        <f t="shared" si="47"/>
        <v>-6.5184999999999995</v>
      </c>
      <c r="BD154">
        <f t="shared" si="48"/>
        <v>-5.7216999999999985</v>
      </c>
      <c r="BE154">
        <f t="shared" si="49"/>
        <v>8.0672000000000015</v>
      </c>
    </row>
    <row r="155" spans="1:57" x14ac:dyDescent="0.25">
      <c r="A155" s="3">
        <f>DATE(SST!A154,SST!B154,SST!C154)</f>
        <v>30955</v>
      </c>
      <c r="B155" s="4">
        <f>SST!B154</f>
        <v>9</v>
      </c>
      <c r="C155" s="4">
        <f>SST!B154</f>
        <v>9</v>
      </c>
      <c r="D155" s="4">
        <f>SST!C154</f>
        <v>30</v>
      </c>
      <c r="E155">
        <f>(DATEVALUE(SST!C154 &amp; "/" &amp; SST!B154 &amp; "/" &amp; SST!A154)-DATEVALUE("01/01" &amp; "/" &amp; SST!A154))+1</f>
        <v>274</v>
      </c>
      <c r="F155">
        <f>SST!D154</f>
        <v>21.495200000000001</v>
      </c>
      <c r="G155">
        <f>SST!E154</f>
        <v>21.495200000000001</v>
      </c>
      <c r="H155">
        <f>SST!F154</f>
        <v>21.495200000000001</v>
      </c>
      <c r="I155">
        <f>SST!G154</f>
        <v>23.886399999999998</v>
      </c>
      <c r="J155">
        <f>SST!H154</f>
        <v>26.871200000000002</v>
      </c>
      <c r="K155">
        <f>SST!I154</f>
        <v>25.916599999999999</v>
      </c>
      <c r="L155">
        <f>SST!J154</f>
        <v>12.7035</v>
      </c>
      <c r="N155">
        <f>F155-VLOOKUP($E155,CLIMA_DIARIO!$D$2:$K$366,2,FALSE)</f>
        <v>0.28229999999999933</v>
      </c>
      <c r="O155">
        <f>G155-VLOOKUP($E155,CLIMA_DIARIO!$D$2:$K$366,3,FALSE)</f>
        <v>0.28229999999999933</v>
      </c>
      <c r="P155">
        <f>H155-VLOOKUP($E155,CLIMA_DIARIO!$D$2:$K$366,4,FALSE)</f>
        <v>0.28229999999999933</v>
      </c>
      <c r="Q155">
        <f>I155-VLOOKUP($E155,CLIMA_DIARIO!$D$2:$K$366,5,FALSE)</f>
        <v>-0.99890000000000256</v>
      </c>
      <c r="R155">
        <f>J155-VLOOKUP($E155,CLIMA_DIARIO!$D$2:$K$366,6,FALSE)</f>
        <v>-0.62489999999999668</v>
      </c>
      <c r="S155">
        <f>K155-VLOOKUP($E155,CLIMA_DIARIO!$D$2:$K$366,7,FALSE)</f>
        <v>-0.78790000000000049</v>
      </c>
      <c r="T155">
        <f>L155-VLOOKUP($E155,CLIMA_DIARIO!$D$2:$K$366,8,FALSE)</f>
        <v>-0.7914999999999992</v>
      </c>
      <c r="V155">
        <f>VLOOKUP($E155,CLIMA_DIARIO!$D$2:$K$366,2,FALSE)-VLOOKUP($E154,CLIMA_DIARIO!$D$2:$K$366,2,FALSE)</f>
        <v>0.1463000000000001</v>
      </c>
      <c r="W155">
        <f>VLOOKUP($E155,CLIMA_DIARIO!$D$2:$K$366,2,FALSE)-VLOOKUP($E154,CLIMA_DIARIO!$D$2:$K$366,3,FALSE)</f>
        <v>0.1463000000000001</v>
      </c>
      <c r="X155">
        <f>VLOOKUP($E155,CLIMA_DIARIO!$D$2:$K$366,2,FALSE)-VLOOKUP($E154,CLIMA_DIARIO!$D$2:$K$366,4,FALSE)</f>
        <v>0.1463000000000001</v>
      </c>
      <c r="Y155">
        <f>VLOOKUP($E155,CLIMA_DIARIO!$D$2:$K$366,2,FALSE)-VLOOKUP($E154,CLIMA_DIARIO!$D$2:$K$366,5,FALSE)</f>
        <v>-3.6575999999999986</v>
      </c>
      <c r="Z155">
        <f>VLOOKUP($E155,CLIMA_DIARIO!$D$2:$K$366,2,FALSE)-VLOOKUP($E154,CLIMA_DIARIO!$D$2:$K$366,6,FALSE)</f>
        <v>-6.2938999999999972</v>
      </c>
      <c r="AA155">
        <f>VLOOKUP($E155,CLIMA_DIARIO!$D$2:$K$366,2,FALSE)-VLOOKUP($E154,CLIMA_DIARIO!$D$2:$K$366,7,FALSE)</f>
        <v>-5.498899999999999</v>
      </c>
      <c r="AB155">
        <f>VLOOKUP($E155,CLIMA_DIARIO!$D$2:$K$366,2,FALSE)-VLOOKUP($E154,CLIMA_DIARIO!$D$2:$K$366,8,FALSE)</f>
        <v>7.9664000000000019</v>
      </c>
      <c r="AO155" s="3">
        <f t="shared" si="34"/>
        <v>40814</v>
      </c>
      <c r="AP155">
        <f t="shared" si="35"/>
        <v>-0.57690000000000197</v>
      </c>
      <c r="AQ155">
        <f t="shared" si="36"/>
        <v>-0.57690000000000197</v>
      </c>
      <c r="AR155">
        <f t="shared" si="37"/>
        <v>-0.57690000000000197</v>
      </c>
      <c r="AS155">
        <f t="shared" si="38"/>
        <v>-0.73980000000000246</v>
      </c>
      <c r="AT155">
        <f t="shared" si="39"/>
        <v>-0.36199999999999832</v>
      </c>
      <c r="AU155">
        <f t="shared" si="40"/>
        <v>-0.74409999999999954</v>
      </c>
      <c r="AV155">
        <f t="shared" si="41"/>
        <v>-0.51989999999999981</v>
      </c>
      <c r="AX155" s="3">
        <f t="shared" si="42"/>
        <v>40814</v>
      </c>
      <c r="AY155">
        <f t="shared" si="43"/>
        <v>0.1463000000000001</v>
      </c>
      <c r="AZ155">
        <f t="shared" si="44"/>
        <v>0.1463000000000001</v>
      </c>
      <c r="BA155">
        <f t="shared" si="45"/>
        <v>0.1463000000000001</v>
      </c>
      <c r="BB155">
        <f t="shared" si="46"/>
        <v>-3.7139999999999986</v>
      </c>
      <c r="BC155">
        <f t="shared" si="47"/>
        <v>-6.3611999999999966</v>
      </c>
      <c r="BD155">
        <f t="shared" si="48"/>
        <v>-5.5646999999999984</v>
      </c>
      <c r="BE155">
        <f t="shared" si="49"/>
        <v>8.0102000000000011</v>
      </c>
    </row>
    <row r="156" spans="1:57" x14ac:dyDescent="0.25">
      <c r="A156" s="3">
        <f>DATE(SST!A155,SST!B155,SST!C155)</f>
        <v>30962</v>
      </c>
      <c r="B156" s="4">
        <f>SST!B155</f>
        <v>10</v>
      </c>
      <c r="C156" s="4">
        <f>SST!B155</f>
        <v>10</v>
      </c>
      <c r="D156" s="4">
        <f>SST!C155</f>
        <v>7</v>
      </c>
      <c r="E156">
        <f>(DATEVALUE(SST!C155 &amp; "/" &amp; SST!B155 &amp; "/" &amp; SST!A155)-DATEVALUE("01/01" &amp; "/" &amp; SST!A155))+1</f>
        <v>281</v>
      </c>
      <c r="F156">
        <f>SST!D155</f>
        <v>21.024699999999999</v>
      </c>
      <c r="G156">
        <f>SST!E155</f>
        <v>21.024699999999999</v>
      </c>
      <c r="H156">
        <f>SST!F155</f>
        <v>21.024699999999999</v>
      </c>
      <c r="I156">
        <f>SST!G155</f>
        <v>23.825900000000001</v>
      </c>
      <c r="J156">
        <f>SST!H155</f>
        <v>26.847200000000001</v>
      </c>
      <c r="K156">
        <f>SST!I155</f>
        <v>26.0153</v>
      </c>
      <c r="L156">
        <f>SST!J155</f>
        <v>13.3841</v>
      </c>
      <c r="N156">
        <f>F156-VLOOKUP($E156,CLIMA_DIARIO!$D$2:$K$366,2,FALSE)</f>
        <v>-0.33460000000000178</v>
      </c>
      <c r="O156">
        <f>G156-VLOOKUP($E156,CLIMA_DIARIO!$D$2:$K$366,3,FALSE)</f>
        <v>-0.33460000000000178</v>
      </c>
      <c r="P156">
        <f>H156-VLOOKUP($E156,CLIMA_DIARIO!$D$2:$K$366,4,FALSE)</f>
        <v>-0.33460000000000178</v>
      </c>
      <c r="Q156">
        <f>I156-VLOOKUP($E156,CLIMA_DIARIO!$D$2:$K$366,5,FALSE)</f>
        <v>-1.0743000000000009</v>
      </c>
      <c r="R156">
        <f>J156-VLOOKUP($E156,CLIMA_DIARIO!$D$2:$K$366,6,FALSE)</f>
        <v>-0.63829999999999742</v>
      </c>
      <c r="S156">
        <f>K156-VLOOKUP($E156,CLIMA_DIARIO!$D$2:$K$366,7,FALSE)</f>
        <v>-0.68189999999999884</v>
      </c>
      <c r="T156">
        <f>L156-VLOOKUP($E156,CLIMA_DIARIO!$D$2:$K$366,8,FALSE)</f>
        <v>-0.35929999999999929</v>
      </c>
      <c r="V156">
        <f>VLOOKUP($E156,CLIMA_DIARIO!$D$2:$K$366,2,FALSE)-VLOOKUP($E155,CLIMA_DIARIO!$D$2:$K$366,2,FALSE)</f>
        <v>0.14639999999999986</v>
      </c>
      <c r="W156">
        <f>VLOOKUP($E156,CLIMA_DIARIO!$D$2:$K$366,2,FALSE)-VLOOKUP($E155,CLIMA_DIARIO!$D$2:$K$366,3,FALSE)</f>
        <v>0.14639999999999986</v>
      </c>
      <c r="X156">
        <f>VLOOKUP($E156,CLIMA_DIARIO!$D$2:$K$366,2,FALSE)-VLOOKUP($E155,CLIMA_DIARIO!$D$2:$K$366,4,FALSE)</f>
        <v>0.14639999999999986</v>
      </c>
      <c r="Y156">
        <f>VLOOKUP($E156,CLIMA_DIARIO!$D$2:$K$366,2,FALSE)-VLOOKUP($E155,CLIMA_DIARIO!$D$2:$K$366,5,FALSE)</f>
        <v>-3.5259999999999998</v>
      </c>
      <c r="Z156">
        <f>VLOOKUP($E156,CLIMA_DIARIO!$D$2:$K$366,2,FALSE)-VLOOKUP($E155,CLIMA_DIARIO!$D$2:$K$366,6,FALSE)</f>
        <v>-6.1367999999999974</v>
      </c>
      <c r="AA156">
        <f>VLOOKUP($E156,CLIMA_DIARIO!$D$2:$K$366,2,FALSE)-VLOOKUP($E155,CLIMA_DIARIO!$D$2:$K$366,7,FALSE)</f>
        <v>-5.3451999999999984</v>
      </c>
      <c r="AB156">
        <f>VLOOKUP($E156,CLIMA_DIARIO!$D$2:$K$366,2,FALSE)-VLOOKUP($E155,CLIMA_DIARIO!$D$2:$K$366,8,FALSE)</f>
        <v>7.8643000000000018</v>
      </c>
      <c r="AO156" s="3">
        <f t="shared" si="34"/>
        <v>40821</v>
      </c>
      <c r="AP156">
        <f t="shared" si="35"/>
        <v>-0.94820000000000348</v>
      </c>
      <c r="AQ156">
        <f t="shared" si="36"/>
        <v>-0.94820000000000348</v>
      </c>
      <c r="AR156">
        <f t="shared" si="37"/>
        <v>-0.94820000000000348</v>
      </c>
      <c r="AS156">
        <f t="shared" si="38"/>
        <v>-0.78849999999999909</v>
      </c>
      <c r="AT156">
        <f t="shared" si="39"/>
        <v>-0.78030000000000044</v>
      </c>
      <c r="AU156">
        <f t="shared" si="40"/>
        <v>-0.9786999999999999</v>
      </c>
      <c r="AV156">
        <f t="shared" si="41"/>
        <v>-0.39939999999999998</v>
      </c>
      <c r="AX156" s="3">
        <f t="shared" si="42"/>
        <v>40821</v>
      </c>
      <c r="AY156">
        <f t="shared" si="43"/>
        <v>0.1463000000000001</v>
      </c>
      <c r="AZ156">
        <f t="shared" si="44"/>
        <v>0.1463000000000001</v>
      </c>
      <c r="BA156">
        <f t="shared" si="45"/>
        <v>0.1463000000000001</v>
      </c>
      <c r="BB156">
        <f t="shared" si="46"/>
        <v>-3.5824999999999996</v>
      </c>
      <c r="BC156">
        <f t="shared" si="47"/>
        <v>-6.2041999999999966</v>
      </c>
      <c r="BD156">
        <f t="shared" si="48"/>
        <v>-5.4110999999999976</v>
      </c>
      <c r="BE156">
        <f t="shared" si="49"/>
        <v>7.9080000000000013</v>
      </c>
    </row>
    <row r="157" spans="1:57" x14ac:dyDescent="0.25">
      <c r="A157" s="3">
        <f>DATE(SST!A156,SST!B156,SST!C156)</f>
        <v>30969</v>
      </c>
      <c r="B157" s="4">
        <f>SST!B156</f>
        <v>10</v>
      </c>
      <c r="C157" s="4">
        <f>SST!B156</f>
        <v>10</v>
      </c>
      <c r="D157" s="4">
        <f>SST!C156</f>
        <v>14</v>
      </c>
      <c r="E157">
        <f>(DATEVALUE(SST!C156 &amp; "/" &amp; SST!B156 &amp; "/" &amp; SST!A156)-DATEVALUE("01/01" &amp; "/" &amp; SST!A156))+1</f>
        <v>288</v>
      </c>
      <c r="F157">
        <f>SST!D156</f>
        <v>21.253900000000002</v>
      </c>
      <c r="G157">
        <f>SST!E156</f>
        <v>21.253900000000002</v>
      </c>
      <c r="H157">
        <f>SST!F156</f>
        <v>21.253900000000002</v>
      </c>
      <c r="I157">
        <f>SST!G156</f>
        <v>23.997399999999999</v>
      </c>
      <c r="J157">
        <f>SST!H156</f>
        <v>27.126000000000001</v>
      </c>
      <c r="K157">
        <f>SST!I156</f>
        <v>26.378399999999999</v>
      </c>
      <c r="L157">
        <f>SST!J156</f>
        <v>14.1364</v>
      </c>
      <c r="N157">
        <f>F157-VLOOKUP($E157,CLIMA_DIARIO!$D$2:$K$366,2,FALSE)</f>
        <v>-0.25169999999999959</v>
      </c>
      <c r="O157">
        <f>G157-VLOOKUP($E157,CLIMA_DIARIO!$D$2:$K$366,3,FALSE)</f>
        <v>-0.25169999999999959</v>
      </c>
      <c r="P157">
        <f>H157-VLOOKUP($E157,CLIMA_DIARIO!$D$2:$K$366,4,FALSE)</f>
        <v>-0.25169999999999959</v>
      </c>
      <c r="Q157">
        <f>I157-VLOOKUP($E157,CLIMA_DIARIO!$D$2:$K$366,5,FALSE)</f>
        <v>-0.91760000000000019</v>
      </c>
      <c r="R157">
        <f>J157-VLOOKUP($E157,CLIMA_DIARIO!$D$2:$K$366,6,FALSE)</f>
        <v>-0.34879999999999711</v>
      </c>
      <c r="S157">
        <f>K157-VLOOKUP($E157,CLIMA_DIARIO!$D$2:$K$366,7,FALSE)</f>
        <v>-0.31150000000000233</v>
      </c>
      <c r="T157">
        <f>L157-VLOOKUP($E157,CLIMA_DIARIO!$D$2:$K$366,8,FALSE)</f>
        <v>0.14450000000000074</v>
      </c>
      <c r="V157">
        <f>VLOOKUP($E157,CLIMA_DIARIO!$D$2:$K$366,2,FALSE)-VLOOKUP($E156,CLIMA_DIARIO!$D$2:$K$366,2,FALSE)</f>
        <v>0.1463000000000001</v>
      </c>
      <c r="W157">
        <f>VLOOKUP($E157,CLIMA_DIARIO!$D$2:$K$366,2,FALSE)-VLOOKUP($E156,CLIMA_DIARIO!$D$2:$K$366,3,FALSE)</f>
        <v>0.1463000000000001</v>
      </c>
      <c r="X157">
        <f>VLOOKUP($E157,CLIMA_DIARIO!$D$2:$K$366,2,FALSE)-VLOOKUP($E156,CLIMA_DIARIO!$D$2:$K$366,4,FALSE)</f>
        <v>0.1463000000000001</v>
      </c>
      <c r="Y157">
        <f>VLOOKUP($E157,CLIMA_DIARIO!$D$2:$K$366,2,FALSE)-VLOOKUP($E156,CLIMA_DIARIO!$D$2:$K$366,5,FALSE)</f>
        <v>-3.3946000000000005</v>
      </c>
      <c r="Z157">
        <f>VLOOKUP($E157,CLIMA_DIARIO!$D$2:$K$366,2,FALSE)-VLOOKUP($E156,CLIMA_DIARIO!$D$2:$K$366,6,FALSE)</f>
        <v>-5.9798999999999971</v>
      </c>
      <c r="AA157">
        <f>VLOOKUP($E157,CLIMA_DIARIO!$D$2:$K$366,2,FALSE)-VLOOKUP($E156,CLIMA_DIARIO!$D$2:$K$366,7,FALSE)</f>
        <v>-5.1915999999999976</v>
      </c>
      <c r="AB157">
        <f>VLOOKUP($E157,CLIMA_DIARIO!$D$2:$K$366,2,FALSE)-VLOOKUP($E156,CLIMA_DIARIO!$D$2:$K$366,8,FALSE)</f>
        <v>7.7622000000000018</v>
      </c>
      <c r="AO157" s="3">
        <f t="shared" si="34"/>
        <v>40828</v>
      </c>
      <c r="AP157">
        <f t="shared" si="35"/>
        <v>-1.392000000000003</v>
      </c>
      <c r="AQ157">
        <f t="shared" si="36"/>
        <v>-1.392000000000003</v>
      </c>
      <c r="AR157">
        <f t="shared" si="37"/>
        <v>-1.392000000000003</v>
      </c>
      <c r="AS157">
        <f t="shared" si="38"/>
        <v>-0.8282999999999987</v>
      </c>
      <c r="AT157">
        <f t="shared" si="39"/>
        <v>-0.84079999999999799</v>
      </c>
      <c r="AU157">
        <f t="shared" si="40"/>
        <v>-0.87310000000000088</v>
      </c>
      <c r="AV157">
        <f t="shared" si="41"/>
        <v>-0.57790000000000141</v>
      </c>
      <c r="AX157" s="3">
        <f t="shared" si="42"/>
        <v>40828</v>
      </c>
      <c r="AY157">
        <f t="shared" si="43"/>
        <v>0.14639999999999986</v>
      </c>
      <c r="AZ157">
        <f t="shared" si="44"/>
        <v>0.14639999999999986</v>
      </c>
      <c r="BA157">
        <f t="shared" si="45"/>
        <v>0.14639999999999986</v>
      </c>
      <c r="BB157">
        <f t="shared" si="46"/>
        <v>-3.4508999999999972</v>
      </c>
      <c r="BC157">
        <f t="shared" si="47"/>
        <v>-6.0472000000000001</v>
      </c>
      <c r="BD157">
        <f t="shared" si="48"/>
        <v>-5.257399999999997</v>
      </c>
      <c r="BE157">
        <f t="shared" si="49"/>
        <v>7.8059000000000012</v>
      </c>
    </row>
    <row r="158" spans="1:57" x14ac:dyDescent="0.25">
      <c r="A158" s="3">
        <f>DATE(SST!A157,SST!B157,SST!C157)</f>
        <v>30976</v>
      </c>
      <c r="B158" s="4">
        <f>SST!B157</f>
        <v>10</v>
      </c>
      <c r="C158" s="4">
        <f>SST!B157</f>
        <v>10</v>
      </c>
      <c r="D158" s="4">
        <f>SST!C157</f>
        <v>21</v>
      </c>
      <c r="E158">
        <f>(DATEVALUE(SST!C157 &amp; "/" &amp; SST!B157 &amp; "/" &amp; SST!A157)-DATEVALUE("01/01" &amp; "/" &amp; SST!A157))+1</f>
        <v>295</v>
      </c>
      <c r="F158">
        <f>SST!D157</f>
        <v>20.876300000000001</v>
      </c>
      <c r="G158">
        <f>SST!E157</f>
        <v>20.876300000000001</v>
      </c>
      <c r="H158">
        <f>SST!F157</f>
        <v>20.876300000000001</v>
      </c>
      <c r="I158">
        <f>SST!G157</f>
        <v>23.802299999999999</v>
      </c>
      <c r="J158">
        <f>SST!H157</f>
        <v>26.537199999999999</v>
      </c>
      <c r="K158">
        <f>SST!I157</f>
        <v>25.6266</v>
      </c>
      <c r="L158">
        <f>SST!J157</f>
        <v>14.6022</v>
      </c>
      <c r="N158">
        <f>F158-VLOOKUP($E158,CLIMA_DIARIO!$D$2:$K$366,2,FALSE)</f>
        <v>-0.76469999999999771</v>
      </c>
      <c r="O158">
        <f>G158-VLOOKUP($E158,CLIMA_DIARIO!$D$2:$K$366,3,FALSE)</f>
        <v>-0.76469999999999771</v>
      </c>
      <c r="P158">
        <f>H158-VLOOKUP($E158,CLIMA_DIARIO!$D$2:$K$366,4,FALSE)</f>
        <v>-0.76469999999999771</v>
      </c>
      <c r="Q158">
        <f>I158-VLOOKUP($E158,CLIMA_DIARIO!$D$2:$K$366,5,FALSE)</f>
        <v>-1.1263000000000005</v>
      </c>
      <c r="R158">
        <f>J158-VLOOKUP($E158,CLIMA_DIARIO!$D$2:$K$366,6,FALSE)</f>
        <v>-0.92280000000000229</v>
      </c>
      <c r="S158">
        <f>K158-VLOOKUP($E158,CLIMA_DIARIO!$D$2:$K$366,7,FALSE)</f>
        <v>-1.0541000000000018</v>
      </c>
      <c r="T158">
        <f>L158-VLOOKUP($E158,CLIMA_DIARIO!$D$2:$K$366,8,FALSE)</f>
        <v>0.27069999999999972</v>
      </c>
      <c r="V158">
        <f>VLOOKUP($E158,CLIMA_DIARIO!$D$2:$K$366,2,FALSE)-VLOOKUP($E157,CLIMA_DIARIO!$D$2:$K$366,2,FALSE)</f>
        <v>0.13539999999999708</v>
      </c>
      <c r="W158">
        <f>VLOOKUP($E158,CLIMA_DIARIO!$D$2:$K$366,2,FALSE)-VLOOKUP($E157,CLIMA_DIARIO!$D$2:$K$366,3,FALSE)</f>
        <v>0.13539999999999708</v>
      </c>
      <c r="X158">
        <f>VLOOKUP($E158,CLIMA_DIARIO!$D$2:$K$366,2,FALSE)-VLOOKUP($E157,CLIMA_DIARIO!$D$2:$K$366,4,FALSE)</f>
        <v>0.13539999999999708</v>
      </c>
      <c r="Y158">
        <f>VLOOKUP($E158,CLIMA_DIARIO!$D$2:$K$366,2,FALSE)-VLOOKUP($E157,CLIMA_DIARIO!$D$2:$K$366,5,FALSE)</f>
        <v>-3.2740000000000009</v>
      </c>
      <c r="Z158">
        <f>VLOOKUP($E158,CLIMA_DIARIO!$D$2:$K$366,2,FALSE)-VLOOKUP($E157,CLIMA_DIARIO!$D$2:$K$366,6,FALSE)</f>
        <v>-5.8338000000000001</v>
      </c>
      <c r="AA158">
        <f>VLOOKUP($E158,CLIMA_DIARIO!$D$2:$K$366,2,FALSE)-VLOOKUP($E157,CLIMA_DIARIO!$D$2:$K$366,7,FALSE)</f>
        <v>-5.0489000000000033</v>
      </c>
      <c r="AB158">
        <f>VLOOKUP($E158,CLIMA_DIARIO!$D$2:$K$366,2,FALSE)-VLOOKUP($E157,CLIMA_DIARIO!$D$2:$K$366,8,FALSE)</f>
        <v>7.6490999999999989</v>
      </c>
      <c r="AO158" s="3">
        <f t="shared" si="34"/>
        <v>40835</v>
      </c>
      <c r="AP158">
        <f t="shared" si="35"/>
        <v>-0.97960000000000136</v>
      </c>
      <c r="AQ158">
        <f t="shared" si="36"/>
        <v>-0.97960000000000136</v>
      </c>
      <c r="AR158">
        <f t="shared" si="37"/>
        <v>-0.97960000000000136</v>
      </c>
      <c r="AS158">
        <f t="shared" si="38"/>
        <v>-1.0767999999999986</v>
      </c>
      <c r="AT158">
        <f t="shared" si="39"/>
        <v>-0.78389999999999915</v>
      </c>
      <c r="AU158">
        <f t="shared" si="40"/>
        <v>-0.85249999999999915</v>
      </c>
      <c r="AV158">
        <f t="shared" si="41"/>
        <v>0.13519999999999932</v>
      </c>
      <c r="AX158" s="3">
        <f t="shared" si="42"/>
        <v>40835</v>
      </c>
      <c r="AY158">
        <f t="shared" si="43"/>
        <v>0.14089999999999847</v>
      </c>
      <c r="AZ158">
        <f t="shared" si="44"/>
        <v>0.14089999999999847</v>
      </c>
      <c r="BA158">
        <f t="shared" si="45"/>
        <v>0.14089999999999847</v>
      </c>
      <c r="BB158">
        <f t="shared" si="46"/>
        <v>-3.3248999999999995</v>
      </c>
      <c r="BC158">
        <f t="shared" si="47"/>
        <v>-5.8955999999999982</v>
      </c>
      <c r="BD158">
        <f t="shared" si="48"/>
        <v>-5.1093000000000011</v>
      </c>
      <c r="BE158">
        <f t="shared" si="49"/>
        <v>7.6983999999999995</v>
      </c>
    </row>
    <row r="159" spans="1:57" x14ac:dyDescent="0.25">
      <c r="A159" s="3">
        <f>DATE(SST!A158,SST!B158,SST!C158)</f>
        <v>30983</v>
      </c>
      <c r="B159" s="4">
        <f>SST!B158</f>
        <v>10</v>
      </c>
      <c r="C159" s="4">
        <f>SST!B158</f>
        <v>10</v>
      </c>
      <c r="D159" s="4">
        <f>SST!C158</f>
        <v>28</v>
      </c>
      <c r="E159">
        <f>(DATEVALUE(SST!C158 &amp; "/" &amp; SST!B158 &amp; "/" &amp; SST!A158)-DATEVALUE("01/01" &amp; "/" &amp; SST!A158))+1</f>
        <v>302</v>
      </c>
      <c r="F159">
        <f>SST!D158</f>
        <v>21.449400000000001</v>
      </c>
      <c r="G159">
        <f>SST!E158</f>
        <v>21.449400000000001</v>
      </c>
      <c r="H159">
        <f>SST!F158</f>
        <v>21.449400000000001</v>
      </c>
      <c r="I159">
        <f>SST!G158</f>
        <v>24.150600000000001</v>
      </c>
      <c r="J159">
        <f>SST!H158</f>
        <v>26.341799999999999</v>
      </c>
      <c r="K159">
        <f>SST!I158</f>
        <v>25.684899999999999</v>
      </c>
      <c r="L159">
        <f>SST!J158</f>
        <v>14.9468</v>
      </c>
      <c r="N159">
        <f>F159-VLOOKUP($E159,CLIMA_DIARIO!$D$2:$K$366,2,FALSE)</f>
        <v>-0.32529999999999859</v>
      </c>
      <c r="O159">
        <f>G159-VLOOKUP($E159,CLIMA_DIARIO!$D$2:$K$366,3,FALSE)</f>
        <v>-0.32529999999999859</v>
      </c>
      <c r="P159">
        <f>H159-VLOOKUP($E159,CLIMA_DIARIO!$D$2:$K$366,4,FALSE)</f>
        <v>-0.32529999999999859</v>
      </c>
      <c r="Q159">
        <f>I159-VLOOKUP($E159,CLIMA_DIARIO!$D$2:$K$366,5,FALSE)</f>
        <v>-0.7914999999999992</v>
      </c>
      <c r="R159">
        <f>J159-VLOOKUP($E159,CLIMA_DIARIO!$D$2:$K$366,6,FALSE)</f>
        <v>-1.1027000000000022</v>
      </c>
      <c r="S159">
        <f>K159-VLOOKUP($E159,CLIMA_DIARIO!$D$2:$K$366,7,FALSE)</f>
        <v>-0.98629999999999995</v>
      </c>
      <c r="T159">
        <f>L159-VLOOKUP($E159,CLIMA_DIARIO!$D$2:$K$366,8,FALSE)</f>
        <v>0.2605000000000004</v>
      </c>
      <c r="V159">
        <f>VLOOKUP($E159,CLIMA_DIARIO!$D$2:$K$366,2,FALSE)-VLOOKUP($E158,CLIMA_DIARIO!$D$2:$K$366,2,FALSE)</f>
        <v>0.13370000000000104</v>
      </c>
      <c r="W159">
        <f>VLOOKUP($E159,CLIMA_DIARIO!$D$2:$K$366,2,FALSE)-VLOOKUP($E158,CLIMA_DIARIO!$D$2:$K$366,3,FALSE)</f>
        <v>0.13370000000000104</v>
      </c>
      <c r="X159">
        <f>VLOOKUP($E159,CLIMA_DIARIO!$D$2:$K$366,2,FALSE)-VLOOKUP($E158,CLIMA_DIARIO!$D$2:$K$366,4,FALSE)</f>
        <v>0.13370000000000104</v>
      </c>
      <c r="Y159">
        <f>VLOOKUP($E159,CLIMA_DIARIO!$D$2:$K$366,2,FALSE)-VLOOKUP($E158,CLIMA_DIARIO!$D$2:$K$366,5,FALSE)</f>
        <v>-3.1539000000000001</v>
      </c>
      <c r="Z159">
        <f>VLOOKUP($E159,CLIMA_DIARIO!$D$2:$K$366,2,FALSE)-VLOOKUP($E158,CLIMA_DIARIO!$D$2:$K$366,6,FALSE)</f>
        <v>-5.6853000000000016</v>
      </c>
      <c r="AA159">
        <f>VLOOKUP($E159,CLIMA_DIARIO!$D$2:$K$366,2,FALSE)-VLOOKUP($E158,CLIMA_DIARIO!$D$2:$K$366,7,FALSE)</f>
        <v>-4.9060000000000024</v>
      </c>
      <c r="AB159">
        <f>VLOOKUP($E159,CLIMA_DIARIO!$D$2:$K$366,2,FALSE)-VLOOKUP($E158,CLIMA_DIARIO!$D$2:$K$366,8,FALSE)</f>
        <v>7.4431999999999992</v>
      </c>
      <c r="AO159" s="3">
        <f t="shared" si="34"/>
        <v>40842</v>
      </c>
      <c r="AP159">
        <f t="shared" si="35"/>
        <v>0.59249999999999758</v>
      </c>
      <c r="AQ159">
        <f t="shared" si="36"/>
        <v>0.59249999999999758</v>
      </c>
      <c r="AR159">
        <f t="shared" si="37"/>
        <v>0.59249999999999758</v>
      </c>
      <c r="AS159">
        <f t="shared" si="38"/>
        <v>-1.1384000000000007</v>
      </c>
      <c r="AT159">
        <f t="shared" si="39"/>
        <v>-1.0831000000000017</v>
      </c>
      <c r="AU159">
        <f t="shared" si="40"/>
        <v>-1.2383999999999986</v>
      </c>
      <c r="AV159">
        <f t="shared" si="41"/>
        <v>0.15189999999999948</v>
      </c>
      <c r="AX159" s="3">
        <f t="shared" si="42"/>
        <v>40842</v>
      </c>
      <c r="AY159">
        <f t="shared" si="43"/>
        <v>0.13360000000000127</v>
      </c>
      <c r="AZ159">
        <f t="shared" si="44"/>
        <v>0.13360000000000127</v>
      </c>
      <c r="BA159">
        <f t="shared" si="45"/>
        <v>0.13360000000000127</v>
      </c>
      <c r="BB159">
        <f t="shared" si="46"/>
        <v>-3.2054999999999971</v>
      </c>
      <c r="BC159">
        <f t="shared" si="47"/>
        <v>-5.7492999999999981</v>
      </c>
      <c r="BD159">
        <f t="shared" si="48"/>
        <v>-4.9673999999999978</v>
      </c>
      <c r="BE159">
        <f t="shared" si="49"/>
        <v>7.5379000000000005</v>
      </c>
    </row>
    <row r="160" spans="1:57" x14ac:dyDescent="0.25">
      <c r="A160" s="3">
        <f>DATE(SST!A159,SST!B159,SST!C159)</f>
        <v>30990</v>
      </c>
      <c r="B160" s="4">
        <f>SST!B159</f>
        <v>11</v>
      </c>
      <c r="C160" s="4">
        <f>SST!B159</f>
        <v>11</v>
      </c>
      <c r="D160" s="4">
        <f>SST!C159</f>
        <v>4</v>
      </c>
      <c r="E160">
        <f>(DATEVALUE(SST!C159 &amp; "/" &amp; SST!B159 &amp; "/" &amp; SST!A159)-DATEVALUE("01/01" &amp; "/" &amp; SST!A159))+1</f>
        <v>309</v>
      </c>
      <c r="F160">
        <f>SST!D159</f>
        <v>21.1112</v>
      </c>
      <c r="G160">
        <f>SST!E159</f>
        <v>21.1112</v>
      </c>
      <c r="H160">
        <f>SST!F159</f>
        <v>21.1112</v>
      </c>
      <c r="I160">
        <f>SST!G159</f>
        <v>24.0473</v>
      </c>
      <c r="J160">
        <f>SST!H159</f>
        <v>26.202999999999999</v>
      </c>
      <c r="K160">
        <f>SST!I159</f>
        <v>25.384599999999999</v>
      </c>
      <c r="L160">
        <f>SST!J159</f>
        <v>14.7424</v>
      </c>
      <c r="N160">
        <f>F160-VLOOKUP($E160,CLIMA_DIARIO!$D$2:$K$366,2,FALSE)</f>
        <v>-0.79710000000000036</v>
      </c>
      <c r="O160">
        <f>G160-VLOOKUP($E160,CLIMA_DIARIO!$D$2:$K$366,3,FALSE)</f>
        <v>-0.79710000000000036</v>
      </c>
      <c r="P160">
        <f>H160-VLOOKUP($E160,CLIMA_DIARIO!$D$2:$K$366,4,FALSE)</f>
        <v>-0.79710000000000036</v>
      </c>
      <c r="Q160">
        <f>I160-VLOOKUP($E160,CLIMA_DIARIO!$D$2:$K$366,5,FALSE)</f>
        <v>-0.90820000000000078</v>
      </c>
      <c r="R160">
        <f>J160-VLOOKUP($E160,CLIMA_DIARIO!$D$2:$K$366,6,FALSE)</f>
        <v>-1.2260999999999989</v>
      </c>
      <c r="S160">
        <f>K160-VLOOKUP($E160,CLIMA_DIARIO!$D$2:$K$366,7,FALSE)</f>
        <v>-1.277000000000001</v>
      </c>
      <c r="T160">
        <f>L160-VLOOKUP($E160,CLIMA_DIARIO!$D$2:$K$366,8,FALSE)</f>
        <v>-0.29870000000000019</v>
      </c>
      <c r="V160">
        <f>VLOOKUP($E160,CLIMA_DIARIO!$D$2:$K$366,2,FALSE)-VLOOKUP($E159,CLIMA_DIARIO!$D$2:$K$366,2,FALSE)</f>
        <v>0.13360000000000127</v>
      </c>
      <c r="W160">
        <f>VLOOKUP($E160,CLIMA_DIARIO!$D$2:$K$366,2,FALSE)-VLOOKUP($E159,CLIMA_DIARIO!$D$2:$K$366,3,FALSE)</f>
        <v>0.13360000000000127</v>
      </c>
      <c r="X160">
        <f>VLOOKUP($E160,CLIMA_DIARIO!$D$2:$K$366,2,FALSE)-VLOOKUP($E159,CLIMA_DIARIO!$D$2:$K$366,4,FALSE)</f>
        <v>0.13360000000000127</v>
      </c>
      <c r="Y160">
        <f>VLOOKUP($E160,CLIMA_DIARIO!$D$2:$K$366,2,FALSE)-VLOOKUP($E159,CLIMA_DIARIO!$D$2:$K$366,5,FALSE)</f>
        <v>-3.0337999999999994</v>
      </c>
      <c r="Z160">
        <f>VLOOKUP($E160,CLIMA_DIARIO!$D$2:$K$366,2,FALSE)-VLOOKUP($E159,CLIMA_DIARIO!$D$2:$K$366,6,FALSE)</f>
        <v>-5.5362000000000009</v>
      </c>
      <c r="AA160">
        <f>VLOOKUP($E160,CLIMA_DIARIO!$D$2:$K$366,2,FALSE)-VLOOKUP($E159,CLIMA_DIARIO!$D$2:$K$366,7,FALSE)</f>
        <v>-4.7628999999999984</v>
      </c>
      <c r="AB160">
        <f>VLOOKUP($E160,CLIMA_DIARIO!$D$2:$K$366,2,FALSE)-VLOOKUP($E159,CLIMA_DIARIO!$D$2:$K$366,8,FALSE)</f>
        <v>7.2220000000000013</v>
      </c>
      <c r="AO160" s="3">
        <f t="shared" si="34"/>
        <v>40849</v>
      </c>
      <c r="AP160">
        <f t="shared" si="35"/>
        <v>-1.109099999999998</v>
      </c>
      <c r="AQ160">
        <f t="shared" si="36"/>
        <v>-1.109099999999998</v>
      </c>
      <c r="AR160">
        <f t="shared" si="37"/>
        <v>-1.109099999999998</v>
      </c>
      <c r="AS160">
        <f t="shared" si="38"/>
        <v>-1.063600000000001</v>
      </c>
      <c r="AT160">
        <f t="shared" si="39"/>
        <v>-1.0650000000000013</v>
      </c>
      <c r="AU160">
        <f t="shared" si="40"/>
        <v>-1.040300000000002</v>
      </c>
      <c r="AV160">
        <f t="shared" si="41"/>
        <v>-8.3000000000001961E-3</v>
      </c>
      <c r="AX160" s="3">
        <f t="shared" si="42"/>
        <v>40849</v>
      </c>
      <c r="AY160">
        <f t="shared" si="43"/>
        <v>0.13359999999999772</v>
      </c>
      <c r="AZ160">
        <f t="shared" si="44"/>
        <v>0.13359999999999772</v>
      </c>
      <c r="BA160">
        <f t="shared" si="45"/>
        <v>0.13359999999999772</v>
      </c>
      <c r="BB160">
        <f t="shared" si="46"/>
        <v>-3.0853000000000002</v>
      </c>
      <c r="BC160">
        <f t="shared" si="47"/>
        <v>-5.600200000000001</v>
      </c>
      <c r="BD160">
        <f t="shared" si="48"/>
        <v>-4.8242000000000012</v>
      </c>
      <c r="BE160">
        <f t="shared" si="49"/>
        <v>7.3167999999999989</v>
      </c>
    </row>
    <row r="161" spans="1:57" x14ac:dyDescent="0.25">
      <c r="A161" s="3">
        <f>DATE(SST!A160,SST!B160,SST!C160)</f>
        <v>30997</v>
      </c>
      <c r="B161" s="4">
        <f>SST!B160</f>
        <v>11</v>
      </c>
      <c r="C161" s="4">
        <f>SST!B160</f>
        <v>11</v>
      </c>
      <c r="D161" s="4">
        <f>SST!C160</f>
        <v>11</v>
      </c>
      <c r="E161">
        <f>(DATEVALUE(SST!C160 &amp; "/" &amp; SST!B160 &amp; "/" &amp; SST!A160)-DATEVALUE("01/01" &amp; "/" &amp; SST!A160))+1</f>
        <v>316</v>
      </c>
      <c r="F161">
        <f>SST!D160</f>
        <v>21.784300000000002</v>
      </c>
      <c r="G161">
        <f>SST!E160</f>
        <v>21.784300000000002</v>
      </c>
      <c r="H161">
        <f>SST!F160</f>
        <v>21.784300000000002</v>
      </c>
      <c r="I161">
        <f>SST!G160</f>
        <v>24.255800000000001</v>
      </c>
      <c r="J161">
        <f>SST!H160</f>
        <v>26.167200000000001</v>
      </c>
      <c r="K161">
        <f>SST!I160</f>
        <v>25.455100000000002</v>
      </c>
      <c r="L161">
        <f>SST!J160</f>
        <v>14.9833</v>
      </c>
      <c r="N161">
        <f>F161-VLOOKUP($E161,CLIMA_DIARIO!$D$2:$K$366,2,FALSE)</f>
        <v>-0.25769999999999982</v>
      </c>
      <c r="O161">
        <f>G161-VLOOKUP($E161,CLIMA_DIARIO!$D$2:$K$366,3,FALSE)</f>
        <v>-0.25769999999999982</v>
      </c>
      <c r="P161">
        <f>H161-VLOOKUP($E161,CLIMA_DIARIO!$D$2:$K$366,4,FALSE)</f>
        <v>-0.25769999999999982</v>
      </c>
      <c r="Q161">
        <f>I161-VLOOKUP($E161,CLIMA_DIARIO!$D$2:$K$366,5,FALSE)</f>
        <v>-0.71310000000000073</v>
      </c>
      <c r="R161">
        <f>J161-VLOOKUP($E161,CLIMA_DIARIO!$D$2:$K$366,6,FALSE)</f>
        <v>-1.2463999999999977</v>
      </c>
      <c r="S161">
        <f>K161-VLOOKUP($E161,CLIMA_DIARIO!$D$2:$K$366,7,FALSE)</f>
        <v>-1.1969999999999992</v>
      </c>
      <c r="T161">
        <f>L161-VLOOKUP($E161,CLIMA_DIARIO!$D$2:$K$366,8,FALSE)</f>
        <v>-0.41259999999999941</v>
      </c>
      <c r="V161">
        <f>VLOOKUP($E161,CLIMA_DIARIO!$D$2:$K$366,2,FALSE)-VLOOKUP($E160,CLIMA_DIARIO!$D$2:$K$366,2,FALSE)</f>
        <v>0.13370000000000104</v>
      </c>
      <c r="W161">
        <f>VLOOKUP($E161,CLIMA_DIARIO!$D$2:$K$366,2,FALSE)-VLOOKUP($E160,CLIMA_DIARIO!$D$2:$K$366,3,FALSE)</f>
        <v>0.13370000000000104</v>
      </c>
      <c r="X161">
        <f>VLOOKUP($E161,CLIMA_DIARIO!$D$2:$K$366,2,FALSE)-VLOOKUP($E160,CLIMA_DIARIO!$D$2:$K$366,4,FALSE)</f>
        <v>0.13370000000000104</v>
      </c>
      <c r="Y161">
        <f>VLOOKUP($E161,CLIMA_DIARIO!$D$2:$K$366,2,FALSE)-VLOOKUP($E160,CLIMA_DIARIO!$D$2:$K$366,5,FALSE)</f>
        <v>-2.9134999999999991</v>
      </c>
      <c r="Z161">
        <f>VLOOKUP($E161,CLIMA_DIARIO!$D$2:$K$366,2,FALSE)-VLOOKUP($E160,CLIMA_DIARIO!$D$2:$K$366,6,FALSE)</f>
        <v>-5.3870999999999967</v>
      </c>
      <c r="AA161">
        <f>VLOOKUP($E161,CLIMA_DIARIO!$D$2:$K$366,2,FALSE)-VLOOKUP($E160,CLIMA_DIARIO!$D$2:$K$366,7,FALSE)</f>
        <v>-4.6195999999999984</v>
      </c>
      <c r="AB161">
        <f>VLOOKUP($E161,CLIMA_DIARIO!$D$2:$K$366,2,FALSE)-VLOOKUP($E160,CLIMA_DIARIO!$D$2:$K$366,8,FALSE)</f>
        <v>7.0009000000000015</v>
      </c>
      <c r="AO161" s="3">
        <f t="shared" si="34"/>
        <v>40856</v>
      </c>
      <c r="AP161">
        <f t="shared" si="35"/>
        <v>-1.3864000000000019</v>
      </c>
      <c r="AQ161">
        <f t="shared" si="36"/>
        <v>-1.3864000000000019</v>
      </c>
      <c r="AR161">
        <f t="shared" si="37"/>
        <v>-1.3864000000000019</v>
      </c>
      <c r="AS161">
        <f t="shared" si="38"/>
        <v>-1.0973000000000006</v>
      </c>
      <c r="AT161">
        <f t="shared" si="39"/>
        <v>-0.90160000000000196</v>
      </c>
      <c r="AU161">
        <f t="shared" si="40"/>
        <v>-0.93549999999999756</v>
      </c>
      <c r="AV161">
        <f t="shared" si="41"/>
        <v>-9.2499999999999361E-2</v>
      </c>
      <c r="AX161" s="3">
        <f t="shared" si="42"/>
        <v>40856</v>
      </c>
      <c r="AY161">
        <f t="shared" si="43"/>
        <v>0.13370000000000104</v>
      </c>
      <c r="AZ161">
        <f t="shared" si="44"/>
        <v>0.13370000000000104</v>
      </c>
      <c r="BA161">
        <f t="shared" si="45"/>
        <v>0.13370000000000104</v>
      </c>
      <c r="BB161">
        <f t="shared" si="46"/>
        <v>-2.9649999999999999</v>
      </c>
      <c r="BC161">
        <f t="shared" si="47"/>
        <v>-5.4510000000000005</v>
      </c>
      <c r="BD161">
        <f t="shared" si="48"/>
        <v>-4.6810000000000009</v>
      </c>
      <c r="BE161">
        <f t="shared" si="49"/>
        <v>7.0957000000000008</v>
      </c>
    </row>
    <row r="162" spans="1:57" x14ac:dyDescent="0.25">
      <c r="A162" s="3">
        <f>DATE(SST!A161,SST!B161,SST!C161)</f>
        <v>31004</v>
      </c>
      <c r="B162" s="4">
        <f>SST!B161</f>
        <v>11</v>
      </c>
      <c r="C162" s="4">
        <f>SST!B161</f>
        <v>11</v>
      </c>
      <c r="D162" s="4">
        <f>SST!C161</f>
        <v>18</v>
      </c>
      <c r="E162">
        <f>(DATEVALUE(SST!C161 &amp; "/" &amp; SST!B161 &amp; "/" &amp; SST!A161)-DATEVALUE("01/01" &amp; "/" &amp; SST!A161))+1</f>
        <v>323</v>
      </c>
      <c r="F162">
        <f>SST!D161</f>
        <v>21.610399999999998</v>
      </c>
      <c r="G162">
        <f>SST!E161</f>
        <v>21.610399999999998</v>
      </c>
      <c r="H162">
        <f>SST!F161</f>
        <v>21.610399999999998</v>
      </c>
      <c r="I162">
        <f>SST!G161</f>
        <v>23.8809</v>
      </c>
      <c r="J162">
        <f>SST!H161</f>
        <v>25.8766</v>
      </c>
      <c r="K162">
        <f>SST!I161</f>
        <v>25.243500000000001</v>
      </c>
      <c r="L162">
        <f>SST!J161</f>
        <v>15.6723</v>
      </c>
      <c r="N162">
        <f>F162-VLOOKUP($E162,CLIMA_DIARIO!$D$2:$K$366,2,FALSE)</f>
        <v>-0.60069999999999979</v>
      </c>
      <c r="O162">
        <f>G162-VLOOKUP($E162,CLIMA_DIARIO!$D$2:$K$366,3,FALSE)</f>
        <v>-0.60069999999999979</v>
      </c>
      <c r="P162">
        <f>H162-VLOOKUP($E162,CLIMA_DIARIO!$D$2:$K$366,4,FALSE)</f>
        <v>-0.60069999999999979</v>
      </c>
      <c r="Q162">
        <f>I162-VLOOKUP($E162,CLIMA_DIARIO!$D$2:$K$366,5,FALSE)</f>
        <v>-1.1133999999999986</v>
      </c>
      <c r="R162">
        <f>J162-VLOOKUP($E162,CLIMA_DIARIO!$D$2:$K$366,6,FALSE)</f>
        <v>-1.5061999999999998</v>
      </c>
      <c r="S162">
        <f>K162-VLOOKUP($E162,CLIMA_DIARIO!$D$2:$K$366,7,FALSE)</f>
        <v>-1.3949999999999996</v>
      </c>
      <c r="T162">
        <f>L162-VLOOKUP($E162,CLIMA_DIARIO!$D$2:$K$366,8,FALSE)</f>
        <v>-0.13680000000000092</v>
      </c>
      <c r="V162">
        <f>VLOOKUP($E162,CLIMA_DIARIO!$D$2:$K$366,2,FALSE)-VLOOKUP($E161,CLIMA_DIARIO!$D$2:$K$366,2,FALSE)</f>
        <v>0.1690999999999967</v>
      </c>
      <c r="W162">
        <f>VLOOKUP($E162,CLIMA_DIARIO!$D$2:$K$366,2,FALSE)-VLOOKUP($E161,CLIMA_DIARIO!$D$2:$K$366,3,FALSE)</f>
        <v>0.1690999999999967</v>
      </c>
      <c r="X162">
        <f>VLOOKUP($E162,CLIMA_DIARIO!$D$2:$K$366,2,FALSE)-VLOOKUP($E161,CLIMA_DIARIO!$D$2:$K$366,4,FALSE)</f>
        <v>0.1690999999999967</v>
      </c>
      <c r="Y162">
        <f>VLOOKUP($E162,CLIMA_DIARIO!$D$2:$K$366,2,FALSE)-VLOOKUP($E161,CLIMA_DIARIO!$D$2:$K$366,5,FALSE)</f>
        <v>-2.7578000000000031</v>
      </c>
      <c r="Z162">
        <f>VLOOKUP($E162,CLIMA_DIARIO!$D$2:$K$366,2,FALSE)-VLOOKUP($E161,CLIMA_DIARIO!$D$2:$K$366,6,FALSE)</f>
        <v>-5.2025000000000006</v>
      </c>
      <c r="AA162">
        <f>VLOOKUP($E162,CLIMA_DIARIO!$D$2:$K$366,2,FALSE)-VLOOKUP($E161,CLIMA_DIARIO!$D$2:$K$366,7,FALSE)</f>
        <v>-4.4410000000000025</v>
      </c>
      <c r="AB162">
        <f>VLOOKUP($E162,CLIMA_DIARIO!$D$2:$K$366,2,FALSE)-VLOOKUP($E161,CLIMA_DIARIO!$D$2:$K$366,8,FALSE)</f>
        <v>6.815199999999999</v>
      </c>
      <c r="AO162" s="3">
        <f t="shared" si="34"/>
        <v>40863</v>
      </c>
      <c r="AP162">
        <f t="shared" si="35"/>
        <v>-1.4857000000000014</v>
      </c>
      <c r="AQ162">
        <f t="shared" si="36"/>
        <v>-1.4857000000000014</v>
      </c>
      <c r="AR162">
        <f t="shared" si="37"/>
        <v>-1.4857000000000014</v>
      </c>
      <c r="AS162">
        <f t="shared" si="38"/>
        <v>-1.1525999999999996</v>
      </c>
      <c r="AT162">
        <f t="shared" si="39"/>
        <v>-1.0640999999999998</v>
      </c>
      <c r="AU162">
        <f t="shared" si="40"/>
        <v>-1.0555000000000021</v>
      </c>
      <c r="AV162">
        <f t="shared" si="41"/>
        <v>0.72690000000000055</v>
      </c>
      <c r="AX162" s="3">
        <f t="shared" si="42"/>
        <v>40863</v>
      </c>
      <c r="AY162">
        <f t="shared" si="43"/>
        <v>0.13870000000000005</v>
      </c>
      <c r="AZ162">
        <f t="shared" si="44"/>
        <v>0.13870000000000005</v>
      </c>
      <c r="BA162">
        <f t="shared" si="45"/>
        <v>0.13870000000000005</v>
      </c>
      <c r="BB162">
        <f t="shared" si="46"/>
        <v>-2.8398000000000003</v>
      </c>
      <c r="BC162">
        <f t="shared" si="47"/>
        <v>-5.2968000000000011</v>
      </c>
      <c r="BD162">
        <f t="shared" si="48"/>
        <v>-4.5326999999999984</v>
      </c>
      <c r="BE162">
        <f t="shared" si="49"/>
        <v>6.8795999999999999</v>
      </c>
    </row>
    <row r="163" spans="1:57" x14ac:dyDescent="0.25">
      <c r="A163" s="3">
        <f>DATE(SST!A162,SST!B162,SST!C162)</f>
        <v>31011</v>
      </c>
      <c r="B163" s="4">
        <f>SST!B162</f>
        <v>11</v>
      </c>
      <c r="C163" s="4">
        <f>SST!B162</f>
        <v>11</v>
      </c>
      <c r="D163" s="4">
        <f>SST!C162</f>
        <v>25</v>
      </c>
      <c r="E163">
        <f>(DATEVALUE(SST!C162 &amp; "/" &amp; SST!B162 &amp; "/" &amp; SST!A162)-DATEVALUE("01/01" &amp; "/" &amp; SST!A162))+1</f>
        <v>330</v>
      </c>
      <c r="F163">
        <f>SST!D162</f>
        <v>22.257400000000001</v>
      </c>
      <c r="G163">
        <f>SST!E162</f>
        <v>22.257400000000001</v>
      </c>
      <c r="H163">
        <f>SST!F162</f>
        <v>22.257400000000001</v>
      </c>
      <c r="I163">
        <f>SST!G162</f>
        <v>23.913599999999999</v>
      </c>
      <c r="J163">
        <f>SST!H162</f>
        <v>26.244199999999999</v>
      </c>
      <c r="K163">
        <f>SST!I162</f>
        <v>25.484300000000001</v>
      </c>
      <c r="L163">
        <f>SST!J162</f>
        <v>16.451799999999999</v>
      </c>
      <c r="N163">
        <f>F163-VLOOKUP($E163,CLIMA_DIARIO!$D$2:$K$366,2,FALSE)</f>
        <v>-0.15830000000000055</v>
      </c>
      <c r="O163">
        <f>G163-VLOOKUP($E163,CLIMA_DIARIO!$D$2:$K$366,3,FALSE)</f>
        <v>-0.15830000000000055</v>
      </c>
      <c r="P163">
        <f>H163-VLOOKUP($E163,CLIMA_DIARIO!$D$2:$K$366,4,FALSE)</f>
        <v>-0.15830000000000055</v>
      </c>
      <c r="Q163">
        <f>I163-VLOOKUP($E163,CLIMA_DIARIO!$D$2:$K$366,5,FALSE)</f>
        <v>-1.1179000000000023</v>
      </c>
      <c r="R163">
        <f>J163-VLOOKUP($E163,CLIMA_DIARIO!$D$2:$K$366,6,FALSE)</f>
        <v>-1.0926000000000009</v>
      </c>
      <c r="S163">
        <f>K163-VLOOKUP($E163,CLIMA_DIARIO!$D$2:$K$366,7,FALSE)</f>
        <v>-1.1364999999999981</v>
      </c>
      <c r="T163">
        <f>L163-VLOOKUP($E163,CLIMA_DIARIO!$D$2:$K$366,8,FALSE)</f>
        <v>0.17109999999999914</v>
      </c>
      <c r="V163">
        <f>VLOOKUP($E163,CLIMA_DIARIO!$D$2:$K$366,2,FALSE)-VLOOKUP($E162,CLIMA_DIARIO!$D$2:$K$366,2,FALSE)</f>
        <v>0.20460000000000278</v>
      </c>
      <c r="W163">
        <f>VLOOKUP($E163,CLIMA_DIARIO!$D$2:$K$366,2,FALSE)-VLOOKUP($E162,CLIMA_DIARIO!$D$2:$K$366,3,FALSE)</f>
        <v>0.20460000000000278</v>
      </c>
      <c r="X163">
        <f>VLOOKUP($E163,CLIMA_DIARIO!$D$2:$K$366,2,FALSE)-VLOOKUP($E162,CLIMA_DIARIO!$D$2:$K$366,4,FALSE)</f>
        <v>0.20460000000000278</v>
      </c>
      <c r="Y163">
        <f>VLOOKUP($E163,CLIMA_DIARIO!$D$2:$K$366,2,FALSE)-VLOOKUP($E162,CLIMA_DIARIO!$D$2:$K$366,5,FALSE)</f>
        <v>-2.578599999999998</v>
      </c>
      <c r="Z163">
        <f>VLOOKUP($E163,CLIMA_DIARIO!$D$2:$K$366,2,FALSE)-VLOOKUP($E162,CLIMA_DIARIO!$D$2:$K$366,6,FALSE)</f>
        <v>-4.9670999999999985</v>
      </c>
      <c r="AA163">
        <f>VLOOKUP($E163,CLIMA_DIARIO!$D$2:$K$366,2,FALSE)-VLOOKUP($E162,CLIMA_DIARIO!$D$2:$K$366,7,FALSE)</f>
        <v>-4.2227999999999994</v>
      </c>
      <c r="AB163">
        <f>VLOOKUP($E163,CLIMA_DIARIO!$D$2:$K$366,2,FALSE)-VLOOKUP($E162,CLIMA_DIARIO!$D$2:$K$366,8,FALSE)</f>
        <v>6.6066000000000003</v>
      </c>
      <c r="AO163" s="3">
        <f t="shared" si="34"/>
        <v>40870</v>
      </c>
      <c r="AP163">
        <f t="shared" si="35"/>
        <v>-0.53109999999999857</v>
      </c>
      <c r="AQ163">
        <f t="shared" si="36"/>
        <v>-0.53109999999999857</v>
      </c>
      <c r="AR163">
        <f t="shared" si="37"/>
        <v>-0.53109999999999857</v>
      </c>
      <c r="AS163">
        <f t="shared" si="38"/>
        <v>-1.0410000000000004</v>
      </c>
      <c r="AT163">
        <f t="shared" si="39"/>
        <v>-1.2098000000000013</v>
      </c>
      <c r="AU163">
        <f t="shared" si="40"/>
        <v>-1.0564999999999998</v>
      </c>
      <c r="AV163">
        <f t="shared" si="41"/>
        <v>1.1333999999999982</v>
      </c>
      <c r="AX163" s="3">
        <f t="shared" si="42"/>
        <v>40870</v>
      </c>
      <c r="AY163">
        <f t="shared" si="43"/>
        <v>0.20459999999999923</v>
      </c>
      <c r="AZ163">
        <f t="shared" si="44"/>
        <v>0.20459999999999923</v>
      </c>
      <c r="BA163">
        <f t="shared" si="45"/>
        <v>0.20459999999999923</v>
      </c>
      <c r="BB163">
        <f t="shared" si="46"/>
        <v>-2.6503000000000014</v>
      </c>
      <c r="BC163">
        <f t="shared" si="47"/>
        <v>-5.0745000000000005</v>
      </c>
      <c r="BD163">
        <f t="shared" si="48"/>
        <v>-4.3180000000000014</v>
      </c>
      <c r="BE163">
        <f t="shared" si="49"/>
        <v>6.7210999999999999</v>
      </c>
    </row>
    <row r="164" spans="1:57" x14ac:dyDescent="0.25">
      <c r="A164" s="3">
        <f>DATE(SST!A163,SST!B163,SST!C163)</f>
        <v>31018</v>
      </c>
      <c r="B164" s="4">
        <f>SST!B163</f>
        <v>12</v>
      </c>
      <c r="C164" s="4">
        <f>SST!B163</f>
        <v>12</v>
      </c>
      <c r="D164" s="4">
        <f>SST!C163</f>
        <v>2</v>
      </c>
      <c r="E164">
        <f>(DATEVALUE(SST!C163 &amp; "/" &amp; SST!B163 &amp; "/" &amp; SST!A163)-DATEVALUE("01/01" &amp; "/" &amp; SST!A163))+1</f>
        <v>337</v>
      </c>
      <c r="F164">
        <f>SST!D163</f>
        <v>22.522200000000002</v>
      </c>
      <c r="G164">
        <f>SST!E163</f>
        <v>22.522200000000002</v>
      </c>
      <c r="H164">
        <f>SST!F163</f>
        <v>22.522200000000002</v>
      </c>
      <c r="I164">
        <f>SST!G163</f>
        <v>23.9664</v>
      </c>
      <c r="J164">
        <f>SST!H163</f>
        <v>26.355399999999999</v>
      </c>
      <c r="K164">
        <f>SST!I163</f>
        <v>25.439299999999999</v>
      </c>
      <c r="L164">
        <f>SST!J163</f>
        <v>17.177299999999999</v>
      </c>
      <c r="N164">
        <f>F164-VLOOKUP($E164,CLIMA_DIARIO!$D$2:$K$366,2,FALSE)</f>
        <v>-9.7999999999998977E-2</v>
      </c>
      <c r="O164">
        <f>G164-VLOOKUP($E164,CLIMA_DIARIO!$D$2:$K$366,3,FALSE)</f>
        <v>-9.7999999999998977E-2</v>
      </c>
      <c r="P164">
        <f>H164-VLOOKUP($E164,CLIMA_DIARIO!$D$2:$K$366,4,FALSE)</f>
        <v>-9.7999999999998977E-2</v>
      </c>
      <c r="Q164">
        <f>I164-VLOOKUP($E164,CLIMA_DIARIO!$D$2:$K$366,5,FALSE)</f>
        <v>-1.1023999999999994</v>
      </c>
      <c r="R164">
        <f>J164-VLOOKUP($E164,CLIMA_DIARIO!$D$2:$K$366,6,FALSE)</f>
        <v>-0.93540000000000134</v>
      </c>
      <c r="S164">
        <f>K164-VLOOKUP($E164,CLIMA_DIARIO!$D$2:$K$366,7,FALSE)</f>
        <v>-1.1639000000000017</v>
      </c>
      <c r="T164">
        <f>L164-VLOOKUP($E164,CLIMA_DIARIO!$D$2:$K$366,8,FALSE)</f>
        <v>0.42499999999999716</v>
      </c>
      <c r="V164">
        <f>VLOOKUP($E164,CLIMA_DIARIO!$D$2:$K$366,2,FALSE)-VLOOKUP($E163,CLIMA_DIARIO!$D$2:$K$366,2,FALSE)</f>
        <v>0.20449999999999946</v>
      </c>
      <c r="W164">
        <f>VLOOKUP($E164,CLIMA_DIARIO!$D$2:$K$366,2,FALSE)-VLOOKUP($E163,CLIMA_DIARIO!$D$2:$K$366,3,FALSE)</f>
        <v>0.20449999999999946</v>
      </c>
      <c r="X164">
        <f>VLOOKUP($E164,CLIMA_DIARIO!$D$2:$K$366,2,FALSE)-VLOOKUP($E163,CLIMA_DIARIO!$D$2:$K$366,4,FALSE)</f>
        <v>0.20449999999999946</v>
      </c>
      <c r="Y164">
        <f>VLOOKUP($E164,CLIMA_DIARIO!$D$2:$K$366,2,FALSE)-VLOOKUP($E163,CLIMA_DIARIO!$D$2:$K$366,5,FALSE)</f>
        <v>-2.4113000000000007</v>
      </c>
      <c r="Z164">
        <f>VLOOKUP($E164,CLIMA_DIARIO!$D$2:$K$366,2,FALSE)-VLOOKUP($E163,CLIMA_DIARIO!$D$2:$K$366,6,FALSE)</f>
        <v>-4.7165999999999997</v>
      </c>
      <c r="AA164">
        <f>VLOOKUP($E164,CLIMA_DIARIO!$D$2:$K$366,2,FALSE)-VLOOKUP($E163,CLIMA_DIARIO!$D$2:$K$366,7,FALSE)</f>
        <v>-4.0005999999999986</v>
      </c>
      <c r="AB164">
        <f>VLOOKUP($E164,CLIMA_DIARIO!$D$2:$K$366,2,FALSE)-VLOOKUP($E163,CLIMA_DIARIO!$D$2:$K$366,8,FALSE)</f>
        <v>6.339500000000001</v>
      </c>
      <c r="AO164" s="3">
        <f t="shared" si="34"/>
        <v>40877</v>
      </c>
      <c r="AP164">
        <f t="shared" si="35"/>
        <v>-1.4655999999999985</v>
      </c>
      <c r="AQ164">
        <f t="shared" si="36"/>
        <v>-1.4655999999999985</v>
      </c>
      <c r="AR164">
        <f t="shared" si="37"/>
        <v>-1.4655999999999985</v>
      </c>
      <c r="AS164">
        <f t="shared" si="38"/>
        <v>-1.2623999999999995</v>
      </c>
      <c r="AT164">
        <f t="shared" si="39"/>
        <v>-1.0657999999999994</v>
      </c>
      <c r="AU164">
        <f t="shared" si="40"/>
        <v>-1.2503000000000029</v>
      </c>
      <c r="AV164">
        <f t="shared" si="41"/>
        <v>1.3110999999999997</v>
      </c>
      <c r="AX164" s="3">
        <f t="shared" si="42"/>
        <v>40877</v>
      </c>
      <c r="AY164">
        <f t="shared" si="43"/>
        <v>0.20459999999999923</v>
      </c>
      <c r="AZ164">
        <f t="shared" si="44"/>
        <v>0.20459999999999923</v>
      </c>
      <c r="BA164">
        <f t="shared" si="45"/>
        <v>0.20459999999999923</v>
      </c>
      <c r="BB164">
        <f t="shared" si="46"/>
        <v>-2.4829000000000008</v>
      </c>
      <c r="BC164">
        <f t="shared" si="47"/>
        <v>-4.8239000000000019</v>
      </c>
      <c r="BD164">
        <f t="shared" si="48"/>
        <v>-4.0958000000000006</v>
      </c>
      <c r="BE164">
        <f t="shared" si="49"/>
        <v>6.4539999999999971</v>
      </c>
    </row>
    <row r="165" spans="1:57" x14ac:dyDescent="0.25">
      <c r="A165" s="3">
        <f>DATE(SST!A164,SST!B164,SST!C164)</f>
        <v>31025</v>
      </c>
      <c r="B165" s="4">
        <f>SST!B164</f>
        <v>12</v>
      </c>
      <c r="C165" s="4">
        <f>SST!B164</f>
        <v>12</v>
      </c>
      <c r="D165" s="4">
        <f>SST!C164</f>
        <v>9</v>
      </c>
      <c r="E165">
        <f>(DATEVALUE(SST!C164 &amp; "/" &amp; SST!B164 &amp; "/" &amp; SST!A164)-DATEVALUE("01/01" &amp; "/" &amp; SST!A164))+1</f>
        <v>344</v>
      </c>
      <c r="F165">
        <f>SST!D164</f>
        <v>22.364599999999999</v>
      </c>
      <c r="G165">
        <f>SST!E164</f>
        <v>22.364599999999999</v>
      </c>
      <c r="H165">
        <f>SST!F164</f>
        <v>22.364599999999999</v>
      </c>
      <c r="I165">
        <f>SST!G164</f>
        <v>23.712399999999999</v>
      </c>
      <c r="J165">
        <f>SST!H164</f>
        <v>25.908200000000001</v>
      </c>
      <c r="K165">
        <f>SST!I164</f>
        <v>25.0106</v>
      </c>
      <c r="L165">
        <f>SST!J164</f>
        <v>17.285699999999999</v>
      </c>
      <c r="N165">
        <f>F165-VLOOKUP($E165,CLIMA_DIARIO!$D$2:$K$366,2,FALSE)</f>
        <v>-0.46020000000000039</v>
      </c>
      <c r="O165">
        <f>G165-VLOOKUP($E165,CLIMA_DIARIO!$D$2:$K$366,3,FALSE)</f>
        <v>-0.46020000000000039</v>
      </c>
      <c r="P165">
        <f>H165-VLOOKUP($E165,CLIMA_DIARIO!$D$2:$K$366,4,FALSE)</f>
        <v>-0.46020000000000039</v>
      </c>
      <c r="Q165">
        <f>I165-VLOOKUP($E165,CLIMA_DIARIO!$D$2:$K$366,5,FALSE)</f>
        <v>-1.3937000000000026</v>
      </c>
      <c r="R165">
        <f>J165-VLOOKUP($E165,CLIMA_DIARIO!$D$2:$K$366,6,FALSE)</f>
        <v>-1.3366000000000007</v>
      </c>
      <c r="S165">
        <f>K165-VLOOKUP($E165,CLIMA_DIARIO!$D$2:$K$366,7,FALSE)</f>
        <v>-1.5748999999999995</v>
      </c>
      <c r="T165">
        <f>L165-VLOOKUP($E165,CLIMA_DIARIO!$D$2:$K$366,8,FALSE)</f>
        <v>6.1799999999998079E-2</v>
      </c>
      <c r="V165">
        <f>VLOOKUP($E165,CLIMA_DIARIO!$D$2:$K$366,2,FALSE)-VLOOKUP($E164,CLIMA_DIARIO!$D$2:$K$366,2,FALSE)</f>
        <v>0.20459999999999923</v>
      </c>
      <c r="W165">
        <f>VLOOKUP($E165,CLIMA_DIARIO!$D$2:$K$366,2,FALSE)-VLOOKUP($E164,CLIMA_DIARIO!$D$2:$K$366,3,FALSE)</f>
        <v>0.20459999999999923</v>
      </c>
      <c r="X165">
        <f>VLOOKUP($E165,CLIMA_DIARIO!$D$2:$K$366,2,FALSE)-VLOOKUP($E164,CLIMA_DIARIO!$D$2:$K$366,4,FALSE)</f>
        <v>0.20459999999999923</v>
      </c>
      <c r="Y165">
        <f>VLOOKUP($E165,CLIMA_DIARIO!$D$2:$K$366,2,FALSE)-VLOOKUP($E164,CLIMA_DIARIO!$D$2:$K$366,5,FALSE)</f>
        <v>-2.2439999999999998</v>
      </c>
      <c r="Z165">
        <f>VLOOKUP($E165,CLIMA_DIARIO!$D$2:$K$366,2,FALSE)-VLOOKUP($E164,CLIMA_DIARIO!$D$2:$K$366,6,FALSE)</f>
        <v>-4.4660000000000011</v>
      </c>
      <c r="AA165">
        <f>VLOOKUP($E165,CLIMA_DIARIO!$D$2:$K$366,2,FALSE)-VLOOKUP($E164,CLIMA_DIARIO!$D$2:$K$366,7,FALSE)</f>
        <v>-3.7784000000000013</v>
      </c>
      <c r="AB165">
        <f>VLOOKUP($E165,CLIMA_DIARIO!$D$2:$K$366,2,FALSE)-VLOOKUP($E164,CLIMA_DIARIO!$D$2:$K$366,8,FALSE)</f>
        <v>6.072499999999998</v>
      </c>
      <c r="AO165" s="3">
        <f t="shared" si="34"/>
        <v>40884</v>
      </c>
      <c r="AP165">
        <f t="shared" si="35"/>
        <v>-1.2445000000000022</v>
      </c>
      <c r="AQ165">
        <f t="shared" si="36"/>
        <v>-1.2445000000000022</v>
      </c>
      <c r="AR165">
        <f t="shared" si="37"/>
        <v>-1.2445000000000022</v>
      </c>
      <c r="AS165">
        <f t="shared" si="38"/>
        <v>-1.170300000000001</v>
      </c>
      <c r="AT165">
        <f t="shared" si="39"/>
        <v>-1.147000000000002</v>
      </c>
      <c r="AU165">
        <f t="shared" si="40"/>
        <v>-1.1234000000000002</v>
      </c>
      <c r="AV165">
        <f t="shared" si="41"/>
        <v>1.0158000000000023</v>
      </c>
      <c r="AX165" s="3">
        <f t="shared" si="42"/>
        <v>40884</v>
      </c>
      <c r="AY165">
        <f t="shared" si="43"/>
        <v>0.20450000000000301</v>
      </c>
      <c r="AZ165">
        <f t="shared" si="44"/>
        <v>0.20450000000000301</v>
      </c>
      <c r="BA165">
        <f t="shared" si="45"/>
        <v>0.20450000000000301</v>
      </c>
      <c r="BB165">
        <f t="shared" si="46"/>
        <v>-2.3156999999999996</v>
      </c>
      <c r="BC165">
        <f t="shared" si="47"/>
        <v>-4.5733999999999995</v>
      </c>
      <c r="BD165">
        <f t="shared" si="48"/>
        <v>-3.8735999999999997</v>
      </c>
      <c r="BE165">
        <f t="shared" si="49"/>
        <v>6.1869000000000014</v>
      </c>
    </row>
    <row r="166" spans="1:57" x14ac:dyDescent="0.25">
      <c r="A166" s="3">
        <f>DATE(SST!A165,SST!B165,SST!C165)</f>
        <v>31032</v>
      </c>
      <c r="B166" s="4">
        <f>SST!B165</f>
        <v>12</v>
      </c>
      <c r="C166" s="4">
        <f>SST!B165</f>
        <v>12</v>
      </c>
      <c r="D166" s="4">
        <f>SST!C165</f>
        <v>16</v>
      </c>
      <c r="E166">
        <f>(DATEVALUE(SST!C165 &amp; "/" &amp; SST!B165 &amp; "/" &amp; SST!A165)-DATEVALUE("01/01" &amp; "/" &amp; SST!A165))+1</f>
        <v>351</v>
      </c>
      <c r="F166">
        <f>SST!D165</f>
        <v>22.141300000000001</v>
      </c>
      <c r="G166">
        <f>SST!E165</f>
        <v>22.141300000000001</v>
      </c>
      <c r="H166">
        <f>SST!F165</f>
        <v>22.141300000000001</v>
      </c>
      <c r="I166">
        <f>SST!G165</f>
        <v>23.370100000000001</v>
      </c>
      <c r="J166">
        <f>SST!H165</f>
        <v>25.740300000000001</v>
      </c>
      <c r="K166">
        <f>SST!I165</f>
        <v>24.936499999999999</v>
      </c>
      <c r="L166">
        <f>SST!J165</f>
        <v>17.049299999999999</v>
      </c>
      <c r="N166">
        <f>F166-VLOOKUP($E166,CLIMA_DIARIO!$D$2:$K$366,2,FALSE)</f>
        <v>-0.90530000000000044</v>
      </c>
      <c r="O166">
        <f>G166-VLOOKUP($E166,CLIMA_DIARIO!$D$2:$K$366,3,FALSE)</f>
        <v>-0.90530000000000044</v>
      </c>
      <c r="P166">
        <f>H166-VLOOKUP($E166,CLIMA_DIARIO!$D$2:$K$366,4,FALSE)</f>
        <v>-0.90530000000000044</v>
      </c>
      <c r="Q166">
        <f>I166-VLOOKUP($E166,CLIMA_DIARIO!$D$2:$K$366,5,FALSE)</f>
        <v>-1.7836999999999996</v>
      </c>
      <c r="R166">
        <f>J166-VLOOKUP($E166,CLIMA_DIARIO!$D$2:$K$366,6,FALSE)</f>
        <v>-1.4606999999999992</v>
      </c>
      <c r="S166">
        <f>K166-VLOOKUP($E166,CLIMA_DIARIO!$D$2:$K$366,7,FALSE)</f>
        <v>-1.6338000000000008</v>
      </c>
      <c r="T166">
        <f>L166-VLOOKUP($E166,CLIMA_DIARIO!$D$2:$K$366,8,FALSE)</f>
        <v>-0.6399000000000008</v>
      </c>
      <c r="V166">
        <f>VLOOKUP($E166,CLIMA_DIARIO!$D$2:$K$366,2,FALSE)-VLOOKUP($E165,CLIMA_DIARIO!$D$2:$K$366,2,FALSE)</f>
        <v>0.22180000000000177</v>
      </c>
      <c r="W166">
        <f>VLOOKUP($E166,CLIMA_DIARIO!$D$2:$K$366,2,FALSE)-VLOOKUP($E165,CLIMA_DIARIO!$D$2:$K$366,3,FALSE)</f>
        <v>0.22180000000000177</v>
      </c>
      <c r="X166">
        <f>VLOOKUP($E166,CLIMA_DIARIO!$D$2:$K$366,2,FALSE)-VLOOKUP($E165,CLIMA_DIARIO!$D$2:$K$366,4,FALSE)</f>
        <v>0.22180000000000177</v>
      </c>
      <c r="Y166">
        <f>VLOOKUP($E166,CLIMA_DIARIO!$D$2:$K$366,2,FALSE)-VLOOKUP($E165,CLIMA_DIARIO!$D$2:$K$366,5,FALSE)</f>
        <v>-2.0594999999999999</v>
      </c>
      <c r="Z166">
        <f>VLOOKUP($E166,CLIMA_DIARIO!$D$2:$K$366,2,FALSE)-VLOOKUP($E165,CLIMA_DIARIO!$D$2:$K$366,6,FALSE)</f>
        <v>-4.1981999999999999</v>
      </c>
      <c r="AA166">
        <f>VLOOKUP($E166,CLIMA_DIARIO!$D$2:$K$366,2,FALSE)-VLOOKUP($E165,CLIMA_DIARIO!$D$2:$K$366,7,FALSE)</f>
        <v>-3.5388999999999982</v>
      </c>
      <c r="AB166">
        <f>VLOOKUP($E166,CLIMA_DIARIO!$D$2:$K$366,2,FALSE)-VLOOKUP($E165,CLIMA_DIARIO!$D$2:$K$366,8,FALSE)</f>
        <v>5.8227000000000011</v>
      </c>
      <c r="AO166" s="3">
        <f t="shared" si="34"/>
        <v>40891</v>
      </c>
      <c r="AP166">
        <f t="shared" si="35"/>
        <v>-1.7169000000000025</v>
      </c>
      <c r="AQ166">
        <f t="shared" si="36"/>
        <v>-1.7169000000000025</v>
      </c>
      <c r="AR166">
        <f t="shared" si="37"/>
        <v>-1.7169000000000025</v>
      </c>
      <c r="AS166">
        <f t="shared" si="38"/>
        <v>-1.0208000000000013</v>
      </c>
      <c r="AT166">
        <f t="shared" si="39"/>
        <v>-1.115199999999998</v>
      </c>
      <c r="AU166">
        <f t="shared" si="40"/>
        <v>-1.002799999999997</v>
      </c>
      <c r="AV166">
        <f t="shared" si="41"/>
        <v>0.23689999999999856</v>
      </c>
      <c r="AX166" s="3">
        <f t="shared" si="42"/>
        <v>40891</v>
      </c>
      <c r="AY166">
        <f t="shared" si="43"/>
        <v>0.20459999999999923</v>
      </c>
      <c r="AZ166">
        <f t="shared" si="44"/>
        <v>0.20459999999999923</v>
      </c>
      <c r="BA166">
        <f t="shared" si="45"/>
        <v>0.20459999999999923</v>
      </c>
      <c r="BB166">
        <f t="shared" si="46"/>
        <v>-2.1483999999999988</v>
      </c>
      <c r="BC166">
        <f t="shared" si="47"/>
        <v>-4.3228000000000009</v>
      </c>
      <c r="BD166">
        <f t="shared" si="48"/>
        <v>-3.6513999999999989</v>
      </c>
      <c r="BE166">
        <f t="shared" si="49"/>
        <v>5.9199000000000019</v>
      </c>
    </row>
    <row r="167" spans="1:57" x14ac:dyDescent="0.25">
      <c r="A167" s="3">
        <f>DATE(SST!A166,SST!B166,SST!C166)</f>
        <v>31039</v>
      </c>
      <c r="B167" s="4">
        <f>SST!B166</f>
        <v>12</v>
      </c>
      <c r="C167" s="4">
        <f>SST!B166</f>
        <v>12</v>
      </c>
      <c r="D167" s="4">
        <f>SST!C166</f>
        <v>23</v>
      </c>
      <c r="E167">
        <f>(DATEVALUE(SST!C166 &amp; "/" &amp; SST!B166 &amp; "/" &amp; SST!A166)-DATEVALUE("01/01" &amp; "/" &amp; SST!A166))+1</f>
        <v>358</v>
      </c>
      <c r="F167">
        <f>SST!D166</f>
        <v>22.621200000000002</v>
      </c>
      <c r="G167">
        <f>SST!E166</f>
        <v>22.621200000000002</v>
      </c>
      <c r="H167">
        <f>SST!F166</f>
        <v>22.621200000000002</v>
      </c>
      <c r="I167">
        <f>SST!G166</f>
        <v>23.605399999999999</v>
      </c>
      <c r="J167">
        <f>SST!H166</f>
        <v>25.3948</v>
      </c>
      <c r="K167">
        <f>SST!I166</f>
        <v>24.705300000000001</v>
      </c>
      <c r="L167">
        <f>SST!J166</f>
        <v>16.513000000000002</v>
      </c>
      <c r="N167">
        <f>F167-VLOOKUP($E167,CLIMA_DIARIO!$D$2:$K$366,2,FALSE)</f>
        <v>-0.75019999999999953</v>
      </c>
      <c r="O167">
        <f>G167-VLOOKUP($E167,CLIMA_DIARIO!$D$2:$K$366,3,FALSE)</f>
        <v>-0.75019999999999953</v>
      </c>
      <c r="P167">
        <f>H167-VLOOKUP($E167,CLIMA_DIARIO!$D$2:$K$366,4,FALSE)</f>
        <v>-0.75019999999999953</v>
      </c>
      <c r="Q167">
        <f>I167-VLOOKUP($E167,CLIMA_DIARIO!$D$2:$K$366,5,FALSE)</f>
        <v>-1.6594000000000015</v>
      </c>
      <c r="R167">
        <f>J167-VLOOKUP($E167,CLIMA_DIARIO!$D$2:$K$366,6,FALSE)</f>
        <v>-1.7757000000000005</v>
      </c>
      <c r="S167">
        <f>K167-VLOOKUP($E167,CLIMA_DIARIO!$D$2:$K$366,7,FALSE)</f>
        <v>-1.8646999999999991</v>
      </c>
      <c r="T167">
        <f>L167-VLOOKUP($E167,CLIMA_DIARIO!$D$2:$K$366,8,FALSE)</f>
        <v>-1.6035999999999966</v>
      </c>
      <c r="V167">
        <f>VLOOKUP($E167,CLIMA_DIARIO!$D$2:$K$366,2,FALSE)-VLOOKUP($E166,CLIMA_DIARIO!$D$2:$K$366,2,FALSE)</f>
        <v>0.32479999999999976</v>
      </c>
      <c r="W167">
        <f>VLOOKUP($E167,CLIMA_DIARIO!$D$2:$K$366,2,FALSE)-VLOOKUP($E166,CLIMA_DIARIO!$D$2:$K$366,3,FALSE)</f>
        <v>0.32479999999999976</v>
      </c>
      <c r="X167">
        <f>VLOOKUP($E167,CLIMA_DIARIO!$D$2:$K$366,2,FALSE)-VLOOKUP($E166,CLIMA_DIARIO!$D$2:$K$366,4,FALSE)</f>
        <v>0.32479999999999976</v>
      </c>
      <c r="Y167">
        <f>VLOOKUP($E167,CLIMA_DIARIO!$D$2:$K$366,2,FALSE)-VLOOKUP($E166,CLIMA_DIARIO!$D$2:$K$366,5,FALSE)</f>
        <v>-1.7823999999999991</v>
      </c>
      <c r="Z167">
        <f>VLOOKUP($E167,CLIMA_DIARIO!$D$2:$K$366,2,FALSE)-VLOOKUP($E166,CLIMA_DIARIO!$D$2:$K$366,6,FALSE)</f>
        <v>-3.8295999999999992</v>
      </c>
      <c r="AA167">
        <f>VLOOKUP($E167,CLIMA_DIARIO!$D$2:$K$366,2,FALSE)-VLOOKUP($E166,CLIMA_DIARIO!$D$2:$K$366,7,FALSE)</f>
        <v>-3.1988999999999983</v>
      </c>
      <c r="AB167">
        <f>VLOOKUP($E167,CLIMA_DIARIO!$D$2:$K$366,2,FALSE)-VLOOKUP($E166,CLIMA_DIARIO!$D$2:$K$366,8,FALSE)</f>
        <v>5.6822000000000017</v>
      </c>
      <c r="AO167" s="3">
        <f t="shared" si="34"/>
        <v>40898</v>
      </c>
      <c r="AP167">
        <f t="shared" si="35"/>
        <v>-1.1746999999999979</v>
      </c>
      <c r="AQ167">
        <f t="shared" si="36"/>
        <v>-1.1746999999999979</v>
      </c>
      <c r="AR167">
        <f t="shared" si="37"/>
        <v>-1.1746999999999979</v>
      </c>
      <c r="AS167">
        <f t="shared" si="38"/>
        <v>-0.73319999999999652</v>
      </c>
      <c r="AT167">
        <f t="shared" si="39"/>
        <v>-1.2276999999999987</v>
      </c>
      <c r="AU167">
        <f t="shared" si="40"/>
        <v>-0.97739999999999938</v>
      </c>
      <c r="AV167">
        <f t="shared" si="41"/>
        <v>1.0112000000000023</v>
      </c>
      <c r="AX167" s="3">
        <f t="shared" si="42"/>
        <v>40898</v>
      </c>
      <c r="AY167">
        <f t="shared" si="43"/>
        <v>0.29049999999999798</v>
      </c>
      <c r="AZ167">
        <f t="shared" si="44"/>
        <v>0.29049999999999798</v>
      </c>
      <c r="BA167">
        <f t="shared" si="45"/>
        <v>0.29049999999999798</v>
      </c>
      <c r="BB167">
        <f t="shared" si="46"/>
        <v>-1.8951000000000029</v>
      </c>
      <c r="BC167">
        <f t="shared" si="47"/>
        <v>-3.9863</v>
      </c>
      <c r="BD167">
        <f t="shared" si="48"/>
        <v>-3.3431999999999995</v>
      </c>
      <c r="BE167">
        <f t="shared" si="49"/>
        <v>5.7387999999999977</v>
      </c>
    </row>
    <row r="168" spans="1:57" x14ac:dyDescent="0.25">
      <c r="A168" s="3">
        <f>DATE(SST!A167,SST!B167,SST!C167)</f>
        <v>31046</v>
      </c>
      <c r="B168" s="4">
        <f>SST!B167</f>
        <v>12</v>
      </c>
      <c r="C168" s="4">
        <f>SST!B167</f>
        <v>12</v>
      </c>
      <c r="D168" s="4">
        <f>SST!C167</f>
        <v>30</v>
      </c>
      <c r="E168">
        <f>(DATEVALUE(SST!C167 &amp; "/" &amp; SST!B167 &amp; "/" &amp; SST!A167)-DATEVALUE("01/01" &amp; "/" &amp; SST!A167))+1</f>
        <v>365</v>
      </c>
      <c r="F168">
        <f>SST!D167</f>
        <v>22.520199999999999</v>
      </c>
      <c r="G168">
        <f>SST!E167</f>
        <v>22.520199999999999</v>
      </c>
      <c r="H168">
        <f>SST!F167</f>
        <v>22.520199999999999</v>
      </c>
      <c r="I168">
        <f>SST!G167</f>
        <v>23.9587</v>
      </c>
      <c r="J168">
        <f>SST!H167</f>
        <v>25.670100000000001</v>
      </c>
      <c r="K168">
        <f>SST!I167</f>
        <v>24.976099999999999</v>
      </c>
      <c r="L168">
        <f>SST!J167</f>
        <v>17.4877</v>
      </c>
      <c r="N168">
        <f>F168-VLOOKUP($E168,CLIMA_DIARIO!$D$2:$K$366,2,FALSE)</f>
        <v>-1.1761000000000017</v>
      </c>
      <c r="O168">
        <f>G168-VLOOKUP($E168,CLIMA_DIARIO!$D$2:$K$366,3,FALSE)</f>
        <v>-1.1761000000000017</v>
      </c>
      <c r="P168">
        <f>H168-VLOOKUP($E168,CLIMA_DIARIO!$D$2:$K$366,4,FALSE)</f>
        <v>-1.1761000000000017</v>
      </c>
      <c r="Q168">
        <f>I168-VLOOKUP($E168,CLIMA_DIARIO!$D$2:$K$366,5,FALSE)</f>
        <v>-1.416999999999998</v>
      </c>
      <c r="R168">
        <f>J168-VLOOKUP($E168,CLIMA_DIARIO!$D$2:$K$366,6,FALSE)</f>
        <v>-1.4697999999999993</v>
      </c>
      <c r="S168">
        <f>K168-VLOOKUP($E168,CLIMA_DIARIO!$D$2:$K$366,7,FALSE)</f>
        <v>-1.5935000000000024</v>
      </c>
      <c r="T168">
        <f>L168-VLOOKUP($E168,CLIMA_DIARIO!$D$2:$K$366,8,FALSE)</f>
        <v>-1.0564</v>
      </c>
      <c r="V168">
        <f>VLOOKUP($E168,CLIMA_DIARIO!$D$2:$K$366,2,FALSE)-VLOOKUP($E167,CLIMA_DIARIO!$D$2:$K$366,2,FALSE)</f>
        <v>0.32489999999999952</v>
      </c>
      <c r="W168">
        <f>VLOOKUP($E168,CLIMA_DIARIO!$D$2:$K$366,2,FALSE)-VLOOKUP($E167,CLIMA_DIARIO!$D$2:$K$366,3,FALSE)</f>
        <v>0.32489999999999952</v>
      </c>
      <c r="X168">
        <f>VLOOKUP($E168,CLIMA_DIARIO!$D$2:$K$366,2,FALSE)-VLOOKUP($E167,CLIMA_DIARIO!$D$2:$K$366,4,FALSE)</f>
        <v>0.32489999999999952</v>
      </c>
      <c r="Y168">
        <f>VLOOKUP($E168,CLIMA_DIARIO!$D$2:$K$366,2,FALSE)-VLOOKUP($E167,CLIMA_DIARIO!$D$2:$K$366,5,FALSE)</f>
        <v>-1.5685000000000002</v>
      </c>
      <c r="Z168">
        <f>VLOOKUP($E168,CLIMA_DIARIO!$D$2:$K$366,2,FALSE)-VLOOKUP($E167,CLIMA_DIARIO!$D$2:$K$366,6,FALSE)</f>
        <v>-3.4741999999999997</v>
      </c>
      <c r="AA168">
        <f>VLOOKUP($E168,CLIMA_DIARIO!$D$2:$K$366,2,FALSE)-VLOOKUP($E167,CLIMA_DIARIO!$D$2:$K$366,7,FALSE)</f>
        <v>-2.8736999999999995</v>
      </c>
      <c r="AB168">
        <f>VLOOKUP($E168,CLIMA_DIARIO!$D$2:$K$366,2,FALSE)-VLOOKUP($E167,CLIMA_DIARIO!$D$2:$K$366,8,FALSE)</f>
        <v>5.5797000000000025</v>
      </c>
      <c r="AO168" s="3">
        <f t="shared" si="34"/>
        <v>40905</v>
      </c>
      <c r="AP168">
        <f t="shared" si="35"/>
        <v>-1.0070999999999977</v>
      </c>
      <c r="AQ168">
        <f t="shared" si="36"/>
        <v>-1.0070999999999977</v>
      </c>
      <c r="AR168">
        <f t="shared" si="37"/>
        <v>-1.0070999999999977</v>
      </c>
      <c r="AS168">
        <f t="shared" si="38"/>
        <v>-0.92350000000000065</v>
      </c>
      <c r="AT168">
        <f t="shared" si="39"/>
        <v>-1.1124999999999972</v>
      </c>
      <c r="AU168">
        <f t="shared" si="40"/>
        <v>-1.0660000000000025</v>
      </c>
      <c r="AV168">
        <f t="shared" si="41"/>
        <v>1.1842000000000006</v>
      </c>
      <c r="AX168" s="3">
        <f t="shared" si="42"/>
        <v>40905</v>
      </c>
      <c r="AY168">
        <f t="shared" si="43"/>
        <v>0.32489999999999952</v>
      </c>
      <c r="AZ168">
        <f t="shared" si="44"/>
        <v>0.32489999999999952</v>
      </c>
      <c r="BA168">
        <f t="shared" si="45"/>
        <v>0.32489999999999952</v>
      </c>
      <c r="BB168">
        <f t="shared" si="46"/>
        <v>-1.6600999999999999</v>
      </c>
      <c r="BC168">
        <f t="shared" si="47"/>
        <v>-3.6264000000000003</v>
      </c>
      <c r="BD168">
        <f t="shared" si="48"/>
        <v>-3.0130000000000017</v>
      </c>
      <c r="BE168">
        <f t="shared" si="49"/>
        <v>5.6236999999999995</v>
      </c>
    </row>
    <row r="169" spans="1:57" x14ac:dyDescent="0.25">
      <c r="A169" s="3">
        <f>DATE(SST!A168,SST!B168,SST!C168)</f>
        <v>31053</v>
      </c>
      <c r="B169" s="4">
        <f>SST!B168</f>
        <v>1</v>
      </c>
      <c r="C169" s="4">
        <f>SST!B168</f>
        <v>1</v>
      </c>
      <c r="D169" s="4">
        <f>SST!C168</f>
        <v>6</v>
      </c>
      <c r="E169">
        <f>(DATEVALUE(SST!C168 &amp; "/" &amp; SST!B168 &amp; "/" &amp; SST!A168)-DATEVALUE("01/01" &amp; "/" &amp; SST!A168))+1</f>
        <v>6</v>
      </c>
      <c r="F169">
        <f>SST!D168</f>
        <v>23.008700000000001</v>
      </c>
      <c r="G169">
        <f>SST!E168</f>
        <v>23.008700000000001</v>
      </c>
      <c r="H169">
        <f>SST!F168</f>
        <v>23.008700000000001</v>
      </c>
      <c r="I169">
        <f>SST!G168</f>
        <v>24.341100000000001</v>
      </c>
      <c r="J169">
        <f>SST!H168</f>
        <v>25.691199999999998</v>
      </c>
      <c r="K169">
        <f>SST!I168</f>
        <v>25.300699999999999</v>
      </c>
      <c r="L169">
        <f>SST!J168</f>
        <v>18.0623</v>
      </c>
      <c r="N169">
        <f>F169-VLOOKUP($E169,CLIMA_DIARIO!$D$2:$K$366,2,FALSE)</f>
        <v>-0.96599999999999753</v>
      </c>
      <c r="O169">
        <f>G169-VLOOKUP($E169,CLIMA_DIARIO!$D$2:$K$366,3,FALSE)</f>
        <v>-0.96599999999999753</v>
      </c>
      <c r="P169">
        <f>H169-VLOOKUP($E169,CLIMA_DIARIO!$D$2:$K$366,4,FALSE)</f>
        <v>-0.96599999999999753</v>
      </c>
      <c r="Q169">
        <f>I169-VLOOKUP($E169,CLIMA_DIARIO!$D$2:$K$366,5,FALSE)</f>
        <v>-1.1296999999999997</v>
      </c>
      <c r="R169">
        <f>J169-VLOOKUP($E169,CLIMA_DIARIO!$D$2:$K$366,6,FALSE)</f>
        <v>-1.422500000000003</v>
      </c>
      <c r="S169">
        <f>K169-VLOOKUP($E169,CLIMA_DIARIO!$D$2:$K$366,7,FALSE)</f>
        <v>-1.2685999999999993</v>
      </c>
      <c r="T169">
        <f>L169-VLOOKUP($E169,CLIMA_DIARIO!$D$2:$K$366,8,FALSE)</f>
        <v>-0.84819999999999851</v>
      </c>
      <c r="V169">
        <f>VLOOKUP($E169,CLIMA_DIARIO!$D$2:$K$366,2,FALSE)-VLOOKUP($E168,CLIMA_DIARIO!$D$2:$K$366,2,FALSE)</f>
        <v>0.27839999999999776</v>
      </c>
      <c r="W169">
        <f>VLOOKUP($E169,CLIMA_DIARIO!$D$2:$K$366,2,FALSE)-VLOOKUP($E168,CLIMA_DIARIO!$D$2:$K$366,3,FALSE)</f>
        <v>0.27839999999999776</v>
      </c>
      <c r="X169">
        <f>VLOOKUP($E169,CLIMA_DIARIO!$D$2:$K$366,2,FALSE)-VLOOKUP($E168,CLIMA_DIARIO!$D$2:$K$366,4,FALSE)</f>
        <v>0.27839999999999776</v>
      </c>
      <c r="Y169">
        <f>VLOOKUP($E169,CLIMA_DIARIO!$D$2:$K$366,2,FALSE)-VLOOKUP($E168,CLIMA_DIARIO!$D$2:$K$366,5,FALSE)</f>
        <v>-1.4009999999999998</v>
      </c>
      <c r="Z169">
        <f>VLOOKUP($E169,CLIMA_DIARIO!$D$2:$K$366,2,FALSE)-VLOOKUP($E168,CLIMA_DIARIO!$D$2:$K$366,6,FALSE)</f>
        <v>-3.1652000000000022</v>
      </c>
      <c r="AA169">
        <f>VLOOKUP($E169,CLIMA_DIARIO!$D$2:$K$366,2,FALSE)-VLOOKUP($E168,CLIMA_DIARIO!$D$2:$K$366,7,FALSE)</f>
        <v>-2.5949000000000026</v>
      </c>
      <c r="AB169">
        <f>VLOOKUP($E169,CLIMA_DIARIO!$D$2:$K$366,2,FALSE)-VLOOKUP($E168,CLIMA_DIARIO!$D$2:$K$366,8,FALSE)</f>
        <v>5.4305999999999983</v>
      </c>
      <c r="AO169" s="3">
        <f t="shared" si="34"/>
        <v>40912</v>
      </c>
      <c r="AP169">
        <f t="shared" si="35"/>
        <v>-1.1779000000000011</v>
      </c>
      <c r="AQ169">
        <f t="shared" si="36"/>
        <v>-1.1779000000000011</v>
      </c>
      <c r="AR169">
        <f t="shared" si="37"/>
        <v>-1.1779000000000011</v>
      </c>
      <c r="AS169">
        <f t="shared" si="38"/>
        <v>-0.85650000000000048</v>
      </c>
      <c r="AT169">
        <f t="shared" si="39"/>
        <v>-0.96999999999999886</v>
      </c>
      <c r="AU169">
        <f t="shared" si="40"/>
        <v>-1.0576000000000008</v>
      </c>
      <c r="AV169">
        <f t="shared" si="41"/>
        <v>1.3073000000000015</v>
      </c>
      <c r="AX169" s="3">
        <f t="shared" si="42"/>
        <v>40912</v>
      </c>
      <c r="AY169">
        <f t="shared" si="43"/>
        <v>0.32480000000000331</v>
      </c>
      <c r="AZ169">
        <f t="shared" si="44"/>
        <v>0.32480000000000331</v>
      </c>
      <c r="BA169">
        <f t="shared" si="45"/>
        <v>0.32480000000000331</v>
      </c>
      <c r="BB169">
        <f t="shared" si="46"/>
        <v>-1.4461999999999975</v>
      </c>
      <c r="BC169">
        <f t="shared" si="47"/>
        <v>-3.271099999999997</v>
      </c>
      <c r="BD169">
        <f t="shared" si="48"/>
        <v>-2.6877999999999993</v>
      </c>
      <c r="BE169">
        <f t="shared" si="49"/>
        <v>5.5210000000000008</v>
      </c>
    </row>
    <row r="170" spans="1:57" x14ac:dyDescent="0.25">
      <c r="A170" s="3">
        <f>DATE(SST!A169,SST!B169,SST!C169)</f>
        <v>31060</v>
      </c>
      <c r="B170" s="4">
        <f>SST!B169</f>
        <v>1</v>
      </c>
      <c r="C170" s="4">
        <f>SST!B169</f>
        <v>1</v>
      </c>
      <c r="D170" s="4">
        <f>SST!C169</f>
        <v>13</v>
      </c>
      <c r="E170">
        <f>(DATEVALUE(SST!C169 &amp; "/" &amp; SST!B169 &amp; "/" &amp; SST!A169)-DATEVALUE("01/01" &amp; "/" &amp; SST!A169))+1</f>
        <v>13</v>
      </c>
      <c r="F170">
        <f>SST!D169</f>
        <v>23.065000000000001</v>
      </c>
      <c r="G170">
        <f>SST!E169</f>
        <v>23.065000000000001</v>
      </c>
      <c r="H170">
        <f>SST!F169</f>
        <v>23.065000000000001</v>
      </c>
      <c r="I170">
        <f>SST!G169</f>
        <v>24.648099999999999</v>
      </c>
      <c r="J170">
        <f>SST!H169</f>
        <v>26.041899999999998</v>
      </c>
      <c r="K170">
        <f>SST!I169</f>
        <v>25.6463</v>
      </c>
      <c r="L170">
        <f>SST!J169</f>
        <v>18.260100000000001</v>
      </c>
      <c r="N170">
        <f>F170-VLOOKUP($E170,CLIMA_DIARIO!$D$2:$K$366,2,FALSE)</f>
        <v>-1.2346000000000004</v>
      </c>
      <c r="O170">
        <f>G170-VLOOKUP($E170,CLIMA_DIARIO!$D$2:$K$366,3,FALSE)</f>
        <v>-1.2346000000000004</v>
      </c>
      <c r="P170">
        <f>H170-VLOOKUP($E170,CLIMA_DIARIO!$D$2:$K$366,4,FALSE)</f>
        <v>-1.2346000000000004</v>
      </c>
      <c r="Q170">
        <f>I170-VLOOKUP($E170,CLIMA_DIARIO!$D$2:$K$366,5,FALSE)</f>
        <v>-0.93360000000000198</v>
      </c>
      <c r="R170">
        <f>J170-VLOOKUP($E170,CLIMA_DIARIO!$D$2:$K$366,6,FALSE)</f>
        <v>-1.0413000000000032</v>
      </c>
      <c r="S170">
        <f>K170-VLOOKUP($E170,CLIMA_DIARIO!$D$2:$K$366,7,FALSE)</f>
        <v>-0.9225999999999992</v>
      </c>
      <c r="T170">
        <f>L170-VLOOKUP($E170,CLIMA_DIARIO!$D$2:$K$366,8,FALSE)</f>
        <v>-1.0778999999999996</v>
      </c>
      <c r="V170">
        <f>VLOOKUP($E170,CLIMA_DIARIO!$D$2:$K$366,2,FALSE)-VLOOKUP($E169,CLIMA_DIARIO!$D$2:$K$366,2,FALSE)</f>
        <v>0.32490000000000308</v>
      </c>
      <c r="W170">
        <f>VLOOKUP($E170,CLIMA_DIARIO!$D$2:$K$366,2,FALSE)-VLOOKUP($E169,CLIMA_DIARIO!$D$2:$K$366,3,FALSE)</f>
        <v>0.32490000000000308</v>
      </c>
      <c r="X170">
        <f>VLOOKUP($E170,CLIMA_DIARIO!$D$2:$K$366,2,FALSE)-VLOOKUP($E169,CLIMA_DIARIO!$D$2:$K$366,4,FALSE)</f>
        <v>0.32490000000000308</v>
      </c>
      <c r="Y170">
        <f>VLOOKUP($E170,CLIMA_DIARIO!$D$2:$K$366,2,FALSE)-VLOOKUP($E169,CLIMA_DIARIO!$D$2:$K$366,5,FALSE)</f>
        <v>-1.1711999999999989</v>
      </c>
      <c r="Z170">
        <f>VLOOKUP($E170,CLIMA_DIARIO!$D$2:$K$366,2,FALSE)-VLOOKUP($E169,CLIMA_DIARIO!$D$2:$K$366,6,FALSE)</f>
        <v>-2.8140999999999998</v>
      </c>
      <c r="AA170">
        <f>VLOOKUP($E170,CLIMA_DIARIO!$D$2:$K$366,2,FALSE)-VLOOKUP($E169,CLIMA_DIARIO!$D$2:$K$366,7,FALSE)</f>
        <v>-2.2696999999999967</v>
      </c>
      <c r="AB170">
        <f>VLOOKUP($E170,CLIMA_DIARIO!$D$2:$K$366,2,FALSE)-VLOOKUP($E169,CLIMA_DIARIO!$D$2:$K$366,8,FALSE)</f>
        <v>5.3891000000000027</v>
      </c>
      <c r="AO170" s="3">
        <f t="shared" si="34"/>
        <v>40919</v>
      </c>
      <c r="AP170">
        <f t="shared" si="35"/>
        <v>-0.41340000000000288</v>
      </c>
      <c r="AQ170">
        <f t="shared" si="36"/>
        <v>-0.41340000000000288</v>
      </c>
      <c r="AR170">
        <f t="shared" si="37"/>
        <v>-0.41340000000000288</v>
      </c>
      <c r="AS170">
        <f t="shared" si="38"/>
        <v>-0.7231000000000023</v>
      </c>
      <c r="AT170">
        <f t="shared" si="39"/>
        <v>-1.2320999999999991</v>
      </c>
      <c r="AU170">
        <f t="shared" si="40"/>
        <v>-1.002399999999998</v>
      </c>
      <c r="AV170">
        <f t="shared" si="41"/>
        <v>0.80409999999999826</v>
      </c>
      <c r="AX170" s="3">
        <f t="shared" si="42"/>
        <v>40919</v>
      </c>
      <c r="AY170">
        <f t="shared" si="43"/>
        <v>0.32489999999999952</v>
      </c>
      <c r="AZ170">
        <f t="shared" si="44"/>
        <v>0.32489999999999952</v>
      </c>
      <c r="BA170">
        <f t="shared" si="45"/>
        <v>0.32489999999999952</v>
      </c>
      <c r="BB170">
        <f t="shared" si="46"/>
        <v>-1.2322999999999986</v>
      </c>
      <c r="BC170">
        <f t="shared" si="47"/>
        <v>-2.9155999999999977</v>
      </c>
      <c r="BD170">
        <f t="shared" si="48"/>
        <v>-2.3626000000000005</v>
      </c>
      <c r="BE170">
        <f t="shared" si="49"/>
        <v>5.4184000000000019</v>
      </c>
    </row>
    <row r="171" spans="1:57" x14ac:dyDescent="0.25">
      <c r="A171" s="3">
        <f>DATE(SST!A170,SST!B170,SST!C170)</f>
        <v>31067</v>
      </c>
      <c r="B171" s="4">
        <f>SST!B170</f>
        <v>1</v>
      </c>
      <c r="C171" s="4">
        <f>SST!B170</f>
        <v>1</v>
      </c>
      <c r="D171" s="4">
        <f>SST!C170</f>
        <v>20</v>
      </c>
      <c r="E171">
        <f>(DATEVALUE(SST!C170 &amp; "/" &amp; SST!B170 &amp; "/" &amp; SST!A170)-DATEVALUE("01/01" &amp; "/" &amp; SST!A170))+1</f>
        <v>20</v>
      </c>
      <c r="F171">
        <f>SST!D170</f>
        <v>23.183</v>
      </c>
      <c r="G171">
        <f>SST!E170</f>
        <v>23.183</v>
      </c>
      <c r="H171">
        <f>SST!F170</f>
        <v>23.183</v>
      </c>
      <c r="I171">
        <f>SST!G170</f>
        <v>24.635300000000001</v>
      </c>
      <c r="J171">
        <f>SST!H170</f>
        <v>26.0242</v>
      </c>
      <c r="K171">
        <f>SST!I170</f>
        <v>25.378</v>
      </c>
      <c r="L171">
        <f>SST!J170</f>
        <v>18.690899999999999</v>
      </c>
      <c r="N171">
        <f>F171-VLOOKUP($E171,CLIMA_DIARIO!$D$2:$K$366,2,FALSE)</f>
        <v>-1.4725000000000001</v>
      </c>
      <c r="O171">
        <f>G171-VLOOKUP($E171,CLIMA_DIARIO!$D$2:$K$366,3,FALSE)</f>
        <v>-1.4725000000000001</v>
      </c>
      <c r="P171">
        <f>H171-VLOOKUP($E171,CLIMA_DIARIO!$D$2:$K$366,4,FALSE)</f>
        <v>-1.4725000000000001</v>
      </c>
      <c r="Q171">
        <f>I171-VLOOKUP($E171,CLIMA_DIARIO!$D$2:$K$366,5,FALSE)</f>
        <v>-1.0940999999999974</v>
      </c>
      <c r="R171">
        <f>J171-VLOOKUP($E171,CLIMA_DIARIO!$D$2:$K$366,6,FALSE)</f>
        <v>-1.0391000000000012</v>
      </c>
      <c r="S171">
        <f>K171-VLOOKUP($E171,CLIMA_DIARIO!$D$2:$K$366,7,FALSE)</f>
        <v>-1.2118000000000002</v>
      </c>
      <c r="T171">
        <f>L171-VLOOKUP($E171,CLIMA_DIARIO!$D$2:$K$366,8,FALSE)</f>
        <v>-0.9261000000000017</v>
      </c>
      <c r="V171">
        <f>VLOOKUP($E171,CLIMA_DIARIO!$D$2:$K$366,2,FALSE)-VLOOKUP($E170,CLIMA_DIARIO!$D$2:$K$366,2,FALSE)</f>
        <v>0.35589999999999833</v>
      </c>
      <c r="W171">
        <f>VLOOKUP($E171,CLIMA_DIARIO!$D$2:$K$366,2,FALSE)-VLOOKUP($E170,CLIMA_DIARIO!$D$2:$K$366,3,FALSE)</f>
        <v>0.35589999999999833</v>
      </c>
      <c r="X171">
        <f>VLOOKUP($E171,CLIMA_DIARIO!$D$2:$K$366,2,FALSE)-VLOOKUP($E170,CLIMA_DIARIO!$D$2:$K$366,4,FALSE)</f>
        <v>0.35589999999999833</v>
      </c>
      <c r="Y171">
        <f>VLOOKUP($E171,CLIMA_DIARIO!$D$2:$K$366,2,FALSE)-VLOOKUP($E170,CLIMA_DIARIO!$D$2:$K$366,5,FALSE)</f>
        <v>-0.92620000000000147</v>
      </c>
      <c r="Z171">
        <f>VLOOKUP($E171,CLIMA_DIARIO!$D$2:$K$366,2,FALSE)-VLOOKUP($E170,CLIMA_DIARIO!$D$2:$K$366,6,FALSE)</f>
        <v>-2.4277000000000015</v>
      </c>
      <c r="AA171">
        <f>VLOOKUP($E171,CLIMA_DIARIO!$D$2:$K$366,2,FALSE)-VLOOKUP($E170,CLIMA_DIARIO!$D$2:$K$366,7,FALSE)</f>
        <v>-1.9133999999999993</v>
      </c>
      <c r="AB171">
        <f>VLOOKUP($E171,CLIMA_DIARIO!$D$2:$K$366,2,FALSE)-VLOOKUP($E170,CLIMA_DIARIO!$D$2:$K$366,8,FALSE)</f>
        <v>5.317499999999999</v>
      </c>
      <c r="AO171" s="3">
        <f t="shared" si="34"/>
        <v>40926</v>
      </c>
      <c r="AP171">
        <f t="shared" si="35"/>
        <v>-0.5359000000000016</v>
      </c>
      <c r="AQ171">
        <f t="shared" si="36"/>
        <v>-0.5359000000000016</v>
      </c>
      <c r="AR171">
        <f t="shared" si="37"/>
        <v>-0.5359000000000016</v>
      </c>
      <c r="AS171">
        <f t="shared" si="38"/>
        <v>-0.80180000000000007</v>
      </c>
      <c r="AT171">
        <f t="shared" si="39"/>
        <v>-1.6608000000000018</v>
      </c>
      <c r="AU171">
        <f t="shared" si="40"/>
        <v>-1.1887000000000008</v>
      </c>
      <c r="AV171">
        <f t="shared" si="41"/>
        <v>1.514400000000002</v>
      </c>
      <c r="AX171" s="3">
        <f t="shared" si="42"/>
        <v>40926</v>
      </c>
      <c r="AY171">
        <f t="shared" si="43"/>
        <v>0.34039999999999893</v>
      </c>
      <c r="AZ171">
        <f t="shared" si="44"/>
        <v>0.34039999999999893</v>
      </c>
      <c r="BA171">
        <f t="shared" si="45"/>
        <v>0.34039999999999893</v>
      </c>
      <c r="BB171">
        <f t="shared" si="46"/>
        <v>-1.0028000000000006</v>
      </c>
      <c r="BC171">
        <f t="shared" si="47"/>
        <v>-2.5446999999999989</v>
      </c>
      <c r="BD171">
        <f t="shared" si="48"/>
        <v>-2.0217999999999989</v>
      </c>
      <c r="BE171">
        <f t="shared" si="49"/>
        <v>5.3313999999999986</v>
      </c>
    </row>
    <row r="172" spans="1:57" x14ac:dyDescent="0.25">
      <c r="A172" s="3">
        <f>DATE(SST!A171,SST!B171,SST!C171)</f>
        <v>31074</v>
      </c>
      <c r="B172" s="4">
        <f>SST!B171</f>
        <v>1</v>
      </c>
      <c r="C172" s="4">
        <f>SST!B171</f>
        <v>1</v>
      </c>
      <c r="D172" s="4">
        <f>SST!C171</f>
        <v>27</v>
      </c>
      <c r="E172">
        <f>(DATEVALUE(SST!C171 &amp; "/" &amp; SST!B171 &amp; "/" &amp; SST!A171)-DATEVALUE("01/01" &amp; "/" &amp; SST!A171))+1</f>
        <v>27</v>
      </c>
      <c r="F172">
        <f>SST!D171</f>
        <v>23.154299999999999</v>
      </c>
      <c r="G172">
        <f>SST!E171</f>
        <v>23.154299999999999</v>
      </c>
      <c r="H172">
        <f>SST!F171</f>
        <v>23.154299999999999</v>
      </c>
      <c r="I172">
        <f>SST!G171</f>
        <v>24.513200000000001</v>
      </c>
      <c r="J172">
        <f>SST!H171</f>
        <v>26.3996</v>
      </c>
      <c r="K172">
        <f>SST!I171</f>
        <v>25.516100000000002</v>
      </c>
      <c r="L172">
        <f>SST!J171</f>
        <v>19.229099999999999</v>
      </c>
      <c r="N172">
        <f>F172-VLOOKUP($E172,CLIMA_DIARIO!$D$2:$K$366,2,FALSE)</f>
        <v>-1.8805000000000014</v>
      </c>
      <c r="O172">
        <f>G172-VLOOKUP($E172,CLIMA_DIARIO!$D$2:$K$366,3,FALSE)</f>
        <v>-1.8805000000000014</v>
      </c>
      <c r="P172">
        <f>H172-VLOOKUP($E172,CLIMA_DIARIO!$D$2:$K$366,4,FALSE)</f>
        <v>-1.8805000000000014</v>
      </c>
      <c r="Q172">
        <f>I172-VLOOKUP($E172,CLIMA_DIARIO!$D$2:$K$366,5,FALSE)</f>
        <v>-1.3914999999999971</v>
      </c>
      <c r="R172">
        <f>J172-VLOOKUP($E172,CLIMA_DIARIO!$D$2:$K$366,6,FALSE)</f>
        <v>-0.65180000000000149</v>
      </c>
      <c r="S172">
        <f>K172-VLOOKUP($E172,CLIMA_DIARIO!$D$2:$K$366,7,FALSE)</f>
        <v>-1.1106999999999978</v>
      </c>
      <c r="T172">
        <f>L172-VLOOKUP($E172,CLIMA_DIARIO!$D$2:$K$366,8,FALSE)</f>
        <v>-0.5558000000000014</v>
      </c>
      <c r="V172">
        <f>VLOOKUP($E172,CLIMA_DIARIO!$D$2:$K$366,2,FALSE)-VLOOKUP($E171,CLIMA_DIARIO!$D$2:$K$366,2,FALSE)</f>
        <v>0.37930000000000064</v>
      </c>
      <c r="W172">
        <f>VLOOKUP($E172,CLIMA_DIARIO!$D$2:$K$366,2,FALSE)-VLOOKUP($E171,CLIMA_DIARIO!$D$2:$K$366,3,FALSE)</f>
        <v>0.37930000000000064</v>
      </c>
      <c r="X172">
        <f>VLOOKUP($E172,CLIMA_DIARIO!$D$2:$K$366,2,FALSE)-VLOOKUP($E171,CLIMA_DIARIO!$D$2:$K$366,4,FALSE)</f>
        <v>0.37930000000000064</v>
      </c>
      <c r="Y172">
        <f>VLOOKUP($E172,CLIMA_DIARIO!$D$2:$K$366,2,FALSE)-VLOOKUP($E171,CLIMA_DIARIO!$D$2:$K$366,5,FALSE)</f>
        <v>-0.69459999999999766</v>
      </c>
      <c r="Z172">
        <f>VLOOKUP($E172,CLIMA_DIARIO!$D$2:$K$366,2,FALSE)-VLOOKUP($E171,CLIMA_DIARIO!$D$2:$K$366,6,FALSE)</f>
        <v>-2.0285000000000011</v>
      </c>
      <c r="AA172">
        <f>VLOOKUP($E172,CLIMA_DIARIO!$D$2:$K$366,2,FALSE)-VLOOKUP($E171,CLIMA_DIARIO!$D$2:$K$366,7,FALSE)</f>
        <v>-1.5549999999999997</v>
      </c>
      <c r="AB172">
        <f>VLOOKUP($E172,CLIMA_DIARIO!$D$2:$K$366,2,FALSE)-VLOOKUP($E171,CLIMA_DIARIO!$D$2:$K$366,8,FALSE)</f>
        <v>5.4177999999999997</v>
      </c>
      <c r="AO172" s="3">
        <f t="shared" si="34"/>
        <v>40933</v>
      </c>
      <c r="AP172">
        <f t="shared" si="35"/>
        <v>-0.290300000000002</v>
      </c>
      <c r="AQ172">
        <f t="shared" si="36"/>
        <v>-0.290300000000002</v>
      </c>
      <c r="AR172">
        <f t="shared" si="37"/>
        <v>-0.290300000000002</v>
      </c>
      <c r="AS172">
        <f t="shared" si="38"/>
        <v>-0.67680000000000007</v>
      </c>
      <c r="AT172">
        <f t="shared" si="39"/>
        <v>-1.527000000000001</v>
      </c>
      <c r="AU172">
        <f t="shared" si="40"/>
        <v>-1.1745999999999981</v>
      </c>
      <c r="AV172">
        <f t="shared" si="41"/>
        <v>1.7127000000000017</v>
      </c>
      <c r="AX172" s="3">
        <f t="shared" si="42"/>
        <v>40933</v>
      </c>
      <c r="AY172">
        <f t="shared" si="43"/>
        <v>0.37930000000000064</v>
      </c>
      <c r="AZ172">
        <f t="shared" si="44"/>
        <v>0.37930000000000064</v>
      </c>
      <c r="BA172">
        <f t="shared" si="45"/>
        <v>0.37930000000000064</v>
      </c>
      <c r="BB172">
        <f t="shared" si="46"/>
        <v>-0.75280000000000058</v>
      </c>
      <c r="BC172">
        <f t="shared" si="47"/>
        <v>-2.1402000000000001</v>
      </c>
      <c r="BD172">
        <f t="shared" si="48"/>
        <v>-1.6527999999999992</v>
      </c>
      <c r="BE172">
        <f t="shared" si="49"/>
        <v>5.3574000000000019</v>
      </c>
    </row>
    <row r="173" spans="1:57" x14ac:dyDescent="0.25">
      <c r="A173" s="3">
        <f>DATE(SST!A172,SST!B172,SST!C172)</f>
        <v>31081</v>
      </c>
      <c r="B173" s="4">
        <f>SST!B172</f>
        <v>2</v>
      </c>
      <c r="C173" s="4">
        <f>SST!B172</f>
        <v>2</v>
      </c>
      <c r="D173" s="4">
        <f>SST!C172</f>
        <v>3</v>
      </c>
      <c r="E173">
        <f>(DATEVALUE(SST!C172 &amp; "/" &amp; SST!B172 &amp; "/" &amp; SST!A172)-DATEVALUE("01/01" &amp; "/" &amp; SST!A172))+1</f>
        <v>34</v>
      </c>
      <c r="F173">
        <f>SST!D172</f>
        <v>23.5123</v>
      </c>
      <c r="G173">
        <f>SST!E172</f>
        <v>23.5123</v>
      </c>
      <c r="H173">
        <f>SST!F172</f>
        <v>23.5123</v>
      </c>
      <c r="I173">
        <f>SST!G172</f>
        <v>24.558800000000002</v>
      </c>
      <c r="J173">
        <f>SST!H172</f>
        <v>26.043099999999999</v>
      </c>
      <c r="K173">
        <f>SST!I172</f>
        <v>25.348600000000001</v>
      </c>
      <c r="L173">
        <f>SST!J172</f>
        <v>19.4435</v>
      </c>
      <c r="N173">
        <f>F173-VLOOKUP($E173,CLIMA_DIARIO!$D$2:$K$366,2,FALSE)</f>
        <v>-1.9018000000000015</v>
      </c>
      <c r="O173">
        <f>G173-VLOOKUP($E173,CLIMA_DIARIO!$D$2:$K$366,3,FALSE)</f>
        <v>-1.9018000000000015</v>
      </c>
      <c r="P173">
        <f>H173-VLOOKUP($E173,CLIMA_DIARIO!$D$2:$K$366,4,FALSE)</f>
        <v>-1.9018000000000015</v>
      </c>
      <c r="Q173">
        <f>I173-VLOOKUP($E173,CLIMA_DIARIO!$D$2:$K$366,5,FALSE)</f>
        <v>-1.5211999999999968</v>
      </c>
      <c r="R173">
        <f>J173-VLOOKUP($E173,CLIMA_DIARIO!$D$2:$K$366,6,FALSE)</f>
        <v>-0.99630000000000152</v>
      </c>
      <c r="S173">
        <f>K173-VLOOKUP($E173,CLIMA_DIARIO!$D$2:$K$366,7,FALSE)</f>
        <v>-1.3150999999999975</v>
      </c>
      <c r="T173">
        <f>L173-VLOOKUP($E173,CLIMA_DIARIO!$D$2:$K$366,8,FALSE)</f>
        <v>-0.50919999999999987</v>
      </c>
      <c r="V173">
        <f>VLOOKUP($E173,CLIMA_DIARIO!$D$2:$K$366,2,FALSE)-VLOOKUP($E172,CLIMA_DIARIO!$D$2:$K$366,2,FALSE)</f>
        <v>0.37930000000000064</v>
      </c>
      <c r="W173">
        <f>VLOOKUP($E173,CLIMA_DIARIO!$D$2:$K$366,2,FALSE)-VLOOKUP($E172,CLIMA_DIARIO!$D$2:$K$366,3,FALSE)</f>
        <v>0.37930000000000064</v>
      </c>
      <c r="X173">
        <f>VLOOKUP($E173,CLIMA_DIARIO!$D$2:$K$366,2,FALSE)-VLOOKUP($E172,CLIMA_DIARIO!$D$2:$K$366,4,FALSE)</f>
        <v>0.37930000000000064</v>
      </c>
      <c r="Y173">
        <f>VLOOKUP($E173,CLIMA_DIARIO!$D$2:$K$366,2,FALSE)-VLOOKUP($E172,CLIMA_DIARIO!$D$2:$K$366,5,FALSE)</f>
        <v>-0.49059999999999704</v>
      </c>
      <c r="Z173">
        <f>VLOOKUP($E173,CLIMA_DIARIO!$D$2:$K$366,2,FALSE)-VLOOKUP($E172,CLIMA_DIARIO!$D$2:$K$366,6,FALSE)</f>
        <v>-1.6372999999999998</v>
      </c>
      <c r="AA173">
        <f>VLOOKUP($E173,CLIMA_DIARIO!$D$2:$K$366,2,FALSE)-VLOOKUP($E172,CLIMA_DIARIO!$D$2:$K$366,7,FALSE)</f>
        <v>-1.2126999999999981</v>
      </c>
      <c r="AB173">
        <f>VLOOKUP($E173,CLIMA_DIARIO!$D$2:$K$366,2,FALSE)-VLOOKUP($E172,CLIMA_DIARIO!$D$2:$K$366,8,FALSE)</f>
        <v>5.6292000000000009</v>
      </c>
      <c r="AO173" s="3">
        <f t="shared" si="34"/>
        <v>40940</v>
      </c>
      <c r="AP173">
        <f t="shared" si="35"/>
        <v>-0.93410000000000082</v>
      </c>
      <c r="AQ173">
        <f t="shared" si="36"/>
        <v>-0.93410000000000082</v>
      </c>
      <c r="AR173">
        <f t="shared" si="37"/>
        <v>-0.93410000000000082</v>
      </c>
      <c r="AS173">
        <f t="shared" si="38"/>
        <v>-0.858900000000002</v>
      </c>
      <c r="AT173">
        <f t="shared" si="39"/>
        <v>-1.2073999999999998</v>
      </c>
      <c r="AU173">
        <f t="shared" si="40"/>
        <v>-1.2093999999999987</v>
      </c>
      <c r="AV173">
        <f t="shared" si="41"/>
        <v>1.0371000000000024</v>
      </c>
      <c r="AX173" s="3">
        <f t="shared" si="42"/>
        <v>40940</v>
      </c>
      <c r="AY173">
        <f t="shared" si="43"/>
        <v>0.37930000000000064</v>
      </c>
      <c r="AZ173">
        <f t="shared" si="44"/>
        <v>0.37930000000000064</v>
      </c>
      <c r="BA173">
        <f t="shared" si="45"/>
        <v>0.37930000000000064</v>
      </c>
      <c r="BB173">
        <f t="shared" si="46"/>
        <v>-0.54879999999999995</v>
      </c>
      <c r="BC173">
        <f t="shared" si="47"/>
        <v>-1.7489999999999988</v>
      </c>
      <c r="BD173">
        <f t="shared" si="48"/>
        <v>-1.3103999999999978</v>
      </c>
      <c r="BE173">
        <f t="shared" si="49"/>
        <v>5.5689000000000028</v>
      </c>
    </row>
    <row r="174" spans="1:57" x14ac:dyDescent="0.25">
      <c r="A174" s="3">
        <f>DATE(SST!A173,SST!B173,SST!C173)</f>
        <v>31088</v>
      </c>
      <c r="B174" s="4">
        <f>SST!B173</f>
        <v>2</v>
      </c>
      <c r="C174" s="4">
        <f>SST!B173</f>
        <v>2</v>
      </c>
      <c r="D174" s="4">
        <f>SST!C173</f>
        <v>10</v>
      </c>
      <c r="E174">
        <f>(DATEVALUE(SST!C173 &amp; "/" &amp; SST!B173 &amp; "/" &amp; SST!A173)-DATEVALUE("01/01" &amp; "/" &amp; SST!A173))+1</f>
        <v>41</v>
      </c>
      <c r="F174">
        <f>SST!D173</f>
        <v>24.020399999999999</v>
      </c>
      <c r="G174">
        <f>SST!E173</f>
        <v>24.020399999999999</v>
      </c>
      <c r="H174">
        <f>SST!F173</f>
        <v>24.020399999999999</v>
      </c>
      <c r="I174">
        <f>SST!G173</f>
        <v>24.9925</v>
      </c>
      <c r="J174">
        <f>SST!H173</f>
        <v>25.990400000000001</v>
      </c>
      <c r="K174">
        <f>SST!I173</f>
        <v>25.5319</v>
      </c>
      <c r="L174">
        <f>SST!J173</f>
        <v>19.690300000000001</v>
      </c>
      <c r="N174">
        <f>F174-VLOOKUP($E174,CLIMA_DIARIO!$D$2:$K$366,2,FALSE)</f>
        <v>-1.7729999999999997</v>
      </c>
      <c r="O174">
        <f>G174-VLOOKUP($E174,CLIMA_DIARIO!$D$2:$K$366,3,FALSE)</f>
        <v>-1.7729999999999997</v>
      </c>
      <c r="P174">
        <f>H174-VLOOKUP($E174,CLIMA_DIARIO!$D$2:$K$366,4,FALSE)</f>
        <v>-1.7729999999999997</v>
      </c>
      <c r="Q174">
        <f>I174-VLOOKUP($E174,CLIMA_DIARIO!$D$2:$K$366,5,FALSE)</f>
        <v>-1.2627999999999986</v>
      </c>
      <c r="R174">
        <f>J174-VLOOKUP($E174,CLIMA_DIARIO!$D$2:$K$366,6,FALSE)</f>
        <v>-1.0370999999999988</v>
      </c>
      <c r="S174">
        <f>K174-VLOOKUP($E174,CLIMA_DIARIO!$D$2:$K$366,7,FALSE)</f>
        <v>-1.1688000000000009</v>
      </c>
      <c r="T174">
        <f>L174-VLOOKUP($E174,CLIMA_DIARIO!$D$2:$K$366,8,FALSE)</f>
        <v>-0.43019999999999925</v>
      </c>
      <c r="V174">
        <f>VLOOKUP($E174,CLIMA_DIARIO!$D$2:$K$366,2,FALSE)-VLOOKUP($E173,CLIMA_DIARIO!$D$2:$K$366,2,FALSE)</f>
        <v>0.37929999999999708</v>
      </c>
      <c r="W174">
        <f>VLOOKUP($E174,CLIMA_DIARIO!$D$2:$K$366,2,FALSE)-VLOOKUP($E173,CLIMA_DIARIO!$D$2:$K$366,3,FALSE)</f>
        <v>0.37929999999999708</v>
      </c>
      <c r="X174">
        <f>VLOOKUP($E174,CLIMA_DIARIO!$D$2:$K$366,2,FALSE)-VLOOKUP($E173,CLIMA_DIARIO!$D$2:$K$366,4,FALSE)</f>
        <v>0.37929999999999708</v>
      </c>
      <c r="Y174">
        <f>VLOOKUP($E174,CLIMA_DIARIO!$D$2:$K$366,2,FALSE)-VLOOKUP($E173,CLIMA_DIARIO!$D$2:$K$366,5,FALSE)</f>
        <v>-0.28659999999999997</v>
      </c>
      <c r="Z174">
        <f>VLOOKUP($E174,CLIMA_DIARIO!$D$2:$K$366,2,FALSE)-VLOOKUP($E173,CLIMA_DIARIO!$D$2:$K$366,6,FALSE)</f>
        <v>-1.2460000000000022</v>
      </c>
      <c r="AA174">
        <f>VLOOKUP($E174,CLIMA_DIARIO!$D$2:$K$366,2,FALSE)-VLOOKUP($E173,CLIMA_DIARIO!$D$2:$K$366,7,FALSE)</f>
        <v>-0.8703000000000003</v>
      </c>
      <c r="AB174">
        <f>VLOOKUP($E174,CLIMA_DIARIO!$D$2:$K$366,2,FALSE)-VLOOKUP($E173,CLIMA_DIARIO!$D$2:$K$366,8,FALSE)</f>
        <v>5.8406999999999982</v>
      </c>
      <c r="AO174" s="3">
        <f t="shared" si="34"/>
        <v>40947</v>
      </c>
      <c r="AP174">
        <f t="shared" si="35"/>
        <v>-0.37909999999999755</v>
      </c>
      <c r="AQ174">
        <f t="shared" si="36"/>
        <v>-0.37909999999999755</v>
      </c>
      <c r="AR174">
        <f t="shared" si="37"/>
        <v>-0.37909999999999755</v>
      </c>
      <c r="AS174">
        <f t="shared" si="38"/>
        <v>-0.63820000000000121</v>
      </c>
      <c r="AT174">
        <f t="shared" si="39"/>
        <v>-1.0420999999999978</v>
      </c>
      <c r="AU174">
        <f t="shared" si="40"/>
        <v>-1.0056000000000012</v>
      </c>
      <c r="AV174">
        <f t="shared" si="41"/>
        <v>1.507399999999997</v>
      </c>
      <c r="AX174" s="3">
        <f t="shared" si="42"/>
        <v>40947</v>
      </c>
      <c r="AY174">
        <f t="shared" si="43"/>
        <v>0.37929999999999708</v>
      </c>
      <c r="AZ174">
        <f t="shared" si="44"/>
        <v>0.37929999999999708</v>
      </c>
      <c r="BA174">
        <f t="shared" si="45"/>
        <v>0.37929999999999708</v>
      </c>
      <c r="BB174">
        <f t="shared" si="46"/>
        <v>-0.34480000000000288</v>
      </c>
      <c r="BC174">
        <f t="shared" si="47"/>
        <v>-1.3577000000000012</v>
      </c>
      <c r="BD174">
        <f t="shared" si="48"/>
        <v>-0.96809999999999974</v>
      </c>
      <c r="BE174">
        <f t="shared" si="49"/>
        <v>5.7804000000000002</v>
      </c>
    </row>
    <row r="175" spans="1:57" x14ac:dyDescent="0.25">
      <c r="A175" s="3">
        <f>DATE(SST!A174,SST!B174,SST!C174)</f>
        <v>31095</v>
      </c>
      <c r="B175" s="4">
        <f>SST!B174</f>
        <v>2</v>
      </c>
      <c r="C175" s="4">
        <f>SST!B174</f>
        <v>2</v>
      </c>
      <c r="D175" s="4">
        <f>SST!C174</f>
        <v>17</v>
      </c>
      <c r="E175">
        <f>(DATEVALUE(SST!C174 &amp; "/" &amp; SST!B174 &amp; "/" &amp; SST!A174)-DATEVALUE("01/01" &amp; "/" &amp; SST!A174))+1</f>
        <v>48</v>
      </c>
      <c r="F175">
        <f>SST!D174</f>
        <v>24.631699999999999</v>
      </c>
      <c r="G175">
        <f>SST!E174</f>
        <v>24.631699999999999</v>
      </c>
      <c r="H175">
        <f>SST!F174</f>
        <v>24.631699999999999</v>
      </c>
      <c r="I175">
        <f>SST!G174</f>
        <v>25.345700000000001</v>
      </c>
      <c r="J175">
        <f>SST!H174</f>
        <v>25.913799999999998</v>
      </c>
      <c r="K175">
        <f>SST!I174</f>
        <v>25.775700000000001</v>
      </c>
      <c r="L175">
        <f>SST!J174</f>
        <v>20.133400000000002</v>
      </c>
      <c r="N175">
        <f>F175-VLOOKUP($E175,CLIMA_DIARIO!$D$2:$K$366,2,FALSE)</f>
        <v>-1.4368000000000016</v>
      </c>
      <c r="O175">
        <f>G175-VLOOKUP($E175,CLIMA_DIARIO!$D$2:$K$366,3,FALSE)</f>
        <v>-1.4368000000000016</v>
      </c>
      <c r="P175">
        <f>H175-VLOOKUP($E175,CLIMA_DIARIO!$D$2:$K$366,4,FALSE)</f>
        <v>-1.4368000000000016</v>
      </c>
      <c r="Q175">
        <f>I175-VLOOKUP($E175,CLIMA_DIARIO!$D$2:$K$366,5,FALSE)</f>
        <v>-1.0873999999999988</v>
      </c>
      <c r="R175">
        <f>J175-VLOOKUP($E175,CLIMA_DIARIO!$D$2:$K$366,6,FALSE)</f>
        <v>-1.1340000000000003</v>
      </c>
      <c r="S175">
        <f>K175-VLOOKUP($E175,CLIMA_DIARIO!$D$2:$K$366,7,FALSE)</f>
        <v>-0.99029999999999774</v>
      </c>
      <c r="T175">
        <f>L175-VLOOKUP($E175,CLIMA_DIARIO!$D$2:$K$366,8,FALSE)</f>
        <v>-6.8299999999997141E-2</v>
      </c>
      <c r="V175">
        <f>VLOOKUP($E175,CLIMA_DIARIO!$D$2:$K$366,2,FALSE)-VLOOKUP($E174,CLIMA_DIARIO!$D$2:$K$366,2,FALSE)</f>
        <v>0.2751000000000019</v>
      </c>
      <c r="W175">
        <f>VLOOKUP($E175,CLIMA_DIARIO!$D$2:$K$366,2,FALSE)-VLOOKUP($E174,CLIMA_DIARIO!$D$2:$K$366,3,FALSE)</f>
        <v>0.2751000000000019</v>
      </c>
      <c r="X175">
        <f>VLOOKUP($E175,CLIMA_DIARIO!$D$2:$K$366,2,FALSE)-VLOOKUP($E174,CLIMA_DIARIO!$D$2:$K$366,4,FALSE)</f>
        <v>0.2751000000000019</v>
      </c>
      <c r="Y175">
        <f>VLOOKUP($E175,CLIMA_DIARIO!$D$2:$K$366,2,FALSE)-VLOOKUP($E174,CLIMA_DIARIO!$D$2:$K$366,5,FALSE)</f>
        <v>-0.18679999999999808</v>
      </c>
      <c r="Z175">
        <f>VLOOKUP($E175,CLIMA_DIARIO!$D$2:$K$366,2,FALSE)-VLOOKUP($E174,CLIMA_DIARIO!$D$2:$K$366,6,FALSE)</f>
        <v>-0.95899999999999963</v>
      </c>
      <c r="AA175">
        <f>VLOOKUP($E175,CLIMA_DIARIO!$D$2:$K$366,2,FALSE)-VLOOKUP($E174,CLIMA_DIARIO!$D$2:$K$366,7,FALSE)</f>
        <v>-0.63220000000000098</v>
      </c>
      <c r="AB175">
        <f>VLOOKUP($E175,CLIMA_DIARIO!$D$2:$K$366,2,FALSE)-VLOOKUP($E174,CLIMA_DIARIO!$D$2:$K$366,8,FALSE)</f>
        <v>5.9480000000000004</v>
      </c>
      <c r="AO175" s="3">
        <f t="shared" si="34"/>
        <v>40954</v>
      </c>
      <c r="AP175">
        <f t="shared" si="35"/>
        <v>0.89979999999999905</v>
      </c>
      <c r="AQ175">
        <f t="shared" si="36"/>
        <v>0.89979999999999905</v>
      </c>
      <c r="AR175">
        <f t="shared" si="37"/>
        <v>0.89979999999999905</v>
      </c>
      <c r="AS175">
        <f t="shared" si="38"/>
        <v>-9.6699999999998454E-2</v>
      </c>
      <c r="AT175">
        <f t="shared" si="39"/>
        <v>-0.77899999999999991</v>
      </c>
      <c r="AU175">
        <f t="shared" si="40"/>
        <v>-0.66789999999999949</v>
      </c>
      <c r="AV175">
        <f t="shared" si="41"/>
        <v>1.5696000000000012</v>
      </c>
      <c r="AX175" s="3">
        <f t="shared" si="42"/>
        <v>40954</v>
      </c>
      <c r="AY175">
        <f t="shared" si="43"/>
        <v>0.35840000000000316</v>
      </c>
      <c r="AZ175">
        <f t="shared" si="44"/>
        <v>0.35840000000000316</v>
      </c>
      <c r="BA175">
        <f t="shared" si="45"/>
        <v>0.35840000000000316</v>
      </c>
      <c r="BB175">
        <f t="shared" si="46"/>
        <v>-0.16169999999999973</v>
      </c>
      <c r="BC175">
        <f t="shared" si="47"/>
        <v>-0.98739999999999739</v>
      </c>
      <c r="BD175">
        <f t="shared" si="48"/>
        <v>-0.6465999999999994</v>
      </c>
      <c r="BE175">
        <f t="shared" si="49"/>
        <v>5.9710000000000001</v>
      </c>
    </row>
    <row r="176" spans="1:57" x14ac:dyDescent="0.25">
      <c r="A176" s="3">
        <f>DATE(SST!A175,SST!B175,SST!C175)</f>
        <v>31102</v>
      </c>
      <c r="B176" s="4">
        <f>SST!B175</f>
        <v>2</v>
      </c>
      <c r="C176" s="4">
        <f>SST!B175</f>
        <v>2</v>
      </c>
      <c r="D176" s="4">
        <f>SST!C175</f>
        <v>24</v>
      </c>
      <c r="E176">
        <f>(DATEVALUE(SST!C175 &amp; "/" &amp; SST!B175 &amp; "/" &amp; SST!A175)-DATEVALUE("01/01" &amp; "/" &amp; SST!A175))+1</f>
        <v>55</v>
      </c>
      <c r="F176">
        <f>SST!D175</f>
        <v>25.153500000000001</v>
      </c>
      <c r="G176">
        <f>SST!E175</f>
        <v>25.153500000000001</v>
      </c>
      <c r="H176">
        <f>SST!F175</f>
        <v>25.153500000000001</v>
      </c>
      <c r="I176">
        <f>SST!G175</f>
        <v>25.642099999999999</v>
      </c>
      <c r="J176">
        <f>SST!H175</f>
        <v>25.915199999999999</v>
      </c>
      <c r="K176">
        <f>SST!I175</f>
        <v>25.85</v>
      </c>
      <c r="L176">
        <f>SST!J175</f>
        <v>20.551500000000001</v>
      </c>
      <c r="N176">
        <f>F176-VLOOKUP($E176,CLIMA_DIARIO!$D$2:$K$366,2,FALSE)</f>
        <v>-1.0022999999999982</v>
      </c>
      <c r="O176">
        <f>G176-VLOOKUP($E176,CLIMA_DIARIO!$D$2:$K$366,3,FALSE)</f>
        <v>-1.0022999999999982</v>
      </c>
      <c r="P176">
        <f>H176-VLOOKUP($E176,CLIMA_DIARIO!$D$2:$K$366,4,FALSE)</f>
        <v>-1.0022999999999982</v>
      </c>
      <c r="Q176">
        <f>I176-VLOOKUP($E176,CLIMA_DIARIO!$D$2:$K$366,5,FALSE)</f>
        <v>-0.97350000000000136</v>
      </c>
      <c r="R176">
        <f>J176-VLOOKUP($E176,CLIMA_DIARIO!$D$2:$K$366,6,FALSE)</f>
        <v>-1.2110000000000021</v>
      </c>
      <c r="S176">
        <f>K176-VLOOKUP($E176,CLIMA_DIARIO!$D$2:$K$366,7,FALSE)</f>
        <v>-1.0323999999999991</v>
      </c>
      <c r="T176">
        <f>L176-VLOOKUP($E176,CLIMA_DIARIO!$D$2:$K$366,8,FALSE)</f>
        <v>0.42450000000000188</v>
      </c>
      <c r="V176">
        <f>VLOOKUP($E176,CLIMA_DIARIO!$D$2:$K$366,2,FALSE)-VLOOKUP($E175,CLIMA_DIARIO!$D$2:$K$366,2,FALSE)</f>
        <v>8.7299999999999045E-2</v>
      </c>
      <c r="W176">
        <f>VLOOKUP($E176,CLIMA_DIARIO!$D$2:$K$366,2,FALSE)-VLOOKUP($E175,CLIMA_DIARIO!$D$2:$K$366,3,FALSE)</f>
        <v>8.7299999999999045E-2</v>
      </c>
      <c r="X176">
        <f>VLOOKUP($E176,CLIMA_DIARIO!$D$2:$K$366,2,FALSE)-VLOOKUP($E175,CLIMA_DIARIO!$D$2:$K$366,4,FALSE)</f>
        <v>8.7299999999999045E-2</v>
      </c>
      <c r="Y176">
        <f>VLOOKUP($E176,CLIMA_DIARIO!$D$2:$K$366,2,FALSE)-VLOOKUP($E175,CLIMA_DIARIO!$D$2:$K$366,5,FALSE)</f>
        <v>-0.27730000000000032</v>
      </c>
      <c r="Z176">
        <f>VLOOKUP($E176,CLIMA_DIARIO!$D$2:$K$366,2,FALSE)-VLOOKUP($E175,CLIMA_DIARIO!$D$2:$K$366,6,FALSE)</f>
        <v>-0.89199999999999946</v>
      </c>
      <c r="AA176">
        <f>VLOOKUP($E176,CLIMA_DIARIO!$D$2:$K$366,2,FALSE)-VLOOKUP($E175,CLIMA_DIARIO!$D$2:$K$366,7,FALSE)</f>
        <v>-0.61019999999999897</v>
      </c>
      <c r="AB176">
        <f>VLOOKUP($E176,CLIMA_DIARIO!$D$2:$K$366,2,FALSE)-VLOOKUP($E175,CLIMA_DIARIO!$D$2:$K$366,8,FALSE)</f>
        <v>5.9541000000000004</v>
      </c>
      <c r="AO176" s="3">
        <f t="shared" si="34"/>
        <v>40961</v>
      </c>
      <c r="AP176">
        <f t="shared" si="35"/>
        <v>0.80419999999999803</v>
      </c>
      <c r="AQ176">
        <f t="shared" si="36"/>
        <v>0.80419999999999803</v>
      </c>
      <c r="AR176">
        <f t="shared" si="37"/>
        <v>0.80419999999999803</v>
      </c>
      <c r="AS176">
        <f t="shared" si="38"/>
        <v>0.2032999999999987</v>
      </c>
      <c r="AT176">
        <f t="shared" si="39"/>
        <v>-0.46770000000000067</v>
      </c>
      <c r="AU176">
        <f t="shared" si="40"/>
        <v>-0.39849999999999852</v>
      </c>
      <c r="AV176">
        <f t="shared" si="41"/>
        <v>1.7860000000000014</v>
      </c>
      <c r="AX176" s="3">
        <f t="shared" si="42"/>
        <v>40961</v>
      </c>
      <c r="AY176">
        <f t="shared" si="43"/>
        <v>8.7299999999999045E-2</v>
      </c>
      <c r="AZ176">
        <f t="shared" si="44"/>
        <v>8.7299999999999045E-2</v>
      </c>
      <c r="BA176">
        <f t="shared" si="45"/>
        <v>8.7299999999999045E-2</v>
      </c>
      <c r="BB176">
        <f t="shared" si="46"/>
        <v>-0.25019999999999953</v>
      </c>
      <c r="BC176">
        <f t="shared" si="47"/>
        <v>-0.89470000000000027</v>
      </c>
      <c r="BD176">
        <f t="shared" si="48"/>
        <v>-0.60190000000000055</v>
      </c>
      <c r="BE176">
        <f t="shared" si="49"/>
        <v>5.9078000000000017</v>
      </c>
    </row>
    <row r="177" spans="1:57" x14ac:dyDescent="0.25">
      <c r="A177" s="3">
        <f>DATE(SST!A176,SST!B176,SST!C176)</f>
        <v>31109</v>
      </c>
      <c r="B177" s="4">
        <f>SST!B176</f>
        <v>3</v>
      </c>
      <c r="C177" s="4">
        <f>SST!B176</f>
        <v>3</v>
      </c>
      <c r="D177" s="4">
        <f>SST!C176</f>
        <v>3</v>
      </c>
      <c r="E177">
        <f>(DATEVALUE(SST!C176 &amp; "/" &amp; SST!B176 &amp; "/" &amp; SST!A176)-DATEVALUE("01/01" &amp; "/" &amp; SST!A176))+1</f>
        <v>62</v>
      </c>
      <c r="F177">
        <f>SST!D176</f>
        <v>25.228100000000001</v>
      </c>
      <c r="G177">
        <f>SST!E176</f>
        <v>25.228100000000001</v>
      </c>
      <c r="H177">
        <f>SST!F176</f>
        <v>25.228100000000001</v>
      </c>
      <c r="I177">
        <f>SST!G176</f>
        <v>25.832999999999998</v>
      </c>
      <c r="J177">
        <f>SST!H176</f>
        <v>25.995200000000001</v>
      </c>
      <c r="K177">
        <f>SST!I176</f>
        <v>26.0639</v>
      </c>
      <c r="L177">
        <f>SST!J176</f>
        <v>20.2392</v>
      </c>
      <c r="N177">
        <f>F177-VLOOKUP($E177,CLIMA_DIARIO!$D$2:$K$366,2,FALSE)</f>
        <v>-1.014999999999997</v>
      </c>
      <c r="O177">
        <f>G177-VLOOKUP($E177,CLIMA_DIARIO!$D$2:$K$366,3,FALSE)</f>
        <v>-1.014999999999997</v>
      </c>
      <c r="P177">
        <f>H177-VLOOKUP($E177,CLIMA_DIARIO!$D$2:$K$366,4,FALSE)</f>
        <v>-1.014999999999997</v>
      </c>
      <c r="Q177">
        <f>I177-VLOOKUP($E177,CLIMA_DIARIO!$D$2:$K$366,5,FALSE)</f>
        <v>-0.96510000000000318</v>
      </c>
      <c r="R177">
        <f>J177-VLOOKUP($E177,CLIMA_DIARIO!$D$2:$K$366,6,FALSE)</f>
        <v>-1.2092999999999989</v>
      </c>
      <c r="S177">
        <f>K177-VLOOKUP($E177,CLIMA_DIARIO!$D$2:$K$366,7,FALSE)</f>
        <v>-0.93489999999999895</v>
      </c>
      <c r="T177">
        <f>L177-VLOOKUP($E177,CLIMA_DIARIO!$D$2:$K$366,8,FALSE)</f>
        <v>0.1869000000000014</v>
      </c>
      <c r="V177">
        <f>VLOOKUP($E177,CLIMA_DIARIO!$D$2:$K$366,2,FALSE)-VLOOKUP($E176,CLIMA_DIARIO!$D$2:$K$366,2,FALSE)</f>
        <v>8.7299999999999045E-2</v>
      </c>
      <c r="W177">
        <f>VLOOKUP($E177,CLIMA_DIARIO!$D$2:$K$366,2,FALSE)-VLOOKUP($E176,CLIMA_DIARIO!$D$2:$K$366,3,FALSE)</f>
        <v>8.7299999999999045E-2</v>
      </c>
      <c r="X177">
        <f>VLOOKUP($E177,CLIMA_DIARIO!$D$2:$K$366,2,FALSE)-VLOOKUP($E176,CLIMA_DIARIO!$D$2:$K$366,4,FALSE)</f>
        <v>8.7299999999999045E-2</v>
      </c>
      <c r="Y177">
        <f>VLOOKUP($E177,CLIMA_DIARIO!$D$2:$K$366,2,FALSE)-VLOOKUP($E176,CLIMA_DIARIO!$D$2:$K$366,5,FALSE)</f>
        <v>-0.37250000000000227</v>
      </c>
      <c r="Z177">
        <f>VLOOKUP($E177,CLIMA_DIARIO!$D$2:$K$366,2,FALSE)-VLOOKUP($E176,CLIMA_DIARIO!$D$2:$K$366,6,FALSE)</f>
        <v>-0.88310000000000244</v>
      </c>
      <c r="AA177">
        <f>VLOOKUP($E177,CLIMA_DIARIO!$D$2:$K$366,2,FALSE)-VLOOKUP($E176,CLIMA_DIARIO!$D$2:$K$366,7,FALSE)</f>
        <v>-0.6393000000000022</v>
      </c>
      <c r="AB177">
        <f>VLOOKUP($E177,CLIMA_DIARIO!$D$2:$K$366,2,FALSE)-VLOOKUP($E176,CLIMA_DIARIO!$D$2:$K$366,8,FALSE)</f>
        <v>6.1160999999999994</v>
      </c>
      <c r="AO177" s="3">
        <f t="shared" si="34"/>
        <v>40968</v>
      </c>
      <c r="AP177">
        <f t="shared" si="35"/>
        <v>1.3175999999999988</v>
      </c>
      <c r="AQ177">
        <f t="shared" si="36"/>
        <v>1.3175999999999988</v>
      </c>
      <c r="AR177">
        <f t="shared" si="37"/>
        <v>1.3175999999999988</v>
      </c>
      <c r="AS177">
        <f t="shared" si="38"/>
        <v>0.32410000000000139</v>
      </c>
      <c r="AT177">
        <f t="shared" si="39"/>
        <v>-0.77760000000000318</v>
      </c>
      <c r="AU177">
        <f t="shared" si="40"/>
        <v>-0.58639999999999759</v>
      </c>
      <c r="AV177">
        <f t="shared" si="41"/>
        <v>1.0629000000000026</v>
      </c>
      <c r="AX177" s="3">
        <f t="shared" si="42"/>
        <v>40968</v>
      </c>
      <c r="AY177">
        <f t="shared" si="43"/>
        <v>8.7399999999998812E-2</v>
      </c>
      <c r="AZ177">
        <f t="shared" si="44"/>
        <v>8.7399999999998812E-2</v>
      </c>
      <c r="BA177">
        <f t="shared" si="45"/>
        <v>8.7399999999998812E-2</v>
      </c>
      <c r="BB177">
        <f t="shared" si="46"/>
        <v>-0.34530000000000172</v>
      </c>
      <c r="BC177">
        <f t="shared" si="47"/>
        <v>-0.88560000000000016</v>
      </c>
      <c r="BD177">
        <f t="shared" si="48"/>
        <v>-0.63090000000000046</v>
      </c>
      <c r="BE177">
        <f t="shared" si="49"/>
        <v>6.0699000000000005</v>
      </c>
    </row>
    <row r="178" spans="1:57" x14ac:dyDescent="0.25">
      <c r="A178" s="3">
        <f>DATE(SST!A177,SST!B177,SST!C177)</f>
        <v>31116</v>
      </c>
      <c r="B178" s="4">
        <f>SST!B177</f>
        <v>3</v>
      </c>
      <c r="C178" s="4">
        <f>SST!B177</f>
        <v>3</v>
      </c>
      <c r="D178" s="4">
        <f>SST!C177</f>
        <v>10</v>
      </c>
      <c r="E178">
        <f>(DATEVALUE(SST!C177 &amp; "/" &amp; SST!B177 &amp; "/" &amp; SST!A177)-DATEVALUE("01/01" &amp; "/" &amp; SST!A177))+1</f>
        <v>69</v>
      </c>
      <c r="F178">
        <f>SST!D177</f>
        <v>24.5899</v>
      </c>
      <c r="G178">
        <f>SST!E177</f>
        <v>24.5899</v>
      </c>
      <c r="H178">
        <f>SST!F177</f>
        <v>24.5899</v>
      </c>
      <c r="I178">
        <f>SST!G177</f>
        <v>26.0472</v>
      </c>
      <c r="J178">
        <f>SST!H177</f>
        <v>26.3553</v>
      </c>
      <c r="K178">
        <f>SST!I177</f>
        <v>26.134699999999999</v>
      </c>
      <c r="L178">
        <f>SST!J177</f>
        <v>19.884899999999998</v>
      </c>
      <c r="N178">
        <f>F178-VLOOKUP($E178,CLIMA_DIARIO!$D$2:$K$366,2,FALSE)</f>
        <v>-1.7405000000000008</v>
      </c>
      <c r="O178">
        <f>G178-VLOOKUP($E178,CLIMA_DIARIO!$D$2:$K$366,3,FALSE)</f>
        <v>-1.7405000000000008</v>
      </c>
      <c r="P178">
        <f>H178-VLOOKUP($E178,CLIMA_DIARIO!$D$2:$K$366,4,FALSE)</f>
        <v>-1.7405000000000008</v>
      </c>
      <c r="Q178">
        <f>I178-VLOOKUP($E178,CLIMA_DIARIO!$D$2:$K$366,5,FALSE)</f>
        <v>-0.9333999999999989</v>
      </c>
      <c r="R178">
        <f>J178-VLOOKUP($E178,CLIMA_DIARIO!$D$2:$K$366,6,FALSE)</f>
        <v>-0.92760000000000176</v>
      </c>
      <c r="S178">
        <f>K178-VLOOKUP($E178,CLIMA_DIARIO!$D$2:$K$366,7,FALSE)</f>
        <v>-0.98050000000000281</v>
      </c>
      <c r="T178">
        <f>L178-VLOOKUP($E178,CLIMA_DIARIO!$D$2:$K$366,8,FALSE)</f>
        <v>-9.2800000000000438E-2</v>
      </c>
      <c r="V178">
        <f>VLOOKUP($E178,CLIMA_DIARIO!$D$2:$K$366,2,FALSE)-VLOOKUP($E177,CLIMA_DIARIO!$D$2:$K$366,2,FALSE)</f>
        <v>8.7300000000002598E-2</v>
      </c>
      <c r="W178">
        <f>VLOOKUP($E178,CLIMA_DIARIO!$D$2:$K$366,2,FALSE)-VLOOKUP($E177,CLIMA_DIARIO!$D$2:$K$366,3,FALSE)</f>
        <v>8.7300000000002598E-2</v>
      </c>
      <c r="X178">
        <f>VLOOKUP($E178,CLIMA_DIARIO!$D$2:$K$366,2,FALSE)-VLOOKUP($E177,CLIMA_DIARIO!$D$2:$K$366,4,FALSE)</f>
        <v>8.7300000000002598E-2</v>
      </c>
      <c r="Y178">
        <f>VLOOKUP($E178,CLIMA_DIARIO!$D$2:$K$366,2,FALSE)-VLOOKUP($E177,CLIMA_DIARIO!$D$2:$K$366,5,FALSE)</f>
        <v>-0.46770000000000067</v>
      </c>
      <c r="Z178">
        <f>VLOOKUP($E178,CLIMA_DIARIO!$D$2:$K$366,2,FALSE)-VLOOKUP($E177,CLIMA_DIARIO!$D$2:$K$366,6,FALSE)</f>
        <v>-0.87409999999999854</v>
      </c>
      <c r="AA178">
        <f>VLOOKUP($E178,CLIMA_DIARIO!$D$2:$K$366,2,FALSE)-VLOOKUP($E177,CLIMA_DIARIO!$D$2:$K$366,7,FALSE)</f>
        <v>-0.66839999999999833</v>
      </c>
      <c r="AB178">
        <f>VLOOKUP($E178,CLIMA_DIARIO!$D$2:$K$366,2,FALSE)-VLOOKUP($E177,CLIMA_DIARIO!$D$2:$K$366,8,FALSE)</f>
        <v>6.278100000000002</v>
      </c>
      <c r="AO178" s="3">
        <f t="shared" si="34"/>
        <v>40975</v>
      </c>
      <c r="AP178">
        <f t="shared" si="35"/>
        <v>0.7801000000000009</v>
      </c>
      <c r="AQ178">
        <f t="shared" si="36"/>
        <v>0.7801000000000009</v>
      </c>
      <c r="AR178">
        <f t="shared" si="37"/>
        <v>0.7801000000000009</v>
      </c>
      <c r="AS178">
        <f t="shared" si="38"/>
        <v>-0.23379999999999868</v>
      </c>
      <c r="AT178">
        <f t="shared" si="39"/>
        <v>-0.74399999999999977</v>
      </c>
      <c r="AU178">
        <f t="shared" si="40"/>
        <v>-0.69760000000000133</v>
      </c>
      <c r="AV178">
        <f t="shared" si="41"/>
        <v>1.0054000000000016</v>
      </c>
      <c r="AX178" s="3">
        <f t="shared" si="42"/>
        <v>40975</v>
      </c>
      <c r="AY178">
        <f t="shared" si="43"/>
        <v>8.7299999999999045E-2</v>
      </c>
      <c r="AZ178">
        <f t="shared" si="44"/>
        <v>8.7299999999999045E-2</v>
      </c>
      <c r="BA178">
        <f t="shared" si="45"/>
        <v>8.7299999999999045E-2</v>
      </c>
      <c r="BB178">
        <f t="shared" si="46"/>
        <v>-0.44050000000000011</v>
      </c>
      <c r="BC178">
        <f t="shared" si="47"/>
        <v>-0.87670000000000314</v>
      </c>
      <c r="BD178">
        <f t="shared" si="48"/>
        <v>-0.66000000000000014</v>
      </c>
      <c r="BE178">
        <f t="shared" si="49"/>
        <v>6.2317999999999998</v>
      </c>
    </row>
    <row r="179" spans="1:57" x14ac:dyDescent="0.25">
      <c r="A179" s="3">
        <f>DATE(SST!A178,SST!B178,SST!C178)</f>
        <v>31123</v>
      </c>
      <c r="B179" s="4">
        <f>SST!B178</f>
        <v>3</v>
      </c>
      <c r="C179" s="4">
        <f>SST!B178</f>
        <v>3</v>
      </c>
      <c r="D179" s="4">
        <f>SST!C178</f>
        <v>17</v>
      </c>
      <c r="E179">
        <f>(DATEVALUE(SST!C178 &amp; "/" &amp; SST!B178 &amp; "/" &amp; SST!A178)-DATEVALUE("01/01" &amp; "/" &amp; SST!A178))+1</f>
        <v>76</v>
      </c>
      <c r="F179">
        <f>SST!D178</f>
        <v>24.721399999999999</v>
      </c>
      <c r="G179">
        <f>SST!E178</f>
        <v>24.721399999999999</v>
      </c>
      <c r="H179">
        <f>SST!F178</f>
        <v>24.721399999999999</v>
      </c>
      <c r="I179">
        <f>SST!G178</f>
        <v>25.922899999999998</v>
      </c>
      <c r="J179">
        <f>SST!H178</f>
        <v>26.4101</v>
      </c>
      <c r="K179">
        <f>SST!I178</f>
        <v>26.194099999999999</v>
      </c>
      <c r="L179">
        <f>SST!J178</f>
        <v>19.8156</v>
      </c>
      <c r="N179">
        <f>F179-VLOOKUP($E179,CLIMA_DIARIO!$D$2:$K$366,2,FALSE)</f>
        <v>-1.6422000000000025</v>
      </c>
      <c r="O179">
        <f>G179-VLOOKUP($E179,CLIMA_DIARIO!$D$2:$K$366,3,FALSE)</f>
        <v>-1.6422000000000025</v>
      </c>
      <c r="P179">
        <f>H179-VLOOKUP($E179,CLIMA_DIARIO!$D$2:$K$366,4,FALSE)</f>
        <v>-1.6422000000000025</v>
      </c>
      <c r="Q179">
        <f>I179-VLOOKUP($E179,CLIMA_DIARIO!$D$2:$K$366,5,FALSE)</f>
        <v>-1.2260000000000026</v>
      </c>
      <c r="R179">
        <f>J179-VLOOKUP($E179,CLIMA_DIARIO!$D$2:$K$366,6,FALSE)</f>
        <v>-0.95789999999999864</v>
      </c>
      <c r="S179">
        <f>K179-VLOOKUP($E179,CLIMA_DIARIO!$D$2:$K$366,7,FALSE)</f>
        <v>-1.039200000000001</v>
      </c>
      <c r="T179">
        <f>L179-VLOOKUP($E179,CLIMA_DIARIO!$D$2:$K$366,8,FALSE)</f>
        <v>-4.4200000000000017E-2</v>
      </c>
      <c r="V179">
        <f>VLOOKUP($E179,CLIMA_DIARIO!$D$2:$K$366,2,FALSE)-VLOOKUP($E178,CLIMA_DIARIO!$D$2:$K$366,2,FALSE)</f>
        <v>3.3200000000000784E-2</v>
      </c>
      <c r="W179">
        <f>VLOOKUP($E179,CLIMA_DIARIO!$D$2:$K$366,2,FALSE)-VLOOKUP($E178,CLIMA_DIARIO!$D$2:$K$366,3,FALSE)</f>
        <v>3.3200000000000784E-2</v>
      </c>
      <c r="X179">
        <f>VLOOKUP($E179,CLIMA_DIARIO!$D$2:$K$366,2,FALSE)-VLOOKUP($E178,CLIMA_DIARIO!$D$2:$K$366,4,FALSE)</f>
        <v>3.3200000000000784E-2</v>
      </c>
      <c r="Y179">
        <f>VLOOKUP($E179,CLIMA_DIARIO!$D$2:$K$366,2,FALSE)-VLOOKUP($E178,CLIMA_DIARIO!$D$2:$K$366,5,FALSE)</f>
        <v>-0.61699999999999733</v>
      </c>
      <c r="Z179">
        <f>VLOOKUP($E179,CLIMA_DIARIO!$D$2:$K$366,2,FALSE)-VLOOKUP($E178,CLIMA_DIARIO!$D$2:$K$366,6,FALSE)</f>
        <v>-0.91929999999999978</v>
      </c>
      <c r="AA179">
        <f>VLOOKUP($E179,CLIMA_DIARIO!$D$2:$K$366,2,FALSE)-VLOOKUP($E178,CLIMA_DIARIO!$D$2:$K$366,7,FALSE)</f>
        <v>-0.75159999999999982</v>
      </c>
      <c r="AB179">
        <f>VLOOKUP($E179,CLIMA_DIARIO!$D$2:$K$366,2,FALSE)-VLOOKUP($E178,CLIMA_DIARIO!$D$2:$K$366,8,FALSE)</f>
        <v>6.385900000000003</v>
      </c>
      <c r="AO179" s="3">
        <f t="shared" si="34"/>
        <v>40982</v>
      </c>
      <c r="AP179">
        <f t="shared" si="35"/>
        <v>4.7000000000000597E-2</v>
      </c>
      <c r="AQ179">
        <f t="shared" si="36"/>
        <v>4.7000000000000597E-2</v>
      </c>
      <c r="AR179">
        <f t="shared" si="37"/>
        <v>4.7000000000000597E-2</v>
      </c>
      <c r="AS179">
        <f t="shared" si="38"/>
        <v>-0.47820000000000107</v>
      </c>
      <c r="AT179">
        <f t="shared" si="39"/>
        <v>-0.53359999999999985</v>
      </c>
      <c r="AU179">
        <f t="shared" si="40"/>
        <v>-0.64000000000000057</v>
      </c>
      <c r="AV179">
        <f t="shared" si="41"/>
        <v>0.70350000000000179</v>
      </c>
      <c r="AX179" s="3">
        <f t="shared" si="42"/>
        <v>40982</v>
      </c>
      <c r="AY179">
        <f t="shared" si="43"/>
        <v>8.7300000000002598E-2</v>
      </c>
      <c r="AZ179">
        <f t="shared" si="44"/>
        <v>8.7300000000002598E-2</v>
      </c>
      <c r="BA179">
        <f t="shared" si="45"/>
        <v>8.7300000000002598E-2</v>
      </c>
      <c r="BB179">
        <f t="shared" si="46"/>
        <v>-0.53569999999999851</v>
      </c>
      <c r="BC179">
        <f t="shared" si="47"/>
        <v>-0.86769999999999925</v>
      </c>
      <c r="BD179">
        <f t="shared" si="48"/>
        <v>-0.68909999999999982</v>
      </c>
      <c r="BE179">
        <f t="shared" si="49"/>
        <v>6.3938000000000024</v>
      </c>
    </row>
    <row r="180" spans="1:57" x14ac:dyDescent="0.25">
      <c r="A180" s="3">
        <f>DATE(SST!A179,SST!B179,SST!C179)</f>
        <v>31130</v>
      </c>
      <c r="B180" s="4">
        <f>SST!B179</f>
        <v>3</v>
      </c>
      <c r="C180" s="4">
        <f>SST!B179</f>
        <v>3</v>
      </c>
      <c r="D180" s="4">
        <f>SST!C179</f>
        <v>24</v>
      </c>
      <c r="E180">
        <f>(DATEVALUE(SST!C179 &amp; "/" &amp; SST!B179 &amp; "/" &amp; SST!A179)-DATEVALUE("01/01" &amp; "/" &amp; SST!A179))+1</f>
        <v>83</v>
      </c>
      <c r="F180">
        <f>SST!D179</f>
        <v>25.7806</v>
      </c>
      <c r="G180">
        <f>SST!E179</f>
        <v>25.7806</v>
      </c>
      <c r="H180">
        <f>SST!F179</f>
        <v>25.7806</v>
      </c>
      <c r="I180">
        <f>SST!G179</f>
        <v>26.3063</v>
      </c>
      <c r="J180">
        <f>SST!H179</f>
        <v>26.393899999999999</v>
      </c>
      <c r="K180">
        <f>SST!I179</f>
        <v>26.206099999999999</v>
      </c>
      <c r="L180">
        <f>SST!J179</f>
        <v>19.090199999999999</v>
      </c>
      <c r="N180">
        <f>F180-VLOOKUP($E180,CLIMA_DIARIO!$D$2:$K$366,2,FALSE)</f>
        <v>-0.2914999999999992</v>
      </c>
      <c r="O180">
        <f>G180-VLOOKUP($E180,CLIMA_DIARIO!$D$2:$K$366,3,FALSE)</f>
        <v>-0.2914999999999992</v>
      </c>
      <c r="P180">
        <f>H180-VLOOKUP($E180,CLIMA_DIARIO!$D$2:$K$366,4,FALSE)</f>
        <v>-0.2914999999999992</v>
      </c>
      <c r="Q180">
        <f>I180-VLOOKUP($E180,CLIMA_DIARIO!$D$2:$K$366,5,FALSE)</f>
        <v>-0.92579999999999885</v>
      </c>
      <c r="R180">
        <f>J180-VLOOKUP($E180,CLIMA_DIARIO!$D$2:$K$366,6,FALSE)</f>
        <v>-1.1000000000000014</v>
      </c>
      <c r="S180">
        <f>K180-VLOOKUP($E180,CLIMA_DIARIO!$D$2:$K$366,7,FALSE)</f>
        <v>-1.1560000000000024</v>
      </c>
      <c r="T180">
        <f>L180-VLOOKUP($E180,CLIMA_DIARIO!$D$2:$K$366,8,FALSE)</f>
        <v>-0.39240000000000208</v>
      </c>
      <c r="V180">
        <f>VLOOKUP($E180,CLIMA_DIARIO!$D$2:$K$366,2,FALSE)-VLOOKUP($E179,CLIMA_DIARIO!$D$2:$K$366,2,FALSE)</f>
        <v>-0.29150000000000276</v>
      </c>
      <c r="W180">
        <f>VLOOKUP($E180,CLIMA_DIARIO!$D$2:$K$366,2,FALSE)-VLOOKUP($E179,CLIMA_DIARIO!$D$2:$K$366,3,FALSE)</f>
        <v>-0.29150000000000276</v>
      </c>
      <c r="X180">
        <f>VLOOKUP($E180,CLIMA_DIARIO!$D$2:$K$366,2,FALSE)-VLOOKUP($E179,CLIMA_DIARIO!$D$2:$K$366,4,FALSE)</f>
        <v>-0.29150000000000276</v>
      </c>
      <c r="Y180">
        <f>VLOOKUP($E180,CLIMA_DIARIO!$D$2:$K$366,2,FALSE)-VLOOKUP($E179,CLIMA_DIARIO!$D$2:$K$366,5,FALSE)</f>
        <v>-1.0768000000000022</v>
      </c>
      <c r="Z180">
        <f>VLOOKUP($E180,CLIMA_DIARIO!$D$2:$K$366,2,FALSE)-VLOOKUP($E179,CLIMA_DIARIO!$D$2:$K$366,6,FALSE)</f>
        <v>-1.2958999999999996</v>
      </c>
      <c r="AA180">
        <f>VLOOKUP($E180,CLIMA_DIARIO!$D$2:$K$366,2,FALSE)-VLOOKUP($E179,CLIMA_DIARIO!$D$2:$K$366,7,FALSE)</f>
        <v>-1.1612000000000009</v>
      </c>
      <c r="AB180">
        <f>VLOOKUP($E180,CLIMA_DIARIO!$D$2:$K$366,2,FALSE)-VLOOKUP($E179,CLIMA_DIARIO!$D$2:$K$366,8,FALSE)</f>
        <v>6.212299999999999</v>
      </c>
      <c r="AO180" s="3">
        <f t="shared" si="34"/>
        <v>40989</v>
      </c>
      <c r="AP180">
        <f t="shared" si="35"/>
        <v>0.3559999999999981</v>
      </c>
      <c r="AQ180">
        <f t="shared" si="36"/>
        <v>0.3559999999999981</v>
      </c>
      <c r="AR180">
        <f t="shared" si="37"/>
        <v>0.3559999999999981</v>
      </c>
      <c r="AS180">
        <f t="shared" si="38"/>
        <v>-0.21490000000000009</v>
      </c>
      <c r="AT180">
        <f t="shared" si="39"/>
        <v>-0.35229999999999961</v>
      </c>
      <c r="AU180">
        <f t="shared" si="40"/>
        <v>-0.59079999999999799</v>
      </c>
      <c r="AV180">
        <f t="shared" si="41"/>
        <v>0.83520000000000039</v>
      </c>
      <c r="AX180" s="3">
        <f t="shared" si="42"/>
        <v>40989</v>
      </c>
      <c r="AY180">
        <f t="shared" si="43"/>
        <v>-0.23740000000000094</v>
      </c>
      <c r="AZ180">
        <f t="shared" si="44"/>
        <v>-0.23740000000000094</v>
      </c>
      <c r="BA180">
        <f t="shared" si="45"/>
        <v>-0.23740000000000094</v>
      </c>
      <c r="BB180">
        <f t="shared" si="46"/>
        <v>-0.95560000000000045</v>
      </c>
      <c r="BC180">
        <f t="shared" si="47"/>
        <v>-1.1834999999999987</v>
      </c>
      <c r="BD180">
        <f t="shared" si="48"/>
        <v>-1.0428999999999995</v>
      </c>
      <c r="BE180">
        <f t="shared" si="49"/>
        <v>6.2311000000000014</v>
      </c>
    </row>
    <row r="181" spans="1:57" x14ac:dyDescent="0.25">
      <c r="A181" s="3">
        <f>DATE(SST!A180,SST!B180,SST!C180)</f>
        <v>31137</v>
      </c>
      <c r="B181" s="4">
        <f>SST!B180</f>
        <v>3</v>
      </c>
      <c r="C181" s="4">
        <f>SST!B180</f>
        <v>3</v>
      </c>
      <c r="D181" s="4">
        <f>SST!C180</f>
        <v>31</v>
      </c>
      <c r="E181">
        <f>(DATEVALUE(SST!C180 &amp; "/" &amp; SST!B180 &amp; "/" &amp; SST!A180)-DATEVALUE("01/01" &amp; "/" &amp; SST!A180))+1</f>
        <v>90</v>
      </c>
      <c r="F181">
        <f>SST!D180</f>
        <v>25.128</v>
      </c>
      <c r="G181">
        <f>SST!E180</f>
        <v>25.128</v>
      </c>
      <c r="H181">
        <f>SST!F180</f>
        <v>25.128</v>
      </c>
      <c r="I181">
        <f>SST!G180</f>
        <v>26.590399999999999</v>
      </c>
      <c r="J181">
        <f>SST!H180</f>
        <v>26.6404</v>
      </c>
      <c r="K181">
        <f>SST!I180</f>
        <v>26.654199999999999</v>
      </c>
      <c r="L181">
        <f>SST!J180</f>
        <v>18.560500000000001</v>
      </c>
      <c r="N181">
        <f>F181-VLOOKUP($E181,CLIMA_DIARIO!$D$2:$K$366,2,FALSE)</f>
        <v>-0.65249999999999986</v>
      </c>
      <c r="O181">
        <f>G181-VLOOKUP($E181,CLIMA_DIARIO!$D$2:$K$366,3,FALSE)</f>
        <v>-0.65249999999999986</v>
      </c>
      <c r="P181">
        <f>H181-VLOOKUP($E181,CLIMA_DIARIO!$D$2:$K$366,4,FALSE)</f>
        <v>-0.65249999999999986</v>
      </c>
      <c r="Q181">
        <f>I181-VLOOKUP($E181,CLIMA_DIARIO!$D$2:$K$366,5,FALSE)</f>
        <v>-0.72480000000000189</v>
      </c>
      <c r="R181">
        <f>J181-VLOOKUP($E181,CLIMA_DIARIO!$D$2:$K$366,6,FALSE)</f>
        <v>-0.97940000000000182</v>
      </c>
      <c r="S181">
        <f>K181-VLOOKUP($E181,CLIMA_DIARIO!$D$2:$K$366,7,FALSE)</f>
        <v>-0.83670000000000044</v>
      </c>
      <c r="T181">
        <f>L181-VLOOKUP($E181,CLIMA_DIARIO!$D$2:$K$366,8,FALSE)</f>
        <v>-0.54489999999999839</v>
      </c>
      <c r="V181">
        <f>VLOOKUP($E181,CLIMA_DIARIO!$D$2:$K$366,2,FALSE)-VLOOKUP($E180,CLIMA_DIARIO!$D$2:$K$366,2,FALSE)</f>
        <v>-0.29159999999999897</v>
      </c>
      <c r="W181">
        <f>VLOOKUP($E181,CLIMA_DIARIO!$D$2:$K$366,2,FALSE)-VLOOKUP($E180,CLIMA_DIARIO!$D$2:$K$366,3,FALSE)</f>
        <v>-0.29159999999999897</v>
      </c>
      <c r="X181">
        <f>VLOOKUP($E181,CLIMA_DIARIO!$D$2:$K$366,2,FALSE)-VLOOKUP($E180,CLIMA_DIARIO!$D$2:$K$366,4,FALSE)</f>
        <v>-0.29159999999999897</v>
      </c>
      <c r="Y181">
        <f>VLOOKUP($E181,CLIMA_DIARIO!$D$2:$K$366,2,FALSE)-VLOOKUP($E180,CLIMA_DIARIO!$D$2:$K$366,5,FALSE)</f>
        <v>-1.4515999999999991</v>
      </c>
      <c r="Z181">
        <f>VLOOKUP($E181,CLIMA_DIARIO!$D$2:$K$366,2,FALSE)-VLOOKUP($E180,CLIMA_DIARIO!$D$2:$K$366,6,FALSE)</f>
        <v>-1.7134</v>
      </c>
      <c r="AA181">
        <f>VLOOKUP($E181,CLIMA_DIARIO!$D$2:$K$366,2,FALSE)-VLOOKUP($E180,CLIMA_DIARIO!$D$2:$K$366,7,FALSE)</f>
        <v>-1.5816000000000017</v>
      </c>
      <c r="AB181">
        <f>VLOOKUP($E181,CLIMA_DIARIO!$D$2:$K$366,2,FALSE)-VLOOKUP($E180,CLIMA_DIARIO!$D$2:$K$366,8,FALSE)</f>
        <v>6.2978999999999985</v>
      </c>
      <c r="AO181" s="3">
        <f t="shared" si="34"/>
        <v>40996</v>
      </c>
      <c r="AP181">
        <f t="shared" si="35"/>
        <v>1.1809999999999974</v>
      </c>
      <c r="AQ181">
        <f t="shared" si="36"/>
        <v>1.1809999999999974</v>
      </c>
      <c r="AR181">
        <f t="shared" si="37"/>
        <v>1.1809999999999974</v>
      </c>
      <c r="AS181">
        <f t="shared" si="38"/>
        <v>0.2455999999999996</v>
      </c>
      <c r="AT181">
        <f t="shared" si="39"/>
        <v>-0.48910000000000053</v>
      </c>
      <c r="AU181">
        <f t="shared" si="40"/>
        <v>-0.31990000000000052</v>
      </c>
      <c r="AV181">
        <f t="shared" si="41"/>
        <v>0.27550000000000097</v>
      </c>
      <c r="AX181" s="3">
        <f t="shared" si="42"/>
        <v>40996</v>
      </c>
      <c r="AY181">
        <f t="shared" si="43"/>
        <v>-0.29159999999999897</v>
      </c>
      <c r="AZ181">
        <f t="shared" si="44"/>
        <v>-0.29159999999999897</v>
      </c>
      <c r="BA181">
        <f t="shared" si="45"/>
        <v>-0.29159999999999897</v>
      </c>
      <c r="BB181">
        <f t="shared" si="46"/>
        <v>-1.3445</v>
      </c>
      <c r="BC181">
        <f t="shared" si="47"/>
        <v>-1.5940999999999974</v>
      </c>
      <c r="BD181">
        <f t="shared" si="48"/>
        <v>-1.4614999999999974</v>
      </c>
      <c r="BE181">
        <f t="shared" si="49"/>
        <v>6.2734000000000023</v>
      </c>
    </row>
    <row r="182" spans="1:57" x14ac:dyDescent="0.25">
      <c r="A182" s="3">
        <f>DATE(SST!A181,SST!B181,SST!C181)</f>
        <v>31144</v>
      </c>
      <c r="B182" s="4">
        <f>SST!B181</f>
        <v>4</v>
      </c>
      <c r="C182" s="4">
        <f>SST!B181</f>
        <v>4</v>
      </c>
      <c r="D182" s="4">
        <f>SST!C181</f>
        <v>7</v>
      </c>
      <c r="E182">
        <f>(DATEVALUE(SST!C181 &amp; "/" &amp; SST!B181 &amp; "/" &amp; SST!A181)-DATEVALUE("01/01" &amp; "/" &amp; SST!A181))+1</f>
        <v>97</v>
      </c>
      <c r="F182">
        <f>SST!D181</f>
        <v>24.288599999999999</v>
      </c>
      <c r="G182">
        <f>SST!E181</f>
        <v>24.288599999999999</v>
      </c>
      <c r="H182">
        <f>SST!F181</f>
        <v>24.288599999999999</v>
      </c>
      <c r="I182">
        <f>SST!G181</f>
        <v>26.835699999999999</v>
      </c>
      <c r="J182">
        <f>SST!H181</f>
        <v>26.840199999999999</v>
      </c>
      <c r="K182">
        <f>SST!I181</f>
        <v>26.7438</v>
      </c>
      <c r="L182">
        <f>SST!J181</f>
        <v>17.8673</v>
      </c>
      <c r="N182">
        <f>F182-VLOOKUP($E182,CLIMA_DIARIO!$D$2:$K$366,2,FALSE)</f>
        <v>-1.2004000000000019</v>
      </c>
      <c r="O182">
        <f>G182-VLOOKUP($E182,CLIMA_DIARIO!$D$2:$K$366,3,FALSE)</f>
        <v>-1.2004000000000019</v>
      </c>
      <c r="P182">
        <f>H182-VLOOKUP($E182,CLIMA_DIARIO!$D$2:$K$366,4,FALSE)</f>
        <v>-1.2004000000000019</v>
      </c>
      <c r="Q182">
        <f>I182-VLOOKUP($E182,CLIMA_DIARIO!$D$2:$K$366,5,FALSE)</f>
        <v>-0.56259999999999977</v>
      </c>
      <c r="R182">
        <f>J182-VLOOKUP($E182,CLIMA_DIARIO!$D$2:$K$366,6,FALSE)</f>
        <v>-0.90549999999999997</v>
      </c>
      <c r="S182">
        <f>K182-VLOOKUP($E182,CLIMA_DIARIO!$D$2:$K$366,7,FALSE)</f>
        <v>-0.87590000000000146</v>
      </c>
      <c r="T182">
        <f>L182-VLOOKUP($E182,CLIMA_DIARIO!$D$2:$K$366,8,FALSE)</f>
        <v>-0.86090000000000089</v>
      </c>
      <c r="V182">
        <f>VLOOKUP($E182,CLIMA_DIARIO!$D$2:$K$366,2,FALSE)-VLOOKUP($E181,CLIMA_DIARIO!$D$2:$K$366,2,FALSE)</f>
        <v>-0.2914999999999992</v>
      </c>
      <c r="W182">
        <f>VLOOKUP($E182,CLIMA_DIARIO!$D$2:$K$366,2,FALSE)-VLOOKUP($E181,CLIMA_DIARIO!$D$2:$K$366,3,FALSE)</f>
        <v>-0.2914999999999992</v>
      </c>
      <c r="X182">
        <f>VLOOKUP($E182,CLIMA_DIARIO!$D$2:$K$366,2,FALSE)-VLOOKUP($E181,CLIMA_DIARIO!$D$2:$K$366,4,FALSE)</f>
        <v>-0.2914999999999992</v>
      </c>
      <c r="Y182">
        <f>VLOOKUP($E182,CLIMA_DIARIO!$D$2:$K$366,2,FALSE)-VLOOKUP($E181,CLIMA_DIARIO!$D$2:$K$366,5,FALSE)</f>
        <v>-1.8262</v>
      </c>
      <c r="Z182">
        <f>VLOOKUP($E182,CLIMA_DIARIO!$D$2:$K$366,2,FALSE)-VLOOKUP($E181,CLIMA_DIARIO!$D$2:$K$366,6,FALSE)</f>
        <v>-2.1308000000000007</v>
      </c>
      <c r="AA182">
        <f>VLOOKUP($E182,CLIMA_DIARIO!$D$2:$K$366,2,FALSE)-VLOOKUP($E181,CLIMA_DIARIO!$D$2:$K$366,7,FALSE)</f>
        <v>-2.0018999999999991</v>
      </c>
      <c r="AB182">
        <f>VLOOKUP($E182,CLIMA_DIARIO!$D$2:$K$366,2,FALSE)-VLOOKUP($E181,CLIMA_DIARIO!$D$2:$K$366,8,FALSE)</f>
        <v>6.3836000000000013</v>
      </c>
      <c r="AO182" s="3">
        <f t="shared" si="34"/>
        <v>41003</v>
      </c>
      <c r="AP182">
        <f t="shared" si="35"/>
        <v>0.31620000000000203</v>
      </c>
      <c r="AQ182">
        <f t="shared" si="36"/>
        <v>0.31620000000000203</v>
      </c>
      <c r="AR182">
        <f t="shared" si="37"/>
        <v>0.31620000000000203</v>
      </c>
      <c r="AS182">
        <f t="shared" si="38"/>
        <v>0.24189999999999756</v>
      </c>
      <c r="AT182">
        <f t="shared" si="39"/>
        <v>-0.50510000000000232</v>
      </c>
      <c r="AU182">
        <f t="shared" si="40"/>
        <v>-0.37229999999999919</v>
      </c>
      <c r="AV182">
        <f t="shared" si="41"/>
        <v>0.16490000000000293</v>
      </c>
      <c r="AX182" s="3">
        <f t="shared" si="42"/>
        <v>41003</v>
      </c>
      <c r="AY182">
        <f t="shared" si="43"/>
        <v>-0.29150000000000276</v>
      </c>
      <c r="AZ182">
        <f t="shared" si="44"/>
        <v>-0.29150000000000276</v>
      </c>
      <c r="BA182">
        <f t="shared" si="45"/>
        <v>-0.29150000000000276</v>
      </c>
      <c r="BB182">
        <f t="shared" si="46"/>
        <v>-1.719100000000001</v>
      </c>
      <c r="BC182">
        <f t="shared" si="47"/>
        <v>-2.0115000000000016</v>
      </c>
      <c r="BD182">
        <f t="shared" si="48"/>
        <v>-1.8818000000000019</v>
      </c>
      <c r="BE182">
        <f t="shared" si="49"/>
        <v>6.359099999999998</v>
      </c>
    </row>
    <row r="183" spans="1:57" x14ac:dyDescent="0.25">
      <c r="A183" s="3">
        <f>DATE(SST!A182,SST!B182,SST!C182)</f>
        <v>31151</v>
      </c>
      <c r="B183" s="4">
        <f>SST!B182</f>
        <v>4</v>
      </c>
      <c r="C183" s="4">
        <f>SST!B182</f>
        <v>4</v>
      </c>
      <c r="D183" s="4">
        <f>SST!C182</f>
        <v>14</v>
      </c>
      <c r="E183">
        <f>(DATEVALUE(SST!C182 &amp; "/" &amp; SST!B182 &amp; "/" &amp; SST!A182)-DATEVALUE("01/01" &amp; "/" &amp; SST!A182))+1</f>
        <v>104</v>
      </c>
      <c r="F183">
        <f>SST!D182</f>
        <v>23.752300000000002</v>
      </c>
      <c r="G183">
        <f>SST!E182</f>
        <v>23.752300000000002</v>
      </c>
      <c r="H183">
        <f>SST!F182</f>
        <v>23.752300000000002</v>
      </c>
      <c r="I183">
        <f>SST!G182</f>
        <v>26.5351</v>
      </c>
      <c r="J183">
        <f>SST!H182</f>
        <v>27.0364</v>
      </c>
      <c r="K183">
        <f>SST!I182</f>
        <v>26.838699999999999</v>
      </c>
      <c r="L183">
        <f>SST!J182</f>
        <v>17.3752</v>
      </c>
      <c r="N183">
        <f>F183-VLOOKUP($E183,CLIMA_DIARIO!$D$2:$K$366,2,FALSE)</f>
        <v>-1.4450999999999965</v>
      </c>
      <c r="O183">
        <f>G183-VLOOKUP($E183,CLIMA_DIARIO!$D$2:$K$366,3,FALSE)</f>
        <v>-1.4450999999999965</v>
      </c>
      <c r="P183">
        <f>H183-VLOOKUP($E183,CLIMA_DIARIO!$D$2:$K$366,4,FALSE)</f>
        <v>-1.4450999999999965</v>
      </c>
      <c r="Q183">
        <f>I183-VLOOKUP($E183,CLIMA_DIARIO!$D$2:$K$366,5,FALSE)</f>
        <v>-0.94630000000000081</v>
      </c>
      <c r="R183">
        <f>J183-VLOOKUP($E183,CLIMA_DIARIO!$D$2:$K$366,6,FALSE)</f>
        <v>-0.83510000000000062</v>
      </c>
      <c r="S183">
        <f>K183-VLOOKUP($E183,CLIMA_DIARIO!$D$2:$K$366,7,FALSE)</f>
        <v>-0.90970000000000084</v>
      </c>
      <c r="T183">
        <f>L183-VLOOKUP($E183,CLIMA_DIARIO!$D$2:$K$366,8,FALSE)</f>
        <v>-0.97579999999999956</v>
      </c>
      <c r="V183">
        <f>VLOOKUP($E183,CLIMA_DIARIO!$D$2:$K$366,2,FALSE)-VLOOKUP($E182,CLIMA_DIARIO!$D$2:$K$366,2,FALSE)</f>
        <v>-0.29160000000000252</v>
      </c>
      <c r="W183">
        <f>VLOOKUP($E183,CLIMA_DIARIO!$D$2:$K$366,2,FALSE)-VLOOKUP($E182,CLIMA_DIARIO!$D$2:$K$366,3,FALSE)</f>
        <v>-0.29160000000000252</v>
      </c>
      <c r="X183">
        <f>VLOOKUP($E183,CLIMA_DIARIO!$D$2:$K$366,2,FALSE)-VLOOKUP($E182,CLIMA_DIARIO!$D$2:$K$366,4,FALSE)</f>
        <v>-0.29160000000000252</v>
      </c>
      <c r="Y183">
        <f>VLOOKUP($E183,CLIMA_DIARIO!$D$2:$K$366,2,FALSE)-VLOOKUP($E182,CLIMA_DIARIO!$D$2:$K$366,5,FALSE)</f>
        <v>-2.2009000000000007</v>
      </c>
      <c r="Z183">
        <f>VLOOKUP($E183,CLIMA_DIARIO!$D$2:$K$366,2,FALSE)-VLOOKUP($E182,CLIMA_DIARIO!$D$2:$K$366,6,FALSE)</f>
        <v>-2.5483000000000011</v>
      </c>
      <c r="AA183">
        <f>VLOOKUP($E183,CLIMA_DIARIO!$D$2:$K$366,2,FALSE)-VLOOKUP($E182,CLIMA_DIARIO!$D$2:$K$366,7,FALSE)</f>
        <v>-2.4223000000000035</v>
      </c>
      <c r="AB183">
        <f>VLOOKUP($E183,CLIMA_DIARIO!$D$2:$K$366,2,FALSE)-VLOOKUP($E182,CLIMA_DIARIO!$D$2:$K$366,8,FALSE)</f>
        <v>6.4691999999999972</v>
      </c>
      <c r="AO183" s="3">
        <f t="shared" si="34"/>
        <v>41010</v>
      </c>
      <c r="AP183">
        <f t="shared" si="35"/>
        <v>2.4442000000000021</v>
      </c>
      <c r="AQ183">
        <f t="shared" si="36"/>
        <v>2.4442000000000021</v>
      </c>
      <c r="AR183">
        <f t="shared" si="37"/>
        <v>2.4442000000000021</v>
      </c>
      <c r="AS183">
        <f t="shared" si="38"/>
        <v>0.3490000000000002</v>
      </c>
      <c r="AT183">
        <f t="shared" si="39"/>
        <v>-0.38459999999999894</v>
      </c>
      <c r="AU183">
        <f t="shared" si="40"/>
        <v>-0.39740000000000109</v>
      </c>
      <c r="AV183">
        <f t="shared" si="41"/>
        <v>-4.4299999999999784E-2</v>
      </c>
      <c r="AX183" s="3">
        <f t="shared" si="42"/>
        <v>41010</v>
      </c>
      <c r="AY183">
        <f t="shared" si="43"/>
        <v>-0.29159999999999897</v>
      </c>
      <c r="AZ183">
        <f t="shared" si="44"/>
        <v>-0.29159999999999897</v>
      </c>
      <c r="BA183">
        <f t="shared" si="45"/>
        <v>-0.29159999999999897</v>
      </c>
      <c r="BB183">
        <f t="shared" si="46"/>
        <v>-2.0938000000000017</v>
      </c>
      <c r="BC183">
        <f t="shared" si="47"/>
        <v>-2.429000000000002</v>
      </c>
      <c r="BD183">
        <f t="shared" si="48"/>
        <v>-2.3021999999999991</v>
      </c>
      <c r="BE183">
        <f t="shared" si="49"/>
        <v>6.444700000000001</v>
      </c>
    </row>
    <row r="184" spans="1:57" x14ac:dyDescent="0.25">
      <c r="A184" s="3">
        <f>DATE(SST!A183,SST!B183,SST!C183)</f>
        <v>31158</v>
      </c>
      <c r="B184" s="4">
        <f>SST!B183</f>
        <v>4</v>
      </c>
      <c r="C184" s="4">
        <f>SST!B183</f>
        <v>4</v>
      </c>
      <c r="D184" s="4">
        <f>SST!C183</f>
        <v>21</v>
      </c>
      <c r="E184">
        <f>(DATEVALUE(SST!C183 &amp; "/" &amp; SST!B183 &amp; "/" &amp; SST!A183)-DATEVALUE("01/01" &amp; "/" &amp; SST!A183))+1</f>
        <v>111</v>
      </c>
      <c r="F184">
        <f>SST!D183</f>
        <v>23.5457</v>
      </c>
      <c r="G184">
        <f>SST!E183</f>
        <v>23.5457</v>
      </c>
      <c r="H184">
        <f>SST!F183</f>
        <v>23.5457</v>
      </c>
      <c r="I184">
        <f>SST!G183</f>
        <v>26.156600000000001</v>
      </c>
      <c r="J184">
        <f>SST!H183</f>
        <v>27.011700000000001</v>
      </c>
      <c r="K184">
        <f>SST!I183</f>
        <v>26.574999999999999</v>
      </c>
      <c r="L184">
        <f>SST!J183</f>
        <v>17.441600000000001</v>
      </c>
      <c r="N184">
        <f>F184-VLOOKUP($E184,CLIMA_DIARIO!$D$2:$K$366,2,FALSE)</f>
        <v>-1.3945000000000007</v>
      </c>
      <c r="O184">
        <f>G184-VLOOKUP($E184,CLIMA_DIARIO!$D$2:$K$366,3,FALSE)</f>
        <v>-1.3945000000000007</v>
      </c>
      <c r="P184">
        <f>H184-VLOOKUP($E184,CLIMA_DIARIO!$D$2:$K$366,4,FALSE)</f>
        <v>-1.3945000000000007</v>
      </c>
      <c r="Q184">
        <f>I184-VLOOKUP($E184,CLIMA_DIARIO!$D$2:$K$366,5,FALSE)</f>
        <v>-1.2675999999999981</v>
      </c>
      <c r="R184">
        <f>J184-VLOOKUP($E184,CLIMA_DIARIO!$D$2:$K$366,6,FALSE)</f>
        <v>-0.9336999999999982</v>
      </c>
      <c r="S184">
        <f>K184-VLOOKUP($E184,CLIMA_DIARIO!$D$2:$K$366,7,FALSE)</f>
        <v>-1.2139000000000024</v>
      </c>
      <c r="T184">
        <f>L184-VLOOKUP($E184,CLIMA_DIARIO!$D$2:$K$366,8,FALSE)</f>
        <v>-0.47659999999999769</v>
      </c>
      <c r="V184">
        <f>VLOOKUP($E184,CLIMA_DIARIO!$D$2:$K$366,2,FALSE)-VLOOKUP($E183,CLIMA_DIARIO!$D$2:$K$366,2,FALSE)</f>
        <v>-0.25719999999999743</v>
      </c>
      <c r="W184">
        <f>VLOOKUP($E184,CLIMA_DIARIO!$D$2:$K$366,2,FALSE)-VLOOKUP($E183,CLIMA_DIARIO!$D$2:$K$366,3,FALSE)</f>
        <v>-0.25719999999999743</v>
      </c>
      <c r="X184">
        <f>VLOOKUP($E184,CLIMA_DIARIO!$D$2:$K$366,2,FALSE)-VLOOKUP($E183,CLIMA_DIARIO!$D$2:$K$366,4,FALSE)</f>
        <v>-0.25719999999999743</v>
      </c>
      <c r="Y184">
        <f>VLOOKUP($E184,CLIMA_DIARIO!$D$2:$K$366,2,FALSE)-VLOOKUP($E183,CLIMA_DIARIO!$D$2:$K$366,5,FALSE)</f>
        <v>-2.5411999999999999</v>
      </c>
      <c r="Z184">
        <f>VLOOKUP($E184,CLIMA_DIARIO!$D$2:$K$366,2,FALSE)-VLOOKUP($E183,CLIMA_DIARIO!$D$2:$K$366,6,FALSE)</f>
        <v>-2.9313000000000002</v>
      </c>
      <c r="AA184">
        <f>VLOOKUP($E184,CLIMA_DIARIO!$D$2:$K$366,2,FALSE)-VLOOKUP($E183,CLIMA_DIARIO!$D$2:$K$366,7,FALSE)</f>
        <v>-2.8081999999999994</v>
      </c>
      <c r="AB184">
        <f>VLOOKUP($E184,CLIMA_DIARIO!$D$2:$K$366,2,FALSE)-VLOOKUP($E183,CLIMA_DIARIO!$D$2:$K$366,8,FALSE)</f>
        <v>6.5892000000000017</v>
      </c>
      <c r="AO184" s="3">
        <f t="shared" si="34"/>
        <v>41017</v>
      </c>
      <c r="AP184">
        <f t="shared" si="35"/>
        <v>2.0578000000000003</v>
      </c>
      <c r="AQ184">
        <f t="shared" si="36"/>
        <v>2.0578000000000003</v>
      </c>
      <c r="AR184">
        <f t="shared" si="37"/>
        <v>2.0578000000000003</v>
      </c>
      <c r="AS184">
        <f t="shared" si="38"/>
        <v>9.2999999999996419E-3</v>
      </c>
      <c r="AT184">
        <f t="shared" si="39"/>
        <v>-0.47700000000000031</v>
      </c>
      <c r="AU184">
        <f t="shared" si="40"/>
        <v>-0.49069999999999681</v>
      </c>
      <c r="AV184">
        <f t="shared" si="41"/>
        <v>0.5298000000000016</v>
      </c>
      <c r="AX184" s="3">
        <f t="shared" si="42"/>
        <v>41017</v>
      </c>
      <c r="AY184">
        <f t="shared" si="43"/>
        <v>-0.26970000000000027</v>
      </c>
      <c r="AZ184">
        <f t="shared" si="44"/>
        <v>-0.26970000000000027</v>
      </c>
      <c r="BA184">
        <f t="shared" si="45"/>
        <v>-0.26970000000000027</v>
      </c>
      <c r="BB184">
        <f t="shared" si="46"/>
        <v>-2.4466999999999999</v>
      </c>
      <c r="BC184">
        <f t="shared" si="47"/>
        <v>-2.8246000000000002</v>
      </c>
      <c r="BD184">
        <f t="shared" si="48"/>
        <v>-2.7006000000000014</v>
      </c>
      <c r="BE184">
        <f t="shared" si="49"/>
        <v>6.5521999999999991</v>
      </c>
    </row>
    <row r="185" spans="1:57" x14ac:dyDescent="0.25">
      <c r="A185" s="3">
        <f>DATE(SST!A184,SST!B184,SST!C184)</f>
        <v>31165</v>
      </c>
      <c r="B185" s="4">
        <f>SST!B184</f>
        <v>4</v>
      </c>
      <c r="C185" s="4">
        <f>SST!B184</f>
        <v>4</v>
      </c>
      <c r="D185" s="4">
        <f>SST!C184</f>
        <v>28</v>
      </c>
      <c r="E185">
        <f>(DATEVALUE(SST!C184 &amp; "/" &amp; SST!B184 &amp; "/" &amp; SST!A184)-DATEVALUE("01/01" &amp; "/" &amp; SST!A184))+1</f>
        <v>118</v>
      </c>
      <c r="F185">
        <f>SST!D184</f>
        <v>23.307700000000001</v>
      </c>
      <c r="G185">
        <f>SST!E184</f>
        <v>23.307700000000001</v>
      </c>
      <c r="H185">
        <f>SST!F184</f>
        <v>23.307700000000001</v>
      </c>
      <c r="I185">
        <f>SST!G184</f>
        <v>26.498200000000001</v>
      </c>
      <c r="J185">
        <f>SST!H184</f>
        <v>27.6769</v>
      </c>
      <c r="K185">
        <f>SST!I184</f>
        <v>27.083100000000002</v>
      </c>
      <c r="L185">
        <f>SST!J184</f>
        <v>17.175699999999999</v>
      </c>
      <c r="N185">
        <f>F185-VLOOKUP($E185,CLIMA_DIARIO!$D$2:$K$366,2,FALSE)</f>
        <v>-1.3845999999999989</v>
      </c>
      <c r="O185">
        <f>G185-VLOOKUP($E185,CLIMA_DIARIO!$D$2:$K$366,3,FALSE)</f>
        <v>-1.3845999999999989</v>
      </c>
      <c r="P185">
        <f>H185-VLOOKUP($E185,CLIMA_DIARIO!$D$2:$K$366,4,FALSE)</f>
        <v>-1.3845999999999989</v>
      </c>
      <c r="Q185">
        <f>I185-VLOOKUP($E185,CLIMA_DIARIO!$D$2:$K$366,5,FALSE)</f>
        <v>-0.83050000000000068</v>
      </c>
      <c r="R185">
        <f>J185-VLOOKUP($E185,CLIMA_DIARIO!$D$2:$K$366,6,FALSE)</f>
        <v>-0.32809999999999917</v>
      </c>
      <c r="S185">
        <f>K185-VLOOKUP($E185,CLIMA_DIARIO!$D$2:$K$366,7,FALSE)</f>
        <v>-0.72219999999999729</v>
      </c>
      <c r="T185">
        <f>L185-VLOOKUP($E185,CLIMA_DIARIO!$D$2:$K$366,8,FALSE)</f>
        <v>-0.29460000000000264</v>
      </c>
      <c r="V185">
        <f>VLOOKUP($E185,CLIMA_DIARIO!$D$2:$K$366,2,FALSE)-VLOOKUP($E184,CLIMA_DIARIO!$D$2:$K$366,2,FALSE)</f>
        <v>-0.24790000000000134</v>
      </c>
      <c r="W185">
        <f>VLOOKUP($E185,CLIMA_DIARIO!$D$2:$K$366,2,FALSE)-VLOOKUP($E184,CLIMA_DIARIO!$D$2:$K$366,3,FALSE)</f>
        <v>-0.24790000000000134</v>
      </c>
      <c r="X185">
        <f>VLOOKUP($E185,CLIMA_DIARIO!$D$2:$K$366,2,FALSE)-VLOOKUP($E184,CLIMA_DIARIO!$D$2:$K$366,4,FALSE)</f>
        <v>-0.24790000000000134</v>
      </c>
      <c r="Y185">
        <f>VLOOKUP($E185,CLIMA_DIARIO!$D$2:$K$366,2,FALSE)-VLOOKUP($E184,CLIMA_DIARIO!$D$2:$K$366,5,FALSE)</f>
        <v>-2.7318999999999996</v>
      </c>
      <c r="Z185">
        <f>VLOOKUP($E185,CLIMA_DIARIO!$D$2:$K$366,2,FALSE)-VLOOKUP($E184,CLIMA_DIARIO!$D$2:$K$366,6,FALSE)</f>
        <v>-3.2530999999999999</v>
      </c>
      <c r="AA185">
        <f>VLOOKUP($E185,CLIMA_DIARIO!$D$2:$K$366,2,FALSE)-VLOOKUP($E184,CLIMA_DIARIO!$D$2:$K$366,7,FALSE)</f>
        <v>-3.0966000000000022</v>
      </c>
      <c r="AB185">
        <f>VLOOKUP($E185,CLIMA_DIARIO!$D$2:$K$366,2,FALSE)-VLOOKUP($E184,CLIMA_DIARIO!$D$2:$K$366,8,FALSE)</f>
        <v>6.7741000000000007</v>
      </c>
      <c r="AO185" s="3">
        <f t="shared" si="34"/>
        <v>41024</v>
      </c>
      <c r="AP185">
        <f t="shared" si="35"/>
        <v>1.7956000000000003</v>
      </c>
      <c r="AQ185">
        <f t="shared" si="36"/>
        <v>1.7956000000000003</v>
      </c>
      <c r="AR185">
        <f t="shared" si="37"/>
        <v>1.7956000000000003</v>
      </c>
      <c r="AS185">
        <f t="shared" si="38"/>
        <v>0.11059999999999803</v>
      </c>
      <c r="AT185">
        <f t="shared" si="39"/>
        <v>-0.19480000000000075</v>
      </c>
      <c r="AU185">
        <f t="shared" si="40"/>
        <v>-0.19759999999999778</v>
      </c>
      <c r="AV185">
        <f t="shared" si="41"/>
        <v>-0.15409999999999968</v>
      </c>
      <c r="AX185" s="3">
        <f t="shared" si="42"/>
        <v>41024</v>
      </c>
      <c r="AY185">
        <f t="shared" si="43"/>
        <v>-0.24789999999999779</v>
      </c>
      <c r="AZ185">
        <f t="shared" si="44"/>
        <v>-0.24789999999999779</v>
      </c>
      <c r="BA185">
        <f t="shared" si="45"/>
        <v>-0.24789999999999779</v>
      </c>
      <c r="BB185">
        <f t="shared" si="46"/>
        <v>-2.6883999999999979</v>
      </c>
      <c r="BC185">
        <f t="shared" si="47"/>
        <v>-3.1651999999999987</v>
      </c>
      <c r="BD185">
        <f t="shared" si="48"/>
        <v>-3.021099999999997</v>
      </c>
      <c r="BE185">
        <f t="shared" si="49"/>
        <v>6.7169000000000025</v>
      </c>
    </row>
    <row r="186" spans="1:57" x14ac:dyDescent="0.25">
      <c r="A186" s="3">
        <f>DATE(SST!A185,SST!B185,SST!C185)</f>
        <v>31172</v>
      </c>
      <c r="B186" s="4">
        <f>SST!B185</f>
        <v>5</v>
      </c>
      <c r="C186" s="4">
        <f>SST!B185</f>
        <v>5</v>
      </c>
      <c r="D186" s="4">
        <f>SST!C185</f>
        <v>5</v>
      </c>
      <c r="E186">
        <f>(DATEVALUE(SST!C185 &amp; "/" &amp; SST!B185 &amp; "/" &amp; SST!A185)-DATEVALUE("01/01" &amp; "/" &amp; SST!A185))+1</f>
        <v>125</v>
      </c>
      <c r="F186">
        <f>SST!D185</f>
        <v>22.0975</v>
      </c>
      <c r="G186">
        <f>SST!E185</f>
        <v>22.0975</v>
      </c>
      <c r="H186">
        <f>SST!F185</f>
        <v>22.0975</v>
      </c>
      <c r="I186">
        <f>SST!G185</f>
        <v>26.181699999999999</v>
      </c>
      <c r="J186">
        <f>SST!H185</f>
        <v>27.4346</v>
      </c>
      <c r="K186">
        <f>SST!I185</f>
        <v>27.217400000000001</v>
      </c>
      <c r="L186">
        <f>SST!J185</f>
        <v>16.720199999999998</v>
      </c>
      <c r="N186">
        <f>F186-VLOOKUP($E186,CLIMA_DIARIO!$D$2:$K$366,2,FALSE)</f>
        <v>-2.3467999999999982</v>
      </c>
      <c r="O186">
        <f>G186-VLOOKUP($E186,CLIMA_DIARIO!$D$2:$K$366,3,FALSE)</f>
        <v>-2.3467999999999982</v>
      </c>
      <c r="P186">
        <f>H186-VLOOKUP($E186,CLIMA_DIARIO!$D$2:$K$366,4,FALSE)</f>
        <v>-2.3467999999999982</v>
      </c>
      <c r="Q186">
        <f>I186-VLOOKUP($E186,CLIMA_DIARIO!$D$2:$K$366,5,FALSE)</f>
        <v>-1.0516000000000005</v>
      </c>
      <c r="R186">
        <f>J186-VLOOKUP($E186,CLIMA_DIARIO!$D$2:$K$366,6,FALSE)</f>
        <v>-0.62999999999999901</v>
      </c>
      <c r="S186">
        <f>K186-VLOOKUP($E186,CLIMA_DIARIO!$D$2:$K$366,7,FALSE)</f>
        <v>-0.60429999999999851</v>
      </c>
      <c r="T186">
        <f>L186-VLOOKUP($E186,CLIMA_DIARIO!$D$2:$K$366,8,FALSE)</f>
        <v>-0.30210000000000292</v>
      </c>
      <c r="V186">
        <f>VLOOKUP($E186,CLIMA_DIARIO!$D$2:$K$366,2,FALSE)-VLOOKUP($E185,CLIMA_DIARIO!$D$2:$K$366,2,FALSE)</f>
        <v>-0.24800000000000111</v>
      </c>
      <c r="W186">
        <f>VLOOKUP($E186,CLIMA_DIARIO!$D$2:$K$366,2,FALSE)-VLOOKUP($E185,CLIMA_DIARIO!$D$2:$K$366,3,FALSE)</f>
        <v>-0.24800000000000111</v>
      </c>
      <c r="X186">
        <f>VLOOKUP($E186,CLIMA_DIARIO!$D$2:$K$366,2,FALSE)-VLOOKUP($E185,CLIMA_DIARIO!$D$2:$K$366,4,FALSE)</f>
        <v>-0.24800000000000111</v>
      </c>
      <c r="Y186">
        <f>VLOOKUP($E186,CLIMA_DIARIO!$D$2:$K$366,2,FALSE)-VLOOKUP($E185,CLIMA_DIARIO!$D$2:$K$366,5,FALSE)</f>
        <v>-2.884400000000003</v>
      </c>
      <c r="Z186">
        <f>VLOOKUP($E186,CLIMA_DIARIO!$D$2:$K$366,2,FALSE)-VLOOKUP($E185,CLIMA_DIARIO!$D$2:$K$366,6,FALSE)</f>
        <v>-3.5607000000000006</v>
      </c>
      <c r="AA186">
        <f>VLOOKUP($E186,CLIMA_DIARIO!$D$2:$K$366,2,FALSE)-VLOOKUP($E185,CLIMA_DIARIO!$D$2:$K$366,7,FALSE)</f>
        <v>-3.3610000000000007</v>
      </c>
      <c r="AB186">
        <f>VLOOKUP($E186,CLIMA_DIARIO!$D$2:$K$366,2,FALSE)-VLOOKUP($E185,CLIMA_DIARIO!$D$2:$K$366,8,FALSE)</f>
        <v>6.9739999999999966</v>
      </c>
      <c r="AO186" s="3">
        <f t="shared" si="34"/>
        <v>41031</v>
      </c>
      <c r="AP186">
        <f t="shared" si="35"/>
        <v>1.7241</v>
      </c>
      <c r="AQ186">
        <f t="shared" si="36"/>
        <v>1.7241</v>
      </c>
      <c r="AR186">
        <f t="shared" si="37"/>
        <v>1.7241</v>
      </c>
      <c r="AS186">
        <f t="shared" si="38"/>
        <v>0.11179999999999879</v>
      </c>
      <c r="AT186">
        <f t="shared" si="39"/>
        <v>-0.31639999999999802</v>
      </c>
      <c r="AU186">
        <f t="shared" si="40"/>
        <v>-0.15830000000000055</v>
      </c>
      <c r="AV186">
        <f t="shared" si="41"/>
        <v>-0.10760000000000147</v>
      </c>
      <c r="AX186" s="3">
        <f t="shared" si="42"/>
        <v>41031</v>
      </c>
      <c r="AY186">
        <f t="shared" si="43"/>
        <v>-0.24790000000000134</v>
      </c>
      <c r="AZ186">
        <f t="shared" si="44"/>
        <v>-0.24790000000000134</v>
      </c>
      <c r="BA186">
        <f t="shared" si="45"/>
        <v>-0.24790000000000134</v>
      </c>
      <c r="BB186">
        <f t="shared" si="46"/>
        <v>-2.8408000000000015</v>
      </c>
      <c r="BC186">
        <f t="shared" si="47"/>
        <v>-3.4727999999999994</v>
      </c>
      <c r="BD186">
        <f t="shared" si="48"/>
        <v>-3.2853999999999992</v>
      </c>
      <c r="BE186">
        <f t="shared" si="49"/>
        <v>6.9170000000000016</v>
      </c>
    </row>
    <row r="187" spans="1:57" x14ac:dyDescent="0.25">
      <c r="A187" s="3">
        <f>DATE(SST!A186,SST!B186,SST!C186)</f>
        <v>31179</v>
      </c>
      <c r="B187" s="4">
        <f>SST!B186</f>
        <v>5</v>
      </c>
      <c r="C187" s="4">
        <f>SST!B186</f>
        <v>5</v>
      </c>
      <c r="D187" s="4">
        <f>SST!C186</f>
        <v>12</v>
      </c>
      <c r="E187">
        <f>(DATEVALUE(SST!C186 &amp; "/" &amp; SST!B186 &amp; "/" &amp; SST!A186)-DATEVALUE("01/01" &amp; "/" &amp; SST!A186))+1</f>
        <v>132</v>
      </c>
      <c r="F187">
        <f>SST!D186</f>
        <v>21.751799999999999</v>
      </c>
      <c r="G187">
        <f>SST!E186</f>
        <v>21.751799999999999</v>
      </c>
      <c r="H187">
        <f>SST!F186</f>
        <v>21.751799999999999</v>
      </c>
      <c r="I187">
        <f>SST!G186</f>
        <v>26.109300000000001</v>
      </c>
      <c r="J187">
        <f>SST!H186</f>
        <v>27.041</v>
      </c>
      <c r="K187">
        <f>SST!I186</f>
        <v>26.8931</v>
      </c>
      <c r="L187">
        <f>SST!J186</f>
        <v>15.916700000000001</v>
      </c>
      <c r="N187">
        <f>F187-VLOOKUP($E187,CLIMA_DIARIO!$D$2:$K$366,2,FALSE)</f>
        <v>-2.4446000000000012</v>
      </c>
      <c r="O187">
        <f>G187-VLOOKUP($E187,CLIMA_DIARIO!$D$2:$K$366,3,FALSE)</f>
        <v>-2.4446000000000012</v>
      </c>
      <c r="P187">
        <f>H187-VLOOKUP($E187,CLIMA_DIARIO!$D$2:$K$366,4,FALSE)</f>
        <v>-2.4446000000000012</v>
      </c>
      <c r="Q187">
        <f>I187-VLOOKUP($E187,CLIMA_DIARIO!$D$2:$K$366,5,FALSE)</f>
        <v>-1.0284999999999975</v>
      </c>
      <c r="R187">
        <f>J187-VLOOKUP($E187,CLIMA_DIARIO!$D$2:$K$366,6,FALSE)</f>
        <v>-1.0833000000000013</v>
      </c>
      <c r="S187">
        <f>K187-VLOOKUP($E187,CLIMA_DIARIO!$D$2:$K$366,7,FALSE)</f>
        <v>-0.94490000000000052</v>
      </c>
      <c r="T187">
        <f>L187-VLOOKUP($E187,CLIMA_DIARIO!$D$2:$K$366,8,FALSE)</f>
        <v>-0.65770000000000017</v>
      </c>
      <c r="V187">
        <f>VLOOKUP($E187,CLIMA_DIARIO!$D$2:$K$366,2,FALSE)-VLOOKUP($E186,CLIMA_DIARIO!$D$2:$K$366,2,FALSE)</f>
        <v>-0.24789999999999779</v>
      </c>
      <c r="W187">
        <f>VLOOKUP($E187,CLIMA_DIARIO!$D$2:$K$366,2,FALSE)-VLOOKUP($E186,CLIMA_DIARIO!$D$2:$K$366,3,FALSE)</f>
        <v>-0.24789999999999779</v>
      </c>
      <c r="X187">
        <f>VLOOKUP($E187,CLIMA_DIARIO!$D$2:$K$366,2,FALSE)-VLOOKUP($E186,CLIMA_DIARIO!$D$2:$K$366,4,FALSE)</f>
        <v>-0.24789999999999779</v>
      </c>
      <c r="Y187">
        <f>VLOOKUP($E187,CLIMA_DIARIO!$D$2:$K$366,2,FALSE)-VLOOKUP($E186,CLIMA_DIARIO!$D$2:$K$366,5,FALSE)</f>
        <v>-3.0368999999999993</v>
      </c>
      <c r="Z187">
        <f>VLOOKUP($E187,CLIMA_DIARIO!$D$2:$K$366,2,FALSE)-VLOOKUP($E186,CLIMA_DIARIO!$D$2:$K$366,6,FALSE)</f>
        <v>-3.8681999999999981</v>
      </c>
      <c r="AA187">
        <f>VLOOKUP($E187,CLIMA_DIARIO!$D$2:$K$366,2,FALSE)-VLOOKUP($E186,CLIMA_DIARIO!$D$2:$K$366,7,FALSE)</f>
        <v>-3.6252999999999993</v>
      </c>
      <c r="AB187">
        <f>VLOOKUP($E187,CLIMA_DIARIO!$D$2:$K$366,2,FALSE)-VLOOKUP($E186,CLIMA_DIARIO!$D$2:$K$366,8,FALSE)</f>
        <v>7.1740999999999993</v>
      </c>
      <c r="AO187" s="3">
        <f t="shared" si="34"/>
        <v>41038</v>
      </c>
      <c r="AP187">
        <f t="shared" si="35"/>
        <v>1.0483000000000011</v>
      </c>
      <c r="AQ187">
        <f t="shared" si="36"/>
        <v>1.0483000000000011</v>
      </c>
      <c r="AR187">
        <f t="shared" si="37"/>
        <v>1.0483000000000011</v>
      </c>
      <c r="AS187">
        <f t="shared" si="38"/>
        <v>0.14820000000000277</v>
      </c>
      <c r="AT187">
        <f t="shared" si="39"/>
        <v>-0.23579999999999757</v>
      </c>
      <c r="AU187">
        <f t="shared" si="40"/>
        <v>-1.2000000000000455E-2</v>
      </c>
      <c r="AV187">
        <f t="shared" si="41"/>
        <v>-0.11680000000000135</v>
      </c>
      <c r="AX187" s="3">
        <f t="shared" si="42"/>
        <v>41038</v>
      </c>
      <c r="AY187">
        <f t="shared" si="43"/>
        <v>-0.24790000000000134</v>
      </c>
      <c r="AZ187">
        <f t="shared" si="44"/>
        <v>-0.24790000000000134</v>
      </c>
      <c r="BA187">
        <f t="shared" si="45"/>
        <v>-0.24790000000000134</v>
      </c>
      <c r="BB187">
        <f t="shared" si="46"/>
        <v>-2.9932000000000016</v>
      </c>
      <c r="BC187">
        <f t="shared" si="47"/>
        <v>-3.7803000000000004</v>
      </c>
      <c r="BD187">
        <f t="shared" si="48"/>
        <v>-3.5497000000000014</v>
      </c>
      <c r="BE187">
        <f t="shared" si="49"/>
        <v>7.1169999999999973</v>
      </c>
    </row>
    <row r="188" spans="1:57" x14ac:dyDescent="0.25">
      <c r="A188" s="3">
        <f>DATE(SST!A187,SST!B187,SST!C187)</f>
        <v>31186</v>
      </c>
      <c r="B188" s="4">
        <f>SST!B187</f>
        <v>5</v>
      </c>
      <c r="C188" s="4">
        <f>SST!B187</f>
        <v>5</v>
      </c>
      <c r="D188" s="4">
        <f>SST!C187</f>
        <v>19</v>
      </c>
      <c r="E188">
        <f>(DATEVALUE(SST!C187 &amp; "/" &amp; SST!B187 &amp; "/" &amp; SST!A187)-DATEVALUE("01/01" &amp; "/" &amp; SST!A187))+1</f>
        <v>139</v>
      </c>
      <c r="F188">
        <f>SST!D187</f>
        <v>21.698699999999999</v>
      </c>
      <c r="G188">
        <f>SST!E187</f>
        <v>21.698699999999999</v>
      </c>
      <c r="H188">
        <f>SST!F187</f>
        <v>21.698699999999999</v>
      </c>
      <c r="I188">
        <f>SST!G187</f>
        <v>26.184699999999999</v>
      </c>
      <c r="J188">
        <f>SST!H187</f>
        <v>27.453099999999999</v>
      </c>
      <c r="K188">
        <f>SST!I187</f>
        <v>27.317599999999999</v>
      </c>
      <c r="L188">
        <f>SST!J187</f>
        <v>15.3032</v>
      </c>
      <c r="N188">
        <f>F188-VLOOKUP($E188,CLIMA_DIARIO!$D$2:$K$366,2,FALSE)</f>
        <v>-2.2494000000000014</v>
      </c>
      <c r="O188">
        <f>G188-VLOOKUP($E188,CLIMA_DIARIO!$D$2:$K$366,3,FALSE)</f>
        <v>-2.2494000000000014</v>
      </c>
      <c r="P188">
        <f>H188-VLOOKUP($E188,CLIMA_DIARIO!$D$2:$K$366,4,FALSE)</f>
        <v>-2.2494000000000014</v>
      </c>
      <c r="Q188">
        <f>I188-VLOOKUP($E188,CLIMA_DIARIO!$D$2:$K$366,5,FALSE)</f>
        <v>-0.83470000000000155</v>
      </c>
      <c r="R188">
        <f>J188-VLOOKUP($E188,CLIMA_DIARIO!$D$2:$K$366,6,FALSE)</f>
        <v>-0.70090000000000074</v>
      </c>
      <c r="S188">
        <f>K188-VLOOKUP($E188,CLIMA_DIARIO!$D$2:$K$366,7,FALSE)</f>
        <v>-0.5099000000000018</v>
      </c>
      <c r="T188">
        <f>L188-VLOOKUP($E188,CLIMA_DIARIO!$D$2:$K$366,8,FALSE)</f>
        <v>-0.82669999999999888</v>
      </c>
      <c r="V188">
        <f>VLOOKUP($E188,CLIMA_DIARIO!$D$2:$K$366,2,FALSE)-VLOOKUP($E187,CLIMA_DIARIO!$D$2:$K$366,2,FALSE)</f>
        <v>-0.24830000000000041</v>
      </c>
      <c r="W188">
        <f>VLOOKUP($E188,CLIMA_DIARIO!$D$2:$K$366,2,FALSE)-VLOOKUP($E187,CLIMA_DIARIO!$D$2:$K$366,3,FALSE)</f>
        <v>-0.24830000000000041</v>
      </c>
      <c r="X188">
        <f>VLOOKUP($E188,CLIMA_DIARIO!$D$2:$K$366,2,FALSE)-VLOOKUP($E187,CLIMA_DIARIO!$D$2:$K$366,4,FALSE)</f>
        <v>-0.24830000000000041</v>
      </c>
      <c r="Y188">
        <f>VLOOKUP($E188,CLIMA_DIARIO!$D$2:$K$366,2,FALSE)-VLOOKUP($E187,CLIMA_DIARIO!$D$2:$K$366,5,FALSE)</f>
        <v>-3.1896999999999984</v>
      </c>
      <c r="Z188">
        <f>VLOOKUP($E188,CLIMA_DIARIO!$D$2:$K$366,2,FALSE)-VLOOKUP($E187,CLIMA_DIARIO!$D$2:$K$366,6,FALSE)</f>
        <v>-4.1762000000000015</v>
      </c>
      <c r="AA188">
        <f>VLOOKUP($E188,CLIMA_DIARIO!$D$2:$K$366,2,FALSE)-VLOOKUP($E187,CLIMA_DIARIO!$D$2:$K$366,7,FALSE)</f>
        <v>-3.8899000000000008</v>
      </c>
      <c r="AB188">
        <f>VLOOKUP($E188,CLIMA_DIARIO!$D$2:$K$366,2,FALSE)-VLOOKUP($E187,CLIMA_DIARIO!$D$2:$K$366,8,FALSE)</f>
        <v>7.3736999999999995</v>
      </c>
      <c r="AO188" s="3">
        <f t="shared" si="34"/>
        <v>41045</v>
      </c>
      <c r="AP188">
        <f t="shared" si="35"/>
        <v>0.75019999999999953</v>
      </c>
      <c r="AQ188">
        <f t="shared" si="36"/>
        <v>0.75019999999999953</v>
      </c>
      <c r="AR188">
        <f t="shared" si="37"/>
        <v>0.75019999999999953</v>
      </c>
      <c r="AS188">
        <f t="shared" si="38"/>
        <v>0.10449999999999804</v>
      </c>
      <c r="AT188">
        <f t="shared" si="39"/>
        <v>-0.18740000000000023</v>
      </c>
      <c r="AU188">
        <f t="shared" si="40"/>
        <v>-4.8200000000001353E-2</v>
      </c>
      <c r="AV188">
        <f t="shared" si="41"/>
        <v>-0.11660000000000181</v>
      </c>
      <c r="AX188" s="3">
        <f t="shared" si="42"/>
        <v>41045</v>
      </c>
      <c r="AY188">
        <f t="shared" si="43"/>
        <v>-0.24809999999999732</v>
      </c>
      <c r="AZ188">
        <f t="shared" si="44"/>
        <v>-0.24809999999999732</v>
      </c>
      <c r="BA188">
        <f t="shared" si="45"/>
        <v>-0.24809999999999732</v>
      </c>
      <c r="BB188">
        <f t="shared" si="46"/>
        <v>-3.1458999999999975</v>
      </c>
      <c r="BC188">
        <f t="shared" si="47"/>
        <v>-4.0879999999999974</v>
      </c>
      <c r="BD188">
        <f t="shared" si="48"/>
        <v>-3.8141999999999996</v>
      </c>
      <c r="BE188">
        <f t="shared" si="49"/>
        <v>7.3169000000000004</v>
      </c>
    </row>
    <row r="189" spans="1:57" x14ac:dyDescent="0.25">
      <c r="A189" s="3">
        <f>DATE(SST!A188,SST!B188,SST!C188)</f>
        <v>31193</v>
      </c>
      <c r="B189" s="4">
        <f>SST!B188</f>
        <v>5</v>
      </c>
      <c r="C189" s="4">
        <f>SST!B188</f>
        <v>5</v>
      </c>
      <c r="D189" s="4">
        <f>SST!C188</f>
        <v>26</v>
      </c>
      <c r="E189">
        <f>(DATEVALUE(SST!C188 &amp; "/" &amp; SST!B188 &amp; "/" &amp; SST!A188)-DATEVALUE("01/01" &amp; "/" &amp; SST!A188))+1</f>
        <v>146</v>
      </c>
      <c r="F189">
        <f>SST!D188</f>
        <v>21.429400000000001</v>
      </c>
      <c r="G189">
        <f>SST!E188</f>
        <v>21.429400000000001</v>
      </c>
      <c r="H189">
        <f>SST!F188</f>
        <v>21.429400000000001</v>
      </c>
      <c r="I189">
        <f>SST!G188</f>
        <v>25.8764</v>
      </c>
      <c r="J189">
        <f>SST!H188</f>
        <v>27.4251</v>
      </c>
      <c r="K189">
        <f>SST!I188</f>
        <v>27.017600000000002</v>
      </c>
      <c r="L189">
        <f>SST!J188</f>
        <v>14.742800000000001</v>
      </c>
      <c r="N189">
        <f>F189-VLOOKUP($E189,CLIMA_DIARIO!$D$2:$K$366,2,FALSE)</f>
        <v>-2.2699999999999996</v>
      </c>
      <c r="O189">
        <f>G189-VLOOKUP($E189,CLIMA_DIARIO!$D$2:$K$366,3,FALSE)</f>
        <v>-2.2699999999999996</v>
      </c>
      <c r="P189">
        <f>H189-VLOOKUP($E189,CLIMA_DIARIO!$D$2:$K$366,4,FALSE)</f>
        <v>-2.2699999999999996</v>
      </c>
      <c r="Q189">
        <f>I189-VLOOKUP($E189,CLIMA_DIARIO!$D$2:$K$366,5,FALSE)</f>
        <v>-0.99390000000000001</v>
      </c>
      <c r="R189">
        <f>J189-VLOOKUP($E189,CLIMA_DIARIO!$D$2:$K$366,6,FALSE)</f>
        <v>-0.71869999999999834</v>
      </c>
      <c r="S189">
        <f>K189-VLOOKUP($E189,CLIMA_DIARIO!$D$2:$K$366,7,FALSE)</f>
        <v>-0.76329999999999742</v>
      </c>
      <c r="T189">
        <f>L189-VLOOKUP($E189,CLIMA_DIARIO!$D$2:$K$366,8,FALSE)</f>
        <v>-0.94719999999999871</v>
      </c>
      <c r="V189">
        <f>VLOOKUP($E189,CLIMA_DIARIO!$D$2:$K$366,2,FALSE)-VLOOKUP($E188,CLIMA_DIARIO!$D$2:$K$366,2,FALSE)</f>
        <v>-0.24869999999999948</v>
      </c>
      <c r="W189">
        <f>VLOOKUP($E189,CLIMA_DIARIO!$D$2:$K$366,2,FALSE)-VLOOKUP($E188,CLIMA_DIARIO!$D$2:$K$366,3,FALSE)</f>
        <v>-0.24869999999999948</v>
      </c>
      <c r="X189">
        <f>VLOOKUP($E189,CLIMA_DIARIO!$D$2:$K$366,2,FALSE)-VLOOKUP($E188,CLIMA_DIARIO!$D$2:$K$366,4,FALSE)</f>
        <v>-0.24869999999999948</v>
      </c>
      <c r="Y189">
        <f>VLOOKUP($E189,CLIMA_DIARIO!$D$2:$K$366,2,FALSE)-VLOOKUP($E188,CLIMA_DIARIO!$D$2:$K$366,5,FALSE)</f>
        <v>-3.3200000000000003</v>
      </c>
      <c r="Z189">
        <f>VLOOKUP($E189,CLIMA_DIARIO!$D$2:$K$366,2,FALSE)-VLOOKUP($E188,CLIMA_DIARIO!$D$2:$K$366,6,FALSE)</f>
        <v>-4.4545999999999992</v>
      </c>
      <c r="AA189">
        <f>VLOOKUP($E189,CLIMA_DIARIO!$D$2:$K$366,2,FALSE)-VLOOKUP($E188,CLIMA_DIARIO!$D$2:$K$366,7,FALSE)</f>
        <v>-4.1280999999999999</v>
      </c>
      <c r="AB189">
        <f>VLOOKUP($E189,CLIMA_DIARIO!$D$2:$K$366,2,FALSE)-VLOOKUP($E188,CLIMA_DIARIO!$D$2:$K$366,8,FALSE)</f>
        <v>7.5695000000000014</v>
      </c>
      <c r="AO189" s="3">
        <f t="shared" si="34"/>
        <v>41052</v>
      </c>
      <c r="AP189">
        <f t="shared" si="35"/>
        <v>0.98210000000000264</v>
      </c>
      <c r="AQ189">
        <f t="shared" si="36"/>
        <v>0.98210000000000264</v>
      </c>
      <c r="AR189">
        <f t="shared" si="37"/>
        <v>0.98210000000000264</v>
      </c>
      <c r="AS189">
        <f t="shared" si="38"/>
        <v>0.17500000000000071</v>
      </c>
      <c r="AT189">
        <f t="shared" si="39"/>
        <v>-0.1039999999999992</v>
      </c>
      <c r="AU189">
        <f t="shared" si="40"/>
        <v>-1.0799999999999699E-2</v>
      </c>
      <c r="AV189">
        <f t="shared" si="41"/>
        <v>0.32550000000000168</v>
      </c>
      <c r="AX189" s="3">
        <f t="shared" si="42"/>
        <v>41052</v>
      </c>
      <c r="AY189">
        <f t="shared" si="43"/>
        <v>-0.24870000000000303</v>
      </c>
      <c r="AZ189">
        <f t="shared" si="44"/>
        <v>-0.24870000000000303</v>
      </c>
      <c r="BA189">
        <f t="shared" si="45"/>
        <v>-0.24870000000000303</v>
      </c>
      <c r="BB189">
        <f t="shared" si="46"/>
        <v>-3.291400000000003</v>
      </c>
      <c r="BC189">
        <f t="shared" si="47"/>
        <v>-4.3864000000000019</v>
      </c>
      <c r="BD189">
        <f t="shared" si="48"/>
        <v>-4.0703000000000031</v>
      </c>
      <c r="BE189">
        <f t="shared" si="49"/>
        <v>7.514999999999997</v>
      </c>
    </row>
    <row r="190" spans="1:57" x14ac:dyDescent="0.25">
      <c r="A190" s="3">
        <f>DATE(SST!A189,SST!B189,SST!C189)</f>
        <v>31200</v>
      </c>
      <c r="B190" s="4">
        <f>SST!B189</f>
        <v>6</v>
      </c>
      <c r="C190" s="4">
        <f>SST!B189</f>
        <v>6</v>
      </c>
      <c r="D190" s="4">
        <f>SST!C189</f>
        <v>2</v>
      </c>
      <c r="E190">
        <f>(DATEVALUE(SST!C189 &amp; "/" &amp; SST!B189 &amp; "/" &amp; SST!A189)-DATEVALUE("01/01" &amp; "/" &amp; SST!A189))+1</f>
        <v>153</v>
      </c>
      <c r="F190">
        <f>SST!D189</f>
        <v>21.583400000000001</v>
      </c>
      <c r="G190">
        <f>SST!E189</f>
        <v>21.583400000000001</v>
      </c>
      <c r="H190">
        <f>SST!F189</f>
        <v>21.583400000000001</v>
      </c>
      <c r="I190">
        <f>SST!G189</f>
        <v>26.058</v>
      </c>
      <c r="J190">
        <f>SST!H189</f>
        <v>27.297499999999999</v>
      </c>
      <c r="K190">
        <f>SST!I189</f>
        <v>27.031700000000001</v>
      </c>
      <c r="L190">
        <f>SST!J189</f>
        <v>13.95</v>
      </c>
      <c r="N190">
        <f>F190-VLOOKUP($E190,CLIMA_DIARIO!$D$2:$K$366,2,FALSE)</f>
        <v>-1.8672000000000004</v>
      </c>
      <c r="O190">
        <f>G190-VLOOKUP($E190,CLIMA_DIARIO!$D$2:$K$366,3,FALSE)</f>
        <v>-1.8672000000000004</v>
      </c>
      <c r="P190">
        <f>H190-VLOOKUP($E190,CLIMA_DIARIO!$D$2:$K$366,4,FALSE)</f>
        <v>-1.8672000000000004</v>
      </c>
      <c r="Q190">
        <f>I190-VLOOKUP($E190,CLIMA_DIARIO!$D$2:$K$366,5,FALSE)</f>
        <v>-0.66329999999999956</v>
      </c>
      <c r="R190">
        <f>J190-VLOOKUP($E190,CLIMA_DIARIO!$D$2:$K$366,6,FALSE)</f>
        <v>-0.83620000000000161</v>
      </c>
      <c r="S190">
        <f>K190-VLOOKUP($E190,CLIMA_DIARIO!$D$2:$K$366,7,FALSE)</f>
        <v>-0.7027000000000001</v>
      </c>
      <c r="T190">
        <f>L190-VLOOKUP($E190,CLIMA_DIARIO!$D$2:$K$366,8,FALSE)</f>
        <v>-1.3002000000000002</v>
      </c>
      <c r="V190">
        <f>VLOOKUP($E190,CLIMA_DIARIO!$D$2:$K$366,2,FALSE)-VLOOKUP($E189,CLIMA_DIARIO!$D$2:$K$366,2,FALSE)</f>
        <v>-0.24879999999999924</v>
      </c>
      <c r="W190">
        <f>VLOOKUP($E190,CLIMA_DIARIO!$D$2:$K$366,2,FALSE)-VLOOKUP($E189,CLIMA_DIARIO!$D$2:$K$366,3,FALSE)</f>
        <v>-0.24879999999999924</v>
      </c>
      <c r="X190">
        <f>VLOOKUP($E190,CLIMA_DIARIO!$D$2:$K$366,2,FALSE)-VLOOKUP($E189,CLIMA_DIARIO!$D$2:$K$366,4,FALSE)</f>
        <v>-0.24879999999999924</v>
      </c>
      <c r="Y190">
        <f>VLOOKUP($E190,CLIMA_DIARIO!$D$2:$K$366,2,FALSE)-VLOOKUP($E189,CLIMA_DIARIO!$D$2:$K$366,5,FALSE)</f>
        <v>-3.4196999999999989</v>
      </c>
      <c r="Z190">
        <f>VLOOKUP($E190,CLIMA_DIARIO!$D$2:$K$366,2,FALSE)-VLOOKUP($E189,CLIMA_DIARIO!$D$2:$K$366,6,FALSE)</f>
        <v>-4.6931999999999974</v>
      </c>
      <c r="AA190">
        <f>VLOOKUP($E190,CLIMA_DIARIO!$D$2:$K$366,2,FALSE)-VLOOKUP($E189,CLIMA_DIARIO!$D$2:$K$366,7,FALSE)</f>
        <v>-4.3302999999999976</v>
      </c>
      <c r="AB190">
        <f>VLOOKUP($E190,CLIMA_DIARIO!$D$2:$K$366,2,FALSE)-VLOOKUP($E189,CLIMA_DIARIO!$D$2:$K$366,8,FALSE)</f>
        <v>7.7606000000000019</v>
      </c>
      <c r="AO190" s="3">
        <f t="shared" si="34"/>
        <v>41059</v>
      </c>
      <c r="AP190">
        <f t="shared" si="35"/>
        <v>1.1053999999999995</v>
      </c>
      <c r="AQ190">
        <f t="shared" si="36"/>
        <v>1.1053999999999995</v>
      </c>
      <c r="AR190">
        <f t="shared" si="37"/>
        <v>1.1053999999999995</v>
      </c>
      <c r="AS190">
        <f t="shared" si="38"/>
        <v>0.42500000000000071</v>
      </c>
      <c r="AT190">
        <f t="shared" si="39"/>
        <v>8.3299999999997709E-2</v>
      </c>
      <c r="AU190">
        <f t="shared" si="40"/>
        <v>0.17490000000000094</v>
      </c>
      <c r="AV190">
        <f t="shared" si="41"/>
        <v>0.34140000000000015</v>
      </c>
      <c r="AX190" s="3">
        <f t="shared" si="42"/>
        <v>41059</v>
      </c>
      <c r="AY190">
        <f t="shared" si="43"/>
        <v>-0.24879999999999924</v>
      </c>
      <c r="AZ190">
        <f t="shared" si="44"/>
        <v>-0.24879999999999924</v>
      </c>
      <c r="BA190">
        <f t="shared" si="45"/>
        <v>-0.24879999999999924</v>
      </c>
      <c r="BB190">
        <f t="shared" si="46"/>
        <v>-3.3912000000000013</v>
      </c>
      <c r="BC190">
        <f t="shared" si="47"/>
        <v>-4.625</v>
      </c>
      <c r="BD190">
        <f t="shared" si="48"/>
        <v>-4.2725000000000009</v>
      </c>
      <c r="BE190">
        <f t="shared" si="49"/>
        <v>7.7059999999999995</v>
      </c>
    </row>
    <row r="191" spans="1:57" x14ac:dyDescent="0.25">
      <c r="A191" s="3">
        <f>DATE(SST!A190,SST!B190,SST!C190)</f>
        <v>31207</v>
      </c>
      <c r="B191" s="4">
        <f>SST!B190</f>
        <v>6</v>
      </c>
      <c r="C191" s="4">
        <f>SST!B190</f>
        <v>6</v>
      </c>
      <c r="D191" s="4">
        <f>SST!C190</f>
        <v>9</v>
      </c>
      <c r="E191">
        <f>(DATEVALUE(SST!C190 &amp; "/" &amp; SST!B190 &amp; "/" &amp; SST!A190)-DATEVALUE("01/01" &amp; "/" &amp; SST!A190))+1</f>
        <v>160</v>
      </c>
      <c r="F191">
        <f>SST!D190</f>
        <v>22.186199999999999</v>
      </c>
      <c r="G191">
        <f>SST!E190</f>
        <v>22.186199999999999</v>
      </c>
      <c r="H191">
        <f>SST!F190</f>
        <v>22.186199999999999</v>
      </c>
      <c r="I191">
        <f>SST!G190</f>
        <v>26.021699999999999</v>
      </c>
      <c r="J191">
        <f>SST!H190</f>
        <v>27.621500000000001</v>
      </c>
      <c r="K191">
        <f>SST!I190</f>
        <v>27.077400000000001</v>
      </c>
      <c r="L191">
        <f>SST!J190</f>
        <v>13.808400000000001</v>
      </c>
      <c r="N191">
        <f>F191-VLOOKUP($E191,CLIMA_DIARIO!$D$2:$K$366,2,FALSE)</f>
        <v>-1.0155999999999992</v>
      </c>
      <c r="O191">
        <f>G191-VLOOKUP($E191,CLIMA_DIARIO!$D$2:$K$366,3,FALSE)</f>
        <v>-1.0155999999999992</v>
      </c>
      <c r="P191">
        <f>H191-VLOOKUP($E191,CLIMA_DIARIO!$D$2:$K$366,4,FALSE)</f>
        <v>-1.0155999999999992</v>
      </c>
      <c r="Q191">
        <f>I191-VLOOKUP($E191,CLIMA_DIARIO!$D$2:$K$366,5,FALSE)</f>
        <v>-0.55049999999999955</v>
      </c>
      <c r="R191">
        <f>J191-VLOOKUP($E191,CLIMA_DIARIO!$D$2:$K$366,6,FALSE)</f>
        <v>-0.50199999999999889</v>
      </c>
      <c r="S191">
        <f>K191-VLOOKUP($E191,CLIMA_DIARIO!$D$2:$K$366,7,FALSE)</f>
        <v>-0.61049999999999827</v>
      </c>
      <c r="T191">
        <f>L191-VLOOKUP($E191,CLIMA_DIARIO!$D$2:$K$366,8,FALSE)</f>
        <v>-1.0018999999999991</v>
      </c>
      <c r="V191">
        <f>VLOOKUP($E191,CLIMA_DIARIO!$D$2:$K$366,2,FALSE)-VLOOKUP($E190,CLIMA_DIARIO!$D$2:$K$366,2,FALSE)</f>
        <v>-0.2488000000000028</v>
      </c>
      <c r="W191">
        <f>VLOOKUP($E191,CLIMA_DIARIO!$D$2:$K$366,2,FALSE)-VLOOKUP($E190,CLIMA_DIARIO!$D$2:$K$366,3,FALSE)</f>
        <v>-0.2488000000000028</v>
      </c>
      <c r="X191">
        <f>VLOOKUP($E191,CLIMA_DIARIO!$D$2:$K$366,2,FALSE)-VLOOKUP($E190,CLIMA_DIARIO!$D$2:$K$366,4,FALSE)</f>
        <v>-0.2488000000000028</v>
      </c>
      <c r="Y191">
        <f>VLOOKUP($E191,CLIMA_DIARIO!$D$2:$K$366,2,FALSE)-VLOOKUP($E190,CLIMA_DIARIO!$D$2:$K$366,5,FALSE)</f>
        <v>-3.5195000000000007</v>
      </c>
      <c r="Z191">
        <f>VLOOKUP($E191,CLIMA_DIARIO!$D$2:$K$366,2,FALSE)-VLOOKUP($E190,CLIMA_DIARIO!$D$2:$K$366,6,FALSE)</f>
        <v>-4.9319000000000024</v>
      </c>
      <c r="AA191">
        <f>VLOOKUP($E191,CLIMA_DIARIO!$D$2:$K$366,2,FALSE)-VLOOKUP($E190,CLIMA_DIARIO!$D$2:$K$366,7,FALSE)</f>
        <v>-4.5326000000000022</v>
      </c>
      <c r="AB191">
        <f>VLOOKUP($E191,CLIMA_DIARIO!$D$2:$K$366,2,FALSE)-VLOOKUP($E190,CLIMA_DIARIO!$D$2:$K$366,8,FALSE)</f>
        <v>7.9515999999999991</v>
      </c>
      <c r="AO191" s="3">
        <f t="shared" si="34"/>
        <v>41066</v>
      </c>
      <c r="AP191">
        <f t="shared" si="35"/>
        <v>1.4753000000000007</v>
      </c>
      <c r="AQ191">
        <f t="shared" si="36"/>
        <v>1.4753000000000007</v>
      </c>
      <c r="AR191">
        <f t="shared" si="37"/>
        <v>1.4753000000000007</v>
      </c>
      <c r="AS191">
        <f t="shared" si="38"/>
        <v>0.45770000000000266</v>
      </c>
      <c r="AT191">
        <f t="shared" si="39"/>
        <v>-1.010000000000133E-2</v>
      </c>
      <c r="AU191">
        <f t="shared" si="40"/>
        <v>0.11799999999999855</v>
      </c>
      <c r="AV191">
        <f t="shared" si="41"/>
        <v>-0.18159999999999954</v>
      </c>
      <c r="AX191" s="3">
        <f t="shared" si="42"/>
        <v>41066</v>
      </c>
      <c r="AY191">
        <f t="shared" si="43"/>
        <v>-0.24879999999999924</v>
      </c>
      <c r="AZ191">
        <f t="shared" si="44"/>
        <v>-0.24879999999999924</v>
      </c>
      <c r="BA191">
        <f t="shared" si="45"/>
        <v>-0.24879999999999924</v>
      </c>
      <c r="BB191">
        <f t="shared" si="46"/>
        <v>-3.4909999999999997</v>
      </c>
      <c r="BC191">
        <f t="shared" si="47"/>
        <v>-4.8637000000000015</v>
      </c>
      <c r="BD191">
        <f t="shared" si="48"/>
        <v>-4.4747999999999983</v>
      </c>
      <c r="BE191">
        <f t="shared" si="49"/>
        <v>7.8971</v>
      </c>
    </row>
    <row r="192" spans="1:57" x14ac:dyDescent="0.25">
      <c r="A192" s="3">
        <f>DATE(SST!A191,SST!B191,SST!C191)</f>
        <v>31214</v>
      </c>
      <c r="B192" s="4">
        <f>SST!B191</f>
        <v>6</v>
      </c>
      <c r="C192" s="4">
        <f>SST!B191</f>
        <v>6</v>
      </c>
      <c r="D192" s="4">
        <f>SST!C191</f>
        <v>16</v>
      </c>
      <c r="E192">
        <f>(DATEVALUE(SST!C191 &amp; "/" &amp; SST!B191 &amp; "/" &amp; SST!A191)-DATEVALUE("01/01" &amp; "/" &amp; SST!A191))+1</f>
        <v>167</v>
      </c>
      <c r="F192">
        <f>SST!D191</f>
        <v>22.090199999999999</v>
      </c>
      <c r="G192">
        <f>SST!E191</f>
        <v>22.090199999999999</v>
      </c>
      <c r="H192">
        <f>SST!F191</f>
        <v>22.090199999999999</v>
      </c>
      <c r="I192">
        <f>SST!G191</f>
        <v>25.5703</v>
      </c>
      <c r="J192">
        <f>SST!H191</f>
        <v>27.222000000000001</v>
      </c>
      <c r="K192">
        <f>SST!I191</f>
        <v>26.862300000000001</v>
      </c>
      <c r="L192">
        <f>SST!J191</f>
        <v>13.3308</v>
      </c>
      <c r="N192">
        <f>F192-VLOOKUP($E192,CLIMA_DIARIO!$D$2:$K$366,2,FALSE)</f>
        <v>-0.86439999999999984</v>
      </c>
      <c r="O192">
        <f>G192-VLOOKUP($E192,CLIMA_DIARIO!$D$2:$K$366,3,FALSE)</f>
        <v>-0.86439999999999984</v>
      </c>
      <c r="P192">
        <f>H192-VLOOKUP($E192,CLIMA_DIARIO!$D$2:$K$366,4,FALSE)</f>
        <v>-0.86439999999999984</v>
      </c>
      <c r="Q192">
        <f>I192-VLOOKUP($E192,CLIMA_DIARIO!$D$2:$K$366,5,FALSE)</f>
        <v>-0.85020000000000095</v>
      </c>
      <c r="R192">
        <f>J192-VLOOKUP($E192,CLIMA_DIARIO!$D$2:$K$366,6,FALSE)</f>
        <v>-0.88819999999999766</v>
      </c>
      <c r="S192">
        <f>K192-VLOOKUP($E192,CLIMA_DIARIO!$D$2:$K$366,7,FALSE)</f>
        <v>-0.77539999999999765</v>
      </c>
      <c r="T192">
        <f>L192-VLOOKUP($E192,CLIMA_DIARIO!$D$2:$K$366,8,FALSE)</f>
        <v>-1.0503999999999998</v>
      </c>
      <c r="V192">
        <f>VLOOKUP($E192,CLIMA_DIARIO!$D$2:$K$366,2,FALSE)-VLOOKUP($E191,CLIMA_DIARIO!$D$2:$K$366,2,FALSE)</f>
        <v>-0.24719999999999942</v>
      </c>
      <c r="W192">
        <f>VLOOKUP($E192,CLIMA_DIARIO!$D$2:$K$366,2,FALSE)-VLOOKUP($E191,CLIMA_DIARIO!$D$2:$K$366,3,FALSE)</f>
        <v>-0.24719999999999942</v>
      </c>
      <c r="X192">
        <f>VLOOKUP($E192,CLIMA_DIARIO!$D$2:$K$366,2,FALSE)-VLOOKUP($E191,CLIMA_DIARIO!$D$2:$K$366,4,FALSE)</f>
        <v>-0.24719999999999942</v>
      </c>
      <c r="Y192">
        <f>VLOOKUP($E192,CLIMA_DIARIO!$D$2:$K$366,2,FALSE)-VLOOKUP($E191,CLIMA_DIARIO!$D$2:$K$366,5,FALSE)</f>
        <v>-3.6175999999999995</v>
      </c>
      <c r="Z192">
        <f>VLOOKUP($E192,CLIMA_DIARIO!$D$2:$K$366,2,FALSE)-VLOOKUP($E191,CLIMA_DIARIO!$D$2:$K$366,6,FALSE)</f>
        <v>-5.1689000000000007</v>
      </c>
      <c r="AA192">
        <f>VLOOKUP($E192,CLIMA_DIARIO!$D$2:$K$366,2,FALSE)-VLOOKUP($E191,CLIMA_DIARIO!$D$2:$K$366,7,FALSE)</f>
        <v>-4.7332999999999998</v>
      </c>
      <c r="AB192">
        <f>VLOOKUP($E192,CLIMA_DIARIO!$D$2:$K$366,2,FALSE)-VLOOKUP($E191,CLIMA_DIARIO!$D$2:$K$366,8,FALSE)</f>
        <v>8.1442999999999994</v>
      </c>
      <c r="AO192" s="3">
        <f t="shared" si="34"/>
        <v>41073</v>
      </c>
      <c r="AP192">
        <f t="shared" si="35"/>
        <v>1.2169999999999987</v>
      </c>
      <c r="AQ192">
        <f t="shared" si="36"/>
        <v>1.2169999999999987</v>
      </c>
      <c r="AR192">
        <f t="shared" si="37"/>
        <v>1.2169999999999987</v>
      </c>
      <c r="AS192">
        <f t="shared" si="38"/>
        <v>0.63039999999999807</v>
      </c>
      <c r="AT192">
        <f t="shared" si="39"/>
        <v>6.8000000000001393E-2</v>
      </c>
      <c r="AU192">
        <f t="shared" si="40"/>
        <v>0.28290000000000148</v>
      </c>
      <c r="AV192">
        <f t="shared" si="41"/>
        <v>-0.23179999999999978</v>
      </c>
      <c r="AX192" s="3">
        <f t="shared" si="42"/>
        <v>41073</v>
      </c>
      <c r="AY192">
        <f t="shared" si="43"/>
        <v>-0.24879999999999924</v>
      </c>
      <c r="AZ192">
        <f t="shared" si="44"/>
        <v>-0.24879999999999924</v>
      </c>
      <c r="BA192">
        <f t="shared" si="45"/>
        <v>-0.24879999999999924</v>
      </c>
      <c r="BB192">
        <f t="shared" si="46"/>
        <v>-3.5906999999999982</v>
      </c>
      <c r="BC192">
        <f t="shared" si="47"/>
        <v>-5.1022999999999996</v>
      </c>
      <c r="BD192">
        <f t="shared" si="48"/>
        <v>-4.6770999999999994</v>
      </c>
      <c r="BE192">
        <f t="shared" si="49"/>
        <v>8.0881000000000007</v>
      </c>
    </row>
    <row r="193" spans="1:57" x14ac:dyDescent="0.25">
      <c r="A193" s="3">
        <f>DATE(SST!A192,SST!B192,SST!C192)</f>
        <v>31221</v>
      </c>
      <c r="B193" s="4">
        <f>SST!B192</f>
        <v>6</v>
      </c>
      <c r="C193" s="4">
        <f>SST!B192</f>
        <v>6</v>
      </c>
      <c r="D193" s="4">
        <f>SST!C192</f>
        <v>23</v>
      </c>
      <c r="E193">
        <f>(DATEVALUE(SST!C192 &amp; "/" &amp; SST!B192 &amp; "/" &amp; SST!A192)-DATEVALUE("01/01" &amp; "/" &amp; SST!A192))+1</f>
        <v>174</v>
      </c>
      <c r="F193">
        <f>SST!D192</f>
        <v>21.533100000000001</v>
      </c>
      <c r="G193">
        <f>SST!E192</f>
        <v>21.533100000000001</v>
      </c>
      <c r="H193">
        <f>SST!F192</f>
        <v>21.533100000000001</v>
      </c>
      <c r="I193">
        <f>SST!G192</f>
        <v>25.215499999999999</v>
      </c>
      <c r="J193">
        <f>SST!H192</f>
        <v>27.0412</v>
      </c>
      <c r="K193">
        <f>SST!I192</f>
        <v>26.6617</v>
      </c>
      <c r="L193">
        <f>SST!J192</f>
        <v>13.152699999999999</v>
      </c>
      <c r="N193">
        <f>F193-VLOOKUP($E193,CLIMA_DIARIO!$D$2:$K$366,2,FALSE)</f>
        <v>-1.1943999999999981</v>
      </c>
      <c r="O193">
        <f>G193-VLOOKUP($E193,CLIMA_DIARIO!$D$2:$K$366,3,FALSE)</f>
        <v>-1.1943999999999981</v>
      </c>
      <c r="P193">
        <f>H193-VLOOKUP($E193,CLIMA_DIARIO!$D$2:$K$366,4,FALSE)</f>
        <v>-1.1943999999999981</v>
      </c>
      <c r="Q193">
        <f>I193-VLOOKUP($E193,CLIMA_DIARIO!$D$2:$K$366,5,FALSE)</f>
        <v>-1.0181000000000004</v>
      </c>
      <c r="R193">
        <f>J193-VLOOKUP($E193,CLIMA_DIARIO!$D$2:$K$366,6,FALSE)</f>
        <v>-1.0137</v>
      </c>
      <c r="S193">
        <f>K193-VLOOKUP($E193,CLIMA_DIARIO!$D$2:$K$366,7,FALSE)</f>
        <v>-0.87849999999999895</v>
      </c>
      <c r="T193">
        <f>L193-VLOOKUP($E193,CLIMA_DIARIO!$D$2:$K$366,8,FALSE)</f>
        <v>-0.93979999999999997</v>
      </c>
      <c r="V193">
        <f>VLOOKUP($E193,CLIMA_DIARIO!$D$2:$K$366,2,FALSE)-VLOOKUP($E192,CLIMA_DIARIO!$D$2:$K$366,2,FALSE)</f>
        <v>-0.22710000000000008</v>
      </c>
      <c r="W193">
        <f>VLOOKUP($E193,CLIMA_DIARIO!$D$2:$K$366,2,FALSE)-VLOOKUP($E192,CLIMA_DIARIO!$D$2:$K$366,3,FALSE)</f>
        <v>-0.22710000000000008</v>
      </c>
      <c r="X193">
        <f>VLOOKUP($E193,CLIMA_DIARIO!$D$2:$K$366,2,FALSE)-VLOOKUP($E192,CLIMA_DIARIO!$D$2:$K$366,4,FALSE)</f>
        <v>-0.22710000000000008</v>
      </c>
      <c r="Y193">
        <f>VLOOKUP($E193,CLIMA_DIARIO!$D$2:$K$366,2,FALSE)-VLOOKUP($E192,CLIMA_DIARIO!$D$2:$K$366,5,FALSE)</f>
        <v>-3.6930000000000014</v>
      </c>
      <c r="Z193">
        <f>VLOOKUP($E193,CLIMA_DIARIO!$D$2:$K$366,2,FALSE)-VLOOKUP($E192,CLIMA_DIARIO!$D$2:$K$366,6,FALSE)</f>
        <v>-5.3826999999999998</v>
      </c>
      <c r="AA193">
        <f>VLOOKUP($E193,CLIMA_DIARIO!$D$2:$K$366,2,FALSE)-VLOOKUP($E192,CLIMA_DIARIO!$D$2:$K$366,7,FALSE)</f>
        <v>-4.9101999999999997</v>
      </c>
      <c r="AB193">
        <f>VLOOKUP($E193,CLIMA_DIARIO!$D$2:$K$366,2,FALSE)-VLOOKUP($E192,CLIMA_DIARIO!$D$2:$K$366,8,FALSE)</f>
        <v>8.3462999999999994</v>
      </c>
      <c r="AO193" s="3">
        <f t="shared" si="34"/>
        <v>41080</v>
      </c>
      <c r="AP193">
        <f t="shared" si="35"/>
        <v>1.6476000000000006</v>
      </c>
      <c r="AQ193">
        <f t="shared" si="36"/>
        <v>1.6476000000000006</v>
      </c>
      <c r="AR193">
        <f t="shared" si="37"/>
        <v>1.6476000000000006</v>
      </c>
      <c r="AS193">
        <f t="shared" si="38"/>
        <v>0.77380000000000138</v>
      </c>
      <c r="AT193">
        <f t="shared" si="39"/>
        <v>0.26550000000000296</v>
      </c>
      <c r="AU193">
        <f t="shared" si="40"/>
        <v>0.43609999999999971</v>
      </c>
      <c r="AV193">
        <f t="shared" si="41"/>
        <v>-9.5000000000000639E-2</v>
      </c>
      <c r="AX193" s="3">
        <f t="shared" si="42"/>
        <v>41080</v>
      </c>
      <c r="AY193">
        <f t="shared" si="43"/>
        <v>-0.23170000000000002</v>
      </c>
      <c r="AZ193">
        <f t="shared" si="44"/>
        <v>-0.23170000000000002</v>
      </c>
      <c r="BA193">
        <f t="shared" si="45"/>
        <v>-0.23170000000000002</v>
      </c>
      <c r="BB193">
        <f t="shared" si="46"/>
        <v>-3.6734000000000009</v>
      </c>
      <c r="BC193">
        <f t="shared" si="47"/>
        <v>-5.3238999999999983</v>
      </c>
      <c r="BD193">
        <f t="shared" si="48"/>
        <v>-4.8622999999999976</v>
      </c>
      <c r="BE193">
        <f t="shared" si="49"/>
        <v>8.2963000000000005</v>
      </c>
    </row>
    <row r="194" spans="1:57" x14ac:dyDescent="0.25">
      <c r="A194" s="3">
        <f>DATE(SST!A193,SST!B193,SST!C193)</f>
        <v>31228</v>
      </c>
      <c r="B194" s="4">
        <f>SST!B193</f>
        <v>6</v>
      </c>
      <c r="C194" s="4">
        <f>SST!B193</f>
        <v>6</v>
      </c>
      <c r="D194" s="4">
        <f>SST!C193</f>
        <v>30</v>
      </c>
      <c r="E194">
        <f>(DATEVALUE(SST!C193 &amp; "/" &amp; SST!B193 &amp; "/" &amp; SST!A193)-DATEVALUE("01/01" &amp; "/" &amp; SST!A193))+1</f>
        <v>181</v>
      </c>
      <c r="F194">
        <f>SST!D193</f>
        <v>21.638999999999999</v>
      </c>
      <c r="G194">
        <f>SST!E193</f>
        <v>21.638999999999999</v>
      </c>
      <c r="H194">
        <f>SST!F193</f>
        <v>21.638999999999999</v>
      </c>
      <c r="I194">
        <f>SST!G193</f>
        <v>24.961600000000001</v>
      </c>
      <c r="J194">
        <f>SST!H193</f>
        <v>27.202300000000001</v>
      </c>
      <c r="K194">
        <f>SST!I193</f>
        <v>26.563099999999999</v>
      </c>
      <c r="L194">
        <f>SST!J193</f>
        <v>13.0097</v>
      </c>
      <c r="N194">
        <f>F194-VLOOKUP($E194,CLIMA_DIARIO!$D$2:$K$366,2,FALSE)</f>
        <v>-0.86129999999999995</v>
      </c>
      <c r="O194">
        <f>G194-VLOOKUP($E194,CLIMA_DIARIO!$D$2:$K$366,3,FALSE)</f>
        <v>-0.86129999999999995</v>
      </c>
      <c r="P194">
        <f>H194-VLOOKUP($E194,CLIMA_DIARIO!$D$2:$K$366,4,FALSE)</f>
        <v>-0.86129999999999995</v>
      </c>
      <c r="Q194">
        <f>I194-VLOOKUP($E194,CLIMA_DIARIO!$D$2:$K$366,5,FALSE)</f>
        <v>-1.0851000000000006</v>
      </c>
      <c r="R194">
        <f>J194-VLOOKUP($E194,CLIMA_DIARIO!$D$2:$K$366,6,FALSE)</f>
        <v>-0.79739999999999966</v>
      </c>
      <c r="S194">
        <f>K194-VLOOKUP($E194,CLIMA_DIARIO!$D$2:$K$366,7,FALSE)</f>
        <v>-0.87950000000000017</v>
      </c>
      <c r="T194">
        <f>L194-VLOOKUP($E194,CLIMA_DIARIO!$D$2:$K$366,8,FALSE)</f>
        <v>-0.79420000000000002</v>
      </c>
      <c r="V194">
        <f>VLOOKUP($E194,CLIMA_DIARIO!$D$2:$K$366,2,FALSE)-VLOOKUP($E193,CLIMA_DIARIO!$D$2:$K$366,2,FALSE)</f>
        <v>-0.22719999999999985</v>
      </c>
      <c r="W194">
        <f>VLOOKUP($E194,CLIMA_DIARIO!$D$2:$K$366,2,FALSE)-VLOOKUP($E193,CLIMA_DIARIO!$D$2:$K$366,3,FALSE)</f>
        <v>-0.22719999999999985</v>
      </c>
      <c r="X194">
        <f>VLOOKUP($E194,CLIMA_DIARIO!$D$2:$K$366,2,FALSE)-VLOOKUP($E193,CLIMA_DIARIO!$D$2:$K$366,4,FALSE)</f>
        <v>-0.22719999999999985</v>
      </c>
      <c r="Y194">
        <f>VLOOKUP($E194,CLIMA_DIARIO!$D$2:$K$366,2,FALSE)-VLOOKUP($E193,CLIMA_DIARIO!$D$2:$K$366,5,FALSE)</f>
        <v>-3.7332999999999998</v>
      </c>
      <c r="Z194">
        <f>VLOOKUP($E194,CLIMA_DIARIO!$D$2:$K$366,2,FALSE)-VLOOKUP($E193,CLIMA_DIARIO!$D$2:$K$366,6,FALSE)</f>
        <v>-5.5546000000000006</v>
      </c>
      <c r="AA194">
        <f>VLOOKUP($E194,CLIMA_DIARIO!$D$2:$K$366,2,FALSE)-VLOOKUP($E193,CLIMA_DIARIO!$D$2:$K$366,7,FALSE)</f>
        <v>-5.0398999999999994</v>
      </c>
      <c r="AB194">
        <f>VLOOKUP($E194,CLIMA_DIARIO!$D$2:$K$366,2,FALSE)-VLOOKUP($E193,CLIMA_DIARIO!$D$2:$K$366,8,FALSE)</f>
        <v>8.4077999999999999</v>
      </c>
      <c r="AO194" s="3">
        <f t="shared" si="34"/>
        <v>41087</v>
      </c>
      <c r="AP194">
        <f t="shared" si="35"/>
        <v>1.5191999999999979</v>
      </c>
      <c r="AQ194">
        <f t="shared" si="36"/>
        <v>1.5191999999999979</v>
      </c>
      <c r="AR194">
        <f t="shared" si="37"/>
        <v>1.5191999999999979</v>
      </c>
      <c r="AS194">
        <f t="shared" si="38"/>
        <v>0.95349999999999824</v>
      </c>
      <c r="AT194">
        <f t="shared" si="39"/>
        <v>0.36680000000000135</v>
      </c>
      <c r="AU194">
        <f t="shared" si="40"/>
        <v>0.59319999999999951</v>
      </c>
      <c r="AV194">
        <f t="shared" si="41"/>
        <v>-0.20260000000000034</v>
      </c>
      <c r="AX194" s="3">
        <f t="shared" si="42"/>
        <v>41087</v>
      </c>
      <c r="AY194">
        <f t="shared" si="43"/>
        <v>-0.22719999999999985</v>
      </c>
      <c r="AZ194">
        <f t="shared" si="44"/>
        <v>-0.22719999999999985</v>
      </c>
      <c r="BA194">
        <f t="shared" si="45"/>
        <v>-0.22719999999999985</v>
      </c>
      <c r="BB194">
        <f t="shared" si="46"/>
        <v>-3.7217999999999982</v>
      </c>
      <c r="BC194">
        <f t="shared" si="47"/>
        <v>-5.5054999999999978</v>
      </c>
      <c r="BD194">
        <f t="shared" si="48"/>
        <v>-5.0029000000000003</v>
      </c>
      <c r="BE194">
        <f t="shared" si="49"/>
        <v>8.3902000000000001</v>
      </c>
    </row>
    <row r="195" spans="1:57" x14ac:dyDescent="0.25">
      <c r="A195" s="3">
        <f>DATE(SST!A194,SST!B194,SST!C194)</f>
        <v>31235</v>
      </c>
      <c r="B195" s="4">
        <f>SST!B194</f>
        <v>7</v>
      </c>
      <c r="C195" s="4">
        <f>SST!B194</f>
        <v>7</v>
      </c>
      <c r="D195" s="4">
        <f>SST!C194</f>
        <v>7</v>
      </c>
      <c r="E195">
        <f>(DATEVALUE(SST!C194 &amp; "/" &amp; SST!B194 &amp; "/" &amp; SST!A194)-DATEVALUE("01/01" &amp; "/" &amp; SST!A194))+1</f>
        <v>188</v>
      </c>
      <c r="F195">
        <f>SST!D194</f>
        <v>21.227399999999999</v>
      </c>
      <c r="G195">
        <f>SST!E194</f>
        <v>21.227399999999999</v>
      </c>
      <c r="H195">
        <f>SST!F194</f>
        <v>21.227399999999999</v>
      </c>
      <c r="I195">
        <f>SST!G194</f>
        <v>24.732500000000002</v>
      </c>
      <c r="J195">
        <f>SST!H194</f>
        <v>27.302700000000002</v>
      </c>
      <c r="K195">
        <f>SST!I194</f>
        <v>26.507200000000001</v>
      </c>
      <c r="L195">
        <f>SST!J194</f>
        <v>12.746600000000001</v>
      </c>
      <c r="N195">
        <f>F195-VLOOKUP($E195,CLIMA_DIARIO!$D$2:$K$366,2,FALSE)</f>
        <v>-1.0457999999999998</v>
      </c>
      <c r="O195">
        <f>G195-VLOOKUP($E195,CLIMA_DIARIO!$D$2:$K$366,3,FALSE)</f>
        <v>-1.0457999999999998</v>
      </c>
      <c r="P195">
        <f>H195-VLOOKUP($E195,CLIMA_DIARIO!$D$2:$K$366,4,FALSE)</f>
        <v>-1.0457999999999998</v>
      </c>
      <c r="Q195">
        <f>I195-VLOOKUP($E195,CLIMA_DIARIO!$D$2:$K$366,5,FALSE)</f>
        <v>-1.1272999999999982</v>
      </c>
      <c r="R195">
        <f>J195-VLOOKUP($E195,CLIMA_DIARIO!$D$2:$K$366,6,FALSE)</f>
        <v>-0.64179999999999993</v>
      </c>
      <c r="S195">
        <f>K195-VLOOKUP($E195,CLIMA_DIARIO!$D$2:$K$366,7,FALSE)</f>
        <v>-0.83789999999999765</v>
      </c>
      <c r="T195">
        <f>L195-VLOOKUP($E195,CLIMA_DIARIO!$D$2:$K$366,8,FALSE)</f>
        <v>-0.76859999999999928</v>
      </c>
      <c r="V195">
        <f>VLOOKUP($E195,CLIMA_DIARIO!$D$2:$K$366,2,FALSE)-VLOOKUP($E194,CLIMA_DIARIO!$D$2:$K$366,2,FALSE)</f>
        <v>-0.22710000000000008</v>
      </c>
      <c r="W195">
        <f>VLOOKUP($E195,CLIMA_DIARIO!$D$2:$K$366,2,FALSE)-VLOOKUP($E194,CLIMA_DIARIO!$D$2:$K$366,3,FALSE)</f>
        <v>-0.22710000000000008</v>
      </c>
      <c r="X195">
        <f>VLOOKUP($E195,CLIMA_DIARIO!$D$2:$K$366,2,FALSE)-VLOOKUP($E194,CLIMA_DIARIO!$D$2:$K$366,4,FALSE)</f>
        <v>-0.22710000000000008</v>
      </c>
      <c r="Y195">
        <f>VLOOKUP($E195,CLIMA_DIARIO!$D$2:$K$366,2,FALSE)-VLOOKUP($E194,CLIMA_DIARIO!$D$2:$K$366,5,FALSE)</f>
        <v>-3.7735000000000021</v>
      </c>
      <c r="Z195">
        <f>VLOOKUP($E195,CLIMA_DIARIO!$D$2:$K$366,2,FALSE)-VLOOKUP($E194,CLIMA_DIARIO!$D$2:$K$366,6,FALSE)</f>
        <v>-5.7265000000000015</v>
      </c>
      <c r="AA195">
        <f>VLOOKUP($E195,CLIMA_DIARIO!$D$2:$K$366,2,FALSE)-VLOOKUP($E194,CLIMA_DIARIO!$D$2:$K$366,7,FALSE)</f>
        <v>-5.1693999999999996</v>
      </c>
      <c r="AB195">
        <f>VLOOKUP($E195,CLIMA_DIARIO!$D$2:$K$366,2,FALSE)-VLOOKUP($E194,CLIMA_DIARIO!$D$2:$K$366,8,FALSE)</f>
        <v>8.4692999999999987</v>
      </c>
      <c r="AO195" s="3">
        <f t="shared" si="34"/>
        <v>41094</v>
      </c>
      <c r="AP195">
        <f t="shared" si="35"/>
        <v>1.0844999999999985</v>
      </c>
      <c r="AQ195">
        <f t="shared" si="36"/>
        <v>1.0844999999999985</v>
      </c>
      <c r="AR195">
        <f t="shared" si="37"/>
        <v>1.0844999999999985</v>
      </c>
      <c r="AS195">
        <f t="shared" si="38"/>
        <v>0.85239999999999938</v>
      </c>
      <c r="AT195">
        <f t="shared" si="39"/>
        <v>0.31739999999999924</v>
      </c>
      <c r="AU195">
        <f t="shared" si="40"/>
        <v>0.51719999999999899</v>
      </c>
      <c r="AV195">
        <f t="shared" si="41"/>
        <v>-0.35880000000000045</v>
      </c>
      <c r="AX195" s="3">
        <f t="shared" si="42"/>
        <v>41094</v>
      </c>
      <c r="AY195">
        <f t="shared" si="43"/>
        <v>-0.22710000000000008</v>
      </c>
      <c r="AZ195">
        <f t="shared" si="44"/>
        <v>-0.22710000000000008</v>
      </c>
      <c r="BA195">
        <f t="shared" si="45"/>
        <v>-0.22710000000000008</v>
      </c>
      <c r="BB195">
        <f t="shared" si="46"/>
        <v>-3.7620000000000005</v>
      </c>
      <c r="BC195">
        <f t="shared" si="47"/>
        <v>-5.6773999999999987</v>
      </c>
      <c r="BD195">
        <f t="shared" si="48"/>
        <v>-5.1324000000000005</v>
      </c>
      <c r="BE195">
        <f t="shared" si="49"/>
        <v>8.4518000000000004</v>
      </c>
    </row>
    <row r="196" spans="1:57" x14ac:dyDescent="0.25">
      <c r="A196" s="3">
        <f>DATE(SST!A195,SST!B195,SST!C195)</f>
        <v>31242</v>
      </c>
      <c r="B196" s="4">
        <f>SST!B195</f>
        <v>7</v>
      </c>
      <c r="C196" s="4">
        <f>SST!B195</f>
        <v>7</v>
      </c>
      <c r="D196" s="4">
        <f>SST!C195</f>
        <v>14</v>
      </c>
      <c r="E196">
        <f>(DATEVALUE(SST!C195 &amp; "/" &amp; SST!B195 &amp; "/" &amp; SST!A195)-DATEVALUE("01/01" &amp; "/" &amp; SST!A195))+1</f>
        <v>195</v>
      </c>
      <c r="F196">
        <f>SST!D195</f>
        <v>20.584199999999999</v>
      </c>
      <c r="G196">
        <f>SST!E195</f>
        <v>20.584199999999999</v>
      </c>
      <c r="H196">
        <f>SST!F195</f>
        <v>20.584199999999999</v>
      </c>
      <c r="I196">
        <f>SST!G195</f>
        <v>24.6465</v>
      </c>
      <c r="J196">
        <f>SST!H195</f>
        <v>26.8888</v>
      </c>
      <c r="K196">
        <f>SST!I195</f>
        <v>26.373899999999999</v>
      </c>
      <c r="L196">
        <f>SST!J195</f>
        <v>12.446400000000001</v>
      </c>
      <c r="N196">
        <f>F196-VLOOKUP($E196,CLIMA_DIARIO!$D$2:$K$366,2,FALSE)</f>
        <v>-1.4619</v>
      </c>
      <c r="O196">
        <f>G196-VLOOKUP($E196,CLIMA_DIARIO!$D$2:$K$366,3,FALSE)</f>
        <v>-1.4619</v>
      </c>
      <c r="P196">
        <f>H196-VLOOKUP($E196,CLIMA_DIARIO!$D$2:$K$366,4,FALSE)</f>
        <v>-1.4619</v>
      </c>
      <c r="Q196">
        <f>I196-VLOOKUP($E196,CLIMA_DIARIO!$D$2:$K$366,5,FALSE)</f>
        <v>-1.0263999999999989</v>
      </c>
      <c r="R196">
        <f>J196-VLOOKUP($E196,CLIMA_DIARIO!$D$2:$K$366,6,FALSE)</f>
        <v>-1.0004999999999988</v>
      </c>
      <c r="S196">
        <f>K196-VLOOKUP($E196,CLIMA_DIARIO!$D$2:$K$366,7,FALSE)</f>
        <v>-0.87359999999999971</v>
      </c>
      <c r="T196">
        <f>L196-VLOOKUP($E196,CLIMA_DIARIO!$D$2:$K$366,8,FALSE)</f>
        <v>-0.78009999999999913</v>
      </c>
      <c r="V196">
        <f>VLOOKUP($E196,CLIMA_DIARIO!$D$2:$K$366,2,FALSE)-VLOOKUP($E195,CLIMA_DIARIO!$D$2:$K$366,2,FALSE)</f>
        <v>-0.22710000000000008</v>
      </c>
      <c r="W196">
        <f>VLOOKUP($E196,CLIMA_DIARIO!$D$2:$K$366,2,FALSE)-VLOOKUP($E195,CLIMA_DIARIO!$D$2:$K$366,3,FALSE)</f>
        <v>-0.22710000000000008</v>
      </c>
      <c r="X196">
        <f>VLOOKUP($E196,CLIMA_DIARIO!$D$2:$K$366,2,FALSE)-VLOOKUP($E195,CLIMA_DIARIO!$D$2:$K$366,4,FALSE)</f>
        <v>-0.22710000000000008</v>
      </c>
      <c r="Y196">
        <f>VLOOKUP($E196,CLIMA_DIARIO!$D$2:$K$366,2,FALSE)-VLOOKUP($E195,CLIMA_DIARIO!$D$2:$K$366,5,FALSE)</f>
        <v>-3.8137000000000008</v>
      </c>
      <c r="Z196">
        <f>VLOOKUP($E196,CLIMA_DIARIO!$D$2:$K$366,2,FALSE)-VLOOKUP($E195,CLIMA_DIARIO!$D$2:$K$366,6,FALSE)</f>
        <v>-5.8984000000000023</v>
      </c>
      <c r="AA196">
        <f>VLOOKUP($E196,CLIMA_DIARIO!$D$2:$K$366,2,FALSE)-VLOOKUP($E195,CLIMA_DIARIO!$D$2:$K$366,7,FALSE)</f>
        <v>-5.2989999999999995</v>
      </c>
      <c r="AB196">
        <f>VLOOKUP($E196,CLIMA_DIARIO!$D$2:$K$366,2,FALSE)-VLOOKUP($E195,CLIMA_DIARIO!$D$2:$K$366,8,FALSE)</f>
        <v>8.530899999999999</v>
      </c>
      <c r="AO196" s="3">
        <f t="shared" ref="AO196:AO259" si="50">A1605</f>
        <v>41101</v>
      </c>
      <c r="AP196">
        <f t="shared" ref="AP196:AP259" si="51">N1605</f>
        <v>0.59339999999999904</v>
      </c>
      <c r="AQ196">
        <f t="shared" ref="AQ196:AQ259" si="52">O1605</f>
        <v>0.59339999999999904</v>
      </c>
      <c r="AR196">
        <f t="shared" ref="AR196:AR259" si="53">P1605</f>
        <v>0.59339999999999904</v>
      </c>
      <c r="AS196">
        <f t="shared" ref="AS196:AS259" si="54">Q1605</f>
        <v>0.8531000000000013</v>
      </c>
      <c r="AT196">
        <f t="shared" ref="AT196:AT259" si="55">R1605</f>
        <v>0.16610000000000014</v>
      </c>
      <c r="AU196">
        <f t="shared" ref="AU196:AU259" si="56">S1605</f>
        <v>0.41249999999999787</v>
      </c>
      <c r="AV196">
        <f t="shared" ref="AV196:AV259" si="57">T1605</f>
        <v>-9.389999999999965E-2</v>
      </c>
      <c r="AX196" s="3">
        <f t="shared" ref="AX196:AX259" si="58">A1605</f>
        <v>41101</v>
      </c>
      <c r="AY196">
        <f t="shared" ref="AY196:AY259" si="59">V1605</f>
        <v>-0.22710000000000008</v>
      </c>
      <c r="AZ196">
        <f t="shared" ref="AZ196:AZ259" si="60">W1605</f>
        <v>-0.22710000000000008</v>
      </c>
      <c r="BA196">
        <f t="shared" ref="BA196:BA259" si="61">X1605</f>
        <v>-0.22710000000000008</v>
      </c>
      <c r="BB196">
        <f t="shared" ref="BB196:BB259" si="62">Y1605</f>
        <v>-3.8021999999999991</v>
      </c>
      <c r="BC196">
        <f t="shared" ref="BC196:BC259" si="63">Z1605</f>
        <v>-5.8492999999999995</v>
      </c>
      <c r="BD196">
        <f t="shared" ref="BD196:BD259" si="64">AA1605</f>
        <v>-5.2620000000000005</v>
      </c>
      <c r="BE196">
        <f t="shared" ref="BE196:BE259" si="65">AB1605</f>
        <v>8.513300000000001</v>
      </c>
    </row>
    <row r="197" spans="1:57" x14ac:dyDescent="0.25">
      <c r="A197" s="3">
        <f>DATE(SST!A196,SST!B196,SST!C196)</f>
        <v>31249</v>
      </c>
      <c r="B197" s="4">
        <f>SST!B196</f>
        <v>7</v>
      </c>
      <c r="C197" s="4">
        <f>SST!B196</f>
        <v>7</v>
      </c>
      <c r="D197" s="4">
        <f>SST!C196</f>
        <v>21</v>
      </c>
      <c r="E197">
        <f>(DATEVALUE(SST!C196 &amp; "/" &amp; SST!B196 &amp; "/" &amp; SST!A196)-DATEVALUE("01/01" &amp; "/" &amp; SST!A196))+1</f>
        <v>202</v>
      </c>
      <c r="F197">
        <f>SST!D196</f>
        <v>20.863099999999999</v>
      </c>
      <c r="G197">
        <f>SST!E196</f>
        <v>20.863099999999999</v>
      </c>
      <c r="H197">
        <f>SST!F196</f>
        <v>20.863099999999999</v>
      </c>
      <c r="I197">
        <f>SST!G196</f>
        <v>24.786200000000001</v>
      </c>
      <c r="J197">
        <f>SST!H196</f>
        <v>27.2806</v>
      </c>
      <c r="K197">
        <f>SST!I196</f>
        <v>26.701699999999999</v>
      </c>
      <c r="L197">
        <f>SST!J196</f>
        <v>13.1251</v>
      </c>
      <c r="N197">
        <f>F197-VLOOKUP($E197,CLIMA_DIARIO!$D$2:$K$366,2,FALSE)</f>
        <v>-0.97980000000000089</v>
      </c>
      <c r="O197">
        <f>G197-VLOOKUP($E197,CLIMA_DIARIO!$D$2:$K$366,3,FALSE)</f>
        <v>-0.97980000000000089</v>
      </c>
      <c r="P197">
        <f>H197-VLOOKUP($E197,CLIMA_DIARIO!$D$2:$K$366,4,FALSE)</f>
        <v>-0.97980000000000089</v>
      </c>
      <c r="Q197">
        <f>I197-VLOOKUP($E197,CLIMA_DIARIO!$D$2:$K$366,5,FALSE)</f>
        <v>-0.73179999999999978</v>
      </c>
      <c r="R197">
        <f>J197-VLOOKUP($E197,CLIMA_DIARIO!$D$2:$K$366,6,FALSE)</f>
        <v>-0.54469999999999885</v>
      </c>
      <c r="S197">
        <f>K197-VLOOKUP($E197,CLIMA_DIARIO!$D$2:$K$366,7,FALSE)</f>
        <v>-0.45360000000000156</v>
      </c>
      <c r="T197">
        <f>L197-VLOOKUP($E197,CLIMA_DIARIO!$D$2:$K$366,8,FALSE)</f>
        <v>3.9799999999999613E-2</v>
      </c>
      <c r="V197">
        <f>VLOOKUP($E197,CLIMA_DIARIO!$D$2:$K$366,2,FALSE)-VLOOKUP($E196,CLIMA_DIARIO!$D$2:$K$366,2,FALSE)</f>
        <v>-0.20319999999999894</v>
      </c>
      <c r="W197">
        <f>VLOOKUP($E197,CLIMA_DIARIO!$D$2:$K$366,2,FALSE)-VLOOKUP($E196,CLIMA_DIARIO!$D$2:$K$366,3,FALSE)</f>
        <v>-0.20319999999999894</v>
      </c>
      <c r="X197">
        <f>VLOOKUP($E197,CLIMA_DIARIO!$D$2:$K$366,2,FALSE)-VLOOKUP($E196,CLIMA_DIARIO!$D$2:$K$366,4,FALSE)</f>
        <v>-0.20319999999999894</v>
      </c>
      <c r="Y197">
        <f>VLOOKUP($E197,CLIMA_DIARIO!$D$2:$K$366,2,FALSE)-VLOOKUP($E196,CLIMA_DIARIO!$D$2:$K$366,5,FALSE)</f>
        <v>-3.8299999999999983</v>
      </c>
      <c r="Z197">
        <f>VLOOKUP($E197,CLIMA_DIARIO!$D$2:$K$366,2,FALSE)-VLOOKUP($E196,CLIMA_DIARIO!$D$2:$K$366,6,FALSE)</f>
        <v>-6.0463999999999984</v>
      </c>
      <c r="AA197">
        <f>VLOOKUP($E197,CLIMA_DIARIO!$D$2:$K$366,2,FALSE)-VLOOKUP($E196,CLIMA_DIARIO!$D$2:$K$366,7,FALSE)</f>
        <v>-5.4045999999999985</v>
      </c>
      <c r="AB197">
        <f>VLOOKUP($E197,CLIMA_DIARIO!$D$2:$K$366,2,FALSE)-VLOOKUP($E196,CLIMA_DIARIO!$D$2:$K$366,8,FALSE)</f>
        <v>8.6164000000000005</v>
      </c>
      <c r="AO197" s="3">
        <f t="shared" si="50"/>
        <v>41108</v>
      </c>
      <c r="AP197">
        <f t="shared" si="51"/>
        <v>0.95040000000000191</v>
      </c>
      <c r="AQ197">
        <f t="shared" si="52"/>
        <v>0.95040000000000191</v>
      </c>
      <c r="AR197">
        <f t="shared" si="53"/>
        <v>0.95040000000000191</v>
      </c>
      <c r="AS197">
        <f t="shared" si="54"/>
        <v>0.94359999999999999</v>
      </c>
      <c r="AT197">
        <f t="shared" si="55"/>
        <v>0.39610000000000056</v>
      </c>
      <c r="AU197">
        <f t="shared" si="56"/>
        <v>0.52979999999999805</v>
      </c>
      <c r="AV197">
        <f t="shared" si="57"/>
        <v>-0.45410000000000039</v>
      </c>
      <c r="AX197" s="3">
        <f t="shared" si="58"/>
        <v>41108</v>
      </c>
      <c r="AY197">
        <f t="shared" si="59"/>
        <v>-0.21280000000000143</v>
      </c>
      <c r="AZ197">
        <f t="shared" si="60"/>
        <v>-0.21280000000000143</v>
      </c>
      <c r="BA197">
        <f t="shared" si="61"/>
        <v>-0.21280000000000143</v>
      </c>
      <c r="BB197">
        <f t="shared" si="62"/>
        <v>-3.8280999999999992</v>
      </c>
      <c r="BC197">
        <f t="shared" si="63"/>
        <v>-6.0069000000000017</v>
      </c>
      <c r="BD197">
        <f t="shared" si="64"/>
        <v>-5.377200000000002</v>
      </c>
      <c r="BE197">
        <f t="shared" si="65"/>
        <v>8.5891999999999999</v>
      </c>
    </row>
    <row r="198" spans="1:57" x14ac:dyDescent="0.25">
      <c r="A198" s="3">
        <f>DATE(SST!A197,SST!B197,SST!C197)</f>
        <v>31256</v>
      </c>
      <c r="B198" s="4">
        <f>SST!B197</f>
        <v>7</v>
      </c>
      <c r="C198" s="4">
        <f>SST!B197</f>
        <v>7</v>
      </c>
      <c r="D198" s="4">
        <f>SST!C197</f>
        <v>28</v>
      </c>
      <c r="E198">
        <f>(DATEVALUE(SST!C197 &amp; "/" &amp; SST!B197 &amp; "/" &amp; SST!A197)-DATEVALUE("01/01" &amp; "/" &amp; SST!A197))+1</f>
        <v>209</v>
      </c>
      <c r="F198">
        <f>SST!D197</f>
        <v>20.212</v>
      </c>
      <c r="G198">
        <f>SST!E197</f>
        <v>20.212</v>
      </c>
      <c r="H198">
        <f>SST!F197</f>
        <v>20.212</v>
      </c>
      <c r="I198">
        <f>SST!G197</f>
        <v>24.706399999999999</v>
      </c>
      <c r="J198">
        <f>SST!H197</f>
        <v>28.179500000000001</v>
      </c>
      <c r="K198">
        <f>SST!I197</f>
        <v>27.278600000000001</v>
      </c>
      <c r="L198">
        <f>SST!J197</f>
        <v>13.3301</v>
      </c>
      <c r="N198">
        <f>F198-VLOOKUP($E198,CLIMA_DIARIO!$D$2:$K$366,2,FALSE)</f>
        <v>-1.4373000000000005</v>
      </c>
      <c r="O198">
        <f>G198-VLOOKUP($E198,CLIMA_DIARIO!$D$2:$K$366,3,FALSE)</f>
        <v>-1.4373000000000005</v>
      </c>
      <c r="P198">
        <f>H198-VLOOKUP($E198,CLIMA_DIARIO!$D$2:$K$366,4,FALSE)</f>
        <v>-1.4373000000000005</v>
      </c>
      <c r="Q198">
        <f>I198-VLOOKUP($E198,CLIMA_DIARIO!$D$2:$K$366,5,FALSE)</f>
        <v>-0.6694000000000031</v>
      </c>
      <c r="R198">
        <f>J198-VLOOKUP($E198,CLIMA_DIARIO!$D$2:$K$366,6,FALSE)</f>
        <v>0.42180000000000106</v>
      </c>
      <c r="S198">
        <f>K198-VLOOKUP($E198,CLIMA_DIARIO!$D$2:$K$366,7,FALSE)</f>
        <v>0.2134999999999998</v>
      </c>
      <c r="T198">
        <f>L198-VLOOKUP($E198,CLIMA_DIARIO!$D$2:$K$366,8,FALSE)</f>
        <v>0.32690000000000019</v>
      </c>
      <c r="V198">
        <f>VLOOKUP($E198,CLIMA_DIARIO!$D$2:$K$366,2,FALSE)-VLOOKUP($E197,CLIMA_DIARIO!$D$2:$K$366,2,FALSE)</f>
        <v>-0.19359999999999999</v>
      </c>
      <c r="W198">
        <f>VLOOKUP($E198,CLIMA_DIARIO!$D$2:$K$366,2,FALSE)-VLOOKUP($E197,CLIMA_DIARIO!$D$2:$K$366,3,FALSE)</f>
        <v>-0.19359999999999999</v>
      </c>
      <c r="X198">
        <f>VLOOKUP($E198,CLIMA_DIARIO!$D$2:$K$366,2,FALSE)-VLOOKUP($E197,CLIMA_DIARIO!$D$2:$K$366,4,FALSE)</f>
        <v>-0.19359999999999999</v>
      </c>
      <c r="Y198">
        <f>VLOOKUP($E198,CLIMA_DIARIO!$D$2:$K$366,2,FALSE)-VLOOKUP($E197,CLIMA_DIARIO!$D$2:$K$366,5,FALSE)</f>
        <v>-3.8687000000000005</v>
      </c>
      <c r="Z198">
        <f>VLOOKUP($E198,CLIMA_DIARIO!$D$2:$K$366,2,FALSE)-VLOOKUP($E197,CLIMA_DIARIO!$D$2:$K$366,6,FALSE)</f>
        <v>-6.1759999999999984</v>
      </c>
      <c r="AA198">
        <f>VLOOKUP($E198,CLIMA_DIARIO!$D$2:$K$366,2,FALSE)-VLOOKUP($E197,CLIMA_DIARIO!$D$2:$K$366,7,FALSE)</f>
        <v>-5.5060000000000002</v>
      </c>
      <c r="AB198">
        <f>VLOOKUP($E198,CLIMA_DIARIO!$D$2:$K$366,2,FALSE)-VLOOKUP($E197,CLIMA_DIARIO!$D$2:$K$366,8,FALSE)</f>
        <v>8.5640000000000001</v>
      </c>
      <c r="AO198" s="3">
        <f t="shared" si="50"/>
        <v>41115</v>
      </c>
      <c r="AP198">
        <f t="shared" si="51"/>
        <v>0.3595000000000006</v>
      </c>
      <c r="AQ198">
        <f t="shared" si="52"/>
        <v>0.3595000000000006</v>
      </c>
      <c r="AR198">
        <f t="shared" si="53"/>
        <v>0.3595000000000006</v>
      </c>
      <c r="AS198">
        <f t="shared" si="54"/>
        <v>0.97599999999999909</v>
      </c>
      <c r="AT198">
        <f t="shared" si="55"/>
        <v>0.51749999999999829</v>
      </c>
      <c r="AU198">
        <f t="shared" si="56"/>
        <v>0.62449999999999761</v>
      </c>
      <c r="AV198">
        <f t="shared" si="57"/>
        <v>-0.81620000000000026</v>
      </c>
      <c r="AX198" s="3">
        <f t="shared" si="58"/>
        <v>41115</v>
      </c>
      <c r="AY198">
        <f t="shared" si="59"/>
        <v>-0.19359999999999999</v>
      </c>
      <c r="AZ198">
        <f t="shared" si="60"/>
        <v>-0.19359999999999999</v>
      </c>
      <c r="BA198">
        <f t="shared" si="61"/>
        <v>-0.19359999999999999</v>
      </c>
      <c r="BB198">
        <f t="shared" si="62"/>
        <v>-3.8539999999999992</v>
      </c>
      <c r="BC198">
        <f t="shared" si="63"/>
        <v>-6.1400000000000006</v>
      </c>
      <c r="BD198">
        <f t="shared" si="64"/>
        <v>-5.4764000000000017</v>
      </c>
      <c r="BE198">
        <f t="shared" si="65"/>
        <v>8.5957999999999988</v>
      </c>
    </row>
    <row r="199" spans="1:57" x14ac:dyDescent="0.25">
      <c r="A199" s="3">
        <f>DATE(SST!A198,SST!B198,SST!C198)</f>
        <v>31263</v>
      </c>
      <c r="B199" s="4">
        <f>SST!B198</f>
        <v>8</v>
      </c>
      <c r="C199" s="4">
        <f>SST!B198</f>
        <v>8</v>
      </c>
      <c r="D199" s="4">
        <f>SST!C198</f>
        <v>4</v>
      </c>
      <c r="E199">
        <f>(DATEVALUE(SST!C198 &amp; "/" &amp; SST!B198 &amp; "/" &amp; SST!A198)-DATEVALUE("01/01" &amp; "/" &amp; SST!A198))+1</f>
        <v>216</v>
      </c>
      <c r="F199">
        <f>SST!D198</f>
        <v>19.616599999999998</v>
      </c>
      <c r="G199">
        <f>SST!E198</f>
        <v>19.616599999999998</v>
      </c>
      <c r="H199">
        <f>SST!F198</f>
        <v>19.616599999999998</v>
      </c>
      <c r="I199">
        <f>SST!G198</f>
        <v>24.380199999999999</v>
      </c>
      <c r="J199">
        <f>SST!H198</f>
        <v>27.518899999999999</v>
      </c>
      <c r="K199">
        <f>SST!I198</f>
        <v>26.657499999999999</v>
      </c>
      <c r="L199">
        <f>SST!J198</f>
        <v>13.0497</v>
      </c>
      <c r="N199">
        <f>F199-VLOOKUP($E199,CLIMA_DIARIO!$D$2:$K$366,2,FALSE)</f>
        <v>-1.8390000000000022</v>
      </c>
      <c r="O199">
        <f>G199-VLOOKUP($E199,CLIMA_DIARIO!$D$2:$K$366,3,FALSE)</f>
        <v>-1.8390000000000022</v>
      </c>
      <c r="P199">
        <f>H199-VLOOKUP($E199,CLIMA_DIARIO!$D$2:$K$366,4,FALSE)</f>
        <v>-1.8390000000000022</v>
      </c>
      <c r="Q199">
        <f>I199-VLOOKUP($E199,CLIMA_DIARIO!$D$2:$K$366,5,FALSE)</f>
        <v>-0.85350000000000037</v>
      </c>
      <c r="R199">
        <f>J199-VLOOKUP($E199,CLIMA_DIARIO!$D$2:$K$366,6,FALSE)</f>
        <v>-0.17120000000000246</v>
      </c>
      <c r="S199">
        <f>K199-VLOOKUP($E199,CLIMA_DIARIO!$D$2:$K$366,7,FALSE)</f>
        <v>-0.31750000000000256</v>
      </c>
      <c r="T199">
        <f>L199-VLOOKUP($E199,CLIMA_DIARIO!$D$2:$K$366,8,FALSE)</f>
        <v>0.12870000000000026</v>
      </c>
      <c r="V199">
        <f>VLOOKUP($E199,CLIMA_DIARIO!$D$2:$K$366,2,FALSE)-VLOOKUP($E198,CLIMA_DIARIO!$D$2:$K$366,2,FALSE)</f>
        <v>-0.19369999999999976</v>
      </c>
      <c r="W199">
        <f>VLOOKUP($E199,CLIMA_DIARIO!$D$2:$K$366,2,FALSE)-VLOOKUP($E198,CLIMA_DIARIO!$D$2:$K$366,3,FALSE)</f>
        <v>-0.19369999999999976</v>
      </c>
      <c r="X199">
        <f>VLOOKUP($E199,CLIMA_DIARIO!$D$2:$K$366,2,FALSE)-VLOOKUP($E198,CLIMA_DIARIO!$D$2:$K$366,4,FALSE)</f>
        <v>-0.19369999999999976</v>
      </c>
      <c r="Y199">
        <f>VLOOKUP($E199,CLIMA_DIARIO!$D$2:$K$366,2,FALSE)-VLOOKUP($E198,CLIMA_DIARIO!$D$2:$K$366,5,FALSE)</f>
        <v>-3.9202000000000012</v>
      </c>
      <c r="Z199">
        <f>VLOOKUP($E199,CLIMA_DIARIO!$D$2:$K$366,2,FALSE)-VLOOKUP($E198,CLIMA_DIARIO!$D$2:$K$366,6,FALSE)</f>
        <v>-6.3020999999999994</v>
      </c>
      <c r="AA199">
        <f>VLOOKUP($E199,CLIMA_DIARIO!$D$2:$K$366,2,FALSE)-VLOOKUP($E198,CLIMA_DIARIO!$D$2:$K$366,7,FALSE)</f>
        <v>-5.6095000000000006</v>
      </c>
      <c r="AB199">
        <f>VLOOKUP($E199,CLIMA_DIARIO!$D$2:$K$366,2,FALSE)-VLOOKUP($E198,CLIMA_DIARIO!$D$2:$K$366,8,FALSE)</f>
        <v>8.4524000000000008</v>
      </c>
      <c r="AO199" s="3">
        <f t="shared" si="50"/>
        <v>41122</v>
      </c>
      <c r="AP199">
        <f t="shared" si="51"/>
        <v>8.7800000000001432E-2</v>
      </c>
      <c r="AQ199">
        <f t="shared" si="52"/>
        <v>8.7800000000001432E-2</v>
      </c>
      <c r="AR199">
        <f t="shared" si="53"/>
        <v>8.7800000000001432E-2</v>
      </c>
      <c r="AS199">
        <f t="shared" si="54"/>
        <v>0.86540000000000106</v>
      </c>
      <c r="AT199">
        <f t="shared" si="55"/>
        <v>0.63790000000000191</v>
      </c>
      <c r="AU199">
        <f t="shared" si="56"/>
        <v>0.63470000000000226</v>
      </c>
      <c r="AV199">
        <f t="shared" si="57"/>
        <v>-0.60379999999999967</v>
      </c>
      <c r="AX199" s="3">
        <f t="shared" si="58"/>
        <v>41122</v>
      </c>
      <c r="AY199">
        <f t="shared" si="59"/>
        <v>-0.19359999999999999</v>
      </c>
      <c r="AZ199">
        <f t="shared" si="60"/>
        <v>-0.19359999999999999</v>
      </c>
      <c r="BA199">
        <f t="shared" si="61"/>
        <v>-0.19359999999999999</v>
      </c>
      <c r="BB199">
        <f t="shared" si="62"/>
        <v>-3.9054000000000002</v>
      </c>
      <c r="BC199">
        <f t="shared" si="63"/>
        <v>-6.2660000000000018</v>
      </c>
      <c r="BD199">
        <f t="shared" si="64"/>
        <v>-5.5799000000000021</v>
      </c>
      <c r="BE199">
        <f t="shared" si="65"/>
        <v>8.4842999999999993</v>
      </c>
    </row>
    <row r="200" spans="1:57" x14ac:dyDescent="0.25">
      <c r="A200" s="3">
        <f>DATE(SST!A199,SST!B199,SST!C199)</f>
        <v>31270</v>
      </c>
      <c r="B200" s="4">
        <f>SST!B199</f>
        <v>8</v>
      </c>
      <c r="C200" s="4">
        <f>SST!B199</f>
        <v>8</v>
      </c>
      <c r="D200" s="4">
        <f>SST!C199</f>
        <v>11</v>
      </c>
      <c r="E200">
        <f>(DATEVALUE(SST!C199 &amp; "/" &amp; SST!B199 &amp; "/" &amp; SST!A199)-DATEVALUE("01/01" &amp; "/" &amp; SST!A199))+1</f>
        <v>223</v>
      </c>
      <c r="F200">
        <f>SST!D199</f>
        <v>19.185300000000002</v>
      </c>
      <c r="G200">
        <f>SST!E199</f>
        <v>19.185300000000002</v>
      </c>
      <c r="H200">
        <f>SST!F199</f>
        <v>19.185300000000002</v>
      </c>
      <c r="I200">
        <f>SST!G199</f>
        <v>24.1008</v>
      </c>
      <c r="J200">
        <f>SST!H199</f>
        <v>26.776</v>
      </c>
      <c r="K200">
        <f>SST!I199</f>
        <v>26.118099999999998</v>
      </c>
      <c r="L200">
        <f>SST!J199</f>
        <v>12.7765</v>
      </c>
      <c r="N200">
        <f>F200-VLOOKUP($E200,CLIMA_DIARIO!$D$2:$K$366,2,FALSE)</f>
        <v>-2.0766999999999989</v>
      </c>
      <c r="O200">
        <f>G200-VLOOKUP($E200,CLIMA_DIARIO!$D$2:$K$366,3,FALSE)</f>
        <v>-2.0766999999999989</v>
      </c>
      <c r="P200">
        <f>H200-VLOOKUP($E200,CLIMA_DIARIO!$D$2:$K$366,4,FALSE)</f>
        <v>-2.0766999999999989</v>
      </c>
      <c r="Q200">
        <f>I200-VLOOKUP($E200,CLIMA_DIARIO!$D$2:$K$366,5,FALSE)</f>
        <v>-0.99070000000000036</v>
      </c>
      <c r="R200">
        <f>J200-VLOOKUP($E200,CLIMA_DIARIO!$D$2:$K$366,6,FALSE)</f>
        <v>-0.84649999999999892</v>
      </c>
      <c r="S200">
        <f>K200-VLOOKUP($E200,CLIMA_DIARIO!$D$2:$K$366,7,FALSE)</f>
        <v>-0.76670000000000016</v>
      </c>
      <c r="T200">
        <f>L200-VLOOKUP($E200,CLIMA_DIARIO!$D$2:$K$366,8,FALSE)</f>
        <v>-6.2400000000000233E-2</v>
      </c>
      <c r="V200">
        <f>VLOOKUP($E200,CLIMA_DIARIO!$D$2:$K$366,2,FALSE)-VLOOKUP($E199,CLIMA_DIARIO!$D$2:$K$366,2,FALSE)</f>
        <v>-0.19359999999999999</v>
      </c>
      <c r="W200">
        <f>VLOOKUP($E200,CLIMA_DIARIO!$D$2:$K$366,2,FALSE)-VLOOKUP($E199,CLIMA_DIARIO!$D$2:$K$366,3,FALSE)</f>
        <v>-0.19359999999999999</v>
      </c>
      <c r="X200">
        <f>VLOOKUP($E200,CLIMA_DIARIO!$D$2:$K$366,2,FALSE)-VLOOKUP($E199,CLIMA_DIARIO!$D$2:$K$366,4,FALSE)</f>
        <v>-0.19359999999999999</v>
      </c>
      <c r="Y200">
        <f>VLOOKUP($E200,CLIMA_DIARIO!$D$2:$K$366,2,FALSE)-VLOOKUP($E199,CLIMA_DIARIO!$D$2:$K$366,5,FALSE)</f>
        <v>-3.9716999999999985</v>
      </c>
      <c r="Z200">
        <f>VLOOKUP($E200,CLIMA_DIARIO!$D$2:$K$366,2,FALSE)-VLOOKUP($E199,CLIMA_DIARIO!$D$2:$K$366,6,FALSE)</f>
        <v>-6.4281000000000006</v>
      </c>
      <c r="AA200">
        <f>VLOOKUP($E200,CLIMA_DIARIO!$D$2:$K$366,2,FALSE)-VLOOKUP($E199,CLIMA_DIARIO!$D$2:$K$366,7,FALSE)</f>
        <v>-5.713000000000001</v>
      </c>
      <c r="AB200">
        <f>VLOOKUP($E200,CLIMA_DIARIO!$D$2:$K$366,2,FALSE)-VLOOKUP($E199,CLIMA_DIARIO!$D$2:$K$366,8,FALSE)</f>
        <v>8.3410000000000011</v>
      </c>
      <c r="AO200" s="3">
        <f t="shared" si="50"/>
        <v>41129</v>
      </c>
      <c r="AP200">
        <f t="shared" si="51"/>
        <v>-0.46450000000000102</v>
      </c>
      <c r="AQ200">
        <f t="shared" si="52"/>
        <v>-0.46450000000000102</v>
      </c>
      <c r="AR200">
        <f t="shared" si="53"/>
        <v>-0.46450000000000102</v>
      </c>
      <c r="AS200">
        <f t="shared" si="54"/>
        <v>0.78089999999999904</v>
      </c>
      <c r="AT200">
        <f t="shared" si="55"/>
        <v>0.77680000000000149</v>
      </c>
      <c r="AU200">
        <f t="shared" si="56"/>
        <v>0.80430000000000135</v>
      </c>
      <c r="AV200">
        <f t="shared" si="57"/>
        <v>-0.53609999999999935</v>
      </c>
      <c r="AX200" s="3">
        <f t="shared" si="58"/>
        <v>41129</v>
      </c>
      <c r="AY200">
        <f t="shared" si="59"/>
        <v>-0.19369999999999976</v>
      </c>
      <c r="AZ200">
        <f t="shared" si="60"/>
        <v>-0.19369999999999976</v>
      </c>
      <c r="BA200">
        <f t="shared" si="61"/>
        <v>-0.19369999999999976</v>
      </c>
      <c r="BB200">
        <f t="shared" si="62"/>
        <v>-3.9570000000000007</v>
      </c>
      <c r="BC200">
        <f t="shared" si="63"/>
        <v>-6.3920999999999992</v>
      </c>
      <c r="BD200">
        <f t="shared" si="64"/>
        <v>-5.6833999999999989</v>
      </c>
      <c r="BE200">
        <f t="shared" si="65"/>
        <v>8.3727999999999998</v>
      </c>
    </row>
    <row r="201" spans="1:57" x14ac:dyDescent="0.25">
      <c r="A201" s="3">
        <f>DATE(SST!A200,SST!B200,SST!C200)</f>
        <v>31277</v>
      </c>
      <c r="B201" s="4">
        <f>SST!B200</f>
        <v>8</v>
      </c>
      <c r="C201" s="4">
        <f>SST!B200</f>
        <v>8</v>
      </c>
      <c r="D201" s="4">
        <f>SST!C200</f>
        <v>18</v>
      </c>
      <c r="E201">
        <f>(DATEVALUE(SST!C200 &amp; "/" &amp; SST!B200 &amp; "/" &amp; SST!A200)-DATEVALUE("01/01" &amp; "/" &amp; SST!A200))+1</f>
        <v>230</v>
      </c>
      <c r="F201">
        <f>SST!D200</f>
        <v>19.828800000000001</v>
      </c>
      <c r="G201">
        <f>SST!E200</f>
        <v>19.828800000000001</v>
      </c>
      <c r="H201">
        <f>SST!F200</f>
        <v>19.828800000000001</v>
      </c>
      <c r="I201">
        <f>SST!G200</f>
        <v>24.464200000000002</v>
      </c>
      <c r="J201">
        <f>SST!H200</f>
        <v>27.0718</v>
      </c>
      <c r="K201">
        <f>SST!I200</f>
        <v>26.538</v>
      </c>
      <c r="L201">
        <f>SST!J200</f>
        <v>12.7753</v>
      </c>
      <c r="N201">
        <f>F201-VLOOKUP($E201,CLIMA_DIARIO!$D$2:$K$366,2,FALSE)</f>
        <v>-1.2794999999999987</v>
      </c>
      <c r="O201">
        <f>G201-VLOOKUP($E201,CLIMA_DIARIO!$D$2:$K$366,3,FALSE)</f>
        <v>-1.2794999999999987</v>
      </c>
      <c r="P201">
        <f>H201-VLOOKUP($E201,CLIMA_DIARIO!$D$2:$K$366,4,FALSE)</f>
        <v>-1.2794999999999987</v>
      </c>
      <c r="Q201">
        <f>I201-VLOOKUP($E201,CLIMA_DIARIO!$D$2:$K$366,5,FALSE)</f>
        <v>-0.51679999999999993</v>
      </c>
      <c r="R201">
        <f>J201-VLOOKUP($E201,CLIMA_DIARIO!$D$2:$K$366,6,FALSE)</f>
        <v>-0.49879999999999924</v>
      </c>
      <c r="S201">
        <f>K201-VLOOKUP($E201,CLIMA_DIARIO!$D$2:$K$366,7,FALSE)</f>
        <v>-0.27590000000000003</v>
      </c>
      <c r="T201">
        <f>L201-VLOOKUP($E201,CLIMA_DIARIO!$D$2:$K$366,8,FALSE)</f>
        <v>-1.5700000000000713E-2</v>
      </c>
      <c r="V201">
        <f>VLOOKUP($E201,CLIMA_DIARIO!$D$2:$K$366,2,FALSE)-VLOOKUP($E200,CLIMA_DIARIO!$D$2:$K$366,2,FALSE)</f>
        <v>-0.15370000000000061</v>
      </c>
      <c r="W201">
        <f>VLOOKUP($E201,CLIMA_DIARIO!$D$2:$K$366,2,FALSE)-VLOOKUP($E200,CLIMA_DIARIO!$D$2:$K$366,3,FALSE)</f>
        <v>-0.15370000000000061</v>
      </c>
      <c r="X201">
        <f>VLOOKUP($E201,CLIMA_DIARIO!$D$2:$K$366,2,FALSE)-VLOOKUP($E200,CLIMA_DIARIO!$D$2:$K$366,4,FALSE)</f>
        <v>-0.15370000000000061</v>
      </c>
      <c r="Y201">
        <f>VLOOKUP($E201,CLIMA_DIARIO!$D$2:$K$366,2,FALSE)-VLOOKUP($E200,CLIMA_DIARIO!$D$2:$K$366,5,FALSE)</f>
        <v>-3.9832000000000001</v>
      </c>
      <c r="Z201">
        <f>VLOOKUP($E201,CLIMA_DIARIO!$D$2:$K$366,2,FALSE)-VLOOKUP($E200,CLIMA_DIARIO!$D$2:$K$366,6,FALSE)</f>
        <v>-6.5141999999999989</v>
      </c>
      <c r="AA201">
        <f>VLOOKUP($E201,CLIMA_DIARIO!$D$2:$K$366,2,FALSE)-VLOOKUP($E200,CLIMA_DIARIO!$D$2:$K$366,7,FALSE)</f>
        <v>-5.7764999999999986</v>
      </c>
      <c r="AB201">
        <f>VLOOKUP($E201,CLIMA_DIARIO!$D$2:$K$366,2,FALSE)-VLOOKUP($E200,CLIMA_DIARIO!$D$2:$K$366,8,FALSE)</f>
        <v>8.2693999999999992</v>
      </c>
      <c r="AO201" s="3">
        <f t="shared" si="50"/>
        <v>41136</v>
      </c>
      <c r="AP201">
        <f t="shared" si="51"/>
        <v>-0.28409999999999869</v>
      </c>
      <c r="AQ201">
        <f t="shared" si="52"/>
        <v>-0.28409999999999869</v>
      </c>
      <c r="AR201">
        <f t="shared" si="53"/>
        <v>-0.28409999999999869</v>
      </c>
      <c r="AS201">
        <f t="shared" si="54"/>
        <v>0.58780000000000143</v>
      </c>
      <c r="AT201">
        <f t="shared" si="55"/>
        <v>0.62539999999999907</v>
      </c>
      <c r="AU201">
        <f t="shared" si="56"/>
        <v>0.57209999999999894</v>
      </c>
      <c r="AV201">
        <f t="shared" si="57"/>
        <v>-0.59080000000000155</v>
      </c>
      <c r="AX201" s="3">
        <f t="shared" si="58"/>
        <v>41136</v>
      </c>
      <c r="AY201">
        <f t="shared" si="59"/>
        <v>-0.19359999999999999</v>
      </c>
      <c r="AZ201">
        <f t="shared" si="60"/>
        <v>-0.19359999999999999</v>
      </c>
      <c r="BA201">
        <f t="shared" si="61"/>
        <v>-0.19359999999999999</v>
      </c>
      <c r="BB201">
        <f t="shared" si="62"/>
        <v>-4.0084000000000017</v>
      </c>
      <c r="BC201">
        <f t="shared" si="63"/>
        <v>-6.5181000000000004</v>
      </c>
      <c r="BD201">
        <f t="shared" si="64"/>
        <v>-5.7868999999999993</v>
      </c>
      <c r="BE201">
        <f t="shared" si="65"/>
        <v>8.2613000000000003</v>
      </c>
    </row>
    <row r="202" spans="1:57" x14ac:dyDescent="0.25">
      <c r="A202" s="3">
        <f>DATE(SST!A201,SST!B201,SST!C201)</f>
        <v>31284</v>
      </c>
      <c r="B202" s="4">
        <f>SST!B201</f>
        <v>8</v>
      </c>
      <c r="C202" s="4">
        <f>SST!B201</f>
        <v>8</v>
      </c>
      <c r="D202" s="4">
        <f>SST!C201</f>
        <v>25</v>
      </c>
      <c r="E202">
        <f>(DATEVALUE(SST!C201 &amp; "/" &amp; SST!B201 &amp; "/" &amp; SST!A201)-DATEVALUE("01/01" &amp; "/" &amp; SST!A201))+1</f>
        <v>237</v>
      </c>
      <c r="F202">
        <f>SST!D201</f>
        <v>20.101400000000002</v>
      </c>
      <c r="G202">
        <f>SST!E201</f>
        <v>20.101400000000002</v>
      </c>
      <c r="H202">
        <f>SST!F201</f>
        <v>20.101400000000002</v>
      </c>
      <c r="I202">
        <f>SST!G201</f>
        <v>24.5443</v>
      </c>
      <c r="J202">
        <f>SST!H201</f>
        <v>27.1143</v>
      </c>
      <c r="K202">
        <f>SST!I201</f>
        <v>26.480399999999999</v>
      </c>
      <c r="L202">
        <f>SST!J201</f>
        <v>12.545299999999999</v>
      </c>
      <c r="N202">
        <f>F202-VLOOKUP($E202,CLIMA_DIARIO!$D$2:$K$366,2,FALSE)</f>
        <v>-0.9529999999999994</v>
      </c>
      <c r="O202">
        <f>G202-VLOOKUP($E202,CLIMA_DIARIO!$D$2:$K$366,3,FALSE)</f>
        <v>-0.9529999999999994</v>
      </c>
      <c r="P202">
        <f>H202-VLOOKUP($E202,CLIMA_DIARIO!$D$2:$K$366,4,FALSE)</f>
        <v>-0.9529999999999994</v>
      </c>
      <c r="Q202">
        <f>I202-VLOOKUP($E202,CLIMA_DIARIO!$D$2:$K$366,5,FALSE)</f>
        <v>-0.4051000000000009</v>
      </c>
      <c r="R202">
        <f>J202-VLOOKUP($E202,CLIMA_DIARIO!$D$2:$K$366,6,FALSE)</f>
        <v>-0.44379999999999953</v>
      </c>
      <c r="S202">
        <f>K202-VLOOKUP($E202,CLIMA_DIARIO!$D$2:$K$366,7,FALSE)</f>
        <v>-0.31060000000000088</v>
      </c>
      <c r="T202">
        <f>L202-VLOOKUP($E202,CLIMA_DIARIO!$D$2:$K$366,8,FALSE)</f>
        <v>-0.28350000000000009</v>
      </c>
      <c r="V202">
        <f>VLOOKUP($E202,CLIMA_DIARIO!$D$2:$K$366,2,FALSE)-VLOOKUP($E201,CLIMA_DIARIO!$D$2:$K$366,2,FALSE)</f>
        <v>-5.3899999999998727E-2</v>
      </c>
      <c r="W202">
        <f>VLOOKUP($E202,CLIMA_DIARIO!$D$2:$K$366,2,FALSE)-VLOOKUP($E201,CLIMA_DIARIO!$D$2:$K$366,3,FALSE)</f>
        <v>-5.3899999999998727E-2</v>
      </c>
      <c r="X202">
        <f>VLOOKUP($E202,CLIMA_DIARIO!$D$2:$K$366,2,FALSE)-VLOOKUP($E201,CLIMA_DIARIO!$D$2:$K$366,4,FALSE)</f>
        <v>-5.3899999999998727E-2</v>
      </c>
      <c r="Y202">
        <f>VLOOKUP($E202,CLIMA_DIARIO!$D$2:$K$366,2,FALSE)-VLOOKUP($E201,CLIMA_DIARIO!$D$2:$K$366,5,FALSE)</f>
        <v>-3.9266000000000005</v>
      </c>
      <c r="Z202">
        <f>VLOOKUP($E202,CLIMA_DIARIO!$D$2:$K$366,2,FALSE)-VLOOKUP($E201,CLIMA_DIARIO!$D$2:$K$366,6,FALSE)</f>
        <v>-6.5161999999999978</v>
      </c>
      <c r="AA202">
        <f>VLOOKUP($E202,CLIMA_DIARIO!$D$2:$K$366,2,FALSE)-VLOOKUP($E201,CLIMA_DIARIO!$D$2:$K$366,7,FALSE)</f>
        <v>-5.7594999999999992</v>
      </c>
      <c r="AB202">
        <f>VLOOKUP($E202,CLIMA_DIARIO!$D$2:$K$366,2,FALSE)-VLOOKUP($E201,CLIMA_DIARIO!$D$2:$K$366,8,FALSE)</f>
        <v>8.2634000000000007</v>
      </c>
      <c r="AO202" s="3">
        <f t="shared" si="50"/>
        <v>41143</v>
      </c>
      <c r="AP202">
        <f t="shared" si="51"/>
        <v>0.3019999999999996</v>
      </c>
      <c r="AQ202">
        <f t="shared" si="52"/>
        <v>0.3019999999999996</v>
      </c>
      <c r="AR202">
        <f t="shared" si="53"/>
        <v>0.3019999999999996</v>
      </c>
      <c r="AS202">
        <f t="shared" si="54"/>
        <v>0.52679999999999794</v>
      </c>
      <c r="AT202">
        <f t="shared" si="55"/>
        <v>0.34380000000000166</v>
      </c>
      <c r="AU202">
        <f t="shared" si="56"/>
        <v>0.57720000000000127</v>
      </c>
      <c r="AV202">
        <f t="shared" si="57"/>
        <v>-2.6999999999990365E-3</v>
      </c>
      <c r="AX202" s="3">
        <f t="shared" si="58"/>
        <v>41143</v>
      </c>
      <c r="AY202">
        <f t="shared" si="59"/>
        <v>-5.3899999999998727E-2</v>
      </c>
      <c r="AZ202">
        <f t="shared" si="60"/>
        <v>-5.3899999999998727E-2</v>
      </c>
      <c r="BA202">
        <f t="shared" si="61"/>
        <v>-5.3899999999998727E-2</v>
      </c>
      <c r="BB202">
        <f t="shared" si="62"/>
        <v>-3.9201999999999977</v>
      </c>
      <c r="BC202">
        <f t="shared" si="63"/>
        <v>-6.5044000000000004</v>
      </c>
      <c r="BD202">
        <f t="shared" si="64"/>
        <v>-5.7505999999999986</v>
      </c>
      <c r="BE202">
        <f t="shared" si="65"/>
        <v>8.2896000000000001</v>
      </c>
    </row>
    <row r="203" spans="1:57" x14ac:dyDescent="0.25">
      <c r="A203" s="3">
        <f>DATE(SST!A202,SST!B202,SST!C202)</f>
        <v>31291</v>
      </c>
      <c r="B203" s="4">
        <f>SST!B202</f>
        <v>9</v>
      </c>
      <c r="C203" s="4">
        <f>SST!B202</f>
        <v>9</v>
      </c>
      <c r="D203" s="4">
        <f>SST!C202</f>
        <v>1</v>
      </c>
      <c r="E203">
        <f>(DATEVALUE(SST!C202 &amp; "/" &amp; SST!B202 &amp; "/" &amp; SST!A202)-DATEVALUE("01/01" &amp; "/" &amp; SST!A202))+1</f>
        <v>244</v>
      </c>
      <c r="F203">
        <f>SST!D202</f>
        <v>19.913</v>
      </c>
      <c r="G203">
        <f>SST!E202</f>
        <v>19.913</v>
      </c>
      <c r="H203">
        <f>SST!F202</f>
        <v>19.913</v>
      </c>
      <c r="I203">
        <f>SST!G202</f>
        <v>24.452999999999999</v>
      </c>
      <c r="J203">
        <f>SST!H202</f>
        <v>27.710799999999999</v>
      </c>
      <c r="K203">
        <f>SST!I202</f>
        <v>26.746500000000001</v>
      </c>
      <c r="L203">
        <f>SST!J202</f>
        <v>12.974500000000001</v>
      </c>
      <c r="N203">
        <f>F203-VLOOKUP($E203,CLIMA_DIARIO!$D$2:$K$366,2,FALSE)</f>
        <v>-1.0874999999999986</v>
      </c>
      <c r="O203">
        <f>G203-VLOOKUP($E203,CLIMA_DIARIO!$D$2:$K$366,3,FALSE)</f>
        <v>-1.0874999999999986</v>
      </c>
      <c r="P203">
        <f>H203-VLOOKUP($E203,CLIMA_DIARIO!$D$2:$K$366,4,FALSE)</f>
        <v>-1.0874999999999986</v>
      </c>
      <c r="Q203">
        <f>I203-VLOOKUP($E203,CLIMA_DIARIO!$D$2:$K$366,5,FALSE)</f>
        <v>-0.46490000000000009</v>
      </c>
      <c r="R203">
        <f>J203-VLOOKUP($E203,CLIMA_DIARIO!$D$2:$K$366,6,FALSE)</f>
        <v>0.16519999999999868</v>
      </c>
      <c r="S203">
        <f>K203-VLOOKUP($E203,CLIMA_DIARIO!$D$2:$K$366,7,FALSE)</f>
        <v>-2.1599999999999397E-2</v>
      </c>
      <c r="T203">
        <f>L203-VLOOKUP($E203,CLIMA_DIARIO!$D$2:$K$366,8,FALSE)</f>
        <v>0.10790000000000077</v>
      </c>
      <c r="V203">
        <f>VLOOKUP($E203,CLIMA_DIARIO!$D$2:$K$366,2,FALSE)-VLOOKUP($E202,CLIMA_DIARIO!$D$2:$K$366,2,FALSE)</f>
        <v>-5.3900000000002279E-2</v>
      </c>
      <c r="W203">
        <f>VLOOKUP($E203,CLIMA_DIARIO!$D$2:$K$366,2,FALSE)-VLOOKUP($E202,CLIMA_DIARIO!$D$2:$K$366,3,FALSE)</f>
        <v>-5.3900000000002279E-2</v>
      </c>
      <c r="X203">
        <f>VLOOKUP($E203,CLIMA_DIARIO!$D$2:$K$366,2,FALSE)-VLOOKUP($E202,CLIMA_DIARIO!$D$2:$K$366,4,FALSE)</f>
        <v>-5.3900000000002279E-2</v>
      </c>
      <c r="Y203">
        <f>VLOOKUP($E203,CLIMA_DIARIO!$D$2:$K$366,2,FALSE)-VLOOKUP($E202,CLIMA_DIARIO!$D$2:$K$366,5,FALSE)</f>
        <v>-3.9489000000000019</v>
      </c>
      <c r="Z203">
        <f>VLOOKUP($E203,CLIMA_DIARIO!$D$2:$K$366,2,FALSE)-VLOOKUP($E202,CLIMA_DIARIO!$D$2:$K$366,6,FALSE)</f>
        <v>-6.5576000000000008</v>
      </c>
      <c r="AA203">
        <f>VLOOKUP($E203,CLIMA_DIARIO!$D$2:$K$366,2,FALSE)-VLOOKUP($E202,CLIMA_DIARIO!$D$2:$K$366,7,FALSE)</f>
        <v>-5.7905000000000015</v>
      </c>
      <c r="AB203">
        <f>VLOOKUP($E203,CLIMA_DIARIO!$D$2:$K$366,2,FALSE)-VLOOKUP($E202,CLIMA_DIARIO!$D$2:$K$366,8,FALSE)</f>
        <v>8.1716999999999995</v>
      </c>
      <c r="AO203" s="3">
        <f t="shared" si="50"/>
        <v>41150</v>
      </c>
      <c r="AP203">
        <f t="shared" si="51"/>
        <v>-0.39429999999999765</v>
      </c>
      <c r="AQ203">
        <f t="shared" si="52"/>
        <v>-0.39429999999999765</v>
      </c>
      <c r="AR203">
        <f t="shared" si="53"/>
        <v>-0.39429999999999765</v>
      </c>
      <c r="AS203">
        <f t="shared" si="54"/>
        <v>0.64480000000000004</v>
      </c>
      <c r="AT203">
        <f t="shared" si="55"/>
        <v>0.74210000000000065</v>
      </c>
      <c r="AU203">
        <f t="shared" si="56"/>
        <v>0.90670000000000073</v>
      </c>
      <c r="AV203">
        <f t="shared" si="57"/>
        <v>-0.32800000000000118</v>
      </c>
      <c r="AX203" s="3">
        <f t="shared" si="58"/>
        <v>41150</v>
      </c>
      <c r="AY203">
        <f t="shared" si="59"/>
        <v>-5.3900000000002279E-2</v>
      </c>
      <c r="AZ203">
        <f t="shared" si="60"/>
        <v>-5.3900000000002279E-2</v>
      </c>
      <c r="BA203">
        <f t="shared" si="61"/>
        <v>-5.3900000000002279E-2</v>
      </c>
      <c r="BB203">
        <f t="shared" si="62"/>
        <v>-3.9425000000000026</v>
      </c>
      <c r="BC203">
        <f t="shared" si="63"/>
        <v>-6.5457999999999998</v>
      </c>
      <c r="BD203">
        <f t="shared" si="64"/>
        <v>-5.781600000000001</v>
      </c>
      <c r="BE203">
        <f t="shared" si="65"/>
        <v>8.1978999999999989</v>
      </c>
    </row>
    <row r="204" spans="1:57" x14ac:dyDescent="0.25">
      <c r="A204" s="3">
        <f>DATE(SST!A203,SST!B203,SST!C203)</f>
        <v>31298</v>
      </c>
      <c r="B204" s="4">
        <f>SST!B203</f>
        <v>9</v>
      </c>
      <c r="C204" s="4">
        <f>SST!B203</f>
        <v>9</v>
      </c>
      <c r="D204" s="4">
        <f>SST!C203</f>
        <v>8</v>
      </c>
      <c r="E204">
        <f>(DATEVALUE(SST!C203 &amp; "/" &amp; SST!B203 &amp; "/" &amp; SST!A203)-DATEVALUE("01/01" &amp; "/" &amp; SST!A203))+1</f>
        <v>251</v>
      </c>
      <c r="F204">
        <f>SST!D203</f>
        <v>19.857399999999998</v>
      </c>
      <c r="G204">
        <f>SST!E203</f>
        <v>19.857399999999998</v>
      </c>
      <c r="H204">
        <f>SST!F203</f>
        <v>19.857399999999998</v>
      </c>
      <c r="I204">
        <f>SST!G203</f>
        <v>24.237200000000001</v>
      </c>
      <c r="J204">
        <f>SST!H203</f>
        <v>27.1234</v>
      </c>
      <c r="K204">
        <f>SST!I203</f>
        <v>26.348800000000001</v>
      </c>
      <c r="L204">
        <f>SST!J203</f>
        <v>13.305099999999999</v>
      </c>
      <c r="N204">
        <f>F204-VLOOKUP($E204,CLIMA_DIARIO!$D$2:$K$366,2,FALSE)</f>
        <v>-1.0892000000000017</v>
      </c>
      <c r="O204">
        <f>G204-VLOOKUP($E204,CLIMA_DIARIO!$D$2:$K$366,3,FALSE)</f>
        <v>-1.0892000000000017</v>
      </c>
      <c r="P204">
        <f>H204-VLOOKUP($E204,CLIMA_DIARIO!$D$2:$K$366,4,FALSE)</f>
        <v>-1.0892000000000017</v>
      </c>
      <c r="Q204">
        <f>I204-VLOOKUP($E204,CLIMA_DIARIO!$D$2:$K$366,5,FALSE)</f>
        <v>-0.64909999999999712</v>
      </c>
      <c r="R204">
        <f>J204-VLOOKUP($E204,CLIMA_DIARIO!$D$2:$K$366,6,FALSE)</f>
        <v>-0.40970000000000084</v>
      </c>
      <c r="S204">
        <f>K204-VLOOKUP($E204,CLIMA_DIARIO!$D$2:$K$366,7,FALSE)</f>
        <v>-0.39639999999999986</v>
      </c>
      <c r="T204">
        <f>L204-VLOOKUP($E204,CLIMA_DIARIO!$D$2:$K$366,8,FALSE)</f>
        <v>0.40080000000000027</v>
      </c>
      <c r="V204">
        <f>VLOOKUP($E204,CLIMA_DIARIO!$D$2:$K$366,2,FALSE)-VLOOKUP($E203,CLIMA_DIARIO!$D$2:$K$366,2,FALSE)</f>
        <v>-5.3899999999998727E-2</v>
      </c>
      <c r="W204">
        <f>VLOOKUP($E204,CLIMA_DIARIO!$D$2:$K$366,2,FALSE)-VLOOKUP($E203,CLIMA_DIARIO!$D$2:$K$366,3,FALSE)</f>
        <v>-5.3899999999998727E-2</v>
      </c>
      <c r="X204">
        <f>VLOOKUP($E204,CLIMA_DIARIO!$D$2:$K$366,2,FALSE)-VLOOKUP($E203,CLIMA_DIARIO!$D$2:$K$366,4,FALSE)</f>
        <v>-5.3899999999998727E-2</v>
      </c>
      <c r="Y204">
        <f>VLOOKUP($E204,CLIMA_DIARIO!$D$2:$K$366,2,FALSE)-VLOOKUP($E203,CLIMA_DIARIO!$D$2:$K$366,5,FALSE)</f>
        <v>-3.9712999999999994</v>
      </c>
      <c r="Z204">
        <f>VLOOKUP($E204,CLIMA_DIARIO!$D$2:$K$366,2,FALSE)-VLOOKUP($E203,CLIMA_DIARIO!$D$2:$K$366,6,FALSE)</f>
        <v>-6.5990000000000002</v>
      </c>
      <c r="AA204">
        <f>VLOOKUP($E204,CLIMA_DIARIO!$D$2:$K$366,2,FALSE)-VLOOKUP($E203,CLIMA_DIARIO!$D$2:$K$366,7,FALSE)</f>
        <v>-5.8215000000000003</v>
      </c>
      <c r="AB204">
        <f>VLOOKUP($E204,CLIMA_DIARIO!$D$2:$K$366,2,FALSE)-VLOOKUP($E203,CLIMA_DIARIO!$D$2:$K$366,8,FALSE)</f>
        <v>8.08</v>
      </c>
      <c r="AO204" s="3">
        <f t="shared" si="50"/>
        <v>41157</v>
      </c>
      <c r="AP204">
        <f t="shared" si="51"/>
        <v>0.18509999999999849</v>
      </c>
      <c r="AQ204">
        <f t="shared" si="52"/>
        <v>0.18509999999999849</v>
      </c>
      <c r="AR204">
        <f t="shared" si="53"/>
        <v>0.18509999999999849</v>
      </c>
      <c r="AS204">
        <f t="shared" si="54"/>
        <v>0.55480000000000018</v>
      </c>
      <c r="AT204">
        <f t="shared" si="55"/>
        <v>0.79990000000000094</v>
      </c>
      <c r="AU204">
        <f t="shared" si="56"/>
        <v>0.78659999999999997</v>
      </c>
      <c r="AV204">
        <f t="shared" si="57"/>
        <v>-6.2999999999998835E-2</v>
      </c>
      <c r="AX204" s="3">
        <f t="shared" si="58"/>
        <v>41157</v>
      </c>
      <c r="AY204">
        <f t="shared" si="59"/>
        <v>-5.3899999999998727E-2</v>
      </c>
      <c r="AZ204">
        <f t="shared" si="60"/>
        <v>-5.3899999999998727E-2</v>
      </c>
      <c r="BA204">
        <f t="shared" si="61"/>
        <v>-5.3899999999998727E-2</v>
      </c>
      <c r="BB204">
        <f t="shared" si="62"/>
        <v>-3.9649000000000001</v>
      </c>
      <c r="BC204">
        <f t="shared" si="63"/>
        <v>-6.5871999999999993</v>
      </c>
      <c r="BD204">
        <f t="shared" si="64"/>
        <v>-5.8125999999999998</v>
      </c>
      <c r="BE204">
        <f t="shared" si="65"/>
        <v>8.1061999999999994</v>
      </c>
    </row>
    <row r="205" spans="1:57" x14ac:dyDescent="0.25">
      <c r="A205" s="3">
        <f>DATE(SST!A204,SST!B204,SST!C204)</f>
        <v>31305</v>
      </c>
      <c r="B205" s="4">
        <f>SST!B204</f>
        <v>9</v>
      </c>
      <c r="C205" s="4">
        <f>SST!B204</f>
        <v>9</v>
      </c>
      <c r="D205" s="4">
        <f>SST!C204</f>
        <v>15</v>
      </c>
      <c r="E205">
        <f>(DATEVALUE(SST!C204 &amp; "/" &amp; SST!B204 &amp; "/" &amp; SST!A204)-DATEVALUE("01/01" &amp; "/" &amp; SST!A204))+1</f>
        <v>258</v>
      </c>
      <c r="F205">
        <f>SST!D204</f>
        <v>19.7683</v>
      </c>
      <c r="G205">
        <f>SST!E204</f>
        <v>19.7683</v>
      </c>
      <c r="H205">
        <f>SST!F204</f>
        <v>19.7683</v>
      </c>
      <c r="I205">
        <f>SST!G204</f>
        <v>24.002199999999998</v>
      </c>
      <c r="J205">
        <f>SST!H204</f>
        <v>26.921700000000001</v>
      </c>
      <c r="K205">
        <f>SST!I204</f>
        <v>25.983799999999999</v>
      </c>
      <c r="L205">
        <f>SST!J204</f>
        <v>13.263999999999999</v>
      </c>
      <c r="N205">
        <f>F205-VLOOKUP($E205,CLIMA_DIARIO!$D$2:$K$366,2,FALSE)</f>
        <v>-1.1245000000000012</v>
      </c>
      <c r="O205">
        <f>G205-VLOOKUP($E205,CLIMA_DIARIO!$D$2:$K$366,3,FALSE)</f>
        <v>-1.1245000000000012</v>
      </c>
      <c r="P205">
        <f>H205-VLOOKUP($E205,CLIMA_DIARIO!$D$2:$K$366,4,FALSE)</f>
        <v>-1.1245000000000012</v>
      </c>
      <c r="Q205">
        <f>I205-VLOOKUP($E205,CLIMA_DIARIO!$D$2:$K$366,5,FALSE)</f>
        <v>-0.85260000000000247</v>
      </c>
      <c r="R205">
        <f>J205-VLOOKUP($E205,CLIMA_DIARIO!$D$2:$K$366,6,FALSE)</f>
        <v>-0.59890000000000043</v>
      </c>
      <c r="S205">
        <f>K205-VLOOKUP($E205,CLIMA_DIARIO!$D$2:$K$366,7,FALSE)</f>
        <v>-0.73850000000000193</v>
      </c>
      <c r="T205">
        <f>L205-VLOOKUP($E205,CLIMA_DIARIO!$D$2:$K$366,8,FALSE)</f>
        <v>0.32189999999999941</v>
      </c>
      <c r="V205">
        <f>VLOOKUP($E205,CLIMA_DIARIO!$D$2:$K$366,2,FALSE)-VLOOKUP($E204,CLIMA_DIARIO!$D$2:$K$366,2,FALSE)</f>
        <v>-5.379999999999896E-2</v>
      </c>
      <c r="W205">
        <f>VLOOKUP($E205,CLIMA_DIARIO!$D$2:$K$366,2,FALSE)-VLOOKUP($E204,CLIMA_DIARIO!$D$2:$K$366,3,FALSE)</f>
        <v>-5.379999999999896E-2</v>
      </c>
      <c r="X205">
        <f>VLOOKUP($E205,CLIMA_DIARIO!$D$2:$K$366,2,FALSE)-VLOOKUP($E204,CLIMA_DIARIO!$D$2:$K$366,4,FALSE)</f>
        <v>-5.379999999999896E-2</v>
      </c>
      <c r="Y205">
        <f>VLOOKUP($E205,CLIMA_DIARIO!$D$2:$K$366,2,FALSE)-VLOOKUP($E204,CLIMA_DIARIO!$D$2:$K$366,5,FALSE)</f>
        <v>-3.9934999999999974</v>
      </c>
      <c r="Z205">
        <f>VLOOKUP($E205,CLIMA_DIARIO!$D$2:$K$366,2,FALSE)-VLOOKUP($E204,CLIMA_DIARIO!$D$2:$K$366,6,FALSE)</f>
        <v>-6.6402999999999999</v>
      </c>
      <c r="AA205">
        <f>VLOOKUP($E205,CLIMA_DIARIO!$D$2:$K$366,2,FALSE)-VLOOKUP($E204,CLIMA_DIARIO!$D$2:$K$366,7,FALSE)</f>
        <v>-5.8523999999999994</v>
      </c>
      <c r="AB205">
        <f>VLOOKUP($E205,CLIMA_DIARIO!$D$2:$K$366,2,FALSE)-VLOOKUP($E204,CLIMA_DIARIO!$D$2:$K$366,8,FALSE)</f>
        <v>7.9885000000000019</v>
      </c>
      <c r="AO205" s="3">
        <f t="shared" si="50"/>
        <v>41164</v>
      </c>
      <c r="AP205">
        <f t="shared" si="51"/>
        <v>0.52529999999999788</v>
      </c>
      <c r="AQ205">
        <f t="shared" si="52"/>
        <v>0.52529999999999788</v>
      </c>
      <c r="AR205">
        <f t="shared" si="53"/>
        <v>0.52529999999999788</v>
      </c>
      <c r="AS205">
        <f t="shared" si="54"/>
        <v>0.3855000000000004</v>
      </c>
      <c r="AT205">
        <f t="shared" si="55"/>
        <v>0.57049999999999912</v>
      </c>
      <c r="AU205">
        <f t="shared" si="56"/>
        <v>0.53330000000000055</v>
      </c>
      <c r="AV205">
        <f t="shared" si="57"/>
        <v>0.34319999999999951</v>
      </c>
      <c r="AX205" s="3">
        <f t="shared" si="58"/>
        <v>41164</v>
      </c>
      <c r="AY205">
        <f t="shared" si="59"/>
        <v>-5.379999999999896E-2</v>
      </c>
      <c r="AZ205">
        <f t="shared" si="60"/>
        <v>-5.379999999999896E-2</v>
      </c>
      <c r="BA205">
        <f t="shared" si="61"/>
        <v>-5.379999999999896E-2</v>
      </c>
      <c r="BB205">
        <f t="shared" si="62"/>
        <v>-3.9870999999999981</v>
      </c>
      <c r="BC205">
        <f t="shared" si="63"/>
        <v>-6.6284999999999989</v>
      </c>
      <c r="BD205">
        <f t="shared" si="64"/>
        <v>-5.8434999999999988</v>
      </c>
      <c r="BE205">
        <f t="shared" si="65"/>
        <v>8.0147000000000013</v>
      </c>
    </row>
    <row r="206" spans="1:57" x14ac:dyDescent="0.25">
      <c r="A206" s="3">
        <f>DATE(SST!A205,SST!B205,SST!C205)</f>
        <v>31312</v>
      </c>
      <c r="B206" s="4">
        <f>SST!B205</f>
        <v>9</v>
      </c>
      <c r="C206" s="4">
        <f>SST!B205</f>
        <v>9</v>
      </c>
      <c r="D206" s="4">
        <f>SST!C205</f>
        <v>22</v>
      </c>
      <c r="E206">
        <f>(DATEVALUE(SST!C205 &amp; "/" &amp; SST!B205 &amp; "/" &amp; SST!A205)-DATEVALUE("01/01" &amp; "/" &amp; SST!A205))+1</f>
        <v>265</v>
      </c>
      <c r="F206">
        <f>SST!D205</f>
        <v>20.089600000000001</v>
      </c>
      <c r="G206">
        <f>SST!E205</f>
        <v>20.089600000000001</v>
      </c>
      <c r="H206">
        <f>SST!F205</f>
        <v>20.089600000000001</v>
      </c>
      <c r="I206">
        <f>SST!G205</f>
        <v>24.135899999999999</v>
      </c>
      <c r="J206">
        <f>SST!H205</f>
        <v>26.7288</v>
      </c>
      <c r="K206">
        <f>SST!I205</f>
        <v>26.103000000000002</v>
      </c>
      <c r="L206">
        <f>SST!J205</f>
        <v>13.539899999999999</v>
      </c>
      <c r="N206">
        <f>F206-VLOOKUP($E206,CLIMA_DIARIO!$D$2:$K$366,2,FALSE)</f>
        <v>-0.93519999999999825</v>
      </c>
      <c r="O206">
        <f>G206-VLOOKUP($E206,CLIMA_DIARIO!$D$2:$K$366,3,FALSE)</f>
        <v>-0.93519999999999825</v>
      </c>
      <c r="P206">
        <f>H206-VLOOKUP($E206,CLIMA_DIARIO!$D$2:$K$366,4,FALSE)</f>
        <v>-0.93519999999999825</v>
      </c>
      <c r="Q206">
        <f>I206-VLOOKUP($E206,CLIMA_DIARIO!$D$2:$K$366,5,FALSE)</f>
        <v>-0.73039999999999949</v>
      </c>
      <c r="R206">
        <f>J206-VLOOKUP($E206,CLIMA_DIARIO!$D$2:$K$366,6,FALSE)</f>
        <v>-0.78099999999999881</v>
      </c>
      <c r="S206">
        <f>K206-VLOOKUP($E206,CLIMA_DIARIO!$D$2:$K$366,7,FALSE)</f>
        <v>-0.61089999999999733</v>
      </c>
      <c r="T206">
        <f>L206-VLOOKUP($E206,CLIMA_DIARIO!$D$2:$K$366,8,FALSE)</f>
        <v>0.36439999999999984</v>
      </c>
      <c r="V206">
        <f>VLOOKUP($E206,CLIMA_DIARIO!$D$2:$K$366,2,FALSE)-VLOOKUP($E205,CLIMA_DIARIO!$D$2:$K$366,2,FALSE)</f>
        <v>0.1319999999999979</v>
      </c>
      <c r="W206">
        <f>VLOOKUP($E206,CLIMA_DIARIO!$D$2:$K$366,2,FALSE)-VLOOKUP($E205,CLIMA_DIARIO!$D$2:$K$366,3,FALSE)</f>
        <v>0.1319999999999979</v>
      </c>
      <c r="X206">
        <f>VLOOKUP($E206,CLIMA_DIARIO!$D$2:$K$366,2,FALSE)-VLOOKUP($E205,CLIMA_DIARIO!$D$2:$K$366,4,FALSE)</f>
        <v>0.1319999999999979</v>
      </c>
      <c r="Y206">
        <f>VLOOKUP($E206,CLIMA_DIARIO!$D$2:$K$366,2,FALSE)-VLOOKUP($E205,CLIMA_DIARIO!$D$2:$K$366,5,FALSE)</f>
        <v>-3.8300000000000018</v>
      </c>
      <c r="Z206">
        <f>VLOOKUP($E206,CLIMA_DIARIO!$D$2:$K$366,2,FALSE)-VLOOKUP($E205,CLIMA_DIARIO!$D$2:$K$366,6,FALSE)</f>
        <v>-6.4958000000000027</v>
      </c>
      <c r="AA206">
        <f>VLOOKUP($E206,CLIMA_DIARIO!$D$2:$K$366,2,FALSE)-VLOOKUP($E205,CLIMA_DIARIO!$D$2:$K$366,7,FALSE)</f>
        <v>-5.6975000000000016</v>
      </c>
      <c r="AB206">
        <f>VLOOKUP($E206,CLIMA_DIARIO!$D$2:$K$366,2,FALSE)-VLOOKUP($E205,CLIMA_DIARIO!$D$2:$K$366,8,FALSE)</f>
        <v>8.0826999999999991</v>
      </c>
      <c r="AO206" s="3">
        <f t="shared" si="50"/>
        <v>41171</v>
      </c>
      <c r="AP206">
        <f t="shared" si="51"/>
        <v>0.52679999999999794</v>
      </c>
      <c r="AQ206">
        <f t="shared" si="52"/>
        <v>0.52679999999999794</v>
      </c>
      <c r="AR206">
        <f t="shared" si="53"/>
        <v>0.52679999999999794</v>
      </c>
      <c r="AS206">
        <f t="shared" si="54"/>
        <v>0.30430000000000135</v>
      </c>
      <c r="AT206">
        <f t="shared" si="55"/>
        <v>0.43150000000000333</v>
      </c>
      <c r="AU206">
        <f t="shared" si="56"/>
        <v>0.27779999999999916</v>
      </c>
      <c r="AV206">
        <f t="shared" si="57"/>
        <v>0.36280000000000001</v>
      </c>
      <c r="AX206" s="3">
        <f t="shared" si="58"/>
        <v>41171</v>
      </c>
      <c r="AY206">
        <f t="shared" si="59"/>
        <v>7.4799999999999756E-2</v>
      </c>
      <c r="AZ206">
        <f t="shared" si="60"/>
        <v>7.4799999999999756E-2</v>
      </c>
      <c r="BA206">
        <f t="shared" si="61"/>
        <v>7.4799999999999756E-2</v>
      </c>
      <c r="BB206">
        <f t="shared" si="62"/>
        <v>-3.8808000000000007</v>
      </c>
      <c r="BC206">
        <f t="shared" si="63"/>
        <v>-6.5411999999999999</v>
      </c>
      <c r="BD206">
        <f t="shared" si="64"/>
        <v>-5.7457999999999991</v>
      </c>
      <c r="BE206">
        <f t="shared" si="65"/>
        <v>8.0517000000000003</v>
      </c>
    </row>
    <row r="207" spans="1:57" x14ac:dyDescent="0.25">
      <c r="A207" s="3">
        <f>DATE(SST!A206,SST!B206,SST!C206)</f>
        <v>31319</v>
      </c>
      <c r="B207" s="4">
        <f>SST!B206</f>
        <v>9</v>
      </c>
      <c r="C207" s="4">
        <f>SST!B206</f>
        <v>9</v>
      </c>
      <c r="D207" s="4">
        <f>SST!C206</f>
        <v>29</v>
      </c>
      <c r="E207">
        <f>(DATEVALUE(SST!C206 &amp; "/" &amp; SST!B206 &amp; "/" &amp; SST!A206)-DATEVALUE("01/01" &amp; "/" &amp; SST!A206))+1</f>
        <v>272</v>
      </c>
      <c r="F207">
        <f>SST!D206</f>
        <v>20.122699999999998</v>
      </c>
      <c r="G207">
        <f>SST!E206</f>
        <v>20.122699999999998</v>
      </c>
      <c r="H207">
        <f>SST!F206</f>
        <v>20.122699999999998</v>
      </c>
      <c r="I207">
        <f>SST!G206</f>
        <v>23.9712</v>
      </c>
      <c r="J207">
        <f>SST!H206</f>
        <v>27.244599999999998</v>
      </c>
      <c r="K207">
        <f>SST!I206</f>
        <v>26.232299999999999</v>
      </c>
      <c r="L207">
        <f>SST!J206</f>
        <v>13.8629</v>
      </c>
      <c r="N207">
        <f>F207-VLOOKUP($E207,CLIMA_DIARIO!$D$2:$K$366,2,FALSE)</f>
        <v>-1.0484000000000009</v>
      </c>
      <c r="O207">
        <f>G207-VLOOKUP($E207,CLIMA_DIARIO!$D$2:$K$366,3,FALSE)</f>
        <v>-1.0484000000000009</v>
      </c>
      <c r="P207">
        <f>H207-VLOOKUP($E207,CLIMA_DIARIO!$D$2:$K$366,4,FALSE)</f>
        <v>-1.0484000000000009</v>
      </c>
      <c r="Q207">
        <f>I207-VLOOKUP($E207,CLIMA_DIARIO!$D$2:$K$366,5,FALSE)</f>
        <v>-0.90990000000000038</v>
      </c>
      <c r="R207">
        <f>J207-VLOOKUP($E207,CLIMA_DIARIO!$D$2:$K$366,6,FALSE)</f>
        <v>-0.25459999999999994</v>
      </c>
      <c r="S207">
        <f>K207-VLOOKUP($E207,CLIMA_DIARIO!$D$2:$K$366,7,FALSE)</f>
        <v>-0.47430000000000305</v>
      </c>
      <c r="T207">
        <f>L207-VLOOKUP($E207,CLIMA_DIARIO!$D$2:$K$366,8,FALSE)</f>
        <v>0.43890000000000029</v>
      </c>
      <c r="V207">
        <f>VLOOKUP($E207,CLIMA_DIARIO!$D$2:$K$366,2,FALSE)-VLOOKUP($E206,CLIMA_DIARIO!$D$2:$K$366,2,FALSE)</f>
        <v>0.1463000000000001</v>
      </c>
      <c r="W207">
        <f>VLOOKUP($E207,CLIMA_DIARIO!$D$2:$K$366,2,FALSE)-VLOOKUP($E206,CLIMA_DIARIO!$D$2:$K$366,3,FALSE)</f>
        <v>0.1463000000000001</v>
      </c>
      <c r="X207">
        <f>VLOOKUP($E207,CLIMA_DIARIO!$D$2:$K$366,2,FALSE)-VLOOKUP($E206,CLIMA_DIARIO!$D$2:$K$366,4,FALSE)</f>
        <v>0.1463000000000001</v>
      </c>
      <c r="Y207">
        <f>VLOOKUP($E207,CLIMA_DIARIO!$D$2:$K$366,2,FALSE)-VLOOKUP($E206,CLIMA_DIARIO!$D$2:$K$366,5,FALSE)</f>
        <v>-3.6951999999999998</v>
      </c>
      <c r="Z207">
        <f>VLOOKUP($E207,CLIMA_DIARIO!$D$2:$K$366,2,FALSE)-VLOOKUP($E206,CLIMA_DIARIO!$D$2:$K$366,6,FALSE)</f>
        <v>-6.3386999999999993</v>
      </c>
      <c r="AA207">
        <f>VLOOKUP($E207,CLIMA_DIARIO!$D$2:$K$366,2,FALSE)-VLOOKUP($E206,CLIMA_DIARIO!$D$2:$K$366,7,FALSE)</f>
        <v>-5.5427999999999997</v>
      </c>
      <c r="AB207">
        <f>VLOOKUP($E207,CLIMA_DIARIO!$D$2:$K$366,2,FALSE)-VLOOKUP($E206,CLIMA_DIARIO!$D$2:$K$366,8,FALSE)</f>
        <v>7.9955999999999996</v>
      </c>
      <c r="AO207" s="3">
        <f t="shared" si="50"/>
        <v>41178</v>
      </c>
      <c r="AP207">
        <f t="shared" si="51"/>
        <v>0.50290000000000035</v>
      </c>
      <c r="AQ207">
        <f t="shared" si="52"/>
        <v>0.50290000000000035</v>
      </c>
      <c r="AR207">
        <f t="shared" si="53"/>
        <v>0.50290000000000035</v>
      </c>
      <c r="AS207">
        <f t="shared" si="54"/>
        <v>0.20990000000000109</v>
      </c>
      <c r="AT207">
        <f t="shared" si="55"/>
        <v>0.30470000000000041</v>
      </c>
      <c r="AU207">
        <f t="shared" si="56"/>
        <v>0.17609999999999815</v>
      </c>
      <c r="AV207">
        <f t="shared" si="57"/>
        <v>0.32430000000000092</v>
      </c>
      <c r="AX207" s="3">
        <f t="shared" si="58"/>
        <v>41178</v>
      </c>
      <c r="AY207">
        <f t="shared" si="59"/>
        <v>0.1463000000000001</v>
      </c>
      <c r="AZ207">
        <f t="shared" si="60"/>
        <v>0.1463000000000001</v>
      </c>
      <c r="BA207">
        <f t="shared" si="61"/>
        <v>0.1463000000000001</v>
      </c>
      <c r="BB207">
        <f t="shared" si="62"/>
        <v>-3.7326999999999977</v>
      </c>
      <c r="BC207">
        <f t="shared" si="63"/>
        <v>-6.3835999999999977</v>
      </c>
      <c r="BD207">
        <f t="shared" si="64"/>
        <v>-5.5867000000000004</v>
      </c>
      <c r="BE207">
        <f t="shared" si="65"/>
        <v>8.0248000000000008</v>
      </c>
    </row>
    <row r="208" spans="1:57" x14ac:dyDescent="0.25">
      <c r="A208" s="3">
        <f>DATE(SST!A207,SST!B207,SST!C207)</f>
        <v>31326</v>
      </c>
      <c r="B208" s="4">
        <f>SST!B207</f>
        <v>10</v>
      </c>
      <c r="C208" s="4">
        <f>SST!B207</f>
        <v>10</v>
      </c>
      <c r="D208" s="4">
        <f>SST!C207</f>
        <v>6</v>
      </c>
      <c r="E208">
        <f>(DATEVALUE(SST!C207 &amp; "/" &amp; SST!B207 &amp; "/" &amp; SST!A207)-DATEVALUE("01/01" &amp; "/" &amp; SST!A207))+1</f>
        <v>279</v>
      </c>
      <c r="F208">
        <f>SST!D207</f>
        <v>19.852699999999999</v>
      </c>
      <c r="G208">
        <f>SST!E207</f>
        <v>19.852699999999999</v>
      </c>
      <c r="H208">
        <f>SST!F207</f>
        <v>19.852699999999999</v>
      </c>
      <c r="I208">
        <f>SST!G207</f>
        <v>24.106400000000001</v>
      </c>
      <c r="J208">
        <f>SST!H207</f>
        <v>27.1036</v>
      </c>
      <c r="K208">
        <f>SST!I207</f>
        <v>26.170100000000001</v>
      </c>
      <c r="L208">
        <f>SST!J207</f>
        <v>13.929</v>
      </c>
      <c r="N208">
        <f>F208-VLOOKUP($E208,CLIMA_DIARIO!$D$2:$K$366,2,FALSE)</f>
        <v>-1.4648000000000003</v>
      </c>
      <c r="O208">
        <f>G208-VLOOKUP($E208,CLIMA_DIARIO!$D$2:$K$366,3,FALSE)</f>
        <v>-1.4648000000000003</v>
      </c>
      <c r="P208">
        <f>H208-VLOOKUP($E208,CLIMA_DIARIO!$D$2:$K$366,4,FALSE)</f>
        <v>-1.4648000000000003</v>
      </c>
      <c r="Q208">
        <f>I208-VLOOKUP($E208,CLIMA_DIARIO!$D$2:$K$366,5,FALSE)</f>
        <v>-0.78950000000000031</v>
      </c>
      <c r="R208">
        <f>J208-VLOOKUP($E208,CLIMA_DIARIO!$D$2:$K$366,6,FALSE)</f>
        <v>-0.38489999999999824</v>
      </c>
      <c r="S208">
        <f>K208-VLOOKUP($E208,CLIMA_DIARIO!$D$2:$K$366,7,FALSE)</f>
        <v>-0.52919999999999945</v>
      </c>
      <c r="T208">
        <f>L208-VLOOKUP($E208,CLIMA_DIARIO!$D$2:$K$366,8,FALSE)</f>
        <v>0.25650000000000084</v>
      </c>
      <c r="V208">
        <f>VLOOKUP($E208,CLIMA_DIARIO!$D$2:$K$366,2,FALSE)-VLOOKUP($E207,CLIMA_DIARIO!$D$2:$K$366,2,FALSE)</f>
        <v>0.14639999999999986</v>
      </c>
      <c r="W208">
        <f>VLOOKUP($E208,CLIMA_DIARIO!$D$2:$K$366,2,FALSE)-VLOOKUP($E207,CLIMA_DIARIO!$D$2:$K$366,3,FALSE)</f>
        <v>0.14639999999999986</v>
      </c>
      <c r="X208">
        <f>VLOOKUP($E208,CLIMA_DIARIO!$D$2:$K$366,2,FALSE)-VLOOKUP($E207,CLIMA_DIARIO!$D$2:$K$366,4,FALSE)</f>
        <v>0.14639999999999986</v>
      </c>
      <c r="Y208">
        <f>VLOOKUP($E208,CLIMA_DIARIO!$D$2:$K$366,2,FALSE)-VLOOKUP($E207,CLIMA_DIARIO!$D$2:$K$366,5,FALSE)</f>
        <v>-3.563600000000001</v>
      </c>
      <c r="Z208">
        <f>VLOOKUP($E208,CLIMA_DIARIO!$D$2:$K$366,2,FALSE)-VLOOKUP($E207,CLIMA_DIARIO!$D$2:$K$366,6,FALSE)</f>
        <v>-6.1816999999999993</v>
      </c>
      <c r="AA208">
        <f>VLOOKUP($E208,CLIMA_DIARIO!$D$2:$K$366,2,FALSE)-VLOOKUP($E207,CLIMA_DIARIO!$D$2:$K$366,7,FALSE)</f>
        <v>-5.3891000000000027</v>
      </c>
      <c r="AB208">
        <f>VLOOKUP($E208,CLIMA_DIARIO!$D$2:$K$366,2,FALSE)-VLOOKUP($E207,CLIMA_DIARIO!$D$2:$K$366,8,FALSE)</f>
        <v>7.8934999999999995</v>
      </c>
      <c r="AO208" s="3">
        <f t="shared" si="50"/>
        <v>41185</v>
      </c>
      <c r="AP208">
        <f t="shared" si="51"/>
        <v>-0.47589999999999932</v>
      </c>
      <c r="AQ208">
        <f t="shared" si="52"/>
        <v>-0.47589999999999932</v>
      </c>
      <c r="AR208">
        <f t="shared" si="53"/>
        <v>-0.47589999999999932</v>
      </c>
      <c r="AS208">
        <f t="shared" si="54"/>
        <v>-7.4899999999999523E-2</v>
      </c>
      <c r="AT208">
        <f t="shared" si="55"/>
        <v>0.23710000000000164</v>
      </c>
      <c r="AU208">
        <f t="shared" si="56"/>
        <v>0.12010000000000076</v>
      </c>
      <c r="AV208">
        <f t="shared" si="57"/>
        <v>0.50459999999999994</v>
      </c>
      <c r="AX208" s="3">
        <f t="shared" si="58"/>
        <v>41185</v>
      </c>
      <c r="AY208">
        <f t="shared" si="59"/>
        <v>0.1463000000000001</v>
      </c>
      <c r="AZ208">
        <f t="shared" si="60"/>
        <v>0.1463000000000001</v>
      </c>
      <c r="BA208">
        <f t="shared" si="61"/>
        <v>0.1463000000000001</v>
      </c>
      <c r="BB208">
        <f t="shared" si="62"/>
        <v>-3.6012999999999984</v>
      </c>
      <c r="BC208">
        <f t="shared" si="63"/>
        <v>-6.2265999999999977</v>
      </c>
      <c r="BD208">
        <f t="shared" si="64"/>
        <v>-5.4330999999999996</v>
      </c>
      <c r="BE208">
        <f t="shared" si="65"/>
        <v>7.922600000000001</v>
      </c>
    </row>
    <row r="209" spans="1:57" x14ac:dyDescent="0.25">
      <c r="A209" s="3">
        <f>DATE(SST!A208,SST!B208,SST!C208)</f>
        <v>31333</v>
      </c>
      <c r="B209" s="4">
        <f>SST!B208</f>
        <v>10</v>
      </c>
      <c r="C209" s="4">
        <f>SST!B208</f>
        <v>10</v>
      </c>
      <c r="D209" s="4">
        <f>SST!C208</f>
        <v>13</v>
      </c>
      <c r="E209">
        <f>(DATEVALUE(SST!C208 &amp; "/" &amp; SST!B208 &amp; "/" &amp; SST!A208)-DATEVALUE("01/01" &amp; "/" &amp; SST!A208))+1</f>
        <v>286</v>
      </c>
      <c r="F209">
        <f>SST!D208</f>
        <v>20.5534</v>
      </c>
      <c r="G209">
        <f>SST!E208</f>
        <v>20.5534</v>
      </c>
      <c r="H209">
        <f>SST!F208</f>
        <v>20.5534</v>
      </c>
      <c r="I209">
        <f>SST!G208</f>
        <v>24.120899999999999</v>
      </c>
      <c r="J209">
        <f>SST!H208</f>
        <v>27.053000000000001</v>
      </c>
      <c r="K209">
        <f>SST!I208</f>
        <v>26.2301</v>
      </c>
      <c r="L209">
        <f>SST!J208</f>
        <v>14.9041</v>
      </c>
      <c r="N209">
        <f>F209-VLOOKUP($E209,CLIMA_DIARIO!$D$2:$K$366,2,FALSE)</f>
        <v>-0.91039999999999921</v>
      </c>
      <c r="O209">
        <f>G209-VLOOKUP($E209,CLIMA_DIARIO!$D$2:$K$366,3,FALSE)</f>
        <v>-0.91039999999999921</v>
      </c>
      <c r="P209">
        <f>H209-VLOOKUP($E209,CLIMA_DIARIO!$D$2:$K$366,4,FALSE)</f>
        <v>-0.91039999999999921</v>
      </c>
      <c r="Q209">
        <f>I209-VLOOKUP($E209,CLIMA_DIARIO!$D$2:$K$366,5,FALSE)</f>
        <v>-0.78989999999999938</v>
      </c>
      <c r="R209">
        <f>J209-VLOOKUP($E209,CLIMA_DIARIO!$D$2:$K$366,6,FALSE)</f>
        <v>-0.42490000000000094</v>
      </c>
      <c r="S209">
        <f>K209-VLOOKUP($E209,CLIMA_DIARIO!$D$2:$K$366,7,FALSE)</f>
        <v>-0.46189999999999998</v>
      </c>
      <c r="T209">
        <f>L209-VLOOKUP($E209,CLIMA_DIARIO!$D$2:$K$366,8,FALSE)</f>
        <v>0.98320000000000007</v>
      </c>
      <c r="V209">
        <f>VLOOKUP($E209,CLIMA_DIARIO!$D$2:$K$366,2,FALSE)-VLOOKUP($E208,CLIMA_DIARIO!$D$2:$K$366,2,FALSE)</f>
        <v>0.1463000000000001</v>
      </c>
      <c r="W209">
        <f>VLOOKUP($E209,CLIMA_DIARIO!$D$2:$K$366,2,FALSE)-VLOOKUP($E208,CLIMA_DIARIO!$D$2:$K$366,3,FALSE)</f>
        <v>0.1463000000000001</v>
      </c>
      <c r="X209">
        <f>VLOOKUP($E209,CLIMA_DIARIO!$D$2:$K$366,2,FALSE)-VLOOKUP($E208,CLIMA_DIARIO!$D$2:$K$366,4,FALSE)</f>
        <v>0.1463000000000001</v>
      </c>
      <c r="Y209">
        <f>VLOOKUP($E209,CLIMA_DIARIO!$D$2:$K$366,2,FALSE)-VLOOKUP($E208,CLIMA_DIARIO!$D$2:$K$366,5,FALSE)</f>
        <v>-3.4321000000000019</v>
      </c>
      <c r="Z209">
        <f>VLOOKUP($E209,CLIMA_DIARIO!$D$2:$K$366,2,FALSE)-VLOOKUP($E208,CLIMA_DIARIO!$D$2:$K$366,6,FALSE)</f>
        <v>-6.0246999999999993</v>
      </c>
      <c r="AA209">
        <f>VLOOKUP($E209,CLIMA_DIARIO!$D$2:$K$366,2,FALSE)-VLOOKUP($E208,CLIMA_DIARIO!$D$2:$K$366,7,FALSE)</f>
        <v>-5.2355000000000018</v>
      </c>
      <c r="AB209">
        <f>VLOOKUP($E209,CLIMA_DIARIO!$D$2:$K$366,2,FALSE)-VLOOKUP($E208,CLIMA_DIARIO!$D$2:$K$366,8,FALSE)</f>
        <v>7.7912999999999997</v>
      </c>
      <c r="AO209" s="3">
        <f t="shared" si="50"/>
        <v>41192</v>
      </c>
      <c r="AP209">
        <f t="shared" si="51"/>
        <v>-1.1953999999999994</v>
      </c>
      <c r="AQ209">
        <f t="shared" si="52"/>
        <v>-1.1953999999999994</v>
      </c>
      <c r="AR209">
        <f t="shared" si="53"/>
        <v>-1.1953999999999994</v>
      </c>
      <c r="AS209">
        <f t="shared" si="54"/>
        <v>-0.20579999999999998</v>
      </c>
      <c r="AT209">
        <f t="shared" si="55"/>
        <v>0.38790000000000191</v>
      </c>
      <c r="AU209">
        <f t="shared" si="56"/>
        <v>0.12290000000000134</v>
      </c>
      <c r="AV209">
        <f t="shared" si="57"/>
        <v>0.29760000000000097</v>
      </c>
      <c r="AX209" s="3">
        <f t="shared" si="58"/>
        <v>41192</v>
      </c>
      <c r="AY209">
        <f t="shared" si="59"/>
        <v>0.14639999999999986</v>
      </c>
      <c r="AZ209">
        <f t="shared" si="60"/>
        <v>0.14639999999999986</v>
      </c>
      <c r="BA209">
        <f t="shared" si="61"/>
        <v>0.14639999999999986</v>
      </c>
      <c r="BB209">
        <f t="shared" si="62"/>
        <v>-3.4696999999999996</v>
      </c>
      <c r="BC209">
        <f t="shared" si="63"/>
        <v>-6.0695999999999977</v>
      </c>
      <c r="BD209">
        <f t="shared" si="64"/>
        <v>-5.279399999999999</v>
      </c>
      <c r="BE209">
        <f t="shared" si="65"/>
        <v>7.8205000000000009</v>
      </c>
    </row>
    <row r="210" spans="1:57" x14ac:dyDescent="0.25">
      <c r="A210" s="3">
        <f>DATE(SST!A209,SST!B209,SST!C209)</f>
        <v>31340</v>
      </c>
      <c r="B210" s="4">
        <f>SST!B209</f>
        <v>10</v>
      </c>
      <c r="C210" s="4">
        <f>SST!B209</f>
        <v>10</v>
      </c>
      <c r="D210" s="4">
        <f>SST!C209</f>
        <v>20</v>
      </c>
      <c r="E210">
        <f>(DATEVALUE(SST!C209 &amp; "/" &amp; SST!B209 &amp; "/" &amp; SST!A209)-DATEVALUE("01/01" &amp; "/" &amp; SST!A209))+1</f>
        <v>293</v>
      </c>
      <c r="F210">
        <f>SST!D209</f>
        <v>20.480799999999999</v>
      </c>
      <c r="G210">
        <f>SST!E209</f>
        <v>20.480799999999999</v>
      </c>
      <c r="H210">
        <f>SST!F209</f>
        <v>20.480799999999999</v>
      </c>
      <c r="I210">
        <f>SST!G209</f>
        <v>24.011900000000001</v>
      </c>
      <c r="J210">
        <f>SST!H209</f>
        <v>26.786899999999999</v>
      </c>
      <c r="K210">
        <f>SST!I209</f>
        <v>26.034700000000001</v>
      </c>
      <c r="L210">
        <f>SST!J209</f>
        <v>14.583500000000001</v>
      </c>
      <c r="N210">
        <f>F210-VLOOKUP($E210,CLIMA_DIARIO!$D$2:$K$366,2,FALSE)</f>
        <v>-1.1221000000000032</v>
      </c>
      <c r="O210">
        <f>G210-VLOOKUP($E210,CLIMA_DIARIO!$D$2:$K$366,3,FALSE)</f>
        <v>-1.1221000000000032</v>
      </c>
      <c r="P210">
        <f>H210-VLOOKUP($E210,CLIMA_DIARIO!$D$2:$K$366,4,FALSE)</f>
        <v>-1.1221000000000032</v>
      </c>
      <c r="Q210">
        <f>I210-VLOOKUP($E210,CLIMA_DIARIO!$D$2:$K$366,5,FALSE)</f>
        <v>-0.91290000000000049</v>
      </c>
      <c r="R210">
        <f>J210-VLOOKUP($E210,CLIMA_DIARIO!$D$2:$K$366,6,FALSE)</f>
        <v>-0.67760000000000176</v>
      </c>
      <c r="S210">
        <f>K210-VLOOKUP($E210,CLIMA_DIARIO!$D$2:$K$366,7,FALSE)</f>
        <v>-0.64869999999999806</v>
      </c>
      <c r="T210">
        <f>L210-VLOOKUP($E210,CLIMA_DIARIO!$D$2:$K$366,8,FALSE)</f>
        <v>0.3534000000000006</v>
      </c>
      <c r="V210">
        <f>VLOOKUP($E210,CLIMA_DIARIO!$D$2:$K$366,2,FALSE)-VLOOKUP($E209,CLIMA_DIARIO!$D$2:$K$366,2,FALSE)</f>
        <v>0.13910000000000267</v>
      </c>
      <c r="W210">
        <f>VLOOKUP($E210,CLIMA_DIARIO!$D$2:$K$366,2,FALSE)-VLOOKUP($E209,CLIMA_DIARIO!$D$2:$K$366,3,FALSE)</f>
        <v>0.13910000000000267</v>
      </c>
      <c r="X210">
        <f>VLOOKUP($E210,CLIMA_DIARIO!$D$2:$K$366,2,FALSE)-VLOOKUP($E209,CLIMA_DIARIO!$D$2:$K$366,4,FALSE)</f>
        <v>0.13910000000000267</v>
      </c>
      <c r="Y210">
        <f>VLOOKUP($E210,CLIMA_DIARIO!$D$2:$K$366,2,FALSE)-VLOOKUP($E209,CLIMA_DIARIO!$D$2:$K$366,5,FALSE)</f>
        <v>-3.3078999999999965</v>
      </c>
      <c r="Z210">
        <f>VLOOKUP($E210,CLIMA_DIARIO!$D$2:$K$366,2,FALSE)-VLOOKUP($E209,CLIMA_DIARIO!$D$2:$K$366,6,FALSE)</f>
        <v>-5.875</v>
      </c>
      <c r="AA210">
        <f>VLOOKUP($E210,CLIMA_DIARIO!$D$2:$K$366,2,FALSE)-VLOOKUP($E209,CLIMA_DIARIO!$D$2:$K$366,7,FALSE)</f>
        <v>-5.0890999999999984</v>
      </c>
      <c r="AB210">
        <f>VLOOKUP($E210,CLIMA_DIARIO!$D$2:$K$366,2,FALSE)-VLOOKUP($E209,CLIMA_DIARIO!$D$2:$K$366,8,FALSE)</f>
        <v>7.6820000000000022</v>
      </c>
      <c r="AO210" s="3">
        <f t="shared" si="50"/>
        <v>41199</v>
      </c>
      <c r="AP210">
        <f t="shared" si="51"/>
        <v>-0.74109999999999943</v>
      </c>
      <c r="AQ210">
        <f t="shared" si="52"/>
        <v>-0.74109999999999943</v>
      </c>
      <c r="AR210">
        <f t="shared" si="53"/>
        <v>-0.74109999999999943</v>
      </c>
      <c r="AS210">
        <f t="shared" si="54"/>
        <v>3.9999999999999147E-2</v>
      </c>
      <c r="AT210">
        <f t="shared" si="55"/>
        <v>0.37249999999999872</v>
      </c>
      <c r="AU210">
        <f t="shared" si="56"/>
        <v>0.28529999999999944</v>
      </c>
      <c r="AV210">
        <f t="shared" si="57"/>
        <v>0.27319999999999922</v>
      </c>
      <c r="AX210" s="3">
        <f t="shared" si="58"/>
        <v>41199</v>
      </c>
      <c r="AY210">
        <f t="shared" si="59"/>
        <v>0.14269999999999783</v>
      </c>
      <c r="AZ210">
        <f t="shared" si="60"/>
        <v>0.14269999999999783</v>
      </c>
      <c r="BA210">
        <f t="shared" si="61"/>
        <v>0.14269999999999783</v>
      </c>
      <c r="BB210">
        <f t="shared" si="62"/>
        <v>-3.3418000000000028</v>
      </c>
      <c r="BC210">
        <f t="shared" si="63"/>
        <v>-5.9161999999999999</v>
      </c>
      <c r="BD210">
        <f t="shared" si="64"/>
        <v>-5.1294000000000004</v>
      </c>
      <c r="BE210">
        <f t="shared" si="65"/>
        <v>7.7147999999999985</v>
      </c>
    </row>
    <row r="211" spans="1:57" x14ac:dyDescent="0.25">
      <c r="A211" s="3">
        <f>DATE(SST!A210,SST!B210,SST!C210)</f>
        <v>31347</v>
      </c>
      <c r="B211" s="4">
        <f>SST!B210</f>
        <v>10</v>
      </c>
      <c r="C211" s="4">
        <f>SST!B210</f>
        <v>10</v>
      </c>
      <c r="D211" s="4">
        <f>SST!C210</f>
        <v>27</v>
      </c>
      <c r="E211">
        <f>(DATEVALUE(SST!C210 &amp; "/" &amp; SST!B210 &amp; "/" &amp; SST!A210)-DATEVALUE("01/01" &amp; "/" &amp; SST!A210))+1</f>
        <v>300</v>
      </c>
      <c r="F211">
        <f>SST!D210</f>
        <v>20.8447</v>
      </c>
      <c r="G211">
        <f>SST!E210</f>
        <v>20.8447</v>
      </c>
      <c r="H211">
        <f>SST!F210</f>
        <v>20.8447</v>
      </c>
      <c r="I211">
        <f>SST!G210</f>
        <v>24.241199999999999</v>
      </c>
      <c r="J211">
        <f>SST!H210</f>
        <v>27.054500000000001</v>
      </c>
      <c r="K211">
        <f>SST!I210</f>
        <v>26.186399999999999</v>
      </c>
      <c r="L211">
        <f>SST!J210</f>
        <v>15.1106</v>
      </c>
      <c r="N211">
        <f>F211-VLOOKUP($E211,CLIMA_DIARIO!$D$2:$K$366,2,FALSE)</f>
        <v>-0.89179999999999993</v>
      </c>
      <c r="O211">
        <f>G211-VLOOKUP($E211,CLIMA_DIARIO!$D$2:$K$366,3,FALSE)</f>
        <v>-0.89179999999999993</v>
      </c>
      <c r="P211">
        <f>H211-VLOOKUP($E211,CLIMA_DIARIO!$D$2:$K$366,4,FALSE)</f>
        <v>-0.89179999999999993</v>
      </c>
      <c r="Q211">
        <f>I211-VLOOKUP($E211,CLIMA_DIARIO!$D$2:$K$366,5,FALSE)</f>
        <v>-0.69699999999999918</v>
      </c>
      <c r="R211">
        <f>J211-VLOOKUP($E211,CLIMA_DIARIO!$D$2:$K$366,6,FALSE)</f>
        <v>-0.39450000000000074</v>
      </c>
      <c r="S211">
        <f>K211-VLOOKUP($E211,CLIMA_DIARIO!$D$2:$K$366,7,FALSE)</f>
        <v>-0.48750000000000071</v>
      </c>
      <c r="T211">
        <f>L211-VLOOKUP($E211,CLIMA_DIARIO!$D$2:$K$366,8,FALSE)</f>
        <v>0.5257000000000005</v>
      </c>
      <c r="V211">
        <f>VLOOKUP($E211,CLIMA_DIARIO!$D$2:$K$366,2,FALSE)-VLOOKUP($E210,CLIMA_DIARIO!$D$2:$K$366,2,FALSE)</f>
        <v>0.13359999999999772</v>
      </c>
      <c r="W211">
        <f>VLOOKUP($E211,CLIMA_DIARIO!$D$2:$K$366,2,FALSE)-VLOOKUP($E210,CLIMA_DIARIO!$D$2:$K$366,3,FALSE)</f>
        <v>0.13359999999999772</v>
      </c>
      <c r="X211">
        <f>VLOOKUP($E211,CLIMA_DIARIO!$D$2:$K$366,2,FALSE)-VLOOKUP($E210,CLIMA_DIARIO!$D$2:$K$366,4,FALSE)</f>
        <v>0.13359999999999772</v>
      </c>
      <c r="Y211">
        <f>VLOOKUP($E211,CLIMA_DIARIO!$D$2:$K$366,2,FALSE)-VLOOKUP($E210,CLIMA_DIARIO!$D$2:$K$366,5,FALSE)</f>
        <v>-3.1883000000000017</v>
      </c>
      <c r="Z211">
        <f>VLOOKUP($E211,CLIMA_DIARIO!$D$2:$K$366,2,FALSE)-VLOOKUP($E210,CLIMA_DIARIO!$D$2:$K$366,6,FALSE)</f>
        <v>-5.7280000000000015</v>
      </c>
      <c r="AA211">
        <f>VLOOKUP($E211,CLIMA_DIARIO!$D$2:$K$366,2,FALSE)-VLOOKUP($E210,CLIMA_DIARIO!$D$2:$K$366,7,FALSE)</f>
        <v>-4.9468999999999994</v>
      </c>
      <c r="AB211">
        <f>VLOOKUP($E211,CLIMA_DIARIO!$D$2:$K$366,2,FALSE)-VLOOKUP($E210,CLIMA_DIARIO!$D$2:$K$366,8,FALSE)</f>
        <v>7.5063999999999993</v>
      </c>
      <c r="AO211" s="3">
        <f t="shared" si="50"/>
        <v>41206</v>
      </c>
      <c r="AP211">
        <f t="shared" si="51"/>
        <v>6.8300000000000693E-2</v>
      </c>
      <c r="AQ211">
        <f t="shared" si="52"/>
        <v>6.8300000000000693E-2</v>
      </c>
      <c r="AR211">
        <f t="shared" si="53"/>
        <v>6.8300000000000693E-2</v>
      </c>
      <c r="AS211">
        <f t="shared" si="54"/>
        <v>8.5200000000000387E-2</v>
      </c>
      <c r="AT211">
        <f t="shared" si="55"/>
        <v>0.74239999999999995</v>
      </c>
      <c r="AU211">
        <f t="shared" si="56"/>
        <v>0.52410000000000068</v>
      </c>
      <c r="AV211">
        <f t="shared" si="57"/>
        <v>0.7157</v>
      </c>
      <c r="AX211" s="3">
        <f t="shared" si="58"/>
        <v>41206</v>
      </c>
      <c r="AY211">
        <f t="shared" si="59"/>
        <v>0.13360000000000127</v>
      </c>
      <c r="AZ211">
        <f t="shared" si="60"/>
        <v>0.13360000000000127</v>
      </c>
      <c r="BA211">
        <f t="shared" si="61"/>
        <v>0.13360000000000127</v>
      </c>
      <c r="BB211">
        <f t="shared" si="62"/>
        <v>-3.2226999999999997</v>
      </c>
      <c r="BC211">
        <f t="shared" si="63"/>
        <v>-5.7706000000000017</v>
      </c>
      <c r="BD211">
        <f t="shared" si="64"/>
        <v>-4.9878999999999998</v>
      </c>
      <c r="BE211">
        <f t="shared" si="65"/>
        <v>7.5694999999999997</v>
      </c>
    </row>
    <row r="212" spans="1:57" x14ac:dyDescent="0.25">
      <c r="A212" s="3">
        <f>DATE(SST!A211,SST!B211,SST!C211)</f>
        <v>31354</v>
      </c>
      <c r="B212" s="4">
        <f>SST!B211</f>
        <v>11</v>
      </c>
      <c r="C212" s="4">
        <f>SST!B211</f>
        <v>11</v>
      </c>
      <c r="D212" s="4">
        <f>SST!C211</f>
        <v>3</v>
      </c>
      <c r="E212">
        <f>(DATEVALUE(SST!C211 &amp; "/" &amp; SST!B211 &amp; "/" &amp; SST!A211)-DATEVALUE("01/01" &amp; "/" &amp; SST!A211))+1</f>
        <v>307</v>
      </c>
      <c r="F212">
        <f>SST!D211</f>
        <v>20.927399999999999</v>
      </c>
      <c r="G212">
        <f>SST!E211</f>
        <v>20.927399999999999</v>
      </c>
      <c r="H212">
        <f>SST!F211</f>
        <v>20.927399999999999</v>
      </c>
      <c r="I212">
        <f>SST!G211</f>
        <v>24.750399999999999</v>
      </c>
      <c r="J212">
        <f>SST!H211</f>
        <v>27.366599999999998</v>
      </c>
      <c r="K212">
        <f>SST!I211</f>
        <v>26.607900000000001</v>
      </c>
      <c r="L212">
        <f>SST!J211</f>
        <v>15.252700000000001</v>
      </c>
      <c r="N212">
        <f>F212-VLOOKUP($E212,CLIMA_DIARIO!$D$2:$K$366,2,FALSE)</f>
        <v>-0.94270000000000209</v>
      </c>
      <c r="O212">
        <f>G212-VLOOKUP($E212,CLIMA_DIARIO!$D$2:$K$366,3,FALSE)</f>
        <v>-0.94270000000000209</v>
      </c>
      <c r="P212">
        <f>H212-VLOOKUP($E212,CLIMA_DIARIO!$D$2:$K$366,4,FALSE)</f>
        <v>-0.94270000000000209</v>
      </c>
      <c r="Q212">
        <f>I212-VLOOKUP($E212,CLIMA_DIARIO!$D$2:$K$366,5,FALSE)</f>
        <v>-0.20120000000000005</v>
      </c>
      <c r="R212">
        <f>J212-VLOOKUP($E212,CLIMA_DIARIO!$D$2:$K$366,6,FALSE)</f>
        <v>-6.6900000000000404E-2</v>
      </c>
      <c r="S212">
        <f>K212-VLOOKUP($E212,CLIMA_DIARIO!$D$2:$K$366,7,FALSE)</f>
        <v>-5.6400000000000006E-2</v>
      </c>
      <c r="T212">
        <f>L212-VLOOKUP($E212,CLIMA_DIARIO!$D$2:$K$366,8,FALSE)</f>
        <v>0.31300000000000061</v>
      </c>
      <c r="V212">
        <f>VLOOKUP($E212,CLIMA_DIARIO!$D$2:$K$366,2,FALSE)-VLOOKUP($E211,CLIMA_DIARIO!$D$2:$K$366,2,FALSE)</f>
        <v>0.13360000000000127</v>
      </c>
      <c r="W212">
        <f>VLOOKUP($E212,CLIMA_DIARIO!$D$2:$K$366,2,FALSE)-VLOOKUP($E211,CLIMA_DIARIO!$D$2:$K$366,3,FALSE)</f>
        <v>0.13360000000000127</v>
      </c>
      <c r="X212">
        <f>VLOOKUP($E212,CLIMA_DIARIO!$D$2:$K$366,2,FALSE)-VLOOKUP($E211,CLIMA_DIARIO!$D$2:$K$366,4,FALSE)</f>
        <v>0.13360000000000127</v>
      </c>
      <c r="Y212">
        <f>VLOOKUP($E212,CLIMA_DIARIO!$D$2:$K$366,2,FALSE)-VLOOKUP($E211,CLIMA_DIARIO!$D$2:$K$366,5,FALSE)</f>
        <v>-3.0680999999999976</v>
      </c>
      <c r="Z212">
        <f>VLOOKUP($E212,CLIMA_DIARIO!$D$2:$K$366,2,FALSE)-VLOOKUP($E211,CLIMA_DIARIO!$D$2:$K$366,6,FALSE)</f>
        <v>-5.5789000000000009</v>
      </c>
      <c r="AA212">
        <f>VLOOKUP($E212,CLIMA_DIARIO!$D$2:$K$366,2,FALSE)-VLOOKUP($E211,CLIMA_DIARIO!$D$2:$K$366,7,FALSE)</f>
        <v>-4.803799999999999</v>
      </c>
      <c r="AB212">
        <f>VLOOKUP($E212,CLIMA_DIARIO!$D$2:$K$366,2,FALSE)-VLOOKUP($E211,CLIMA_DIARIO!$D$2:$K$366,8,FALSE)</f>
        <v>7.2852000000000015</v>
      </c>
      <c r="AO212" s="3">
        <f t="shared" si="50"/>
        <v>41213</v>
      </c>
      <c r="AP212">
        <f t="shared" si="51"/>
        <v>0.27489999999999881</v>
      </c>
      <c r="AQ212">
        <f t="shared" si="52"/>
        <v>0.27489999999999881</v>
      </c>
      <c r="AR212">
        <f t="shared" si="53"/>
        <v>0.27489999999999881</v>
      </c>
      <c r="AS212">
        <f t="shared" si="54"/>
        <v>0.20899999999999963</v>
      </c>
      <c r="AT212">
        <f t="shared" si="55"/>
        <v>0.39450000000000074</v>
      </c>
      <c r="AU212">
        <f t="shared" si="56"/>
        <v>0.38369999999999749</v>
      </c>
      <c r="AV212">
        <f t="shared" si="57"/>
        <v>0.8365999999999989</v>
      </c>
      <c r="AX212" s="3">
        <f t="shared" si="58"/>
        <v>41213</v>
      </c>
      <c r="AY212">
        <f t="shared" si="59"/>
        <v>0.13370000000000104</v>
      </c>
      <c r="AZ212">
        <f t="shared" si="60"/>
        <v>0.13370000000000104</v>
      </c>
      <c r="BA212">
        <f t="shared" si="61"/>
        <v>0.13370000000000104</v>
      </c>
      <c r="BB212">
        <f t="shared" si="62"/>
        <v>-3.1023999999999994</v>
      </c>
      <c r="BC212">
        <f t="shared" si="63"/>
        <v>-5.6213999999999977</v>
      </c>
      <c r="BD212">
        <f t="shared" si="64"/>
        <v>-4.8445999999999998</v>
      </c>
      <c r="BE212">
        <f t="shared" si="65"/>
        <v>7.3484000000000016</v>
      </c>
    </row>
    <row r="213" spans="1:57" x14ac:dyDescent="0.25">
      <c r="A213" s="3">
        <f>DATE(SST!A212,SST!B212,SST!C212)</f>
        <v>31361</v>
      </c>
      <c r="B213" s="4">
        <f>SST!B212</f>
        <v>11</v>
      </c>
      <c r="C213" s="4">
        <f>SST!B212</f>
        <v>11</v>
      </c>
      <c r="D213" s="4">
        <f>SST!C212</f>
        <v>10</v>
      </c>
      <c r="E213">
        <f>(DATEVALUE(SST!C212 &amp; "/" &amp; SST!B212 &amp; "/" &amp; SST!A212)-DATEVALUE("01/01" &amp; "/" &amp; SST!A212))+1</f>
        <v>314</v>
      </c>
      <c r="F213">
        <f>SST!D212</f>
        <v>20.654800000000002</v>
      </c>
      <c r="G213">
        <f>SST!E212</f>
        <v>20.654800000000002</v>
      </c>
      <c r="H213">
        <f>SST!F212</f>
        <v>20.654800000000002</v>
      </c>
      <c r="I213">
        <f>SST!G212</f>
        <v>24.351700000000001</v>
      </c>
      <c r="J213">
        <f>SST!H212</f>
        <v>27.417899999999999</v>
      </c>
      <c r="K213">
        <f>SST!I212</f>
        <v>26.410900000000002</v>
      </c>
      <c r="L213">
        <f>SST!J212</f>
        <v>15.652799999999999</v>
      </c>
      <c r="N213">
        <f>F213-VLOOKUP($E213,CLIMA_DIARIO!$D$2:$K$366,2,FALSE)</f>
        <v>-1.3489999999999966</v>
      </c>
      <c r="O213">
        <f>G213-VLOOKUP($E213,CLIMA_DIARIO!$D$2:$K$366,3,FALSE)</f>
        <v>-1.3489999999999966</v>
      </c>
      <c r="P213">
        <f>H213-VLOOKUP($E213,CLIMA_DIARIO!$D$2:$K$366,4,FALSE)</f>
        <v>-1.3489999999999966</v>
      </c>
      <c r="Q213">
        <f>I213-VLOOKUP($E213,CLIMA_DIARIO!$D$2:$K$366,5,FALSE)</f>
        <v>-0.61339999999999861</v>
      </c>
      <c r="R213">
        <f>J213-VLOOKUP($E213,CLIMA_DIARIO!$D$2:$K$366,6,FALSE)</f>
        <v>-9.9999999999766942E-5</v>
      </c>
      <c r="S213">
        <f>K213-VLOOKUP($E213,CLIMA_DIARIO!$D$2:$K$366,7,FALSE)</f>
        <v>-0.24390000000000001</v>
      </c>
      <c r="T213">
        <f>L213-VLOOKUP($E213,CLIMA_DIARIO!$D$2:$K$366,8,FALSE)</f>
        <v>0.35829999999999984</v>
      </c>
      <c r="V213">
        <f>VLOOKUP($E213,CLIMA_DIARIO!$D$2:$K$366,2,FALSE)-VLOOKUP($E212,CLIMA_DIARIO!$D$2:$K$366,2,FALSE)</f>
        <v>0.13369999999999749</v>
      </c>
      <c r="W213">
        <f>VLOOKUP($E213,CLIMA_DIARIO!$D$2:$K$366,2,FALSE)-VLOOKUP($E212,CLIMA_DIARIO!$D$2:$K$366,3,FALSE)</f>
        <v>0.13369999999999749</v>
      </c>
      <c r="X213">
        <f>VLOOKUP($E213,CLIMA_DIARIO!$D$2:$K$366,2,FALSE)-VLOOKUP($E212,CLIMA_DIARIO!$D$2:$K$366,4,FALSE)</f>
        <v>0.13369999999999749</v>
      </c>
      <c r="Y213">
        <f>VLOOKUP($E213,CLIMA_DIARIO!$D$2:$K$366,2,FALSE)-VLOOKUP($E212,CLIMA_DIARIO!$D$2:$K$366,5,FALSE)</f>
        <v>-2.9478000000000009</v>
      </c>
      <c r="Z213">
        <f>VLOOKUP($E213,CLIMA_DIARIO!$D$2:$K$366,2,FALSE)-VLOOKUP($E212,CLIMA_DIARIO!$D$2:$K$366,6,FALSE)</f>
        <v>-5.4297000000000004</v>
      </c>
      <c r="AA213">
        <f>VLOOKUP($E213,CLIMA_DIARIO!$D$2:$K$366,2,FALSE)-VLOOKUP($E212,CLIMA_DIARIO!$D$2:$K$366,7,FALSE)</f>
        <v>-4.6605000000000025</v>
      </c>
      <c r="AB213">
        <f>VLOOKUP($E213,CLIMA_DIARIO!$D$2:$K$366,2,FALSE)-VLOOKUP($E212,CLIMA_DIARIO!$D$2:$K$366,8,FALSE)</f>
        <v>7.064099999999998</v>
      </c>
      <c r="AO213" s="3">
        <f t="shared" si="50"/>
        <v>41220</v>
      </c>
      <c r="AP213">
        <f t="shared" si="51"/>
        <v>-6.9999999999978968E-3</v>
      </c>
      <c r="AQ213">
        <f t="shared" si="52"/>
        <v>-6.9999999999978968E-3</v>
      </c>
      <c r="AR213">
        <f t="shared" si="53"/>
        <v>-6.9999999999978968E-3</v>
      </c>
      <c r="AS213">
        <f t="shared" si="54"/>
        <v>0.12989999999999924</v>
      </c>
      <c r="AT213">
        <f t="shared" si="55"/>
        <v>0.56709999999999994</v>
      </c>
      <c r="AU213">
        <f t="shared" si="56"/>
        <v>0.37020000000000053</v>
      </c>
      <c r="AV213">
        <f t="shared" si="57"/>
        <v>1.2529000000000021</v>
      </c>
      <c r="AX213" s="3">
        <f t="shared" si="58"/>
        <v>41220</v>
      </c>
      <c r="AY213">
        <f t="shared" si="59"/>
        <v>0.13359999999999772</v>
      </c>
      <c r="AZ213">
        <f t="shared" si="60"/>
        <v>0.13359999999999772</v>
      </c>
      <c r="BA213">
        <f t="shared" si="61"/>
        <v>0.13359999999999772</v>
      </c>
      <c r="BB213">
        <f t="shared" si="62"/>
        <v>-2.9822000000000024</v>
      </c>
      <c r="BC213">
        <f t="shared" si="63"/>
        <v>-5.4723000000000006</v>
      </c>
      <c r="BD213">
        <f t="shared" si="64"/>
        <v>-4.7015000000000029</v>
      </c>
      <c r="BE213">
        <f t="shared" si="65"/>
        <v>7.1272999999999982</v>
      </c>
    </row>
    <row r="214" spans="1:57" x14ac:dyDescent="0.25">
      <c r="A214" s="3">
        <f>DATE(SST!A213,SST!B213,SST!C213)</f>
        <v>31368</v>
      </c>
      <c r="B214" s="4">
        <f>SST!B213</f>
        <v>11</v>
      </c>
      <c r="C214" s="4">
        <f>SST!B213</f>
        <v>11</v>
      </c>
      <c r="D214" s="4">
        <f>SST!C213</f>
        <v>17</v>
      </c>
      <c r="E214">
        <f>(DATEVALUE(SST!C213 &amp; "/" &amp; SST!B213 &amp; "/" &amp; SST!A213)-DATEVALUE("01/01" &amp; "/" &amp; SST!A213))+1</f>
        <v>321</v>
      </c>
      <c r="F214">
        <f>SST!D213</f>
        <v>20.4055</v>
      </c>
      <c r="G214">
        <f>SST!E213</f>
        <v>20.4055</v>
      </c>
      <c r="H214">
        <f>SST!F213</f>
        <v>20.4055</v>
      </c>
      <c r="I214">
        <f>SST!G213</f>
        <v>24.165500000000002</v>
      </c>
      <c r="J214">
        <f>SST!H213</f>
        <v>27.104700000000001</v>
      </c>
      <c r="K214">
        <f>SST!I213</f>
        <v>26.064800000000002</v>
      </c>
      <c r="L214">
        <f>SST!J213</f>
        <v>16.524000000000001</v>
      </c>
      <c r="N214">
        <f>F214-VLOOKUP($E214,CLIMA_DIARIO!$D$2:$K$366,2,FALSE)</f>
        <v>-1.7470999999999997</v>
      </c>
      <c r="O214">
        <f>G214-VLOOKUP($E214,CLIMA_DIARIO!$D$2:$K$366,3,FALSE)</f>
        <v>-1.7470999999999997</v>
      </c>
      <c r="P214">
        <f>H214-VLOOKUP($E214,CLIMA_DIARIO!$D$2:$K$366,4,FALSE)</f>
        <v>-1.7470999999999997</v>
      </c>
      <c r="Q214">
        <f>I214-VLOOKUP($E214,CLIMA_DIARIO!$D$2:$K$366,5,FALSE)</f>
        <v>-0.81809999999999761</v>
      </c>
      <c r="R214">
        <f>J214-VLOOKUP($E214,CLIMA_DIARIO!$D$2:$K$366,6,FALSE)</f>
        <v>-0.29129999999999967</v>
      </c>
      <c r="S214">
        <f>K214-VLOOKUP($E214,CLIMA_DIARIO!$D$2:$K$366,7,FALSE)</f>
        <v>-0.57869999999999777</v>
      </c>
      <c r="T214">
        <f>L214-VLOOKUP($E214,CLIMA_DIARIO!$D$2:$K$366,8,FALSE)</f>
        <v>0.84970000000000034</v>
      </c>
      <c r="V214">
        <f>VLOOKUP($E214,CLIMA_DIARIO!$D$2:$K$366,2,FALSE)-VLOOKUP($E213,CLIMA_DIARIO!$D$2:$K$366,2,FALSE)</f>
        <v>0.14880000000000138</v>
      </c>
      <c r="W214">
        <f>VLOOKUP($E214,CLIMA_DIARIO!$D$2:$K$366,2,FALSE)-VLOOKUP($E213,CLIMA_DIARIO!$D$2:$K$366,3,FALSE)</f>
        <v>0.14880000000000138</v>
      </c>
      <c r="X214">
        <f>VLOOKUP($E214,CLIMA_DIARIO!$D$2:$K$366,2,FALSE)-VLOOKUP($E213,CLIMA_DIARIO!$D$2:$K$366,4,FALSE)</f>
        <v>0.14880000000000138</v>
      </c>
      <c r="Y214">
        <f>VLOOKUP($E214,CLIMA_DIARIO!$D$2:$K$366,2,FALSE)-VLOOKUP($E213,CLIMA_DIARIO!$D$2:$K$366,5,FALSE)</f>
        <v>-2.8125</v>
      </c>
      <c r="Z214">
        <f>VLOOKUP($E214,CLIMA_DIARIO!$D$2:$K$366,2,FALSE)-VLOOKUP($E213,CLIMA_DIARIO!$D$2:$K$366,6,FALSE)</f>
        <v>-5.2653999999999996</v>
      </c>
      <c r="AA214">
        <f>VLOOKUP($E214,CLIMA_DIARIO!$D$2:$K$366,2,FALSE)-VLOOKUP($E213,CLIMA_DIARIO!$D$2:$K$366,7,FALSE)</f>
        <v>-4.502200000000002</v>
      </c>
      <c r="AB214">
        <f>VLOOKUP($E214,CLIMA_DIARIO!$D$2:$K$366,2,FALSE)-VLOOKUP($E213,CLIMA_DIARIO!$D$2:$K$366,8,FALSE)</f>
        <v>6.8581000000000003</v>
      </c>
      <c r="AO214" s="3">
        <f t="shared" si="50"/>
        <v>41227</v>
      </c>
      <c r="AP214">
        <f t="shared" si="51"/>
        <v>-0.83660000000000068</v>
      </c>
      <c r="AQ214">
        <f t="shared" si="52"/>
        <v>-0.83660000000000068</v>
      </c>
      <c r="AR214">
        <f t="shared" si="53"/>
        <v>-0.83660000000000068</v>
      </c>
      <c r="AS214">
        <f t="shared" si="54"/>
        <v>0.20589999999999975</v>
      </c>
      <c r="AT214">
        <f t="shared" si="55"/>
        <v>0.67500000000000071</v>
      </c>
      <c r="AU214">
        <f t="shared" si="56"/>
        <v>0.52609999999999957</v>
      </c>
      <c r="AV214">
        <f t="shared" si="57"/>
        <v>1.1714000000000002</v>
      </c>
      <c r="AX214" s="3">
        <f t="shared" si="58"/>
        <v>41227</v>
      </c>
      <c r="AY214">
        <f t="shared" si="59"/>
        <v>0.13360000000000127</v>
      </c>
      <c r="AZ214">
        <f t="shared" si="60"/>
        <v>0.13360000000000127</v>
      </c>
      <c r="BA214">
        <f t="shared" si="61"/>
        <v>0.13360000000000127</v>
      </c>
      <c r="BB214">
        <f t="shared" si="62"/>
        <v>-2.8620000000000019</v>
      </c>
      <c r="BC214">
        <f t="shared" si="63"/>
        <v>-5.3231999999999999</v>
      </c>
      <c r="BD214">
        <f t="shared" si="64"/>
        <v>-4.5582999999999991</v>
      </c>
      <c r="BE214">
        <f t="shared" si="65"/>
        <v>6.9061000000000003</v>
      </c>
    </row>
    <row r="215" spans="1:57" x14ac:dyDescent="0.25">
      <c r="A215" s="3">
        <f>DATE(SST!A214,SST!B214,SST!C214)</f>
        <v>31375</v>
      </c>
      <c r="B215" s="4">
        <f>SST!B214</f>
        <v>11</v>
      </c>
      <c r="C215" s="4">
        <f>SST!B214</f>
        <v>11</v>
      </c>
      <c r="D215" s="4">
        <f>SST!C214</f>
        <v>24</v>
      </c>
      <c r="E215">
        <f>(DATEVALUE(SST!C214 &amp; "/" &amp; SST!B214 &amp; "/" &amp; SST!A214)-DATEVALUE("01/01" &amp; "/" &amp; SST!A214))+1</f>
        <v>328</v>
      </c>
      <c r="F215">
        <f>SST!D214</f>
        <v>21.148700000000002</v>
      </c>
      <c r="G215">
        <f>SST!E214</f>
        <v>21.148700000000002</v>
      </c>
      <c r="H215">
        <f>SST!F214</f>
        <v>21.148700000000002</v>
      </c>
      <c r="I215">
        <f>SST!G214</f>
        <v>24.060300000000002</v>
      </c>
      <c r="J215">
        <f>SST!H214</f>
        <v>26.9434</v>
      </c>
      <c r="K215">
        <f>SST!I214</f>
        <v>25.855699999999999</v>
      </c>
      <c r="L215">
        <f>SST!J214</f>
        <v>17.355599999999999</v>
      </c>
      <c r="N215">
        <f>F215-VLOOKUP($E215,CLIMA_DIARIO!$D$2:$K$366,2,FALSE)</f>
        <v>-1.2084999999999972</v>
      </c>
      <c r="O215">
        <f>G215-VLOOKUP($E215,CLIMA_DIARIO!$D$2:$K$366,3,FALSE)</f>
        <v>-1.2084999999999972</v>
      </c>
      <c r="P215">
        <f>H215-VLOOKUP($E215,CLIMA_DIARIO!$D$2:$K$366,4,FALSE)</f>
        <v>-1.2084999999999972</v>
      </c>
      <c r="Q215">
        <f>I215-VLOOKUP($E215,CLIMA_DIARIO!$D$2:$K$366,5,FALSE)</f>
        <v>-0.96059999999999945</v>
      </c>
      <c r="R215">
        <f>J215-VLOOKUP($E215,CLIMA_DIARIO!$D$2:$K$366,6,FALSE)</f>
        <v>-0.40650000000000119</v>
      </c>
      <c r="S215">
        <f>K215-VLOOKUP($E215,CLIMA_DIARIO!$D$2:$K$366,7,FALSE)</f>
        <v>-0.77020000000000266</v>
      </c>
      <c r="T215">
        <f>L215-VLOOKUP($E215,CLIMA_DIARIO!$D$2:$K$366,8,FALSE)</f>
        <v>1.209699999999998</v>
      </c>
      <c r="V215">
        <f>VLOOKUP($E215,CLIMA_DIARIO!$D$2:$K$366,2,FALSE)-VLOOKUP($E214,CLIMA_DIARIO!$D$2:$K$366,2,FALSE)</f>
        <v>0.20459999999999923</v>
      </c>
      <c r="W215">
        <f>VLOOKUP($E215,CLIMA_DIARIO!$D$2:$K$366,2,FALSE)-VLOOKUP($E214,CLIMA_DIARIO!$D$2:$K$366,3,FALSE)</f>
        <v>0.20459999999999923</v>
      </c>
      <c r="X215">
        <f>VLOOKUP($E215,CLIMA_DIARIO!$D$2:$K$366,2,FALSE)-VLOOKUP($E214,CLIMA_DIARIO!$D$2:$K$366,4,FALSE)</f>
        <v>0.20459999999999923</v>
      </c>
      <c r="Y215">
        <f>VLOOKUP($E215,CLIMA_DIARIO!$D$2:$K$366,2,FALSE)-VLOOKUP($E214,CLIMA_DIARIO!$D$2:$K$366,5,FALSE)</f>
        <v>-2.6264000000000003</v>
      </c>
      <c r="Z215">
        <f>VLOOKUP($E215,CLIMA_DIARIO!$D$2:$K$366,2,FALSE)-VLOOKUP($E214,CLIMA_DIARIO!$D$2:$K$366,6,FALSE)</f>
        <v>-5.0388000000000019</v>
      </c>
      <c r="AA215">
        <f>VLOOKUP($E215,CLIMA_DIARIO!$D$2:$K$366,2,FALSE)-VLOOKUP($E214,CLIMA_DIARIO!$D$2:$K$366,7,FALSE)</f>
        <v>-4.2863000000000007</v>
      </c>
      <c r="AB215">
        <f>VLOOKUP($E215,CLIMA_DIARIO!$D$2:$K$366,2,FALSE)-VLOOKUP($E214,CLIMA_DIARIO!$D$2:$K$366,8,FALSE)</f>
        <v>6.6828999999999983</v>
      </c>
      <c r="AO215" s="3">
        <f t="shared" si="50"/>
        <v>41234</v>
      </c>
      <c r="AP215">
        <f t="shared" si="51"/>
        <v>-1.1157000000000004</v>
      </c>
      <c r="AQ215">
        <f t="shared" si="52"/>
        <v>-1.1157000000000004</v>
      </c>
      <c r="AR215">
        <f t="shared" si="53"/>
        <v>-1.1157000000000004</v>
      </c>
      <c r="AS215">
        <f t="shared" si="54"/>
        <v>0.1095000000000006</v>
      </c>
      <c r="AT215">
        <f t="shared" si="55"/>
        <v>0.2602000000000011</v>
      </c>
      <c r="AU215">
        <f t="shared" si="56"/>
        <v>0.28069999999999951</v>
      </c>
      <c r="AV215">
        <f t="shared" si="57"/>
        <v>1.9642000000000017</v>
      </c>
      <c r="AX215" s="3">
        <f t="shared" si="58"/>
        <v>41234</v>
      </c>
      <c r="AY215">
        <f t="shared" si="59"/>
        <v>0.19950000000000045</v>
      </c>
      <c r="AZ215">
        <f t="shared" si="60"/>
        <v>0.19950000000000045</v>
      </c>
      <c r="BA215">
        <f t="shared" si="61"/>
        <v>0.19950000000000045</v>
      </c>
      <c r="BB215">
        <f t="shared" si="62"/>
        <v>-2.6759999999999984</v>
      </c>
      <c r="BC215">
        <f t="shared" si="63"/>
        <v>-5.1082000000000001</v>
      </c>
      <c r="BD215">
        <f t="shared" si="64"/>
        <v>-4.3492999999999995</v>
      </c>
      <c r="BE215">
        <f t="shared" si="65"/>
        <v>6.7507999999999999</v>
      </c>
    </row>
    <row r="216" spans="1:57" x14ac:dyDescent="0.25">
      <c r="A216" s="3">
        <f>DATE(SST!A215,SST!B215,SST!C215)</f>
        <v>31382</v>
      </c>
      <c r="B216" s="4">
        <f>SST!B215</f>
        <v>12</v>
      </c>
      <c r="C216" s="4">
        <f>SST!B215</f>
        <v>12</v>
      </c>
      <c r="D216" s="4">
        <f>SST!C215</f>
        <v>1</v>
      </c>
      <c r="E216">
        <f>(DATEVALUE(SST!C215 &amp; "/" &amp; SST!B215 &amp; "/" &amp; SST!A215)-DATEVALUE("01/01" &amp; "/" &amp; SST!A215))+1</f>
        <v>335</v>
      </c>
      <c r="F216">
        <f>SST!D215</f>
        <v>21.106200000000001</v>
      </c>
      <c r="G216">
        <f>SST!E215</f>
        <v>21.106200000000001</v>
      </c>
      <c r="H216">
        <f>SST!F215</f>
        <v>21.106200000000001</v>
      </c>
      <c r="I216">
        <f>SST!G215</f>
        <v>23.953900000000001</v>
      </c>
      <c r="J216">
        <f>SST!H215</f>
        <v>27.112300000000001</v>
      </c>
      <c r="K216">
        <f>SST!I215</f>
        <v>25.868099999999998</v>
      </c>
      <c r="L216">
        <f>SST!J215</f>
        <v>17.1235</v>
      </c>
      <c r="N216">
        <f>F216-VLOOKUP($E216,CLIMA_DIARIO!$D$2:$K$366,2,FALSE)</f>
        <v>-1.4556000000000004</v>
      </c>
      <c r="O216">
        <f>G216-VLOOKUP($E216,CLIMA_DIARIO!$D$2:$K$366,3,FALSE)</f>
        <v>-1.4556000000000004</v>
      </c>
      <c r="P216">
        <f>H216-VLOOKUP($E216,CLIMA_DIARIO!$D$2:$K$366,4,FALSE)</f>
        <v>-1.4556000000000004</v>
      </c>
      <c r="Q216">
        <f>I216-VLOOKUP($E216,CLIMA_DIARIO!$D$2:$K$366,5,FALSE)</f>
        <v>-1.1041999999999987</v>
      </c>
      <c r="R216">
        <f>J216-VLOOKUP($E216,CLIMA_DIARIO!$D$2:$K$366,6,FALSE)</f>
        <v>-0.19159999999999755</v>
      </c>
      <c r="S216">
        <f>K216-VLOOKUP($E216,CLIMA_DIARIO!$D$2:$K$366,7,FALSE)</f>
        <v>-0.74010000000000176</v>
      </c>
      <c r="T216">
        <f>L216-VLOOKUP($E216,CLIMA_DIARIO!$D$2:$K$366,8,FALSE)</f>
        <v>0.50600000000000023</v>
      </c>
      <c r="V216">
        <f>VLOOKUP($E216,CLIMA_DIARIO!$D$2:$K$366,2,FALSE)-VLOOKUP($E215,CLIMA_DIARIO!$D$2:$K$366,2,FALSE)</f>
        <v>0.20460000000000278</v>
      </c>
      <c r="W216">
        <f>VLOOKUP($E216,CLIMA_DIARIO!$D$2:$K$366,2,FALSE)-VLOOKUP($E215,CLIMA_DIARIO!$D$2:$K$366,3,FALSE)</f>
        <v>0.20460000000000278</v>
      </c>
      <c r="X216">
        <f>VLOOKUP($E216,CLIMA_DIARIO!$D$2:$K$366,2,FALSE)-VLOOKUP($E215,CLIMA_DIARIO!$D$2:$K$366,4,FALSE)</f>
        <v>0.20460000000000278</v>
      </c>
      <c r="Y216">
        <f>VLOOKUP($E216,CLIMA_DIARIO!$D$2:$K$366,2,FALSE)-VLOOKUP($E215,CLIMA_DIARIO!$D$2:$K$366,5,FALSE)</f>
        <v>-2.4590999999999994</v>
      </c>
      <c r="Z216">
        <f>VLOOKUP($E216,CLIMA_DIARIO!$D$2:$K$366,2,FALSE)-VLOOKUP($E215,CLIMA_DIARIO!$D$2:$K$366,6,FALSE)</f>
        <v>-4.7881</v>
      </c>
      <c r="AA216">
        <f>VLOOKUP($E216,CLIMA_DIARIO!$D$2:$K$366,2,FALSE)-VLOOKUP($E215,CLIMA_DIARIO!$D$2:$K$366,7,FALSE)</f>
        <v>-4.0640999999999998</v>
      </c>
      <c r="AB216">
        <f>VLOOKUP($E216,CLIMA_DIARIO!$D$2:$K$366,2,FALSE)-VLOOKUP($E215,CLIMA_DIARIO!$D$2:$K$366,8,FALSE)</f>
        <v>6.4159000000000006</v>
      </c>
      <c r="AO216" s="3">
        <f t="shared" si="50"/>
        <v>41241</v>
      </c>
      <c r="AP216">
        <f t="shared" si="51"/>
        <v>-2.1546999999999983</v>
      </c>
      <c r="AQ216">
        <f t="shared" si="52"/>
        <v>-2.1546999999999983</v>
      </c>
      <c r="AR216">
        <f t="shared" si="53"/>
        <v>-2.1546999999999983</v>
      </c>
      <c r="AS216">
        <f t="shared" si="54"/>
        <v>-0.12180000000000035</v>
      </c>
      <c r="AT216">
        <f t="shared" si="55"/>
        <v>0.2859000000000016</v>
      </c>
      <c r="AU216">
        <f t="shared" si="56"/>
        <v>0.15680000000000049</v>
      </c>
      <c r="AV216">
        <f t="shared" si="57"/>
        <v>0.93409999999999727</v>
      </c>
      <c r="AX216" s="3">
        <f t="shared" si="58"/>
        <v>41241</v>
      </c>
      <c r="AY216">
        <f t="shared" si="59"/>
        <v>0.20459999999999923</v>
      </c>
      <c r="AZ216">
        <f t="shared" si="60"/>
        <v>0.20459999999999923</v>
      </c>
      <c r="BA216">
        <f t="shared" si="61"/>
        <v>0.20459999999999923</v>
      </c>
      <c r="BB216">
        <f t="shared" si="62"/>
        <v>-2.5069000000000017</v>
      </c>
      <c r="BC216">
        <f t="shared" si="63"/>
        <v>-4.8597999999999999</v>
      </c>
      <c r="BD216">
        <f t="shared" si="64"/>
        <v>-4.127600000000001</v>
      </c>
      <c r="BE216">
        <f t="shared" si="65"/>
        <v>6.4921000000000006</v>
      </c>
    </row>
    <row r="217" spans="1:57" x14ac:dyDescent="0.25">
      <c r="A217" s="3">
        <f>DATE(SST!A216,SST!B216,SST!C216)</f>
        <v>31389</v>
      </c>
      <c r="B217" s="4">
        <f>SST!B216</f>
        <v>12</v>
      </c>
      <c r="C217" s="4">
        <f>SST!B216</f>
        <v>12</v>
      </c>
      <c r="D217" s="4">
        <f>SST!C216</f>
        <v>8</v>
      </c>
      <c r="E217">
        <f>(DATEVALUE(SST!C216 &amp; "/" &amp; SST!B216 &amp; "/" &amp; SST!A216)-DATEVALUE("01/01" &amp; "/" &amp; SST!A216))+1</f>
        <v>342</v>
      </c>
      <c r="F217">
        <f>SST!D216</f>
        <v>21.818200000000001</v>
      </c>
      <c r="G217">
        <f>SST!E216</f>
        <v>21.818200000000001</v>
      </c>
      <c r="H217">
        <f>SST!F216</f>
        <v>21.818200000000001</v>
      </c>
      <c r="I217">
        <f>SST!G216</f>
        <v>24.3278</v>
      </c>
      <c r="J217">
        <f>SST!H216</f>
        <v>27.1934</v>
      </c>
      <c r="K217">
        <f>SST!I216</f>
        <v>26.343800000000002</v>
      </c>
      <c r="L217">
        <f>SST!J216</f>
        <v>17.883500000000002</v>
      </c>
      <c r="N217">
        <f>F217-VLOOKUP($E217,CLIMA_DIARIO!$D$2:$K$366,2,FALSE)</f>
        <v>-0.94819999999999993</v>
      </c>
      <c r="O217">
        <f>G217-VLOOKUP($E217,CLIMA_DIARIO!$D$2:$K$366,3,FALSE)</f>
        <v>-0.94819999999999993</v>
      </c>
      <c r="P217">
        <f>H217-VLOOKUP($E217,CLIMA_DIARIO!$D$2:$K$366,4,FALSE)</f>
        <v>-0.94819999999999993</v>
      </c>
      <c r="Q217">
        <f>I217-VLOOKUP($E217,CLIMA_DIARIO!$D$2:$K$366,5,FALSE)</f>
        <v>-0.76760000000000161</v>
      </c>
      <c r="R217">
        <f>J217-VLOOKUP($E217,CLIMA_DIARIO!$D$2:$K$366,6,FALSE)</f>
        <v>-6.4499999999998892E-2</v>
      </c>
      <c r="S217">
        <f>K217-VLOOKUP($E217,CLIMA_DIARIO!$D$2:$K$366,7,FALSE)</f>
        <v>-0.2467999999999968</v>
      </c>
      <c r="T217">
        <f>L217-VLOOKUP($E217,CLIMA_DIARIO!$D$2:$K$366,8,FALSE)</f>
        <v>0.7944000000000031</v>
      </c>
      <c r="V217">
        <f>VLOOKUP($E217,CLIMA_DIARIO!$D$2:$K$366,2,FALSE)-VLOOKUP($E216,CLIMA_DIARIO!$D$2:$K$366,2,FALSE)</f>
        <v>0.20459999999999923</v>
      </c>
      <c r="W217">
        <f>VLOOKUP($E217,CLIMA_DIARIO!$D$2:$K$366,2,FALSE)-VLOOKUP($E216,CLIMA_DIARIO!$D$2:$K$366,3,FALSE)</f>
        <v>0.20459999999999923</v>
      </c>
      <c r="X217">
        <f>VLOOKUP($E217,CLIMA_DIARIO!$D$2:$K$366,2,FALSE)-VLOOKUP($E216,CLIMA_DIARIO!$D$2:$K$366,4,FALSE)</f>
        <v>0.20459999999999923</v>
      </c>
      <c r="Y217">
        <f>VLOOKUP($E217,CLIMA_DIARIO!$D$2:$K$366,2,FALSE)-VLOOKUP($E216,CLIMA_DIARIO!$D$2:$K$366,5,FALSE)</f>
        <v>-2.2916999999999987</v>
      </c>
      <c r="Z217">
        <f>VLOOKUP($E217,CLIMA_DIARIO!$D$2:$K$366,2,FALSE)-VLOOKUP($E216,CLIMA_DIARIO!$D$2:$K$366,6,FALSE)</f>
        <v>-4.5374999999999979</v>
      </c>
      <c r="AA217">
        <f>VLOOKUP($E217,CLIMA_DIARIO!$D$2:$K$366,2,FALSE)-VLOOKUP($E216,CLIMA_DIARIO!$D$2:$K$366,7,FALSE)</f>
        <v>-3.8417999999999992</v>
      </c>
      <c r="AB217">
        <f>VLOOKUP($E217,CLIMA_DIARIO!$D$2:$K$366,2,FALSE)-VLOOKUP($E216,CLIMA_DIARIO!$D$2:$K$366,8,FALSE)</f>
        <v>6.1489000000000011</v>
      </c>
      <c r="AO217" s="3">
        <f t="shared" si="50"/>
        <v>41248</v>
      </c>
      <c r="AP217">
        <f t="shared" si="51"/>
        <v>-1.1219999999999999</v>
      </c>
      <c r="AQ217">
        <f t="shared" si="52"/>
        <v>-1.1219999999999999</v>
      </c>
      <c r="AR217">
        <f t="shared" si="53"/>
        <v>-1.1219999999999999</v>
      </c>
      <c r="AS217">
        <f t="shared" si="54"/>
        <v>-0.16540000000000177</v>
      </c>
      <c r="AT217">
        <f t="shared" si="55"/>
        <v>-0.20459999999999923</v>
      </c>
      <c r="AU217">
        <f t="shared" si="56"/>
        <v>-7.1000000000001506E-2</v>
      </c>
      <c r="AV217">
        <f t="shared" si="57"/>
        <v>0.87359999999999971</v>
      </c>
      <c r="AX217" s="3">
        <f t="shared" si="58"/>
        <v>41248</v>
      </c>
      <c r="AY217">
        <f t="shared" si="59"/>
        <v>0.20459999999999923</v>
      </c>
      <c r="AZ217">
        <f t="shared" si="60"/>
        <v>0.20459999999999923</v>
      </c>
      <c r="BA217">
        <f t="shared" si="61"/>
        <v>0.20459999999999923</v>
      </c>
      <c r="BB217">
        <f t="shared" si="62"/>
        <v>-2.3396000000000008</v>
      </c>
      <c r="BC217">
        <f t="shared" si="63"/>
        <v>-4.6092000000000013</v>
      </c>
      <c r="BD217">
        <f t="shared" si="64"/>
        <v>-3.9053000000000004</v>
      </c>
      <c r="BE217">
        <f t="shared" si="65"/>
        <v>6.2250999999999976</v>
      </c>
    </row>
    <row r="218" spans="1:57" x14ac:dyDescent="0.25">
      <c r="A218" s="3">
        <f>DATE(SST!A217,SST!B217,SST!C217)</f>
        <v>31396</v>
      </c>
      <c r="B218" s="4">
        <f>SST!B217</f>
        <v>12</v>
      </c>
      <c r="C218" s="4">
        <f>SST!B217</f>
        <v>12</v>
      </c>
      <c r="D218" s="4">
        <f>SST!C217</f>
        <v>15</v>
      </c>
      <c r="E218">
        <f>(DATEVALUE(SST!C217 &amp; "/" &amp; SST!B217 &amp; "/" &amp; SST!A217)-DATEVALUE("01/01" &amp; "/" &amp; SST!A217))+1</f>
        <v>349</v>
      </c>
      <c r="F218">
        <f>SST!D217</f>
        <v>22.3428</v>
      </c>
      <c r="G218">
        <f>SST!E217</f>
        <v>22.3428</v>
      </c>
      <c r="H218">
        <f>SST!F217</f>
        <v>22.3428</v>
      </c>
      <c r="I218">
        <f>SST!G217</f>
        <v>24.299900000000001</v>
      </c>
      <c r="J218">
        <f>SST!H217</f>
        <v>27.106999999999999</v>
      </c>
      <c r="K218">
        <f>SST!I217</f>
        <v>26.3019</v>
      </c>
      <c r="L218">
        <f>SST!J217</f>
        <v>18.299700000000001</v>
      </c>
      <c r="N218">
        <f>F218-VLOOKUP($E218,CLIMA_DIARIO!$D$2:$K$366,2,FALSE)</f>
        <v>-0.62819999999999965</v>
      </c>
      <c r="O218">
        <f>G218-VLOOKUP($E218,CLIMA_DIARIO!$D$2:$K$366,3,FALSE)</f>
        <v>-0.62819999999999965</v>
      </c>
      <c r="P218">
        <f>H218-VLOOKUP($E218,CLIMA_DIARIO!$D$2:$K$366,4,FALSE)</f>
        <v>-0.62819999999999965</v>
      </c>
      <c r="Q218">
        <f>I218-VLOOKUP($E218,CLIMA_DIARIO!$D$2:$K$366,5,FALSE)</f>
        <v>-0.83279999999999887</v>
      </c>
      <c r="R218">
        <f>J218-VLOOKUP($E218,CLIMA_DIARIO!$D$2:$K$366,6,FALSE)</f>
        <v>-0.10490000000000066</v>
      </c>
      <c r="S218">
        <f>K218-VLOOKUP($E218,CLIMA_DIARIO!$D$2:$K$366,7,FALSE)</f>
        <v>-0.2710000000000008</v>
      </c>
      <c r="T218">
        <f>L218-VLOOKUP($E218,CLIMA_DIARIO!$D$2:$K$366,8,FALSE)</f>
        <v>0.73900000000000077</v>
      </c>
      <c r="V218">
        <f>VLOOKUP($E218,CLIMA_DIARIO!$D$2:$K$366,2,FALSE)-VLOOKUP($E217,CLIMA_DIARIO!$D$2:$K$366,2,FALSE)</f>
        <v>0.20459999999999923</v>
      </c>
      <c r="W218">
        <f>VLOOKUP($E218,CLIMA_DIARIO!$D$2:$K$366,2,FALSE)-VLOOKUP($E217,CLIMA_DIARIO!$D$2:$K$366,3,FALSE)</f>
        <v>0.20459999999999923</v>
      </c>
      <c r="X218">
        <f>VLOOKUP($E218,CLIMA_DIARIO!$D$2:$K$366,2,FALSE)-VLOOKUP($E217,CLIMA_DIARIO!$D$2:$K$366,4,FALSE)</f>
        <v>0.20459999999999923</v>
      </c>
      <c r="Y218">
        <f>VLOOKUP($E218,CLIMA_DIARIO!$D$2:$K$366,2,FALSE)-VLOOKUP($E217,CLIMA_DIARIO!$D$2:$K$366,5,FALSE)</f>
        <v>-2.1244000000000014</v>
      </c>
      <c r="Z218">
        <f>VLOOKUP($E218,CLIMA_DIARIO!$D$2:$K$366,2,FALSE)-VLOOKUP($E217,CLIMA_DIARIO!$D$2:$K$366,6,FALSE)</f>
        <v>-4.2868999999999993</v>
      </c>
      <c r="AA218">
        <f>VLOOKUP($E218,CLIMA_DIARIO!$D$2:$K$366,2,FALSE)-VLOOKUP($E217,CLIMA_DIARIO!$D$2:$K$366,7,FALSE)</f>
        <v>-3.6195999999999984</v>
      </c>
      <c r="AB218">
        <f>VLOOKUP($E218,CLIMA_DIARIO!$D$2:$K$366,2,FALSE)-VLOOKUP($E217,CLIMA_DIARIO!$D$2:$K$366,8,FALSE)</f>
        <v>5.8819000000000017</v>
      </c>
      <c r="AO218" s="3">
        <f t="shared" si="50"/>
        <v>41255</v>
      </c>
      <c r="AP218">
        <f t="shared" si="51"/>
        <v>-0.95920000000000272</v>
      </c>
      <c r="AQ218">
        <f t="shared" si="52"/>
        <v>-0.95920000000000272</v>
      </c>
      <c r="AR218">
        <f t="shared" si="53"/>
        <v>-0.95920000000000272</v>
      </c>
      <c r="AS218">
        <f t="shared" si="54"/>
        <v>-0.31099999999999994</v>
      </c>
      <c r="AT218">
        <f t="shared" si="55"/>
        <v>7.6899999999998414E-2</v>
      </c>
      <c r="AU218">
        <f t="shared" si="56"/>
        <v>-8.1499999999998352E-2</v>
      </c>
      <c r="AV218">
        <f t="shared" si="57"/>
        <v>0.63580000000000325</v>
      </c>
      <c r="AX218" s="3">
        <f t="shared" si="58"/>
        <v>41255</v>
      </c>
      <c r="AY218">
        <f t="shared" si="59"/>
        <v>0.20460000000000278</v>
      </c>
      <c r="AZ218">
        <f t="shared" si="60"/>
        <v>0.20460000000000278</v>
      </c>
      <c r="BA218">
        <f t="shared" si="61"/>
        <v>0.20460000000000278</v>
      </c>
      <c r="BB218">
        <f t="shared" si="62"/>
        <v>-2.1722999999999999</v>
      </c>
      <c r="BC218">
        <f t="shared" si="63"/>
        <v>-4.3585999999999991</v>
      </c>
      <c r="BD218">
        <f t="shared" si="64"/>
        <v>-3.6830999999999996</v>
      </c>
      <c r="BE218">
        <f t="shared" si="65"/>
        <v>5.9581000000000017</v>
      </c>
    </row>
    <row r="219" spans="1:57" x14ac:dyDescent="0.25">
      <c r="A219" s="3">
        <f>DATE(SST!A218,SST!B218,SST!C218)</f>
        <v>31403</v>
      </c>
      <c r="B219" s="4">
        <f>SST!B218</f>
        <v>12</v>
      </c>
      <c r="C219" s="4">
        <f>SST!B218</f>
        <v>12</v>
      </c>
      <c r="D219" s="4">
        <f>SST!C218</f>
        <v>22</v>
      </c>
      <c r="E219">
        <f>(DATEVALUE(SST!C218 &amp; "/" &amp; SST!B218 &amp; "/" &amp; SST!A218)-DATEVALUE("01/01" &amp; "/" &amp; SST!A218))+1</f>
        <v>356</v>
      </c>
      <c r="F219">
        <f>SST!D218</f>
        <v>22.4148</v>
      </c>
      <c r="G219">
        <f>SST!E218</f>
        <v>22.4148</v>
      </c>
      <c r="H219">
        <f>SST!F218</f>
        <v>22.4148</v>
      </c>
      <c r="I219">
        <f>SST!G218</f>
        <v>24.1661</v>
      </c>
      <c r="J219">
        <f>SST!H218</f>
        <v>26.545300000000001</v>
      </c>
      <c r="K219">
        <f>SST!I218</f>
        <v>25.8508</v>
      </c>
      <c r="L219">
        <f>SST!J218</f>
        <v>18.795500000000001</v>
      </c>
      <c r="N219">
        <f>F219-VLOOKUP($E219,CLIMA_DIARIO!$D$2:$K$366,2,FALSE)</f>
        <v>-0.86380000000000123</v>
      </c>
      <c r="O219">
        <f>G219-VLOOKUP($E219,CLIMA_DIARIO!$D$2:$K$366,3,FALSE)</f>
        <v>-0.86380000000000123</v>
      </c>
      <c r="P219">
        <f>H219-VLOOKUP($E219,CLIMA_DIARIO!$D$2:$K$366,4,FALSE)</f>
        <v>-0.86380000000000123</v>
      </c>
      <c r="Q219">
        <f>I219-VLOOKUP($E219,CLIMA_DIARIO!$D$2:$K$366,5,FALSE)</f>
        <v>-1.0670000000000002</v>
      </c>
      <c r="R219">
        <f>J219-VLOOKUP($E219,CLIMA_DIARIO!$D$2:$K$366,6,FALSE)</f>
        <v>-0.63390000000000057</v>
      </c>
      <c r="S219">
        <f>K219-VLOOKUP($E219,CLIMA_DIARIO!$D$2:$K$366,7,FALSE)</f>
        <v>-0.71930000000000049</v>
      </c>
      <c r="T219">
        <f>L219-VLOOKUP($E219,CLIMA_DIARIO!$D$2:$K$366,8,FALSE)</f>
        <v>0.80100000000000193</v>
      </c>
      <c r="V219">
        <f>VLOOKUP($E219,CLIMA_DIARIO!$D$2:$K$366,2,FALSE)-VLOOKUP($E218,CLIMA_DIARIO!$D$2:$K$366,2,FALSE)</f>
        <v>0.30760000000000076</v>
      </c>
      <c r="W219">
        <f>VLOOKUP($E219,CLIMA_DIARIO!$D$2:$K$366,2,FALSE)-VLOOKUP($E218,CLIMA_DIARIO!$D$2:$K$366,3,FALSE)</f>
        <v>0.30760000000000076</v>
      </c>
      <c r="X219">
        <f>VLOOKUP($E219,CLIMA_DIARIO!$D$2:$K$366,2,FALSE)-VLOOKUP($E218,CLIMA_DIARIO!$D$2:$K$366,4,FALSE)</f>
        <v>0.30760000000000076</v>
      </c>
      <c r="Y219">
        <f>VLOOKUP($E219,CLIMA_DIARIO!$D$2:$K$366,2,FALSE)-VLOOKUP($E218,CLIMA_DIARIO!$D$2:$K$366,5,FALSE)</f>
        <v>-1.854099999999999</v>
      </c>
      <c r="Z219">
        <f>VLOOKUP($E219,CLIMA_DIARIO!$D$2:$K$366,2,FALSE)-VLOOKUP($E218,CLIMA_DIARIO!$D$2:$K$366,6,FALSE)</f>
        <v>-3.9332999999999991</v>
      </c>
      <c r="AA219">
        <f>VLOOKUP($E219,CLIMA_DIARIO!$D$2:$K$366,2,FALSE)-VLOOKUP($E218,CLIMA_DIARIO!$D$2:$K$366,7,FALSE)</f>
        <v>-3.2942999999999998</v>
      </c>
      <c r="AB219">
        <f>VLOOKUP($E219,CLIMA_DIARIO!$D$2:$K$366,2,FALSE)-VLOOKUP($E218,CLIMA_DIARIO!$D$2:$K$366,8,FALSE)</f>
        <v>5.7179000000000002</v>
      </c>
      <c r="AO219" s="3">
        <f t="shared" si="50"/>
        <v>41262</v>
      </c>
      <c r="AP219">
        <f t="shared" si="51"/>
        <v>-0.62790000000000035</v>
      </c>
      <c r="AQ219">
        <f t="shared" si="52"/>
        <v>-0.62790000000000035</v>
      </c>
      <c r="AR219">
        <f t="shared" si="53"/>
        <v>-0.62790000000000035</v>
      </c>
      <c r="AS219">
        <f t="shared" si="54"/>
        <v>-0.29939999999999856</v>
      </c>
      <c r="AT219">
        <f t="shared" si="55"/>
        <v>-0.13860000000000028</v>
      </c>
      <c r="AU219">
        <f t="shared" si="56"/>
        <v>-0.21940000000000026</v>
      </c>
      <c r="AV219">
        <f t="shared" si="57"/>
        <v>0.69960000000000022</v>
      </c>
      <c r="AX219" s="3">
        <f t="shared" si="58"/>
        <v>41262</v>
      </c>
      <c r="AY219">
        <f t="shared" si="59"/>
        <v>0.27329999999999899</v>
      </c>
      <c r="AZ219">
        <f t="shared" si="60"/>
        <v>0.27329999999999899</v>
      </c>
      <c r="BA219">
        <f t="shared" si="61"/>
        <v>0.27329999999999899</v>
      </c>
      <c r="BB219">
        <f t="shared" si="62"/>
        <v>-1.9361999999999995</v>
      </c>
      <c r="BC219">
        <f t="shared" si="63"/>
        <v>-4.0393000000000008</v>
      </c>
      <c r="BD219">
        <f t="shared" si="64"/>
        <v>-3.3920999999999992</v>
      </c>
      <c r="BE219">
        <f t="shared" si="65"/>
        <v>5.759800000000002</v>
      </c>
    </row>
    <row r="220" spans="1:57" x14ac:dyDescent="0.25">
      <c r="A220" s="3">
        <f>DATE(SST!A219,SST!B219,SST!C219)</f>
        <v>31410</v>
      </c>
      <c r="B220" s="4">
        <f>SST!B219</f>
        <v>12</v>
      </c>
      <c r="C220" s="4">
        <f>SST!B219</f>
        <v>12</v>
      </c>
      <c r="D220" s="4">
        <f>SST!C219</f>
        <v>29</v>
      </c>
      <c r="E220">
        <f>(DATEVALUE(SST!C219 &amp; "/" &amp; SST!B219 &amp; "/" &amp; SST!A219)-DATEVALUE("01/01" &amp; "/" &amp; SST!A219))+1</f>
        <v>363</v>
      </c>
      <c r="F220">
        <f>SST!D219</f>
        <v>23.822099999999999</v>
      </c>
      <c r="G220">
        <f>SST!E219</f>
        <v>23.822099999999999</v>
      </c>
      <c r="H220">
        <f>SST!F219</f>
        <v>23.822099999999999</v>
      </c>
      <c r="I220">
        <f>SST!G219</f>
        <v>24.555900000000001</v>
      </c>
      <c r="J220">
        <f>SST!H219</f>
        <v>26.457999999999998</v>
      </c>
      <c r="K220">
        <f>SST!I219</f>
        <v>26.021699999999999</v>
      </c>
      <c r="L220">
        <f>SST!J219</f>
        <v>19.2942</v>
      </c>
      <c r="N220">
        <f>F220-VLOOKUP($E220,CLIMA_DIARIO!$D$2:$K$366,2,FALSE)</f>
        <v>0.21859999999999857</v>
      </c>
      <c r="O220">
        <f>G220-VLOOKUP($E220,CLIMA_DIARIO!$D$2:$K$366,3,FALSE)</f>
        <v>0.21859999999999857</v>
      </c>
      <c r="P220">
        <f>H220-VLOOKUP($E220,CLIMA_DIARIO!$D$2:$K$366,4,FALSE)</f>
        <v>0.21859999999999857</v>
      </c>
      <c r="Q220">
        <f>I220-VLOOKUP($E220,CLIMA_DIARIO!$D$2:$K$366,5,FALSE)</f>
        <v>-0.78810000000000002</v>
      </c>
      <c r="R220">
        <f>J220-VLOOKUP($E220,CLIMA_DIARIO!$D$2:$K$366,6,FALSE)</f>
        <v>-0.69059999999999988</v>
      </c>
      <c r="S220">
        <f>K220-VLOOKUP($E220,CLIMA_DIARIO!$D$2:$K$366,7,FALSE)</f>
        <v>-0.54800000000000182</v>
      </c>
      <c r="T220">
        <f>L220-VLOOKUP($E220,CLIMA_DIARIO!$D$2:$K$366,8,FALSE)</f>
        <v>0.87219999999999942</v>
      </c>
      <c r="V220">
        <f>VLOOKUP($E220,CLIMA_DIARIO!$D$2:$K$366,2,FALSE)-VLOOKUP($E219,CLIMA_DIARIO!$D$2:$K$366,2,FALSE)</f>
        <v>0.32489999999999952</v>
      </c>
      <c r="W220">
        <f>VLOOKUP($E220,CLIMA_DIARIO!$D$2:$K$366,2,FALSE)-VLOOKUP($E219,CLIMA_DIARIO!$D$2:$K$366,3,FALSE)</f>
        <v>0.32489999999999952</v>
      </c>
      <c r="X220">
        <f>VLOOKUP($E220,CLIMA_DIARIO!$D$2:$K$366,2,FALSE)-VLOOKUP($E219,CLIMA_DIARIO!$D$2:$K$366,4,FALSE)</f>
        <v>0.32489999999999952</v>
      </c>
      <c r="Y220">
        <f>VLOOKUP($E220,CLIMA_DIARIO!$D$2:$K$366,2,FALSE)-VLOOKUP($E219,CLIMA_DIARIO!$D$2:$K$366,5,FALSE)</f>
        <v>-1.6295999999999999</v>
      </c>
      <c r="Z220">
        <f>VLOOKUP($E220,CLIMA_DIARIO!$D$2:$K$366,2,FALSE)-VLOOKUP($E219,CLIMA_DIARIO!$D$2:$K$366,6,FALSE)</f>
        <v>-3.5757000000000012</v>
      </c>
      <c r="AA220">
        <f>VLOOKUP($E220,CLIMA_DIARIO!$D$2:$K$366,2,FALSE)-VLOOKUP($E219,CLIMA_DIARIO!$D$2:$K$366,7,FALSE)</f>
        <v>-2.9665999999999997</v>
      </c>
      <c r="AB220">
        <f>VLOOKUP($E220,CLIMA_DIARIO!$D$2:$K$366,2,FALSE)-VLOOKUP($E219,CLIMA_DIARIO!$D$2:$K$366,8,FALSE)</f>
        <v>5.6090000000000018</v>
      </c>
      <c r="AO220" s="3">
        <f t="shared" si="50"/>
        <v>41269</v>
      </c>
      <c r="AP220">
        <f t="shared" si="51"/>
        <v>-0.79769999999999897</v>
      </c>
      <c r="AQ220">
        <f t="shared" si="52"/>
        <v>-0.79769999999999897</v>
      </c>
      <c r="AR220">
        <f t="shared" si="53"/>
        <v>-0.79769999999999897</v>
      </c>
      <c r="AS220">
        <f t="shared" si="54"/>
        <v>-0.3595000000000006</v>
      </c>
      <c r="AT220">
        <f t="shared" si="55"/>
        <v>-0.12719999999999843</v>
      </c>
      <c r="AU220">
        <f t="shared" si="56"/>
        <v>-0.1352000000000011</v>
      </c>
      <c r="AV220">
        <f t="shared" si="57"/>
        <v>1.0166000000000004</v>
      </c>
      <c r="AX220" s="3">
        <f t="shared" si="58"/>
        <v>41269</v>
      </c>
      <c r="AY220">
        <f t="shared" si="59"/>
        <v>0.32489999999999952</v>
      </c>
      <c r="AZ220">
        <f t="shared" si="60"/>
        <v>0.32489999999999952</v>
      </c>
      <c r="BA220">
        <f t="shared" si="61"/>
        <v>0.32489999999999952</v>
      </c>
      <c r="BB220">
        <f t="shared" si="62"/>
        <v>-1.6906999999999996</v>
      </c>
      <c r="BC220">
        <f t="shared" si="63"/>
        <v>-3.6771999999999991</v>
      </c>
      <c r="BD220">
        <f t="shared" si="64"/>
        <v>-3.0594999999999999</v>
      </c>
      <c r="BE220">
        <f t="shared" si="65"/>
        <v>5.638300000000001</v>
      </c>
    </row>
    <row r="221" spans="1:57" x14ac:dyDescent="0.25">
      <c r="A221" s="3">
        <f>DATE(SST!A220,SST!B220,SST!C220)</f>
        <v>31417</v>
      </c>
      <c r="B221" s="4">
        <f>SST!B220</f>
        <v>1</v>
      </c>
      <c r="C221" s="4">
        <f>SST!B220</f>
        <v>1</v>
      </c>
      <c r="D221" s="4">
        <f>SST!C220</f>
        <v>5</v>
      </c>
      <c r="E221">
        <f>(DATEVALUE(SST!C220 &amp; "/" &amp; SST!B220 &amp; "/" &amp; SST!A220)-DATEVALUE("01/01" &amp; "/" &amp; SST!A220))+1</f>
        <v>5</v>
      </c>
      <c r="F221">
        <f>SST!D220</f>
        <v>23.855599999999999</v>
      </c>
      <c r="G221">
        <f>SST!E220</f>
        <v>23.855599999999999</v>
      </c>
      <c r="H221">
        <f>SST!F220</f>
        <v>23.855599999999999</v>
      </c>
      <c r="I221">
        <f>SST!G220</f>
        <v>24.460699999999999</v>
      </c>
      <c r="J221">
        <f>SST!H220</f>
        <v>26.269100000000002</v>
      </c>
      <c r="K221">
        <f>SST!I220</f>
        <v>25.876100000000001</v>
      </c>
      <c r="L221">
        <f>SST!J220</f>
        <v>20.275700000000001</v>
      </c>
      <c r="N221">
        <f>F221-VLOOKUP($E221,CLIMA_DIARIO!$D$2:$K$366,2,FALSE)</f>
        <v>-7.2700000000001097E-2</v>
      </c>
      <c r="O221">
        <f>G221-VLOOKUP($E221,CLIMA_DIARIO!$D$2:$K$366,3,FALSE)</f>
        <v>-7.2700000000001097E-2</v>
      </c>
      <c r="P221">
        <f>H221-VLOOKUP($E221,CLIMA_DIARIO!$D$2:$K$366,4,FALSE)</f>
        <v>-7.2700000000001097E-2</v>
      </c>
      <c r="Q221">
        <f>I221-VLOOKUP($E221,CLIMA_DIARIO!$D$2:$K$366,5,FALSE)</f>
        <v>-0.99419999999999931</v>
      </c>
      <c r="R221">
        <f>J221-VLOOKUP($E221,CLIMA_DIARIO!$D$2:$K$366,6,FALSE)</f>
        <v>-0.84899999999999665</v>
      </c>
      <c r="S221">
        <f>K221-VLOOKUP($E221,CLIMA_DIARIO!$D$2:$K$366,7,FALSE)</f>
        <v>-0.69319999999999737</v>
      </c>
      <c r="T221">
        <f>L221-VLOOKUP($E221,CLIMA_DIARIO!$D$2:$K$366,8,FALSE)</f>
        <v>1.4263000000000012</v>
      </c>
      <c r="V221">
        <f>VLOOKUP($E221,CLIMA_DIARIO!$D$2:$K$366,2,FALSE)-VLOOKUP($E220,CLIMA_DIARIO!$D$2:$K$366,2,FALSE)</f>
        <v>0.32479999999999976</v>
      </c>
      <c r="W221">
        <f>VLOOKUP($E221,CLIMA_DIARIO!$D$2:$K$366,2,FALSE)-VLOOKUP($E220,CLIMA_DIARIO!$D$2:$K$366,3,FALSE)</f>
        <v>0.32479999999999976</v>
      </c>
      <c r="X221">
        <f>VLOOKUP($E221,CLIMA_DIARIO!$D$2:$K$366,2,FALSE)-VLOOKUP($E220,CLIMA_DIARIO!$D$2:$K$366,4,FALSE)</f>
        <v>0.32479999999999976</v>
      </c>
      <c r="Y221">
        <f>VLOOKUP($E221,CLIMA_DIARIO!$D$2:$K$366,2,FALSE)-VLOOKUP($E220,CLIMA_DIARIO!$D$2:$K$366,5,FALSE)</f>
        <v>-1.4157000000000011</v>
      </c>
      <c r="Z221">
        <f>VLOOKUP($E221,CLIMA_DIARIO!$D$2:$K$366,2,FALSE)-VLOOKUP($E220,CLIMA_DIARIO!$D$2:$K$366,6,FALSE)</f>
        <v>-3.2202999999999982</v>
      </c>
      <c r="AA221">
        <f>VLOOKUP($E221,CLIMA_DIARIO!$D$2:$K$366,2,FALSE)-VLOOKUP($E220,CLIMA_DIARIO!$D$2:$K$366,7,FALSE)</f>
        <v>-2.6414000000000009</v>
      </c>
      <c r="AB221">
        <f>VLOOKUP($E221,CLIMA_DIARIO!$D$2:$K$366,2,FALSE)-VLOOKUP($E220,CLIMA_DIARIO!$D$2:$K$366,8,FALSE)</f>
        <v>5.5062999999999995</v>
      </c>
      <c r="AO221" s="3">
        <f t="shared" si="50"/>
        <v>41276</v>
      </c>
      <c r="AP221">
        <f t="shared" si="51"/>
        <v>-0.33040000000000092</v>
      </c>
      <c r="AQ221">
        <f t="shared" si="52"/>
        <v>-0.33040000000000092</v>
      </c>
      <c r="AR221">
        <f t="shared" si="53"/>
        <v>-0.33040000000000092</v>
      </c>
      <c r="AS221">
        <f t="shared" si="54"/>
        <v>-0.45429999999999993</v>
      </c>
      <c r="AT221">
        <f t="shared" si="55"/>
        <v>-0.34590000000000032</v>
      </c>
      <c r="AU221">
        <f t="shared" si="56"/>
        <v>-0.30790000000000006</v>
      </c>
      <c r="AV221">
        <f t="shared" si="57"/>
        <v>-0.20670000000000144</v>
      </c>
      <c r="AX221" s="3">
        <f t="shared" si="58"/>
        <v>41276</v>
      </c>
      <c r="AY221">
        <f t="shared" si="59"/>
        <v>0.27840000000000131</v>
      </c>
      <c r="AZ221">
        <f t="shared" si="60"/>
        <v>0.27840000000000131</v>
      </c>
      <c r="BA221">
        <f t="shared" si="61"/>
        <v>0.27840000000000131</v>
      </c>
      <c r="BB221">
        <f t="shared" si="62"/>
        <v>-1.5231999999999992</v>
      </c>
      <c r="BC221">
        <f t="shared" si="63"/>
        <v>-3.3682999999999979</v>
      </c>
      <c r="BD221">
        <f t="shared" si="64"/>
        <v>-2.7806999999999995</v>
      </c>
      <c r="BE221">
        <f t="shared" si="65"/>
        <v>5.4893000000000001</v>
      </c>
    </row>
    <row r="222" spans="1:57" x14ac:dyDescent="0.25">
      <c r="A222" s="3">
        <f>DATE(SST!A221,SST!B221,SST!C221)</f>
        <v>31424</v>
      </c>
      <c r="B222" s="4">
        <f>SST!B221</f>
        <v>1</v>
      </c>
      <c r="C222" s="4">
        <f>SST!B221</f>
        <v>1</v>
      </c>
      <c r="D222" s="4">
        <f>SST!C221</f>
        <v>12</v>
      </c>
      <c r="E222">
        <f>(DATEVALUE(SST!C221 &amp; "/" &amp; SST!B221 &amp; "/" &amp; SST!A221)-DATEVALUE("01/01" &amp; "/" &amp; SST!A221))+1</f>
        <v>12</v>
      </c>
      <c r="F222">
        <f>SST!D221</f>
        <v>24.001000000000001</v>
      </c>
      <c r="G222">
        <f>SST!E221</f>
        <v>24.001000000000001</v>
      </c>
      <c r="H222">
        <f>SST!F221</f>
        <v>24.001000000000001</v>
      </c>
      <c r="I222">
        <f>SST!G221</f>
        <v>24.5032</v>
      </c>
      <c r="J222">
        <f>SST!H221</f>
        <v>26.756799999999998</v>
      </c>
      <c r="K222">
        <f>SST!I221</f>
        <v>25.847200000000001</v>
      </c>
      <c r="L222">
        <f>SST!J221</f>
        <v>20.369800000000001</v>
      </c>
      <c r="N222">
        <f>F222-VLOOKUP($E222,CLIMA_DIARIO!$D$2:$K$366,2,FALSE)</f>
        <v>-0.25219999999999843</v>
      </c>
      <c r="O222">
        <f>G222-VLOOKUP($E222,CLIMA_DIARIO!$D$2:$K$366,3,FALSE)</f>
        <v>-0.25219999999999843</v>
      </c>
      <c r="P222">
        <f>H222-VLOOKUP($E222,CLIMA_DIARIO!$D$2:$K$366,4,FALSE)</f>
        <v>-0.25219999999999843</v>
      </c>
      <c r="Q222">
        <f>I222-VLOOKUP($E222,CLIMA_DIARIO!$D$2:$K$366,5,FALSE)</f>
        <v>-1.0625999999999998</v>
      </c>
      <c r="R222">
        <f>J222-VLOOKUP($E222,CLIMA_DIARIO!$D$2:$K$366,6,FALSE)</f>
        <v>-0.33070000000000022</v>
      </c>
      <c r="S222">
        <f>K222-VLOOKUP($E222,CLIMA_DIARIO!$D$2:$K$366,7,FALSE)</f>
        <v>-0.72169999999999845</v>
      </c>
      <c r="T222">
        <f>L222-VLOOKUP($E222,CLIMA_DIARIO!$D$2:$K$366,8,FALSE)</f>
        <v>1.0929000000000002</v>
      </c>
      <c r="V222">
        <f>VLOOKUP($E222,CLIMA_DIARIO!$D$2:$K$366,2,FALSE)-VLOOKUP($E221,CLIMA_DIARIO!$D$2:$K$366,2,FALSE)</f>
        <v>0.32489999999999952</v>
      </c>
      <c r="W222">
        <f>VLOOKUP($E222,CLIMA_DIARIO!$D$2:$K$366,2,FALSE)-VLOOKUP($E221,CLIMA_DIARIO!$D$2:$K$366,3,FALSE)</f>
        <v>0.32489999999999952</v>
      </c>
      <c r="X222">
        <f>VLOOKUP($E222,CLIMA_DIARIO!$D$2:$K$366,2,FALSE)-VLOOKUP($E221,CLIMA_DIARIO!$D$2:$K$366,4,FALSE)</f>
        <v>0.32489999999999952</v>
      </c>
      <c r="Y222">
        <f>VLOOKUP($E222,CLIMA_DIARIO!$D$2:$K$366,2,FALSE)-VLOOKUP($E221,CLIMA_DIARIO!$D$2:$K$366,5,FALSE)</f>
        <v>-1.2016999999999989</v>
      </c>
      <c r="Z222">
        <f>VLOOKUP($E222,CLIMA_DIARIO!$D$2:$K$366,2,FALSE)-VLOOKUP($E221,CLIMA_DIARIO!$D$2:$K$366,6,FALSE)</f>
        <v>-2.8648999999999987</v>
      </c>
      <c r="AA222">
        <f>VLOOKUP($E222,CLIMA_DIARIO!$D$2:$K$366,2,FALSE)-VLOOKUP($E221,CLIMA_DIARIO!$D$2:$K$366,7,FALSE)</f>
        <v>-2.3160999999999987</v>
      </c>
      <c r="AB222">
        <f>VLOOKUP($E222,CLIMA_DIARIO!$D$2:$K$366,2,FALSE)-VLOOKUP($E221,CLIMA_DIARIO!$D$2:$K$366,8,FALSE)</f>
        <v>5.4038000000000004</v>
      </c>
      <c r="AO222" s="3">
        <f t="shared" si="50"/>
        <v>41283</v>
      </c>
      <c r="AP222">
        <f t="shared" si="51"/>
        <v>-0.25169999999999959</v>
      </c>
      <c r="AQ222">
        <f t="shared" si="52"/>
        <v>-0.25169999999999959</v>
      </c>
      <c r="AR222">
        <f t="shared" si="53"/>
        <v>-0.25169999999999959</v>
      </c>
      <c r="AS222">
        <f t="shared" si="54"/>
        <v>-0.6830999999999996</v>
      </c>
      <c r="AT222">
        <f t="shared" si="55"/>
        <v>-0.51709999999999923</v>
      </c>
      <c r="AU222">
        <f t="shared" si="56"/>
        <v>-0.58319999999999794</v>
      </c>
      <c r="AV222">
        <f t="shared" si="57"/>
        <v>0.33390000000000342</v>
      </c>
      <c r="AX222" s="3">
        <f t="shared" si="58"/>
        <v>41283</v>
      </c>
      <c r="AY222">
        <f t="shared" si="59"/>
        <v>0.32479999999999976</v>
      </c>
      <c r="AZ222">
        <f t="shared" si="60"/>
        <v>0.32479999999999976</v>
      </c>
      <c r="BA222">
        <f t="shared" si="61"/>
        <v>0.32479999999999976</v>
      </c>
      <c r="BB222">
        <f t="shared" si="62"/>
        <v>-1.2934999999999981</v>
      </c>
      <c r="BC222">
        <f t="shared" si="63"/>
        <v>-3.0172999999999988</v>
      </c>
      <c r="BD222">
        <f t="shared" si="64"/>
        <v>-2.4556000000000004</v>
      </c>
      <c r="BE222">
        <f t="shared" si="65"/>
        <v>5.4477000000000011</v>
      </c>
    </row>
    <row r="223" spans="1:57" x14ac:dyDescent="0.25">
      <c r="A223" s="3">
        <f>DATE(SST!A222,SST!B222,SST!C222)</f>
        <v>31431</v>
      </c>
      <c r="B223" s="4">
        <f>SST!B222</f>
        <v>1</v>
      </c>
      <c r="C223" s="4">
        <f>SST!B222</f>
        <v>1</v>
      </c>
      <c r="D223" s="4">
        <f>SST!C222</f>
        <v>19</v>
      </c>
      <c r="E223">
        <f>(DATEVALUE(SST!C222 &amp; "/" &amp; SST!B222 &amp; "/" &amp; SST!A222)-DATEVALUE("01/01" &amp; "/" &amp; SST!A222))+1</f>
        <v>19</v>
      </c>
      <c r="F223">
        <f>SST!D222</f>
        <v>25.080200000000001</v>
      </c>
      <c r="G223">
        <f>SST!E222</f>
        <v>25.080200000000001</v>
      </c>
      <c r="H223">
        <f>SST!F222</f>
        <v>25.080200000000001</v>
      </c>
      <c r="I223">
        <f>SST!G222</f>
        <v>24.819900000000001</v>
      </c>
      <c r="J223">
        <f>SST!H222</f>
        <v>26.601900000000001</v>
      </c>
      <c r="K223">
        <f>SST!I222</f>
        <v>25.7333</v>
      </c>
      <c r="L223">
        <f>SST!J222</f>
        <v>19.787800000000001</v>
      </c>
      <c r="N223">
        <f>F223-VLOOKUP($E223,CLIMA_DIARIO!$D$2:$K$366,2,FALSE)</f>
        <v>0.47879999999999967</v>
      </c>
      <c r="O223">
        <f>G223-VLOOKUP($E223,CLIMA_DIARIO!$D$2:$K$366,3,FALSE)</f>
        <v>0.47879999999999967</v>
      </c>
      <c r="P223">
        <f>H223-VLOOKUP($E223,CLIMA_DIARIO!$D$2:$K$366,4,FALSE)</f>
        <v>0.47879999999999967</v>
      </c>
      <c r="Q223">
        <f>I223-VLOOKUP($E223,CLIMA_DIARIO!$D$2:$K$366,5,FALSE)</f>
        <v>-0.88439999999999941</v>
      </c>
      <c r="R223">
        <f>J223-VLOOKUP($E223,CLIMA_DIARIO!$D$2:$K$366,6,FALSE)</f>
        <v>-0.46310000000000073</v>
      </c>
      <c r="S223">
        <f>K223-VLOOKUP($E223,CLIMA_DIARIO!$D$2:$K$366,7,FALSE)</f>
        <v>-0.85129999999999839</v>
      </c>
      <c r="T223">
        <f>L223-VLOOKUP($E223,CLIMA_DIARIO!$D$2:$K$366,8,FALSE)</f>
        <v>0.19470000000000098</v>
      </c>
      <c r="V223">
        <f>VLOOKUP($E223,CLIMA_DIARIO!$D$2:$K$366,2,FALSE)-VLOOKUP($E222,CLIMA_DIARIO!$D$2:$K$366,2,FALSE)</f>
        <v>0.34820000000000206</v>
      </c>
      <c r="W223">
        <f>VLOOKUP($E223,CLIMA_DIARIO!$D$2:$K$366,2,FALSE)-VLOOKUP($E222,CLIMA_DIARIO!$D$2:$K$366,3,FALSE)</f>
        <v>0.34820000000000206</v>
      </c>
      <c r="X223">
        <f>VLOOKUP($E223,CLIMA_DIARIO!$D$2:$K$366,2,FALSE)-VLOOKUP($E222,CLIMA_DIARIO!$D$2:$K$366,4,FALSE)</f>
        <v>0.34820000000000206</v>
      </c>
      <c r="Y223">
        <f>VLOOKUP($E223,CLIMA_DIARIO!$D$2:$K$366,2,FALSE)-VLOOKUP($E222,CLIMA_DIARIO!$D$2:$K$366,5,FALSE)</f>
        <v>-0.9643999999999977</v>
      </c>
      <c r="Z223">
        <f>VLOOKUP($E223,CLIMA_DIARIO!$D$2:$K$366,2,FALSE)-VLOOKUP($E222,CLIMA_DIARIO!$D$2:$K$366,6,FALSE)</f>
        <v>-2.4860999999999969</v>
      </c>
      <c r="AA223">
        <f>VLOOKUP($E223,CLIMA_DIARIO!$D$2:$K$366,2,FALSE)-VLOOKUP($E222,CLIMA_DIARIO!$D$2:$K$366,7,FALSE)</f>
        <v>-1.9674999999999976</v>
      </c>
      <c r="AB223">
        <f>VLOOKUP($E223,CLIMA_DIARIO!$D$2:$K$366,2,FALSE)-VLOOKUP($E222,CLIMA_DIARIO!$D$2:$K$366,8,FALSE)</f>
        <v>5.3245000000000005</v>
      </c>
      <c r="AO223" s="3">
        <f t="shared" si="50"/>
        <v>41290</v>
      </c>
      <c r="AP223">
        <f t="shared" si="51"/>
        <v>-0.42879999999999896</v>
      </c>
      <c r="AQ223">
        <f t="shared" si="52"/>
        <v>-0.42879999999999896</v>
      </c>
      <c r="AR223">
        <f t="shared" si="53"/>
        <v>-0.42879999999999896</v>
      </c>
      <c r="AS223">
        <f t="shared" si="54"/>
        <v>-0.6142000000000003</v>
      </c>
      <c r="AT223">
        <f t="shared" si="55"/>
        <v>-0.66669999999999874</v>
      </c>
      <c r="AU223">
        <f t="shared" si="56"/>
        <v>-0.61969999999999814</v>
      </c>
      <c r="AV223">
        <f t="shared" si="57"/>
        <v>0.18179999999999907</v>
      </c>
      <c r="AX223" s="3">
        <f t="shared" si="58"/>
        <v>41290</v>
      </c>
      <c r="AY223">
        <f t="shared" si="59"/>
        <v>0.32489999999999952</v>
      </c>
      <c r="AZ223">
        <f t="shared" si="60"/>
        <v>0.32489999999999952</v>
      </c>
      <c r="BA223">
        <f t="shared" si="61"/>
        <v>0.32489999999999952</v>
      </c>
      <c r="BB223">
        <f t="shared" si="62"/>
        <v>-1.0794999999999995</v>
      </c>
      <c r="BC223">
        <f t="shared" si="63"/>
        <v>-2.6617999999999995</v>
      </c>
      <c r="BD223">
        <f t="shared" si="64"/>
        <v>-2.1302999999999983</v>
      </c>
      <c r="BE223">
        <f t="shared" si="65"/>
        <v>5.3451000000000022</v>
      </c>
    </row>
    <row r="224" spans="1:57" x14ac:dyDescent="0.25">
      <c r="A224" s="3">
        <f>DATE(SST!A223,SST!B223,SST!C223)</f>
        <v>31438</v>
      </c>
      <c r="B224" s="4">
        <f>SST!B223</f>
        <v>1</v>
      </c>
      <c r="C224" s="4">
        <f>SST!B223</f>
        <v>1</v>
      </c>
      <c r="D224" s="4">
        <f>SST!C223</f>
        <v>26</v>
      </c>
      <c r="E224">
        <f>(DATEVALUE(SST!C223 &amp; "/" &amp; SST!B223 &amp; "/" &amp; SST!A223)-DATEVALUE("01/01" &amp; "/" &amp; SST!A223))+1</f>
        <v>26</v>
      </c>
      <c r="F224">
        <f>SST!D223</f>
        <v>25.829699999999999</v>
      </c>
      <c r="G224">
        <f>SST!E223</f>
        <v>25.829699999999999</v>
      </c>
      <c r="H224">
        <f>SST!F223</f>
        <v>25.829699999999999</v>
      </c>
      <c r="I224">
        <f>SST!G223</f>
        <v>24.9438</v>
      </c>
      <c r="J224">
        <f>SST!H223</f>
        <v>26.375</v>
      </c>
      <c r="K224">
        <f>SST!I223</f>
        <v>25.595300000000002</v>
      </c>
      <c r="L224">
        <f>SST!J223</f>
        <v>20.392800000000001</v>
      </c>
      <c r="N224">
        <f>F224-VLOOKUP($E224,CLIMA_DIARIO!$D$2:$K$366,2,FALSE)</f>
        <v>0.8490000000000002</v>
      </c>
      <c r="O224">
        <f>G224-VLOOKUP($E224,CLIMA_DIARIO!$D$2:$K$366,3,FALSE)</f>
        <v>0.8490000000000002</v>
      </c>
      <c r="P224">
        <f>H224-VLOOKUP($E224,CLIMA_DIARIO!$D$2:$K$366,4,FALSE)</f>
        <v>0.8490000000000002</v>
      </c>
      <c r="Q224">
        <f>I224-VLOOKUP($E224,CLIMA_DIARIO!$D$2:$K$366,5,FALSE)</f>
        <v>-0.93580000000000041</v>
      </c>
      <c r="R224">
        <f>J224-VLOOKUP($E224,CLIMA_DIARIO!$D$2:$K$366,6,FALSE)</f>
        <v>-0.67810000000000059</v>
      </c>
      <c r="S224">
        <f>K224-VLOOKUP($E224,CLIMA_DIARIO!$D$2:$K$366,7,FALSE)</f>
        <v>-1.0261999999999993</v>
      </c>
      <c r="T224">
        <f>L224-VLOOKUP($E224,CLIMA_DIARIO!$D$2:$K$366,8,FALSE)</f>
        <v>0.63190000000000168</v>
      </c>
      <c r="V224">
        <f>VLOOKUP($E224,CLIMA_DIARIO!$D$2:$K$366,2,FALSE)-VLOOKUP($E223,CLIMA_DIARIO!$D$2:$K$366,2,FALSE)</f>
        <v>0.37929999999999708</v>
      </c>
      <c r="W224">
        <f>VLOOKUP($E224,CLIMA_DIARIO!$D$2:$K$366,2,FALSE)-VLOOKUP($E223,CLIMA_DIARIO!$D$2:$K$366,3,FALSE)</f>
        <v>0.37929999999999708</v>
      </c>
      <c r="X224">
        <f>VLOOKUP($E224,CLIMA_DIARIO!$D$2:$K$366,2,FALSE)-VLOOKUP($E223,CLIMA_DIARIO!$D$2:$K$366,4,FALSE)</f>
        <v>0.37929999999999708</v>
      </c>
      <c r="Y224">
        <f>VLOOKUP($E224,CLIMA_DIARIO!$D$2:$K$366,2,FALSE)-VLOOKUP($E223,CLIMA_DIARIO!$D$2:$K$366,5,FALSE)</f>
        <v>-0.72360000000000113</v>
      </c>
      <c r="Z224">
        <f>VLOOKUP($E224,CLIMA_DIARIO!$D$2:$K$366,2,FALSE)-VLOOKUP($E223,CLIMA_DIARIO!$D$2:$K$366,6,FALSE)</f>
        <v>-2.0843000000000025</v>
      </c>
      <c r="AA224">
        <f>VLOOKUP($E224,CLIMA_DIARIO!$D$2:$K$366,2,FALSE)-VLOOKUP($E223,CLIMA_DIARIO!$D$2:$K$366,7,FALSE)</f>
        <v>-1.6038999999999994</v>
      </c>
      <c r="AB224">
        <f>VLOOKUP($E224,CLIMA_DIARIO!$D$2:$K$366,2,FALSE)-VLOOKUP($E223,CLIMA_DIARIO!$D$2:$K$366,8,FALSE)</f>
        <v>5.3875999999999991</v>
      </c>
      <c r="AO224" s="3">
        <f t="shared" si="50"/>
        <v>41297</v>
      </c>
      <c r="AP224">
        <f t="shared" si="51"/>
        <v>-0.6460000000000008</v>
      </c>
      <c r="AQ224">
        <f t="shared" si="52"/>
        <v>-0.6460000000000008</v>
      </c>
      <c r="AR224">
        <f t="shared" si="53"/>
        <v>-0.6460000000000008</v>
      </c>
      <c r="AS224">
        <f t="shared" si="54"/>
        <v>-0.48430000000000106</v>
      </c>
      <c r="AT224">
        <f t="shared" si="55"/>
        <v>-7.8599999999998005E-2</v>
      </c>
      <c r="AU224">
        <f t="shared" si="56"/>
        <v>-0.16739999999999711</v>
      </c>
      <c r="AV224">
        <f t="shared" si="57"/>
        <v>0.31119999999999948</v>
      </c>
      <c r="AX224" s="3">
        <f t="shared" si="58"/>
        <v>41297</v>
      </c>
      <c r="AY224">
        <f t="shared" si="59"/>
        <v>0.37930000000000064</v>
      </c>
      <c r="AZ224">
        <f t="shared" si="60"/>
        <v>0.37930000000000064</v>
      </c>
      <c r="BA224">
        <f t="shared" si="61"/>
        <v>0.37930000000000064</v>
      </c>
      <c r="BB224">
        <f t="shared" si="62"/>
        <v>-0.81109999999999971</v>
      </c>
      <c r="BC224">
        <f t="shared" si="63"/>
        <v>-2.2519999999999989</v>
      </c>
      <c r="BD224">
        <f t="shared" si="64"/>
        <v>-1.7505999999999986</v>
      </c>
      <c r="BE224">
        <f t="shared" si="65"/>
        <v>5.2969000000000008</v>
      </c>
    </row>
    <row r="225" spans="1:57" x14ac:dyDescent="0.25">
      <c r="A225" s="3">
        <f>DATE(SST!A224,SST!B224,SST!C224)</f>
        <v>31445</v>
      </c>
      <c r="B225" s="4">
        <f>SST!B224</f>
        <v>2</v>
      </c>
      <c r="C225" s="4">
        <f>SST!B224</f>
        <v>2</v>
      </c>
      <c r="D225" s="4">
        <f>SST!C224</f>
        <v>2</v>
      </c>
      <c r="E225">
        <f>(DATEVALUE(SST!C224 &amp; "/" &amp; SST!B224 &amp; "/" &amp; SST!A224)-DATEVALUE("01/01" &amp; "/" &amp; SST!A224))+1</f>
        <v>33</v>
      </c>
      <c r="F225">
        <f>SST!D224</f>
        <v>25.728100000000001</v>
      </c>
      <c r="G225">
        <f>SST!E224</f>
        <v>25.728100000000001</v>
      </c>
      <c r="H225">
        <f>SST!F224</f>
        <v>25.728100000000001</v>
      </c>
      <c r="I225">
        <f>SST!G224</f>
        <v>25.325700000000001</v>
      </c>
      <c r="J225">
        <f>SST!H224</f>
        <v>26.033899999999999</v>
      </c>
      <c r="K225">
        <f>SST!I224</f>
        <v>25.7912</v>
      </c>
      <c r="L225">
        <f>SST!J224</f>
        <v>20.702100000000002</v>
      </c>
      <c r="N225">
        <f>F225-VLOOKUP($E225,CLIMA_DIARIO!$D$2:$K$366,2,FALSE)</f>
        <v>0.36810000000000187</v>
      </c>
      <c r="O225">
        <f>G225-VLOOKUP($E225,CLIMA_DIARIO!$D$2:$K$366,3,FALSE)</f>
        <v>0.36810000000000187</v>
      </c>
      <c r="P225">
        <f>H225-VLOOKUP($E225,CLIMA_DIARIO!$D$2:$K$366,4,FALSE)</f>
        <v>0.36810000000000187</v>
      </c>
      <c r="Q225">
        <f>I225-VLOOKUP($E225,CLIMA_DIARIO!$D$2:$K$366,5,FALSE)</f>
        <v>-0.72919999999999874</v>
      </c>
      <c r="R225">
        <f>J225-VLOOKUP($E225,CLIMA_DIARIO!$D$2:$K$366,6,FALSE)</f>
        <v>-1.007200000000001</v>
      </c>
      <c r="S225">
        <f>K225-VLOOKUP($E225,CLIMA_DIARIO!$D$2:$K$366,7,FALSE)</f>
        <v>-0.86730000000000018</v>
      </c>
      <c r="T225">
        <f>L225-VLOOKUP($E225,CLIMA_DIARIO!$D$2:$K$366,8,FALSE)</f>
        <v>0.77340000000000231</v>
      </c>
      <c r="V225">
        <f>VLOOKUP($E225,CLIMA_DIARIO!$D$2:$K$366,2,FALSE)-VLOOKUP($E224,CLIMA_DIARIO!$D$2:$K$366,2,FALSE)</f>
        <v>0.37930000000000064</v>
      </c>
      <c r="W225">
        <f>VLOOKUP($E225,CLIMA_DIARIO!$D$2:$K$366,2,FALSE)-VLOOKUP($E224,CLIMA_DIARIO!$D$2:$K$366,3,FALSE)</f>
        <v>0.37930000000000064</v>
      </c>
      <c r="X225">
        <f>VLOOKUP($E225,CLIMA_DIARIO!$D$2:$K$366,2,FALSE)-VLOOKUP($E224,CLIMA_DIARIO!$D$2:$K$366,4,FALSE)</f>
        <v>0.37930000000000064</v>
      </c>
      <c r="Y225">
        <f>VLOOKUP($E225,CLIMA_DIARIO!$D$2:$K$366,2,FALSE)-VLOOKUP($E224,CLIMA_DIARIO!$D$2:$K$366,5,FALSE)</f>
        <v>-0.51960000000000051</v>
      </c>
      <c r="Z225">
        <f>VLOOKUP($E225,CLIMA_DIARIO!$D$2:$K$366,2,FALSE)-VLOOKUP($E224,CLIMA_DIARIO!$D$2:$K$366,6,FALSE)</f>
        <v>-1.6931000000000012</v>
      </c>
      <c r="AA225">
        <f>VLOOKUP($E225,CLIMA_DIARIO!$D$2:$K$366,2,FALSE)-VLOOKUP($E224,CLIMA_DIARIO!$D$2:$K$366,7,FALSE)</f>
        <v>-1.2615000000000016</v>
      </c>
      <c r="AB225">
        <f>VLOOKUP($E225,CLIMA_DIARIO!$D$2:$K$366,2,FALSE)-VLOOKUP($E224,CLIMA_DIARIO!$D$2:$K$366,8,FALSE)</f>
        <v>5.5991</v>
      </c>
      <c r="AO225" s="3">
        <f t="shared" si="50"/>
        <v>41304</v>
      </c>
      <c r="AP225">
        <f t="shared" si="51"/>
        <v>-0.33759999999999835</v>
      </c>
      <c r="AQ225">
        <f t="shared" si="52"/>
        <v>-0.33759999999999835</v>
      </c>
      <c r="AR225">
        <f t="shared" si="53"/>
        <v>-0.33759999999999835</v>
      </c>
      <c r="AS225">
        <f t="shared" si="54"/>
        <v>-0.88020000000000209</v>
      </c>
      <c r="AT225">
        <f t="shared" si="55"/>
        <v>-0.13769999999999882</v>
      </c>
      <c r="AU225">
        <f t="shared" si="56"/>
        <v>-0.5295000000000023</v>
      </c>
      <c r="AV225">
        <f t="shared" si="57"/>
        <v>0.2804000000000002</v>
      </c>
      <c r="AX225" s="3">
        <f t="shared" si="58"/>
        <v>41304</v>
      </c>
      <c r="AY225">
        <f t="shared" si="59"/>
        <v>0.37929999999999708</v>
      </c>
      <c r="AZ225">
        <f t="shared" si="60"/>
        <v>0.37929999999999708</v>
      </c>
      <c r="BA225">
        <f t="shared" si="61"/>
        <v>0.37929999999999708</v>
      </c>
      <c r="BB225">
        <f t="shared" si="62"/>
        <v>-0.60710000000000264</v>
      </c>
      <c r="BC225">
        <f t="shared" si="63"/>
        <v>-1.8608000000000011</v>
      </c>
      <c r="BD225">
        <f t="shared" si="64"/>
        <v>-1.4083000000000006</v>
      </c>
      <c r="BE225">
        <f t="shared" si="65"/>
        <v>5.5083999999999982</v>
      </c>
    </row>
    <row r="226" spans="1:57" x14ac:dyDescent="0.25">
      <c r="A226" s="3">
        <f>DATE(SST!A225,SST!B225,SST!C225)</f>
        <v>31452</v>
      </c>
      <c r="B226" s="4">
        <f>SST!B225</f>
        <v>2</v>
      </c>
      <c r="C226" s="4">
        <f>SST!B225</f>
        <v>2</v>
      </c>
      <c r="D226" s="4">
        <f>SST!C225</f>
        <v>9</v>
      </c>
      <c r="E226">
        <f>(DATEVALUE(SST!C225 &amp; "/" &amp; SST!B225 &amp; "/" &amp; SST!A225)-DATEVALUE("01/01" &amp; "/" &amp; SST!A225))+1</f>
        <v>40</v>
      </c>
      <c r="F226">
        <f>SST!D225</f>
        <v>25.876200000000001</v>
      </c>
      <c r="G226">
        <f>SST!E225</f>
        <v>25.876200000000001</v>
      </c>
      <c r="H226">
        <f>SST!F225</f>
        <v>25.876200000000001</v>
      </c>
      <c r="I226">
        <f>SST!G225</f>
        <v>25.7364</v>
      </c>
      <c r="J226">
        <f>SST!H225</f>
        <v>26.2666</v>
      </c>
      <c r="K226">
        <f>SST!I225</f>
        <v>25.933499999999999</v>
      </c>
      <c r="L226">
        <f>SST!J225</f>
        <v>20.936199999999999</v>
      </c>
      <c r="N226">
        <f>F226-VLOOKUP($E226,CLIMA_DIARIO!$D$2:$K$366,2,FALSE)</f>
        <v>0.13690000000000069</v>
      </c>
      <c r="O226">
        <f>G226-VLOOKUP($E226,CLIMA_DIARIO!$D$2:$K$366,3,FALSE)</f>
        <v>0.13690000000000069</v>
      </c>
      <c r="P226">
        <f>H226-VLOOKUP($E226,CLIMA_DIARIO!$D$2:$K$366,4,FALSE)</f>
        <v>0.13690000000000069</v>
      </c>
      <c r="Q226">
        <f>I226-VLOOKUP($E226,CLIMA_DIARIO!$D$2:$K$366,5,FALSE)</f>
        <v>-0.49380000000000024</v>
      </c>
      <c r="R226">
        <f>J226-VLOOKUP($E226,CLIMA_DIARIO!$D$2:$K$366,6,FALSE)</f>
        <v>-0.76259999999999906</v>
      </c>
      <c r="S226">
        <f>K226-VLOOKUP($E226,CLIMA_DIARIO!$D$2:$K$366,7,FALSE)</f>
        <v>-0.76190000000000069</v>
      </c>
      <c r="T226">
        <f>L226-VLOOKUP($E226,CLIMA_DIARIO!$D$2:$K$366,8,FALSE)</f>
        <v>0.83970000000000056</v>
      </c>
      <c r="V226">
        <f>VLOOKUP($E226,CLIMA_DIARIO!$D$2:$K$366,2,FALSE)-VLOOKUP($E225,CLIMA_DIARIO!$D$2:$K$366,2,FALSE)</f>
        <v>0.37930000000000064</v>
      </c>
      <c r="W226">
        <f>VLOOKUP($E226,CLIMA_DIARIO!$D$2:$K$366,2,FALSE)-VLOOKUP($E225,CLIMA_DIARIO!$D$2:$K$366,3,FALSE)</f>
        <v>0.37930000000000064</v>
      </c>
      <c r="X226">
        <f>VLOOKUP($E226,CLIMA_DIARIO!$D$2:$K$366,2,FALSE)-VLOOKUP($E225,CLIMA_DIARIO!$D$2:$K$366,4,FALSE)</f>
        <v>0.37930000000000064</v>
      </c>
      <c r="Y226">
        <f>VLOOKUP($E226,CLIMA_DIARIO!$D$2:$K$366,2,FALSE)-VLOOKUP($E225,CLIMA_DIARIO!$D$2:$K$366,5,FALSE)</f>
        <v>-0.31559999999999988</v>
      </c>
      <c r="Z226">
        <f>VLOOKUP($E226,CLIMA_DIARIO!$D$2:$K$366,2,FALSE)-VLOOKUP($E225,CLIMA_DIARIO!$D$2:$K$366,6,FALSE)</f>
        <v>-1.3018000000000001</v>
      </c>
      <c r="AA226">
        <f>VLOOKUP($E226,CLIMA_DIARIO!$D$2:$K$366,2,FALSE)-VLOOKUP($E225,CLIMA_DIARIO!$D$2:$K$366,7,FALSE)</f>
        <v>-0.91920000000000002</v>
      </c>
      <c r="AB226">
        <f>VLOOKUP($E226,CLIMA_DIARIO!$D$2:$K$366,2,FALSE)-VLOOKUP($E225,CLIMA_DIARIO!$D$2:$K$366,8,FALSE)</f>
        <v>5.8106000000000009</v>
      </c>
      <c r="AO226" s="3">
        <f t="shared" si="50"/>
        <v>41311</v>
      </c>
      <c r="AP226">
        <f t="shared" si="51"/>
        <v>-0.27890000000000015</v>
      </c>
      <c r="AQ226">
        <f t="shared" si="52"/>
        <v>-0.27890000000000015</v>
      </c>
      <c r="AR226">
        <f t="shared" si="53"/>
        <v>-0.27890000000000015</v>
      </c>
      <c r="AS226">
        <f t="shared" si="54"/>
        <v>-0.67500000000000071</v>
      </c>
      <c r="AT226">
        <f t="shared" si="55"/>
        <v>-0.32180000000000319</v>
      </c>
      <c r="AU226">
        <f t="shared" si="56"/>
        <v>-0.51920000000000144</v>
      </c>
      <c r="AV226">
        <f t="shared" si="57"/>
        <v>0.5768000000000022</v>
      </c>
      <c r="AX226" s="3">
        <f t="shared" si="58"/>
        <v>41311</v>
      </c>
      <c r="AY226">
        <f t="shared" si="59"/>
        <v>0.37930000000000064</v>
      </c>
      <c r="AZ226">
        <f t="shared" si="60"/>
        <v>0.37930000000000064</v>
      </c>
      <c r="BA226">
        <f t="shared" si="61"/>
        <v>0.37930000000000064</v>
      </c>
      <c r="BB226">
        <f t="shared" si="62"/>
        <v>-0.40310000000000201</v>
      </c>
      <c r="BC226">
        <f t="shared" si="63"/>
        <v>-1.4695</v>
      </c>
      <c r="BD226">
        <f t="shared" si="64"/>
        <v>-1.0659000000000027</v>
      </c>
      <c r="BE226">
        <f t="shared" si="65"/>
        <v>5.7198999999999991</v>
      </c>
    </row>
    <row r="227" spans="1:57" x14ac:dyDescent="0.25">
      <c r="A227" s="3">
        <f>DATE(SST!A226,SST!B226,SST!C226)</f>
        <v>31459</v>
      </c>
      <c r="B227" s="4">
        <f>SST!B226</f>
        <v>2</v>
      </c>
      <c r="C227" s="4">
        <f>SST!B226</f>
        <v>2</v>
      </c>
      <c r="D227" s="4">
        <f>SST!C226</f>
        <v>16</v>
      </c>
      <c r="E227">
        <f>(DATEVALUE(SST!C226 &amp; "/" &amp; SST!B226 &amp; "/" &amp; SST!A226)-DATEVALUE("01/01" &amp; "/" &amp; SST!A226))+1</f>
        <v>47</v>
      </c>
      <c r="F227">
        <f>SST!D226</f>
        <v>25.927399999999999</v>
      </c>
      <c r="G227">
        <f>SST!E226</f>
        <v>25.927399999999999</v>
      </c>
      <c r="H227">
        <f>SST!F226</f>
        <v>25.927399999999999</v>
      </c>
      <c r="I227">
        <f>SST!G226</f>
        <v>25.673500000000001</v>
      </c>
      <c r="J227">
        <f>SST!H226</f>
        <v>26.3672</v>
      </c>
      <c r="K227">
        <f>SST!I226</f>
        <v>25.876100000000001</v>
      </c>
      <c r="L227">
        <f>SST!J226</f>
        <v>20.801600000000001</v>
      </c>
      <c r="N227">
        <f>F227-VLOOKUP($E227,CLIMA_DIARIO!$D$2:$K$366,2,FALSE)</f>
        <v>-0.12860000000000227</v>
      </c>
      <c r="O227">
        <f>G227-VLOOKUP($E227,CLIMA_DIARIO!$D$2:$K$366,3,FALSE)</f>
        <v>-0.12860000000000227</v>
      </c>
      <c r="P227">
        <f>H227-VLOOKUP($E227,CLIMA_DIARIO!$D$2:$K$366,4,FALSE)</f>
        <v>-0.12860000000000227</v>
      </c>
      <c r="Q227">
        <f>I227-VLOOKUP($E227,CLIMA_DIARIO!$D$2:$K$366,5,FALSE)</f>
        <v>-0.73359999999999914</v>
      </c>
      <c r="R227">
        <f>J227-VLOOKUP($E227,CLIMA_DIARIO!$D$2:$K$366,6,FALSE)</f>
        <v>-0.66949999999999932</v>
      </c>
      <c r="S227">
        <f>K227-VLOOKUP($E227,CLIMA_DIARIO!$D$2:$K$366,7,FALSE)</f>
        <v>-0.87330000000000041</v>
      </c>
      <c r="T227">
        <f>L227-VLOOKUP($E227,CLIMA_DIARIO!$D$2:$K$366,8,FALSE)</f>
        <v>0.58930000000000149</v>
      </c>
      <c r="V227">
        <f>VLOOKUP($E227,CLIMA_DIARIO!$D$2:$K$366,2,FALSE)-VLOOKUP($E226,CLIMA_DIARIO!$D$2:$K$366,2,FALSE)</f>
        <v>0.31670000000000087</v>
      </c>
      <c r="W227">
        <f>VLOOKUP($E227,CLIMA_DIARIO!$D$2:$K$366,2,FALSE)-VLOOKUP($E226,CLIMA_DIARIO!$D$2:$K$366,3,FALSE)</f>
        <v>0.31670000000000087</v>
      </c>
      <c r="X227">
        <f>VLOOKUP($E227,CLIMA_DIARIO!$D$2:$K$366,2,FALSE)-VLOOKUP($E226,CLIMA_DIARIO!$D$2:$K$366,4,FALSE)</f>
        <v>0.31670000000000087</v>
      </c>
      <c r="Y227">
        <f>VLOOKUP($E227,CLIMA_DIARIO!$D$2:$K$366,2,FALSE)-VLOOKUP($E226,CLIMA_DIARIO!$D$2:$K$366,5,FALSE)</f>
        <v>-0.17419999999999902</v>
      </c>
      <c r="Z227">
        <f>VLOOKUP($E227,CLIMA_DIARIO!$D$2:$K$366,2,FALSE)-VLOOKUP($E226,CLIMA_DIARIO!$D$2:$K$366,6,FALSE)</f>
        <v>-0.97319999999999851</v>
      </c>
      <c r="AA227">
        <f>VLOOKUP($E227,CLIMA_DIARIO!$D$2:$K$366,2,FALSE)-VLOOKUP($E226,CLIMA_DIARIO!$D$2:$K$366,7,FALSE)</f>
        <v>-0.63939999999999841</v>
      </c>
      <c r="AB227">
        <f>VLOOKUP($E227,CLIMA_DIARIO!$D$2:$K$366,2,FALSE)-VLOOKUP($E226,CLIMA_DIARIO!$D$2:$K$366,8,FALSE)</f>
        <v>5.959500000000002</v>
      </c>
      <c r="AO227" s="3">
        <f t="shared" si="50"/>
        <v>41318</v>
      </c>
      <c r="AP227">
        <f t="shared" si="51"/>
        <v>-0.15390000000000015</v>
      </c>
      <c r="AQ227">
        <f t="shared" si="52"/>
        <v>-0.15390000000000015</v>
      </c>
      <c r="AR227">
        <f t="shared" si="53"/>
        <v>-0.15390000000000015</v>
      </c>
      <c r="AS227">
        <f t="shared" si="54"/>
        <v>-0.40050000000000097</v>
      </c>
      <c r="AT227">
        <f t="shared" si="55"/>
        <v>-0.39120000000000132</v>
      </c>
      <c r="AU227">
        <f t="shared" si="56"/>
        <v>-0.34029999999999916</v>
      </c>
      <c r="AV227">
        <f t="shared" si="57"/>
        <v>1.0686999999999998</v>
      </c>
      <c r="AX227" s="3">
        <f t="shared" si="58"/>
        <v>41318</v>
      </c>
      <c r="AY227">
        <f t="shared" si="59"/>
        <v>0.37930000000000064</v>
      </c>
      <c r="AZ227">
        <f t="shared" si="60"/>
        <v>0.37930000000000064</v>
      </c>
      <c r="BA227">
        <f t="shared" si="61"/>
        <v>0.37930000000000064</v>
      </c>
      <c r="BB227">
        <f t="shared" si="62"/>
        <v>-0.19910000000000139</v>
      </c>
      <c r="BC227">
        <f t="shared" si="63"/>
        <v>-1.0783000000000023</v>
      </c>
      <c r="BD227">
        <f t="shared" si="64"/>
        <v>-0.72360000000000113</v>
      </c>
      <c r="BE227">
        <f t="shared" si="65"/>
        <v>5.9314</v>
      </c>
    </row>
    <row r="228" spans="1:57" x14ac:dyDescent="0.25">
      <c r="A228" s="3">
        <f>DATE(SST!A227,SST!B227,SST!C227)</f>
        <v>31466</v>
      </c>
      <c r="B228" s="4">
        <f>SST!B227</f>
        <v>2</v>
      </c>
      <c r="C228" s="4">
        <f>SST!B227</f>
        <v>2</v>
      </c>
      <c r="D228" s="4">
        <f>SST!C227</f>
        <v>23</v>
      </c>
      <c r="E228">
        <f>(DATEVALUE(SST!C227 &amp; "/" &amp; SST!B227 &amp; "/" &amp; SST!A227)-DATEVALUE("01/01" &amp; "/" &amp; SST!A227))+1</f>
        <v>54</v>
      </c>
      <c r="F228">
        <f>SST!D227</f>
        <v>26.433199999999999</v>
      </c>
      <c r="G228">
        <f>SST!E227</f>
        <v>26.433199999999999</v>
      </c>
      <c r="H228">
        <f>SST!F227</f>
        <v>26.433199999999999</v>
      </c>
      <c r="I228">
        <f>SST!G227</f>
        <v>26.127800000000001</v>
      </c>
      <c r="J228">
        <f>SST!H227</f>
        <v>26.555199999999999</v>
      </c>
      <c r="K228">
        <f>SST!I227</f>
        <v>26.015000000000001</v>
      </c>
      <c r="L228">
        <f>SST!J227</f>
        <v>20.4482</v>
      </c>
      <c r="N228">
        <f>F228-VLOOKUP($E228,CLIMA_DIARIO!$D$2:$K$366,2,FALSE)</f>
        <v>0.28989999999999938</v>
      </c>
      <c r="O228">
        <f>G228-VLOOKUP($E228,CLIMA_DIARIO!$D$2:$K$366,3,FALSE)</f>
        <v>0.28989999999999938</v>
      </c>
      <c r="P228">
        <f>H228-VLOOKUP($E228,CLIMA_DIARIO!$D$2:$K$366,4,FALSE)</f>
        <v>0.28989999999999938</v>
      </c>
      <c r="Q228">
        <f>I228-VLOOKUP($E228,CLIMA_DIARIO!$D$2:$K$366,5,FALSE)</f>
        <v>-0.46180000000000021</v>
      </c>
      <c r="R228">
        <f>J228-VLOOKUP($E228,CLIMA_DIARIO!$D$2:$K$366,6,FALSE)</f>
        <v>-0.55979999999999919</v>
      </c>
      <c r="S228">
        <f>K228-VLOOKUP($E228,CLIMA_DIARIO!$D$2:$K$366,7,FALSE)</f>
        <v>-0.85079999999999956</v>
      </c>
      <c r="T228">
        <f>L228-VLOOKUP($E228,CLIMA_DIARIO!$D$2:$K$366,8,FALSE)</f>
        <v>0.31050000000000111</v>
      </c>
      <c r="V228">
        <f>VLOOKUP($E228,CLIMA_DIARIO!$D$2:$K$366,2,FALSE)-VLOOKUP($E227,CLIMA_DIARIO!$D$2:$K$366,2,FALSE)</f>
        <v>8.7299999999999045E-2</v>
      </c>
      <c r="W228">
        <f>VLOOKUP($E228,CLIMA_DIARIO!$D$2:$K$366,2,FALSE)-VLOOKUP($E227,CLIMA_DIARIO!$D$2:$K$366,3,FALSE)</f>
        <v>8.7299999999999045E-2</v>
      </c>
      <c r="X228">
        <f>VLOOKUP($E228,CLIMA_DIARIO!$D$2:$K$366,2,FALSE)-VLOOKUP($E227,CLIMA_DIARIO!$D$2:$K$366,4,FALSE)</f>
        <v>8.7299999999999045E-2</v>
      </c>
      <c r="Y228">
        <f>VLOOKUP($E228,CLIMA_DIARIO!$D$2:$K$366,2,FALSE)-VLOOKUP($E227,CLIMA_DIARIO!$D$2:$K$366,5,FALSE)</f>
        <v>-0.26379999999999981</v>
      </c>
      <c r="Z228">
        <f>VLOOKUP($E228,CLIMA_DIARIO!$D$2:$K$366,2,FALSE)-VLOOKUP($E227,CLIMA_DIARIO!$D$2:$K$366,6,FALSE)</f>
        <v>-0.89339999999999975</v>
      </c>
      <c r="AA228">
        <f>VLOOKUP($E228,CLIMA_DIARIO!$D$2:$K$366,2,FALSE)-VLOOKUP($E227,CLIMA_DIARIO!$D$2:$K$366,7,FALSE)</f>
        <v>-0.60610000000000142</v>
      </c>
      <c r="AB228">
        <f>VLOOKUP($E228,CLIMA_DIARIO!$D$2:$K$366,2,FALSE)-VLOOKUP($E227,CLIMA_DIARIO!$D$2:$K$366,8,FALSE)</f>
        <v>5.9310000000000009</v>
      </c>
      <c r="AO228" s="3">
        <f t="shared" si="50"/>
        <v>41325</v>
      </c>
      <c r="AP228">
        <f t="shared" si="51"/>
        <v>-0.90309999999999846</v>
      </c>
      <c r="AQ228">
        <f t="shared" si="52"/>
        <v>-0.90309999999999846</v>
      </c>
      <c r="AR228">
        <f t="shared" si="53"/>
        <v>-0.90309999999999846</v>
      </c>
      <c r="AS228">
        <f t="shared" si="54"/>
        <v>-0.31799999999999784</v>
      </c>
      <c r="AT228">
        <f t="shared" si="55"/>
        <v>-0.59590000000000032</v>
      </c>
      <c r="AU228">
        <f t="shared" si="56"/>
        <v>-0.51239999999999952</v>
      </c>
      <c r="AV228">
        <f t="shared" si="57"/>
        <v>1.0319000000000003</v>
      </c>
      <c r="AX228" s="3">
        <f t="shared" si="58"/>
        <v>41325</v>
      </c>
      <c r="AY228">
        <f t="shared" si="59"/>
        <v>0.14989999999999881</v>
      </c>
      <c r="AZ228">
        <f t="shared" si="60"/>
        <v>0.14989999999999881</v>
      </c>
      <c r="BA228">
        <f t="shared" si="61"/>
        <v>0.14989999999999881</v>
      </c>
      <c r="BB228">
        <f t="shared" si="62"/>
        <v>-0.22450000000000259</v>
      </c>
      <c r="BC228">
        <f t="shared" si="63"/>
        <v>-0.91650000000000276</v>
      </c>
      <c r="BD228">
        <f t="shared" si="64"/>
        <v>-0.61060000000000159</v>
      </c>
      <c r="BE228">
        <f t="shared" si="65"/>
        <v>5.9134999999999991</v>
      </c>
    </row>
    <row r="229" spans="1:57" x14ac:dyDescent="0.25">
      <c r="A229" s="3">
        <f>DATE(SST!A228,SST!B228,SST!C228)</f>
        <v>31473</v>
      </c>
      <c r="B229" s="4">
        <f>SST!B228</f>
        <v>3</v>
      </c>
      <c r="C229" s="4">
        <f>SST!B228</f>
        <v>3</v>
      </c>
      <c r="D229" s="4">
        <f>SST!C228</f>
        <v>2</v>
      </c>
      <c r="E229">
        <f>(DATEVALUE(SST!C228 &amp; "/" &amp; SST!B228 &amp; "/" &amp; SST!A228)-DATEVALUE("01/01" &amp; "/" &amp; SST!A228))+1</f>
        <v>61</v>
      </c>
      <c r="F229">
        <f>SST!D228</f>
        <v>26.712399999999999</v>
      </c>
      <c r="G229">
        <f>SST!E228</f>
        <v>26.712399999999999</v>
      </c>
      <c r="H229">
        <f>SST!F228</f>
        <v>26.712399999999999</v>
      </c>
      <c r="I229">
        <f>SST!G228</f>
        <v>26.5474</v>
      </c>
      <c r="J229">
        <f>SST!H228</f>
        <v>26.440300000000001</v>
      </c>
      <c r="K229">
        <f>SST!I228</f>
        <v>26.131399999999999</v>
      </c>
      <c r="L229">
        <f>SST!J228</f>
        <v>19.968800000000002</v>
      </c>
      <c r="N229">
        <f>F229-VLOOKUP($E229,CLIMA_DIARIO!$D$2:$K$366,2,FALSE)</f>
        <v>0.48179999999999978</v>
      </c>
      <c r="O229">
        <f>G229-VLOOKUP($E229,CLIMA_DIARIO!$D$2:$K$366,3,FALSE)</f>
        <v>0.48179999999999978</v>
      </c>
      <c r="P229">
        <f>H229-VLOOKUP($E229,CLIMA_DIARIO!$D$2:$K$366,4,FALSE)</f>
        <v>0.48179999999999978</v>
      </c>
      <c r="Q229">
        <f>I229-VLOOKUP($E229,CLIMA_DIARIO!$D$2:$K$366,5,FALSE)</f>
        <v>-0.22469999999999857</v>
      </c>
      <c r="R229">
        <f>J229-VLOOKUP($E229,CLIMA_DIARIO!$D$2:$K$366,6,FALSE)</f>
        <v>-0.75300000000000011</v>
      </c>
      <c r="S229">
        <f>K229-VLOOKUP($E229,CLIMA_DIARIO!$D$2:$K$366,7,FALSE)</f>
        <v>-0.85069999999999979</v>
      </c>
      <c r="T229">
        <f>L229-VLOOKUP($E229,CLIMA_DIARIO!$D$2:$K$366,8,FALSE)</f>
        <v>-9.4199999999997175E-2</v>
      </c>
      <c r="V229">
        <f>VLOOKUP($E229,CLIMA_DIARIO!$D$2:$K$366,2,FALSE)-VLOOKUP($E228,CLIMA_DIARIO!$D$2:$K$366,2,FALSE)</f>
        <v>8.7299999999999045E-2</v>
      </c>
      <c r="W229">
        <f>VLOOKUP($E229,CLIMA_DIARIO!$D$2:$K$366,2,FALSE)-VLOOKUP($E228,CLIMA_DIARIO!$D$2:$K$366,3,FALSE)</f>
        <v>8.7299999999999045E-2</v>
      </c>
      <c r="X229">
        <f>VLOOKUP($E229,CLIMA_DIARIO!$D$2:$K$366,2,FALSE)-VLOOKUP($E228,CLIMA_DIARIO!$D$2:$K$366,4,FALSE)</f>
        <v>8.7299999999999045E-2</v>
      </c>
      <c r="Y229">
        <f>VLOOKUP($E229,CLIMA_DIARIO!$D$2:$K$366,2,FALSE)-VLOOKUP($E228,CLIMA_DIARIO!$D$2:$K$366,5,FALSE)</f>
        <v>-0.35900000000000176</v>
      </c>
      <c r="Z229">
        <f>VLOOKUP($E229,CLIMA_DIARIO!$D$2:$K$366,2,FALSE)-VLOOKUP($E228,CLIMA_DIARIO!$D$2:$K$366,6,FALSE)</f>
        <v>-0.88439999999999941</v>
      </c>
      <c r="AA229">
        <f>VLOOKUP($E229,CLIMA_DIARIO!$D$2:$K$366,2,FALSE)-VLOOKUP($E228,CLIMA_DIARIO!$D$2:$K$366,7,FALSE)</f>
        <v>-0.6352000000000011</v>
      </c>
      <c r="AB229">
        <f>VLOOKUP($E229,CLIMA_DIARIO!$D$2:$K$366,2,FALSE)-VLOOKUP($E228,CLIMA_DIARIO!$D$2:$K$366,8,FALSE)</f>
        <v>6.0929000000000002</v>
      </c>
      <c r="AO229" s="3">
        <f t="shared" si="50"/>
        <v>41332</v>
      </c>
      <c r="AP229">
        <f t="shared" si="51"/>
        <v>-0.6875</v>
      </c>
      <c r="AQ229">
        <f t="shared" si="52"/>
        <v>-0.6875</v>
      </c>
      <c r="AR229">
        <f t="shared" si="53"/>
        <v>-0.6875</v>
      </c>
      <c r="AS229">
        <f t="shared" si="54"/>
        <v>-0.25309999999999988</v>
      </c>
      <c r="AT229">
        <f t="shared" si="55"/>
        <v>-0.43299999999999983</v>
      </c>
      <c r="AU229">
        <f t="shared" si="56"/>
        <v>-0.34540000000000148</v>
      </c>
      <c r="AV229">
        <f t="shared" si="57"/>
        <v>-3.3599999999999852E-2</v>
      </c>
      <c r="AX229" s="3">
        <f t="shared" si="58"/>
        <v>41332</v>
      </c>
      <c r="AY229">
        <f t="shared" si="59"/>
        <v>8.7300000000002598E-2</v>
      </c>
      <c r="AZ229">
        <f t="shared" si="60"/>
        <v>8.7300000000002598E-2</v>
      </c>
      <c r="BA229">
        <f t="shared" si="61"/>
        <v>8.7300000000002598E-2</v>
      </c>
      <c r="BB229">
        <f t="shared" si="62"/>
        <v>-0.31809999999999761</v>
      </c>
      <c r="BC229">
        <f t="shared" si="63"/>
        <v>-0.88819999999999766</v>
      </c>
      <c r="BD229">
        <f t="shared" si="64"/>
        <v>-0.62269999999999825</v>
      </c>
      <c r="BE229">
        <f t="shared" si="65"/>
        <v>6.0235000000000021</v>
      </c>
    </row>
    <row r="230" spans="1:57" x14ac:dyDescent="0.25">
      <c r="A230" s="3">
        <f>DATE(SST!A229,SST!B229,SST!C229)</f>
        <v>31480</v>
      </c>
      <c r="B230" s="4">
        <f>SST!B229</f>
        <v>3</v>
      </c>
      <c r="C230" s="4">
        <f>SST!B229</f>
        <v>3</v>
      </c>
      <c r="D230" s="4">
        <f>SST!C229</f>
        <v>9</v>
      </c>
      <c r="E230">
        <f>(DATEVALUE(SST!C229 &amp; "/" &amp; SST!B229 &amp; "/" &amp; SST!A229)-DATEVALUE("01/01" &amp; "/" &amp; SST!A229))+1</f>
        <v>68</v>
      </c>
      <c r="F230">
        <f>SST!D229</f>
        <v>26.941400000000002</v>
      </c>
      <c r="G230">
        <f>SST!E229</f>
        <v>26.941400000000002</v>
      </c>
      <c r="H230">
        <f>SST!F229</f>
        <v>26.941400000000002</v>
      </c>
      <c r="I230">
        <f>SST!G229</f>
        <v>26.813400000000001</v>
      </c>
      <c r="J230">
        <f>SST!H229</f>
        <v>26.068300000000001</v>
      </c>
      <c r="K230">
        <f>SST!I229</f>
        <v>26.2499</v>
      </c>
      <c r="L230">
        <f>SST!J229</f>
        <v>19.4693</v>
      </c>
      <c r="N230">
        <f>F230-VLOOKUP($E230,CLIMA_DIARIO!$D$2:$K$366,2,FALSE)</f>
        <v>0.62349999999999994</v>
      </c>
      <c r="O230">
        <f>G230-VLOOKUP($E230,CLIMA_DIARIO!$D$2:$K$366,3,FALSE)</f>
        <v>0.62349999999999994</v>
      </c>
      <c r="P230">
        <f>H230-VLOOKUP($E230,CLIMA_DIARIO!$D$2:$K$366,4,FALSE)</f>
        <v>0.62349999999999994</v>
      </c>
      <c r="Q230">
        <f>I230-VLOOKUP($E230,CLIMA_DIARIO!$D$2:$K$366,5,FALSE)</f>
        <v>-0.14119999999999777</v>
      </c>
      <c r="R230">
        <f>J230-VLOOKUP($E230,CLIMA_DIARIO!$D$2:$K$366,6,FALSE)</f>
        <v>-1.2033999999999985</v>
      </c>
      <c r="S230">
        <f>K230-VLOOKUP($E230,CLIMA_DIARIO!$D$2:$K$366,7,FALSE)</f>
        <v>-0.84860000000000113</v>
      </c>
      <c r="T230">
        <f>L230-VLOOKUP($E230,CLIMA_DIARIO!$D$2:$K$366,8,FALSE)</f>
        <v>-0.51899999999999835</v>
      </c>
      <c r="V230">
        <f>VLOOKUP($E230,CLIMA_DIARIO!$D$2:$K$366,2,FALSE)-VLOOKUP($E229,CLIMA_DIARIO!$D$2:$K$366,2,FALSE)</f>
        <v>8.7300000000002598E-2</v>
      </c>
      <c r="W230">
        <f>VLOOKUP($E230,CLIMA_DIARIO!$D$2:$K$366,2,FALSE)-VLOOKUP($E229,CLIMA_DIARIO!$D$2:$K$366,3,FALSE)</f>
        <v>8.7300000000002598E-2</v>
      </c>
      <c r="X230">
        <f>VLOOKUP($E230,CLIMA_DIARIO!$D$2:$K$366,2,FALSE)-VLOOKUP($E229,CLIMA_DIARIO!$D$2:$K$366,4,FALSE)</f>
        <v>8.7300000000002598E-2</v>
      </c>
      <c r="Y230">
        <f>VLOOKUP($E230,CLIMA_DIARIO!$D$2:$K$366,2,FALSE)-VLOOKUP($E229,CLIMA_DIARIO!$D$2:$K$366,5,FALSE)</f>
        <v>-0.45419999999999661</v>
      </c>
      <c r="Z230">
        <f>VLOOKUP($E230,CLIMA_DIARIO!$D$2:$K$366,2,FALSE)-VLOOKUP($E229,CLIMA_DIARIO!$D$2:$K$366,6,FALSE)</f>
        <v>-0.87539999999999907</v>
      </c>
      <c r="AA230">
        <f>VLOOKUP($E230,CLIMA_DIARIO!$D$2:$K$366,2,FALSE)-VLOOKUP($E229,CLIMA_DIARIO!$D$2:$K$366,7,FALSE)</f>
        <v>-0.66419999999999746</v>
      </c>
      <c r="AB230">
        <f>VLOOKUP($E230,CLIMA_DIARIO!$D$2:$K$366,2,FALSE)-VLOOKUP($E229,CLIMA_DIARIO!$D$2:$K$366,8,FALSE)</f>
        <v>6.2549000000000028</v>
      </c>
      <c r="AO230" s="3">
        <f t="shared" si="50"/>
        <v>41339</v>
      </c>
      <c r="AP230">
        <f t="shared" si="51"/>
        <v>0.40249999999999986</v>
      </c>
      <c r="AQ230">
        <f t="shared" si="52"/>
        <v>0.40249999999999986</v>
      </c>
      <c r="AR230">
        <f t="shared" si="53"/>
        <v>0.40249999999999986</v>
      </c>
      <c r="AS230">
        <f t="shared" si="54"/>
        <v>0.12010000000000076</v>
      </c>
      <c r="AT230">
        <f t="shared" si="55"/>
        <v>-0.1775999999999982</v>
      </c>
      <c r="AU230">
        <f t="shared" si="56"/>
        <v>-0.1244000000000014</v>
      </c>
      <c r="AV230">
        <f t="shared" si="57"/>
        <v>-0.67889999999999873</v>
      </c>
      <c r="AX230" s="3">
        <f t="shared" si="58"/>
        <v>41339</v>
      </c>
      <c r="AY230">
        <f t="shared" si="59"/>
        <v>8.7299999999999045E-2</v>
      </c>
      <c r="AZ230">
        <f t="shared" si="60"/>
        <v>8.7299999999999045E-2</v>
      </c>
      <c r="BA230">
        <f t="shared" si="61"/>
        <v>8.7299999999999045E-2</v>
      </c>
      <c r="BB230">
        <f t="shared" si="62"/>
        <v>-0.41329999999999956</v>
      </c>
      <c r="BC230">
        <f t="shared" si="63"/>
        <v>-0.87930000000000064</v>
      </c>
      <c r="BD230">
        <f t="shared" si="64"/>
        <v>-0.65180000000000149</v>
      </c>
      <c r="BE230">
        <f t="shared" si="65"/>
        <v>6.1855000000000011</v>
      </c>
    </row>
    <row r="231" spans="1:57" x14ac:dyDescent="0.25">
      <c r="A231" s="3">
        <f>DATE(SST!A230,SST!B230,SST!C230)</f>
        <v>31487</v>
      </c>
      <c r="B231" s="4">
        <f>SST!B230</f>
        <v>3</v>
      </c>
      <c r="C231" s="4">
        <f>SST!B230</f>
        <v>3</v>
      </c>
      <c r="D231" s="4">
        <f>SST!C230</f>
        <v>16</v>
      </c>
      <c r="E231">
        <f>(DATEVALUE(SST!C230 &amp; "/" &amp; SST!B230 &amp; "/" &amp; SST!A230)-DATEVALUE("01/01" &amp; "/" &amp; SST!A230))+1</f>
        <v>75</v>
      </c>
      <c r="F231">
        <f>SST!D230</f>
        <v>25.898599999999998</v>
      </c>
      <c r="G231">
        <f>SST!E230</f>
        <v>25.898599999999998</v>
      </c>
      <c r="H231">
        <f>SST!F230</f>
        <v>25.898599999999998</v>
      </c>
      <c r="I231">
        <f>SST!G230</f>
        <v>27.0486</v>
      </c>
      <c r="J231">
        <f>SST!H230</f>
        <v>27.140699999999999</v>
      </c>
      <c r="K231">
        <f>SST!I230</f>
        <v>26.8689</v>
      </c>
      <c r="L231">
        <f>SST!J230</f>
        <v>18.902899999999999</v>
      </c>
      <c r="N231">
        <f>F231-VLOOKUP($E231,CLIMA_DIARIO!$D$2:$K$366,2,FALSE)</f>
        <v>-0.50670000000000215</v>
      </c>
      <c r="O231">
        <f>G231-VLOOKUP($E231,CLIMA_DIARIO!$D$2:$K$366,3,FALSE)</f>
        <v>-0.50670000000000215</v>
      </c>
      <c r="P231">
        <f>H231-VLOOKUP($E231,CLIMA_DIARIO!$D$2:$K$366,4,FALSE)</f>
        <v>-0.50670000000000215</v>
      </c>
      <c r="Q231">
        <f>I231-VLOOKUP($E231,CLIMA_DIARIO!$D$2:$K$366,5,FALSE)</f>
        <v>-8.8499999999999801E-2</v>
      </c>
      <c r="R231">
        <f>J231-VLOOKUP($E231,CLIMA_DIARIO!$D$2:$K$366,6,FALSE)</f>
        <v>-0.20930000000000248</v>
      </c>
      <c r="S231">
        <f>K231-VLOOKUP($E231,CLIMA_DIARIO!$D$2:$K$366,7,FALSE)</f>
        <v>-0.34600000000000009</v>
      </c>
      <c r="T231">
        <f>L231-VLOOKUP($E231,CLIMA_DIARIO!$D$2:$K$366,8,FALSE)</f>
        <v>-1.0107999999999997</v>
      </c>
      <c r="V231">
        <f>VLOOKUP($E231,CLIMA_DIARIO!$D$2:$K$366,2,FALSE)-VLOOKUP($E230,CLIMA_DIARIO!$D$2:$K$366,2,FALSE)</f>
        <v>8.7399999999998812E-2</v>
      </c>
      <c r="W231">
        <f>VLOOKUP($E231,CLIMA_DIARIO!$D$2:$K$366,2,FALSE)-VLOOKUP($E230,CLIMA_DIARIO!$D$2:$K$366,3,FALSE)</f>
        <v>8.7399999999998812E-2</v>
      </c>
      <c r="X231">
        <f>VLOOKUP($E231,CLIMA_DIARIO!$D$2:$K$366,2,FALSE)-VLOOKUP($E230,CLIMA_DIARIO!$D$2:$K$366,4,FALSE)</f>
        <v>8.7399999999998812E-2</v>
      </c>
      <c r="Y231">
        <f>VLOOKUP($E231,CLIMA_DIARIO!$D$2:$K$366,2,FALSE)-VLOOKUP($E230,CLIMA_DIARIO!$D$2:$K$366,5,FALSE)</f>
        <v>-0.54929999999999879</v>
      </c>
      <c r="Z231">
        <f>VLOOKUP($E231,CLIMA_DIARIO!$D$2:$K$366,2,FALSE)-VLOOKUP($E230,CLIMA_DIARIO!$D$2:$K$366,6,FALSE)</f>
        <v>-0.86639999999999873</v>
      </c>
      <c r="AA231">
        <f>VLOOKUP($E231,CLIMA_DIARIO!$D$2:$K$366,2,FALSE)-VLOOKUP($E230,CLIMA_DIARIO!$D$2:$K$366,7,FALSE)</f>
        <v>-0.69320000000000093</v>
      </c>
      <c r="AB231">
        <f>VLOOKUP($E231,CLIMA_DIARIO!$D$2:$K$366,2,FALSE)-VLOOKUP($E230,CLIMA_DIARIO!$D$2:$K$366,8,FALSE)</f>
        <v>6.4170000000000016</v>
      </c>
      <c r="AO231" s="3">
        <f t="shared" si="50"/>
        <v>41346</v>
      </c>
      <c r="AP231">
        <f t="shared" si="51"/>
        <v>0.38260000000000005</v>
      </c>
      <c r="AQ231">
        <f t="shared" si="52"/>
        <v>0.38260000000000005</v>
      </c>
      <c r="AR231">
        <f t="shared" si="53"/>
        <v>0.38260000000000005</v>
      </c>
      <c r="AS231">
        <f t="shared" si="54"/>
        <v>-2.0000000000024443E-3</v>
      </c>
      <c r="AT231">
        <f t="shared" si="55"/>
        <v>-0.54830000000000112</v>
      </c>
      <c r="AU231">
        <f t="shared" si="56"/>
        <v>-0.34720000000000084</v>
      </c>
      <c r="AV231">
        <f t="shared" si="57"/>
        <v>-1.2708999999999975</v>
      </c>
      <c r="AX231" s="3">
        <f t="shared" si="58"/>
        <v>41346</v>
      </c>
      <c r="AY231">
        <f t="shared" si="59"/>
        <v>8.7299999999999045E-2</v>
      </c>
      <c r="AZ231">
        <f t="shared" si="60"/>
        <v>8.7299999999999045E-2</v>
      </c>
      <c r="BA231">
        <f t="shared" si="61"/>
        <v>8.7299999999999045E-2</v>
      </c>
      <c r="BB231">
        <f t="shared" si="62"/>
        <v>-0.50860000000000127</v>
      </c>
      <c r="BC231">
        <f t="shared" si="63"/>
        <v>-0.8703000000000003</v>
      </c>
      <c r="BD231">
        <f t="shared" si="64"/>
        <v>-0.68090000000000117</v>
      </c>
      <c r="BE231">
        <f t="shared" si="65"/>
        <v>6.3475000000000001</v>
      </c>
    </row>
    <row r="232" spans="1:57" x14ac:dyDescent="0.25">
      <c r="A232" s="3">
        <f>DATE(SST!A231,SST!B231,SST!C231)</f>
        <v>31494</v>
      </c>
      <c r="B232" s="4">
        <f>SST!B231</f>
        <v>3</v>
      </c>
      <c r="C232" s="4">
        <f>SST!B231</f>
        <v>3</v>
      </c>
      <c r="D232" s="4">
        <f>SST!C231</f>
        <v>23</v>
      </c>
      <c r="E232">
        <f>(DATEVALUE(SST!C231 &amp; "/" &amp; SST!B231 &amp; "/" &amp; SST!A231)-DATEVALUE("01/01" &amp; "/" &amp; SST!A231))+1</f>
        <v>82</v>
      </c>
      <c r="F232">
        <f>SST!D231</f>
        <v>24.5807</v>
      </c>
      <c r="G232">
        <f>SST!E231</f>
        <v>24.5807</v>
      </c>
      <c r="H232">
        <f>SST!F231</f>
        <v>24.5807</v>
      </c>
      <c r="I232">
        <f>SST!G231</f>
        <v>27.093</v>
      </c>
      <c r="J232">
        <f>SST!H231</f>
        <v>26.8672</v>
      </c>
      <c r="K232">
        <f>SST!I231</f>
        <v>27.047499999999999</v>
      </c>
      <c r="L232">
        <f>SST!J231</f>
        <v>18.946899999999999</v>
      </c>
      <c r="N232">
        <f>F232-VLOOKUP($E232,CLIMA_DIARIO!$D$2:$K$366,2,FALSE)</f>
        <v>-1.5330000000000013</v>
      </c>
      <c r="O232">
        <f>G232-VLOOKUP($E232,CLIMA_DIARIO!$D$2:$K$366,3,FALSE)</f>
        <v>-1.5330000000000013</v>
      </c>
      <c r="P232">
        <f>H232-VLOOKUP($E232,CLIMA_DIARIO!$D$2:$K$366,4,FALSE)</f>
        <v>-1.5330000000000013</v>
      </c>
      <c r="Q232">
        <f>I232-VLOOKUP($E232,CLIMA_DIARIO!$D$2:$K$366,5,FALSE)</f>
        <v>-0.12719999999999843</v>
      </c>
      <c r="R232">
        <f>J232-VLOOKUP($E232,CLIMA_DIARIO!$D$2:$K$366,6,FALSE)</f>
        <v>-0.60869999999999891</v>
      </c>
      <c r="S232">
        <f>K232-VLOOKUP($E232,CLIMA_DIARIO!$D$2:$K$366,7,FALSE)</f>
        <v>-0.29619999999999891</v>
      </c>
      <c r="T232">
        <f>L232-VLOOKUP($E232,CLIMA_DIARIO!$D$2:$K$366,8,FALSE)</f>
        <v>-0.58960000000000079</v>
      </c>
      <c r="V232">
        <f>VLOOKUP($E232,CLIMA_DIARIO!$D$2:$K$366,2,FALSE)-VLOOKUP($E231,CLIMA_DIARIO!$D$2:$K$366,2,FALSE)</f>
        <v>-0.29159999999999897</v>
      </c>
      <c r="W232">
        <f>VLOOKUP($E232,CLIMA_DIARIO!$D$2:$K$366,2,FALSE)-VLOOKUP($E231,CLIMA_DIARIO!$D$2:$K$366,3,FALSE)</f>
        <v>-0.29159999999999897</v>
      </c>
      <c r="X232">
        <f>VLOOKUP($E232,CLIMA_DIARIO!$D$2:$K$366,2,FALSE)-VLOOKUP($E231,CLIMA_DIARIO!$D$2:$K$366,4,FALSE)</f>
        <v>-0.29159999999999897</v>
      </c>
      <c r="Y232">
        <f>VLOOKUP($E232,CLIMA_DIARIO!$D$2:$K$366,2,FALSE)-VLOOKUP($E231,CLIMA_DIARIO!$D$2:$K$366,5,FALSE)</f>
        <v>-1.0233999999999988</v>
      </c>
      <c r="Z232">
        <f>VLOOKUP($E232,CLIMA_DIARIO!$D$2:$K$366,2,FALSE)-VLOOKUP($E231,CLIMA_DIARIO!$D$2:$K$366,6,FALSE)</f>
        <v>-1.2363</v>
      </c>
      <c r="AA232">
        <f>VLOOKUP($E232,CLIMA_DIARIO!$D$2:$K$366,2,FALSE)-VLOOKUP($E231,CLIMA_DIARIO!$D$2:$K$366,7,FALSE)</f>
        <v>-1.1011999999999986</v>
      </c>
      <c r="AB232">
        <f>VLOOKUP($E232,CLIMA_DIARIO!$D$2:$K$366,2,FALSE)-VLOOKUP($E231,CLIMA_DIARIO!$D$2:$K$366,8,FALSE)</f>
        <v>6.2000000000000028</v>
      </c>
      <c r="AO232" s="3">
        <f t="shared" si="50"/>
        <v>41353</v>
      </c>
      <c r="AP232">
        <f t="shared" si="51"/>
        <v>0.13819999999999766</v>
      </c>
      <c r="AQ232">
        <f t="shared" si="52"/>
        <v>0.13819999999999766</v>
      </c>
      <c r="AR232">
        <f t="shared" si="53"/>
        <v>0.13819999999999766</v>
      </c>
      <c r="AS232">
        <f t="shared" si="54"/>
        <v>0.36240000000000094</v>
      </c>
      <c r="AT232">
        <f t="shared" si="55"/>
        <v>-0.48150000000000048</v>
      </c>
      <c r="AU232">
        <f t="shared" si="56"/>
        <v>-0.15619999999999834</v>
      </c>
      <c r="AV232">
        <f t="shared" si="57"/>
        <v>-0.9886000000000017</v>
      </c>
      <c r="AX232" s="3">
        <f t="shared" si="58"/>
        <v>41353</v>
      </c>
      <c r="AY232">
        <f t="shared" si="59"/>
        <v>-0.12909999999999755</v>
      </c>
      <c r="AZ232">
        <f t="shared" si="60"/>
        <v>-0.12909999999999755</v>
      </c>
      <c r="BA232">
        <f t="shared" si="61"/>
        <v>-0.12909999999999755</v>
      </c>
      <c r="BB232">
        <f t="shared" si="62"/>
        <v>-0.82019999999999982</v>
      </c>
      <c r="BC232">
        <f t="shared" si="63"/>
        <v>-1.0777999999999999</v>
      </c>
      <c r="BD232">
        <f t="shared" si="64"/>
        <v>-0.92629999999999768</v>
      </c>
      <c r="BE232">
        <f t="shared" si="65"/>
        <v>6.2930000000000028</v>
      </c>
    </row>
    <row r="233" spans="1:57" x14ac:dyDescent="0.25">
      <c r="A233" s="3">
        <f>DATE(SST!A232,SST!B232,SST!C232)</f>
        <v>31501</v>
      </c>
      <c r="B233" s="4">
        <f>SST!B232</f>
        <v>3</v>
      </c>
      <c r="C233" s="4">
        <f>SST!B232</f>
        <v>3</v>
      </c>
      <c r="D233" s="4">
        <f>SST!C232</f>
        <v>30</v>
      </c>
      <c r="E233">
        <f>(DATEVALUE(SST!C232 &amp; "/" &amp; SST!B232 &amp; "/" &amp; SST!A232)-DATEVALUE("01/01" &amp; "/" &amp; SST!A232))+1</f>
        <v>89</v>
      </c>
      <c r="F233">
        <f>SST!D232</f>
        <v>24.502300000000002</v>
      </c>
      <c r="G233">
        <f>SST!E232</f>
        <v>24.502300000000002</v>
      </c>
      <c r="H233">
        <f>SST!F232</f>
        <v>24.502300000000002</v>
      </c>
      <c r="I233">
        <f>SST!G232</f>
        <v>26.4862</v>
      </c>
      <c r="J233">
        <f>SST!H232</f>
        <v>26.840399999999999</v>
      </c>
      <c r="K233">
        <f>SST!I232</f>
        <v>26.7988</v>
      </c>
      <c r="L233">
        <f>SST!J232</f>
        <v>18.8812</v>
      </c>
      <c r="N233">
        <f>F233-VLOOKUP($E233,CLIMA_DIARIO!$D$2:$K$366,2,FALSE)</f>
        <v>-1.319899999999997</v>
      </c>
      <c r="O233">
        <f>G233-VLOOKUP($E233,CLIMA_DIARIO!$D$2:$K$366,3,FALSE)</f>
        <v>-1.319899999999997</v>
      </c>
      <c r="P233">
        <f>H233-VLOOKUP($E233,CLIMA_DIARIO!$D$2:$K$366,4,FALSE)</f>
        <v>-1.319899999999997</v>
      </c>
      <c r="Q233">
        <f>I233-VLOOKUP($E233,CLIMA_DIARIO!$D$2:$K$366,5,FALSE)</f>
        <v>-0.81709999999999994</v>
      </c>
      <c r="R233">
        <f>J233-VLOOKUP($E233,CLIMA_DIARIO!$D$2:$K$366,6,FALSE)</f>
        <v>-0.76140000000000185</v>
      </c>
      <c r="S233">
        <f>K233-VLOOKUP($E233,CLIMA_DIARIO!$D$2:$K$366,7,FALSE)</f>
        <v>-0.67370000000000019</v>
      </c>
      <c r="T233">
        <f>L233-VLOOKUP($E233,CLIMA_DIARIO!$D$2:$K$366,8,FALSE)</f>
        <v>-0.27810000000000201</v>
      </c>
      <c r="V233">
        <f>VLOOKUP($E233,CLIMA_DIARIO!$D$2:$K$366,2,FALSE)-VLOOKUP($E232,CLIMA_DIARIO!$D$2:$K$366,2,FALSE)</f>
        <v>-0.29150000000000276</v>
      </c>
      <c r="W233">
        <f>VLOOKUP($E233,CLIMA_DIARIO!$D$2:$K$366,2,FALSE)-VLOOKUP($E232,CLIMA_DIARIO!$D$2:$K$366,3,FALSE)</f>
        <v>-0.29150000000000276</v>
      </c>
      <c r="X233">
        <f>VLOOKUP($E233,CLIMA_DIARIO!$D$2:$K$366,2,FALSE)-VLOOKUP($E232,CLIMA_DIARIO!$D$2:$K$366,4,FALSE)</f>
        <v>-0.29150000000000276</v>
      </c>
      <c r="Y233">
        <f>VLOOKUP($E233,CLIMA_DIARIO!$D$2:$K$366,2,FALSE)-VLOOKUP($E232,CLIMA_DIARIO!$D$2:$K$366,5,FALSE)</f>
        <v>-1.3979999999999997</v>
      </c>
      <c r="Z233">
        <f>VLOOKUP($E233,CLIMA_DIARIO!$D$2:$K$366,2,FALSE)-VLOOKUP($E232,CLIMA_DIARIO!$D$2:$K$366,6,FALSE)</f>
        <v>-1.6537000000000006</v>
      </c>
      <c r="AA233">
        <f>VLOOKUP($E233,CLIMA_DIARIO!$D$2:$K$366,2,FALSE)-VLOOKUP($E232,CLIMA_DIARIO!$D$2:$K$366,7,FALSE)</f>
        <v>-1.5214999999999996</v>
      </c>
      <c r="AB233">
        <f>VLOOKUP($E233,CLIMA_DIARIO!$D$2:$K$366,2,FALSE)-VLOOKUP($E232,CLIMA_DIARIO!$D$2:$K$366,8,FALSE)</f>
        <v>6.2856999999999985</v>
      </c>
      <c r="AO233" s="3">
        <f t="shared" si="50"/>
        <v>41360</v>
      </c>
      <c r="AP233">
        <f t="shared" si="51"/>
        <v>-0.80099999999999838</v>
      </c>
      <c r="AQ233">
        <f t="shared" si="52"/>
        <v>-0.80099999999999838</v>
      </c>
      <c r="AR233">
        <f t="shared" si="53"/>
        <v>-0.80099999999999838</v>
      </c>
      <c r="AS233">
        <f t="shared" si="54"/>
        <v>0.30630000000000024</v>
      </c>
      <c r="AT233">
        <f t="shared" si="55"/>
        <v>-0.34219999999999828</v>
      </c>
      <c r="AU233">
        <f t="shared" si="56"/>
        <v>-7.7799999999999869E-2</v>
      </c>
      <c r="AV233">
        <f t="shared" si="57"/>
        <v>-0.6504000000000012</v>
      </c>
      <c r="AX233" s="3">
        <f t="shared" si="58"/>
        <v>41360</v>
      </c>
      <c r="AY233">
        <f t="shared" si="59"/>
        <v>-0.29160000000000252</v>
      </c>
      <c r="AZ233">
        <f t="shared" si="60"/>
        <v>-0.29160000000000252</v>
      </c>
      <c r="BA233">
        <f t="shared" si="61"/>
        <v>-0.29160000000000252</v>
      </c>
      <c r="BB233">
        <f t="shared" si="62"/>
        <v>-1.2375000000000007</v>
      </c>
      <c r="BC233">
        <f t="shared" si="63"/>
        <v>-1.4749000000000017</v>
      </c>
      <c r="BD233">
        <f t="shared" si="64"/>
        <v>-1.3414000000000001</v>
      </c>
      <c r="BE233">
        <f t="shared" si="65"/>
        <v>6.2489999999999988</v>
      </c>
    </row>
    <row r="234" spans="1:57" x14ac:dyDescent="0.25">
      <c r="A234" s="3">
        <f>DATE(SST!A233,SST!B233,SST!C233)</f>
        <v>31508</v>
      </c>
      <c r="B234" s="4">
        <f>SST!B233</f>
        <v>4</v>
      </c>
      <c r="C234" s="4">
        <f>SST!B233</f>
        <v>4</v>
      </c>
      <c r="D234" s="4">
        <f>SST!C233</f>
        <v>6</v>
      </c>
      <c r="E234">
        <f>(DATEVALUE(SST!C233 &amp; "/" &amp; SST!B233 &amp; "/" &amp; SST!A233)-DATEVALUE("01/01" &amp; "/" &amp; SST!A233))+1</f>
        <v>96</v>
      </c>
      <c r="F234">
        <f>SST!D233</f>
        <v>23.694800000000001</v>
      </c>
      <c r="G234">
        <f>SST!E233</f>
        <v>23.694800000000001</v>
      </c>
      <c r="H234">
        <f>SST!F233</f>
        <v>23.694800000000001</v>
      </c>
      <c r="I234">
        <f>SST!G233</f>
        <v>26.895</v>
      </c>
      <c r="J234">
        <f>SST!H233</f>
        <v>27.764700000000001</v>
      </c>
      <c r="K234">
        <f>SST!I233</f>
        <v>27.378599999999999</v>
      </c>
      <c r="L234">
        <f>SST!J233</f>
        <v>18.32</v>
      </c>
      <c r="N234">
        <f>F234-VLOOKUP($E234,CLIMA_DIARIO!$D$2:$K$366,2,FALSE)</f>
        <v>-1.835799999999999</v>
      </c>
      <c r="O234">
        <f>G234-VLOOKUP($E234,CLIMA_DIARIO!$D$2:$K$366,3,FALSE)</f>
        <v>-1.835799999999999</v>
      </c>
      <c r="P234">
        <f>H234-VLOOKUP($E234,CLIMA_DIARIO!$D$2:$K$366,4,FALSE)</f>
        <v>-1.835799999999999</v>
      </c>
      <c r="Q234">
        <f>I234-VLOOKUP($E234,CLIMA_DIARIO!$D$2:$K$366,5,FALSE)</f>
        <v>-0.49139999999999873</v>
      </c>
      <c r="R234">
        <f>J234-VLOOKUP($E234,CLIMA_DIARIO!$D$2:$K$366,6,FALSE)</f>
        <v>3.7000000000002586E-2</v>
      </c>
      <c r="S234">
        <f>K234-VLOOKUP($E234,CLIMA_DIARIO!$D$2:$K$366,7,FALSE)</f>
        <v>-0.22269999999999968</v>
      </c>
      <c r="T234">
        <f>L234-VLOOKUP($E234,CLIMA_DIARIO!$D$2:$K$366,8,FALSE)</f>
        <v>-0.46209999999999951</v>
      </c>
      <c r="V234">
        <f>VLOOKUP($E234,CLIMA_DIARIO!$D$2:$K$366,2,FALSE)-VLOOKUP($E233,CLIMA_DIARIO!$D$2:$K$366,2,FALSE)</f>
        <v>-0.29159999999999897</v>
      </c>
      <c r="W234">
        <f>VLOOKUP($E234,CLIMA_DIARIO!$D$2:$K$366,2,FALSE)-VLOOKUP($E233,CLIMA_DIARIO!$D$2:$K$366,3,FALSE)</f>
        <v>-0.29159999999999897</v>
      </c>
      <c r="X234">
        <f>VLOOKUP($E234,CLIMA_DIARIO!$D$2:$K$366,2,FALSE)-VLOOKUP($E233,CLIMA_DIARIO!$D$2:$K$366,4,FALSE)</f>
        <v>-0.29159999999999897</v>
      </c>
      <c r="Y234">
        <f>VLOOKUP($E234,CLIMA_DIARIO!$D$2:$K$366,2,FALSE)-VLOOKUP($E233,CLIMA_DIARIO!$D$2:$K$366,5,FALSE)</f>
        <v>-1.7727000000000004</v>
      </c>
      <c r="Z234">
        <f>VLOOKUP($E234,CLIMA_DIARIO!$D$2:$K$366,2,FALSE)-VLOOKUP($E233,CLIMA_DIARIO!$D$2:$K$366,6,FALSE)</f>
        <v>-2.071200000000001</v>
      </c>
      <c r="AA234">
        <f>VLOOKUP($E234,CLIMA_DIARIO!$D$2:$K$366,2,FALSE)-VLOOKUP($E233,CLIMA_DIARIO!$D$2:$K$366,7,FALSE)</f>
        <v>-1.9419000000000004</v>
      </c>
      <c r="AB234">
        <f>VLOOKUP($E234,CLIMA_DIARIO!$D$2:$K$366,2,FALSE)-VLOOKUP($E233,CLIMA_DIARIO!$D$2:$K$366,8,FALSE)</f>
        <v>6.371299999999998</v>
      </c>
      <c r="AO234" s="3">
        <f t="shared" si="50"/>
        <v>41367</v>
      </c>
      <c r="AP234">
        <f t="shared" si="51"/>
        <v>-1.4222000000000001</v>
      </c>
      <c r="AQ234">
        <f t="shared" si="52"/>
        <v>-1.4222000000000001</v>
      </c>
      <c r="AR234">
        <f t="shared" si="53"/>
        <v>-1.4222000000000001</v>
      </c>
      <c r="AS234">
        <f t="shared" si="54"/>
        <v>-2.4699999999999278E-2</v>
      </c>
      <c r="AT234">
        <f t="shared" si="55"/>
        <v>-9.520000000000195E-2</v>
      </c>
      <c r="AU234">
        <f t="shared" si="56"/>
        <v>3.9999999999999147E-2</v>
      </c>
      <c r="AV234">
        <f t="shared" si="57"/>
        <v>-0.53509999999999991</v>
      </c>
      <c r="AX234" s="3">
        <f t="shared" si="58"/>
        <v>41367</v>
      </c>
      <c r="AY234">
        <f t="shared" si="59"/>
        <v>-0.2914999999999992</v>
      </c>
      <c r="AZ234">
        <f t="shared" si="60"/>
        <v>-0.2914999999999992</v>
      </c>
      <c r="BA234">
        <f t="shared" si="61"/>
        <v>-0.2914999999999992</v>
      </c>
      <c r="BB234">
        <f t="shared" si="62"/>
        <v>-1.6121000000000016</v>
      </c>
      <c r="BC234">
        <f t="shared" si="63"/>
        <v>-1.8922999999999988</v>
      </c>
      <c r="BD234">
        <f t="shared" si="64"/>
        <v>-1.7617000000000012</v>
      </c>
      <c r="BE234">
        <f t="shared" si="65"/>
        <v>6.334699999999998</v>
      </c>
    </row>
    <row r="235" spans="1:57" x14ac:dyDescent="0.25">
      <c r="A235" s="3">
        <f>DATE(SST!A234,SST!B234,SST!C234)</f>
        <v>31515</v>
      </c>
      <c r="B235" s="4">
        <f>SST!B234</f>
        <v>4</v>
      </c>
      <c r="C235" s="4">
        <f>SST!B234</f>
        <v>4</v>
      </c>
      <c r="D235" s="4">
        <f>SST!C234</f>
        <v>13</v>
      </c>
      <c r="E235">
        <f>(DATEVALUE(SST!C234 &amp; "/" &amp; SST!B234 &amp; "/" &amp; SST!A234)-DATEVALUE("01/01" &amp; "/" &amp; SST!A234))+1</f>
        <v>103</v>
      </c>
      <c r="F235">
        <f>SST!D234</f>
        <v>23.967300000000002</v>
      </c>
      <c r="G235">
        <f>SST!E234</f>
        <v>23.967300000000002</v>
      </c>
      <c r="H235">
        <f>SST!F234</f>
        <v>23.967300000000002</v>
      </c>
      <c r="I235">
        <f>SST!G234</f>
        <v>27.022300000000001</v>
      </c>
      <c r="J235">
        <f>SST!H234</f>
        <v>27.345199999999998</v>
      </c>
      <c r="K235">
        <f>SST!I234</f>
        <v>27.236799999999999</v>
      </c>
      <c r="L235">
        <f>SST!J234</f>
        <v>18.310400000000001</v>
      </c>
      <c r="N235">
        <f>F235-VLOOKUP($E235,CLIMA_DIARIO!$D$2:$K$366,2,FALSE)</f>
        <v>-1.2717999999999989</v>
      </c>
      <c r="O235">
        <f>G235-VLOOKUP($E235,CLIMA_DIARIO!$D$2:$K$366,3,FALSE)</f>
        <v>-1.2717999999999989</v>
      </c>
      <c r="P235">
        <f>H235-VLOOKUP($E235,CLIMA_DIARIO!$D$2:$K$366,4,FALSE)</f>
        <v>-1.2717999999999989</v>
      </c>
      <c r="Q235">
        <f>I235-VLOOKUP($E235,CLIMA_DIARIO!$D$2:$K$366,5,FALSE)</f>
        <v>-0.44719999999999871</v>
      </c>
      <c r="R235">
        <f>J235-VLOOKUP($E235,CLIMA_DIARIO!$D$2:$K$366,6,FALSE)</f>
        <v>-0.50840000000000174</v>
      </c>
      <c r="S235">
        <f>K235-VLOOKUP($E235,CLIMA_DIARIO!$D$2:$K$366,7,FALSE)</f>
        <v>-0.49320000000000164</v>
      </c>
      <c r="T235">
        <f>L235-VLOOKUP($E235,CLIMA_DIARIO!$D$2:$K$366,8,FALSE)</f>
        <v>-9.4500000000000028E-2</v>
      </c>
      <c r="V235">
        <f>VLOOKUP($E235,CLIMA_DIARIO!$D$2:$K$366,2,FALSE)-VLOOKUP($E234,CLIMA_DIARIO!$D$2:$K$366,2,FALSE)</f>
        <v>-0.2914999999999992</v>
      </c>
      <c r="W235">
        <f>VLOOKUP($E235,CLIMA_DIARIO!$D$2:$K$366,2,FALSE)-VLOOKUP($E234,CLIMA_DIARIO!$D$2:$K$366,3,FALSE)</f>
        <v>-0.2914999999999992</v>
      </c>
      <c r="X235">
        <f>VLOOKUP($E235,CLIMA_DIARIO!$D$2:$K$366,2,FALSE)-VLOOKUP($E234,CLIMA_DIARIO!$D$2:$K$366,4,FALSE)</f>
        <v>-0.2914999999999992</v>
      </c>
      <c r="Y235">
        <f>VLOOKUP($E235,CLIMA_DIARIO!$D$2:$K$366,2,FALSE)-VLOOKUP($E234,CLIMA_DIARIO!$D$2:$K$366,5,FALSE)</f>
        <v>-2.1472999999999978</v>
      </c>
      <c r="Z235">
        <f>VLOOKUP($E235,CLIMA_DIARIO!$D$2:$K$366,2,FALSE)-VLOOKUP($E234,CLIMA_DIARIO!$D$2:$K$366,6,FALSE)</f>
        <v>-2.4885999999999981</v>
      </c>
      <c r="AA235">
        <f>VLOOKUP($E235,CLIMA_DIARIO!$D$2:$K$366,2,FALSE)-VLOOKUP($E234,CLIMA_DIARIO!$D$2:$K$366,7,FALSE)</f>
        <v>-2.3621999999999979</v>
      </c>
      <c r="AB235">
        <f>VLOOKUP($E235,CLIMA_DIARIO!$D$2:$K$366,2,FALSE)-VLOOKUP($E234,CLIMA_DIARIO!$D$2:$K$366,8,FALSE)</f>
        <v>6.4570000000000007</v>
      </c>
      <c r="AO235" s="3">
        <f t="shared" si="50"/>
        <v>41374</v>
      </c>
      <c r="AP235">
        <f t="shared" si="51"/>
        <v>-1.0129000000000019</v>
      </c>
      <c r="AQ235">
        <f t="shared" si="52"/>
        <v>-1.0129000000000019</v>
      </c>
      <c r="AR235">
        <f t="shared" si="53"/>
        <v>-1.0129000000000019</v>
      </c>
      <c r="AS235">
        <f t="shared" si="54"/>
        <v>8.8999999999970214E-3</v>
      </c>
      <c r="AT235">
        <f t="shared" si="55"/>
        <v>0.15079999999999671</v>
      </c>
      <c r="AU235">
        <f t="shared" si="56"/>
        <v>-2.2000000000002018E-2</v>
      </c>
      <c r="AV235">
        <f t="shared" si="57"/>
        <v>-0.45749999999999957</v>
      </c>
      <c r="AX235" s="3">
        <f t="shared" si="58"/>
        <v>41374</v>
      </c>
      <c r="AY235">
        <f t="shared" si="59"/>
        <v>-0.29159999999999897</v>
      </c>
      <c r="AZ235">
        <f t="shared" si="60"/>
        <v>-0.29159999999999897</v>
      </c>
      <c r="BA235">
        <f t="shared" si="61"/>
        <v>-0.29159999999999897</v>
      </c>
      <c r="BB235">
        <f t="shared" si="62"/>
        <v>-1.9867999999999988</v>
      </c>
      <c r="BC235">
        <f t="shared" si="63"/>
        <v>-2.3096999999999994</v>
      </c>
      <c r="BD235">
        <f t="shared" si="64"/>
        <v>-2.1820999999999984</v>
      </c>
      <c r="BE235">
        <f t="shared" si="65"/>
        <v>6.420300000000001</v>
      </c>
    </row>
    <row r="236" spans="1:57" x14ac:dyDescent="0.25">
      <c r="A236" s="3">
        <f>DATE(SST!A235,SST!B235,SST!C235)</f>
        <v>31522</v>
      </c>
      <c r="B236" s="4">
        <f>SST!B235</f>
        <v>4</v>
      </c>
      <c r="C236" s="4">
        <f>SST!B235</f>
        <v>4</v>
      </c>
      <c r="D236" s="4">
        <f>SST!C235</f>
        <v>20</v>
      </c>
      <c r="E236">
        <f>(DATEVALUE(SST!C235 &amp; "/" &amp; SST!B235 &amp; "/" &amp; SST!A235)-DATEVALUE("01/01" &amp; "/" &amp; SST!A235))+1</f>
        <v>110</v>
      </c>
      <c r="F236">
        <f>SST!D235</f>
        <v>24.119599999999998</v>
      </c>
      <c r="G236">
        <f>SST!E235</f>
        <v>24.119599999999998</v>
      </c>
      <c r="H236">
        <f>SST!F235</f>
        <v>24.119599999999998</v>
      </c>
      <c r="I236">
        <f>SST!G235</f>
        <v>27.654599999999999</v>
      </c>
      <c r="J236">
        <f>SST!H235</f>
        <v>27.683599999999998</v>
      </c>
      <c r="K236">
        <f>SST!I235</f>
        <v>27.745699999999999</v>
      </c>
      <c r="L236">
        <f>SST!J235</f>
        <v>17.514700000000001</v>
      </c>
      <c r="N236">
        <f>F236-VLOOKUP($E236,CLIMA_DIARIO!$D$2:$K$366,2,FALSE)</f>
        <v>-0.85600000000000165</v>
      </c>
      <c r="O236">
        <f>G236-VLOOKUP($E236,CLIMA_DIARIO!$D$2:$K$366,3,FALSE)</f>
        <v>-0.85600000000000165</v>
      </c>
      <c r="P236">
        <f>H236-VLOOKUP($E236,CLIMA_DIARIO!$D$2:$K$366,4,FALSE)</f>
        <v>-0.85600000000000165</v>
      </c>
      <c r="Q236">
        <f>I236-VLOOKUP($E236,CLIMA_DIARIO!$D$2:$K$366,5,FALSE)</f>
        <v>0.21679999999999922</v>
      </c>
      <c r="R236">
        <f>J236-VLOOKUP($E236,CLIMA_DIARIO!$D$2:$K$366,6,FALSE)</f>
        <v>-0.25330000000000297</v>
      </c>
      <c r="S236">
        <f>K236-VLOOKUP($E236,CLIMA_DIARIO!$D$2:$K$366,7,FALSE)</f>
        <v>-4.0900000000000603E-2</v>
      </c>
      <c r="T236">
        <f>L236-VLOOKUP($E236,CLIMA_DIARIO!$D$2:$K$366,8,FALSE)</f>
        <v>-0.46749999999999758</v>
      </c>
      <c r="V236">
        <f>VLOOKUP($E236,CLIMA_DIARIO!$D$2:$K$366,2,FALSE)-VLOOKUP($E235,CLIMA_DIARIO!$D$2:$K$366,2,FALSE)</f>
        <v>-0.26350000000000051</v>
      </c>
      <c r="W236">
        <f>VLOOKUP($E236,CLIMA_DIARIO!$D$2:$K$366,2,FALSE)-VLOOKUP($E235,CLIMA_DIARIO!$D$2:$K$366,3,FALSE)</f>
        <v>-0.26350000000000051</v>
      </c>
      <c r="X236">
        <f>VLOOKUP($E236,CLIMA_DIARIO!$D$2:$K$366,2,FALSE)-VLOOKUP($E235,CLIMA_DIARIO!$D$2:$K$366,4,FALSE)</f>
        <v>-0.26350000000000051</v>
      </c>
      <c r="Y236">
        <f>VLOOKUP($E236,CLIMA_DIARIO!$D$2:$K$366,2,FALSE)-VLOOKUP($E235,CLIMA_DIARIO!$D$2:$K$366,5,FALSE)</f>
        <v>-2.4939</v>
      </c>
      <c r="Z236">
        <f>VLOOKUP($E236,CLIMA_DIARIO!$D$2:$K$366,2,FALSE)-VLOOKUP($E235,CLIMA_DIARIO!$D$2:$K$366,6,FALSE)</f>
        <v>-2.8780000000000001</v>
      </c>
      <c r="AA236">
        <f>VLOOKUP($E236,CLIMA_DIARIO!$D$2:$K$366,2,FALSE)-VLOOKUP($E235,CLIMA_DIARIO!$D$2:$K$366,7,FALSE)</f>
        <v>-2.7544000000000004</v>
      </c>
      <c r="AB236">
        <f>VLOOKUP($E236,CLIMA_DIARIO!$D$2:$K$366,2,FALSE)-VLOOKUP($E235,CLIMA_DIARIO!$D$2:$K$366,8,FALSE)</f>
        <v>6.5706999999999987</v>
      </c>
      <c r="AO236" s="3">
        <f t="shared" si="50"/>
        <v>41381</v>
      </c>
      <c r="AP236">
        <f t="shared" si="51"/>
        <v>-0.79190000000000182</v>
      </c>
      <c r="AQ236">
        <f t="shared" si="52"/>
        <v>-0.79190000000000182</v>
      </c>
      <c r="AR236">
        <f t="shared" si="53"/>
        <v>-0.79190000000000182</v>
      </c>
      <c r="AS236">
        <f t="shared" si="54"/>
        <v>-3.8699999999998624E-2</v>
      </c>
      <c r="AT236">
        <f t="shared" si="55"/>
        <v>-0.12480000000000047</v>
      </c>
      <c r="AU236">
        <f t="shared" si="56"/>
        <v>-0.11939999999999884</v>
      </c>
      <c r="AV236">
        <f t="shared" si="57"/>
        <v>-0.39349999999999952</v>
      </c>
      <c r="AX236" s="3">
        <f t="shared" si="58"/>
        <v>41381</v>
      </c>
      <c r="AY236">
        <f t="shared" si="59"/>
        <v>-0.28219999999999956</v>
      </c>
      <c r="AZ236">
        <f t="shared" si="60"/>
        <v>-0.28219999999999956</v>
      </c>
      <c r="BA236">
        <f t="shared" si="61"/>
        <v>-0.28219999999999956</v>
      </c>
      <c r="BB236">
        <f t="shared" si="62"/>
        <v>-2.3521000000000001</v>
      </c>
      <c r="BC236">
        <f t="shared" si="63"/>
        <v>-2.7178000000000004</v>
      </c>
      <c r="BD236">
        <f t="shared" si="64"/>
        <v>-2.593</v>
      </c>
      <c r="BE236">
        <f t="shared" si="65"/>
        <v>6.5152999999999999</v>
      </c>
    </row>
    <row r="237" spans="1:57" x14ac:dyDescent="0.25">
      <c r="A237" s="3">
        <f>DATE(SST!A236,SST!B236,SST!C236)</f>
        <v>31529</v>
      </c>
      <c r="B237" s="4">
        <f>SST!B236</f>
        <v>4</v>
      </c>
      <c r="C237" s="4">
        <f>SST!B236</f>
        <v>4</v>
      </c>
      <c r="D237" s="4">
        <f>SST!C236</f>
        <v>27</v>
      </c>
      <c r="E237">
        <f>(DATEVALUE(SST!C236 &amp; "/" &amp; SST!B236 &amp; "/" &amp; SST!A236)-DATEVALUE("01/01" &amp; "/" &amp; SST!A236))+1</f>
        <v>117</v>
      </c>
      <c r="F237">
        <f>SST!D236</f>
        <v>24.339600000000001</v>
      </c>
      <c r="G237">
        <f>SST!E236</f>
        <v>24.339600000000001</v>
      </c>
      <c r="H237">
        <f>SST!F236</f>
        <v>24.339600000000001</v>
      </c>
      <c r="I237">
        <f>SST!G236</f>
        <v>27.315100000000001</v>
      </c>
      <c r="J237">
        <f>SST!H236</f>
        <v>27.543800000000001</v>
      </c>
      <c r="K237">
        <f>SST!I236</f>
        <v>27.571899999999999</v>
      </c>
      <c r="L237">
        <f>SST!J236</f>
        <v>17.205400000000001</v>
      </c>
      <c r="N237">
        <f>F237-VLOOKUP($E237,CLIMA_DIARIO!$D$2:$K$366,2,FALSE)</f>
        <v>-0.38809999999999789</v>
      </c>
      <c r="O237">
        <f>G237-VLOOKUP($E237,CLIMA_DIARIO!$D$2:$K$366,3,FALSE)</f>
        <v>-0.38809999999999789</v>
      </c>
      <c r="P237">
        <f>H237-VLOOKUP($E237,CLIMA_DIARIO!$D$2:$K$366,4,FALSE)</f>
        <v>-0.38809999999999789</v>
      </c>
      <c r="Q237">
        <f>I237-VLOOKUP($E237,CLIMA_DIARIO!$D$2:$K$366,5,FALSE)</f>
        <v>-2.7300000000000324E-2</v>
      </c>
      <c r="R237">
        <f>J237-VLOOKUP($E237,CLIMA_DIARIO!$D$2:$K$366,6,FALSE)</f>
        <v>-0.4527000000000001</v>
      </c>
      <c r="S237">
        <f>K237-VLOOKUP($E237,CLIMA_DIARIO!$D$2:$K$366,7,FALSE)</f>
        <v>-0.23100000000000165</v>
      </c>
      <c r="T237">
        <f>L237-VLOOKUP($E237,CLIMA_DIARIO!$D$2:$K$366,8,FALSE)</f>
        <v>-0.32890000000000086</v>
      </c>
      <c r="V237">
        <f>VLOOKUP($E237,CLIMA_DIARIO!$D$2:$K$366,2,FALSE)-VLOOKUP($E236,CLIMA_DIARIO!$D$2:$K$366,2,FALSE)</f>
        <v>-0.24790000000000134</v>
      </c>
      <c r="W237">
        <f>VLOOKUP($E237,CLIMA_DIARIO!$D$2:$K$366,2,FALSE)-VLOOKUP($E236,CLIMA_DIARIO!$D$2:$K$366,3,FALSE)</f>
        <v>-0.24790000000000134</v>
      </c>
      <c r="X237">
        <f>VLOOKUP($E237,CLIMA_DIARIO!$D$2:$K$366,2,FALSE)-VLOOKUP($E236,CLIMA_DIARIO!$D$2:$K$366,4,FALSE)</f>
        <v>-0.24790000000000134</v>
      </c>
      <c r="Y237">
        <f>VLOOKUP($E237,CLIMA_DIARIO!$D$2:$K$366,2,FALSE)-VLOOKUP($E236,CLIMA_DIARIO!$D$2:$K$366,5,FALSE)</f>
        <v>-2.7101000000000006</v>
      </c>
      <c r="Z237">
        <f>VLOOKUP($E237,CLIMA_DIARIO!$D$2:$K$366,2,FALSE)-VLOOKUP($E236,CLIMA_DIARIO!$D$2:$K$366,6,FALSE)</f>
        <v>-3.2092000000000027</v>
      </c>
      <c r="AA237">
        <f>VLOOKUP($E237,CLIMA_DIARIO!$D$2:$K$366,2,FALSE)-VLOOKUP($E236,CLIMA_DIARIO!$D$2:$K$366,7,FALSE)</f>
        <v>-3.0589000000000013</v>
      </c>
      <c r="AB237">
        <f>VLOOKUP($E237,CLIMA_DIARIO!$D$2:$K$366,2,FALSE)-VLOOKUP($E236,CLIMA_DIARIO!$D$2:$K$366,8,FALSE)</f>
        <v>6.7454999999999998</v>
      </c>
      <c r="AO237" s="3">
        <f t="shared" si="50"/>
        <v>41388</v>
      </c>
      <c r="AP237">
        <f t="shared" si="51"/>
        <v>-0.45429999999999993</v>
      </c>
      <c r="AQ237">
        <f t="shared" si="52"/>
        <v>-0.45429999999999993</v>
      </c>
      <c r="AR237">
        <f t="shared" si="53"/>
        <v>-0.45429999999999993</v>
      </c>
      <c r="AS237">
        <f t="shared" si="54"/>
        <v>-9.5699999999997232E-2</v>
      </c>
      <c r="AT237">
        <f t="shared" si="55"/>
        <v>-0.10559999999999903</v>
      </c>
      <c r="AU237">
        <f t="shared" si="56"/>
        <v>-7.3599999999999E-2</v>
      </c>
      <c r="AV237">
        <f t="shared" si="57"/>
        <v>0.2176000000000009</v>
      </c>
      <c r="AX237" s="3">
        <f t="shared" si="58"/>
        <v>41388</v>
      </c>
      <c r="AY237">
        <f t="shared" si="59"/>
        <v>-0.24790000000000134</v>
      </c>
      <c r="AZ237">
        <f t="shared" si="60"/>
        <v>-0.24790000000000134</v>
      </c>
      <c r="BA237">
        <f t="shared" si="61"/>
        <v>-0.24790000000000134</v>
      </c>
      <c r="BB237">
        <f t="shared" si="62"/>
        <v>-2.6448999999999998</v>
      </c>
      <c r="BC237">
        <f t="shared" si="63"/>
        <v>-3.0774000000000008</v>
      </c>
      <c r="BD237">
        <f t="shared" si="64"/>
        <v>-2.9455999999999989</v>
      </c>
      <c r="BE237">
        <f t="shared" si="65"/>
        <v>6.6597000000000008</v>
      </c>
    </row>
    <row r="238" spans="1:57" x14ac:dyDescent="0.25">
      <c r="A238" s="3">
        <f>DATE(SST!A237,SST!B237,SST!C237)</f>
        <v>31536</v>
      </c>
      <c r="B238" s="4">
        <f>SST!B237</f>
        <v>5</v>
      </c>
      <c r="C238" s="4">
        <f>SST!B237</f>
        <v>5</v>
      </c>
      <c r="D238" s="4">
        <f>SST!C237</f>
        <v>4</v>
      </c>
      <c r="E238">
        <f>(DATEVALUE(SST!C237 &amp; "/" &amp; SST!B237 &amp; "/" &amp; SST!A237)-DATEVALUE("01/01" &amp; "/" &amp; SST!A237))+1</f>
        <v>124</v>
      </c>
      <c r="F238">
        <f>SST!D237</f>
        <v>24.103000000000002</v>
      </c>
      <c r="G238">
        <f>SST!E237</f>
        <v>24.103000000000002</v>
      </c>
      <c r="H238">
        <f>SST!F237</f>
        <v>24.103000000000002</v>
      </c>
      <c r="I238">
        <f>SST!G237</f>
        <v>26.9633</v>
      </c>
      <c r="J238">
        <f>SST!H237</f>
        <v>27.6236</v>
      </c>
      <c r="K238">
        <f>SST!I237</f>
        <v>27.339099999999998</v>
      </c>
      <c r="L238">
        <f>SST!J237</f>
        <v>16.851299999999998</v>
      </c>
      <c r="N238">
        <f>F238-VLOOKUP($E238,CLIMA_DIARIO!$D$2:$K$366,2,FALSE)</f>
        <v>-0.37679999999999936</v>
      </c>
      <c r="O238">
        <f>G238-VLOOKUP($E238,CLIMA_DIARIO!$D$2:$K$366,3,FALSE)</f>
        <v>-0.37679999999999936</v>
      </c>
      <c r="P238">
        <f>H238-VLOOKUP($E238,CLIMA_DIARIO!$D$2:$K$366,4,FALSE)</f>
        <v>-0.37679999999999936</v>
      </c>
      <c r="Q238">
        <f>I238-VLOOKUP($E238,CLIMA_DIARIO!$D$2:$K$366,5,FALSE)</f>
        <v>-0.28359999999999985</v>
      </c>
      <c r="R238">
        <f>J238-VLOOKUP($E238,CLIMA_DIARIO!$D$2:$K$366,6,FALSE)</f>
        <v>-0.43250000000000099</v>
      </c>
      <c r="S238">
        <f>K238-VLOOKUP($E238,CLIMA_DIARIO!$D$2:$K$366,7,FALSE)</f>
        <v>-0.48019999999999996</v>
      </c>
      <c r="T238">
        <f>L238-VLOOKUP($E238,CLIMA_DIARIO!$D$2:$K$366,8,FALSE)</f>
        <v>-0.23500000000000298</v>
      </c>
      <c r="V238">
        <f>VLOOKUP($E238,CLIMA_DIARIO!$D$2:$K$366,2,FALSE)-VLOOKUP($E237,CLIMA_DIARIO!$D$2:$K$366,2,FALSE)</f>
        <v>-0.24789999999999779</v>
      </c>
      <c r="W238">
        <f>VLOOKUP($E238,CLIMA_DIARIO!$D$2:$K$366,2,FALSE)-VLOOKUP($E237,CLIMA_DIARIO!$D$2:$K$366,3,FALSE)</f>
        <v>-0.24789999999999779</v>
      </c>
      <c r="X238">
        <f>VLOOKUP($E238,CLIMA_DIARIO!$D$2:$K$366,2,FALSE)-VLOOKUP($E237,CLIMA_DIARIO!$D$2:$K$366,4,FALSE)</f>
        <v>-0.24789999999999779</v>
      </c>
      <c r="Y238">
        <f>VLOOKUP($E238,CLIMA_DIARIO!$D$2:$K$366,2,FALSE)-VLOOKUP($E237,CLIMA_DIARIO!$D$2:$K$366,5,FALSE)</f>
        <v>-2.8626000000000005</v>
      </c>
      <c r="Z238">
        <f>VLOOKUP($E238,CLIMA_DIARIO!$D$2:$K$366,2,FALSE)-VLOOKUP($E237,CLIMA_DIARIO!$D$2:$K$366,6,FALSE)</f>
        <v>-3.5167000000000002</v>
      </c>
      <c r="AA238">
        <f>VLOOKUP($E238,CLIMA_DIARIO!$D$2:$K$366,2,FALSE)-VLOOKUP($E237,CLIMA_DIARIO!$D$2:$K$366,7,FALSE)</f>
        <v>-3.3231000000000002</v>
      </c>
      <c r="AB238">
        <f>VLOOKUP($E238,CLIMA_DIARIO!$D$2:$K$366,2,FALSE)-VLOOKUP($E237,CLIMA_DIARIO!$D$2:$K$366,8,FALSE)</f>
        <v>6.9454999999999991</v>
      </c>
      <c r="AO238" s="3">
        <f t="shared" si="50"/>
        <v>41395</v>
      </c>
      <c r="AP238">
        <f t="shared" si="51"/>
        <v>-1.1866999999999983</v>
      </c>
      <c r="AQ238">
        <f t="shared" si="52"/>
        <v>-1.1866999999999983</v>
      </c>
      <c r="AR238">
        <f t="shared" si="53"/>
        <v>-1.1866999999999983</v>
      </c>
      <c r="AS238">
        <f t="shared" si="54"/>
        <v>-0.36070000000000135</v>
      </c>
      <c r="AT238">
        <f t="shared" si="55"/>
        <v>-0.11700000000000088</v>
      </c>
      <c r="AU238">
        <f t="shared" si="56"/>
        <v>-1.3899999999999579E-2</v>
      </c>
      <c r="AV238">
        <f t="shared" si="57"/>
        <v>0.43489999999999895</v>
      </c>
      <c r="AX238" s="3">
        <f t="shared" si="58"/>
        <v>41395</v>
      </c>
      <c r="AY238">
        <f t="shared" si="59"/>
        <v>-0.24790000000000134</v>
      </c>
      <c r="AZ238">
        <f t="shared" si="60"/>
        <v>-0.24790000000000134</v>
      </c>
      <c r="BA238">
        <f t="shared" si="61"/>
        <v>-0.24790000000000134</v>
      </c>
      <c r="BB238">
        <f t="shared" si="62"/>
        <v>-2.7972999999999999</v>
      </c>
      <c r="BC238">
        <f t="shared" si="63"/>
        <v>-3.3849000000000018</v>
      </c>
      <c r="BD238">
        <f t="shared" si="64"/>
        <v>-3.2099000000000011</v>
      </c>
      <c r="BE238">
        <f t="shared" si="65"/>
        <v>6.8597999999999999</v>
      </c>
    </row>
    <row r="239" spans="1:57" x14ac:dyDescent="0.25">
      <c r="A239" s="3">
        <f>DATE(SST!A238,SST!B238,SST!C238)</f>
        <v>31543</v>
      </c>
      <c r="B239" s="4">
        <f>SST!B238</f>
        <v>5</v>
      </c>
      <c r="C239" s="4">
        <f>SST!B238</f>
        <v>5</v>
      </c>
      <c r="D239" s="4">
        <f>SST!C238</f>
        <v>11</v>
      </c>
      <c r="E239">
        <f>(DATEVALUE(SST!C238 &amp; "/" &amp; SST!B238 &amp; "/" &amp; SST!A238)-DATEVALUE("01/01" &amp; "/" &amp; SST!A238))+1</f>
        <v>131</v>
      </c>
      <c r="F239">
        <f>SST!D238</f>
        <v>23.539899999999999</v>
      </c>
      <c r="G239">
        <f>SST!E238</f>
        <v>23.539899999999999</v>
      </c>
      <c r="H239">
        <f>SST!F238</f>
        <v>23.539899999999999</v>
      </c>
      <c r="I239">
        <f>SST!G238</f>
        <v>26.9117</v>
      </c>
      <c r="J239">
        <f>SST!H238</f>
        <v>27.995000000000001</v>
      </c>
      <c r="K239">
        <f>SST!I238</f>
        <v>27.661100000000001</v>
      </c>
      <c r="L239">
        <f>SST!J238</f>
        <v>15.827199999999999</v>
      </c>
      <c r="N239">
        <f>F239-VLOOKUP($E239,CLIMA_DIARIO!$D$2:$K$366,2,FALSE)</f>
        <v>-0.6919000000000004</v>
      </c>
      <c r="O239">
        <f>G239-VLOOKUP($E239,CLIMA_DIARIO!$D$2:$K$366,3,FALSE)</f>
        <v>-0.6919000000000004</v>
      </c>
      <c r="P239">
        <f>H239-VLOOKUP($E239,CLIMA_DIARIO!$D$2:$K$366,4,FALSE)</f>
        <v>-0.6919000000000004</v>
      </c>
      <c r="Q239">
        <f>I239-VLOOKUP($E239,CLIMA_DIARIO!$D$2:$K$366,5,FALSE)</f>
        <v>-0.23969999999999914</v>
      </c>
      <c r="R239">
        <f>J239-VLOOKUP($E239,CLIMA_DIARIO!$D$2:$K$366,6,FALSE)</f>
        <v>-0.12069999999999936</v>
      </c>
      <c r="S239">
        <f>K239-VLOOKUP($E239,CLIMA_DIARIO!$D$2:$K$366,7,FALSE)</f>
        <v>-0.17459999999999809</v>
      </c>
      <c r="T239">
        <f>L239-VLOOKUP($E239,CLIMA_DIARIO!$D$2:$K$366,8,FALSE)</f>
        <v>-0.81120000000000125</v>
      </c>
      <c r="V239">
        <f>VLOOKUP($E239,CLIMA_DIARIO!$D$2:$K$366,2,FALSE)-VLOOKUP($E238,CLIMA_DIARIO!$D$2:$K$366,2,FALSE)</f>
        <v>-0.24800000000000111</v>
      </c>
      <c r="W239">
        <f>VLOOKUP($E239,CLIMA_DIARIO!$D$2:$K$366,2,FALSE)-VLOOKUP($E238,CLIMA_DIARIO!$D$2:$K$366,3,FALSE)</f>
        <v>-0.24800000000000111</v>
      </c>
      <c r="X239">
        <f>VLOOKUP($E239,CLIMA_DIARIO!$D$2:$K$366,2,FALSE)-VLOOKUP($E238,CLIMA_DIARIO!$D$2:$K$366,4,FALSE)</f>
        <v>-0.24800000000000111</v>
      </c>
      <c r="Y239">
        <f>VLOOKUP($E239,CLIMA_DIARIO!$D$2:$K$366,2,FALSE)-VLOOKUP($E238,CLIMA_DIARIO!$D$2:$K$366,5,FALSE)</f>
        <v>-3.0151000000000003</v>
      </c>
      <c r="Z239">
        <f>VLOOKUP($E239,CLIMA_DIARIO!$D$2:$K$366,2,FALSE)-VLOOKUP($E238,CLIMA_DIARIO!$D$2:$K$366,6,FALSE)</f>
        <v>-3.8243000000000009</v>
      </c>
      <c r="AA239">
        <f>VLOOKUP($E239,CLIMA_DIARIO!$D$2:$K$366,2,FALSE)-VLOOKUP($E238,CLIMA_DIARIO!$D$2:$K$366,7,FALSE)</f>
        <v>-3.5874999999999986</v>
      </c>
      <c r="AB239">
        <f>VLOOKUP($E239,CLIMA_DIARIO!$D$2:$K$366,2,FALSE)-VLOOKUP($E238,CLIMA_DIARIO!$D$2:$K$366,8,FALSE)</f>
        <v>7.1454999999999984</v>
      </c>
      <c r="AO239" s="3">
        <f t="shared" si="50"/>
        <v>41402</v>
      </c>
      <c r="AP239">
        <f t="shared" si="51"/>
        <v>-1.8383000000000003</v>
      </c>
      <c r="AQ239">
        <f t="shared" si="52"/>
        <v>-1.8383000000000003</v>
      </c>
      <c r="AR239">
        <f t="shared" si="53"/>
        <v>-1.8383000000000003</v>
      </c>
      <c r="AS239">
        <f t="shared" si="54"/>
        <v>-0.51009999999999778</v>
      </c>
      <c r="AT239">
        <f t="shared" si="55"/>
        <v>4.1100000000000136E-2</v>
      </c>
      <c r="AU239">
        <f t="shared" si="56"/>
        <v>-0.11320000000000263</v>
      </c>
      <c r="AV239">
        <f t="shared" si="57"/>
        <v>0.31090000000000018</v>
      </c>
      <c r="AX239" s="3">
        <f t="shared" si="58"/>
        <v>41402</v>
      </c>
      <c r="AY239">
        <f t="shared" si="59"/>
        <v>-0.24789999999999779</v>
      </c>
      <c r="AZ239">
        <f t="shared" si="60"/>
        <v>-0.24789999999999779</v>
      </c>
      <c r="BA239">
        <f t="shared" si="61"/>
        <v>-0.24789999999999779</v>
      </c>
      <c r="BB239">
        <f t="shared" si="62"/>
        <v>-2.9497</v>
      </c>
      <c r="BC239">
        <f t="shared" si="63"/>
        <v>-3.692499999999999</v>
      </c>
      <c r="BD239">
        <f t="shared" si="64"/>
        <v>-3.4741999999999997</v>
      </c>
      <c r="BE239">
        <f t="shared" si="65"/>
        <v>7.0597999999999992</v>
      </c>
    </row>
    <row r="240" spans="1:57" x14ac:dyDescent="0.25">
      <c r="A240" s="3">
        <f>DATE(SST!A239,SST!B239,SST!C239)</f>
        <v>31550</v>
      </c>
      <c r="B240" s="4">
        <f>SST!B239</f>
        <v>5</v>
      </c>
      <c r="C240" s="4">
        <f>SST!B239</f>
        <v>5</v>
      </c>
      <c r="D240" s="4">
        <f>SST!C239</f>
        <v>18</v>
      </c>
      <c r="E240">
        <f>(DATEVALUE(SST!C239 &amp; "/" &amp; SST!B239 &amp; "/" &amp; SST!A239)-DATEVALUE("01/01" &amp; "/" &amp; SST!A239))+1</f>
        <v>138</v>
      </c>
      <c r="F240">
        <f>SST!D239</f>
        <v>23.057700000000001</v>
      </c>
      <c r="G240">
        <f>SST!E239</f>
        <v>23.057700000000001</v>
      </c>
      <c r="H240">
        <f>SST!F239</f>
        <v>23.057700000000001</v>
      </c>
      <c r="I240">
        <f>SST!G239</f>
        <v>26.543099999999999</v>
      </c>
      <c r="J240">
        <f>SST!H239</f>
        <v>27.698499999999999</v>
      </c>
      <c r="K240">
        <f>SST!I239</f>
        <v>27.394300000000001</v>
      </c>
      <c r="L240">
        <f>SST!J239</f>
        <v>14.7393</v>
      </c>
      <c r="N240">
        <f>F240-VLOOKUP($E240,CLIMA_DIARIO!$D$2:$K$366,2,FALSE)</f>
        <v>-0.92599999999999838</v>
      </c>
      <c r="O240">
        <f>G240-VLOOKUP($E240,CLIMA_DIARIO!$D$2:$K$366,3,FALSE)</f>
        <v>-0.92599999999999838</v>
      </c>
      <c r="P240">
        <f>H240-VLOOKUP($E240,CLIMA_DIARIO!$D$2:$K$366,4,FALSE)</f>
        <v>-0.92599999999999838</v>
      </c>
      <c r="Q240">
        <f>I240-VLOOKUP($E240,CLIMA_DIARIO!$D$2:$K$366,5,FALSE)</f>
        <v>-0.49760000000000204</v>
      </c>
      <c r="R240">
        <f>J240-VLOOKUP($E240,CLIMA_DIARIO!$D$2:$K$366,6,FALSE)</f>
        <v>-0.45690000000000097</v>
      </c>
      <c r="S240">
        <f>K240-VLOOKUP($E240,CLIMA_DIARIO!$D$2:$K$366,7,FALSE)</f>
        <v>-0.43979999999999819</v>
      </c>
      <c r="T240">
        <f>L240-VLOOKUP($E240,CLIMA_DIARIO!$D$2:$K$366,8,FALSE)</f>
        <v>-1.4533999999999985</v>
      </c>
      <c r="V240">
        <f>VLOOKUP($E240,CLIMA_DIARIO!$D$2:$K$366,2,FALSE)-VLOOKUP($E239,CLIMA_DIARIO!$D$2:$K$366,2,FALSE)</f>
        <v>-0.24810000000000088</v>
      </c>
      <c r="W240">
        <f>VLOOKUP($E240,CLIMA_DIARIO!$D$2:$K$366,2,FALSE)-VLOOKUP($E239,CLIMA_DIARIO!$D$2:$K$366,3,FALSE)</f>
        <v>-0.24810000000000088</v>
      </c>
      <c r="X240">
        <f>VLOOKUP($E240,CLIMA_DIARIO!$D$2:$K$366,2,FALSE)-VLOOKUP($E239,CLIMA_DIARIO!$D$2:$K$366,4,FALSE)</f>
        <v>-0.24810000000000088</v>
      </c>
      <c r="Y240">
        <f>VLOOKUP($E240,CLIMA_DIARIO!$D$2:$K$366,2,FALSE)-VLOOKUP($E239,CLIMA_DIARIO!$D$2:$K$366,5,FALSE)</f>
        <v>-3.1677</v>
      </c>
      <c r="Z240">
        <f>VLOOKUP($E240,CLIMA_DIARIO!$D$2:$K$366,2,FALSE)-VLOOKUP($E239,CLIMA_DIARIO!$D$2:$K$366,6,FALSE)</f>
        <v>-4.1320000000000014</v>
      </c>
      <c r="AA240">
        <f>VLOOKUP($E240,CLIMA_DIARIO!$D$2:$K$366,2,FALSE)-VLOOKUP($E239,CLIMA_DIARIO!$D$2:$K$366,7,FALSE)</f>
        <v>-3.8520000000000003</v>
      </c>
      <c r="AB240">
        <f>VLOOKUP($E240,CLIMA_DIARIO!$D$2:$K$366,2,FALSE)-VLOOKUP($E239,CLIMA_DIARIO!$D$2:$K$366,8,FALSE)</f>
        <v>7.3452999999999982</v>
      </c>
      <c r="AO240" s="3">
        <f t="shared" si="50"/>
        <v>41409</v>
      </c>
      <c r="AP240">
        <f t="shared" si="51"/>
        <v>-1.2791999999999994</v>
      </c>
      <c r="AQ240">
        <f t="shared" si="52"/>
        <v>-1.2791999999999994</v>
      </c>
      <c r="AR240">
        <f t="shared" si="53"/>
        <v>-1.2791999999999994</v>
      </c>
      <c r="AS240">
        <f t="shared" si="54"/>
        <v>-0.61450000000000315</v>
      </c>
      <c r="AT240">
        <f t="shared" si="55"/>
        <v>-0.15949999999999775</v>
      </c>
      <c r="AU240">
        <f t="shared" si="56"/>
        <v>-0.36759999999999948</v>
      </c>
      <c r="AV240">
        <f t="shared" si="57"/>
        <v>0.10040000000000049</v>
      </c>
      <c r="AX240" s="3">
        <f t="shared" si="58"/>
        <v>41409</v>
      </c>
      <c r="AY240">
        <f t="shared" si="59"/>
        <v>-0.24790000000000134</v>
      </c>
      <c r="AZ240">
        <f t="shared" si="60"/>
        <v>-0.24790000000000134</v>
      </c>
      <c r="BA240">
        <f t="shared" si="61"/>
        <v>-0.24790000000000134</v>
      </c>
      <c r="BB240">
        <f t="shared" si="62"/>
        <v>-3.1021000000000001</v>
      </c>
      <c r="BC240">
        <f t="shared" si="63"/>
        <v>-4</v>
      </c>
      <c r="BD240">
        <f t="shared" si="64"/>
        <v>-3.7385000000000019</v>
      </c>
      <c r="BE240">
        <f t="shared" si="65"/>
        <v>7.2598999999999982</v>
      </c>
    </row>
    <row r="241" spans="1:57" x14ac:dyDescent="0.25">
      <c r="A241" s="3">
        <f>DATE(SST!A240,SST!B240,SST!C240)</f>
        <v>31557</v>
      </c>
      <c r="B241" s="4">
        <f>SST!B240</f>
        <v>5</v>
      </c>
      <c r="C241" s="4">
        <f>SST!B240</f>
        <v>5</v>
      </c>
      <c r="D241" s="4">
        <f>SST!C240</f>
        <v>25</v>
      </c>
      <c r="E241">
        <f>(DATEVALUE(SST!C240 &amp; "/" &amp; SST!B240 &amp; "/" &amp; SST!A240)-DATEVALUE("01/01" &amp; "/" &amp; SST!A240))+1</f>
        <v>145</v>
      </c>
      <c r="F241">
        <f>SST!D240</f>
        <v>22.7896</v>
      </c>
      <c r="G241">
        <f>SST!E240</f>
        <v>22.7896</v>
      </c>
      <c r="H241">
        <f>SST!F240</f>
        <v>22.7896</v>
      </c>
      <c r="I241">
        <f>SST!G240</f>
        <v>26.347999999999999</v>
      </c>
      <c r="J241">
        <f>SST!H240</f>
        <v>27.848600000000001</v>
      </c>
      <c r="K241">
        <f>SST!I240</f>
        <v>27.4542</v>
      </c>
      <c r="L241">
        <f>SST!J240</f>
        <v>14.8467</v>
      </c>
      <c r="N241">
        <f>F241-VLOOKUP($E241,CLIMA_DIARIO!$D$2:$K$366,2,FALSE)</f>
        <v>-0.94529999999999959</v>
      </c>
      <c r="O241">
        <f>G241-VLOOKUP($E241,CLIMA_DIARIO!$D$2:$K$366,3,FALSE)</f>
        <v>-0.94529999999999959</v>
      </c>
      <c r="P241">
        <f>H241-VLOOKUP($E241,CLIMA_DIARIO!$D$2:$K$366,4,FALSE)</f>
        <v>-0.94529999999999959</v>
      </c>
      <c r="Q241">
        <f>I241-VLOOKUP($E241,CLIMA_DIARIO!$D$2:$K$366,5,FALSE)</f>
        <v>-0.54360000000000142</v>
      </c>
      <c r="R241">
        <f>J241-VLOOKUP($E241,CLIMA_DIARIO!$D$2:$K$366,6,FALSE)</f>
        <v>-0.29669999999999774</v>
      </c>
      <c r="S241">
        <f>K241-VLOOKUP($E241,CLIMA_DIARIO!$D$2:$K$366,7,FALSE)</f>
        <v>-0.33340000000000103</v>
      </c>
      <c r="T241">
        <f>L241-VLOOKUP($E241,CLIMA_DIARIO!$D$2:$K$366,8,FALSE)</f>
        <v>-0.90610000000000035</v>
      </c>
      <c r="V241">
        <f>VLOOKUP($E241,CLIMA_DIARIO!$D$2:$K$366,2,FALSE)-VLOOKUP($E240,CLIMA_DIARIO!$D$2:$K$366,2,FALSE)</f>
        <v>-0.24879999999999924</v>
      </c>
      <c r="W241">
        <f>VLOOKUP($E241,CLIMA_DIARIO!$D$2:$K$366,2,FALSE)-VLOOKUP($E240,CLIMA_DIARIO!$D$2:$K$366,3,FALSE)</f>
        <v>-0.24879999999999924</v>
      </c>
      <c r="X241">
        <f>VLOOKUP($E241,CLIMA_DIARIO!$D$2:$K$366,2,FALSE)-VLOOKUP($E240,CLIMA_DIARIO!$D$2:$K$366,4,FALSE)</f>
        <v>-0.24879999999999924</v>
      </c>
      <c r="Y241">
        <f>VLOOKUP($E241,CLIMA_DIARIO!$D$2:$K$366,2,FALSE)-VLOOKUP($E240,CLIMA_DIARIO!$D$2:$K$366,5,FALSE)</f>
        <v>-3.3058000000000014</v>
      </c>
      <c r="Z241">
        <f>VLOOKUP($E241,CLIMA_DIARIO!$D$2:$K$366,2,FALSE)-VLOOKUP($E240,CLIMA_DIARIO!$D$2:$K$366,6,FALSE)</f>
        <v>-4.4205000000000005</v>
      </c>
      <c r="AA241">
        <f>VLOOKUP($E241,CLIMA_DIARIO!$D$2:$K$366,2,FALSE)-VLOOKUP($E240,CLIMA_DIARIO!$D$2:$K$366,7,FALSE)</f>
        <v>-4.0991999999999997</v>
      </c>
      <c r="AB241">
        <f>VLOOKUP($E241,CLIMA_DIARIO!$D$2:$K$366,2,FALSE)-VLOOKUP($E240,CLIMA_DIARIO!$D$2:$K$366,8,FALSE)</f>
        <v>7.5422000000000011</v>
      </c>
      <c r="AO241" s="3">
        <f t="shared" si="50"/>
        <v>41416</v>
      </c>
      <c r="AP241">
        <f t="shared" si="51"/>
        <v>-2.0548999999999999</v>
      </c>
      <c r="AQ241">
        <f t="shared" si="52"/>
        <v>-2.0548999999999999</v>
      </c>
      <c r="AR241">
        <f t="shared" si="53"/>
        <v>-2.0548999999999999</v>
      </c>
      <c r="AS241">
        <f t="shared" si="54"/>
        <v>-1.0322999999999993</v>
      </c>
      <c r="AT241">
        <f t="shared" si="55"/>
        <v>-0.21969999999999956</v>
      </c>
      <c r="AU241">
        <f t="shared" si="56"/>
        <v>-0.41680000000000206</v>
      </c>
      <c r="AV241">
        <f t="shared" si="57"/>
        <v>-1.3600000000000279E-2</v>
      </c>
      <c r="AX241" s="3">
        <f t="shared" si="58"/>
        <v>41416</v>
      </c>
      <c r="AY241">
        <f t="shared" si="59"/>
        <v>-0.24869999999999948</v>
      </c>
      <c r="AZ241">
        <f t="shared" si="60"/>
        <v>-0.24869999999999948</v>
      </c>
      <c r="BA241">
        <f t="shared" si="61"/>
        <v>-0.24869999999999948</v>
      </c>
      <c r="BB241">
        <f t="shared" si="62"/>
        <v>-3.2554000000000016</v>
      </c>
      <c r="BC241">
        <f t="shared" si="63"/>
        <v>-4.3082999999999991</v>
      </c>
      <c r="BD241">
        <f t="shared" si="64"/>
        <v>-4.0035999999999987</v>
      </c>
      <c r="BE241">
        <f t="shared" si="65"/>
        <v>7.4590999999999994</v>
      </c>
    </row>
    <row r="242" spans="1:57" x14ac:dyDescent="0.25">
      <c r="A242" s="3">
        <f>DATE(SST!A241,SST!B241,SST!C241)</f>
        <v>31564</v>
      </c>
      <c r="B242" s="4">
        <f>SST!B241</f>
        <v>6</v>
      </c>
      <c r="C242" s="4">
        <f>SST!B241</f>
        <v>6</v>
      </c>
      <c r="D242" s="4">
        <f>SST!C241</f>
        <v>1</v>
      </c>
      <c r="E242">
        <f>(DATEVALUE(SST!C241 &amp; "/" &amp; SST!B241 &amp; "/" &amp; SST!A241)-DATEVALUE("01/01" &amp; "/" &amp; SST!A241))+1</f>
        <v>152</v>
      </c>
      <c r="F242">
        <f>SST!D241</f>
        <v>22.569900000000001</v>
      </c>
      <c r="G242">
        <f>SST!E241</f>
        <v>22.569900000000001</v>
      </c>
      <c r="H242">
        <f>SST!F241</f>
        <v>22.569900000000001</v>
      </c>
      <c r="I242">
        <f>SST!G241</f>
        <v>26.331199999999999</v>
      </c>
      <c r="J242">
        <f>SST!H241</f>
        <v>28.025400000000001</v>
      </c>
      <c r="K242">
        <f>SST!I241</f>
        <v>27.646599999999999</v>
      </c>
      <c r="L242">
        <f>SST!J241</f>
        <v>14.5753</v>
      </c>
      <c r="N242">
        <f>F242-VLOOKUP($E242,CLIMA_DIARIO!$D$2:$K$366,2,FALSE)</f>
        <v>-0.9161999999999999</v>
      </c>
      <c r="O242">
        <f>G242-VLOOKUP($E242,CLIMA_DIARIO!$D$2:$K$366,3,FALSE)</f>
        <v>-0.9161999999999999</v>
      </c>
      <c r="P242">
        <f>H242-VLOOKUP($E242,CLIMA_DIARIO!$D$2:$K$366,4,FALSE)</f>
        <v>-0.9161999999999999</v>
      </c>
      <c r="Q242">
        <f>I242-VLOOKUP($E242,CLIMA_DIARIO!$D$2:$K$366,5,FALSE)</f>
        <v>-0.41140000000000043</v>
      </c>
      <c r="R242">
        <f>J242-VLOOKUP($E242,CLIMA_DIARIO!$D$2:$K$366,6,FALSE)</f>
        <v>-0.10970000000000013</v>
      </c>
      <c r="S242">
        <f>K242-VLOOKUP($E242,CLIMA_DIARIO!$D$2:$K$366,7,FALSE)</f>
        <v>-9.4500000000000028E-2</v>
      </c>
      <c r="T242">
        <f>L242-VLOOKUP($E242,CLIMA_DIARIO!$D$2:$K$366,8,FALSE)</f>
        <v>-0.73770000000000024</v>
      </c>
      <c r="V242">
        <f>VLOOKUP($E242,CLIMA_DIARIO!$D$2:$K$366,2,FALSE)-VLOOKUP($E241,CLIMA_DIARIO!$D$2:$K$366,2,FALSE)</f>
        <v>-0.24879999999999924</v>
      </c>
      <c r="W242">
        <f>VLOOKUP($E242,CLIMA_DIARIO!$D$2:$K$366,2,FALSE)-VLOOKUP($E241,CLIMA_DIARIO!$D$2:$K$366,3,FALSE)</f>
        <v>-0.24879999999999924</v>
      </c>
      <c r="X242">
        <f>VLOOKUP($E242,CLIMA_DIARIO!$D$2:$K$366,2,FALSE)-VLOOKUP($E241,CLIMA_DIARIO!$D$2:$K$366,4,FALSE)</f>
        <v>-0.24879999999999924</v>
      </c>
      <c r="Y242">
        <f>VLOOKUP($E242,CLIMA_DIARIO!$D$2:$K$366,2,FALSE)-VLOOKUP($E241,CLIMA_DIARIO!$D$2:$K$366,5,FALSE)</f>
        <v>-3.4055</v>
      </c>
      <c r="Z242">
        <f>VLOOKUP($E242,CLIMA_DIARIO!$D$2:$K$366,2,FALSE)-VLOOKUP($E241,CLIMA_DIARIO!$D$2:$K$366,6,FALSE)</f>
        <v>-4.6591999999999985</v>
      </c>
      <c r="AA242">
        <f>VLOOKUP($E242,CLIMA_DIARIO!$D$2:$K$366,2,FALSE)-VLOOKUP($E241,CLIMA_DIARIO!$D$2:$K$366,7,FALSE)</f>
        <v>-4.3015000000000008</v>
      </c>
      <c r="AB242">
        <f>VLOOKUP($E242,CLIMA_DIARIO!$D$2:$K$366,2,FALSE)-VLOOKUP($E241,CLIMA_DIARIO!$D$2:$K$366,8,FALSE)</f>
        <v>7.7332999999999998</v>
      </c>
      <c r="AO242" s="3">
        <f t="shared" si="50"/>
        <v>41423</v>
      </c>
      <c r="AP242">
        <f t="shared" si="51"/>
        <v>-2.6583000000000006</v>
      </c>
      <c r="AQ242">
        <f t="shared" si="52"/>
        <v>-2.6583000000000006</v>
      </c>
      <c r="AR242">
        <f t="shared" si="53"/>
        <v>-2.6583000000000006</v>
      </c>
      <c r="AS242">
        <f t="shared" si="54"/>
        <v>-0.86970000000000169</v>
      </c>
      <c r="AT242">
        <f t="shared" si="55"/>
        <v>0.14589999999999748</v>
      </c>
      <c r="AU242">
        <f t="shared" si="56"/>
        <v>-0.24070000000000036</v>
      </c>
      <c r="AV242">
        <f t="shared" si="57"/>
        <v>9.2399999999999594E-2</v>
      </c>
      <c r="AX242" s="3">
        <f t="shared" si="58"/>
        <v>41423</v>
      </c>
      <c r="AY242">
        <f t="shared" si="59"/>
        <v>-0.24869999999999948</v>
      </c>
      <c r="AZ242">
        <f t="shared" si="60"/>
        <v>-0.24869999999999948</v>
      </c>
      <c r="BA242">
        <f t="shared" si="61"/>
        <v>-0.24869999999999948</v>
      </c>
      <c r="BB242">
        <f t="shared" si="62"/>
        <v>-3.3627000000000002</v>
      </c>
      <c r="BC242">
        <f t="shared" si="63"/>
        <v>-4.5567999999999991</v>
      </c>
      <c r="BD242">
        <f t="shared" si="64"/>
        <v>-4.2147000000000006</v>
      </c>
      <c r="BE242">
        <f t="shared" si="65"/>
        <v>7.6514000000000006</v>
      </c>
    </row>
    <row r="243" spans="1:57" x14ac:dyDescent="0.25">
      <c r="A243" s="3">
        <f>DATE(SST!A242,SST!B242,SST!C242)</f>
        <v>31571</v>
      </c>
      <c r="B243" s="4">
        <f>SST!B242</f>
        <v>6</v>
      </c>
      <c r="C243" s="4">
        <f>SST!B242</f>
        <v>6</v>
      </c>
      <c r="D243" s="4">
        <f>SST!C242</f>
        <v>8</v>
      </c>
      <c r="E243">
        <f>(DATEVALUE(SST!C242 &amp; "/" &amp; SST!B242 &amp; "/" &amp; SST!A242)-DATEVALUE("01/01" &amp; "/" &amp; SST!A242))+1</f>
        <v>159</v>
      </c>
      <c r="F243">
        <f>SST!D242</f>
        <v>22.341200000000001</v>
      </c>
      <c r="G243">
        <f>SST!E242</f>
        <v>22.341200000000001</v>
      </c>
      <c r="H243">
        <f>SST!F242</f>
        <v>22.341200000000001</v>
      </c>
      <c r="I243">
        <f>SST!G242</f>
        <v>26.321999999999999</v>
      </c>
      <c r="J243">
        <f>SST!H242</f>
        <v>28.137</v>
      </c>
      <c r="K243">
        <f>SST!I242</f>
        <v>27.675799999999999</v>
      </c>
      <c r="L243">
        <f>SST!J242</f>
        <v>14.0307</v>
      </c>
      <c r="N243">
        <f>F243-VLOOKUP($E243,CLIMA_DIARIO!$D$2:$K$366,2,FALSE)</f>
        <v>-0.89620000000000033</v>
      </c>
      <c r="O243">
        <f>G243-VLOOKUP($E243,CLIMA_DIARIO!$D$2:$K$366,3,FALSE)</f>
        <v>-0.89620000000000033</v>
      </c>
      <c r="P243">
        <f>H243-VLOOKUP($E243,CLIMA_DIARIO!$D$2:$K$366,4,FALSE)</f>
        <v>-0.89620000000000033</v>
      </c>
      <c r="Q243">
        <f>I243-VLOOKUP($E243,CLIMA_DIARIO!$D$2:$K$366,5,FALSE)</f>
        <v>-0.27149999999999963</v>
      </c>
      <c r="R243">
        <f>J243-VLOOKUP($E243,CLIMA_DIARIO!$D$2:$K$366,6,FALSE)</f>
        <v>1.2000000000000455E-2</v>
      </c>
      <c r="S243">
        <f>K243-VLOOKUP($E243,CLIMA_DIARIO!$D$2:$K$366,7,FALSE)</f>
        <v>-1.8700000000002603E-2</v>
      </c>
      <c r="T243">
        <f>L243-VLOOKUP($E243,CLIMA_DIARIO!$D$2:$K$366,8,FALSE)</f>
        <v>-0.84240000000000137</v>
      </c>
      <c r="V243">
        <f>VLOOKUP($E243,CLIMA_DIARIO!$D$2:$K$366,2,FALSE)-VLOOKUP($E242,CLIMA_DIARIO!$D$2:$K$366,2,FALSE)</f>
        <v>-0.24869999999999948</v>
      </c>
      <c r="W243">
        <f>VLOOKUP($E243,CLIMA_DIARIO!$D$2:$K$366,2,FALSE)-VLOOKUP($E242,CLIMA_DIARIO!$D$2:$K$366,3,FALSE)</f>
        <v>-0.24869999999999948</v>
      </c>
      <c r="X243">
        <f>VLOOKUP($E243,CLIMA_DIARIO!$D$2:$K$366,2,FALSE)-VLOOKUP($E242,CLIMA_DIARIO!$D$2:$K$366,4,FALSE)</f>
        <v>-0.24869999999999948</v>
      </c>
      <c r="Y243">
        <f>VLOOKUP($E243,CLIMA_DIARIO!$D$2:$K$366,2,FALSE)-VLOOKUP($E242,CLIMA_DIARIO!$D$2:$K$366,5,FALSE)</f>
        <v>-3.5051999999999985</v>
      </c>
      <c r="Z243">
        <f>VLOOKUP($E243,CLIMA_DIARIO!$D$2:$K$366,2,FALSE)-VLOOKUP($E242,CLIMA_DIARIO!$D$2:$K$366,6,FALSE)</f>
        <v>-4.8977000000000004</v>
      </c>
      <c r="AA243">
        <f>VLOOKUP($E243,CLIMA_DIARIO!$D$2:$K$366,2,FALSE)-VLOOKUP($E242,CLIMA_DIARIO!$D$2:$K$366,7,FALSE)</f>
        <v>-4.5036999999999985</v>
      </c>
      <c r="AB243">
        <f>VLOOKUP($E243,CLIMA_DIARIO!$D$2:$K$366,2,FALSE)-VLOOKUP($E242,CLIMA_DIARIO!$D$2:$K$366,8,FALSE)</f>
        <v>7.9244000000000003</v>
      </c>
      <c r="AO243" s="3">
        <f t="shared" si="50"/>
        <v>41430</v>
      </c>
      <c r="AP243">
        <f t="shared" si="51"/>
        <v>-1.2696000000000005</v>
      </c>
      <c r="AQ243">
        <f t="shared" si="52"/>
        <v>-1.2696000000000005</v>
      </c>
      <c r="AR243">
        <f t="shared" si="53"/>
        <v>-1.2696000000000005</v>
      </c>
      <c r="AS243">
        <f t="shared" si="54"/>
        <v>-0.7759999999999998</v>
      </c>
      <c r="AT243">
        <f t="shared" si="55"/>
        <v>-5.3900000000002279E-2</v>
      </c>
      <c r="AU243">
        <f t="shared" si="56"/>
        <v>-0.24660000000000082</v>
      </c>
      <c r="AV243">
        <f t="shared" si="57"/>
        <v>-0.33030000000000115</v>
      </c>
      <c r="AX243" s="3">
        <f t="shared" si="58"/>
        <v>41430</v>
      </c>
      <c r="AY243">
        <f t="shared" si="59"/>
        <v>-0.24879999999999924</v>
      </c>
      <c r="AZ243">
        <f t="shared" si="60"/>
        <v>-0.24879999999999924</v>
      </c>
      <c r="BA243">
        <f t="shared" si="61"/>
        <v>-0.24879999999999924</v>
      </c>
      <c r="BB243">
        <f t="shared" si="62"/>
        <v>-3.4623999999999988</v>
      </c>
      <c r="BC243">
        <f t="shared" si="63"/>
        <v>-4.7955000000000005</v>
      </c>
      <c r="BD243">
        <f t="shared" si="64"/>
        <v>-4.416999999999998</v>
      </c>
      <c r="BE243">
        <f t="shared" si="65"/>
        <v>7.8425000000000011</v>
      </c>
    </row>
    <row r="244" spans="1:57" x14ac:dyDescent="0.25">
      <c r="A244" s="3">
        <f>DATE(SST!A243,SST!B243,SST!C243)</f>
        <v>31578</v>
      </c>
      <c r="B244" s="4">
        <f>SST!B243</f>
        <v>6</v>
      </c>
      <c r="C244" s="4">
        <f>SST!B243</f>
        <v>6</v>
      </c>
      <c r="D244" s="4">
        <f>SST!C243</f>
        <v>15</v>
      </c>
      <c r="E244">
        <f>(DATEVALUE(SST!C243 &amp; "/" &amp; SST!B243 &amp; "/" &amp; SST!A243)-DATEVALUE("01/01" &amp; "/" &amp; SST!A243))+1</f>
        <v>166</v>
      </c>
      <c r="F244">
        <f>SST!D243</f>
        <v>22.005400000000002</v>
      </c>
      <c r="G244">
        <f>SST!E243</f>
        <v>22.005400000000002</v>
      </c>
      <c r="H244">
        <f>SST!F243</f>
        <v>22.005400000000002</v>
      </c>
      <c r="I244">
        <f>SST!G243</f>
        <v>26.3157</v>
      </c>
      <c r="J244">
        <f>SST!H243</f>
        <v>28.036200000000001</v>
      </c>
      <c r="K244">
        <f>SST!I243</f>
        <v>27.706299999999999</v>
      </c>
      <c r="L244">
        <f>SST!J243</f>
        <v>13.791499999999999</v>
      </c>
      <c r="N244">
        <f>F244-VLOOKUP($E244,CLIMA_DIARIO!$D$2:$K$366,2,FALSE)</f>
        <v>-0.98320000000000007</v>
      </c>
      <c r="O244">
        <f>G244-VLOOKUP($E244,CLIMA_DIARIO!$D$2:$K$366,3,FALSE)</f>
        <v>-0.98320000000000007</v>
      </c>
      <c r="P244">
        <f>H244-VLOOKUP($E244,CLIMA_DIARIO!$D$2:$K$366,4,FALSE)</f>
        <v>-0.98320000000000007</v>
      </c>
      <c r="Q244">
        <f>I244-VLOOKUP($E244,CLIMA_DIARIO!$D$2:$K$366,5,FALSE)</f>
        <v>-0.1288000000000018</v>
      </c>
      <c r="R244">
        <f>J244-VLOOKUP($E244,CLIMA_DIARIO!$D$2:$K$366,6,FALSE)</f>
        <v>-7.8599999999998005E-2</v>
      </c>
      <c r="S244">
        <f>K244-VLOOKUP($E244,CLIMA_DIARIO!$D$2:$K$366,7,FALSE)</f>
        <v>5.829999999999913E-2</v>
      </c>
      <c r="T244">
        <f>L244-VLOOKUP($E244,CLIMA_DIARIO!$D$2:$K$366,8,FALSE)</f>
        <v>-0.64179999999999993</v>
      </c>
      <c r="V244">
        <f>VLOOKUP($E244,CLIMA_DIARIO!$D$2:$K$366,2,FALSE)-VLOOKUP($E243,CLIMA_DIARIO!$D$2:$K$366,2,FALSE)</f>
        <v>-0.24879999999999924</v>
      </c>
      <c r="W244">
        <f>VLOOKUP($E244,CLIMA_DIARIO!$D$2:$K$366,2,FALSE)-VLOOKUP($E243,CLIMA_DIARIO!$D$2:$K$366,3,FALSE)</f>
        <v>-0.24879999999999924</v>
      </c>
      <c r="X244">
        <f>VLOOKUP($E244,CLIMA_DIARIO!$D$2:$K$366,2,FALSE)-VLOOKUP($E243,CLIMA_DIARIO!$D$2:$K$366,4,FALSE)</f>
        <v>-0.24879999999999924</v>
      </c>
      <c r="Y244">
        <f>VLOOKUP($E244,CLIMA_DIARIO!$D$2:$K$366,2,FALSE)-VLOOKUP($E243,CLIMA_DIARIO!$D$2:$K$366,5,FALSE)</f>
        <v>-3.6048999999999971</v>
      </c>
      <c r="Z244">
        <f>VLOOKUP($E244,CLIMA_DIARIO!$D$2:$K$366,2,FALSE)-VLOOKUP($E243,CLIMA_DIARIO!$D$2:$K$366,6,FALSE)</f>
        <v>-5.1363999999999983</v>
      </c>
      <c r="AA244">
        <f>VLOOKUP($E244,CLIMA_DIARIO!$D$2:$K$366,2,FALSE)-VLOOKUP($E243,CLIMA_DIARIO!$D$2:$K$366,7,FALSE)</f>
        <v>-4.7058999999999997</v>
      </c>
      <c r="AB244">
        <f>VLOOKUP($E244,CLIMA_DIARIO!$D$2:$K$366,2,FALSE)-VLOOKUP($E243,CLIMA_DIARIO!$D$2:$K$366,8,FALSE)</f>
        <v>8.1155000000000008</v>
      </c>
      <c r="AO244" s="3">
        <f t="shared" si="50"/>
        <v>41437</v>
      </c>
      <c r="AP244">
        <f t="shared" si="51"/>
        <v>-0.94879999999999853</v>
      </c>
      <c r="AQ244">
        <f t="shared" si="52"/>
        <v>-0.94879999999999853</v>
      </c>
      <c r="AR244">
        <f t="shared" si="53"/>
        <v>-0.94879999999999853</v>
      </c>
      <c r="AS244">
        <f t="shared" si="54"/>
        <v>-0.59410000000000096</v>
      </c>
      <c r="AT244">
        <f t="shared" si="55"/>
        <v>-0.12419999999999831</v>
      </c>
      <c r="AU244">
        <f t="shared" si="56"/>
        <v>-0.19050000000000011</v>
      </c>
      <c r="AV244">
        <f t="shared" si="57"/>
        <v>-0.25380000000000003</v>
      </c>
      <c r="AX244" s="3">
        <f t="shared" si="58"/>
        <v>41437</v>
      </c>
      <c r="AY244">
        <f t="shared" si="59"/>
        <v>-0.2488000000000028</v>
      </c>
      <c r="AZ244">
        <f t="shared" si="60"/>
        <v>-0.2488000000000028</v>
      </c>
      <c r="BA244">
        <f t="shared" si="61"/>
        <v>-0.2488000000000028</v>
      </c>
      <c r="BB244">
        <f t="shared" si="62"/>
        <v>-3.5622000000000007</v>
      </c>
      <c r="BC244">
        <f t="shared" si="63"/>
        <v>-5.0341000000000022</v>
      </c>
      <c r="BD244">
        <f t="shared" si="64"/>
        <v>-4.6193000000000026</v>
      </c>
      <c r="BE244">
        <f t="shared" si="65"/>
        <v>8.0335999999999981</v>
      </c>
    </row>
    <row r="245" spans="1:57" x14ac:dyDescent="0.25">
      <c r="A245" s="3">
        <f>DATE(SST!A244,SST!B244,SST!C244)</f>
        <v>31585</v>
      </c>
      <c r="B245" s="4">
        <f>SST!B244</f>
        <v>6</v>
      </c>
      <c r="C245" s="4">
        <f>SST!B244</f>
        <v>6</v>
      </c>
      <c r="D245" s="4">
        <f>SST!C244</f>
        <v>22</v>
      </c>
      <c r="E245">
        <f>(DATEVALUE(SST!C244 &amp; "/" &amp; SST!B244 &amp; "/" &amp; SST!A244)-DATEVALUE("01/01" &amp; "/" &amp; SST!A244))+1</f>
        <v>173</v>
      </c>
      <c r="F245">
        <f>SST!D244</f>
        <v>22.323</v>
      </c>
      <c r="G245">
        <f>SST!E244</f>
        <v>22.323</v>
      </c>
      <c r="H245">
        <f>SST!F244</f>
        <v>22.323</v>
      </c>
      <c r="I245">
        <f>SST!G244</f>
        <v>26.247</v>
      </c>
      <c r="J245">
        <f>SST!H244</f>
        <v>27.9072</v>
      </c>
      <c r="K245">
        <f>SST!I244</f>
        <v>27.636800000000001</v>
      </c>
      <c r="L245">
        <f>SST!J244</f>
        <v>13.386900000000001</v>
      </c>
      <c r="N245">
        <f>F245-VLOOKUP($E245,CLIMA_DIARIO!$D$2:$K$366,2,FALSE)</f>
        <v>-0.43689999999999785</v>
      </c>
      <c r="O245">
        <f>G245-VLOOKUP($E245,CLIMA_DIARIO!$D$2:$K$366,3,FALSE)</f>
        <v>-0.43689999999999785</v>
      </c>
      <c r="P245">
        <f>H245-VLOOKUP($E245,CLIMA_DIARIO!$D$2:$K$366,4,FALSE)</f>
        <v>-0.43689999999999785</v>
      </c>
      <c r="Q245">
        <f>I245-VLOOKUP($E245,CLIMA_DIARIO!$D$2:$K$366,5,FALSE)</f>
        <v>-1.3300000000000978E-2</v>
      </c>
      <c r="R245">
        <f>J245-VLOOKUP($E245,CLIMA_DIARIO!$D$2:$K$366,6,FALSE)</f>
        <v>-0.15559999999999974</v>
      </c>
      <c r="S245">
        <f>K245-VLOOKUP($E245,CLIMA_DIARIO!$D$2:$K$366,7,FALSE)</f>
        <v>8.270000000000266E-2</v>
      </c>
      <c r="T245">
        <f>L245-VLOOKUP($E245,CLIMA_DIARIO!$D$2:$K$366,8,FALSE)</f>
        <v>-0.74690000000000012</v>
      </c>
      <c r="V245">
        <f>VLOOKUP($E245,CLIMA_DIARIO!$D$2:$K$366,2,FALSE)-VLOOKUP($E244,CLIMA_DIARIO!$D$2:$K$366,2,FALSE)</f>
        <v>-0.22870000000000346</v>
      </c>
      <c r="W245">
        <f>VLOOKUP($E245,CLIMA_DIARIO!$D$2:$K$366,2,FALSE)-VLOOKUP($E244,CLIMA_DIARIO!$D$2:$K$366,3,FALSE)</f>
        <v>-0.22870000000000346</v>
      </c>
      <c r="X245">
        <f>VLOOKUP($E245,CLIMA_DIARIO!$D$2:$K$366,2,FALSE)-VLOOKUP($E244,CLIMA_DIARIO!$D$2:$K$366,4,FALSE)</f>
        <v>-0.22870000000000346</v>
      </c>
      <c r="Y245">
        <f>VLOOKUP($E245,CLIMA_DIARIO!$D$2:$K$366,2,FALSE)-VLOOKUP($E244,CLIMA_DIARIO!$D$2:$K$366,5,FALSE)</f>
        <v>-3.6846000000000032</v>
      </c>
      <c r="Z245">
        <f>VLOOKUP($E245,CLIMA_DIARIO!$D$2:$K$366,2,FALSE)-VLOOKUP($E244,CLIMA_DIARIO!$D$2:$K$366,6,FALSE)</f>
        <v>-5.3549000000000007</v>
      </c>
      <c r="AA245">
        <f>VLOOKUP($E245,CLIMA_DIARIO!$D$2:$K$366,2,FALSE)-VLOOKUP($E244,CLIMA_DIARIO!$D$2:$K$366,7,FALSE)</f>
        <v>-4.8881000000000014</v>
      </c>
      <c r="AB245">
        <f>VLOOKUP($E245,CLIMA_DIARIO!$D$2:$K$366,2,FALSE)-VLOOKUP($E244,CLIMA_DIARIO!$D$2:$K$366,8,FALSE)</f>
        <v>8.3265999999999991</v>
      </c>
      <c r="AO245" s="3">
        <f t="shared" si="50"/>
        <v>41444</v>
      </c>
      <c r="AP245">
        <f t="shared" si="51"/>
        <v>-1.7213999999999992</v>
      </c>
      <c r="AQ245">
        <f t="shared" si="52"/>
        <v>-1.7213999999999992</v>
      </c>
      <c r="AR245">
        <f t="shared" si="53"/>
        <v>-1.7213999999999992</v>
      </c>
      <c r="AS245">
        <f t="shared" si="54"/>
        <v>-0.68909999999999982</v>
      </c>
      <c r="AT245">
        <f t="shared" si="55"/>
        <v>-0.28190000000000026</v>
      </c>
      <c r="AU245">
        <f t="shared" si="56"/>
        <v>-0.27609999999999957</v>
      </c>
      <c r="AV245">
        <f t="shared" si="57"/>
        <v>-0.52250000000000085</v>
      </c>
      <c r="AX245" s="3">
        <f t="shared" si="58"/>
        <v>41444</v>
      </c>
      <c r="AY245">
        <f t="shared" si="59"/>
        <v>-0.23789999999999978</v>
      </c>
      <c r="AZ245">
        <f t="shared" si="60"/>
        <v>-0.23789999999999978</v>
      </c>
      <c r="BA245">
        <f t="shared" si="61"/>
        <v>-0.23789999999999978</v>
      </c>
      <c r="BB245">
        <f t="shared" si="62"/>
        <v>-3.6511000000000031</v>
      </c>
      <c r="BC245">
        <f t="shared" si="63"/>
        <v>-5.2619000000000007</v>
      </c>
      <c r="BD245">
        <f t="shared" si="64"/>
        <v>-4.8107000000000006</v>
      </c>
      <c r="BE245">
        <f t="shared" si="65"/>
        <v>8.2354999999999983</v>
      </c>
    </row>
    <row r="246" spans="1:57" x14ac:dyDescent="0.25">
      <c r="A246" s="3">
        <f>DATE(SST!A245,SST!B245,SST!C245)</f>
        <v>31592</v>
      </c>
      <c r="B246" s="4">
        <f>SST!B245</f>
        <v>6</v>
      </c>
      <c r="C246" s="4">
        <f>SST!B245</f>
        <v>6</v>
      </c>
      <c r="D246" s="4">
        <f>SST!C245</f>
        <v>29</v>
      </c>
      <c r="E246">
        <f>(DATEVALUE(SST!C245 &amp; "/" &amp; SST!B245 &amp; "/" &amp; SST!A245)-DATEVALUE("01/01" &amp; "/" &amp; SST!A245))+1</f>
        <v>180</v>
      </c>
      <c r="F246">
        <f>SST!D245</f>
        <v>21.74</v>
      </c>
      <c r="G246">
        <f>SST!E245</f>
        <v>21.74</v>
      </c>
      <c r="H246">
        <f>SST!F245</f>
        <v>21.74</v>
      </c>
      <c r="I246">
        <f>SST!G245</f>
        <v>26.236899999999999</v>
      </c>
      <c r="J246">
        <f>SST!H245</f>
        <v>28.2362</v>
      </c>
      <c r="K246">
        <f>SST!I245</f>
        <v>27.740200000000002</v>
      </c>
      <c r="L246">
        <f>SST!J245</f>
        <v>13.8626</v>
      </c>
      <c r="N246">
        <f>F246-VLOOKUP($E246,CLIMA_DIARIO!$D$2:$K$366,2,FALSE)</f>
        <v>-0.79280000000000328</v>
      </c>
      <c r="O246">
        <f>G246-VLOOKUP($E246,CLIMA_DIARIO!$D$2:$K$366,3,FALSE)</f>
        <v>-0.79280000000000328</v>
      </c>
      <c r="P246">
        <f>H246-VLOOKUP($E246,CLIMA_DIARIO!$D$2:$K$366,4,FALSE)</f>
        <v>-0.79280000000000328</v>
      </c>
      <c r="Q246">
        <f>I246-VLOOKUP($E246,CLIMA_DIARIO!$D$2:$K$366,5,FALSE)</f>
        <v>0.16349999999999909</v>
      </c>
      <c r="R246">
        <f>J246-VLOOKUP($E246,CLIMA_DIARIO!$D$2:$K$366,6,FALSE)</f>
        <v>0.22860000000000014</v>
      </c>
      <c r="S246">
        <f>K246-VLOOKUP($E246,CLIMA_DIARIO!$D$2:$K$366,7,FALSE)</f>
        <v>0.28359999999999985</v>
      </c>
      <c r="T246">
        <f>L246-VLOOKUP($E246,CLIMA_DIARIO!$D$2:$K$366,8,FALSE)</f>
        <v>1.7500000000000071E-2</v>
      </c>
      <c r="V246">
        <f>VLOOKUP($E246,CLIMA_DIARIO!$D$2:$K$366,2,FALSE)-VLOOKUP($E245,CLIMA_DIARIO!$D$2:$K$366,2,FALSE)</f>
        <v>-0.22709999999999653</v>
      </c>
      <c r="W246">
        <f>VLOOKUP($E246,CLIMA_DIARIO!$D$2:$K$366,2,FALSE)-VLOOKUP($E245,CLIMA_DIARIO!$D$2:$K$366,3,FALSE)</f>
        <v>-0.22709999999999653</v>
      </c>
      <c r="X246">
        <f>VLOOKUP($E246,CLIMA_DIARIO!$D$2:$K$366,2,FALSE)-VLOOKUP($E245,CLIMA_DIARIO!$D$2:$K$366,4,FALSE)</f>
        <v>-0.22709999999999653</v>
      </c>
      <c r="Y246">
        <f>VLOOKUP($E246,CLIMA_DIARIO!$D$2:$K$366,2,FALSE)-VLOOKUP($E245,CLIMA_DIARIO!$D$2:$K$366,5,FALSE)</f>
        <v>-3.7274999999999991</v>
      </c>
      <c r="Z246">
        <f>VLOOKUP($E246,CLIMA_DIARIO!$D$2:$K$366,2,FALSE)-VLOOKUP($E245,CLIMA_DIARIO!$D$2:$K$366,6,FALSE)</f>
        <v>-5.5299999999999976</v>
      </c>
      <c r="AA246">
        <f>VLOOKUP($E246,CLIMA_DIARIO!$D$2:$K$366,2,FALSE)-VLOOKUP($E245,CLIMA_DIARIO!$D$2:$K$366,7,FALSE)</f>
        <v>-5.0212999999999965</v>
      </c>
      <c r="AB246">
        <f>VLOOKUP($E246,CLIMA_DIARIO!$D$2:$K$366,2,FALSE)-VLOOKUP($E245,CLIMA_DIARIO!$D$2:$K$366,8,FALSE)</f>
        <v>8.3990000000000009</v>
      </c>
      <c r="AO246" s="3">
        <f t="shared" si="50"/>
        <v>41451</v>
      </c>
      <c r="AP246">
        <f t="shared" si="51"/>
        <v>-2.2286000000000001</v>
      </c>
      <c r="AQ246">
        <f t="shared" si="52"/>
        <v>-2.2286000000000001</v>
      </c>
      <c r="AR246">
        <f t="shared" si="53"/>
        <v>-2.2286000000000001</v>
      </c>
      <c r="AS246">
        <f t="shared" si="54"/>
        <v>-0.56400000000000006</v>
      </c>
      <c r="AT246">
        <f t="shared" si="55"/>
        <v>-7.2800000000000864E-2</v>
      </c>
      <c r="AU246">
        <f t="shared" si="56"/>
        <v>-0.10259999999999891</v>
      </c>
      <c r="AV246">
        <f t="shared" si="57"/>
        <v>-0.71059999999999945</v>
      </c>
      <c r="AX246" s="3">
        <f t="shared" si="58"/>
        <v>41451</v>
      </c>
      <c r="AY246">
        <f t="shared" si="59"/>
        <v>-0.22719999999999985</v>
      </c>
      <c r="AZ246">
        <f t="shared" si="60"/>
        <v>-0.22719999999999985</v>
      </c>
      <c r="BA246">
        <f t="shared" si="61"/>
        <v>-0.22719999999999985</v>
      </c>
      <c r="BB246">
        <f t="shared" si="62"/>
        <v>-3.7103000000000002</v>
      </c>
      <c r="BC246">
        <f t="shared" si="63"/>
        <v>-5.4564000000000021</v>
      </c>
      <c r="BD246">
        <f t="shared" si="64"/>
        <v>-4.9658000000000015</v>
      </c>
      <c r="BE246">
        <f t="shared" si="65"/>
        <v>8.3725999999999985</v>
      </c>
    </row>
    <row r="247" spans="1:57" x14ac:dyDescent="0.25">
      <c r="A247" s="3">
        <f>DATE(SST!A246,SST!B246,SST!C246)</f>
        <v>31599</v>
      </c>
      <c r="B247" s="4">
        <f>SST!B246</f>
        <v>7</v>
      </c>
      <c r="C247" s="4">
        <f>SST!B246</f>
        <v>7</v>
      </c>
      <c r="D247" s="4">
        <f>SST!C246</f>
        <v>6</v>
      </c>
      <c r="E247">
        <f>(DATEVALUE(SST!C246 &amp; "/" &amp; SST!B246 &amp; "/" &amp; SST!A246)-DATEVALUE("01/01" &amp; "/" &amp; SST!A246))+1</f>
        <v>187</v>
      </c>
      <c r="F247">
        <f>SST!D246</f>
        <v>21.769400000000001</v>
      </c>
      <c r="G247">
        <f>SST!E246</f>
        <v>21.769400000000001</v>
      </c>
      <c r="H247">
        <f>SST!F246</f>
        <v>21.769400000000001</v>
      </c>
      <c r="I247">
        <f>SST!G246</f>
        <v>26.083400000000001</v>
      </c>
      <c r="J247">
        <f>SST!H246</f>
        <v>27.973500000000001</v>
      </c>
      <c r="K247">
        <f>SST!I246</f>
        <v>27.487200000000001</v>
      </c>
      <c r="L247">
        <f>SST!J246</f>
        <v>13.4216</v>
      </c>
      <c r="N247">
        <f>F247-VLOOKUP($E247,CLIMA_DIARIO!$D$2:$K$366,2,FALSE)</f>
        <v>-0.53619999999999735</v>
      </c>
      <c r="O247">
        <f>G247-VLOOKUP($E247,CLIMA_DIARIO!$D$2:$K$366,3,FALSE)</f>
        <v>-0.53619999999999735</v>
      </c>
      <c r="P247">
        <f>H247-VLOOKUP($E247,CLIMA_DIARIO!$D$2:$K$366,4,FALSE)</f>
        <v>-0.53619999999999735</v>
      </c>
      <c r="Q247">
        <f>I247-VLOOKUP($E247,CLIMA_DIARIO!$D$2:$K$366,5,FALSE)</f>
        <v>0.19689999999999941</v>
      </c>
      <c r="R247">
        <f>J247-VLOOKUP($E247,CLIMA_DIARIO!$D$2:$K$366,6,FALSE)</f>
        <v>2.1100000000000563E-2</v>
      </c>
      <c r="S247">
        <f>K247-VLOOKUP($E247,CLIMA_DIARIO!$D$2:$K$366,7,FALSE)</f>
        <v>0.12819999999999965</v>
      </c>
      <c r="T247">
        <f>L247-VLOOKUP($E247,CLIMA_DIARIO!$D$2:$K$366,8,FALSE)</f>
        <v>-0.13480000000000025</v>
      </c>
      <c r="V247">
        <f>VLOOKUP($E247,CLIMA_DIARIO!$D$2:$K$366,2,FALSE)-VLOOKUP($E246,CLIMA_DIARIO!$D$2:$K$366,2,FALSE)</f>
        <v>-0.2272000000000034</v>
      </c>
      <c r="W247">
        <f>VLOOKUP($E247,CLIMA_DIARIO!$D$2:$K$366,2,FALSE)-VLOOKUP($E246,CLIMA_DIARIO!$D$2:$K$366,3,FALSE)</f>
        <v>-0.2272000000000034</v>
      </c>
      <c r="X247">
        <f>VLOOKUP($E247,CLIMA_DIARIO!$D$2:$K$366,2,FALSE)-VLOOKUP($E246,CLIMA_DIARIO!$D$2:$K$366,4,FALSE)</f>
        <v>-0.2272000000000034</v>
      </c>
      <c r="Y247">
        <f>VLOOKUP($E247,CLIMA_DIARIO!$D$2:$K$366,2,FALSE)-VLOOKUP($E246,CLIMA_DIARIO!$D$2:$K$366,5,FALSE)</f>
        <v>-3.7678000000000011</v>
      </c>
      <c r="Z247">
        <f>VLOOKUP($E247,CLIMA_DIARIO!$D$2:$K$366,2,FALSE)-VLOOKUP($E246,CLIMA_DIARIO!$D$2:$K$366,6,FALSE)</f>
        <v>-5.7020000000000017</v>
      </c>
      <c r="AA247">
        <f>VLOOKUP($E247,CLIMA_DIARIO!$D$2:$K$366,2,FALSE)-VLOOKUP($E246,CLIMA_DIARIO!$D$2:$K$366,7,FALSE)</f>
        <v>-5.1510000000000034</v>
      </c>
      <c r="AB247">
        <f>VLOOKUP($E247,CLIMA_DIARIO!$D$2:$K$366,2,FALSE)-VLOOKUP($E246,CLIMA_DIARIO!$D$2:$K$366,8,FALSE)</f>
        <v>8.4604999999999979</v>
      </c>
      <c r="AO247" s="3">
        <f t="shared" si="50"/>
        <v>41458</v>
      </c>
      <c r="AP247">
        <f t="shared" si="51"/>
        <v>-1.5903999999999989</v>
      </c>
      <c r="AQ247">
        <f t="shared" si="52"/>
        <v>-1.5903999999999989</v>
      </c>
      <c r="AR247">
        <f t="shared" si="53"/>
        <v>-1.5903999999999989</v>
      </c>
      <c r="AS247">
        <f t="shared" si="54"/>
        <v>-0.55509999999999948</v>
      </c>
      <c r="AT247">
        <f t="shared" si="55"/>
        <v>-9.2499999999997584E-2</v>
      </c>
      <c r="AU247">
        <f t="shared" si="56"/>
        <v>-0.21669999999999945</v>
      </c>
      <c r="AV247">
        <f t="shared" si="57"/>
        <v>-9.1299999999998604E-2</v>
      </c>
      <c r="AX247" s="3">
        <f t="shared" si="58"/>
        <v>41458</v>
      </c>
      <c r="AY247">
        <f t="shared" si="59"/>
        <v>-0.22710000000000008</v>
      </c>
      <c r="AZ247">
        <f t="shared" si="60"/>
        <v>-0.22710000000000008</v>
      </c>
      <c r="BA247">
        <f t="shared" si="61"/>
        <v>-0.22710000000000008</v>
      </c>
      <c r="BB247">
        <f t="shared" si="62"/>
        <v>-3.7505000000000024</v>
      </c>
      <c r="BC247">
        <f t="shared" si="63"/>
        <v>-5.628300000000003</v>
      </c>
      <c r="BD247">
        <f t="shared" si="64"/>
        <v>-5.0954000000000015</v>
      </c>
      <c r="BE247">
        <f t="shared" si="65"/>
        <v>8.4341999999999988</v>
      </c>
    </row>
    <row r="248" spans="1:57" x14ac:dyDescent="0.25">
      <c r="A248" s="3">
        <f>DATE(SST!A247,SST!B247,SST!C247)</f>
        <v>31606</v>
      </c>
      <c r="B248" s="4">
        <f>SST!B247</f>
        <v>7</v>
      </c>
      <c r="C248" s="4">
        <f>SST!B247</f>
        <v>7</v>
      </c>
      <c r="D248" s="4">
        <f>SST!C247</f>
        <v>13</v>
      </c>
      <c r="E248">
        <f>(DATEVALUE(SST!C247 &amp; "/" &amp; SST!B247 &amp; "/" &amp; SST!A247)-DATEVALUE("01/01" &amp; "/" &amp; SST!A247))+1</f>
        <v>194</v>
      </c>
      <c r="F248">
        <f>SST!D247</f>
        <v>21.882899999999999</v>
      </c>
      <c r="G248">
        <f>SST!E247</f>
        <v>21.882899999999999</v>
      </c>
      <c r="H248">
        <f>SST!F247</f>
        <v>21.882899999999999</v>
      </c>
      <c r="I248">
        <f>SST!G247</f>
        <v>25.829499999999999</v>
      </c>
      <c r="J248">
        <f>SST!H247</f>
        <v>27.9009</v>
      </c>
      <c r="K248">
        <f>SST!I247</f>
        <v>27.396000000000001</v>
      </c>
      <c r="L248">
        <f>SST!J247</f>
        <v>13.370900000000001</v>
      </c>
      <c r="N248">
        <f>F248-VLOOKUP($E248,CLIMA_DIARIO!$D$2:$K$366,2,FALSE)</f>
        <v>-0.19559999999999889</v>
      </c>
      <c r="O248">
        <f>G248-VLOOKUP($E248,CLIMA_DIARIO!$D$2:$K$366,3,FALSE)</f>
        <v>-0.19559999999999889</v>
      </c>
      <c r="P248">
        <f>H248-VLOOKUP($E248,CLIMA_DIARIO!$D$2:$K$366,4,FALSE)</f>
        <v>-0.19559999999999889</v>
      </c>
      <c r="Q248">
        <f>I248-VLOOKUP($E248,CLIMA_DIARIO!$D$2:$K$366,5,FALSE)</f>
        <v>0.12989999999999924</v>
      </c>
      <c r="R248">
        <f>J248-VLOOKUP($E248,CLIMA_DIARIO!$D$2:$K$366,6,FALSE)</f>
        <v>3.6999999999984823E-3</v>
      </c>
      <c r="S248">
        <f>K248-VLOOKUP($E248,CLIMA_DIARIO!$D$2:$K$366,7,FALSE)</f>
        <v>0.13449999999999918</v>
      </c>
      <c r="T248">
        <f>L248-VLOOKUP($E248,CLIMA_DIARIO!$D$2:$K$366,8,FALSE)</f>
        <v>0.10320000000000107</v>
      </c>
      <c r="V248">
        <f>VLOOKUP($E248,CLIMA_DIARIO!$D$2:$K$366,2,FALSE)-VLOOKUP($E247,CLIMA_DIARIO!$D$2:$K$366,2,FALSE)</f>
        <v>-0.22710000000000008</v>
      </c>
      <c r="W248">
        <f>VLOOKUP($E248,CLIMA_DIARIO!$D$2:$K$366,2,FALSE)-VLOOKUP($E247,CLIMA_DIARIO!$D$2:$K$366,3,FALSE)</f>
        <v>-0.22710000000000008</v>
      </c>
      <c r="X248">
        <f>VLOOKUP($E248,CLIMA_DIARIO!$D$2:$K$366,2,FALSE)-VLOOKUP($E247,CLIMA_DIARIO!$D$2:$K$366,4,FALSE)</f>
        <v>-0.22710000000000008</v>
      </c>
      <c r="Y248">
        <f>VLOOKUP($E248,CLIMA_DIARIO!$D$2:$K$366,2,FALSE)-VLOOKUP($E247,CLIMA_DIARIO!$D$2:$K$366,5,FALSE)</f>
        <v>-3.8080000000000034</v>
      </c>
      <c r="Z248">
        <f>VLOOKUP($E248,CLIMA_DIARIO!$D$2:$K$366,2,FALSE)-VLOOKUP($E247,CLIMA_DIARIO!$D$2:$K$366,6,FALSE)</f>
        <v>-5.8739000000000026</v>
      </c>
      <c r="AA248">
        <f>VLOOKUP($E248,CLIMA_DIARIO!$D$2:$K$366,2,FALSE)-VLOOKUP($E247,CLIMA_DIARIO!$D$2:$K$366,7,FALSE)</f>
        <v>-5.2805000000000035</v>
      </c>
      <c r="AB248">
        <f>VLOOKUP($E248,CLIMA_DIARIO!$D$2:$K$366,2,FALSE)-VLOOKUP($E247,CLIMA_DIARIO!$D$2:$K$366,8,FALSE)</f>
        <v>8.5220999999999982</v>
      </c>
      <c r="AO248" s="3">
        <f t="shared" si="50"/>
        <v>41465</v>
      </c>
      <c r="AP248">
        <f t="shared" si="51"/>
        <v>-1.0901999999999994</v>
      </c>
      <c r="AQ248">
        <f t="shared" si="52"/>
        <v>-1.0901999999999994</v>
      </c>
      <c r="AR248">
        <f t="shared" si="53"/>
        <v>-1.0901999999999994</v>
      </c>
      <c r="AS248">
        <f t="shared" si="54"/>
        <v>-0.81499999999999773</v>
      </c>
      <c r="AT248">
        <f t="shared" si="55"/>
        <v>-0.20889999999999986</v>
      </c>
      <c r="AU248">
        <f t="shared" si="56"/>
        <v>-0.40240000000000009</v>
      </c>
      <c r="AV248">
        <f t="shared" si="57"/>
        <v>-0.20429999999999993</v>
      </c>
      <c r="AX248" s="3">
        <f t="shared" si="58"/>
        <v>41465</v>
      </c>
      <c r="AY248">
        <f t="shared" si="59"/>
        <v>-0.22710000000000008</v>
      </c>
      <c r="AZ248">
        <f t="shared" si="60"/>
        <v>-0.22710000000000008</v>
      </c>
      <c r="BA248">
        <f t="shared" si="61"/>
        <v>-0.22710000000000008</v>
      </c>
      <c r="BB248">
        <f t="shared" si="62"/>
        <v>-3.7907000000000011</v>
      </c>
      <c r="BC248">
        <f t="shared" si="63"/>
        <v>-5.8002000000000002</v>
      </c>
      <c r="BD248">
        <f t="shared" si="64"/>
        <v>-5.2249000000000017</v>
      </c>
      <c r="BE248">
        <f t="shared" si="65"/>
        <v>8.4957999999999991</v>
      </c>
    </row>
    <row r="249" spans="1:57" x14ac:dyDescent="0.25">
      <c r="A249" s="3">
        <f>DATE(SST!A248,SST!B248,SST!C248)</f>
        <v>31613</v>
      </c>
      <c r="B249" s="4">
        <f>SST!B248</f>
        <v>7</v>
      </c>
      <c r="C249" s="4">
        <f>SST!B248</f>
        <v>7</v>
      </c>
      <c r="D249" s="4">
        <f>SST!C248</f>
        <v>20</v>
      </c>
      <c r="E249">
        <f>(DATEVALUE(SST!C248 &amp; "/" &amp; SST!B248 &amp; "/" &amp; SST!A248)-DATEVALUE("01/01" &amp; "/" &amp; SST!A248))+1</f>
        <v>201</v>
      </c>
      <c r="F249">
        <f>SST!D248</f>
        <v>22.0246</v>
      </c>
      <c r="G249">
        <f>SST!E248</f>
        <v>22.0246</v>
      </c>
      <c r="H249">
        <f>SST!F248</f>
        <v>22.0246</v>
      </c>
      <c r="I249">
        <f>SST!G248</f>
        <v>25.519300000000001</v>
      </c>
      <c r="J249">
        <f>SST!H248</f>
        <v>27.853000000000002</v>
      </c>
      <c r="K249">
        <f>SST!I248</f>
        <v>27.226299999999998</v>
      </c>
      <c r="L249">
        <f>SST!J248</f>
        <v>13.282999999999999</v>
      </c>
      <c r="N249">
        <f>F249-VLOOKUP($E249,CLIMA_DIARIO!$D$2:$K$366,2,FALSE)</f>
        <v>0.15409999999999968</v>
      </c>
      <c r="O249">
        <f>G249-VLOOKUP($E249,CLIMA_DIARIO!$D$2:$K$366,3,FALSE)</f>
        <v>0.15409999999999968</v>
      </c>
      <c r="P249">
        <f>H249-VLOOKUP($E249,CLIMA_DIARIO!$D$2:$K$366,4,FALSE)</f>
        <v>0.15409999999999968</v>
      </c>
      <c r="Q249">
        <f>I249-VLOOKUP($E249,CLIMA_DIARIO!$D$2:$K$366,5,FALSE)</f>
        <v>-1.8999999999998352E-2</v>
      </c>
      <c r="R249">
        <f>J249-VLOOKUP($E249,CLIMA_DIARIO!$D$2:$K$366,6,FALSE)</f>
        <v>1.8100000000000449E-2</v>
      </c>
      <c r="S249">
        <f>K249-VLOOKUP($E249,CLIMA_DIARIO!$D$2:$K$366,7,FALSE)</f>
        <v>5.8099999999999596E-2</v>
      </c>
      <c r="T249">
        <f>L249-VLOOKUP($E249,CLIMA_DIARIO!$D$2:$K$366,8,FALSE)</f>
        <v>0.18590000000000018</v>
      </c>
      <c r="V249">
        <f>VLOOKUP($E249,CLIMA_DIARIO!$D$2:$K$366,2,FALSE)-VLOOKUP($E248,CLIMA_DIARIO!$D$2:$K$366,2,FALSE)</f>
        <v>-0.20799999999999841</v>
      </c>
      <c r="W249">
        <f>VLOOKUP($E249,CLIMA_DIARIO!$D$2:$K$366,2,FALSE)-VLOOKUP($E248,CLIMA_DIARIO!$D$2:$K$366,3,FALSE)</f>
        <v>-0.20799999999999841</v>
      </c>
      <c r="X249">
        <f>VLOOKUP($E249,CLIMA_DIARIO!$D$2:$K$366,2,FALSE)-VLOOKUP($E248,CLIMA_DIARIO!$D$2:$K$366,4,FALSE)</f>
        <v>-0.20799999999999841</v>
      </c>
      <c r="Y249">
        <f>VLOOKUP($E249,CLIMA_DIARIO!$D$2:$K$366,2,FALSE)-VLOOKUP($E248,CLIMA_DIARIO!$D$2:$K$366,5,FALSE)</f>
        <v>-3.8291000000000004</v>
      </c>
      <c r="Z249">
        <f>VLOOKUP($E249,CLIMA_DIARIO!$D$2:$K$366,2,FALSE)-VLOOKUP($E248,CLIMA_DIARIO!$D$2:$K$366,6,FALSE)</f>
        <v>-6.0267000000000017</v>
      </c>
      <c r="AA249">
        <f>VLOOKUP($E249,CLIMA_DIARIO!$D$2:$K$366,2,FALSE)-VLOOKUP($E248,CLIMA_DIARIO!$D$2:$K$366,7,FALSE)</f>
        <v>-5.3910000000000018</v>
      </c>
      <c r="AB249">
        <f>VLOOKUP($E249,CLIMA_DIARIO!$D$2:$K$366,2,FALSE)-VLOOKUP($E248,CLIMA_DIARIO!$D$2:$K$366,8,FALSE)</f>
        <v>8.6028000000000002</v>
      </c>
      <c r="AO249" s="3">
        <f t="shared" si="50"/>
        <v>41472</v>
      </c>
      <c r="AP249">
        <f t="shared" si="51"/>
        <v>-1.6327999999999996</v>
      </c>
      <c r="AQ249">
        <f t="shared" si="52"/>
        <v>-1.6327999999999996</v>
      </c>
      <c r="AR249">
        <f t="shared" si="53"/>
        <v>-1.6327999999999996</v>
      </c>
      <c r="AS249">
        <f t="shared" si="54"/>
        <v>-0.76030000000000086</v>
      </c>
      <c r="AT249">
        <f t="shared" si="55"/>
        <v>-0.21640000000000015</v>
      </c>
      <c r="AU249">
        <f t="shared" si="56"/>
        <v>-0.4363000000000028</v>
      </c>
      <c r="AV249">
        <f t="shared" si="57"/>
        <v>-8.9700000000000557E-2</v>
      </c>
      <c r="AX249" s="3">
        <f t="shared" si="58"/>
        <v>41472</v>
      </c>
      <c r="AY249">
        <f t="shared" si="59"/>
        <v>-0.22240000000000038</v>
      </c>
      <c r="AZ249">
        <f t="shared" si="60"/>
        <v>-0.22240000000000038</v>
      </c>
      <c r="BA249">
        <f t="shared" si="61"/>
        <v>-0.22240000000000038</v>
      </c>
      <c r="BB249">
        <f t="shared" si="62"/>
        <v>-3.8262</v>
      </c>
      <c r="BC249">
        <f t="shared" si="63"/>
        <v>-5.9674000000000014</v>
      </c>
      <c r="BD249">
        <f t="shared" si="64"/>
        <v>-5.3498000000000019</v>
      </c>
      <c r="BE249">
        <f t="shared" si="65"/>
        <v>8.5619999999999976</v>
      </c>
    </row>
    <row r="250" spans="1:57" x14ac:dyDescent="0.25">
      <c r="A250" s="3">
        <f>DATE(SST!A249,SST!B249,SST!C249)</f>
        <v>31620</v>
      </c>
      <c r="B250" s="4">
        <f>SST!B249</f>
        <v>7</v>
      </c>
      <c r="C250" s="4">
        <f>SST!B249</f>
        <v>7</v>
      </c>
      <c r="D250" s="4">
        <f>SST!C249</f>
        <v>27</v>
      </c>
      <c r="E250">
        <f>(DATEVALUE(SST!C249 &amp; "/" &amp; SST!B249 &amp; "/" &amp; SST!A249)-DATEVALUE("01/01" &amp; "/" &amp; SST!A249))+1</f>
        <v>208</v>
      </c>
      <c r="F250">
        <f>SST!D249</f>
        <v>21.670400000000001</v>
      </c>
      <c r="G250">
        <f>SST!E249</f>
        <v>21.670400000000001</v>
      </c>
      <c r="H250">
        <f>SST!F249</f>
        <v>21.670400000000001</v>
      </c>
      <c r="I250">
        <f>SST!G249</f>
        <v>25.2913</v>
      </c>
      <c r="J250">
        <f>SST!H249</f>
        <v>27.995699999999999</v>
      </c>
      <c r="K250">
        <f>SST!I249</f>
        <v>27.262499999999999</v>
      </c>
      <c r="L250">
        <f>SST!J249</f>
        <v>12.672000000000001</v>
      </c>
      <c r="N250">
        <f>F250-VLOOKUP($E250,CLIMA_DIARIO!$D$2:$K$366,2,FALSE)</f>
        <v>-6.4999999999990621E-3</v>
      </c>
      <c r="O250">
        <f>G250-VLOOKUP($E250,CLIMA_DIARIO!$D$2:$K$366,3,FALSE)</f>
        <v>-6.4999999999990621E-3</v>
      </c>
      <c r="P250">
        <f>H250-VLOOKUP($E250,CLIMA_DIARIO!$D$2:$K$366,4,FALSE)</f>
        <v>-6.4999999999990621E-3</v>
      </c>
      <c r="Q250">
        <f>I250-VLOOKUP($E250,CLIMA_DIARIO!$D$2:$K$366,5,FALSE)</f>
        <v>-0.10480000000000089</v>
      </c>
      <c r="R250">
        <f>J250-VLOOKUP($E250,CLIMA_DIARIO!$D$2:$K$366,6,FALSE)</f>
        <v>0.2284000000000006</v>
      </c>
      <c r="S250">
        <f>K250-VLOOKUP($E250,CLIMA_DIARIO!$D$2:$K$366,7,FALSE)</f>
        <v>0.18449999999999989</v>
      </c>
      <c r="T250">
        <f>L250-VLOOKUP($E250,CLIMA_DIARIO!$D$2:$K$366,8,FALSE)</f>
        <v>-0.3429000000000002</v>
      </c>
      <c r="V250">
        <f>VLOOKUP($E250,CLIMA_DIARIO!$D$2:$K$366,2,FALSE)-VLOOKUP($E249,CLIMA_DIARIO!$D$2:$K$366,2,FALSE)</f>
        <v>-0.19359999999999999</v>
      </c>
      <c r="W250">
        <f>VLOOKUP($E250,CLIMA_DIARIO!$D$2:$K$366,2,FALSE)-VLOOKUP($E249,CLIMA_DIARIO!$D$2:$K$366,3,FALSE)</f>
        <v>-0.19359999999999999</v>
      </c>
      <c r="X250">
        <f>VLOOKUP($E250,CLIMA_DIARIO!$D$2:$K$366,2,FALSE)-VLOOKUP($E249,CLIMA_DIARIO!$D$2:$K$366,4,FALSE)</f>
        <v>-0.19359999999999999</v>
      </c>
      <c r="Y250">
        <f>VLOOKUP($E250,CLIMA_DIARIO!$D$2:$K$366,2,FALSE)-VLOOKUP($E249,CLIMA_DIARIO!$D$2:$K$366,5,FALSE)</f>
        <v>-3.8613999999999997</v>
      </c>
      <c r="Z250">
        <f>VLOOKUP($E250,CLIMA_DIARIO!$D$2:$K$366,2,FALSE)-VLOOKUP($E249,CLIMA_DIARIO!$D$2:$K$366,6,FALSE)</f>
        <v>-6.1580000000000013</v>
      </c>
      <c r="AA250">
        <f>VLOOKUP($E250,CLIMA_DIARIO!$D$2:$K$366,2,FALSE)-VLOOKUP($E249,CLIMA_DIARIO!$D$2:$K$366,7,FALSE)</f>
        <v>-5.491299999999999</v>
      </c>
      <c r="AB250">
        <f>VLOOKUP($E250,CLIMA_DIARIO!$D$2:$K$366,2,FALSE)-VLOOKUP($E249,CLIMA_DIARIO!$D$2:$K$366,8,FALSE)</f>
        <v>8.5798000000000005</v>
      </c>
      <c r="AO250" s="3">
        <f t="shared" si="50"/>
        <v>41479</v>
      </c>
      <c r="AP250">
        <f t="shared" si="51"/>
        <v>-1.0976999999999997</v>
      </c>
      <c r="AQ250">
        <f t="shared" si="52"/>
        <v>-1.0976999999999997</v>
      </c>
      <c r="AR250">
        <f t="shared" si="53"/>
        <v>-1.0976999999999997</v>
      </c>
      <c r="AS250">
        <f t="shared" si="54"/>
        <v>-0.5671999999999997</v>
      </c>
      <c r="AT250">
        <f t="shared" si="55"/>
        <v>-0.13359999999999772</v>
      </c>
      <c r="AU250">
        <f t="shared" si="56"/>
        <v>-0.27919999999999945</v>
      </c>
      <c r="AV250">
        <f t="shared" si="57"/>
        <v>-0.6186000000000007</v>
      </c>
      <c r="AX250" s="3">
        <f t="shared" si="58"/>
        <v>41479</v>
      </c>
      <c r="AY250">
        <f t="shared" si="59"/>
        <v>-0.19359999999999999</v>
      </c>
      <c r="AZ250">
        <f t="shared" si="60"/>
        <v>-0.19359999999999999</v>
      </c>
      <c r="BA250">
        <f t="shared" si="61"/>
        <v>-0.19359999999999999</v>
      </c>
      <c r="BB250">
        <f t="shared" si="62"/>
        <v>-3.8393000000000015</v>
      </c>
      <c r="BC250">
        <f t="shared" si="63"/>
        <v>-6.1040000000000028</v>
      </c>
      <c r="BD250">
        <f t="shared" si="64"/>
        <v>-5.446900000000003</v>
      </c>
      <c r="BE250">
        <f t="shared" si="65"/>
        <v>8.6275999999999975</v>
      </c>
    </row>
    <row r="251" spans="1:57" x14ac:dyDescent="0.25">
      <c r="A251" s="3">
        <f>DATE(SST!A250,SST!B250,SST!C250)</f>
        <v>31627</v>
      </c>
      <c r="B251" s="4">
        <f>SST!B250</f>
        <v>8</v>
      </c>
      <c r="C251" s="4">
        <f>SST!B250</f>
        <v>8</v>
      </c>
      <c r="D251" s="4">
        <f>SST!C250</f>
        <v>3</v>
      </c>
      <c r="E251">
        <f>(DATEVALUE(SST!C250 &amp; "/" &amp; SST!B250 &amp; "/" &amp; SST!A250)-DATEVALUE("01/01" &amp; "/" &amp; SST!A250))+1</f>
        <v>215</v>
      </c>
      <c r="F251">
        <f>SST!D250</f>
        <v>21.441199999999998</v>
      </c>
      <c r="G251">
        <f>SST!E250</f>
        <v>21.441199999999998</v>
      </c>
      <c r="H251">
        <f>SST!F250</f>
        <v>21.441199999999998</v>
      </c>
      <c r="I251">
        <f>SST!G250</f>
        <v>25.031199999999998</v>
      </c>
      <c r="J251">
        <f>SST!H250</f>
        <v>27.9056</v>
      </c>
      <c r="K251">
        <f>SST!I250</f>
        <v>27.0474</v>
      </c>
      <c r="L251">
        <f>SST!J250</f>
        <v>12.138</v>
      </c>
      <c r="N251">
        <f>F251-VLOOKUP($E251,CLIMA_DIARIO!$D$2:$K$366,2,FALSE)</f>
        <v>-4.2100000000001359E-2</v>
      </c>
      <c r="O251">
        <f>G251-VLOOKUP($E251,CLIMA_DIARIO!$D$2:$K$366,3,FALSE)</f>
        <v>-4.2100000000001359E-2</v>
      </c>
      <c r="P251">
        <f>H251-VLOOKUP($E251,CLIMA_DIARIO!$D$2:$K$366,4,FALSE)</f>
        <v>-4.2100000000001359E-2</v>
      </c>
      <c r="Q251">
        <f>I251-VLOOKUP($E251,CLIMA_DIARIO!$D$2:$K$366,5,FALSE)</f>
        <v>-0.222800000000003</v>
      </c>
      <c r="R251">
        <f>J251-VLOOKUP($E251,CLIMA_DIARIO!$D$2:$K$366,6,FALSE)</f>
        <v>0.20589999999999975</v>
      </c>
      <c r="S251">
        <f>K251-VLOOKUP($E251,CLIMA_DIARIO!$D$2:$K$366,7,FALSE)</f>
        <v>5.9599999999999653E-2</v>
      </c>
      <c r="T251">
        <f>L251-VLOOKUP($E251,CLIMA_DIARIO!$D$2:$K$366,8,FALSE)</f>
        <v>-0.7948000000000004</v>
      </c>
      <c r="V251">
        <f>VLOOKUP($E251,CLIMA_DIARIO!$D$2:$K$366,2,FALSE)-VLOOKUP($E250,CLIMA_DIARIO!$D$2:$K$366,2,FALSE)</f>
        <v>-0.19359999999999999</v>
      </c>
      <c r="W251">
        <f>VLOOKUP($E251,CLIMA_DIARIO!$D$2:$K$366,2,FALSE)-VLOOKUP($E250,CLIMA_DIARIO!$D$2:$K$366,3,FALSE)</f>
        <v>-0.19359999999999999</v>
      </c>
      <c r="X251">
        <f>VLOOKUP($E251,CLIMA_DIARIO!$D$2:$K$366,2,FALSE)-VLOOKUP($E250,CLIMA_DIARIO!$D$2:$K$366,4,FALSE)</f>
        <v>-0.19359999999999999</v>
      </c>
      <c r="Y251">
        <f>VLOOKUP($E251,CLIMA_DIARIO!$D$2:$K$366,2,FALSE)-VLOOKUP($E250,CLIMA_DIARIO!$D$2:$K$366,5,FALSE)</f>
        <v>-3.9128000000000007</v>
      </c>
      <c r="Z251">
        <f>VLOOKUP($E251,CLIMA_DIARIO!$D$2:$K$366,2,FALSE)-VLOOKUP($E250,CLIMA_DIARIO!$D$2:$K$366,6,FALSE)</f>
        <v>-6.2839999999999989</v>
      </c>
      <c r="AA251">
        <f>VLOOKUP($E251,CLIMA_DIARIO!$D$2:$K$366,2,FALSE)-VLOOKUP($E250,CLIMA_DIARIO!$D$2:$K$366,7,FALSE)</f>
        <v>-5.5946999999999996</v>
      </c>
      <c r="AB251">
        <f>VLOOKUP($E251,CLIMA_DIARIO!$D$2:$K$366,2,FALSE)-VLOOKUP($E250,CLIMA_DIARIO!$D$2:$K$366,8,FALSE)</f>
        <v>8.468399999999999</v>
      </c>
      <c r="AO251" s="3">
        <f t="shared" si="50"/>
        <v>41486</v>
      </c>
      <c r="AP251">
        <f t="shared" si="51"/>
        <v>-1.4116999999999997</v>
      </c>
      <c r="AQ251">
        <f t="shared" si="52"/>
        <v>-1.4116999999999997</v>
      </c>
      <c r="AR251">
        <f t="shared" si="53"/>
        <v>-1.4116999999999997</v>
      </c>
      <c r="AS251">
        <f t="shared" si="54"/>
        <v>-0.76960000000000051</v>
      </c>
      <c r="AT251">
        <f t="shared" si="55"/>
        <v>-7.6999999999998181E-2</v>
      </c>
      <c r="AU251">
        <f t="shared" si="56"/>
        <v>-0.25939999999999941</v>
      </c>
      <c r="AV251">
        <f t="shared" si="57"/>
        <v>-0.55259999999999998</v>
      </c>
      <c r="AX251" s="3">
        <f t="shared" si="58"/>
        <v>41486</v>
      </c>
      <c r="AY251">
        <f t="shared" si="59"/>
        <v>-0.19359999999999999</v>
      </c>
      <c r="AZ251">
        <f t="shared" si="60"/>
        <v>-0.19359999999999999</v>
      </c>
      <c r="BA251">
        <f t="shared" si="61"/>
        <v>-0.19359999999999999</v>
      </c>
      <c r="BB251">
        <f t="shared" si="62"/>
        <v>-3.8908000000000023</v>
      </c>
      <c r="BC251">
        <f t="shared" si="63"/>
        <v>-6.23</v>
      </c>
      <c r="BD251">
        <f t="shared" si="64"/>
        <v>-5.5503</v>
      </c>
      <c r="BE251">
        <f t="shared" si="65"/>
        <v>8.5161999999999978</v>
      </c>
    </row>
    <row r="252" spans="1:57" x14ac:dyDescent="0.25">
      <c r="A252" s="3">
        <f>DATE(SST!A251,SST!B251,SST!C251)</f>
        <v>31634</v>
      </c>
      <c r="B252" s="4">
        <f>SST!B251</f>
        <v>8</v>
      </c>
      <c r="C252" s="4">
        <f>SST!B251</f>
        <v>8</v>
      </c>
      <c r="D252" s="4">
        <f>SST!C251</f>
        <v>10</v>
      </c>
      <c r="E252">
        <f>(DATEVALUE(SST!C251 &amp; "/" &amp; SST!B251 &amp; "/" &amp; SST!A251)-DATEVALUE("01/01" &amp; "/" &amp; SST!A251))+1</f>
        <v>222</v>
      </c>
      <c r="F252">
        <f>SST!D251</f>
        <v>22.070699999999999</v>
      </c>
      <c r="G252">
        <f>SST!E251</f>
        <v>22.070699999999999</v>
      </c>
      <c r="H252">
        <f>SST!F251</f>
        <v>22.070699999999999</v>
      </c>
      <c r="I252">
        <f>SST!G251</f>
        <v>24.857199999999999</v>
      </c>
      <c r="J252">
        <f>SST!H251</f>
        <v>27.651299999999999</v>
      </c>
      <c r="K252">
        <f>SST!I251</f>
        <v>26.932200000000002</v>
      </c>
      <c r="L252">
        <f>SST!J251</f>
        <v>12.1915</v>
      </c>
      <c r="N252">
        <f>F252-VLOOKUP($E252,CLIMA_DIARIO!$D$2:$K$366,2,FALSE)</f>
        <v>0.78099999999999881</v>
      </c>
      <c r="O252">
        <f>G252-VLOOKUP($E252,CLIMA_DIARIO!$D$2:$K$366,3,FALSE)</f>
        <v>0.78099999999999881</v>
      </c>
      <c r="P252">
        <f>H252-VLOOKUP($E252,CLIMA_DIARIO!$D$2:$K$366,4,FALSE)</f>
        <v>0.78099999999999881</v>
      </c>
      <c r="Q252">
        <f>I252-VLOOKUP($E252,CLIMA_DIARIO!$D$2:$K$366,5,FALSE)</f>
        <v>-0.25459999999999994</v>
      </c>
      <c r="R252">
        <f>J252-VLOOKUP($E252,CLIMA_DIARIO!$D$2:$K$366,6,FALSE)</f>
        <v>1.9199999999997885E-2</v>
      </c>
      <c r="S252">
        <f>K252-VLOOKUP($E252,CLIMA_DIARIO!$D$2:$K$366,7,FALSE)</f>
        <v>3.4500000000001307E-2</v>
      </c>
      <c r="T252">
        <f>L252-VLOOKUP($E252,CLIMA_DIARIO!$D$2:$K$366,8,FALSE)</f>
        <v>-0.65910000000000046</v>
      </c>
      <c r="V252">
        <f>VLOOKUP($E252,CLIMA_DIARIO!$D$2:$K$366,2,FALSE)-VLOOKUP($E251,CLIMA_DIARIO!$D$2:$K$366,2,FALSE)</f>
        <v>-0.19359999999999999</v>
      </c>
      <c r="W252">
        <f>VLOOKUP($E252,CLIMA_DIARIO!$D$2:$K$366,2,FALSE)-VLOOKUP($E251,CLIMA_DIARIO!$D$2:$K$366,3,FALSE)</f>
        <v>-0.19359999999999999</v>
      </c>
      <c r="X252">
        <f>VLOOKUP($E252,CLIMA_DIARIO!$D$2:$K$366,2,FALSE)-VLOOKUP($E251,CLIMA_DIARIO!$D$2:$K$366,4,FALSE)</f>
        <v>-0.19359999999999999</v>
      </c>
      <c r="Y252">
        <f>VLOOKUP($E252,CLIMA_DIARIO!$D$2:$K$366,2,FALSE)-VLOOKUP($E251,CLIMA_DIARIO!$D$2:$K$366,5,FALSE)</f>
        <v>-3.9643000000000015</v>
      </c>
      <c r="Z252">
        <f>VLOOKUP($E252,CLIMA_DIARIO!$D$2:$K$366,2,FALSE)-VLOOKUP($E251,CLIMA_DIARIO!$D$2:$K$366,6,FALSE)</f>
        <v>-6.41</v>
      </c>
      <c r="AA252">
        <f>VLOOKUP($E252,CLIMA_DIARIO!$D$2:$K$366,2,FALSE)-VLOOKUP($E251,CLIMA_DIARIO!$D$2:$K$366,7,FALSE)</f>
        <v>-5.6981000000000002</v>
      </c>
      <c r="AB252">
        <f>VLOOKUP($E252,CLIMA_DIARIO!$D$2:$K$366,2,FALSE)-VLOOKUP($E251,CLIMA_DIARIO!$D$2:$K$366,8,FALSE)</f>
        <v>8.3568999999999996</v>
      </c>
      <c r="AO252" s="3">
        <f t="shared" si="50"/>
        <v>41493</v>
      </c>
      <c r="AP252">
        <f t="shared" si="51"/>
        <v>-1.2335999999999991</v>
      </c>
      <c r="AQ252">
        <f t="shared" si="52"/>
        <v>-1.2335999999999991</v>
      </c>
      <c r="AR252">
        <f t="shared" si="53"/>
        <v>-1.2335999999999991</v>
      </c>
      <c r="AS252">
        <f t="shared" si="54"/>
        <v>-0.69399999999999906</v>
      </c>
      <c r="AT252">
        <f t="shared" si="55"/>
        <v>-0.30590000000000117</v>
      </c>
      <c r="AU252">
        <f t="shared" si="56"/>
        <v>-0.29019999999999868</v>
      </c>
      <c r="AV252">
        <f t="shared" si="57"/>
        <v>-0.63459999999999894</v>
      </c>
      <c r="AX252" s="3">
        <f t="shared" si="58"/>
        <v>41493</v>
      </c>
      <c r="AY252">
        <f t="shared" si="59"/>
        <v>-0.19359999999999999</v>
      </c>
      <c r="AZ252">
        <f t="shared" si="60"/>
        <v>-0.19359999999999999</v>
      </c>
      <c r="BA252">
        <f t="shared" si="61"/>
        <v>-0.19359999999999999</v>
      </c>
      <c r="BB252">
        <f t="shared" si="62"/>
        <v>-3.9422000000000033</v>
      </c>
      <c r="BC252">
        <f t="shared" si="63"/>
        <v>-6.3560000000000016</v>
      </c>
      <c r="BD252">
        <f t="shared" si="64"/>
        <v>-5.6538000000000004</v>
      </c>
      <c r="BE252">
        <f t="shared" si="65"/>
        <v>8.4046999999999983</v>
      </c>
    </row>
    <row r="253" spans="1:57" x14ac:dyDescent="0.25">
      <c r="A253" s="3">
        <f>DATE(SST!A252,SST!B252,SST!C252)</f>
        <v>31641</v>
      </c>
      <c r="B253" s="4">
        <f>SST!B252</f>
        <v>8</v>
      </c>
      <c r="C253" s="4">
        <f>SST!B252</f>
        <v>8</v>
      </c>
      <c r="D253" s="4">
        <f>SST!C252</f>
        <v>17</v>
      </c>
      <c r="E253">
        <f>(DATEVALUE(SST!C252 &amp; "/" &amp; SST!B252 &amp; "/" &amp; SST!A252)-DATEVALUE("01/01" &amp; "/" &amp; SST!A252))+1</f>
        <v>229</v>
      </c>
      <c r="F253">
        <f>SST!D252</f>
        <v>21.975899999999999</v>
      </c>
      <c r="G253">
        <f>SST!E252</f>
        <v>21.975899999999999</v>
      </c>
      <c r="H253">
        <f>SST!F252</f>
        <v>21.975899999999999</v>
      </c>
      <c r="I253">
        <f>SST!G252</f>
        <v>24.993099999999998</v>
      </c>
      <c r="J253">
        <f>SST!H252</f>
        <v>27.799399999999999</v>
      </c>
      <c r="K253">
        <f>SST!I252</f>
        <v>27.0199</v>
      </c>
      <c r="L253">
        <f>SST!J252</f>
        <v>11.780200000000001</v>
      </c>
      <c r="N253">
        <f>F253-VLOOKUP($E253,CLIMA_DIARIO!$D$2:$K$366,2,FALSE)</f>
        <v>0.85989999999999966</v>
      </c>
      <c r="O253">
        <f>G253-VLOOKUP($E253,CLIMA_DIARIO!$D$2:$K$366,3,FALSE)</f>
        <v>0.85989999999999966</v>
      </c>
      <c r="P253">
        <f>H253-VLOOKUP($E253,CLIMA_DIARIO!$D$2:$K$366,4,FALSE)</f>
        <v>0.85989999999999966</v>
      </c>
      <c r="Q253">
        <f>I253-VLOOKUP($E253,CLIMA_DIARIO!$D$2:$K$366,5,FALSE)</f>
        <v>7.6000000000000512E-3</v>
      </c>
      <c r="R253">
        <f>J253-VLOOKUP($E253,CLIMA_DIARIO!$D$2:$K$366,6,FALSE)</f>
        <v>0.22700000000000031</v>
      </c>
      <c r="S253">
        <f>K253-VLOOKUP($E253,CLIMA_DIARIO!$D$2:$K$366,7,FALSE)</f>
        <v>0.20279999999999987</v>
      </c>
      <c r="T253">
        <f>L253-VLOOKUP($E253,CLIMA_DIARIO!$D$2:$K$366,8,FALSE)</f>
        <v>-1.0053999999999998</v>
      </c>
      <c r="V253">
        <f>VLOOKUP($E253,CLIMA_DIARIO!$D$2:$K$366,2,FALSE)-VLOOKUP($E252,CLIMA_DIARIO!$D$2:$K$366,2,FALSE)</f>
        <v>-0.17370000000000019</v>
      </c>
      <c r="W253">
        <f>VLOOKUP($E253,CLIMA_DIARIO!$D$2:$K$366,2,FALSE)-VLOOKUP($E252,CLIMA_DIARIO!$D$2:$K$366,3,FALSE)</f>
        <v>-0.17370000000000019</v>
      </c>
      <c r="X253">
        <f>VLOOKUP($E253,CLIMA_DIARIO!$D$2:$K$366,2,FALSE)-VLOOKUP($E252,CLIMA_DIARIO!$D$2:$K$366,4,FALSE)</f>
        <v>-0.17370000000000019</v>
      </c>
      <c r="Y253">
        <f>VLOOKUP($E253,CLIMA_DIARIO!$D$2:$K$366,2,FALSE)-VLOOKUP($E252,CLIMA_DIARIO!$D$2:$K$366,5,FALSE)</f>
        <v>-3.9957999999999991</v>
      </c>
      <c r="Z253">
        <f>VLOOKUP($E253,CLIMA_DIARIO!$D$2:$K$366,2,FALSE)-VLOOKUP($E252,CLIMA_DIARIO!$D$2:$K$366,6,FALSE)</f>
        <v>-6.5161000000000016</v>
      </c>
      <c r="AA253">
        <f>VLOOKUP($E253,CLIMA_DIARIO!$D$2:$K$366,2,FALSE)-VLOOKUP($E252,CLIMA_DIARIO!$D$2:$K$366,7,FALSE)</f>
        <v>-5.7817000000000007</v>
      </c>
      <c r="AB253">
        <f>VLOOKUP($E253,CLIMA_DIARIO!$D$2:$K$366,2,FALSE)-VLOOKUP($E252,CLIMA_DIARIO!$D$2:$K$366,8,FALSE)</f>
        <v>8.2653999999999996</v>
      </c>
      <c r="AO253" s="3">
        <f t="shared" si="50"/>
        <v>41500</v>
      </c>
      <c r="AP253">
        <f t="shared" si="51"/>
        <v>-1.0338999999999992</v>
      </c>
      <c r="AQ253">
        <f t="shared" si="52"/>
        <v>-1.0338999999999992</v>
      </c>
      <c r="AR253">
        <f t="shared" si="53"/>
        <v>-1.0338999999999992</v>
      </c>
      <c r="AS253">
        <f t="shared" si="54"/>
        <v>-0.68459999999999965</v>
      </c>
      <c r="AT253">
        <f t="shared" si="55"/>
        <v>-0.21729999999999805</v>
      </c>
      <c r="AU253">
        <f t="shared" si="56"/>
        <v>-0.43710000000000093</v>
      </c>
      <c r="AV253">
        <f t="shared" si="57"/>
        <v>-0.68399999999999928</v>
      </c>
      <c r="AX253" s="3">
        <f t="shared" si="58"/>
        <v>41500</v>
      </c>
      <c r="AY253">
        <f t="shared" si="59"/>
        <v>-0.19369999999999976</v>
      </c>
      <c r="AZ253">
        <f t="shared" si="60"/>
        <v>-0.19369999999999976</v>
      </c>
      <c r="BA253">
        <f t="shared" si="61"/>
        <v>-0.19369999999999976</v>
      </c>
      <c r="BB253">
        <f t="shared" si="62"/>
        <v>-3.9938000000000002</v>
      </c>
      <c r="BC253">
        <f t="shared" si="63"/>
        <v>-6.4821000000000026</v>
      </c>
      <c r="BD253">
        <f t="shared" si="64"/>
        <v>-5.7573000000000008</v>
      </c>
      <c r="BE253">
        <f t="shared" si="65"/>
        <v>8.2931999999999988</v>
      </c>
    </row>
    <row r="254" spans="1:57" x14ac:dyDescent="0.25">
      <c r="A254" s="3">
        <f>DATE(SST!A253,SST!B253,SST!C253)</f>
        <v>31648</v>
      </c>
      <c r="B254" s="4">
        <f>SST!B253</f>
        <v>8</v>
      </c>
      <c r="C254" s="4">
        <f>SST!B253</f>
        <v>8</v>
      </c>
      <c r="D254" s="4">
        <f>SST!C253</f>
        <v>24</v>
      </c>
      <c r="E254">
        <f>(DATEVALUE(SST!C253 &amp; "/" &amp; SST!B253 &amp; "/" &amp; SST!A253)-DATEVALUE("01/01" &amp; "/" &amp; SST!A253))+1</f>
        <v>236</v>
      </c>
      <c r="F254">
        <f>SST!D253</f>
        <v>21.390699999999999</v>
      </c>
      <c r="G254">
        <f>SST!E253</f>
        <v>21.390699999999999</v>
      </c>
      <c r="H254">
        <f>SST!F253</f>
        <v>21.390699999999999</v>
      </c>
      <c r="I254">
        <f>SST!G253</f>
        <v>25.095300000000002</v>
      </c>
      <c r="J254">
        <f>SST!H253</f>
        <v>28.206600000000002</v>
      </c>
      <c r="K254">
        <f>SST!I253</f>
        <v>27.386199999999999</v>
      </c>
      <c r="L254">
        <f>SST!J253</f>
        <v>11.998100000000001</v>
      </c>
      <c r="N254">
        <f>F254-VLOOKUP($E254,CLIMA_DIARIO!$D$2:$K$366,2,FALSE)</f>
        <v>0.328599999999998</v>
      </c>
      <c r="O254">
        <f>G254-VLOOKUP($E254,CLIMA_DIARIO!$D$2:$K$366,3,FALSE)</f>
        <v>0.328599999999998</v>
      </c>
      <c r="P254">
        <f>H254-VLOOKUP($E254,CLIMA_DIARIO!$D$2:$K$366,4,FALSE)</f>
        <v>0.328599999999998</v>
      </c>
      <c r="Q254">
        <f>I254-VLOOKUP($E254,CLIMA_DIARIO!$D$2:$K$366,5,FALSE)</f>
        <v>0.14140000000000086</v>
      </c>
      <c r="R254">
        <f>J254-VLOOKUP($E254,CLIMA_DIARIO!$D$2:$K$366,6,FALSE)</f>
        <v>0.64670000000000272</v>
      </c>
      <c r="S254">
        <f>K254-VLOOKUP($E254,CLIMA_DIARIO!$D$2:$K$366,7,FALSE)</f>
        <v>0.59199999999999875</v>
      </c>
      <c r="T254">
        <f>L254-VLOOKUP($E254,CLIMA_DIARIO!$D$2:$K$366,8,FALSE)</f>
        <v>-0.82529999999999859</v>
      </c>
      <c r="V254">
        <f>VLOOKUP($E254,CLIMA_DIARIO!$D$2:$K$366,2,FALSE)-VLOOKUP($E253,CLIMA_DIARIO!$D$2:$K$366,2,FALSE)</f>
        <v>-5.3899999999998727E-2</v>
      </c>
      <c r="W254">
        <f>VLOOKUP($E254,CLIMA_DIARIO!$D$2:$K$366,2,FALSE)-VLOOKUP($E253,CLIMA_DIARIO!$D$2:$K$366,3,FALSE)</f>
        <v>-5.3899999999998727E-2</v>
      </c>
      <c r="X254">
        <f>VLOOKUP($E254,CLIMA_DIARIO!$D$2:$K$366,2,FALSE)-VLOOKUP($E253,CLIMA_DIARIO!$D$2:$K$366,4,FALSE)</f>
        <v>-5.3899999999998727E-2</v>
      </c>
      <c r="Y254">
        <f>VLOOKUP($E254,CLIMA_DIARIO!$D$2:$K$366,2,FALSE)-VLOOKUP($E253,CLIMA_DIARIO!$D$2:$K$366,5,FALSE)</f>
        <v>-3.9233999999999973</v>
      </c>
      <c r="Z254">
        <f>VLOOKUP($E254,CLIMA_DIARIO!$D$2:$K$366,2,FALSE)-VLOOKUP($E253,CLIMA_DIARIO!$D$2:$K$366,6,FALSE)</f>
        <v>-6.5102999999999973</v>
      </c>
      <c r="AA254">
        <f>VLOOKUP($E254,CLIMA_DIARIO!$D$2:$K$366,2,FALSE)-VLOOKUP($E253,CLIMA_DIARIO!$D$2:$K$366,7,FALSE)</f>
        <v>-5.754999999999999</v>
      </c>
      <c r="AB254">
        <f>VLOOKUP($E254,CLIMA_DIARIO!$D$2:$K$366,2,FALSE)-VLOOKUP($E253,CLIMA_DIARIO!$D$2:$K$366,8,FALSE)</f>
        <v>8.2765000000000004</v>
      </c>
      <c r="AO254" s="3">
        <f t="shared" si="50"/>
        <v>41507</v>
      </c>
      <c r="AP254">
        <f t="shared" si="51"/>
        <v>-0.68710000000000093</v>
      </c>
      <c r="AQ254">
        <f t="shared" si="52"/>
        <v>-0.68710000000000093</v>
      </c>
      <c r="AR254">
        <f t="shared" si="53"/>
        <v>-0.68710000000000093</v>
      </c>
      <c r="AS254">
        <f t="shared" si="54"/>
        <v>-0.58020000000000138</v>
      </c>
      <c r="AT254">
        <f t="shared" si="55"/>
        <v>-0.25250000000000128</v>
      </c>
      <c r="AU254">
        <f t="shared" si="56"/>
        <v>-0.44719999999999871</v>
      </c>
      <c r="AV254">
        <f t="shared" si="57"/>
        <v>-0.29260000000000019</v>
      </c>
      <c r="AX254" s="3">
        <f t="shared" si="58"/>
        <v>41507</v>
      </c>
      <c r="AY254">
        <f t="shared" si="59"/>
        <v>-9.3799999999998107E-2</v>
      </c>
      <c r="AZ254">
        <f t="shared" si="60"/>
        <v>-9.3799999999998107E-2</v>
      </c>
      <c r="BA254">
        <f t="shared" si="61"/>
        <v>-9.3799999999998107E-2</v>
      </c>
      <c r="BB254">
        <f t="shared" si="62"/>
        <v>-3.9453999999999994</v>
      </c>
      <c r="BC254">
        <f t="shared" si="63"/>
        <v>-6.5082999999999984</v>
      </c>
      <c r="BD254">
        <f t="shared" si="64"/>
        <v>-5.7609999999999992</v>
      </c>
      <c r="BE254">
        <f t="shared" si="65"/>
        <v>8.2815000000000012</v>
      </c>
    </row>
    <row r="255" spans="1:57" x14ac:dyDescent="0.25">
      <c r="A255" s="3">
        <f>DATE(SST!A254,SST!B254,SST!C254)</f>
        <v>31655</v>
      </c>
      <c r="B255" s="4">
        <f>SST!B254</f>
        <v>8</v>
      </c>
      <c r="C255" s="4">
        <f>SST!B254</f>
        <v>8</v>
      </c>
      <c r="D255" s="4">
        <f>SST!C254</f>
        <v>31</v>
      </c>
      <c r="E255">
        <f>(DATEVALUE(SST!C254 &amp; "/" &amp; SST!B254 &amp; "/" &amp; SST!A254)-DATEVALUE("01/01" &amp; "/" &amp; SST!A254))+1</f>
        <v>243</v>
      </c>
      <c r="F255">
        <f>SST!D254</f>
        <v>21.189399999999999</v>
      </c>
      <c r="G255">
        <f>SST!E254</f>
        <v>21.189399999999999</v>
      </c>
      <c r="H255">
        <f>SST!F254</f>
        <v>21.189399999999999</v>
      </c>
      <c r="I255">
        <f>SST!G254</f>
        <v>25.120200000000001</v>
      </c>
      <c r="J255">
        <f>SST!H254</f>
        <v>28.184000000000001</v>
      </c>
      <c r="K255">
        <f>SST!I254</f>
        <v>27.417100000000001</v>
      </c>
      <c r="L255">
        <f>SST!J254</f>
        <v>12.199400000000001</v>
      </c>
      <c r="N255">
        <f>F255-VLOOKUP($E255,CLIMA_DIARIO!$D$2:$K$366,2,FALSE)</f>
        <v>0.18120000000000047</v>
      </c>
      <c r="O255">
        <f>G255-VLOOKUP($E255,CLIMA_DIARIO!$D$2:$K$366,3,FALSE)</f>
        <v>0.18120000000000047</v>
      </c>
      <c r="P255">
        <f>H255-VLOOKUP($E255,CLIMA_DIARIO!$D$2:$K$366,4,FALSE)</f>
        <v>0.18120000000000047</v>
      </c>
      <c r="Q255">
        <f>I255-VLOOKUP($E255,CLIMA_DIARIO!$D$2:$K$366,5,FALSE)</f>
        <v>0.19780000000000086</v>
      </c>
      <c r="R255">
        <f>J255-VLOOKUP($E255,CLIMA_DIARIO!$D$2:$K$366,6,FALSE)</f>
        <v>0.63660000000000139</v>
      </c>
      <c r="S255">
        <f>K255-VLOOKUP($E255,CLIMA_DIARIO!$D$2:$K$366,7,FALSE)</f>
        <v>0.64580000000000126</v>
      </c>
      <c r="T255">
        <f>L255-VLOOKUP($E255,CLIMA_DIARIO!$D$2:$K$366,8,FALSE)</f>
        <v>-0.6617999999999995</v>
      </c>
      <c r="V255">
        <f>VLOOKUP($E255,CLIMA_DIARIO!$D$2:$K$366,2,FALSE)-VLOOKUP($E254,CLIMA_DIARIO!$D$2:$K$366,2,FALSE)</f>
        <v>-5.3900000000002279E-2</v>
      </c>
      <c r="W255">
        <f>VLOOKUP($E255,CLIMA_DIARIO!$D$2:$K$366,2,FALSE)-VLOOKUP($E254,CLIMA_DIARIO!$D$2:$K$366,3,FALSE)</f>
        <v>-5.3900000000002279E-2</v>
      </c>
      <c r="X255">
        <f>VLOOKUP($E255,CLIMA_DIARIO!$D$2:$K$366,2,FALSE)-VLOOKUP($E254,CLIMA_DIARIO!$D$2:$K$366,4,FALSE)</f>
        <v>-5.3900000000002279E-2</v>
      </c>
      <c r="Y255">
        <f>VLOOKUP($E255,CLIMA_DIARIO!$D$2:$K$366,2,FALSE)-VLOOKUP($E254,CLIMA_DIARIO!$D$2:$K$366,5,FALSE)</f>
        <v>-3.9457000000000022</v>
      </c>
      <c r="Z255">
        <f>VLOOKUP($E255,CLIMA_DIARIO!$D$2:$K$366,2,FALSE)-VLOOKUP($E254,CLIMA_DIARIO!$D$2:$K$366,6,FALSE)</f>
        <v>-6.5517000000000003</v>
      </c>
      <c r="AA255">
        <f>VLOOKUP($E255,CLIMA_DIARIO!$D$2:$K$366,2,FALSE)-VLOOKUP($E254,CLIMA_DIARIO!$D$2:$K$366,7,FALSE)</f>
        <v>-5.7860000000000014</v>
      </c>
      <c r="AB255">
        <f>VLOOKUP($E255,CLIMA_DIARIO!$D$2:$K$366,2,FALSE)-VLOOKUP($E254,CLIMA_DIARIO!$D$2:$K$366,8,FALSE)</f>
        <v>8.1847999999999992</v>
      </c>
      <c r="AO255" s="3">
        <f t="shared" si="50"/>
        <v>41514</v>
      </c>
      <c r="AP255">
        <f t="shared" si="51"/>
        <v>-1.3431000000000033</v>
      </c>
      <c r="AQ255">
        <f t="shared" si="52"/>
        <v>-1.3431000000000033</v>
      </c>
      <c r="AR255">
        <f t="shared" si="53"/>
        <v>-1.3431000000000033</v>
      </c>
      <c r="AS255">
        <f t="shared" si="54"/>
        <v>-0.47619999999999862</v>
      </c>
      <c r="AT255">
        <f t="shared" si="55"/>
        <v>-0.19270000000000209</v>
      </c>
      <c r="AU255">
        <f t="shared" si="56"/>
        <v>-0.11409999999999698</v>
      </c>
      <c r="AV255">
        <f t="shared" si="57"/>
        <v>-0.47090000000000032</v>
      </c>
      <c r="AX255" s="3">
        <f t="shared" si="58"/>
        <v>41514</v>
      </c>
      <c r="AY255">
        <f t="shared" si="59"/>
        <v>-5.3899999999998727E-2</v>
      </c>
      <c r="AZ255">
        <f t="shared" si="60"/>
        <v>-5.3899999999998727E-2</v>
      </c>
      <c r="BA255">
        <f t="shared" si="61"/>
        <v>-5.3899999999998727E-2</v>
      </c>
      <c r="BB255">
        <f t="shared" si="62"/>
        <v>-3.9361999999999995</v>
      </c>
      <c r="BC255">
        <f t="shared" si="63"/>
        <v>-6.5339999999999989</v>
      </c>
      <c r="BD255">
        <f t="shared" si="64"/>
        <v>-5.7726999999999968</v>
      </c>
      <c r="BE255">
        <f t="shared" si="65"/>
        <v>8.2241000000000017</v>
      </c>
    </row>
    <row r="256" spans="1:57" x14ac:dyDescent="0.25">
      <c r="A256" s="3">
        <f>DATE(SST!A255,SST!B255,SST!C255)</f>
        <v>31662</v>
      </c>
      <c r="B256" s="4">
        <f>SST!B255</f>
        <v>9</v>
      </c>
      <c r="C256" s="4">
        <f>SST!B255</f>
        <v>9</v>
      </c>
      <c r="D256" s="4">
        <f>SST!C255</f>
        <v>7</v>
      </c>
      <c r="E256">
        <f>(DATEVALUE(SST!C255 &amp; "/" &amp; SST!B255 &amp; "/" &amp; SST!A255)-DATEVALUE("01/01" &amp; "/" &amp; SST!A255))+1</f>
        <v>250</v>
      </c>
      <c r="F256">
        <f>SST!D255</f>
        <v>21.100200000000001</v>
      </c>
      <c r="G256">
        <f>SST!E255</f>
        <v>21.100200000000001</v>
      </c>
      <c r="H256">
        <f>SST!F255</f>
        <v>21.100200000000001</v>
      </c>
      <c r="I256">
        <f>SST!G255</f>
        <v>25.331800000000001</v>
      </c>
      <c r="J256">
        <f>SST!H255</f>
        <v>28.079599999999999</v>
      </c>
      <c r="K256">
        <f>SST!I255</f>
        <v>27.340599999999998</v>
      </c>
      <c r="L256">
        <f>SST!J255</f>
        <v>12.273099999999999</v>
      </c>
      <c r="N256">
        <f>F256-VLOOKUP($E256,CLIMA_DIARIO!$D$2:$K$366,2,FALSE)</f>
        <v>0.14590000000000103</v>
      </c>
      <c r="O256">
        <f>G256-VLOOKUP($E256,CLIMA_DIARIO!$D$2:$K$366,3,FALSE)</f>
        <v>0.14590000000000103</v>
      </c>
      <c r="P256">
        <f>H256-VLOOKUP($E256,CLIMA_DIARIO!$D$2:$K$366,4,FALSE)</f>
        <v>0.14590000000000103</v>
      </c>
      <c r="Q256">
        <f>I256-VLOOKUP($E256,CLIMA_DIARIO!$D$2:$K$366,5,FALSE)</f>
        <v>0.4410000000000025</v>
      </c>
      <c r="R256">
        <f>J256-VLOOKUP($E256,CLIMA_DIARIO!$D$2:$K$366,6,FALSE)</f>
        <v>0.54469999999999885</v>
      </c>
      <c r="S256">
        <f>K256-VLOOKUP($E256,CLIMA_DIARIO!$D$2:$K$366,7,FALSE)</f>
        <v>0.59209999999999852</v>
      </c>
      <c r="T256">
        <f>L256-VLOOKUP($E256,CLIMA_DIARIO!$D$2:$K$366,8,FALSE)</f>
        <v>-0.62579999999999991</v>
      </c>
      <c r="V256">
        <f>VLOOKUP($E256,CLIMA_DIARIO!$D$2:$K$366,2,FALSE)-VLOOKUP($E255,CLIMA_DIARIO!$D$2:$K$366,2,FALSE)</f>
        <v>-5.3899999999998727E-2</v>
      </c>
      <c r="W256">
        <f>VLOOKUP($E256,CLIMA_DIARIO!$D$2:$K$366,2,FALSE)-VLOOKUP($E255,CLIMA_DIARIO!$D$2:$K$366,3,FALSE)</f>
        <v>-5.3899999999998727E-2</v>
      </c>
      <c r="X256">
        <f>VLOOKUP($E256,CLIMA_DIARIO!$D$2:$K$366,2,FALSE)-VLOOKUP($E255,CLIMA_DIARIO!$D$2:$K$366,4,FALSE)</f>
        <v>-5.3899999999998727E-2</v>
      </c>
      <c r="Y256">
        <f>VLOOKUP($E256,CLIMA_DIARIO!$D$2:$K$366,2,FALSE)-VLOOKUP($E255,CLIMA_DIARIO!$D$2:$K$366,5,FALSE)</f>
        <v>-3.9680999999999997</v>
      </c>
      <c r="Z256">
        <f>VLOOKUP($E256,CLIMA_DIARIO!$D$2:$K$366,2,FALSE)-VLOOKUP($E255,CLIMA_DIARIO!$D$2:$K$366,6,FALSE)</f>
        <v>-6.5930999999999997</v>
      </c>
      <c r="AA256">
        <f>VLOOKUP($E256,CLIMA_DIARIO!$D$2:$K$366,2,FALSE)-VLOOKUP($E255,CLIMA_DIARIO!$D$2:$K$366,7,FALSE)</f>
        <v>-5.8170000000000002</v>
      </c>
      <c r="AB256">
        <f>VLOOKUP($E256,CLIMA_DIARIO!$D$2:$K$366,2,FALSE)-VLOOKUP($E255,CLIMA_DIARIO!$D$2:$K$366,8,FALSE)</f>
        <v>8.0930999999999997</v>
      </c>
      <c r="AO256" s="3">
        <f t="shared" si="50"/>
        <v>41521</v>
      </c>
      <c r="AP256">
        <f t="shared" si="51"/>
        <v>-0.7508999999999979</v>
      </c>
      <c r="AQ256">
        <f t="shared" si="52"/>
        <v>-0.7508999999999979</v>
      </c>
      <c r="AR256">
        <f t="shared" si="53"/>
        <v>-0.7508999999999979</v>
      </c>
      <c r="AS256">
        <f t="shared" si="54"/>
        <v>-0.27919999999999945</v>
      </c>
      <c r="AT256">
        <f t="shared" si="55"/>
        <v>-0.23189999999999955</v>
      </c>
      <c r="AU256">
        <f t="shared" si="56"/>
        <v>1.3700000000000045E-2</v>
      </c>
      <c r="AV256">
        <f t="shared" si="57"/>
        <v>-0.54020000000000046</v>
      </c>
      <c r="AX256" s="3">
        <f t="shared" si="58"/>
        <v>41521</v>
      </c>
      <c r="AY256">
        <f t="shared" si="59"/>
        <v>-5.3900000000002279E-2</v>
      </c>
      <c r="AZ256">
        <f t="shared" si="60"/>
        <v>-5.3900000000002279E-2</v>
      </c>
      <c r="BA256">
        <f t="shared" si="61"/>
        <v>-5.3900000000002279E-2</v>
      </c>
      <c r="BB256">
        <f t="shared" si="62"/>
        <v>-3.9585000000000008</v>
      </c>
      <c r="BC256">
        <f t="shared" si="63"/>
        <v>-6.5754000000000019</v>
      </c>
      <c r="BD256">
        <f t="shared" si="64"/>
        <v>-5.803799999999999</v>
      </c>
      <c r="BE256">
        <f t="shared" si="65"/>
        <v>8.1323999999999987</v>
      </c>
    </row>
    <row r="257" spans="1:57" x14ac:dyDescent="0.25">
      <c r="A257" s="3">
        <f>DATE(SST!A256,SST!B256,SST!C256)</f>
        <v>31669</v>
      </c>
      <c r="B257" s="4">
        <f>SST!B256</f>
        <v>9</v>
      </c>
      <c r="C257" s="4">
        <f>SST!B256</f>
        <v>9</v>
      </c>
      <c r="D257" s="4">
        <f>SST!C256</f>
        <v>14</v>
      </c>
      <c r="E257">
        <f>(DATEVALUE(SST!C256 &amp; "/" &amp; SST!B256 &amp; "/" &amp; SST!A256)-DATEVALUE("01/01" &amp; "/" &amp; SST!A256))+1</f>
        <v>257</v>
      </c>
      <c r="F257">
        <f>SST!D256</f>
        <v>20.645099999999999</v>
      </c>
      <c r="G257">
        <f>SST!E256</f>
        <v>20.645099999999999</v>
      </c>
      <c r="H257">
        <f>SST!F256</f>
        <v>20.645099999999999</v>
      </c>
      <c r="I257">
        <f>SST!G256</f>
        <v>25.241599999999998</v>
      </c>
      <c r="J257">
        <f>SST!H256</f>
        <v>27.725200000000001</v>
      </c>
      <c r="K257">
        <f>SST!I256</f>
        <v>27.241499999999998</v>
      </c>
      <c r="L257">
        <f>SST!J256</f>
        <v>13.0427</v>
      </c>
      <c r="N257">
        <f>F257-VLOOKUP($E257,CLIMA_DIARIO!$D$2:$K$366,2,FALSE)</f>
        <v>-0.25540000000000163</v>
      </c>
      <c r="O257">
        <f>G257-VLOOKUP($E257,CLIMA_DIARIO!$D$2:$K$366,3,FALSE)</f>
        <v>-0.25540000000000163</v>
      </c>
      <c r="P257">
        <f>H257-VLOOKUP($E257,CLIMA_DIARIO!$D$2:$K$366,4,FALSE)</f>
        <v>-0.25540000000000163</v>
      </c>
      <c r="Q257">
        <f>I257-VLOOKUP($E257,CLIMA_DIARIO!$D$2:$K$366,5,FALSE)</f>
        <v>0.3822999999999972</v>
      </c>
      <c r="R257">
        <f>J257-VLOOKUP($E257,CLIMA_DIARIO!$D$2:$K$366,6,FALSE)</f>
        <v>0.20279999999999987</v>
      </c>
      <c r="S257">
        <f>K257-VLOOKUP($E257,CLIMA_DIARIO!$D$2:$K$366,7,FALSE)</f>
        <v>0.51589999999999847</v>
      </c>
      <c r="T257">
        <f>L257-VLOOKUP($E257,CLIMA_DIARIO!$D$2:$K$366,8,FALSE)</f>
        <v>0.10599999999999987</v>
      </c>
      <c r="V257">
        <f>VLOOKUP($E257,CLIMA_DIARIO!$D$2:$K$366,2,FALSE)-VLOOKUP($E256,CLIMA_DIARIO!$D$2:$K$366,2,FALSE)</f>
        <v>-5.379999999999896E-2</v>
      </c>
      <c r="W257">
        <f>VLOOKUP($E257,CLIMA_DIARIO!$D$2:$K$366,2,FALSE)-VLOOKUP($E256,CLIMA_DIARIO!$D$2:$K$366,3,FALSE)</f>
        <v>-5.379999999999896E-2</v>
      </c>
      <c r="X257">
        <f>VLOOKUP($E257,CLIMA_DIARIO!$D$2:$K$366,2,FALSE)-VLOOKUP($E256,CLIMA_DIARIO!$D$2:$K$366,4,FALSE)</f>
        <v>-5.379999999999896E-2</v>
      </c>
      <c r="Y257">
        <f>VLOOKUP($E257,CLIMA_DIARIO!$D$2:$K$366,2,FALSE)-VLOOKUP($E256,CLIMA_DIARIO!$D$2:$K$366,5,FALSE)</f>
        <v>-3.9902999999999977</v>
      </c>
      <c r="Z257">
        <f>VLOOKUP($E257,CLIMA_DIARIO!$D$2:$K$366,2,FALSE)-VLOOKUP($E256,CLIMA_DIARIO!$D$2:$K$366,6,FALSE)</f>
        <v>-6.6343999999999994</v>
      </c>
      <c r="AA257">
        <f>VLOOKUP($E257,CLIMA_DIARIO!$D$2:$K$366,2,FALSE)-VLOOKUP($E256,CLIMA_DIARIO!$D$2:$K$366,7,FALSE)</f>
        <v>-5.847999999999999</v>
      </c>
      <c r="AB257">
        <f>VLOOKUP($E257,CLIMA_DIARIO!$D$2:$K$366,2,FALSE)-VLOOKUP($E256,CLIMA_DIARIO!$D$2:$K$366,8,FALSE)</f>
        <v>8.0016000000000016</v>
      </c>
      <c r="AO257" s="3">
        <f t="shared" si="50"/>
        <v>41528</v>
      </c>
      <c r="AP257">
        <f t="shared" si="51"/>
        <v>-0.40259999999999962</v>
      </c>
      <c r="AQ257">
        <f t="shared" si="52"/>
        <v>-0.40259999999999962</v>
      </c>
      <c r="AR257">
        <f t="shared" si="53"/>
        <v>-0.40259999999999962</v>
      </c>
      <c r="AS257">
        <f t="shared" si="54"/>
        <v>-0.18370000000000175</v>
      </c>
      <c r="AT257">
        <f t="shared" si="55"/>
        <v>-7.2800000000000864E-2</v>
      </c>
      <c r="AU257">
        <f t="shared" si="56"/>
        <v>9.7000000000022624E-3</v>
      </c>
      <c r="AV257">
        <f t="shared" si="57"/>
        <v>-0.46799999999999997</v>
      </c>
      <c r="AX257" s="3">
        <f t="shared" si="58"/>
        <v>41528</v>
      </c>
      <c r="AY257">
        <f t="shared" si="59"/>
        <v>-5.3899999999998727E-2</v>
      </c>
      <c r="AZ257">
        <f t="shared" si="60"/>
        <v>-5.3899999999998727E-2</v>
      </c>
      <c r="BA257">
        <f t="shared" si="61"/>
        <v>-5.3899999999998727E-2</v>
      </c>
      <c r="BB257">
        <f t="shared" si="62"/>
        <v>-3.9808999999999983</v>
      </c>
      <c r="BC257">
        <f t="shared" si="63"/>
        <v>-6.6167999999999978</v>
      </c>
      <c r="BD257">
        <f t="shared" si="64"/>
        <v>-5.8347999999999978</v>
      </c>
      <c r="BE257">
        <f t="shared" si="65"/>
        <v>8.0407000000000011</v>
      </c>
    </row>
    <row r="258" spans="1:57" x14ac:dyDescent="0.25">
      <c r="A258" s="3">
        <f>DATE(SST!A257,SST!B257,SST!C257)</f>
        <v>31676</v>
      </c>
      <c r="B258" s="4">
        <f>SST!B257</f>
        <v>9</v>
      </c>
      <c r="C258" s="4">
        <f>SST!B257</f>
        <v>9</v>
      </c>
      <c r="D258" s="4">
        <f>SST!C257</f>
        <v>21</v>
      </c>
      <c r="E258">
        <f>(DATEVALUE(SST!C257 &amp; "/" &amp; SST!B257 &amp; "/" &amp; SST!A257)-DATEVALUE("01/01" &amp; "/" &amp; SST!A257))+1</f>
        <v>264</v>
      </c>
      <c r="F258">
        <f>SST!D257</f>
        <v>20.660699999999999</v>
      </c>
      <c r="G258">
        <f>SST!E257</f>
        <v>20.660699999999999</v>
      </c>
      <c r="H258">
        <f>SST!F257</f>
        <v>20.660699999999999</v>
      </c>
      <c r="I258">
        <f>SST!G257</f>
        <v>25.166599999999999</v>
      </c>
      <c r="J258">
        <f>SST!H257</f>
        <v>28.183599999999998</v>
      </c>
      <c r="K258">
        <f>SST!I257</f>
        <v>27.3567</v>
      </c>
      <c r="L258">
        <f>SST!J257</f>
        <v>13.4514</v>
      </c>
      <c r="N258">
        <f>F258-VLOOKUP($E258,CLIMA_DIARIO!$D$2:$K$366,2,FALSE)</f>
        <v>-0.34320000000000306</v>
      </c>
      <c r="O258">
        <f>G258-VLOOKUP($E258,CLIMA_DIARIO!$D$2:$K$366,3,FALSE)</f>
        <v>-0.34320000000000306</v>
      </c>
      <c r="P258">
        <f>H258-VLOOKUP($E258,CLIMA_DIARIO!$D$2:$K$366,4,FALSE)</f>
        <v>-0.34320000000000306</v>
      </c>
      <c r="Q258">
        <f>I258-VLOOKUP($E258,CLIMA_DIARIO!$D$2:$K$366,5,FALSE)</f>
        <v>0.30239999999999867</v>
      </c>
      <c r="R258">
        <f>J258-VLOOKUP($E258,CLIMA_DIARIO!$D$2:$K$366,6,FALSE)</f>
        <v>0.67220000000000013</v>
      </c>
      <c r="S258">
        <f>K258-VLOOKUP($E258,CLIMA_DIARIO!$D$2:$K$366,7,FALSE)</f>
        <v>0.64179999999999993</v>
      </c>
      <c r="T258">
        <f>L258-VLOOKUP($E258,CLIMA_DIARIO!$D$2:$K$366,8,FALSE)</f>
        <v>0.31139999999999901</v>
      </c>
      <c r="V258">
        <f>VLOOKUP($E258,CLIMA_DIARIO!$D$2:$K$366,2,FALSE)-VLOOKUP($E257,CLIMA_DIARIO!$D$2:$K$366,2,FALSE)</f>
        <v>0.1034000000000006</v>
      </c>
      <c r="W258">
        <f>VLOOKUP($E258,CLIMA_DIARIO!$D$2:$K$366,2,FALSE)-VLOOKUP($E257,CLIMA_DIARIO!$D$2:$K$366,3,FALSE)</f>
        <v>0.1034000000000006</v>
      </c>
      <c r="X258">
        <f>VLOOKUP($E258,CLIMA_DIARIO!$D$2:$K$366,2,FALSE)-VLOOKUP($E257,CLIMA_DIARIO!$D$2:$K$366,4,FALSE)</f>
        <v>0.1034000000000006</v>
      </c>
      <c r="Y258">
        <f>VLOOKUP($E258,CLIMA_DIARIO!$D$2:$K$366,2,FALSE)-VLOOKUP($E257,CLIMA_DIARIO!$D$2:$K$366,5,FALSE)</f>
        <v>-3.8553999999999995</v>
      </c>
      <c r="Z258">
        <f>VLOOKUP($E258,CLIMA_DIARIO!$D$2:$K$366,2,FALSE)-VLOOKUP($E257,CLIMA_DIARIO!$D$2:$K$366,6,FALSE)</f>
        <v>-6.5184999999999995</v>
      </c>
      <c r="AA258">
        <f>VLOOKUP($E258,CLIMA_DIARIO!$D$2:$K$366,2,FALSE)-VLOOKUP($E257,CLIMA_DIARIO!$D$2:$K$366,7,FALSE)</f>
        <v>-5.7216999999999985</v>
      </c>
      <c r="AB258">
        <f>VLOOKUP($E258,CLIMA_DIARIO!$D$2:$K$366,2,FALSE)-VLOOKUP($E257,CLIMA_DIARIO!$D$2:$K$366,8,FALSE)</f>
        <v>8.0672000000000015</v>
      </c>
      <c r="AO258" s="3">
        <f t="shared" si="50"/>
        <v>41535</v>
      </c>
      <c r="AP258">
        <f t="shared" si="51"/>
        <v>-0.51659999999999684</v>
      </c>
      <c r="AQ258">
        <f t="shared" si="52"/>
        <v>-0.51659999999999684</v>
      </c>
      <c r="AR258">
        <f t="shared" si="53"/>
        <v>-0.51659999999999684</v>
      </c>
      <c r="AS258">
        <f t="shared" si="54"/>
        <v>4.3399999999998329E-2</v>
      </c>
      <c r="AT258">
        <f t="shared" si="55"/>
        <v>-0.19639999999999702</v>
      </c>
      <c r="AU258">
        <f t="shared" si="56"/>
        <v>-7.0299999999999585E-2</v>
      </c>
      <c r="AV258">
        <f t="shared" si="57"/>
        <v>-0.42350000000000065</v>
      </c>
      <c r="AX258" s="3">
        <f t="shared" si="58"/>
        <v>41535</v>
      </c>
      <c r="AY258">
        <f t="shared" si="59"/>
        <v>1.7699999999997829E-2</v>
      </c>
      <c r="AZ258">
        <f t="shared" si="60"/>
        <v>1.7699999999997829E-2</v>
      </c>
      <c r="BA258">
        <f t="shared" si="61"/>
        <v>1.7699999999997829E-2</v>
      </c>
      <c r="BB258">
        <f t="shared" si="62"/>
        <v>-3.9316000000000031</v>
      </c>
      <c r="BC258">
        <f t="shared" si="63"/>
        <v>-6.5866000000000007</v>
      </c>
      <c r="BD258">
        <f t="shared" si="64"/>
        <v>-5.7942</v>
      </c>
      <c r="BE258">
        <f t="shared" si="65"/>
        <v>8.0206999999999979</v>
      </c>
    </row>
    <row r="259" spans="1:57" x14ac:dyDescent="0.25">
      <c r="A259" s="3">
        <f>DATE(SST!A258,SST!B258,SST!C258)</f>
        <v>31683</v>
      </c>
      <c r="B259" s="4">
        <f>SST!B258</f>
        <v>9</v>
      </c>
      <c r="C259" s="4">
        <f>SST!B258</f>
        <v>9</v>
      </c>
      <c r="D259" s="4">
        <f>SST!C258</f>
        <v>28</v>
      </c>
      <c r="E259">
        <f>(DATEVALUE(SST!C258 &amp; "/" &amp; SST!B258 &amp; "/" &amp; SST!A258)-DATEVALUE("01/01" &amp; "/" &amp; SST!A258))+1</f>
        <v>271</v>
      </c>
      <c r="F259">
        <f>SST!D258</f>
        <v>20.823399999999999</v>
      </c>
      <c r="G259">
        <f>SST!E258</f>
        <v>20.823399999999999</v>
      </c>
      <c r="H259">
        <f>SST!F258</f>
        <v>20.823399999999999</v>
      </c>
      <c r="I259">
        <f>SST!G258</f>
        <v>25.2668</v>
      </c>
      <c r="J259">
        <f>SST!H258</f>
        <v>28.217500000000001</v>
      </c>
      <c r="K259">
        <f>SST!I258</f>
        <v>27.304099999999998</v>
      </c>
      <c r="L259">
        <f>SST!J258</f>
        <v>13.730399999999999</v>
      </c>
      <c r="N259">
        <f>F259-VLOOKUP($E259,CLIMA_DIARIO!$D$2:$K$366,2,FALSE)</f>
        <v>-0.3268000000000022</v>
      </c>
      <c r="O259">
        <f>G259-VLOOKUP($E259,CLIMA_DIARIO!$D$2:$K$366,3,FALSE)</f>
        <v>-0.3268000000000022</v>
      </c>
      <c r="P259">
        <f>H259-VLOOKUP($E259,CLIMA_DIARIO!$D$2:$K$366,4,FALSE)</f>
        <v>-0.3268000000000022</v>
      </c>
      <c r="Q259">
        <f>I259-VLOOKUP($E259,CLIMA_DIARIO!$D$2:$K$366,5,FALSE)</f>
        <v>0.38779999999999859</v>
      </c>
      <c r="R259">
        <f>J259-VLOOKUP($E259,CLIMA_DIARIO!$D$2:$K$366,6,FALSE)</f>
        <v>0.71680000000000277</v>
      </c>
      <c r="S259">
        <f>K259-VLOOKUP($E259,CLIMA_DIARIO!$D$2:$K$366,7,FALSE)</f>
        <v>0.59649999999999892</v>
      </c>
      <c r="T259">
        <f>L259-VLOOKUP($E259,CLIMA_DIARIO!$D$2:$K$366,8,FALSE)</f>
        <v>0.34189999999999898</v>
      </c>
      <c r="V259">
        <f>VLOOKUP($E259,CLIMA_DIARIO!$D$2:$K$366,2,FALSE)-VLOOKUP($E258,CLIMA_DIARIO!$D$2:$K$366,2,FALSE)</f>
        <v>0.1463000000000001</v>
      </c>
      <c r="W259">
        <f>VLOOKUP($E259,CLIMA_DIARIO!$D$2:$K$366,2,FALSE)-VLOOKUP($E258,CLIMA_DIARIO!$D$2:$K$366,3,FALSE)</f>
        <v>0.1463000000000001</v>
      </c>
      <c r="X259">
        <f>VLOOKUP($E259,CLIMA_DIARIO!$D$2:$K$366,2,FALSE)-VLOOKUP($E258,CLIMA_DIARIO!$D$2:$K$366,4,FALSE)</f>
        <v>0.1463000000000001</v>
      </c>
      <c r="Y259">
        <f>VLOOKUP($E259,CLIMA_DIARIO!$D$2:$K$366,2,FALSE)-VLOOKUP($E258,CLIMA_DIARIO!$D$2:$K$366,5,FALSE)</f>
        <v>-3.7139999999999986</v>
      </c>
      <c r="Z259">
        <f>VLOOKUP($E259,CLIMA_DIARIO!$D$2:$K$366,2,FALSE)-VLOOKUP($E258,CLIMA_DIARIO!$D$2:$K$366,6,FALSE)</f>
        <v>-6.3611999999999966</v>
      </c>
      <c r="AA259">
        <f>VLOOKUP($E259,CLIMA_DIARIO!$D$2:$K$366,2,FALSE)-VLOOKUP($E258,CLIMA_DIARIO!$D$2:$K$366,7,FALSE)</f>
        <v>-5.5646999999999984</v>
      </c>
      <c r="AB259">
        <f>VLOOKUP($E259,CLIMA_DIARIO!$D$2:$K$366,2,FALSE)-VLOOKUP($E258,CLIMA_DIARIO!$D$2:$K$366,8,FALSE)</f>
        <v>8.0102000000000011</v>
      </c>
      <c r="AO259" s="3">
        <f t="shared" si="50"/>
        <v>41542</v>
      </c>
      <c r="AP259">
        <f t="shared" si="51"/>
        <v>-0.31550000000000011</v>
      </c>
      <c r="AQ259">
        <f t="shared" si="52"/>
        <v>-0.31550000000000011</v>
      </c>
      <c r="AR259">
        <f t="shared" si="53"/>
        <v>-0.31550000000000011</v>
      </c>
      <c r="AS259">
        <f t="shared" si="54"/>
        <v>-0.1982999999999997</v>
      </c>
      <c r="AT259">
        <f t="shared" si="55"/>
        <v>-0.33559999999999945</v>
      </c>
      <c r="AU259">
        <f t="shared" si="56"/>
        <v>-0.23179999999999978</v>
      </c>
      <c r="AV259">
        <f t="shared" si="57"/>
        <v>-0.55910000000000082</v>
      </c>
      <c r="AX259" s="3">
        <f t="shared" si="58"/>
        <v>41542</v>
      </c>
      <c r="AY259">
        <f t="shared" si="59"/>
        <v>0.1463000000000001</v>
      </c>
      <c r="AZ259">
        <f t="shared" si="60"/>
        <v>0.1463000000000001</v>
      </c>
      <c r="BA259">
        <f t="shared" si="61"/>
        <v>0.1463000000000001</v>
      </c>
      <c r="BB259">
        <f t="shared" si="62"/>
        <v>-3.7703000000000024</v>
      </c>
      <c r="BC259">
        <f t="shared" si="63"/>
        <v>-6.4283999999999999</v>
      </c>
      <c r="BD259">
        <f t="shared" si="64"/>
        <v>-5.6306000000000012</v>
      </c>
      <c r="BE259">
        <f t="shared" si="65"/>
        <v>8.0538999999999987</v>
      </c>
    </row>
    <row r="260" spans="1:57" x14ac:dyDescent="0.25">
      <c r="A260" s="3">
        <f>DATE(SST!A259,SST!B259,SST!C259)</f>
        <v>31690</v>
      </c>
      <c r="B260" s="4">
        <f>SST!B259</f>
        <v>10</v>
      </c>
      <c r="C260" s="4">
        <f>SST!B259</f>
        <v>10</v>
      </c>
      <c r="D260" s="4">
        <f>SST!C259</f>
        <v>5</v>
      </c>
      <c r="E260">
        <f>(DATEVALUE(SST!C259 &amp; "/" &amp; SST!B259 &amp; "/" &amp; SST!A259)-DATEVALUE("01/01" &amp; "/" &amp; SST!A259))+1</f>
        <v>278</v>
      </c>
      <c r="F260">
        <f>SST!D259</f>
        <v>21.331399999999999</v>
      </c>
      <c r="G260">
        <f>SST!E259</f>
        <v>21.331399999999999</v>
      </c>
      <c r="H260">
        <f>SST!F259</f>
        <v>21.331399999999999</v>
      </c>
      <c r="I260">
        <f>SST!G259</f>
        <v>25.604900000000001</v>
      </c>
      <c r="J260">
        <f>SST!H259</f>
        <v>28.344899999999999</v>
      </c>
      <c r="K260">
        <f>SST!I259</f>
        <v>27.505099999999999</v>
      </c>
      <c r="L260">
        <f>SST!J259</f>
        <v>13.3965</v>
      </c>
      <c r="N260">
        <f>F260-VLOOKUP($E260,CLIMA_DIARIO!$D$2:$K$366,2,FALSE)</f>
        <v>3.4899999999996822E-2</v>
      </c>
      <c r="O260">
        <f>G260-VLOOKUP($E260,CLIMA_DIARIO!$D$2:$K$366,3,FALSE)</f>
        <v>3.4899999999996822E-2</v>
      </c>
      <c r="P260">
        <f>H260-VLOOKUP($E260,CLIMA_DIARIO!$D$2:$K$366,4,FALSE)</f>
        <v>3.4899999999996822E-2</v>
      </c>
      <c r="Q260">
        <f>I260-VLOOKUP($E260,CLIMA_DIARIO!$D$2:$K$366,5,FALSE)</f>
        <v>0.71110000000000184</v>
      </c>
      <c r="R260">
        <f>J260-VLOOKUP($E260,CLIMA_DIARIO!$D$2:$K$366,6,FALSE)</f>
        <v>0.85479999999999734</v>
      </c>
      <c r="S260">
        <f>K260-VLOOKUP($E260,CLIMA_DIARIO!$D$2:$K$366,7,FALSE)</f>
        <v>0.80480000000000018</v>
      </c>
      <c r="T260">
        <f>L260-VLOOKUP($E260,CLIMA_DIARIO!$D$2:$K$366,8,FALSE)</f>
        <v>-0.24050000000000082</v>
      </c>
      <c r="V260">
        <f>VLOOKUP($E260,CLIMA_DIARIO!$D$2:$K$366,2,FALSE)-VLOOKUP($E259,CLIMA_DIARIO!$D$2:$K$366,2,FALSE)</f>
        <v>0.1463000000000001</v>
      </c>
      <c r="W260">
        <f>VLOOKUP($E260,CLIMA_DIARIO!$D$2:$K$366,2,FALSE)-VLOOKUP($E259,CLIMA_DIARIO!$D$2:$K$366,3,FALSE)</f>
        <v>0.1463000000000001</v>
      </c>
      <c r="X260">
        <f>VLOOKUP($E260,CLIMA_DIARIO!$D$2:$K$366,2,FALSE)-VLOOKUP($E259,CLIMA_DIARIO!$D$2:$K$366,4,FALSE)</f>
        <v>0.1463000000000001</v>
      </c>
      <c r="Y260">
        <f>VLOOKUP($E260,CLIMA_DIARIO!$D$2:$K$366,2,FALSE)-VLOOKUP($E259,CLIMA_DIARIO!$D$2:$K$366,5,FALSE)</f>
        <v>-3.5824999999999996</v>
      </c>
      <c r="Z260">
        <f>VLOOKUP($E260,CLIMA_DIARIO!$D$2:$K$366,2,FALSE)-VLOOKUP($E259,CLIMA_DIARIO!$D$2:$K$366,6,FALSE)</f>
        <v>-6.2041999999999966</v>
      </c>
      <c r="AA260">
        <f>VLOOKUP($E260,CLIMA_DIARIO!$D$2:$K$366,2,FALSE)-VLOOKUP($E259,CLIMA_DIARIO!$D$2:$K$366,7,FALSE)</f>
        <v>-5.4110999999999976</v>
      </c>
      <c r="AB260">
        <f>VLOOKUP($E260,CLIMA_DIARIO!$D$2:$K$366,2,FALSE)-VLOOKUP($E259,CLIMA_DIARIO!$D$2:$K$366,8,FALSE)</f>
        <v>7.9080000000000013</v>
      </c>
      <c r="AO260" s="3">
        <f t="shared" ref="AO260:AO323" si="66">A1669</f>
        <v>41549</v>
      </c>
      <c r="AP260">
        <f t="shared" ref="AP260:AP323" si="67">N1669</f>
        <v>-1.0472000000000001</v>
      </c>
      <c r="AQ260">
        <f t="shared" ref="AQ260:AQ323" si="68">O1669</f>
        <v>-1.0472000000000001</v>
      </c>
      <c r="AR260">
        <f t="shared" ref="AR260:AR323" si="69">P1669</f>
        <v>-1.0472000000000001</v>
      </c>
      <c r="AS260">
        <f t="shared" ref="AS260:AS323" si="70">Q1669</f>
        <v>-0.24909999999999854</v>
      </c>
      <c r="AT260">
        <f t="shared" ref="AT260:AT323" si="71">R1669</f>
        <v>-0.25679999999999836</v>
      </c>
      <c r="AU260">
        <f t="shared" ref="AU260:AU323" si="72">S1669</f>
        <v>-0.28169999999999717</v>
      </c>
      <c r="AV260">
        <f t="shared" ref="AV260:AV323" si="73">T1669</f>
        <v>-0.52640000000000065</v>
      </c>
      <c r="AX260" s="3">
        <f t="shared" ref="AX260:AX323" si="74">A1669</f>
        <v>41549</v>
      </c>
      <c r="AY260">
        <f t="shared" ref="AY260:AY323" si="75">V1669</f>
        <v>0.1463000000000001</v>
      </c>
      <c r="AZ260">
        <f t="shared" ref="AZ260:AZ323" si="76">W1669</f>
        <v>0.1463000000000001</v>
      </c>
      <c r="BA260">
        <f t="shared" ref="BA260:BA323" si="77">X1669</f>
        <v>0.1463000000000001</v>
      </c>
      <c r="BB260">
        <f t="shared" ref="BB260:BB323" si="78">Y1669</f>
        <v>-3.6387999999999998</v>
      </c>
      <c r="BC260">
        <f t="shared" ref="BC260:BC323" si="79">Z1669</f>
        <v>-6.2714999999999996</v>
      </c>
      <c r="BD260">
        <f t="shared" ref="BD260:BD323" si="80">AA1669</f>
        <v>-5.4770000000000003</v>
      </c>
      <c r="BE260">
        <f t="shared" ref="BE260:BE323" si="81">AB1669</f>
        <v>7.9517999999999986</v>
      </c>
    </row>
    <row r="261" spans="1:57" x14ac:dyDescent="0.25">
      <c r="A261" s="3">
        <f>DATE(SST!A260,SST!B260,SST!C260)</f>
        <v>31697</v>
      </c>
      <c r="B261" s="4">
        <f>SST!B260</f>
        <v>10</v>
      </c>
      <c r="C261" s="4">
        <f>SST!B260</f>
        <v>10</v>
      </c>
      <c r="D261" s="4">
        <f>SST!C260</f>
        <v>12</v>
      </c>
      <c r="E261">
        <f>(DATEVALUE(SST!C260 &amp; "/" &amp; SST!B260 &amp; "/" &amp; SST!A260)-DATEVALUE("01/01" &amp; "/" &amp; SST!A260))+1</f>
        <v>285</v>
      </c>
      <c r="F261">
        <f>SST!D260</f>
        <v>21.747</v>
      </c>
      <c r="G261">
        <f>SST!E260</f>
        <v>21.747</v>
      </c>
      <c r="H261">
        <f>SST!F260</f>
        <v>21.747</v>
      </c>
      <c r="I261">
        <f>SST!G260</f>
        <v>25.420500000000001</v>
      </c>
      <c r="J261">
        <f>SST!H260</f>
        <v>28.263500000000001</v>
      </c>
      <c r="K261">
        <f>SST!I260</f>
        <v>27.3659</v>
      </c>
      <c r="L261">
        <f>SST!J260</f>
        <v>13.469900000000001</v>
      </c>
      <c r="N261">
        <f>F261-VLOOKUP($E261,CLIMA_DIARIO!$D$2:$K$366,2,FALSE)</f>
        <v>0.30409999999999826</v>
      </c>
      <c r="O261">
        <f>G261-VLOOKUP($E261,CLIMA_DIARIO!$D$2:$K$366,3,FALSE)</f>
        <v>0.30409999999999826</v>
      </c>
      <c r="P261">
        <f>H261-VLOOKUP($E261,CLIMA_DIARIO!$D$2:$K$366,4,FALSE)</f>
        <v>0.30409999999999826</v>
      </c>
      <c r="Q261">
        <f>I261-VLOOKUP($E261,CLIMA_DIARIO!$D$2:$K$366,5,FALSE)</f>
        <v>0.51180000000000092</v>
      </c>
      <c r="R261">
        <f>J261-VLOOKUP($E261,CLIMA_DIARIO!$D$2:$K$366,6,FALSE)</f>
        <v>0.78410000000000224</v>
      </c>
      <c r="S261">
        <f>K261-VLOOKUP($E261,CLIMA_DIARIO!$D$2:$K$366,7,FALSE)</f>
        <v>0.67279999999999873</v>
      </c>
      <c r="T261">
        <f>L261-VLOOKUP($E261,CLIMA_DIARIO!$D$2:$K$366,8,FALSE)</f>
        <v>-0.41549999999999976</v>
      </c>
      <c r="V261">
        <f>VLOOKUP($E261,CLIMA_DIARIO!$D$2:$K$366,2,FALSE)-VLOOKUP($E260,CLIMA_DIARIO!$D$2:$K$366,2,FALSE)</f>
        <v>0.14639999999999986</v>
      </c>
      <c r="W261">
        <f>VLOOKUP($E261,CLIMA_DIARIO!$D$2:$K$366,2,FALSE)-VLOOKUP($E260,CLIMA_DIARIO!$D$2:$K$366,3,FALSE)</f>
        <v>0.14639999999999986</v>
      </c>
      <c r="X261">
        <f>VLOOKUP($E261,CLIMA_DIARIO!$D$2:$K$366,2,FALSE)-VLOOKUP($E260,CLIMA_DIARIO!$D$2:$K$366,4,FALSE)</f>
        <v>0.14639999999999986</v>
      </c>
      <c r="Y261">
        <f>VLOOKUP($E261,CLIMA_DIARIO!$D$2:$K$366,2,FALSE)-VLOOKUP($E260,CLIMA_DIARIO!$D$2:$K$366,5,FALSE)</f>
        <v>-3.4508999999999972</v>
      </c>
      <c r="Z261">
        <f>VLOOKUP($E261,CLIMA_DIARIO!$D$2:$K$366,2,FALSE)-VLOOKUP($E260,CLIMA_DIARIO!$D$2:$K$366,6,FALSE)</f>
        <v>-6.0472000000000001</v>
      </c>
      <c r="AA261">
        <f>VLOOKUP($E261,CLIMA_DIARIO!$D$2:$K$366,2,FALSE)-VLOOKUP($E260,CLIMA_DIARIO!$D$2:$K$366,7,FALSE)</f>
        <v>-5.257399999999997</v>
      </c>
      <c r="AB261">
        <f>VLOOKUP($E261,CLIMA_DIARIO!$D$2:$K$366,2,FALSE)-VLOOKUP($E260,CLIMA_DIARIO!$D$2:$K$366,8,FALSE)</f>
        <v>7.8059000000000012</v>
      </c>
      <c r="AO261" s="3">
        <f t="shared" si="66"/>
        <v>41556</v>
      </c>
      <c r="AP261">
        <f t="shared" si="67"/>
        <v>-0.55859999999999843</v>
      </c>
      <c r="AQ261">
        <f t="shared" si="68"/>
        <v>-0.55859999999999843</v>
      </c>
      <c r="AR261">
        <f t="shared" si="69"/>
        <v>-0.55859999999999843</v>
      </c>
      <c r="AS261">
        <f t="shared" si="70"/>
        <v>-0.32090000000000174</v>
      </c>
      <c r="AT261">
        <f t="shared" si="71"/>
        <v>-0.36130000000000351</v>
      </c>
      <c r="AU261">
        <f t="shared" si="72"/>
        <v>-0.358900000000002</v>
      </c>
      <c r="AV261">
        <f t="shared" si="73"/>
        <v>-0.15029999999999966</v>
      </c>
      <c r="AX261" s="3">
        <f t="shared" si="74"/>
        <v>41556</v>
      </c>
      <c r="AY261">
        <f t="shared" si="75"/>
        <v>0.14639999999999986</v>
      </c>
      <c r="AZ261">
        <f t="shared" si="76"/>
        <v>0.14639999999999986</v>
      </c>
      <c r="BA261">
        <f t="shared" si="77"/>
        <v>0.14639999999999986</v>
      </c>
      <c r="BB261">
        <f t="shared" si="78"/>
        <v>-3.5073000000000008</v>
      </c>
      <c r="BC261">
        <f t="shared" si="79"/>
        <v>-6.1143999999999998</v>
      </c>
      <c r="BD261">
        <f t="shared" si="80"/>
        <v>-5.3232999999999997</v>
      </c>
      <c r="BE261">
        <f t="shared" si="81"/>
        <v>7.8496999999999986</v>
      </c>
    </row>
    <row r="262" spans="1:57" x14ac:dyDescent="0.25">
      <c r="A262" s="3">
        <f>DATE(SST!A261,SST!B261,SST!C261)</f>
        <v>31704</v>
      </c>
      <c r="B262" s="4">
        <f>SST!B261</f>
        <v>10</v>
      </c>
      <c r="C262" s="4">
        <f>SST!B261</f>
        <v>10</v>
      </c>
      <c r="D262" s="4">
        <f>SST!C261</f>
        <v>19</v>
      </c>
      <c r="E262">
        <f>(DATEVALUE(SST!C261 &amp; "/" &amp; SST!B261 &amp; "/" &amp; SST!A261)-DATEVALUE("01/01" &amp; "/" &amp; SST!A261))+1</f>
        <v>292</v>
      </c>
      <c r="F262">
        <f>SST!D261</f>
        <v>21.7864</v>
      </c>
      <c r="G262">
        <f>SST!E261</f>
        <v>21.7864</v>
      </c>
      <c r="H262">
        <f>SST!F261</f>
        <v>21.7864</v>
      </c>
      <c r="I262">
        <f>SST!G261</f>
        <v>25.606999999999999</v>
      </c>
      <c r="J262">
        <f>SST!H261</f>
        <v>28.2606</v>
      </c>
      <c r="K262">
        <f>SST!I261</f>
        <v>27.473299999999998</v>
      </c>
      <c r="L262">
        <f>SST!J261</f>
        <v>13.511900000000001</v>
      </c>
      <c r="N262">
        <f>F262-VLOOKUP($E262,CLIMA_DIARIO!$D$2:$K$366,2,FALSE)</f>
        <v>0.20260000000000034</v>
      </c>
      <c r="O262">
        <f>G262-VLOOKUP($E262,CLIMA_DIARIO!$D$2:$K$366,3,FALSE)</f>
        <v>0.20260000000000034</v>
      </c>
      <c r="P262">
        <f>H262-VLOOKUP($E262,CLIMA_DIARIO!$D$2:$K$366,4,FALSE)</f>
        <v>0.20260000000000034</v>
      </c>
      <c r="Q262">
        <f>I262-VLOOKUP($E262,CLIMA_DIARIO!$D$2:$K$366,5,FALSE)</f>
        <v>0.68410000000000082</v>
      </c>
      <c r="R262">
        <f>J262-VLOOKUP($E262,CLIMA_DIARIO!$D$2:$K$366,6,FALSE)</f>
        <v>0.79390000000000072</v>
      </c>
      <c r="S262">
        <f>K262-VLOOKUP($E262,CLIMA_DIARIO!$D$2:$K$366,7,FALSE)</f>
        <v>0.78849999999999909</v>
      </c>
      <c r="T262">
        <f>L262-VLOOKUP($E262,CLIMA_DIARIO!$D$2:$K$366,8,FALSE)</f>
        <v>-0.66760000000000019</v>
      </c>
      <c r="V262">
        <f>VLOOKUP($E262,CLIMA_DIARIO!$D$2:$K$366,2,FALSE)-VLOOKUP($E261,CLIMA_DIARIO!$D$2:$K$366,2,FALSE)</f>
        <v>0.14089999999999847</v>
      </c>
      <c r="W262">
        <f>VLOOKUP($E262,CLIMA_DIARIO!$D$2:$K$366,2,FALSE)-VLOOKUP($E261,CLIMA_DIARIO!$D$2:$K$366,3,FALSE)</f>
        <v>0.14089999999999847</v>
      </c>
      <c r="X262">
        <f>VLOOKUP($E262,CLIMA_DIARIO!$D$2:$K$366,2,FALSE)-VLOOKUP($E261,CLIMA_DIARIO!$D$2:$K$366,4,FALSE)</f>
        <v>0.14089999999999847</v>
      </c>
      <c r="Y262">
        <f>VLOOKUP($E262,CLIMA_DIARIO!$D$2:$K$366,2,FALSE)-VLOOKUP($E261,CLIMA_DIARIO!$D$2:$K$366,5,FALSE)</f>
        <v>-3.3248999999999995</v>
      </c>
      <c r="Z262">
        <f>VLOOKUP($E262,CLIMA_DIARIO!$D$2:$K$366,2,FALSE)-VLOOKUP($E261,CLIMA_DIARIO!$D$2:$K$366,6,FALSE)</f>
        <v>-5.8955999999999982</v>
      </c>
      <c r="AA262">
        <f>VLOOKUP($E262,CLIMA_DIARIO!$D$2:$K$366,2,FALSE)-VLOOKUP($E261,CLIMA_DIARIO!$D$2:$K$366,7,FALSE)</f>
        <v>-5.1093000000000011</v>
      </c>
      <c r="AB262">
        <f>VLOOKUP($E262,CLIMA_DIARIO!$D$2:$K$366,2,FALSE)-VLOOKUP($E261,CLIMA_DIARIO!$D$2:$K$366,8,FALSE)</f>
        <v>7.6983999999999995</v>
      </c>
      <c r="AO262" s="3">
        <f t="shared" si="66"/>
        <v>41563</v>
      </c>
      <c r="AP262">
        <f t="shared" si="67"/>
        <v>-0.42709999999999937</v>
      </c>
      <c r="AQ262">
        <f t="shared" si="68"/>
        <v>-0.42709999999999937</v>
      </c>
      <c r="AR262">
        <f t="shared" si="69"/>
        <v>-0.42709999999999937</v>
      </c>
      <c r="AS262">
        <f t="shared" si="70"/>
        <v>-0.13080000000000069</v>
      </c>
      <c r="AT262">
        <f t="shared" si="71"/>
        <v>-0.34639999999999915</v>
      </c>
      <c r="AU262">
        <f t="shared" si="72"/>
        <v>-0.41540000000000177</v>
      </c>
      <c r="AV262">
        <f t="shared" si="73"/>
        <v>0.1661999999999999</v>
      </c>
      <c r="AX262" s="3">
        <f t="shared" si="74"/>
        <v>41563</v>
      </c>
      <c r="AY262">
        <f t="shared" si="75"/>
        <v>0.1463000000000001</v>
      </c>
      <c r="AZ262">
        <f t="shared" si="76"/>
        <v>0.1463000000000001</v>
      </c>
      <c r="BA262">
        <f t="shared" si="77"/>
        <v>0.1463000000000001</v>
      </c>
      <c r="BB262">
        <f t="shared" si="78"/>
        <v>-3.3758000000000017</v>
      </c>
      <c r="BC262">
        <f t="shared" si="79"/>
        <v>-5.9575000000000031</v>
      </c>
      <c r="BD262">
        <f t="shared" si="80"/>
        <v>-5.1697000000000024</v>
      </c>
      <c r="BE262">
        <f t="shared" si="81"/>
        <v>7.7475999999999985</v>
      </c>
    </row>
    <row r="263" spans="1:57" x14ac:dyDescent="0.25">
      <c r="A263" s="3">
        <f>DATE(SST!A262,SST!B262,SST!C262)</f>
        <v>31711</v>
      </c>
      <c r="B263" s="4">
        <f>SST!B262</f>
        <v>10</v>
      </c>
      <c r="C263" s="4">
        <f>SST!B262</f>
        <v>10</v>
      </c>
      <c r="D263" s="4">
        <f>SST!C262</f>
        <v>26</v>
      </c>
      <c r="E263">
        <f>(DATEVALUE(SST!C262 &amp; "/" &amp; SST!B262 &amp; "/" &amp; SST!A262)-DATEVALUE("01/01" &amp; "/" &amp; SST!A262))+1</f>
        <v>299</v>
      </c>
      <c r="F263">
        <f>SST!D262</f>
        <v>22.1297</v>
      </c>
      <c r="G263">
        <f>SST!E262</f>
        <v>22.1297</v>
      </c>
      <c r="H263">
        <f>SST!F262</f>
        <v>22.1297</v>
      </c>
      <c r="I263">
        <f>SST!G262</f>
        <v>25.79</v>
      </c>
      <c r="J263">
        <f>SST!H262</f>
        <v>28.590900000000001</v>
      </c>
      <c r="K263">
        <f>SST!I262</f>
        <v>27.8383</v>
      </c>
      <c r="L263">
        <f>SST!J262</f>
        <v>14.219099999999999</v>
      </c>
      <c r="N263">
        <f>F263-VLOOKUP($E263,CLIMA_DIARIO!$D$2:$K$366,2,FALSE)</f>
        <v>0.41229999999999833</v>
      </c>
      <c r="O263">
        <f>G263-VLOOKUP($E263,CLIMA_DIARIO!$D$2:$K$366,3,FALSE)</f>
        <v>0.41229999999999833</v>
      </c>
      <c r="P263">
        <f>H263-VLOOKUP($E263,CLIMA_DIARIO!$D$2:$K$366,4,FALSE)</f>
        <v>0.41229999999999833</v>
      </c>
      <c r="Q263">
        <f>I263-VLOOKUP($E263,CLIMA_DIARIO!$D$2:$K$366,5,FALSE)</f>
        <v>0.8536999999999999</v>
      </c>
      <c r="R263">
        <f>J263-VLOOKUP($E263,CLIMA_DIARIO!$D$2:$K$366,6,FALSE)</f>
        <v>1.1397000000000013</v>
      </c>
      <c r="S263">
        <f>K263-VLOOKUP($E263,CLIMA_DIARIO!$D$2:$K$366,7,FALSE)</f>
        <v>1.1631</v>
      </c>
      <c r="T263">
        <f>L263-VLOOKUP($E263,CLIMA_DIARIO!$D$2:$K$366,8,FALSE)</f>
        <v>-0.31510000000000105</v>
      </c>
      <c r="V263">
        <f>VLOOKUP($E263,CLIMA_DIARIO!$D$2:$K$366,2,FALSE)-VLOOKUP($E262,CLIMA_DIARIO!$D$2:$K$366,2,FALSE)</f>
        <v>0.13360000000000127</v>
      </c>
      <c r="W263">
        <f>VLOOKUP($E263,CLIMA_DIARIO!$D$2:$K$366,2,FALSE)-VLOOKUP($E262,CLIMA_DIARIO!$D$2:$K$366,3,FALSE)</f>
        <v>0.13360000000000127</v>
      </c>
      <c r="X263">
        <f>VLOOKUP($E263,CLIMA_DIARIO!$D$2:$K$366,2,FALSE)-VLOOKUP($E262,CLIMA_DIARIO!$D$2:$K$366,4,FALSE)</f>
        <v>0.13360000000000127</v>
      </c>
      <c r="Y263">
        <f>VLOOKUP($E263,CLIMA_DIARIO!$D$2:$K$366,2,FALSE)-VLOOKUP($E262,CLIMA_DIARIO!$D$2:$K$366,5,FALSE)</f>
        <v>-3.2054999999999971</v>
      </c>
      <c r="Z263">
        <f>VLOOKUP($E263,CLIMA_DIARIO!$D$2:$K$366,2,FALSE)-VLOOKUP($E262,CLIMA_DIARIO!$D$2:$K$366,6,FALSE)</f>
        <v>-5.7492999999999981</v>
      </c>
      <c r="AA263">
        <f>VLOOKUP($E263,CLIMA_DIARIO!$D$2:$K$366,2,FALSE)-VLOOKUP($E262,CLIMA_DIARIO!$D$2:$K$366,7,FALSE)</f>
        <v>-4.9673999999999978</v>
      </c>
      <c r="AB263">
        <f>VLOOKUP($E263,CLIMA_DIARIO!$D$2:$K$366,2,FALSE)-VLOOKUP($E262,CLIMA_DIARIO!$D$2:$K$366,8,FALSE)</f>
        <v>7.5379000000000005</v>
      </c>
      <c r="AO263" s="3">
        <f t="shared" si="66"/>
        <v>41570</v>
      </c>
      <c r="AP263">
        <f t="shared" si="67"/>
        <v>-0.18769999999999953</v>
      </c>
      <c r="AQ263">
        <f t="shared" si="68"/>
        <v>-0.18769999999999953</v>
      </c>
      <c r="AR263">
        <f t="shared" si="69"/>
        <v>-0.18769999999999953</v>
      </c>
      <c r="AS263">
        <f t="shared" si="70"/>
        <v>-0.24989999999999668</v>
      </c>
      <c r="AT263">
        <f t="shared" si="71"/>
        <v>-0.30419999999999803</v>
      </c>
      <c r="AU263">
        <f t="shared" si="72"/>
        <v>-0.36739999999999995</v>
      </c>
      <c r="AV263">
        <f t="shared" si="73"/>
        <v>0.19940000000000069</v>
      </c>
      <c r="AX263" s="3">
        <f t="shared" si="74"/>
        <v>41570</v>
      </c>
      <c r="AY263">
        <f t="shared" si="75"/>
        <v>0.13360000000000127</v>
      </c>
      <c r="AZ263">
        <f t="shared" si="76"/>
        <v>0.13360000000000127</v>
      </c>
      <c r="BA263">
        <f t="shared" si="77"/>
        <v>0.13360000000000127</v>
      </c>
      <c r="BB263">
        <f t="shared" si="78"/>
        <v>-3.2570000000000014</v>
      </c>
      <c r="BC263">
        <f t="shared" si="79"/>
        <v>-5.8131999999999984</v>
      </c>
      <c r="BD263">
        <f t="shared" si="80"/>
        <v>-5.0288000000000004</v>
      </c>
      <c r="BE263">
        <f t="shared" si="81"/>
        <v>7.6326999999999998</v>
      </c>
    </row>
    <row r="264" spans="1:57" x14ac:dyDescent="0.25">
      <c r="A264" s="3">
        <f>DATE(SST!A263,SST!B263,SST!C263)</f>
        <v>31718</v>
      </c>
      <c r="B264" s="4">
        <f>SST!B263</f>
        <v>11</v>
      </c>
      <c r="C264" s="4">
        <f>SST!B263</f>
        <v>11</v>
      </c>
      <c r="D264" s="4">
        <f>SST!C263</f>
        <v>2</v>
      </c>
      <c r="E264">
        <f>(DATEVALUE(SST!C263 &amp; "/" &amp; SST!B263 &amp; "/" &amp; SST!A263)-DATEVALUE("01/01" &amp; "/" &amp; SST!A263))+1</f>
        <v>306</v>
      </c>
      <c r="F264">
        <f>SST!D263</f>
        <v>22.545999999999999</v>
      </c>
      <c r="G264">
        <f>SST!E263</f>
        <v>22.545999999999999</v>
      </c>
      <c r="H264">
        <f>SST!F263</f>
        <v>22.545999999999999</v>
      </c>
      <c r="I264">
        <f>SST!G263</f>
        <v>25.916399999999999</v>
      </c>
      <c r="J264">
        <f>SST!H263</f>
        <v>28.486899999999999</v>
      </c>
      <c r="K264">
        <f>SST!I263</f>
        <v>27.9072</v>
      </c>
      <c r="L264">
        <f>SST!J263</f>
        <v>14.3627</v>
      </c>
      <c r="N264">
        <f>F264-VLOOKUP($E264,CLIMA_DIARIO!$D$2:$K$366,2,FALSE)</f>
        <v>0.69500000000000028</v>
      </c>
      <c r="O264">
        <f>G264-VLOOKUP($E264,CLIMA_DIARIO!$D$2:$K$366,3,FALSE)</f>
        <v>0.69500000000000028</v>
      </c>
      <c r="P264">
        <f>H264-VLOOKUP($E264,CLIMA_DIARIO!$D$2:$K$366,4,FALSE)</f>
        <v>0.69500000000000028</v>
      </c>
      <c r="Q264">
        <f>I264-VLOOKUP($E264,CLIMA_DIARIO!$D$2:$K$366,5,FALSE)</f>
        <v>0.96669999999999945</v>
      </c>
      <c r="R264">
        <f>J264-VLOOKUP($E264,CLIMA_DIARIO!$D$2:$K$366,6,FALSE)</f>
        <v>1.0511999999999979</v>
      </c>
      <c r="S264">
        <f>K264-VLOOKUP($E264,CLIMA_DIARIO!$D$2:$K$366,7,FALSE)</f>
        <v>1.2414999999999985</v>
      </c>
      <c r="T264">
        <f>L264-VLOOKUP($E264,CLIMA_DIARIO!$D$2:$K$366,8,FALSE)</f>
        <v>-0.5262999999999991</v>
      </c>
      <c r="V264">
        <f>VLOOKUP($E264,CLIMA_DIARIO!$D$2:$K$366,2,FALSE)-VLOOKUP($E263,CLIMA_DIARIO!$D$2:$K$366,2,FALSE)</f>
        <v>0.13359999999999772</v>
      </c>
      <c r="W264">
        <f>VLOOKUP($E264,CLIMA_DIARIO!$D$2:$K$366,2,FALSE)-VLOOKUP($E263,CLIMA_DIARIO!$D$2:$K$366,3,FALSE)</f>
        <v>0.13359999999999772</v>
      </c>
      <c r="X264">
        <f>VLOOKUP($E264,CLIMA_DIARIO!$D$2:$K$366,2,FALSE)-VLOOKUP($E263,CLIMA_DIARIO!$D$2:$K$366,4,FALSE)</f>
        <v>0.13359999999999772</v>
      </c>
      <c r="Y264">
        <f>VLOOKUP($E264,CLIMA_DIARIO!$D$2:$K$366,2,FALSE)-VLOOKUP($E263,CLIMA_DIARIO!$D$2:$K$366,5,FALSE)</f>
        <v>-3.0853000000000002</v>
      </c>
      <c r="Z264">
        <f>VLOOKUP($E264,CLIMA_DIARIO!$D$2:$K$366,2,FALSE)-VLOOKUP($E263,CLIMA_DIARIO!$D$2:$K$366,6,FALSE)</f>
        <v>-5.600200000000001</v>
      </c>
      <c r="AA264">
        <f>VLOOKUP($E264,CLIMA_DIARIO!$D$2:$K$366,2,FALSE)-VLOOKUP($E263,CLIMA_DIARIO!$D$2:$K$366,7,FALSE)</f>
        <v>-4.8242000000000012</v>
      </c>
      <c r="AB264">
        <f>VLOOKUP($E264,CLIMA_DIARIO!$D$2:$K$366,2,FALSE)-VLOOKUP($E263,CLIMA_DIARIO!$D$2:$K$366,8,FALSE)</f>
        <v>7.3167999999999989</v>
      </c>
      <c r="AO264" s="3">
        <f t="shared" si="66"/>
        <v>41577</v>
      </c>
      <c r="AP264">
        <f t="shared" si="67"/>
        <v>-0.6183000000000014</v>
      </c>
      <c r="AQ264">
        <f t="shared" si="68"/>
        <v>-0.6183000000000014</v>
      </c>
      <c r="AR264">
        <f t="shared" si="69"/>
        <v>-0.6183000000000014</v>
      </c>
      <c r="AS264">
        <f t="shared" si="70"/>
        <v>-0.13279999999999959</v>
      </c>
      <c r="AT264">
        <f t="shared" si="71"/>
        <v>-6.0900000000000176E-2</v>
      </c>
      <c r="AU264">
        <f t="shared" si="72"/>
        <v>-0.20009999999999906</v>
      </c>
      <c r="AV264">
        <f t="shared" si="73"/>
        <v>0.28720000000000034</v>
      </c>
      <c r="AX264" s="3">
        <f t="shared" si="74"/>
        <v>41577</v>
      </c>
      <c r="AY264">
        <f t="shared" si="75"/>
        <v>0.13370000000000104</v>
      </c>
      <c r="AZ264">
        <f t="shared" si="76"/>
        <v>0.13370000000000104</v>
      </c>
      <c r="BA264">
        <f t="shared" si="77"/>
        <v>0.13370000000000104</v>
      </c>
      <c r="BB264">
        <f t="shared" si="78"/>
        <v>-3.1367999999999974</v>
      </c>
      <c r="BC264">
        <f t="shared" si="79"/>
        <v>-5.6639999999999979</v>
      </c>
      <c r="BD264">
        <f t="shared" si="80"/>
        <v>-4.8855000000000004</v>
      </c>
      <c r="BE264">
        <f t="shared" si="81"/>
        <v>7.4116000000000017</v>
      </c>
    </row>
    <row r="265" spans="1:57" x14ac:dyDescent="0.25">
      <c r="A265" s="3">
        <f>DATE(SST!A264,SST!B264,SST!C264)</f>
        <v>31725</v>
      </c>
      <c r="B265" s="4">
        <f>SST!B264</f>
        <v>11</v>
      </c>
      <c r="C265" s="4">
        <f>SST!B264</f>
        <v>11</v>
      </c>
      <c r="D265" s="4">
        <f>SST!C264</f>
        <v>9</v>
      </c>
      <c r="E265">
        <f>(DATEVALUE(SST!C264 &amp; "/" &amp; SST!B264 &amp; "/" &amp; SST!A264)-DATEVALUE("01/01" &amp; "/" &amp; SST!A264))+1</f>
        <v>313</v>
      </c>
      <c r="F265">
        <f>SST!D264</f>
        <v>22.727599999999999</v>
      </c>
      <c r="G265">
        <f>SST!E264</f>
        <v>22.727599999999999</v>
      </c>
      <c r="H265">
        <f>SST!F264</f>
        <v>22.727599999999999</v>
      </c>
      <c r="I265">
        <f>SST!G264</f>
        <v>25.917200000000001</v>
      </c>
      <c r="J265">
        <f>SST!H264</f>
        <v>28.081399999999999</v>
      </c>
      <c r="K265">
        <f>SST!I264</f>
        <v>27.612500000000001</v>
      </c>
      <c r="L265">
        <f>SST!J264</f>
        <v>14.5909</v>
      </c>
      <c r="N265">
        <f>F265-VLOOKUP($E265,CLIMA_DIARIO!$D$2:$K$366,2,FALSE)</f>
        <v>0.74289999999999878</v>
      </c>
      <c r="O265">
        <f>G265-VLOOKUP($E265,CLIMA_DIARIO!$D$2:$K$366,3,FALSE)</f>
        <v>0.74289999999999878</v>
      </c>
      <c r="P265">
        <f>H265-VLOOKUP($E265,CLIMA_DIARIO!$D$2:$K$366,4,FALSE)</f>
        <v>0.74289999999999878</v>
      </c>
      <c r="Q265">
        <f>I265-VLOOKUP($E265,CLIMA_DIARIO!$D$2:$K$366,5,FALSE)</f>
        <v>0.95400000000000063</v>
      </c>
      <c r="R265">
        <f>J265-VLOOKUP($E265,CLIMA_DIARIO!$D$2:$K$366,6,FALSE)</f>
        <v>0.66119999999999735</v>
      </c>
      <c r="S265">
        <f>K265-VLOOKUP($E265,CLIMA_DIARIO!$D$2:$K$366,7,FALSE)</f>
        <v>0.95640000000000214</v>
      </c>
      <c r="T265">
        <f>L265-VLOOKUP($E265,CLIMA_DIARIO!$D$2:$K$366,8,FALSE)</f>
        <v>-0.6529000000000007</v>
      </c>
      <c r="V265">
        <f>VLOOKUP($E265,CLIMA_DIARIO!$D$2:$K$366,2,FALSE)-VLOOKUP($E264,CLIMA_DIARIO!$D$2:$K$366,2,FALSE)</f>
        <v>0.13370000000000104</v>
      </c>
      <c r="W265">
        <f>VLOOKUP($E265,CLIMA_DIARIO!$D$2:$K$366,2,FALSE)-VLOOKUP($E264,CLIMA_DIARIO!$D$2:$K$366,3,FALSE)</f>
        <v>0.13370000000000104</v>
      </c>
      <c r="X265">
        <f>VLOOKUP($E265,CLIMA_DIARIO!$D$2:$K$366,2,FALSE)-VLOOKUP($E264,CLIMA_DIARIO!$D$2:$K$366,4,FALSE)</f>
        <v>0.13370000000000104</v>
      </c>
      <c r="Y265">
        <f>VLOOKUP($E265,CLIMA_DIARIO!$D$2:$K$366,2,FALSE)-VLOOKUP($E264,CLIMA_DIARIO!$D$2:$K$366,5,FALSE)</f>
        <v>-2.9649999999999999</v>
      </c>
      <c r="Z265">
        <f>VLOOKUP($E265,CLIMA_DIARIO!$D$2:$K$366,2,FALSE)-VLOOKUP($E264,CLIMA_DIARIO!$D$2:$K$366,6,FALSE)</f>
        <v>-5.4510000000000005</v>
      </c>
      <c r="AA265">
        <f>VLOOKUP($E265,CLIMA_DIARIO!$D$2:$K$366,2,FALSE)-VLOOKUP($E264,CLIMA_DIARIO!$D$2:$K$366,7,FALSE)</f>
        <v>-4.6810000000000009</v>
      </c>
      <c r="AB265">
        <f>VLOOKUP($E265,CLIMA_DIARIO!$D$2:$K$366,2,FALSE)-VLOOKUP($E264,CLIMA_DIARIO!$D$2:$K$366,8,FALSE)</f>
        <v>7.0957000000000008</v>
      </c>
      <c r="AO265" s="3">
        <f t="shared" si="66"/>
        <v>41584</v>
      </c>
      <c r="AP265">
        <f t="shared" si="67"/>
        <v>4.900000000002791E-3</v>
      </c>
      <c r="AQ265">
        <f t="shared" si="68"/>
        <v>4.900000000002791E-3</v>
      </c>
      <c r="AR265">
        <f t="shared" si="69"/>
        <v>4.900000000002791E-3</v>
      </c>
      <c r="AS265">
        <f t="shared" si="70"/>
        <v>-0.15220000000000056</v>
      </c>
      <c r="AT265">
        <f t="shared" si="71"/>
        <v>3.3400000000000318E-2</v>
      </c>
      <c r="AU265">
        <f t="shared" si="72"/>
        <v>-4.1599999999998971E-2</v>
      </c>
      <c r="AV265">
        <f t="shared" si="73"/>
        <v>0.25310000000000166</v>
      </c>
      <c r="AX265" s="3">
        <f t="shared" si="74"/>
        <v>41584</v>
      </c>
      <c r="AY265">
        <f t="shared" si="75"/>
        <v>0.13359999999999772</v>
      </c>
      <c r="AZ265">
        <f t="shared" si="76"/>
        <v>0.13359999999999772</v>
      </c>
      <c r="BA265">
        <f t="shared" si="77"/>
        <v>0.13359999999999772</v>
      </c>
      <c r="BB265">
        <f t="shared" si="78"/>
        <v>-3.0166000000000004</v>
      </c>
      <c r="BC265">
        <f t="shared" si="79"/>
        <v>-5.5149000000000008</v>
      </c>
      <c r="BD265">
        <f t="shared" si="80"/>
        <v>-4.7423999999999999</v>
      </c>
      <c r="BE265">
        <f t="shared" si="81"/>
        <v>7.1903999999999986</v>
      </c>
    </row>
    <row r="266" spans="1:57" x14ac:dyDescent="0.25">
      <c r="A266" s="3">
        <f>DATE(SST!A265,SST!B265,SST!C265)</f>
        <v>31732</v>
      </c>
      <c r="B266" s="4">
        <f>SST!B265</f>
        <v>11</v>
      </c>
      <c r="C266" s="4">
        <f>SST!B265</f>
        <v>11</v>
      </c>
      <c r="D266" s="4">
        <f>SST!C265</f>
        <v>16</v>
      </c>
      <c r="E266">
        <f>(DATEVALUE(SST!C265 &amp; "/" &amp; SST!B265 &amp; "/" &amp; SST!A265)-DATEVALUE("01/01" &amp; "/" &amp; SST!A265))+1</f>
        <v>320</v>
      </c>
      <c r="F266">
        <f>SST!D265</f>
        <v>23.126100000000001</v>
      </c>
      <c r="G266">
        <f>SST!E265</f>
        <v>23.126100000000001</v>
      </c>
      <c r="H266">
        <f>SST!F265</f>
        <v>23.126100000000001</v>
      </c>
      <c r="I266">
        <f>SST!G265</f>
        <v>26.033100000000001</v>
      </c>
      <c r="J266">
        <f>SST!H265</f>
        <v>28.249500000000001</v>
      </c>
      <c r="K266">
        <f>SST!I265</f>
        <v>27.701499999999999</v>
      </c>
      <c r="L266">
        <f>SST!J265</f>
        <v>15.087999999999999</v>
      </c>
      <c r="N266">
        <f>F266-VLOOKUP($E266,CLIMA_DIARIO!$D$2:$K$366,2,FALSE)</f>
        <v>1.0027000000000008</v>
      </c>
      <c r="O266">
        <f>G266-VLOOKUP($E266,CLIMA_DIARIO!$D$2:$K$366,3,FALSE)</f>
        <v>1.0027000000000008</v>
      </c>
      <c r="P266">
        <f>H266-VLOOKUP($E266,CLIMA_DIARIO!$D$2:$K$366,4,FALSE)</f>
        <v>1.0027000000000008</v>
      </c>
      <c r="Q266">
        <f>I266-VLOOKUP($E266,CLIMA_DIARIO!$D$2:$K$366,5,FALSE)</f>
        <v>1.0548000000000002</v>
      </c>
      <c r="R266">
        <f>J266-VLOOKUP($E266,CLIMA_DIARIO!$D$2:$K$366,6,FALSE)</f>
        <v>0.84700000000000131</v>
      </c>
      <c r="S266">
        <f>K266-VLOOKUP($E266,CLIMA_DIARIO!$D$2:$K$366,7,FALSE)</f>
        <v>1.0554999999999986</v>
      </c>
      <c r="T266">
        <f>L266-VLOOKUP($E266,CLIMA_DIARIO!$D$2:$K$366,8,FALSE)</f>
        <v>-0.51890000000000036</v>
      </c>
      <c r="V266">
        <f>VLOOKUP($E266,CLIMA_DIARIO!$D$2:$K$366,2,FALSE)-VLOOKUP($E265,CLIMA_DIARIO!$D$2:$K$366,2,FALSE)</f>
        <v>0.13870000000000005</v>
      </c>
      <c r="W266">
        <f>VLOOKUP($E266,CLIMA_DIARIO!$D$2:$K$366,2,FALSE)-VLOOKUP($E265,CLIMA_DIARIO!$D$2:$K$366,3,FALSE)</f>
        <v>0.13870000000000005</v>
      </c>
      <c r="X266">
        <f>VLOOKUP($E266,CLIMA_DIARIO!$D$2:$K$366,2,FALSE)-VLOOKUP($E265,CLIMA_DIARIO!$D$2:$K$366,4,FALSE)</f>
        <v>0.13870000000000005</v>
      </c>
      <c r="Y266">
        <f>VLOOKUP($E266,CLIMA_DIARIO!$D$2:$K$366,2,FALSE)-VLOOKUP($E265,CLIMA_DIARIO!$D$2:$K$366,5,FALSE)</f>
        <v>-2.8398000000000003</v>
      </c>
      <c r="Z266">
        <f>VLOOKUP($E266,CLIMA_DIARIO!$D$2:$K$366,2,FALSE)-VLOOKUP($E265,CLIMA_DIARIO!$D$2:$K$366,6,FALSE)</f>
        <v>-5.2968000000000011</v>
      </c>
      <c r="AA266">
        <f>VLOOKUP($E266,CLIMA_DIARIO!$D$2:$K$366,2,FALSE)-VLOOKUP($E265,CLIMA_DIARIO!$D$2:$K$366,7,FALSE)</f>
        <v>-4.5326999999999984</v>
      </c>
      <c r="AB266">
        <f>VLOOKUP($E266,CLIMA_DIARIO!$D$2:$K$366,2,FALSE)-VLOOKUP($E265,CLIMA_DIARIO!$D$2:$K$366,8,FALSE)</f>
        <v>6.8795999999999999</v>
      </c>
      <c r="AO266" s="3">
        <f t="shared" si="66"/>
        <v>41591</v>
      </c>
      <c r="AP266">
        <f t="shared" si="67"/>
        <v>2.0299999999998875E-2</v>
      </c>
      <c r="AQ266">
        <f t="shared" si="68"/>
        <v>2.0299999999998875E-2</v>
      </c>
      <c r="AR266">
        <f t="shared" si="69"/>
        <v>2.0299999999998875E-2</v>
      </c>
      <c r="AS266">
        <f t="shared" si="70"/>
        <v>-0.25809999999999889</v>
      </c>
      <c r="AT266">
        <f t="shared" si="71"/>
        <v>8.8300000000000267E-2</v>
      </c>
      <c r="AU266">
        <f t="shared" si="72"/>
        <v>-2.7400000000000091E-2</v>
      </c>
      <c r="AV266">
        <f t="shared" si="73"/>
        <v>0.4330999999999996</v>
      </c>
      <c r="AX266" s="3">
        <f t="shared" si="74"/>
        <v>41591</v>
      </c>
      <c r="AY266">
        <f t="shared" si="75"/>
        <v>0.13370000000000104</v>
      </c>
      <c r="AZ266">
        <f t="shared" si="76"/>
        <v>0.13370000000000104</v>
      </c>
      <c r="BA266">
        <f t="shared" si="77"/>
        <v>0.13370000000000104</v>
      </c>
      <c r="BB266">
        <f t="shared" si="78"/>
        <v>-2.8963000000000001</v>
      </c>
      <c r="BC266">
        <f t="shared" si="79"/>
        <v>-5.3657000000000004</v>
      </c>
      <c r="BD266">
        <f t="shared" si="80"/>
        <v>-4.5991</v>
      </c>
      <c r="BE266">
        <f t="shared" si="81"/>
        <v>6.9693000000000005</v>
      </c>
    </row>
    <row r="267" spans="1:57" x14ac:dyDescent="0.25">
      <c r="A267" s="3">
        <f>DATE(SST!A266,SST!B266,SST!C266)</f>
        <v>31739</v>
      </c>
      <c r="B267" s="4">
        <f>SST!B266</f>
        <v>11</v>
      </c>
      <c r="C267" s="4">
        <f>SST!B266</f>
        <v>11</v>
      </c>
      <c r="D267" s="4">
        <f>SST!C266</f>
        <v>23</v>
      </c>
      <c r="E267">
        <f>(DATEVALUE(SST!C266 &amp; "/" &amp; SST!B266 &amp; "/" &amp; SST!A266)-DATEVALUE("01/01" &amp; "/" &amp; SST!A266))+1</f>
        <v>327</v>
      </c>
      <c r="F267">
        <f>SST!D266</f>
        <v>22.999600000000001</v>
      </c>
      <c r="G267">
        <f>SST!E266</f>
        <v>22.999600000000001</v>
      </c>
      <c r="H267">
        <f>SST!F266</f>
        <v>22.999600000000001</v>
      </c>
      <c r="I267">
        <f>SST!G266</f>
        <v>25.866700000000002</v>
      </c>
      <c r="J267">
        <f>SST!H266</f>
        <v>28.245799999999999</v>
      </c>
      <c r="K267">
        <f>SST!I266</f>
        <v>27.650099999999998</v>
      </c>
      <c r="L267">
        <f>SST!J266</f>
        <v>16.275600000000001</v>
      </c>
      <c r="N267">
        <f>F267-VLOOKUP($E267,CLIMA_DIARIO!$D$2:$K$366,2,FALSE)</f>
        <v>0.67160000000000153</v>
      </c>
      <c r="O267">
        <f>G267-VLOOKUP($E267,CLIMA_DIARIO!$D$2:$K$366,3,FALSE)</f>
        <v>0.67160000000000153</v>
      </c>
      <c r="P267">
        <f>H267-VLOOKUP($E267,CLIMA_DIARIO!$D$2:$K$366,4,FALSE)</f>
        <v>0.67160000000000153</v>
      </c>
      <c r="Q267">
        <f>I267-VLOOKUP($E267,CLIMA_DIARIO!$D$2:$K$366,5,FALSE)</f>
        <v>0.85120000000000218</v>
      </c>
      <c r="R267">
        <f>J267-VLOOKUP($E267,CLIMA_DIARIO!$D$2:$K$366,6,FALSE)</f>
        <v>0.88929999999999865</v>
      </c>
      <c r="S267">
        <f>K267-VLOOKUP($E267,CLIMA_DIARIO!$D$2:$K$366,7,FALSE)</f>
        <v>1.0216999999999992</v>
      </c>
      <c r="T267">
        <f>L267-VLOOKUP($E267,CLIMA_DIARIO!$D$2:$K$366,8,FALSE)</f>
        <v>0.19699999999999918</v>
      </c>
      <c r="V267">
        <f>VLOOKUP($E267,CLIMA_DIARIO!$D$2:$K$366,2,FALSE)-VLOOKUP($E266,CLIMA_DIARIO!$D$2:$K$366,2,FALSE)</f>
        <v>0.20459999999999923</v>
      </c>
      <c r="W267">
        <f>VLOOKUP($E267,CLIMA_DIARIO!$D$2:$K$366,2,FALSE)-VLOOKUP($E266,CLIMA_DIARIO!$D$2:$K$366,3,FALSE)</f>
        <v>0.20459999999999923</v>
      </c>
      <c r="X267">
        <f>VLOOKUP($E267,CLIMA_DIARIO!$D$2:$K$366,2,FALSE)-VLOOKUP($E266,CLIMA_DIARIO!$D$2:$K$366,4,FALSE)</f>
        <v>0.20459999999999923</v>
      </c>
      <c r="Y267">
        <f>VLOOKUP($E267,CLIMA_DIARIO!$D$2:$K$366,2,FALSE)-VLOOKUP($E266,CLIMA_DIARIO!$D$2:$K$366,5,FALSE)</f>
        <v>-2.6503000000000014</v>
      </c>
      <c r="Z267">
        <f>VLOOKUP($E267,CLIMA_DIARIO!$D$2:$K$366,2,FALSE)-VLOOKUP($E266,CLIMA_DIARIO!$D$2:$K$366,6,FALSE)</f>
        <v>-5.0745000000000005</v>
      </c>
      <c r="AA267">
        <f>VLOOKUP($E267,CLIMA_DIARIO!$D$2:$K$366,2,FALSE)-VLOOKUP($E266,CLIMA_DIARIO!$D$2:$K$366,7,FALSE)</f>
        <v>-4.3180000000000014</v>
      </c>
      <c r="AB267">
        <f>VLOOKUP($E267,CLIMA_DIARIO!$D$2:$K$366,2,FALSE)-VLOOKUP($E266,CLIMA_DIARIO!$D$2:$K$366,8,FALSE)</f>
        <v>6.7210999999999999</v>
      </c>
      <c r="AO267" s="3">
        <f t="shared" si="66"/>
        <v>41598</v>
      </c>
      <c r="AP267">
        <f t="shared" si="67"/>
        <v>-0.10610000000000142</v>
      </c>
      <c r="AQ267">
        <f t="shared" si="68"/>
        <v>-0.10610000000000142</v>
      </c>
      <c r="AR267">
        <f t="shared" si="69"/>
        <v>-0.10610000000000142</v>
      </c>
      <c r="AS267">
        <f t="shared" si="70"/>
        <v>-0.17539999999999978</v>
      </c>
      <c r="AT267">
        <f t="shared" si="71"/>
        <v>0.20279999999999987</v>
      </c>
      <c r="AU267">
        <f t="shared" si="72"/>
        <v>9.2900000000000205E-2</v>
      </c>
      <c r="AV267">
        <f t="shared" si="73"/>
        <v>0.60249999999999915</v>
      </c>
      <c r="AX267" s="3">
        <f t="shared" si="74"/>
        <v>41598</v>
      </c>
      <c r="AY267">
        <f t="shared" si="75"/>
        <v>0.17920000000000158</v>
      </c>
      <c r="AZ267">
        <f t="shared" si="76"/>
        <v>0.17920000000000158</v>
      </c>
      <c r="BA267">
        <f t="shared" si="77"/>
        <v>0.17920000000000158</v>
      </c>
      <c r="BB267">
        <f t="shared" si="78"/>
        <v>-2.7304999999999993</v>
      </c>
      <c r="BC267">
        <f t="shared" si="79"/>
        <v>-5.1709999999999994</v>
      </c>
      <c r="BD267">
        <f t="shared" si="80"/>
        <v>-4.4103999999999992</v>
      </c>
      <c r="BE267">
        <f t="shared" si="81"/>
        <v>6.7937000000000012</v>
      </c>
    </row>
    <row r="268" spans="1:57" x14ac:dyDescent="0.25">
      <c r="A268" s="3">
        <f>DATE(SST!A267,SST!B267,SST!C267)</f>
        <v>31746</v>
      </c>
      <c r="B268" s="4">
        <f>SST!B267</f>
        <v>11</v>
      </c>
      <c r="C268" s="4">
        <f>SST!B267</f>
        <v>11</v>
      </c>
      <c r="D268" s="4">
        <f>SST!C267</f>
        <v>30</v>
      </c>
      <c r="E268">
        <f>(DATEVALUE(SST!C267 &amp; "/" &amp; SST!B267 &amp; "/" &amp; SST!A267)-DATEVALUE("01/01" &amp; "/" &amp; SST!A267))+1</f>
        <v>334</v>
      </c>
      <c r="F268">
        <f>SST!D267</f>
        <v>22.485800000000001</v>
      </c>
      <c r="G268">
        <f>SST!E267</f>
        <v>22.485800000000001</v>
      </c>
      <c r="H268">
        <f>SST!F267</f>
        <v>22.485800000000001</v>
      </c>
      <c r="I268">
        <f>SST!G267</f>
        <v>25.7545</v>
      </c>
      <c r="J268">
        <f>SST!H267</f>
        <v>28.643999999999998</v>
      </c>
      <c r="K268">
        <f>SST!I267</f>
        <v>27.835100000000001</v>
      </c>
      <c r="L268">
        <f>SST!J267</f>
        <v>16.802800000000001</v>
      </c>
      <c r="N268">
        <f>F268-VLOOKUP($E268,CLIMA_DIARIO!$D$2:$K$366,2,FALSE)</f>
        <v>-4.679999999999751E-2</v>
      </c>
      <c r="O268">
        <f>G268-VLOOKUP($E268,CLIMA_DIARIO!$D$2:$K$366,3,FALSE)</f>
        <v>-4.679999999999751E-2</v>
      </c>
      <c r="P268">
        <f>H268-VLOOKUP($E268,CLIMA_DIARIO!$D$2:$K$366,4,FALSE)</f>
        <v>-4.679999999999751E-2</v>
      </c>
      <c r="Q268">
        <f>I268-VLOOKUP($E268,CLIMA_DIARIO!$D$2:$K$366,5,FALSE)</f>
        <v>0.70169999999999888</v>
      </c>
      <c r="R268">
        <f>J268-VLOOKUP($E268,CLIMA_DIARIO!$D$2:$K$366,6,FALSE)</f>
        <v>1.3334999999999972</v>
      </c>
      <c r="S268">
        <f>K268-VLOOKUP($E268,CLIMA_DIARIO!$D$2:$K$366,7,FALSE)</f>
        <v>1.2243999999999993</v>
      </c>
      <c r="T268">
        <f>L268-VLOOKUP($E268,CLIMA_DIARIO!$D$2:$K$366,8,FALSE)</f>
        <v>0.25260000000000105</v>
      </c>
      <c r="V268">
        <f>VLOOKUP($E268,CLIMA_DIARIO!$D$2:$K$366,2,FALSE)-VLOOKUP($E267,CLIMA_DIARIO!$D$2:$K$366,2,FALSE)</f>
        <v>0.20459999999999923</v>
      </c>
      <c r="W268">
        <f>VLOOKUP($E268,CLIMA_DIARIO!$D$2:$K$366,2,FALSE)-VLOOKUP($E267,CLIMA_DIARIO!$D$2:$K$366,3,FALSE)</f>
        <v>0.20459999999999923</v>
      </c>
      <c r="X268">
        <f>VLOOKUP($E268,CLIMA_DIARIO!$D$2:$K$366,2,FALSE)-VLOOKUP($E267,CLIMA_DIARIO!$D$2:$K$366,4,FALSE)</f>
        <v>0.20459999999999923</v>
      </c>
      <c r="Y268">
        <f>VLOOKUP($E268,CLIMA_DIARIO!$D$2:$K$366,2,FALSE)-VLOOKUP($E267,CLIMA_DIARIO!$D$2:$K$366,5,FALSE)</f>
        <v>-2.4829000000000008</v>
      </c>
      <c r="Z268">
        <f>VLOOKUP($E268,CLIMA_DIARIO!$D$2:$K$366,2,FALSE)-VLOOKUP($E267,CLIMA_DIARIO!$D$2:$K$366,6,FALSE)</f>
        <v>-4.8239000000000019</v>
      </c>
      <c r="AA268">
        <f>VLOOKUP($E268,CLIMA_DIARIO!$D$2:$K$366,2,FALSE)-VLOOKUP($E267,CLIMA_DIARIO!$D$2:$K$366,7,FALSE)</f>
        <v>-4.0958000000000006</v>
      </c>
      <c r="AB268">
        <f>VLOOKUP($E268,CLIMA_DIARIO!$D$2:$K$366,2,FALSE)-VLOOKUP($E267,CLIMA_DIARIO!$D$2:$K$366,8,FALSE)</f>
        <v>6.4539999999999971</v>
      </c>
      <c r="AO268" s="3">
        <f t="shared" si="66"/>
        <v>41605</v>
      </c>
      <c r="AP268">
        <f t="shared" si="67"/>
        <v>-8.8000000000008072E-3</v>
      </c>
      <c r="AQ268">
        <f t="shared" si="68"/>
        <v>-8.8000000000008072E-3</v>
      </c>
      <c r="AR268">
        <f t="shared" si="69"/>
        <v>-8.8000000000008072E-3</v>
      </c>
      <c r="AS268">
        <f t="shared" si="70"/>
        <v>-0.15729999999999933</v>
      </c>
      <c r="AT268">
        <f t="shared" si="71"/>
        <v>4.0799999999997283E-2</v>
      </c>
      <c r="AU268">
        <f t="shared" si="72"/>
        <v>4.5999999999999375E-2</v>
      </c>
      <c r="AV268">
        <f t="shared" si="73"/>
        <v>0.31620000000000203</v>
      </c>
      <c r="AX268" s="3">
        <f t="shared" si="74"/>
        <v>41605</v>
      </c>
      <c r="AY268">
        <f t="shared" si="75"/>
        <v>0.20459999999999923</v>
      </c>
      <c r="AZ268">
        <f t="shared" si="76"/>
        <v>0.20459999999999923</v>
      </c>
      <c r="BA268">
        <f t="shared" si="77"/>
        <v>0.20459999999999923</v>
      </c>
      <c r="BB268">
        <f t="shared" si="78"/>
        <v>-2.5547000000000004</v>
      </c>
      <c r="BC268">
        <f t="shared" si="79"/>
        <v>-4.9313000000000002</v>
      </c>
      <c r="BD268">
        <f t="shared" si="80"/>
        <v>-4.1909999999999989</v>
      </c>
      <c r="BE268">
        <f t="shared" si="81"/>
        <v>6.5685000000000002</v>
      </c>
    </row>
    <row r="269" spans="1:57" x14ac:dyDescent="0.25">
      <c r="A269" s="3">
        <f>DATE(SST!A268,SST!B268,SST!C268)</f>
        <v>31753</v>
      </c>
      <c r="B269" s="4">
        <f>SST!B268</f>
        <v>12</v>
      </c>
      <c r="C269" s="4">
        <f>SST!B268</f>
        <v>12</v>
      </c>
      <c r="D269" s="4">
        <f>SST!C268</f>
        <v>7</v>
      </c>
      <c r="E269">
        <f>(DATEVALUE(SST!C268 &amp; "/" &amp; SST!B268 &amp; "/" &amp; SST!A268)-DATEVALUE("01/01" &amp; "/" &amp; SST!A268))+1</f>
        <v>341</v>
      </c>
      <c r="F269">
        <f>SST!D268</f>
        <v>23.308800000000002</v>
      </c>
      <c r="G269">
        <f>SST!E268</f>
        <v>23.308800000000002</v>
      </c>
      <c r="H269">
        <f>SST!F268</f>
        <v>23.308800000000002</v>
      </c>
      <c r="I269">
        <f>SST!G268</f>
        <v>25.83</v>
      </c>
      <c r="J269">
        <f>SST!H268</f>
        <v>28.585999999999999</v>
      </c>
      <c r="K269">
        <f>SST!I268</f>
        <v>27.720400000000001</v>
      </c>
      <c r="L269">
        <f>SST!J268</f>
        <v>17.5871</v>
      </c>
      <c r="N269">
        <f>F269-VLOOKUP($E269,CLIMA_DIARIO!$D$2:$K$366,2,FALSE)</f>
        <v>0.57169999999999987</v>
      </c>
      <c r="O269">
        <f>G269-VLOOKUP($E269,CLIMA_DIARIO!$D$2:$K$366,3,FALSE)</f>
        <v>0.57169999999999987</v>
      </c>
      <c r="P269">
        <f>H269-VLOOKUP($E269,CLIMA_DIARIO!$D$2:$K$366,4,FALSE)</f>
        <v>0.57169999999999987</v>
      </c>
      <c r="Q269">
        <f>I269-VLOOKUP($E269,CLIMA_DIARIO!$D$2:$K$366,5,FALSE)</f>
        <v>0.73989999999999867</v>
      </c>
      <c r="R269">
        <f>J269-VLOOKUP($E269,CLIMA_DIARIO!$D$2:$K$366,6,FALSE)</f>
        <v>1.3214999999999968</v>
      </c>
      <c r="S269">
        <f>K269-VLOOKUP($E269,CLIMA_DIARIO!$D$2:$K$366,7,FALSE)</f>
        <v>1.1273000000000017</v>
      </c>
      <c r="T269">
        <f>L269-VLOOKUP($E269,CLIMA_DIARIO!$D$2:$K$366,8,FALSE)</f>
        <v>0.56530000000000058</v>
      </c>
      <c r="V269">
        <f>VLOOKUP($E269,CLIMA_DIARIO!$D$2:$K$366,2,FALSE)-VLOOKUP($E268,CLIMA_DIARIO!$D$2:$K$366,2,FALSE)</f>
        <v>0.20450000000000301</v>
      </c>
      <c r="W269">
        <f>VLOOKUP($E269,CLIMA_DIARIO!$D$2:$K$366,2,FALSE)-VLOOKUP($E268,CLIMA_DIARIO!$D$2:$K$366,3,FALSE)</f>
        <v>0.20450000000000301</v>
      </c>
      <c r="X269">
        <f>VLOOKUP($E269,CLIMA_DIARIO!$D$2:$K$366,2,FALSE)-VLOOKUP($E268,CLIMA_DIARIO!$D$2:$K$366,4,FALSE)</f>
        <v>0.20450000000000301</v>
      </c>
      <c r="Y269">
        <f>VLOOKUP($E269,CLIMA_DIARIO!$D$2:$K$366,2,FALSE)-VLOOKUP($E268,CLIMA_DIARIO!$D$2:$K$366,5,FALSE)</f>
        <v>-2.3156999999999996</v>
      </c>
      <c r="Z269">
        <f>VLOOKUP($E269,CLIMA_DIARIO!$D$2:$K$366,2,FALSE)-VLOOKUP($E268,CLIMA_DIARIO!$D$2:$K$366,6,FALSE)</f>
        <v>-4.5733999999999995</v>
      </c>
      <c r="AA269">
        <f>VLOOKUP($E269,CLIMA_DIARIO!$D$2:$K$366,2,FALSE)-VLOOKUP($E268,CLIMA_DIARIO!$D$2:$K$366,7,FALSE)</f>
        <v>-3.8735999999999997</v>
      </c>
      <c r="AB269">
        <f>VLOOKUP($E269,CLIMA_DIARIO!$D$2:$K$366,2,FALSE)-VLOOKUP($E268,CLIMA_DIARIO!$D$2:$K$366,8,FALSE)</f>
        <v>6.1869000000000014</v>
      </c>
      <c r="AO269" s="3">
        <f t="shared" si="66"/>
        <v>41612</v>
      </c>
      <c r="AP269">
        <f t="shared" si="67"/>
        <v>-7.3499999999999233E-2</v>
      </c>
      <c r="AQ269">
        <f t="shared" si="68"/>
        <v>-7.3499999999999233E-2</v>
      </c>
      <c r="AR269">
        <f t="shared" si="69"/>
        <v>-7.3499999999999233E-2</v>
      </c>
      <c r="AS269">
        <f t="shared" si="70"/>
        <v>-0.19080000000000297</v>
      </c>
      <c r="AT269">
        <f t="shared" si="71"/>
        <v>0.12959999999999994</v>
      </c>
      <c r="AU269">
        <f t="shared" si="72"/>
        <v>0.17980000000000018</v>
      </c>
      <c r="AV269">
        <f t="shared" si="73"/>
        <v>-8.4700000000001552E-2</v>
      </c>
      <c r="AX269" s="3">
        <f t="shared" si="74"/>
        <v>41612</v>
      </c>
      <c r="AY269">
        <f t="shared" si="75"/>
        <v>0.20459999999999923</v>
      </c>
      <c r="AZ269">
        <f t="shared" si="76"/>
        <v>0.20459999999999923</v>
      </c>
      <c r="BA269">
        <f t="shared" si="77"/>
        <v>0.20459999999999923</v>
      </c>
      <c r="BB269">
        <f t="shared" si="78"/>
        <v>-2.3872999999999998</v>
      </c>
      <c r="BC269">
        <f t="shared" si="79"/>
        <v>-4.6807000000000016</v>
      </c>
      <c r="BD269">
        <f t="shared" si="80"/>
        <v>-3.9688000000000017</v>
      </c>
      <c r="BE269">
        <f t="shared" si="81"/>
        <v>6.3015000000000008</v>
      </c>
    </row>
    <row r="270" spans="1:57" x14ac:dyDescent="0.25">
      <c r="A270" s="3">
        <f>DATE(SST!A269,SST!B269,SST!C269)</f>
        <v>31760</v>
      </c>
      <c r="B270" s="4">
        <f>SST!B269</f>
        <v>12</v>
      </c>
      <c r="C270" s="4">
        <f>SST!B269</f>
        <v>12</v>
      </c>
      <c r="D270" s="4">
        <f>SST!C269</f>
        <v>14</v>
      </c>
      <c r="E270">
        <f>(DATEVALUE(SST!C269 &amp; "/" &amp; SST!B269 &amp; "/" &amp; SST!A269)-DATEVALUE("01/01" &amp; "/" &amp; SST!A269))+1</f>
        <v>348</v>
      </c>
      <c r="F270">
        <f>SST!D269</f>
        <v>23.2334</v>
      </c>
      <c r="G270">
        <f>SST!E269</f>
        <v>23.2334</v>
      </c>
      <c r="H270">
        <f>SST!F269</f>
        <v>23.2334</v>
      </c>
      <c r="I270">
        <f>SST!G269</f>
        <v>25.758400000000002</v>
      </c>
      <c r="J270">
        <f>SST!H269</f>
        <v>28.5062</v>
      </c>
      <c r="K270">
        <f>SST!I269</f>
        <v>27.6035</v>
      </c>
      <c r="L270">
        <f>SST!J269</f>
        <v>17.381399999999999</v>
      </c>
      <c r="N270">
        <f>F270-VLOOKUP($E270,CLIMA_DIARIO!$D$2:$K$366,2,FALSE)</f>
        <v>0.29169999999999874</v>
      </c>
      <c r="O270">
        <f>G270-VLOOKUP($E270,CLIMA_DIARIO!$D$2:$K$366,3,FALSE)</f>
        <v>0.29169999999999874</v>
      </c>
      <c r="P270">
        <f>H270-VLOOKUP($E270,CLIMA_DIARIO!$D$2:$K$366,4,FALSE)</f>
        <v>0.29169999999999874</v>
      </c>
      <c r="Q270">
        <f>I270-VLOOKUP($E270,CLIMA_DIARIO!$D$2:$K$366,5,FALSE)</f>
        <v>0.63109999999999999</v>
      </c>
      <c r="R270">
        <f>J270-VLOOKUP($E270,CLIMA_DIARIO!$D$2:$K$366,6,FALSE)</f>
        <v>1.287700000000001</v>
      </c>
      <c r="S270">
        <f>K270-VLOOKUP($E270,CLIMA_DIARIO!$D$2:$K$366,7,FALSE)</f>
        <v>1.028100000000002</v>
      </c>
      <c r="T270">
        <f>L270-VLOOKUP($E270,CLIMA_DIARIO!$D$2:$K$366,8,FALSE)</f>
        <v>-0.11200000000000188</v>
      </c>
      <c r="V270">
        <f>VLOOKUP($E270,CLIMA_DIARIO!$D$2:$K$366,2,FALSE)-VLOOKUP($E269,CLIMA_DIARIO!$D$2:$K$366,2,FALSE)</f>
        <v>0.20459999999999923</v>
      </c>
      <c r="W270">
        <f>VLOOKUP($E270,CLIMA_DIARIO!$D$2:$K$366,2,FALSE)-VLOOKUP($E269,CLIMA_DIARIO!$D$2:$K$366,3,FALSE)</f>
        <v>0.20459999999999923</v>
      </c>
      <c r="X270">
        <f>VLOOKUP($E270,CLIMA_DIARIO!$D$2:$K$366,2,FALSE)-VLOOKUP($E269,CLIMA_DIARIO!$D$2:$K$366,4,FALSE)</f>
        <v>0.20459999999999923</v>
      </c>
      <c r="Y270">
        <f>VLOOKUP($E270,CLIMA_DIARIO!$D$2:$K$366,2,FALSE)-VLOOKUP($E269,CLIMA_DIARIO!$D$2:$K$366,5,FALSE)</f>
        <v>-2.1483999999999988</v>
      </c>
      <c r="Z270">
        <f>VLOOKUP($E270,CLIMA_DIARIO!$D$2:$K$366,2,FALSE)-VLOOKUP($E269,CLIMA_DIARIO!$D$2:$K$366,6,FALSE)</f>
        <v>-4.3228000000000009</v>
      </c>
      <c r="AA270">
        <f>VLOOKUP($E270,CLIMA_DIARIO!$D$2:$K$366,2,FALSE)-VLOOKUP($E269,CLIMA_DIARIO!$D$2:$K$366,7,FALSE)</f>
        <v>-3.6513999999999989</v>
      </c>
      <c r="AB270">
        <f>VLOOKUP($E270,CLIMA_DIARIO!$D$2:$K$366,2,FALSE)-VLOOKUP($E269,CLIMA_DIARIO!$D$2:$K$366,8,FALSE)</f>
        <v>5.9199000000000019</v>
      </c>
      <c r="AO270" s="3">
        <f t="shared" si="66"/>
        <v>41619</v>
      </c>
      <c r="AP270">
        <f t="shared" si="67"/>
        <v>-0.20129999999999981</v>
      </c>
      <c r="AQ270">
        <f t="shared" si="68"/>
        <v>-0.20129999999999981</v>
      </c>
      <c r="AR270">
        <f t="shared" si="69"/>
        <v>-0.20129999999999981</v>
      </c>
      <c r="AS270">
        <f t="shared" si="70"/>
        <v>-3.7199999999998568E-2</v>
      </c>
      <c r="AT270">
        <f t="shared" si="71"/>
        <v>-3.8699999999998624E-2</v>
      </c>
      <c r="AU270">
        <f t="shared" si="72"/>
        <v>-1.1899999999997135E-2</v>
      </c>
      <c r="AV270">
        <f t="shared" si="73"/>
        <v>1.9400000000000972E-2</v>
      </c>
      <c r="AX270" s="3">
        <f t="shared" si="74"/>
        <v>41619</v>
      </c>
      <c r="AY270">
        <f t="shared" si="75"/>
        <v>0.20449999999999946</v>
      </c>
      <c r="AZ270">
        <f t="shared" si="76"/>
        <v>0.20449999999999946</v>
      </c>
      <c r="BA270">
        <f t="shared" si="77"/>
        <v>0.20449999999999946</v>
      </c>
      <c r="BB270">
        <f t="shared" si="78"/>
        <v>-2.2201000000000022</v>
      </c>
      <c r="BC270">
        <f t="shared" si="79"/>
        <v>-4.4301999999999992</v>
      </c>
      <c r="BD270">
        <f t="shared" si="80"/>
        <v>-3.7466000000000008</v>
      </c>
      <c r="BE270">
        <f t="shared" si="81"/>
        <v>6.034399999999998</v>
      </c>
    </row>
    <row r="271" spans="1:57" x14ac:dyDescent="0.25">
      <c r="A271" s="3">
        <f>DATE(SST!A270,SST!B270,SST!C270)</f>
        <v>31767</v>
      </c>
      <c r="B271" s="4">
        <f>SST!B270</f>
        <v>12</v>
      </c>
      <c r="C271" s="4">
        <f>SST!B270</f>
        <v>12</v>
      </c>
      <c r="D271" s="4">
        <f>SST!C270</f>
        <v>21</v>
      </c>
      <c r="E271">
        <f>(DATEVALUE(SST!C270 &amp; "/" &amp; SST!B270 &amp; "/" &amp; SST!A270)-DATEVALUE("01/01" &amp; "/" &amp; SST!A270))+1</f>
        <v>355</v>
      </c>
      <c r="F271">
        <f>SST!D270</f>
        <v>23.3858</v>
      </c>
      <c r="G271">
        <f>SST!E270</f>
        <v>23.3858</v>
      </c>
      <c r="H271">
        <f>SST!F270</f>
        <v>23.3858</v>
      </c>
      <c r="I271">
        <f>SST!G270</f>
        <v>25.854900000000001</v>
      </c>
      <c r="J271">
        <f>SST!H270</f>
        <v>28.495100000000001</v>
      </c>
      <c r="K271">
        <f>SST!I270</f>
        <v>27.637799999999999</v>
      </c>
      <c r="L271">
        <f>SST!J270</f>
        <v>17.653500000000001</v>
      </c>
      <c r="N271">
        <f>F271-VLOOKUP($E271,CLIMA_DIARIO!$D$2:$K$366,2,FALSE)</f>
        <v>0.15360000000000085</v>
      </c>
      <c r="O271">
        <f>G271-VLOOKUP($E271,CLIMA_DIARIO!$D$2:$K$366,3,FALSE)</f>
        <v>0.15360000000000085</v>
      </c>
      <c r="P271">
        <f>H271-VLOOKUP($E271,CLIMA_DIARIO!$D$2:$K$366,4,FALSE)</f>
        <v>0.15360000000000085</v>
      </c>
      <c r="Q271">
        <f>I271-VLOOKUP($E271,CLIMA_DIARIO!$D$2:$K$366,5,FALSE)</f>
        <v>0.63770000000000238</v>
      </c>
      <c r="R271">
        <f>J271-VLOOKUP($E271,CLIMA_DIARIO!$D$2:$K$366,6,FALSE)</f>
        <v>1.3116000000000021</v>
      </c>
      <c r="S271">
        <f>K271-VLOOKUP($E271,CLIMA_DIARIO!$D$2:$K$366,7,FALSE)</f>
        <v>1.0676999999999985</v>
      </c>
      <c r="T271">
        <f>L271-VLOOKUP($E271,CLIMA_DIARIO!$D$2:$K$366,8,FALSE)</f>
        <v>-0.27989999999999782</v>
      </c>
      <c r="V271">
        <f>VLOOKUP($E271,CLIMA_DIARIO!$D$2:$K$366,2,FALSE)-VLOOKUP($E270,CLIMA_DIARIO!$D$2:$K$366,2,FALSE)</f>
        <v>0.29049999999999798</v>
      </c>
      <c r="W271">
        <f>VLOOKUP($E271,CLIMA_DIARIO!$D$2:$K$366,2,FALSE)-VLOOKUP($E270,CLIMA_DIARIO!$D$2:$K$366,3,FALSE)</f>
        <v>0.29049999999999798</v>
      </c>
      <c r="X271">
        <f>VLOOKUP($E271,CLIMA_DIARIO!$D$2:$K$366,2,FALSE)-VLOOKUP($E270,CLIMA_DIARIO!$D$2:$K$366,4,FALSE)</f>
        <v>0.29049999999999798</v>
      </c>
      <c r="Y271">
        <f>VLOOKUP($E271,CLIMA_DIARIO!$D$2:$K$366,2,FALSE)-VLOOKUP($E270,CLIMA_DIARIO!$D$2:$K$366,5,FALSE)</f>
        <v>-1.8951000000000029</v>
      </c>
      <c r="Z271">
        <f>VLOOKUP($E271,CLIMA_DIARIO!$D$2:$K$366,2,FALSE)-VLOOKUP($E270,CLIMA_DIARIO!$D$2:$K$366,6,FALSE)</f>
        <v>-3.9863</v>
      </c>
      <c r="AA271">
        <f>VLOOKUP($E271,CLIMA_DIARIO!$D$2:$K$366,2,FALSE)-VLOOKUP($E270,CLIMA_DIARIO!$D$2:$K$366,7,FALSE)</f>
        <v>-3.3431999999999995</v>
      </c>
      <c r="AB271">
        <f>VLOOKUP($E271,CLIMA_DIARIO!$D$2:$K$366,2,FALSE)-VLOOKUP($E270,CLIMA_DIARIO!$D$2:$K$366,8,FALSE)</f>
        <v>5.7387999999999977</v>
      </c>
      <c r="AO271" s="3">
        <f t="shared" si="66"/>
        <v>41626</v>
      </c>
      <c r="AP271">
        <f t="shared" si="67"/>
        <v>-0.57499999999999929</v>
      </c>
      <c r="AQ271">
        <f t="shared" si="68"/>
        <v>-0.57499999999999929</v>
      </c>
      <c r="AR271">
        <f t="shared" si="69"/>
        <v>-0.57499999999999929</v>
      </c>
      <c r="AS271">
        <f t="shared" si="70"/>
        <v>-1.0500000000000398E-2</v>
      </c>
      <c r="AT271">
        <f t="shared" si="71"/>
        <v>4.3500000000001648E-2</v>
      </c>
      <c r="AU271">
        <f t="shared" si="72"/>
        <v>-8.0099999999998062E-2</v>
      </c>
      <c r="AV271">
        <f t="shared" si="73"/>
        <v>0.58610000000000184</v>
      </c>
      <c r="AX271" s="3">
        <f t="shared" si="74"/>
        <v>41626</v>
      </c>
      <c r="AY271">
        <f t="shared" si="75"/>
        <v>0.23900000000000077</v>
      </c>
      <c r="AZ271">
        <f t="shared" si="76"/>
        <v>0.23900000000000077</v>
      </c>
      <c r="BA271">
        <f t="shared" si="77"/>
        <v>0.23900000000000077</v>
      </c>
      <c r="BB271">
        <f t="shared" si="78"/>
        <v>-2.0183999999999997</v>
      </c>
      <c r="BC271">
        <f t="shared" si="79"/>
        <v>-4.1451999999999991</v>
      </c>
      <c r="BD271">
        <f t="shared" si="80"/>
        <v>-3.4899999999999984</v>
      </c>
      <c r="BE271">
        <f t="shared" si="81"/>
        <v>5.8018000000000001</v>
      </c>
    </row>
    <row r="272" spans="1:57" x14ac:dyDescent="0.25">
      <c r="A272" s="3">
        <f>DATE(SST!A271,SST!B271,SST!C271)</f>
        <v>31774</v>
      </c>
      <c r="B272" s="4">
        <f>SST!B271</f>
        <v>12</v>
      </c>
      <c r="C272" s="4">
        <f>SST!B271</f>
        <v>12</v>
      </c>
      <c r="D272" s="4">
        <f>SST!C271</f>
        <v>28</v>
      </c>
      <c r="E272">
        <f>(DATEVALUE(SST!C271 &amp; "/" &amp; SST!B271 &amp; "/" &amp; SST!A271)-DATEVALUE("01/01" &amp; "/" &amp; SST!A271))+1</f>
        <v>362</v>
      </c>
      <c r="F272">
        <f>SST!D271</f>
        <v>24.0122</v>
      </c>
      <c r="G272">
        <f>SST!E271</f>
        <v>24.0122</v>
      </c>
      <c r="H272">
        <f>SST!F271</f>
        <v>24.0122</v>
      </c>
      <c r="I272">
        <f>SST!G271</f>
        <v>25.935199999999998</v>
      </c>
      <c r="J272">
        <f>SST!H271</f>
        <v>28.3718</v>
      </c>
      <c r="K272">
        <f>SST!I271</f>
        <v>27.733799999999999</v>
      </c>
      <c r="L272">
        <f>SST!J271</f>
        <v>18.622900000000001</v>
      </c>
      <c r="N272">
        <f>F272-VLOOKUP($E272,CLIMA_DIARIO!$D$2:$K$366,2,FALSE)</f>
        <v>0.45510000000000161</v>
      </c>
      <c r="O272">
        <f>G272-VLOOKUP($E272,CLIMA_DIARIO!$D$2:$K$366,3,FALSE)</f>
        <v>0.45510000000000161</v>
      </c>
      <c r="P272">
        <f>H272-VLOOKUP($E272,CLIMA_DIARIO!$D$2:$K$366,4,FALSE)</f>
        <v>0.45510000000000161</v>
      </c>
      <c r="Q272">
        <f>I272-VLOOKUP($E272,CLIMA_DIARIO!$D$2:$K$366,5,FALSE)</f>
        <v>0.60709999999999908</v>
      </c>
      <c r="R272">
        <f>J272-VLOOKUP($E272,CLIMA_DIARIO!$D$2:$K$366,6,FALSE)</f>
        <v>1.2188000000000017</v>
      </c>
      <c r="S272">
        <f>K272-VLOOKUP($E272,CLIMA_DIARIO!$D$2:$K$366,7,FALSE)</f>
        <v>1.1640999999999977</v>
      </c>
      <c r="T272">
        <f>L272-VLOOKUP($E272,CLIMA_DIARIO!$D$2:$K$366,8,FALSE)</f>
        <v>0.26200000000000045</v>
      </c>
      <c r="V272">
        <f>VLOOKUP($E272,CLIMA_DIARIO!$D$2:$K$366,2,FALSE)-VLOOKUP($E271,CLIMA_DIARIO!$D$2:$K$366,2,FALSE)</f>
        <v>0.32489999999999952</v>
      </c>
      <c r="W272">
        <f>VLOOKUP($E272,CLIMA_DIARIO!$D$2:$K$366,2,FALSE)-VLOOKUP($E271,CLIMA_DIARIO!$D$2:$K$366,3,FALSE)</f>
        <v>0.32489999999999952</v>
      </c>
      <c r="X272">
        <f>VLOOKUP($E272,CLIMA_DIARIO!$D$2:$K$366,2,FALSE)-VLOOKUP($E271,CLIMA_DIARIO!$D$2:$K$366,4,FALSE)</f>
        <v>0.32489999999999952</v>
      </c>
      <c r="Y272">
        <f>VLOOKUP($E272,CLIMA_DIARIO!$D$2:$K$366,2,FALSE)-VLOOKUP($E271,CLIMA_DIARIO!$D$2:$K$366,5,FALSE)</f>
        <v>-1.6600999999999999</v>
      </c>
      <c r="Z272">
        <f>VLOOKUP($E272,CLIMA_DIARIO!$D$2:$K$366,2,FALSE)-VLOOKUP($E271,CLIMA_DIARIO!$D$2:$K$366,6,FALSE)</f>
        <v>-3.6264000000000003</v>
      </c>
      <c r="AA272">
        <f>VLOOKUP($E272,CLIMA_DIARIO!$D$2:$K$366,2,FALSE)-VLOOKUP($E271,CLIMA_DIARIO!$D$2:$K$366,7,FALSE)</f>
        <v>-3.0130000000000017</v>
      </c>
      <c r="AB272">
        <f>VLOOKUP($E272,CLIMA_DIARIO!$D$2:$K$366,2,FALSE)-VLOOKUP($E271,CLIMA_DIARIO!$D$2:$K$366,8,FALSE)</f>
        <v>5.6236999999999995</v>
      </c>
      <c r="AO272" s="3">
        <f t="shared" si="66"/>
        <v>41633</v>
      </c>
      <c r="AP272">
        <f t="shared" si="67"/>
        <v>-0.2085000000000008</v>
      </c>
      <c r="AQ272">
        <f t="shared" si="68"/>
        <v>-0.2085000000000008</v>
      </c>
      <c r="AR272">
        <f t="shared" si="69"/>
        <v>-0.2085000000000008</v>
      </c>
      <c r="AS272">
        <f t="shared" si="70"/>
        <v>-7.8199999999998937E-2</v>
      </c>
      <c r="AT272">
        <f t="shared" si="71"/>
        <v>-0.15269999999999939</v>
      </c>
      <c r="AU272">
        <f t="shared" si="72"/>
        <v>-0.20289999999999964</v>
      </c>
      <c r="AV272">
        <f t="shared" si="73"/>
        <v>1.3765000000000001</v>
      </c>
      <c r="AX272" s="3">
        <f t="shared" si="74"/>
        <v>41633</v>
      </c>
      <c r="AY272">
        <f t="shared" si="75"/>
        <v>0.32479999999999976</v>
      </c>
      <c r="AZ272">
        <f t="shared" si="76"/>
        <v>0.32479999999999976</v>
      </c>
      <c r="BA272">
        <f t="shared" si="77"/>
        <v>0.32479999999999976</v>
      </c>
      <c r="BB272">
        <f t="shared" si="78"/>
        <v>-1.7518999999999991</v>
      </c>
      <c r="BC272">
        <f t="shared" si="79"/>
        <v>-3.7788000000000004</v>
      </c>
      <c r="BD272">
        <f t="shared" si="80"/>
        <v>-3.1524999999999999</v>
      </c>
      <c r="BE272">
        <f t="shared" si="81"/>
        <v>5.6676000000000002</v>
      </c>
    </row>
    <row r="273" spans="1:57" x14ac:dyDescent="0.25">
      <c r="A273" s="3">
        <f>DATE(SST!A272,SST!B272,SST!C272)</f>
        <v>31781</v>
      </c>
      <c r="B273" s="4">
        <f>SST!B272</f>
        <v>1</v>
      </c>
      <c r="C273" s="4">
        <f>SST!B272</f>
        <v>1</v>
      </c>
      <c r="D273" s="4">
        <f>SST!C272</f>
        <v>4</v>
      </c>
      <c r="E273">
        <f>(DATEVALUE(SST!C272 &amp; "/" &amp; SST!B272 &amp; "/" &amp; SST!A272)-DATEVALUE("01/01" &amp; "/" &amp; SST!A272))+1</f>
        <v>4</v>
      </c>
      <c r="F273">
        <f>SST!D272</f>
        <v>24.5593</v>
      </c>
      <c r="G273">
        <f>SST!E272</f>
        <v>24.5593</v>
      </c>
      <c r="H273">
        <f>SST!F272</f>
        <v>24.5593</v>
      </c>
      <c r="I273">
        <f>SST!G272</f>
        <v>26.384399999999999</v>
      </c>
      <c r="J273">
        <f>SST!H272</f>
        <v>28.5657</v>
      </c>
      <c r="K273">
        <f>SST!I272</f>
        <v>27.8626</v>
      </c>
      <c r="L273">
        <f>SST!J272</f>
        <v>19.1097</v>
      </c>
      <c r="N273">
        <f>F273-VLOOKUP($E273,CLIMA_DIARIO!$D$2:$K$366,2,FALSE)</f>
        <v>0.67739999999999867</v>
      </c>
      <c r="O273">
        <f>G273-VLOOKUP($E273,CLIMA_DIARIO!$D$2:$K$366,3,FALSE)</f>
        <v>0.67739999999999867</v>
      </c>
      <c r="P273">
        <f>H273-VLOOKUP($E273,CLIMA_DIARIO!$D$2:$K$366,4,FALSE)</f>
        <v>0.67739999999999867</v>
      </c>
      <c r="Q273">
        <f>I273-VLOOKUP($E273,CLIMA_DIARIO!$D$2:$K$366,5,FALSE)</f>
        <v>0.94529999999999959</v>
      </c>
      <c r="R273">
        <f>J273-VLOOKUP($E273,CLIMA_DIARIO!$D$2:$K$366,6,FALSE)</f>
        <v>1.4433000000000007</v>
      </c>
      <c r="S273">
        <f>K273-VLOOKUP($E273,CLIMA_DIARIO!$D$2:$K$366,7,FALSE)</f>
        <v>1.2931999999999988</v>
      </c>
      <c r="T273">
        <f>L273-VLOOKUP($E273,CLIMA_DIARIO!$D$2:$K$366,8,FALSE)</f>
        <v>0.32130000000000081</v>
      </c>
      <c r="V273">
        <f>VLOOKUP($E273,CLIMA_DIARIO!$D$2:$K$366,2,FALSE)-VLOOKUP($E272,CLIMA_DIARIO!$D$2:$K$366,2,FALSE)</f>
        <v>0.32480000000000331</v>
      </c>
      <c r="W273">
        <f>VLOOKUP($E273,CLIMA_DIARIO!$D$2:$K$366,2,FALSE)-VLOOKUP($E272,CLIMA_DIARIO!$D$2:$K$366,3,FALSE)</f>
        <v>0.32480000000000331</v>
      </c>
      <c r="X273">
        <f>VLOOKUP($E273,CLIMA_DIARIO!$D$2:$K$366,2,FALSE)-VLOOKUP($E272,CLIMA_DIARIO!$D$2:$K$366,4,FALSE)</f>
        <v>0.32480000000000331</v>
      </c>
      <c r="Y273">
        <f>VLOOKUP($E273,CLIMA_DIARIO!$D$2:$K$366,2,FALSE)-VLOOKUP($E272,CLIMA_DIARIO!$D$2:$K$366,5,FALSE)</f>
        <v>-1.4461999999999975</v>
      </c>
      <c r="Z273">
        <f>VLOOKUP($E273,CLIMA_DIARIO!$D$2:$K$366,2,FALSE)-VLOOKUP($E272,CLIMA_DIARIO!$D$2:$K$366,6,FALSE)</f>
        <v>-3.271099999999997</v>
      </c>
      <c r="AA273">
        <f>VLOOKUP($E273,CLIMA_DIARIO!$D$2:$K$366,2,FALSE)-VLOOKUP($E272,CLIMA_DIARIO!$D$2:$K$366,7,FALSE)</f>
        <v>-2.6877999999999993</v>
      </c>
      <c r="AB273">
        <f>VLOOKUP($E273,CLIMA_DIARIO!$D$2:$K$366,2,FALSE)-VLOOKUP($E272,CLIMA_DIARIO!$D$2:$K$366,8,FALSE)</f>
        <v>5.5210000000000008</v>
      </c>
      <c r="AO273" s="3">
        <f t="shared" si="66"/>
        <v>41640</v>
      </c>
      <c r="AP273">
        <f t="shared" si="67"/>
        <v>-0.1296999999999997</v>
      </c>
      <c r="AQ273">
        <f t="shared" si="68"/>
        <v>-0.1296999999999997</v>
      </c>
      <c r="AR273">
        <f t="shared" si="69"/>
        <v>-0.1296999999999997</v>
      </c>
      <c r="AS273">
        <f t="shared" si="70"/>
        <v>-0.22850000000000037</v>
      </c>
      <c r="AT273">
        <f t="shared" si="71"/>
        <v>-0.48189999999999955</v>
      </c>
      <c r="AU273">
        <f t="shared" si="72"/>
        <v>-0.3268000000000022</v>
      </c>
      <c r="AV273">
        <f t="shared" si="73"/>
        <v>1.3624000000000009</v>
      </c>
      <c r="AX273" s="3">
        <f t="shared" si="74"/>
        <v>41640</v>
      </c>
      <c r="AY273">
        <f t="shared" si="75"/>
        <v>0.32489999999999952</v>
      </c>
      <c r="AZ273">
        <f t="shared" si="76"/>
        <v>0.32489999999999952</v>
      </c>
      <c r="BA273">
        <f t="shared" si="77"/>
        <v>0.32489999999999952</v>
      </c>
      <c r="BB273">
        <f t="shared" si="78"/>
        <v>-1.5379000000000005</v>
      </c>
      <c r="BC273">
        <f t="shared" si="79"/>
        <v>-3.4234000000000009</v>
      </c>
      <c r="BD273">
        <f t="shared" si="80"/>
        <v>-2.8272000000000013</v>
      </c>
      <c r="BE273">
        <f t="shared" si="81"/>
        <v>5.5649999999999977</v>
      </c>
    </row>
    <row r="274" spans="1:57" x14ac:dyDescent="0.25">
      <c r="A274" s="3">
        <f>DATE(SST!A273,SST!B273,SST!C273)</f>
        <v>31788</v>
      </c>
      <c r="B274" s="4">
        <f>SST!B273</f>
        <v>1</v>
      </c>
      <c r="C274" s="4">
        <f>SST!B273</f>
        <v>1</v>
      </c>
      <c r="D274" s="4">
        <f>SST!C273</f>
        <v>11</v>
      </c>
      <c r="E274">
        <f>(DATEVALUE(SST!C273 &amp; "/" &amp; SST!B273 &amp; "/" &amp; SST!A273)-DATEVALUE("01/01" &amp; "/" &amp; SST!A273))+1</f>
        <v>11</v>
      </c>
      <c r="F274">
        <f>SST!D273</f>
        <v>25.255700000000001</v>
      </c>
      <c r="G274">
        <f>SST!E273</f>
        <v>25.255700000000001</v>
      </c>
      <c r="H274">
        <f>SST!F273</f>
        <v>25.255700000000001</v>
      </c>
      <c r="I274">
        <f>SST!G273</f>
        <v>26.582000000000001</v>
      </c>
      <c r="J274">
        <f>SST!H273</f>
        <v>28.529900000000001</v>
      </c>
      <c r="K274">
        <f>SST!I273</f>
        <v>27.8504</v>
      </c>
      <c r="L274">
        <f>SST!J273</f>
        <v>19.855899999999998</v>
      </c>
      <c r="N274">
        <f>F274-VLOOKUP($E274,CLIMA_DIARIO!$D$2:$K$366,2,FALSE)</f>
        <v>1.0488999999999997</v>
      </c>
      <c r="O274">
        <f>G274-VLOOKUP($E274,CLIMA_DIARIO!$D$2:$K$366,3,FALSE)</f>
        <v>1.0488999999999997</v>
      </c>
      <c r="P274">
        <f>H274-VLOOKUP($E274,CLIMA_DIARIO!$D$2:$K$366,4,FALSE)</f>
        <v>1.0488999999999997</v>
      </c>
      <c r="Q274">
        <f>I274-VLOOKUP($E274,CLIMA_DIARIO!$D$2:$K$366,5,FALSE)</f>
        <v>1.032</v>
      </c>
      <c r="R274">
        <f>J274-VLOOKUP($E274,CLIMA_DIARIO!$D$2:$K$366,6,FALSE)</f>
        <v>1.4380000000000024</v>
      </c>
      <c r="S274">
        <f>K274-VLOOKUP($E274,CLIMA_DIARIO!$D$2:$K$366,7,FALSE)</f>
        <v>1.2814000000000014</v>
      </c>
      <c r="T274">
        <f>L274-VLOOKUP($E274,CLIMA_DIARIO!$D$2:$K$366,8,FALSE)</f>
        <v>0.64009999999999678</v>
      </c>
      <c r="V274">
        <f>VLOOKUP($E274,CLIMA_DIARIO!$D$2:$K$366,2,FALSE)-VLOOKUP($E273,CLIMA_DIARIO!$D$2:$K$366,2,FALSE)</f>
        <v>0.32489999999999952</v>
      </c>
      <c r="W274">
        <f>VLOOKUP($E274,CLIMA_DIARIO!$D$2:$K$366,2,FALSE)-VLOOKUP($E273,CLIMA_DIARIO!$D$2:$K$366,3,FALSE)</f>
        <v>0.32489999999999952</v>
      </c>
      <c r="X274">
        <f>VLOOKUP($E274,CLIMA_DIARIO!$D$2:$K$366,2,FALSE)-VLOOKUP($E273,CLIMA_DIARIO!$D$2:$K$366,4,FALSE)</f>
        <v>0.32489999999999952</v>
      </c>
      <c r="Y274">
        <f>VLOOKUP($E274,CLIMA_DIARIO!$D$2:$K$366,2,FALSE)-VLOOKUP($E273,CLIMA_DIARIO!$D$2:$K$366,5,FALSE)</f>
        <v>-1.2322999999999986</v>
      </c>
      <c r="Z274">
        <f>VLOOKUP($E274,CLIMA_DIARIO!$D$2:$K$366,2,FALSE)-VLOOKUP($E273,CLIMA_DIARIO!$D$2:$K$366,6,FALSE)</f>
        <v>-2.9155999999999977</v>
      </c>
      <c r="AA274">
        <f>VLOOKUP($E274,CLIMA_DIARIO!$D$2:$K$366,2,FALSE)-VLOOKUP($E273,CLIMA_DIARIO!$D$2:$K$366,7,FALSE)</f>
        <v>-2.3626000000000005</v>
      </c>
      <c r="AB274">
        <f>VLOOKUP($E274,CLIMA_DIARIO!$D$2:$K$366,2,FALSE)-VLOOKUP($E273,CLIMA_DIARIO!$D$2:$K$366,8,FALSE)</f>
        <v>5.4184000000000019</v>
      </c>
      <c r="AO274" s="3">
        <f t="shared" si="66"/>
        <v>41647</v>
      </c>
      <c r="AP274">
        <f t="shared" si="67"/>
        <v>0.31269999999999953</v>
      </c>
      <c r="AQ274">
        <f t="shared" si="68"/>
        <v>0.31269999999999953</v>
      </c>
      <c r="AR274">
        <f t="shared" si="69"/>
        <v>0.31269999999999953</v>
      </c>
      <c r="AS274">
        <f t="shared" si="70"/>
        <v>-0.46030000000000015</v>
      </c>
      <c r="AT274">
        <f t="shared" si="71"/>
        <v>-0.32499999999999929</v>
      </c>
      <c r="AU274">
        <f t="shared" si="72"/>
        <v>-0.55790000000000006</v>
      </c>
      <c r="AV274">
        <f t="shared" si="73"/>
        <v>0.46210000000000306</v>
      </c>
      <c r="AX274" s="3">
        <f t="shared" si="74"/>
        <v>41647</v>
      </c>
      <c r="AY274">
        <f t="shared" si="75"/>
        <v>0.32479999999999976</v>
      </c>
      <c r="AZ274">
        <f t="shared" si="76"/>
        <v>0.32479999999999976</v>
      </c>
      <c r="BA274">
        <f t="shared" si="77"/>
        <v>0.32479999999999976</v>
      </c>
      <c r="BB274">
        <f t="shared" si="78"/>
        <v>-1.3240000000000016</v>
      </c>
      <c r="BC274">
        <f t="shared" si="79"/>
        <v>-3.0680000000000014</v>
      </c>
      <c r="BD274">
        <f t="shared" si="80"/>
        <v>-2.5020000000000024</v>
      </c>
      <c r="BE274">
        <f t="shared" si="81"/>
        <v>5.462299999999999</v>
      </c>
    </row>
    <row r="275" spans="1:57" x14ac:dyDescent="0.25">
      <c r="A275" s="3">
        <f>DATE(SST!A274,SST!B274,SST!C274)</f>
        <v>31795</v>
      </c>
      <c r="B275" s="4">
        <f>SST!B274</f>
        <v>1</v>
      </c>
      <c r="C275" s="4">
        <f>SST!B274</f>
        <v>1</v>
      </c>
      <c r="D275" s="4">
        <f>SST!C274</f>
        <v>18</v>
      </c>
      <c r="E275">
        <f>(DATEVALUE(SST!C274 &amp; "/" &amp; SST!B274 &amp; "/" &amp; SST!A274)-DATEVALUE("01/01" &amp; "/" &amp; SST!A274))+1</f>
        <v>18</v>
      </c>
      <c r="F275">
        <f>SST!D274</f>
        <v>25.4544</v>
      </c>
      <c r="G275">
        <f>SST!E274</f>
        <v>25.4544</v>
      </c>
      <c r="H275">
        <f>SST!F274</f>
        <v>25.4544</v>
      </c>
      <c r="I275">
        <f>SST!G274</f>
        <v>26.7058</v>
      </c>
      <c r="J275">
        <f>SST!H274</f>
        <v>28.534800000000001</v>
      </c>
      <c r="K275">
        <f>SST!I274</f>
        <v>27.88</v>
      </c>
      <c r="L275">
        <f>SST!J274</f>
        <v>19.8398</v>
      </c>
      <c r="N275">
        <f>F275-VLOOKUP($E275,CLIMA_DIARIO!$D$2:$K$366,2,FALSE)</f>
        <v>0.90719999999999956</v>
      </c>
      <c r="O275">
        <f>G275-VLOOKUP($E275,CLIMA_DIARIO!$D$2:$K$366,3,FALSE)</f>
        <v>0.90719999999999956</v>
      </c>
      <c r="P275">
        <f>H275-VLOOKUP($E275,CLIMA_DIARIO!$D$2:$K$366,4,FALSE)</f>
        <v>0.90719999999999956</v>
      </c>
      <c r="Q275">
        <f>I275-VLOOKUP($E275,CLIMA_DIARIO!$D$2:$K$366,5,FALSE)</f>
        <v>1.0264999999999986</v>
      </c>
      <c r="R275">
        <f>J275-VLOOKUP($E275,CLIMA_DIARIO!$D$2:$K$366,6,FALSE)</f>
        <v>1.4680999999999997</v>
      </c>
      <c r="S275">
        <f>K275-VLOOKUP($E275,CLIMA_DIARIO!$D$2:$K$366,7,FALSE)</f>
        <v>1.3006999999999991</v>
      </c>
      <c r="T275">
        <f>L275-VLOOKUP($E275,CLIMA_DIARIO!$D$2:$K$366,8,FALSE)</f>
        <v>0.27070000000000149</v>
      </c>
      <c r="V275">
        <f>VLOOKUP($E275,CLIMA_DIARIO!$D$2:$K$366,2,FALSE)-VLOOKUP($E274,CLIMA_DIARIO!$D$2:$K$366,2,FALSE)</f>
        <v>0.34039999999999893</v>
      </c>
      <c r="W275">
        <f>VLOOKUP($E275,CLIMA_DIARIO!$D$2:$K$366,2,FALSE)-VLOOKUP($E274,CLIMA_DIARIO!$D$2:$K$366,3,FALSE)</f>
        <v>0.34039999999999893</v>
      </c>
      <c r="X275">
        <f>VLOOKUP($E275,CLIMA_DIARIO!$D$2:$K$366,2,FALSE)-VLOOKUP($E274,CLIMA_DIARIO!$D$2:$K$366,4,FALSE)</f>
        <v>0.34039999999999893</v>
      </c>
      <c r="Y275">
        <f>VLOOKUP($E275,CLIMA_DIARIO!$D$2:$K$366,2,FALSE)-VLOOKUP($E274,CLIMA_DIARIO!$D$2:$K$366,5,FALSE)</f>
        <v>-1.0028000000000006</v>
      </c>
      <c r="Z275">
        <f>VLOOKUP($E275,CLIMA_DIARIO!$D$2:$K$366,2,FALSE)-VLOOKUP($E274,CLIMA_DIARIO!$D$2:$K$366,6,FALSE)</f>
        <v>-2.5446999999999989</v>
      </c>
      <c r="AA275">
        <f>VLOOKUP($E275,CLIMA_DIARIO!$D$2:$K$366,2,FALSE)-VLOOKUP($E274,CLIMA_DIARIO!$D$2:$K$366,7,FALSE)</f>
        <v>-2.0217999999999989</v>
      </c>
      <c r="AB275">
        <f>VLOOKUP($E275,CLIMA_DIARIO!$D$2:$K$366,2,FALSE)-VLOOKUP($E274,CLIMA_DIARIO!$D$2:$K$366,8,FALSE)</f>
        <v>5.3313999999999986</v>
      </c>
      <c r="AO275" s="3">
        <f t="shared" si="66"/>
        <v>41654</v>
      </c>
      <c r="AP275">
        <f t="shared" si="67"/>
        <v>0.73170000000000002</v>
      </c>
      <c r="AQ275">
        <f t="shared" si="68"/>
        <v>0.73170000000000002</v>
      </c>
      <c r="AR275">
        <f t="shared" si="69"/>
        <v>0.73170000000000002</v>
      </c>
      <c r="AS275">
        <f t="shared" si="70"/>
        <v>-0.44960000000000022</v>
      </c>
      <c r="AT275">
        <f t="shared" si="71"/>
        <v>-0.48059999999999903</v>
      </c>
      <c r="AU275">
        <f t="shared" si="72"/>
        <v>-0.66659999999999897</v>
      </c>
      <c r="AV275">
        <f t="shared" si="73"/>
        <v>0.40779999999999816</v>
      </c>
      <c r="AX275" s="3">
        <f t="shared" si="74"/>
        <v>41654</v>
      </c>
      <c r="AY275">
        <f t="shared" si="75"/>
        <v>0.32489999999999952</v>
      </c>
      <c r="AZ275">
        <f t="shared" si="76"/>
        <v>0.32489999999999952</v>
      </c>
      <c r="BA275">
        <f t="shared" si="77"/>
        <v>0.32489999999999952</v>
      </c>
      <c r="BB275">
        <f t="shared" si="78"/>
        <v>-1.110000000000003</v>
      </c>
      <c r="BC275">
        <f t="shared" si="79"/>
        <v>-2.7126000000000019</v>
      </c>
      <c r="BD275">
        <f t="shared" si="80"/>
        <v>-2.1767000000000003</v>
      </c>
      <c r="BE275">
        <f t="shared" si="81"/>
        <v>5.3597999999999999</v>
      </c>
    </row>
    <row r="276" spans="1:57" x14ac:dyDescent="0.25">
      <c r="A276" s="3">
        <f>DATE(SST!A275,SST!B275,SST!C275)</f>
        <v>31802</v>
      </c>
      <c r="B276" s="4">
        <f>SST!B275</f>
        <v>1</v>
      </c>
      <c r="C276" s="4">
        <f>SST!B275</f>
        <v>1</v>
      </c>
      <c r="D276" s="4">
        <f>SST!C275</f>
        <v>25</v>
      </c>
      <c r="E276">
        <f>(DATEVALUE(SST!C275 &amp; "/" &amp; SST!B275 &amp; "/" &amp; SST!A275)-DATEVALUE("01/01" &amp; "/" &amp; SST!A275))+1</f>
        <v>25</v>
      </c>
      <c r="F276">
        <f>SST!D275</f>
        <v>26.178999999999998</v>
      </c>
      <c r="G276">
        <f>SST!E275</f>
        <v>26.178999999999998</v>
      </c>
      <c r="H276">
        <f>SST!F275</f>
        <v>26.178999999999998</v>
      </c>
      <c r="I276">
        <f>SST!G275</f>
        <v>26.913599999999999</v>
      </c>
      <c r="J276">
        <f>SST!H275</f>
        <v>28.6037</v>
      </c>
      <c r="K276">
        <f>SST!I275</f>
        <v>27.9741</v>
      </c>
      <c r="L276">
        <f>SST!J275</f>
        <v>19.8537</v>
      </c>
      <c r="N276">
        <f>F276-VLOOKUP($E276,CLIMA_DIARIO!$D$2:$K$366,2,FALSE)</f>
        <v>1.2524999999999977</v>
      </c>
      <c r="O276">
        <f>G276-VLOOKUP($E276,CLIMA_DIARIO!$D$2:$K$366,3,FALSE)</f>
        <v>1.2524999999999977</v>
      </c>
      <c r="P276">
        <f>H276-VLOOKUP($E276,CLIMA_DIARIO!$D$2:$K$366,4,FALSE)</f>
        <v>1.2524999999999977</v>
      </c>
      <c r="Q276">
        <f>I276-VLOOKUP($E276,CLIMA_DIARIO!$D$2:$K$366,5,FALSE)</f>
        <v>1.0589999999999975</v>
      </c>
      <c r="R276">
        <f>J276-VLOOKUP($E276,CLIMA_DIARIO!$D$2:$K$366,6,FALSE)</f>
        <v>1.5488999999999997</v>
      </c>
      <c r="S276">
        <f>K276-VLOOKUP($E276,CLIMA_DIARIO!$D$2:$K$366,7,FALSE)</f>
        <v>1.3579000000000008</v>
      </c>
      <c r="T276">
        <f>L276-VLOOKUP($E276,CLIMA_DIARIO!$D$2:$K$366,8,FALSE)</f>
        <v>0.11680000000000135</v>
      </c>
      <c r="V276">
        <f>VLOOKUP($E276,CLIMA_DIARIO!$D$2:$K$366,2,FALSE)-VLOOKUP($E275,CLIMA_DIARIO!$D$2:$K$366,2,FALSE)</f>
        <v>0.37930000000000064</v>
      </c>
      <c r="W276">
        <f>VLOOKUP($E276,CLIMA_DIARIO!$D$2:$K$366,2,FALSE)-VLOOKUP($E275,CLIMA_DIARIO!$D$2:$K$366,3,FALSE)</f>
        <v>0.37930000000000064</v>
      </c>
      <c r="X276">
        <f>VLOOKUP($E276,CLIMA_DIARIO!$D$2:$K$366,2,FALSE)-VLOOKUP($E275,CLIMA_DIARIO!$D$2:$K$366,4,FALSE)</f>
        <v>0.37930000000000064</v>
      </c>
      <c r="Y276">
        <f>VLOOKUP($E276,CLIMA_DIARIO!$D$2:$K$366,2,FALSE)-VLOOKUP($E275,CLIMA_DIARIO!$D$2:$K$366,5,FALSE)</f>
        <v>-0.75280000000000058</v>
      </c>
      <c r="Z276">
        <f>VLOOKUP($E276,CLIMA_DIARIO!$D$2:$K$366,2,FALSE)-VLOOKUP($E275,CLIMA_DIARIO!$D$2:$K$366,6,FALSE)</f>
        <v>-2.1402000000000001</v>
      </c>
      <c r="AA276">
        <f>VLOOKUP($E276,CLIMA_DIARIO!$D$2:$K$366,2,FALSE)-VLOOKUP($E275,CLIMA_DIARIO!$D$2:$K$366,7,FALSE)</f>
        <v>-1.6527999999999992</v>
      </c>
      <c r="AB276">
        <f>VLOOKUP($E276,CLIMA_DIARIO!$D$2:$K$366,2,FALSE)-VLOOKUP($E275,CLIMA_DIARIO!$D$2:$K$366,8,FALSE)</f>
        <v>5.3574000000000019</v>
      </c>
      <c r="AO276" s="3">
        <f t="shared" si="66"/>
        <v>41661</v>
      </c>
      <c r="AP276">
        <f t="shared" si="67"/>
        <v>0.71590000000000131</v>
      </c>
      <c r="AQ276">
        <f t="shared" si="68"/>
        <v>0.71590000000000131</v>
      </c>
      <c r="AR276">
        <f t="shared" si="69"/>
        <v>0.71590000000000131</v>
      </c>
      <c r="AS276">
        <f t="shared" si="70"/>
        <v>-0.209699999999998</v>
      </c>
      <c r="AT276">
        <f t="shared" si="71"/>
        <v>-0.17849999999999966</v>
      </c>
      <c r="AU276">
        <f t="shared" si="72"/>
        <v>-0.38569999999999993</v>
      </c>
      <c r="AV276">
        <f t="shared" si="73"/>
        <v>1.0591000000000008</v>
      </c>
      <c r="AX276" s="3">
        <f t="shared" si="74"/>
        <v>41661</v>
      </c>
      <c r="AY276">
        <f t="shared" si="75"/>
        <v>0.37150000000000105</v>
      </c>
      <c r="AZ276">
        <f t="shared" si="76"/>
        <v>0.37150000000000105</v>
      </c>
      <c r="BA276">
        <f t="shared" si="77"/>
        <v>0.37150000000000105</v>
      </c>
      <c r="BB276">
        <f t="shared" si="78"/>
        <v>-0.84949999999999903</v>
      </c>
      <c r="BC276">
        <f t="shared" si="79"/>
        <v>-2.3105000000000011</v>
      </c>
      <c r="BD276">
        <f t="shared" si="80"/>
        <v>-1.8048999999999999</v>
      </c>
      <c r="BE276">
        <f t="shared" si="81"/>
        <v>5.303799999999999</v>
      </c>
    </row>
    <row r="277" spans="1:57" x14ac:dyDescent="0.25">
      <c r="A277" s="3">
        <f>DATE(SST!A276,SST!B276,SST!C276)</f>
        <v>31809</v>
      </c>
      <c r="B277" s="4">
        <f>SST!B276</f>
        <v>2</v>
      </c>
      <c r="C277" s="4">
        <f>SST!B276</f>
        <v>2</v>
      </c>
      <c r="D277" s="4">
        <f>SST!C276</f>
        <v>1</v>
      </c>
      <c r="E277">
        <f>(DATEVALUE(SST!C276 &amp; "/" &amp; SST!B276 &amp; "/" &amp; SST!A276)-DATEVALUE("01/01" &amp; "/" &amp; SST!A276))+1</f>
        <v>32</v>
      </c>
      <c r="F277">
        <f>SST!D276</f>
        <v>26.470800000000001</v>
      </c>
      <c r="G277">
        <f>SST!E276</f>
        <v>26.470800000000001</v>
      </c>
      <c r="H277">
        <f>SST!F276</f>
        <v>26.470800000000001</v>
      </c>
      <c r="I277">
        <f>SST!G276</f>
        <v>27.0901</v>
      </c>
      <c r="J277">
        <f>SST!H276</f>
        <v>28.417400000000001</v>
      </c>
      <c r="K277">
        <f>SST!I276</f>
        <v>27.960899999999999</v>
      </c>
      <c r="L277">
        <f>SST!J276</f>
        <v>21.0152</v>
      </c>
      <c r="N277">
        <f>F277-VLOOKUP($E277,CLIMA_DIARIO!$D$2:$K$366,2,FALSE)</f>
        <v>1.1649999999999991</v>
      </c>
      <c r="O277">
        <f>G277-VLOOKUP($E277,CLIMA_DIARIO!$D$2:$K$366,3,FALSE)</f>
        <v>1.1649999999999991</v>
      </c>
      <c r="P277">
        <f>H277-VLOOKUP($E277,CLIMA_DIARIO!$D$2:$K$366,4,FALSE)</f>
        <v>1.1649999999999991</v>
      </c>
      <c r="Q277">
        <f>I277-VLOOKUP($E277,CLIMA_DIARIO!$D$2:$K$366,5,FALSE)</f>
        <v>1.0601999999999983</v>
      </c>
      <c r="R277">
        <f>J277-VLOOKUP($E277,CLIMA_DIARIO!$D$2:$K$366,6,FALSE)</f>
        <v>1.3746000000000009</v>
      </c>
      <c r="S277">
        <f>K277-VLOOKUP($E277,CLIMA_DIARIO!$D$2:$K$366,7,FALSE)</f>
        <v>1.3077000000000005</v>
      </c>
      <c r="T277">
        <f>L277-VLOOKUP($E277,CLIMA_DIARIO!$D$2:$K$366,8,FALSE)</f>
        <v>1.1105000000000018</v>
      </c>
      <c r="V277">
        <f>VLOOKUP($E277,CLIMA_DIARIO!$D$2:$K$366,2,FALSE)-VLOOKUP($E276,CLIMA_DIARIO!$D$2:$K$366,2,FALSE)</f>
        <v>0.37930000000000064</v>
      </c>
      <c r="W277">
        <f>VLOOKUP($E277,CLIMA_DIARIO!$D$2:$K$366,2,FALSE)-VLOOKUP($E276,CLIMA_DIARIO!$D$2:$K$366,3,FALSE)</f>
        <v>0.37930000000000064</v>
      </c>
      <c r="X277">
        <f>VLOOKUP($E277,CLIMA_DIARIO!$D$2:$K$366,2,FALSE)-VLOOKUP($E276,CLIMA_DIARIO!$D$2:$K$366,4,FALSE)</f>
        <v>0.37930000000000064</v>
      </c>
      <c r="Y277">
        <f>VLOOKUP($E277,CLIMA_DIARIO!$D$2:$K$366,2,FALSE)-VLOOKUP($E276,CLIMA_DIARIO!$D$2:$K$366,5,FALSE)</f>
        <v>-0.54879999999999995</v>
      </c>
      <c r="Z277">
        <f>VLOOKUP($E277,CLIMA_DIARIO!$D$2:$K$366,2,FALSE)-VLOOKUP($E276,CLIMA_DIARIO!$D$2:$K$366,6,FALSE)</f>
        <v>-1.7489999999999988</v>
      </c>
      <c r="AA277">
        <f>VLOOKUP($E277,CLIMA_DIARIO!$D$2:$K$366,2,FALSE)-VLOOKUP($E276,CLIMA_DIARIO!$D$2:$K$366,7,FALSE)</f>
        <v>-1.3103999999999978</v>
      </c>
      <c r="AB277">
        <f>VLOOKUP($E277,CLIMA_DIARIO!$D$2:$K$366,2,FALSE)-VLOOKUP($E276,CLIMA_DIARIO!$D$2:$K$366,8,FALSE)</f>
        <v>5.5689000000000028</v>
      </c>
      <c r="AO277" s="3">
        <f t="shared" si="66"/>
        <v>41668</v>
      </c>
      <c r="AP277">
        <f t="shared" si="67"/>
        <v>0.2195999999999998</v>
      </c>
      <c r="AQ277">
        <f t="shared" si="68"/>
        <v>0.2195999999999998</v>
      </c>
      <c r="AR277">
        <f t="shared" si="69"/>
        <v>0.2195999999999998</v>
      </c>
      <c r="AS277">
        <f t="shared" si="70"/>
        <v>-0.68189999999999884</v>
      </c>
      <c r="AT277">
        <f t="shared" si="71"/>
        <v>-0.7052999999999976</v>
      </c>
      <c r="AU277">
        <f t="shared" si="72"/>
        <v>-0.71669999999999945</v>
      </c>
      <c r="AV277">
        <f t="shared" si="73"/>
        <v>0.63150000000000261</v>
      </c>
      <c r="AX277" s="3">
        <f t="shared" si="74"/>
        <v>41668</v>
      </c>
      <c r="AY277">
        <f t="shared" si="75"/>
        <v>0.37930000000000064</v>
      </c>
      <c r="AZ277">
        <f t="shared" si="76"/>
        <v>0.37930000000000064</v>
      </c>
      <c r="BA277">
        <f t="shared" si="77"/>
        <v>0.37930000000000064</v>
      </c>
      <c r="BB277">
        <f t="shared" si="78"/>
        <v>-0.63629999999999853</v>
      </c>
      <c r="BC277">
        <f t="shared" si="79"/>
        <v>-1.9166999999999987</v>
      </c>
      <c r="BD277">
        <f t="shared" si="80"/>
        <v>-1.4572000000000003</v>
      </c>
      <c r="BE277">
        <f t="shared" si="81"/>
        <v>5.4782000000000011</v>
      </c>
    </row>
    <row r="278" spans="1:57" x14ac:dyDescent="0.25">
      <c r="A278" s="3">
        <f>DATE(SST!A277,SST!B277,SST!C277)</f>
        <v>31816</v>
      </c>
      <c r="B278" s="4">
        <f>SST!B277</f>
        <v>2</v>
      </c>
      <c r="C278" s="4">
        <f>SST!B277</f>
        <v>2</v>
      </c>
      <c r="D278" s="4">
        <f>SST!C277</f>
        <v>8</v>
      </c>
      <c r="E278">
        <f>(DATEVALUE(SST!C277 &amp; "/" &amp; SST!B277 &amp; "/" &amp; SST!A277)-DATEVALUE("01/01" &amp; "/" &amp; SST!A277))+1</f>
        <v>39</v>
      </c>
      <c r="F278">
        <f>SST!D277</f>
        <v>27.206099999999999</v>
      </c>
      <c r="G278">
        <f>SST!E277</f>
        <v>27.206099999999999</v>
      </c>
      <c r="H278">
        <f>SST!F277</f>
        <v>27.206099999999999</v>
      </c>
      <c r="I278">
        <f>SST!G277</f>
        <v>27.389099999999999</v>
      </c>
      <c r="J278">
        <f>SST!H277</f>
        <v>28.568999999999999</v>
      </c>
      <c r="K278">
        <f>SST!I277</f>
        <v>28.119700000000002</v>
      </c>
      <c r="L278">
        <f>SST!J277</f>
        <v>20.993300000000001</v>
      </c>
      <c r="N278">
        <f>F278-VLOOKUP($E278,CLIMA_DIARIO!$D$2:$K$366,2,FALSE)</f>
        <v>1.5210000000000008</v>
      </c>
      <c r="O278">
        <f>G278-VLOOKUP($E278,CLIMA_DIARIO!$D$2:$K$366,3,FALSE)</f>
        <v>1.5210000000000008</v>
      </c>
      <c r="P278">
        <f>H278-VLOOKUP($E278,CLIMA_DIARIO!$D$2:$K$366,4,FALSE)</f>
        <v>1.5210000000000008</v>
      </c>
      <c r="Q278">
        <f>I278-VLOOKUP($E278,CLIMA_DIARIO!$D$2:$K$366,5,FALSE)</f>
        <v>1.1838999999999977</v>
      </c>
      <c r="R278">
        <f>J278-VLOOKUP($E278,CLIMA_DIARIO!$D$2:$K$366,6,FALSE)</f>
        <v>1.5381</v>
      </c>
      <c r="S278">
        <f>K278-VLOOKUP($E278,CLIMA_DIARIO!$D$2:$K$366,7,FALSE)</f>
        <v>1.4296000000000006</v>
      </c>
      <c r="T278">
        <f>L278-VLOOKUP($E278,CLIMA_DIARIO!$D$2:$K$366,8,FALSE)</f>
        <v>0.92079999999999984</v>
      </c>
      <c r="V278">
        <f>VLOOKUP($E278,CLIMA_DIARIO!$D$2:$K$366,2,FALSE)-VLOOKUP($E277,CLIMA_DIARIO!$D$2:$K$366,2,FALSE)</f>
        <v>0.37929999999999708</v>
      </c>
      <c r="W278">
        <f>VLOOKUP($E278,CLIMA_DIARIO!$D$2:$K$366,2,FALSE)-VLOOKUP($E277,CLIMA_DIARIO!$D$2:$K$366,3,FALSE)</f>
        <v>0.37929999999999708</v>
      </c>
      <c r="X278">
        <f>VLOOKUP($E278,CLIMA_DIARIO!$D$2:$K$366,2,FALSE)-VLOOKUP($E277,CLIMA_DIARIO!$D$2:$K$366,4,FALSE)</f>
        <v>0.37929999999999708</v>
      </c>
      <c r="Y278">
        <f>VLOOKUP($E278,CLIMA_DIARIO!$D$2:$K$366,2,FALSE)-VLOOKUP($E277,CLIMA_DIARIO!$D$2:$K$366,5,FALSE)</f>
        <v>-0.34480000000000288</v>
      </c>
      <c r="Z278">
        <f>VLOOKUP($E278,CLIMA_DIARIO!$D$2:$K$366,2,FALSE)-VLOOKUP($E277,CLIMA_DIARIO!$D$2:$K$366,6,FALSE)</f>
        <v>-1.3577000000000012</v>
      </c>
      <c r="AA278">
        <f>VLOOKUP($E278,CLIMA_DIARIO!$D$2:$K$366,2,FALSE)-VLOOKUP($E277,CLIMA_DIARIO!$D$2:$K$366,7,FALSE)</f>
        <v>-0.96809999999999974</v>
      </c>
      <c r="AB278">
        <f>VLOOKUP($E278,CLIMA_DIARIO!$D$2:$K$366,2,FALSE)-VLOOKUP($E277,CLIMA_DIARIO!$D$2:$K$366,8,FALSE)</f>
        <v>5.7804000000000002</v>
      </c>
      <c r="AO278" s="3">
        <f t="shared" si="66"/>
        <v>41675</v>
      </c>
      <c r="AP278">
        <f t="shared" si="67"/>
        <v>-0.69529999999999959</v>
      </c>
      <c r="AQ278">
        <f t="shared" si="68"/>
        <v>-0.69529999999999959</v>
      </c>
      <c r="AR278">
        <f t="shared" si="69"/>
        <v>-0.69529999999999959</v>
      </c>
      <c r="AS278">
        <f t="shared" si="70"/>
        <v>-0.81359999999999744</v>
      </c>
      <c r="AT278">
        <f t="shared" si="71"/>
        <v>-0.64120000000000132</v>
      </c>
      <c r="AU278">
        <f t="shared" si="72"/>
        <v>-0.75450000000000017</v>
      </c>
      <c r="AV278">
        <f t="shared" si="73"/>
        <v>1.0629000000000026</v>
      </c>
      <c r="AX278" s="3">
        <f t="shared" si="74"/>
        <v>41675</v>
      </c>
      <c r="AY278">
        <f t="shared" si="75"/>
        <v>0.37930000000000064</v>
      </c>
      <c r="AZ278">
        <f t="shared" si="76"/>
        <v>0.37930000000000064</v>
      </c>
      <c r="BA278">
        <f t="shared" si="77"/>
        <v>0.37930000000000064</v>
      </c>
      <c r="BB278">
        <f t="shared" si="78"/>
        <v>-0.43229999999999791</v>
      </c>
      <c r="BC278">
        <f t="shared" si="79"/>
        <v>-1.5254999999999974</v>
      </c>
      <c r="BD278">
        <f t="shared" si="80"/>
        <v>-1.1147999999999989</v>
      </c>
      <c r="BE278">
        <f t="shared" si="81"/>
        <v>5.689700000000002</v>
      </c>
    </row>
    <row r="279" spans="1:57" x14ac:dyDescent="0.25">
      <c r="A279" s="3">
        <f>DATE(SST!A278,SST!B278,SST!C278)</f>
        <v>31823</v>
      </c>
      <c r="B279" s="4">
        <f>SST!B278</f>
        <v>2</v>
      </c>
      <c r="C279" s="4">
        <f>SST!B278</f>
        <v>2</v>
      </c>
      <c r="D279" s="4">
        <f>SST!C278</f>
        <v>15</v>
      </c>
      <c r="E279">
        <f>(DATEVALUE(SST!C278 &amp; "/" &amp; SST!B278 &amp; "/" &amp; SST!A278)-DATEVALUE("01/01" &amp; "/" &amp; SST!A278))+1</f>
        <v>46</v>
      </c>
      <c r="F279">
        <f>SST!D278</f>
        <v>27.411799999999999</v>
      </c>
      <c r="G279">
        <f>SST!E278</f>
        <v>27.411799999999999</v>
      </c>
      <c r="H279">
        <f>SST!F278</f>
        <v>27.411799999999999</v>
      </c>
      <c r="I279">
        <f>SST!G278</f>
        <v>27.435099999999998</v>
      </c>
      <c r="J279">
        <f>SST!H278</f>
        <v>28.428599999999999</v>
      </c>
      <c r="K279">
        <f>SST!I278</f>
        <v>27.995699999999999</v>
      </c>
      <c r="L279">
        <f>SST!J278</f>
        <v>20.598299999999998</v>
      </c>
      <c r="N279">
        <f>F279-VLOOKUP($E279,CLIMA_DIARIO!$D$2:$K$366,2,FALSE)</f>
        <v>1.3682999999999979</v>
      </c>
      <c r="O279">
        <f>G279-VLOOKUP($E279,CLIMA_DIARIO!$D$2:$K$366,3,FALSE)</f>
        <v>1.3682999999999979</v>
      </c>
      <c r="P279">
        <f>H279-VLOOKUP($E279,CLIMA_DIARIO!$D$2:$K$366,4,FALSE)</f>
        <v>1.3682999999999979</v>
      </c>
      <c r="Q279">
        <f>I279-VLOOKUP($E279,CLIMA_DIARIO!$D$2:$K$366,5,FALSE)</f>
        <v>1.0540999999999983</v>
      </c>
      <c r="R279">
        <f>J279-VLOOKUP($E279,CLIMA_DIARIO!$D$2:$K$366,6,FALSE)</f>
        <v>1.4030999999999985</v>
      </c>
      <c r="S279">
        <f>K279-VLOOKUP($E279,CLIMA_DIARIO!$D$2:$K$366,7,FALSE)</f>
        <v>1.2629999999999981</v>
      </c>
      <c r="T279">
        <f>L279-VLOOKUP($E279,CLIMA_DIARIO!$D$2:$K$366,8,FALSE)</f>
        <v>0.3752999999999993</v>
      </c>
      <c r="V279">
        <f>VLOOKUP($E279,CLIMA_DIARIO!$D$2:$K$366,2,FALSE)-VLOOKUP($E278,CLIMA_DIARIO!$D$2:$K$366,2,FALSE)</f>
        <v>0.35840000000000316</v>
      </c>
      <c r="W279">
        <f>VLOOKUP($E279,CLIMA_DIARIO!$D$2:$K$366,2,FALSE)-VLOOKUP($E278,CLIMA_DIARIO!$D$2:$K$366,3,FALSE)</f>
        <v>0.35840000000000316</v>
      </c>
      <c r="X279">
        <f>VLOOKUP($E279,CLIMA_DIARIO!$D$2:$K$366,2,FALSE)-VLOOKUP($E278,CLIMA_DIARIO!$D$2:$K$366,4,FALSE)</f>
        <v>0.35840000000000316</v>
      </c>
      <c r="Y279">
        <f>VLOOKUP($E279,CLIMA_DIARIO!$D$2:$K$366,2,FALSE)-VLOOKUP($E278,CLIMA_DIARIO!$D$2:$K$366,5,FALSE)</f>
        <v>-0.16169999999999973</v>
      </c>
      <c r="Z279">
        <f>VLOOKUP($E279,CLIMA_DIARIO!$D$2:$K$366,2,FALSE)-VLOOKUP($E278,CLIMA_DIARIO!$D$2:$K$366,6,FALSE)</f>
        <v>-0.98739999999999739</v>
      </c>
      <c r="AA279">
        <f>VLOOKUP($E279,CLIMA_DIARIO!$D$2:$K$366,2,FALSE)-VLOOKUP($E278,CLIMA_DIARIO!$D$2:$K$366,7,FALSE)</f>
        <v>-0.6465999999999994</v>
      </c>
      <c r="AB279">
        <f>VLOOKUP($E279,CLIMA_DIARIO!$D$2:$K$366,2,FALSE)-VLOOKUP($E278,CLIMA_DIARIO!$D$2:$K$366,8,FALSE)</f>
        <v>5.9710000000000001</v>
      </c>
      <c r="AO279" s="3">
        <f t="shared" si="66"/>
        <v>41682</v>
      </c>
      <c r="AP279">
        <f t="shared" si="67"/>
        <v>-0.71030000000000015</v>
      </c>
      <c r="AQ279">
        <f t="shared" si="68"/>
        <v>-0.71030000000000015</v>
      </c>
      <c r="AR279">
        <f t="shared" si="69"/>
        <v>-0.71030000000000015</v>
      </c>
      <c r="AS279">
        <f t="shared" si="70"/>
        <v>-0.93570000000000064</v>
      </c>
      <c r="AT279">
        <f t="shared" si="71"/>
        <v>-0.31000000000000227</v>
      </c>
      <c r="AU279">
        <f t="shared" si="72"/>
        <v>-0.53910000000000124</v>
      </c>
      <c r="AV279">
        <f t="shared" si="73"/>
        <v>1.2901000000000025</v>
      </c>
      <c r="AX279" s="3">
        <f t="shared" si="74"/>
        <v>41682</v>
      </c>
      <c r="AY279">
        <f t="shared" si="75"/>
        <v>0.37930000000000064</v>
      </c>
      <c r="AZ279">
        <f t="shared" si="76"/>
        <v>0.37930000000000064</v>
      </c>
      <c r="BA279">
        <f t="shared" si="77"/>
        <v>0.37930000000000064</v>
      </c>
      <c r="BB279">
        <f t="shared" si="78"/>
        <v>-0.22819999999999752</v>
      </c>
      <c r="BC279">
        <f t="shared" si="79"/>
        <v>-1.1341999999999999</v>
      </c>
      <c r="BD279">
        <f t="shared" si="80"/>
        <v>-0.7724999999999973</v>
      </c>
      <c r="BE279">
        <f t="shared" si="81"/>
        <v>5.9012000000000029</v>
      </c>
    </row>
    <row r="280" spans="1:57" x14ac:dyDescent="0.25">
      <c r="A280" s="3">
        <f>DATE(SST!A279,SST!B279,SST!C279)</f>
        <v>31830</v>
      </c>
      <c r="B280" s="4">
        <f>SST!B279</f>
        <v>2</v>
      </c>
      <c r="C280" s="4">
        <f>SST!B279</f>
        <v>2</v>
      </c>
      <c r="D280" s="4">
        <f>SST!C279</f>
        <v>22</v>
      </c>
      <c r="E280">
        <f>(DATEVALUE(SST!C279 &amp; "/" &amp; SST!B279 &amp; "/" &amp; SST!A279)-DATEVALUE("01/01" &amp; "/" &amp; SST!A279))+1</f>
        <v>53</v>
      </c>
      <c r="F280">
        <f>SST!D279</f>
        <v>27.759799999999998</v>
      </c>
      <c r="G280">
        <f>SST!E279</f>
        <v>27.759799999999998</v>
      </c>
      <c r="H280">
        <f>SST!F279</f>
        <v>27.759799999999998</v>
      </c>
      <c r="I280">
        <f>SST!G279</f>
        <v>27.4575</v>
      </c>
      <c r="J280">
        <f>SST!H279</f>
        <v>28.251899999999999</v>
      </c>
      <c r="K280">
        <f>SST!I279</f>
        <v>27.896999999999998</v>
      </c>
      <c r="L280">
        <f>SST!J279</f>
        <v>20.956</v>
      </c>
      <c r="N280">
        <f>F280-VLOOKUP($E280,CLIMA_DIARIO!$D$2:$K$366,2,FALSE)</f>
        <v>1.6289999999999978</v>
      </c>
      <c r="O280">
        <f>G280-VLOOKUP($E280,CLIMA_DIARIO!$D$2:$K$366,3,FALSE)</f>
        <v>1.6289999999999978</v>
      </c>
      <c r="P280">
        <f>H280-VLOOKUP($E280,CLIMA_DIARIO!$D$2:$K$366,4,FALSE)</f>
        <v>1.6289999999999978</v>
      </c>
      <c r="Q280">
        <f>I280-VLOOKUP($E280,CLIMA_DIARIO!$D$2:$K$366,5,FALSE)</f>
        <v>0.89399999999999835</v>
      </c>
      <c r="R280">
        <f>J280-VLOOKUP($E280,CLIMA_DIARIO!$D$2:$K$366,6,FALSE)</f>
        <v>1.1480999999999995</v>
      </c>
      <c r="S280">
        <f>K280-VLOOKUP($E280,CLIMA_DIARIO!$D$2:$K$366,7,FALSE)</f>
        <v>1.0478999999999985</v>
      </c>
      <c r="T280">
        <f>L280-VLOOKUP($E280,CLIMA_DIARIO!$D$2:$K$366,8,FALSE)</f>
        <v>0.80770000000000053</v>
      </c>
      <c r="V280">
        <f>VLOOKUP($E280,CLIMA_DIARIO!$D$2:$K$366,2,FALSE)-VLOOKUP($E279,CLIMA_DIARIO!$D$2:$K$366,2,FALSE)</f>
        <v>8.7299999999999045E-2</v>
      </c>
      <c r="W280">
        <f>VLOOKUP($E280,CLIMA_DIARIO!$D$2:$K$366,2,FALSE)-VLOOKUP($E279,CLIMA_DIARIO!$D$2:$K$366,3,FALSE)</f>
        <v>8.7299999999999045E-2</v>
      </c>
      <c r="X280">
        <f>VLOOKUP($E280,CLIMA_DIARIO!$D$2:$K$366,2,FALSE)-VLOOKUP($E279,CLIMA_DIARIO!$D$2:$K$366,4,FALSE)</f>
        <v>8.7299999999999045E-2</v>
      </c>
      <c r="Y280">
        <f>VLOOKUP($E280,CLIMA_DIARIO!$D$2:$K$366,2,FALSE)-VLOOKUP($E279,CLIMA_DIARIO!$D$2:$K$366,5,FALSE)</f>
        <v>-0.25019999999999953</v>
      </c>
      <c r="Z280">
        <f>VLOOKUP($E280,CLIMA_DIARIO!$D$2:$K$366,2,FALSE)-VLOOKUP($E279,CLIMA_DIARIO!$D$2:$K$366,6,FALSE)</f>
        <v>-0.89470000000000027</v>
      </c>
      <c r="AA280">
        <f>VLOOKUP($E280,CLIMA_DIARIO!$D$2:$K$366,2,FALSE)-VLOOKUP($E279,CLIMA_DIARIO!$D$2:$K$366,7,FALSE)</f>
        <v>-0.60190000000000055</v>
      </c>
      <c r="AB280">
        <f>VLOOKUP($E280,CLIMA_DIARIO!$D$2:$K$366,2,FALSE)-VLOOKUP($E279,CLIMA_DIARIO!$D$2:$K$366,8,FALSE)</f>
        <v>5.9078000000000017</v>
      </c>
      <c r="AO280" s="3">
        <f t="shared" si="66"/>
        <v>41689</v>
      </c>
      <c r="AP280">
        <f t="shared" si="67"/>
        <v>-1.6312999999999995</v>
      </c>
      <c r="AQ280">
        <f t="shared" si="68"/>
        <v>-1.6312999999999995</v>
      </c>
      <c r="AR280">
        <f t="shared" si="69"/>
        <v>-1.6312999999999995</v>
      </c>
      <c r="AS280">
        <f t="shared" si="70"/>
        <v>-0.75109999999999744</v>
      </c>
      <c r="AT280">
        <f t="shared" si="71"/>
        <v>-0.23679999999999879</v>
      </c>
      <c r="AU280">
        <f t="shared" si="72"/>
        <v>-0.41019999999999968</v>
      </c>
      <c r="AV280">
        <f t="shared" si="73"/>
        <v>1.3198000000000008</v>
      </c>
      <c r="AX280" s="3">
        <f t="shared" si="74"/>
        <v>41689</v>
      </c>
      <c r="AY280">
        <f t="shared" si="75"/>
        <v>0.19159999999999755</v>
      </c>
      <c r="AZ280">
        <f t="shared" si="76"/>
        <v>0.19159999999999755</v>
      </c>
      <c r="BA280">
        <f t="shared" si="77"/>
        <v>0.19159999999999755</v>
      </c>
      <c r="BB280">
        <f t="shared" si="78"/>
        <v>-0.21189999999999998</v>
      </c>
      <c r="BC280">
        <f t="shared" si="79"/>
        <v>-0.93070000000000164</v>
      </c>
      <c r="BD280">
        <f t="shared" si="80"/>
        <v>-0.61780000000000257</v>
      </c>
      <c r="BE280">
        <f t="shared" si="81"/>
        <v>5.9250000000000007</v>
      </c>
    </row>
    <row r="281" spans="1:57" x14ac:dyDescent="0.25">
      <c r="A281" s="3">
        <f>DATE(SST!A280,SST!B280,SST!C280)</f>
        <v>31837</v>
      </c>
      <c r="B281" s="4">
        <f>SST!B280</f>
        <v>3</v>
      </c>
      <c r="C281" s="4">
        <f>SST!B280</f>
        <v>3</v>
      </c>
      <c r="D281" s="4">
        <f>SST!C280</f>
        <v>1</v>
      </c>
      <c r="E281">
        <f>(DATEVALUE(SST!C280 &amp; "/" &amp; SST!B280 &amp; "/" &amp; SST!A280)-DATEVALUE("01/01" &amp; "/" &amp; SST!A280))+1</f>
        <v>60</v>
      </c>
      <c r="F281">
        <f>SST!D280</f>
        <v>27.344000000000001</v>
      </c>
      <c r="G281">
        <f>SST!E280</f>
        <v>27.344000000000001</v>
      </c>
      <c r="H281">
        <f>SST!F280</f>
        <v>27.344000000000001</v>
      </c>
      <c r="I281">
        <f>SST!G280</f>
        <v>27.7087</v>
      </c>
      <c r="J281">
        <f>SST!H280</f>
        <v>28.534400000000002</v>
      </c>
      <c r="K281">
        <f>SST!I280</f>
        <v>28.0839</v>
      </c>
      <c r="L281">
        <f>SST!J280</f>
        <v>21.616199999999999</v>
      </c>
      <c r="N281">
        <f>F281-VLOOKUP($E281,CLIMA_DIARIO!$D$2:$K$366,2,FALSE)</f>
        <v>1.1258000000000017</v>
      </c>
      <c r="O281">
        <f>G281-VLOOKUP($E281,CLIMA_DIARIO!$D$2:$K$366,3,FALSE)</f>
        <v>1.1258000000000017</v>
      </c>
      <c r="P281">
        <f>H281-VLOOKUP($E281,CLIMA_DIARIO!$D$2:$K$366,4,FALSE)</f>
        <v>1.1258000000000017</v>
      </c>
      <c r="Q281">
        <f>I281-VLOOKUP($E281,CLIMA_DIARIO!$D$2:$K$366,5,FALSE)</f>
        <v>0.96270000000000167</v>
      </c>
      <c r="R281">
        <f>J281-VLOOKUP($E281,CLIMA_DIARIO!$D$2:$K$366,6,FALSE)</f>
        <v>1.3521999999999998</v>
      </c>
      <c r="S281">
        <f>K281-VLOOKUP($E281,CLIMA_DIARIO!$D$2:$K$366,7,FALSE)</f>
        <v>1.1184000000000012</v>
      </c>
      <c r="T281">
        <f>L281-VLOOKUP($E281,CLIMA_DIARIO!$D$2:$K$366,8,FALSE)</f>
        <v>1.5425000000000004</v>
      </c>
      <c r="V281">
        <f>VLOOKUP($E281,CLIMA_DIARIO!$D$2:$K$366,2,FALSE)-VLOOKUP($E280,CLIMA_DIARIO!$D$2:$K$366,2,FALSE)</f>
        <v>8.7399999999998812E-2</v>
      </c>
      <c r="W281">
        <f>VLOOKUP($E281,CLIMA_DIARIO!$D$2:$K$366,2,FALSE)-VLOOKUP($E280,CLIMA_DIARIO!$D$2:$K$366,3,FALSE)</f>
        <v>8.7399999999998812E-2</v>
      </c>
      <c r="X281">
        <f>VLOOKUP($E281,CLIMA_DIARIO!$D$2:$K$366,2,FALSE)-VLOOKUP($E280,CLIMA_DIARIO!$D$2:$K$366,4,FALSE)</f>
        <v>8.7399999999998812E-2</v>
      </c>
      <c r="Y281">
        <f>VLOOKUP($E281,CLIMA_DIARIO!$D$2:$K$366,2,FALSE)-VLOOKUP($E280,CLIMA_DIARIO!$D$2:$K$366,5,FALSE)</f>
        <v>-0.34530000000000172</v>
      </c>
      <c r="Z281">
        <f>VLOOKUP($E281,CLIMA_DIARIO!$D$2:$K$366,2,FALSE)-VLOOKUP($E280,CLIMA_DIARIO!$D$2:$K$366,6,FALSE)</f>
        <v>-0.88560000000000016</v>
      </c>
      <c r="AA281">
        <f>VLOOKUP($E281,CLIMA_DIARIO!$D$2:$K$366,2,FALSE)-VLOOKUP($E280,CLIMA_DIARIO!$D$2:$K$366,7,FALSE)</f>
        <v>-0.63090000000000046</v>
      </c>
      <c r="AB281">
        <f>VLOOKUP($E281,CLIMA_DIARIO!$D$2:$K$366,2,FALSE)-VLOOKUP($E280,CLIMA_DIARIO!$D$2:$K$366,8,FALSE)</f>
        <v>6.0699000000000005</v>
      </c>
      <c r="AO281" s="3">
        <f t="shared" si="66"/>
        <v>41696</v>
      </c>
      <c r="AP281">
        <f t="shared" si="67"/>
        <v>-0.92280000000000229</v>
      </c>
      <c r="AQ281">
        <f t="shared" si="68"/>
        <v>-0.92280000000000229</v>
      </c>
      <c r="AR281">
        <f t="shared" si="69"/>
        <v>-0.92280000000000229</v>
      </c>
      <c r="AS281">
        <f t="shared" si="70"/>
        <v>-0.63530000000000086</v>
      </c>
      <c r="AT281">
        <f t="shared" si="71"/>
        <v>-0.7403999999999975</v>
      </c>
      <c r="AU281">
        <f t="shared" si="72"/>
        <v>-0.65549999999999997</v>
      </c>
      <c r="AV281">
        <f t="shared" si="73"/>
        <v>0.96090000000000231</v>
      </c>
      <c r="AX281" s="3">
        <f t="shared" si="74"/>
        <v>41696</v>
      </c>
      <c r="AY281">
        <f t="shared" si="75"/>
        <v>8.7300000000002598E-2</v>
      </c>
      <c r="AZ281">
        <f t="shared" si="76"/>
        <v>8.7300000000002598E-2</v>
      </c>
      <c r="BA281">
        <f t="shared" si="77"/>
        <v>8.7300000000002598E-2</v>
      </c>
      <c r="BB281">
        <f t="shared" si="78"/>
        <v>-0.3045999999999971</v>
      </c>
      <c r="BC281">
        <f t="shared" si="79"/>
        <v>-0.88949999999999818</v>
      </c>
      <c r="BD281">
        <f t="shared" si="80"/>
        <v>-0.61859999999999715</v>
      </c>
      <c r="BE281">
        <f t="shared" si="81"/>
        <v>6.0004000000000026</v>
      </c>
    </row>
    <row r="282" spans="1:57" x14ac:dyDescent="0.25">
      <c r="A282" s="3">
        <f>DATE(SST!A281,SST!B281,SST!C281)</f>
        <v>31844</v>
      </c>
      <c r="B282" s="4">
        <f>SST!B281</f>
        <v>3</v>
      </c>
      <c r="C282" s="4">
        <f>SST!B281</f>
        <v>3</v>
      </c>
      <c r="D282" s="4">
        <f>SST!C281</f>
        <v>8</v>
      </c>
      <c r="E282">
        <f>(DATEVALUE(SST!C281 &amp; "/" &amp; SST!B281 &amp; "/" &amp; SST!A281)-DATEVALUE("01/01" &amp; "/" &amp; SST!A281))+1</f>
        <v>67</v>
      </c>
      <c r="F282">
        <f>SST!D281</f>
        <v>28.104900000000001</v>
      </c>
      <c r="G282">
        <f>SST!E281</f>
        <v>28.104900000000001</v>
      </c>
      <c r="H282">
        <f>SST!F281</f>
        <v>28.104900000000001</v>
      </c>
      <c r="I282">
        <f>SST!G281</f>
        <v>28.110299999999999</v>
      </c>
      <c r="J282">
        <f>SST!H281</f>
        <v>28.2349</v>
      </c>
      <c r="K282">
        <f>SST!I281</f>
        <v>28.234300000000001</v>
      </c>
      <c r="L282">
        <f>SST!J281</f>
        <v>20.8416</v>
      </c>
      <c r="N282">
        <f>F282-VLOOKUP($E282,CLIMA_DIARIO!$D$2:$K$366,2,FALSE)</f>
        <v>1.7994000000000021</v>
      </c>
      <c r="O282">
        <f>G282-VLOOKUP($E282,CLIMA_DIARIO!$D$2:$K$366,3,FALSE)</f>
        <v>1.7994000000000021</v>
      </c>
      <c r="P282">
        <f>H282-VLOOKUP($E282,CLIMA_DIARIO!$D$2:$K$366,4,FALSE)</f>
        <v>1.7994000000000021</v>
      </c>
      <c r="Q282">
        <f>I282-VLOOKUP($E282,CLIMA_DIARIO!$D$2:$K$366,5,FALSE)</f>
        <v>1.1817999999999991</v>
      </c>
      <c r="R282">
        <f>J282-VLOOKUP($E282,CLIMA_DIARIO!$D$2:$K$366,6,FALSE)</f>
        <v>0.97439999999999927</v>
      </c>
      <c r="S282">
        <f>K282-VLOOKUP($E282,CLIMA_DIARIO!$D$2:$K$366,7,FALSE)</f>
        <v>1.1524000000000001</v>
      </c>
      <c r="T282">
        <f>L282-VLOOKUP($E282,CLIMA_DIARIO!$D$2:$K$366,8,FALSE)</f>
        <v>0.8426000000000009</v>
      </c>
      <c r="V282">
        <f>VLOOKUP($E282,CLIMA_DIARIO!$D$2:$K$366,2,FALSE)-VLOOKUP($E281,CLIMA_DIARIO!$D$2:$K$366,2,FALSE)</f>
        <v>8.7299999999999045E-2</v>
      </c>
      <c r="W282">
        <f>VLOOKUP($E282,CLIMA_DIARIO!$D$2:$K$366,2,FALSE)-VLOOKUP($E281,CLIMA_DIARIO!$D$2:$K$366,3,FALSE)</f>
        <v>8.7299999999999045E-2</v>
      </c>
      <c r="X282">
        <f>VLOOKUP($E282,CLIMA_DIARIO!$D$2:$K$366,2,FALSE)-VLOOKUP($E281,CLIMA_DIARIO!$D$2:$K$366,4,FALSE)</f>
        <v>8.7299999999999045E-2</v>
      </c>
      <c r="Y282">
        <f>VLOOKUP($E282,CLIMA_DIARIO!$D$2:$K$366,2,FALSE)-VLOOKUP($E281,CLIMA_DIARIO!$D$2:$K$366,5,FALSE)</f>
        <v>-0.44050000000000011</v>
      </c>
      <c r="Z282">
        <f>VLOOKUP($E282,CLIMA_DIARIO!$D$2:$K$366,2,FALSE)-VLOOKUP($E281,CLIMA_DIARIO!$D$2:$K$366,6,FALSE)</f>
        <v>-0.87670000000000314</v>
      </c>
      <c r="AA282">
        <f>VLOOKUP($E282,CLIMA_DIARIO!$D$2:$K$366,2,FALSE)-VLOOKUP($E281,CLIMA_DIARIO!$D$2:$K$366,7,FALSE)</f>
        <v>-0.66000000000000014</v>
      </c>
      <c r="AB282">
        <f>VLOOKUP($E282,CLIMA_DIARIO!$D$2:$K$366,2,FALSE)-VLOOKUP($E281,CLIMA_DIARIO!$D$2:$K$366,8,FALSE)</f>
        <v>6.2317999999999998</v>
      </c>
      <c r="AO282" s="3">
        <f t="shared" si="66"/>
        <v>41703</v>
      </c>
      <c r="AP282">
        <f t="shared" si="67"/>
        <v>-0.42419999999999902</v>
      </c>
      <c r="AQ282">
        <f t="shared" si="68"/>
        <v>-0.42419999999999902</v>
      </c>
      <c r="AR282">
        <f t="shared" si="69"/>
        <v>-0.42419999999999902</v>
      </c>
      <c r="AS282">
        <f t="shared" si="70"/>
        <v>-0.46170000000000044</v>
      </c>
      <c r="AT282">
        <f t="shared" si="71"/>
        <v>-0.30720000000000169</v>
      </c>
      <c r="AU282">
        <f t="shared" si="72"/>
        <v>-0.42749999999999844</v>
      </c>
      <c r="AV282">
        <f t="shared" si="73"/>
        <v>0.91600000000000037</v>
      </c>
      <c r="AX282" s="3">
        <f t="shared" si="74"/>
        <v>41703</v>
      </c>
      <c r="AY282">
        <f t="shared" si="75"/>
        <v>8.7299999999999045E-2</v>
      </c>
      <c r="AZ282">
        <f t="shared" si="76"/>
        <v>8.7299999999999045E-2</v>
      </c>
      <c r="BA282">
        <f t="shared" si="77"/>
        <v>8.7299999999999045E-2</v>
      </c>
      <c r="BB282">
        <f t="shared" si="78"/>
        <v>-0.39979999999999905</v>
      </c>
      <c r="BC282">
        <f t="shared" si="79"/>
        <v>-0.88059999999999761</v>
      </c>
      <c r="BD282">
        <f t="shared" si="80"/>
        <v>-0.64760000000000062</v>
      </c>
      <c r="BE282">
        <f t="shared" si="81"/>
        <v>6.1623000000000019</v>
      </c>
    </row>
    <row r="283" spans="1:57" x14ac:dyDescent="0.25">
      <c r="A283" s="3">
        <f>DATE(SST!A282,SST!B282,SST!C282)</f>
        <v>31851</v>
      </c>
      <c r="B283" s="4">
        <f>SST!B282</f>
        <v>3</v>
      </c>
      <c r="C283" s="4">
        <f>SST!B282</f>
        <v>3</v>
      </c>
      <c r="D283" s="4">
        <f>SST!C282</f>
        <v>15</v>
      </c>
      <c r="E283">
        <f>(DATEVALUE(SST!C282 &amp; "/" &amp; SST!B282 &amp; "/" &amp; SST!A282)-DATEVALUE("01/01" &amp; "/" &amp; SST!A282))+1</f>
        <v>74</v>
      </c>
      <c r="F283">
        <f>SST!D282</f>
        <v>28.364999999999998</v>
      </c>
      <c r="G283">
        <f>SST!E282</f>
        <v>28.364999999999998</v>
      </c>
      <c r="H283">
        <f>SST!F282</f>
        <v>28.364999999999998</v>
      </c>
      <c r="I283">
        <f>SST!G282</f>
        <v>28.3062</v>
      </c>
      <c r="J283">
        <f>SST!H282</f>
        <v>28.7895</v>
      </c>
      <c r="K283">
        <f>SST!I282</f>
        <v>28.5379</v>
      </c>
      <c r="L283">
        <f>SST!J282</f>
        <v>19.686199999999999</v>
      </c>
      <c r="N283">
        <f>F283-VLOOKUP($E283,CLIMA_DIARIO!$D$2:$K$366,2,FALSE)</f>
        <v>1.9721999999999973</v>
      </c>
      <c r="O283">
        <f>G283-VLOOKUP($E283,CLIMA_DIARIO!$D$2:$K$366,3,FALSE)</f>
        <v>1.9721999999999973</v>
      </c>
      <c r="P283">
        <f>H283-VLOOKUP($E283,CLIMA_DIARIO!$D$2:$K$366,4,FALSE)</f>
        <v>1.9721999999999973</v>
      </c>
      <c r="Q283">
        <f>I283-VLOOKUP($E283,CLIMA_DIARIO!$D$2:$K$366,5,FALSE)</f>
        <v>1.1951999999999998</v>
      </c>
      <c r="R283">
        <f>J283-VLOOKUP($E283,CLIMA_DIARIO!$D$2:$K$366,6,FALSE)</f>
        <v>1.4506000000000014</v>
      </c>
      <c r="S283">
        <f>K283-VLOOKUP($E283,CLIMA_DIARIO!$D$2:$K$366,7,FALSE)</f>
        <v>1.3396000000000008</v>
      </c>
      <c r="T283">
        <f>L283-VLOOKUP($E283,CLIMA_DIARIO!$D$2:$K$366,8,FALSE)</f>
        <v>-0.23809999999999931</v>
      </c>
      <c r="V283">
        <f>VLOOKUP($E283,CLIMA_DIARIO!$D$2:$K$366,2,FALSE)-VLOOKUP($E282,CLIMA_DIARIO!$D$2:$K$366,2,FALSE)</f>
        <v>8.7300000000002598E-2</v>
      </c>
      <c r="W283">
        <f>VLOOKUP($E283,CLIMA_DIARIO!$D$2:$K$366,2,FALSE)-VLOOKUP($E282,CLIMA_DIARIO!$D$2:$K$366,3,FALSE)</f>
        <v>8.7300000000002598E-2</v>
      </c>
      <c r="X283">
        <f>VLOOKUP($E283,CLIMA_DIARIO!$D$2:$K$366,2,FALSE)-VLOOKUP($E282,CLIMA_DIARIO!$D$2:$K$366,4,FALSE)</f>
        <v>8.7300000000002598E-2</v>
      </c>
      <c r="Y283">
        <f>VLOOKUP($E283,CLIMA_DIARIO!$D$2:$K$366,2,FALSE)-VLOOKUP($E282,CLIMA_DIARIO!$D$2:$K$366,5,FALSE)</f>
        <v>-0.53569999999999851</v>
      </c>
      <c r="Z283">
        <f>VLOOKUP($E283,CLIMA_DIARIO!$D$2:$K$366,2,FALSE)-VLOOKUP($E282,CLIMA_DIARIO!$D$2:$K$366,6,FALSE)</f>
        <v>-0.86769999999999925</v>
      </c>
      <c r="AA283">
        <f>VLOOKUP($E283,CLIMA_DIARIO!$D$2:$K$366,2,FALSE)-VLOOKUP($E282,CLIMA_DIARIO!$D$2:$K$366,7,FALSE)</f>
        <v>-0.68909999999999982</v>
      </c>
      <c r="AB283">
        <f>VLOOKUP($E283,CLIMA_DIARIO!$D$2:$K$366,2,FALSE)-VLOOKUP($E282,CLIMA_DIARIO!$D$2:$K$366,8,FALSE)</f>
        <v>6.3938000000000024</v>
      </c>
      <c r="AO283" s="3">
        <f t="shared" si="66"/>
        <v>41710</v>
      </c>
      <c r="AP283">
        <f t="shared" si="67"/>
        <v>-0.96910000000000096</v>
      </c>
      <c r="AQ283">
        <f t="shared" si="68"/>
        <v>-0.96910000000000096</v>
      </c>
      <c r="AR283">
        <f t="shared" si="69"/>
        <v>-0.96910000000000096</v>
      </c>
      <c r="AS283">
        <f t="shared" si="70"/>
        <v>-0.28370000000000317</v>
      </c>
      <c r="AT283">
        <f t="shared" si="71"/>
        <v>-0.27079999999999771</v>
      </c>
      <c r="AU283">
        <f t="shared" si="72"/>
        <v>-0.40319999999999823</v>
      </c>
      <c r="AV283">
        <f t="shared" si="73"/>
        <v>1.0425000000000004</v>
      </c>
      <c r="AX283" s="3">
        <f t="shared" si="74"/>
        <v>41710</v>
      </c>
      <c r="AY283">
        <f t="shared" si="75"/>
        <v>8.7399999999998812E-2</v>
      </c>
      <c r="AZ283">
        <f t="shared" si="76"/>
        <v>8.7399999999998812E-2</v>
      </c>
      <c r="BA283">
        <f t="shared" si="77"/>
        <v>8.7399999999998812E-2</v>
      </c>
      <c r="BB283">
        <f t="shared" si="78"/>
        <v>-0.49490000000000123</v>
      </c>
      <c r="BC283">
        <f t="shared" si="79"/>
        <v>-0.87150000000000105</v>
      </c>
      <c r="BD283">
        <f t="shared" si="80"/>
        <v>-0.67660000000000053</v>
      </c>
      <c r="BE283">
        <f t="shared" si="81"/>
        <v>6.3244000000000007</v>
      </c>
    </row>
    <row r="284" spans="1:57" x14ac:dyDescent="0.25">
      <c r="A284" s="3">
        <f>DATE(SST!A283,SST!B283,SST!C283)</f>
        <v>31858</v>
      </c>
      <c r="B284" s="4">
        <f>SST!B283</f>
        <v>3</v>
      </c>
      <c r="C284" s="4">
        <f>SST!B283</f>
        <v>3</v>
      </c>
      <c r="D284" s="4">
        <f>SST!C283</f>
        <v>22</v>
      </c>
      <c r="E284">
        <f>(DATEVALUE(SST!C283 &amp; "/" &amp; SST!B283 &amp; "/" &amp; SST!A283)-DATEVALUE("01/01" &amp; "/" &amp; SST!A283))+1</f>
        <v>81</v>
      </c>
      <c r="F284">
        <f>SST!D283</f>
        <v>28.2073</v>
      </c>
      <c r="G284">
        <f>SST!E283</f>
        <v>28.2073</v>
      </c>
      <c r="H284">
        <f>SST!F283</f>
        <v>28.2073</v>
      </c>
      <c r="I284">
        <f>SST!G283</f>
        <v>28.313700000000001</v>
      </c>
      <c r="J284">
        <f>SST!H283</f>
        <v>28.833600000000001</v>
      </c>
      <c r="K284">
        <f>SST!I283</f>
        <v>28.577300000000001</v>
      </c>
      <c r="L284">
        <f>SST!J283</f>
        <v>19.0139</v>
      </c>
      <c r="N284">
        <f>F284-VLOOKUP($E284,CLIMA_DIARIO!$D$2:$K$366,2,FALSE)</f>
        <v>2.0518999999999998</v>
      </c>
      <c r="O284">
        <f>G284-VLOOKUP($E284,CLIMA_DIARIO!$D$2:$K$366,3,FALSE)</f>
        <v>2.0518999999999998</v>
      </c>
      <c r="P284">
        <f>H284-VLOOKUP($E284,CLIMA_DIARIO!$D$2:$K$366,4,FALSE)</f>
        <v>2.0518999999999998</v>
      </c>
      <c r="Q284">
        <f>I284-VLOOKUP($E284,CLIMA_DIARIO!$D$2:$K$366,5,FALSE)</f>
        <v>1.1053999999999995</v>
      </c>
      <c r="R284">
        <f>J284-VLOOKUP($E284,CLIMA_DIARIO!$D$2:$K$366,6,FALSE)</f>
        <v>1.3757000000000019</v>
      </c>
      <c r="S284">
        <f>K284-VLOOKUP($E284,CLIMA_DIARIO!$D$2:$K$366,7,FALSE)</f>
        <v>1.2520000000000024</v>
      </c>
      <c r="T284">
        <f>L284-VLOOKUP($E284,CLIMA_DIARIO!$D$2:$K$366,8,FALSE)</f>
        <v>-0.57649999999999935</v>
      </c>
      <c r="V284">
        <f>VLOOKUP($E284,CLIMA_DIARIO!$D$2:$K$366,2,FALSE)-VLOOKUP($E283,CLIMA_DIARIO!$D$2:$K$366,2,FALSE)</f>
        <v>-0.23740000000000094</v>
      </c>
      <c r="W284">
        <f>VLOOKUP($E284,CLIMA_DIARIO!$D$2:$K$366,2,FALSE)-VLOOKUP($E283,CLIMA_DIARIO!$D$2:$K$366,3,FALSE)</f>
        <v>-0.23740000000000094</v>
      </c>
      <c r="X284">
        <f>VLOOKUP($E284,CLIMA_DIARIO!$D$2:$K$366,2,FALSE)-VLOOKUP($E283,CLIMA_DIARIO!$D$2:$K$366,4,FALSE)</f>
        <v>-0.23740000000000094</v>
      </c>
      <c r="Y284">
        <f>VLOOKUP($E284,CLIMA_DIARIO!$D$2:$K$366,2,FALSE)-VLOOKUP($E283,CLIMA_DIARIO!$D$2:$K$366,5,FALSE)</f>
        <v>-0.95560000000000045</v>
      </c>
      <c r="Z284">
        <f>VLOOKUP($E284,CLIMA_DIARIO!$D$2:$K$366,2,FALSE)-VLOOKUP($E283,CLIMA_DIARIO!$D$2:$K$366,6,FALSE)</f>
        <v>-1.1834999999999987</v>
      </c>
      <c r="AA284">
        <f>VLOOKUP($E284,CLIMA_DIARIO!$D$2:$K$366,2,FALSE)-VLOOKUP($E283,CLIMA_DIARIO!$D$2:$K$366,7,FALSE)</f>
        <v>-1.0428999999999995</v>
      </c>
      <c r="AB284">
        <f>VLOOKUP($E284,CLIMA_DIARIO!$D$2:$K$366,2,FALSE)-VLOOKUP($E283,CLIMA_DIARIO!$D$2:$K$366,8,FALSE)</f>
        <v>6.2311000000000014</v>
      </c>
      <c r="AO284" s="3">
        <f t="shared" si="66"/>
        <v>41717</v>
      </c>
      <c r="AP284">
        <f t="shared" si="67"/>
        <v>-1.6673000000000009</v>
      </c>
      <c r="AQ284">
        <f t="shared" si="68"/>
        <v>-1.6673000000000009</v>
      </c>
      <c r="AR284">
        <f t="shared" si="69"/>
        <v>-1.6673000000000009</v>
      </c>
      <c r="AS284">
        <f t="shared" si="70"/>
        <v>7.9399999999999693E-2</v>
      </c>
      <c r="AT284">
        <f t="shared" si="71"/>
        <v>-6.1499999999998778E-2</v>
      </c>
      <c r="AU284">
        <f t="shared" si="72"/>
        <v>7.3499999999999233E-2</v>
      </c>
      <c r="AV284">
        <f t="shared" si="73"/>
        <v>0.67780000000000129</v>
      </c>
      <c r="AX284" s="3">
        <f t="shared" si="74"/>
        <v>41717</v>
      </c>
      <c r="AY284">
        <f t="shared" si="75"/>
        <v>-7.5099999999999056E-2</v>
      </c>
      <c r="AZ284">
        <f t="shared" si="76"/>
        <v>-7.5099999999999056E-2</v>
      </c>
      <c r="BA284">
        <f t="shared" si="77"/>
        <v>-7.5099999999999056E-2</v>
      </c>
      <c r="BB284">
        <f t="shared" si="78"/>
        <v>-0.75250000000000128</v>
      </c>
      <c r="BC284">
        <f t="shared" si="79"/>
        <v>-1.0249999999999986</v>
      </c>
      <c r="BD284">
        <f t="shared" si="80"/>
        <v>-0.86809999999999832</v>
      </c>
      <c r="BE284">
        <f t="shared" si="81"/>
        <v>6.3240000000000016</v>
      </c>
    </row>
    <row r="285" spans="1:57" x14ac:dyDescent="0.25">
      <c r="A285" s="3">
        <f>DATE(SST!A284,SST!B284,SST!C284)</f>
        <v>31865</v>
      </c>
      <c r="B285" s="4">
        <f>SST!B284</f>
        <v>3</v>
      </c>
      <c r="C285" s="4">
        <f>SST!B284</f>
        <v>3</v>
      </c>
      <c r="D285" s="4">
        <f>SST!C284</f>
        <v>29</v>
      </c>
      <c r="E285">
        <f>(DATEVALUE(SST!C284 &amp; "/" &amp; SST!B284 &amp; "/" &amp; SST!A284)-DATEVALUE("01/01" &amp; "/" &amp; SST!A284))+1</f>
        <v>88</v>
      </c>
      <c r="F285">
        <f>SST!D284</f>
        <v>28.016100000000002</v>
      </c>
      <c r="G285">
        <f>SST!E284</f>
        <v>28.016100000000002</v>
      </c>
      <c r="H285">
        <f>SST!F284</f>
        <v>28.016100000000002</v>
      </c>
      <c r="I285">
        <f>SST!G284</f>
        <v>28.302900000000001</v>
      </c>
      <c r="J285">
        <f>SST!H284</f>
        <v>29.055399999999999</v>
      </c>
      <c r="K285">
        <f>SST!I284</f>
        <v>28.7134</v>
      </c>
      <c r="L285">
        <f>SST!J284</f>
        <v>19.5913</v>
      </c>
      <c r="N285">
        <f>F285-VLOOKUP($E285,CLIMA_DIARIO!$D$2:$K$366,2,FALSE)</f>
        <v>2.1523000000000003</v>
      </c>
      <c r="O285">
        <f>G285-VLOOKUP($E285,CLIMA_DIARIO!$D$2:$K$366,3,FALSE)</f>
        <v>2.1523000000000003</v>
      </c>
      <c r="P285">
        <f>H285-VLOOKUP($E285,CLIMA_DIARIO!$D$2:$K$366,4,FALSE)</f>
        <v>2.1523000000000003</v>
      </c>
      <c r="Q285">
        <f>I285-VLOOKUP($E285,CLIMA_DIARIO!$D$2:$K$366,5,FALSE)</f>
        <v>1.0115000000000016</v>
      </c>
      <c r="R285">
        <f>J285-VLOOKUP($E285,CLIMA_DIARIO!$D$2:$K$366,6,FALSE)</f>
        <v>1.4715999999999987</v>
      </c>
      <c r="S285">
        <f>K285-VLOOKUP($E285,CLIMA_DIARIO!$D$2:$K$366,7,FALSE)</f>
        <v>1.2592999999999996</v>
      </c>
      <c r="T285">
        <f>L285-VLOOKUP($E285,CLIMA_DIARIO!$D$2:$K$366,8,FALSE)</f>
        <v>0.37809999999999988</v>
      </c>
      <c r="V285">
        <f>VLOOKUP($E285,CLIMA_DIARIO!$D$2:$K$366,2,FALSE)-VLOOKUP($E284,CLIMA_DIARIO!$D$2:$K$366,2,FALSE)</f>
        <v>-0.29159999999999897</v>
      </c>
      <c r="W285">
        <f>VLOOKUP($E285,CLIMA_DIARIO!$D$2:$K$366,2,FALSE)-VLOOKUP($E284,CLIMA_DIARIO!$D$2:$K$366,3,FALSE)</f>
        <v>-0.29159999999999897</v>
      </c>
      <c r="X285">
        <f>VLOOKUP($E285,CLIMA_DIARIO!$D$2:$K$366,2,FALSE)-VLOOKUP($E284,CLIMA_DIARIO!$D$2:$K$366,4,FALSE)</f>
        <v>-0.29159999999999897</v>
      </c>
      <c r="Y285">
        <f>VLOOKUP($E285,CLIMA_DIARIO!$D$2:$K$366,2,FALSE)-VLOOKUP($E284,CLIMA_DIARIO!$D$2:$K$366,5,FALSE)</f>
        <v>-1.3445</v>
      </c>
      <c r="Z285">
        <f>VLOOKUP($E285,CLIMA_DIARIO!$D$2:$K$366,2,FALSE)-VLOOKUP($E284,CLIMA_DIARIO!$D$2:$K$366,6,FALSE)</f>
        <v>-1.5940999999999974</v>
      </c>
      <c r="AA285">
        <f>VLOOKUP($E285,CLIMA_DIARIO!$D$2:$K$366,2,FALSE)-VLOOKUP($E284,CLIMA_DIARIO!$D$2:$K$366,7,FALSE)</f>
        <v>-1.4614999999999974</v>
      </c>
      <c r="AB285">
        <f>VLOOKUP($E285,CLIMA_DIARIO!$D$2:$K$366,2,FALSE)-VLOOKUP($E284,CLIMA_DIARIO!$D$2:$K$366,8,FALSE)</f>
        <v>6.2734000000000023</v>
      </c>
      <c r="AO285" s="3">
        <f t="shared" si="66"/>
        <v>41724</v>
      </c>
      <c r="AP285">
        <f t="shared" si="67"/>
        <v>-1.1696000000000026</v>
      </c>
      <c r="AQ285">
        <f t="shared" si="68"/>
        <v>-1.1696000000000026</v>
      </c>
      <c r="AR285">
        <f t="shared" si="69"/>
        <v>-1.1696000000000026</v>
      </c>
      <c r="AS285">
        <f t="shared" si="70"/>
        <v>0.34649999999999892</v>
      </c>
      <c r="AT285">
        <f t="shared" si="71"/>
        <v>2.6299999999999102E-2</v>
      </c>
      <c r="AU285">
        <f t="shared" si="72"/>
        <v>0.23170000000000002</v>
      </c>
      <c r="AV285">
        <f t="shared" si="73"/>
        <v>0.58389999999999986</v>
      </c>
      <c r="AX285" s="3">
        <f t="shared" si="74"/>
        <v>41724</v>
      </c>
      <c r="AY285">
        <f t="shared" si="75"/>
        <v>-0.2914999999999992</v>
      </c>
      <c r="AZ285">
        <f t="shared" si="76"/>
        <v>-0.2914999999999992</v>
      </c>
      <c r="BA285">
        <f t="shared" si="77"/>
        <v>-0.2914999999999992</v>
      </c>
      <c r="BB285">
        <f t="shared" si="78"/>
        <v>-1.1838999999999977</v>
      </c>
      <c r="BC285">
        <f t="shared" si="79"/>
        <v>-1.4151999999999987</v>
      </c>
      <c r="BD285">
        <f t="shared" si="80"/>
        <v>-1.2812999999999981</v>
      </c>
      <c r="BE285">
        <f t="shared" si="81"/>
        <v>6.2368000000000023</v>
      </c>
    </row>
    <row r="286" spans="1:57" x14ac:dyDescent="0.25">
      <c r="A286" s="3">
        <f>DATE(SST!A285,SST!B285,SST!C285)</f>
        <v>31872</v>
      </c>
      <c r="B286" s="4">
        <f>SST!B285</f>
        <v>4</v>
      </c>
      <c r="C286" s="4">
        <f>SST!B285</f>
        <v>4</v>
      </c>
      <c r="D286" s="4">
        <f>SST!C285</f>
        <v>5</v>
      </c>
      <c r="E286">
        <f>(DATEVALUE(SST!C285 &amp; "/" &amp; SST!B285 &amp; "/" &amp; SST!A285)-DATEVALUE("01/01" &amp; "/" &amp; SST!A285))+1</f>
        <v>95</v>
      </c>
      <c r="F286">
        <f>SST!D285</f>
        <v>27.623200000000001</v>
      </c>
      <c r="G286">
        <f>SST!E285</f>
        <v>27.623200000000001</v>
      </c>
      <c r="H286">
        <f>SST!F285</f>
        <v>27.623200000000001</v>
      </c>
      <c r="I286">
        <f>SST!G285</f>
        <v>28.464300000000001</v>
      </c>
      <c r="J286">
        <f>SST!H285</f>
        <v>28.967099999999999</v>
      </c>
      <c r="K286">
        <f>SST!I285</f>
        <v>28.809200000000001</v>
      </c>
      <c r="L286">
        <f>SST!J285</f>
        <v>19.0383</v>
      </c>
      <c r="N286">
        <f>F286-VLOOKUP($E286,CLIMA_DIARIO!$D$2:$K$366,2,FALSE)</f>
        <v>2.0509000000000022</v>
      </c>
      <c r="O286">
        <f>G286-VLOOKUP($E286,CLIMA_DIARIO!$D$2:$K$366,3,FALSE)</f>
        <v>2.0509000000000022</v>
      </c>
      <c r="P286">
        <f>H286-VLOOKUP($E286,CLIMA_DIARIO!$D$2:$K$366,4,FALSE)</f>
        <v>2.0509000000000022</v>
      </c>
      <c r="Q286">
        <f>I286-VLOOKUP($E286,CLIMA_DIARIO!$D$2:$K$366,5,FALSE)</f>
        <v>1.0898000000000003</v>
      </c>
      <c r="R286">
        <f>J286-VLOOKUP($E286,CLIMA_DIARIO!$D$2:$K$366,6,FALSE)</f>
        <v>1.257399999999997</v>
      </c>
      <c r="S286">
        <f>K286-VLOOKUP($E286,CLIMA_DIARIO!$D$2:$K$366,7,FALSE)</f>
        <v>1.2263000000000019</v>
      </c>
      <c r="T286">
        <f>L286-VLOOKUP($E286,CLIMA_DIARIO!$D$2:$K$366,8,FALSE)</f>
        <v>0.20230000000000103</v>
      </c>
      <c r="V286">
        <f>VLOOKUP($E286,CLIMA_DIARIO!$D$2:$K$366,2,FALSE)-VLOOKUP($E285,CLIMA_DIARIO!$D$2:$K$366,2,FALSE)</f>
        <v>-0.29150000000000276</v>
      </c>
      <c r="W286">
        <f>VLOOKUP($E286,CLIMA_DIARIO!$D$2:$K$366,2,FALSE)-VLOOKUP($E285,CLIMA_DIARIO!$D$2:$K$366,3,FALSE)</f>
        <v>-0.29150000000000276</v>
      </c>
      <c r="X286">
        <f>VLOOKUP($E286,CLIMA_DIARIO!$D$2:$K$366,2,FALSE)-VLOOKUP($E285,CLIMA_DIARIO!$D$2:$K$366,4,FALSE)</f>
        <v>-0.29150000000000276</v>
      </c>
      <c r="Y286">
        <f>VLOOKUP($E286,CLIMA_DIARIO!$D$2:$K$366,2,FALSE)-VLOOKUP($E285,CLIMA_DIARIO!$D$2:$K$366,5,FALSE)</f>
        <v>-1.719100000000001</v>
      </c>
      <c r="Z286">
        <f>VLOOKUP($E286,CLIMA_DIARIO!$D$2:$K$366,2,FALSE)-VLOOKUP($E285,CLIMA_DIARIO!$D$2:$K$366,6,FALSE)</f>
        <v>-2.0115000000000016</v>
      </c>
      <c r="AA286">
        <f>VLOOKUP($E286,CLIMA_DIARIO!$D$2:$K$366,2,FALSE)-VLOOKUP($E285,CLIMA_DIARIO!$D$2:$K$366,7,FALSE)</f>
        <v>-1.8818000000000019</v>
      </c>
      <c r="AB286">
        <f>VLOOKUP($E286,CLIMA_DIARIO!$D$2:$K$366,2,FALSE)-VLOOKUP($E285,CLIMA_DIARIO!$D$2:$K$366,8,FALSE)</f>
        <v>6.359099999999998</v>
      </c>
      <c r="AO286" s="3">
        <f t="shared" si="66"/>
        <v>41731</v>
      </c>
      <c r="AP286">
        <f t="shared" si="67"/>
        <v>-0.68929999999999936</v>
      </c>
      <c r="AQ286">
        <f t="shared" si="68"/>
        <v>-0.68929999999999936</v>
      </c>
      <c r="AR286">
        <f t="shared" si="69"/>
        <v>-0.68929999999999936</v>
      </c>
      <c r="AS286">
        <f t="shared" si="70"/>
        <v>0.44519999999999982</v>
      </c>
      <c r="AT286">
        <f t="shared" si="71"/>
        <v>-1.0400000000000631E-2</v>
      </c>
      <c r="AU286">
        <f t="shared" si="72"/>
        <v>0.29480000000000217</v>
      </c>
      <c r="AV286">
        <f t="shared" si="73"/>
        <v>0.69250000000000256</v>
      </c>
      <c r="AX286" s="3">
        <f t="shared" si="74"/>
        <v>41731</v>
      </c>
      <c r="AY286">
        <f t="shared" si="75"/>
        <v>-0.29160000000000252</v>
      </c>
      <c r="AZ286">
        <f t="shared" si="76"/>
        <v>-0.29160000000000252</v>
      </c>
      <c r="BA286">
        <f t="shared" si="77"/>
        <v>-0.29160000000000252</v>
      </c>
      <c r="BB286">
        <f t="shared" si="78"/>
        <v>-1.558600000000002</v>
      </c>
      <c r="BC286">
        <f t="shared" si="79"/>
        <v>-1.8327000000000027</v>
      </c>
      <c r="BD286">
        <f t="shared" si="80"/>
        <v>-1.7017000000000024</v>
      </c>
      <c r="BE286">
        <f t="shared" si="81"/>
        <v>6.3223999999999982</v>
      </c>
    </row>
    <row r="287" spans="1:57" x14ac:dyDescent="0.25">
      <c r="A287" s="3">
        <f>DATE(SST!A286,SST!B286,SST!C286)</f>
        <v>31879</v>
      </c>
      <c r="B287" s="4">
        <f>SST!B286</f>
        <v>4</v>
      </c>
      <c r="C287" s="4">
        <f>SST!B286</f>
        <v>4</v>
      </c>
      <c r="D287" s="4">
        <f>SST!C286</f>
        <v>12</v>
      </c>
      <c r="E287">
        <f>(DATEVALUE(SST!C286 &amp; "/" &amp; SST!B286 &amp; "/" &amp; SST!A286)-DATEVALUE("01/01" &amp; "/" &amp; SST!A286))+1</f>
        <v>102</v>
      </c>
      <c r="F287">
        <f>SST!D286</f>
        <v>27.554300000000001</v>
      </c>
      <c r="G287">
        <f>SST!E286</f>
        <v>27.554300000000001</v>
      </c>
      <c r="H287">
        <f>SST!F286</f>
        <v>27.554300000000001</v>
      </c>
      <c r="I287">
        <f>SST!G286</f>
        <v>28.4786</v>
      </c>
      <c r="J287">
        <f>SST!H286</f>
        <v>28.9178</v>
      </c>
      <c r="K287">
        <f>SST!I286</f>
        <v>28.7697</v>
      </c>
      <c r="L287">
        <f>SST!J286</f>
        <v>18.3733</v>
      </c>
      <c r="N287">
        <f>F287-VLOOKUP($E287,CLIMA_DIARIO!$D$2:$K$366,2,FALSE)</f>
        <v>2.2736000000000018</v>
      </c>
      <c r="O287">
        <f>G287-VLOOKUP($E287,CLIMA_DIARIO!$D$2:$K$366,3,FALSE)</f>
        <v>2.2736000000000018</v>
      </c>
      <c r="P287">
        <f>H287-VLOOKUP($E287,CLIMA_DIARIO!$D$2:$K$366,4,FALSE)</f>
        <v>2.2736000000000018</v>
      </c>
      <c r="Q287">
        <f>I287-VLOOKUP($E287,CLIMA_DIARIO!$D$2:$K$366,5,FALSE)</f>
        <v>1.020900000000001</v>
      </c>
      <c r="R287">
        <f>J287-VLOOKUP($E287,CLIMA_DIARIO!$D$2:$K$366,6,FALSE)</f>
        <v>1.0822000000000003</v>
      </c>
      <c r="S287">
        <f>K287-VLOOKUP($E287,CLIMA_DIARIO!$D$2:$K$366,7,FALSE)</f>
        <v>1.0580999999999996</v>
      </c>
      <c r="T287">
        <f>L287-VLOOKUP($E287,CLIMA_DIARIO!$D$2:$K$366,8,FALSE)</f>
        <v>-8.5499999999999687E-2</v>
      </c>
      <c r="V287">
        <f>VLOOKUP($E287,CLIMA_DIARIO!$D$2:$K$366,2,FALSE)-VLOOKUP($E286,CLIMA_DIARIO!$D$2:$K$366,2,FALSE)</f>
        <v>-0.29159999999999897</v>
      </c>
      <c r="W287">
        <f>VLOOKUP($E287,CLIMA_DIARIO!$D$2:$K$366,2,FALSE)-VLOOKUP($E286,CLIMA_DIARIO!$D$2:$K$366,3,FALSE)</f>
        <v>-0.29159999999999897</v>
      </c>
      <c r="X287">
        <f>VLOOKUP($E287,CLIMA_DIARIO!$D$2:$K$366,2,FALSE)-VLOOKUP($E286,CLIMA_DIARIO!$D$2:$K$366,4,FALSE)</f>
        <v>-0.29159999999999897</v>
      </c>
      <c r="Y287">
        <f>VLOOKUP($E287,CLIMA_DIARIO!$D$2:$K$366,2,FALSE)-VLOOKUP($E286,CLIMA_DIARIO!$D$2:$K$366,5,FALSE)</f>
        <v>-2.0938000000000017</v>
      </c>
      <c r="Z287">
        <f>VLOOKUP($E287,CLIMA_DIARIO!$D$2:$K$366,2,FALSE)-VLOOKUP($E286,CLIMA_DIARIO!$D$2:$K$366,6,FALSE)</f>
        <v>-2.429000000000002</v>
      </c>
      <c r="AA287">
        <f>VLOOKUP($E287,CLIMA_DIARIO!$D$2:$K$366,2,FALSE)-VLOOKUP($E286,CLIMA_DIARIO!$D$2:$K$366,7,FALSE)</f>
        <v>-2.3021999999999991</v>
      </c>
      <c r="AB287">
        <f>VLOOKUP($E287,CLIMA_DIARIO!$D$2:$K$366,2,FALSE)-VLOOKUP($E286,CLIMA_DIARIO!$D$2:$K$366,8,FALSE)</f>
        <v>6.444700000000001</v>
      </c>
      <c r="AO287" s="3">
        <f t="shared" si="66"/>
        <v>41738</v>
      </c>
      <c r="AP287">
        <f t="shared" si="67"/>
        <v>-0.77580000000000027</v>
      </c>
      <c r="AQ287">
        <f t="shared" si="68"/>
        <v>-0.77580000000000027</v>
      </c>
      <c r="AR287">
        <f t="shared" si="69"/>
        <v>-0.77580000000000027</v>
      </c>
      <c r="AS287">
        <f t="shared" si="70"/>
        <v>0.11809999999999832</v>
      </c>
      <c r="AT287">
        <f t="shared" si="71"/>
        <v>3.9999999999999147E-2</v>
      </c>
      <c r="AU287">
        <f t="shared" si="72"/>
        <v>0.21199999999999974</v>
      </c>
      <c r="AV287">
        <f t="shared" si="73"/>
        <v>0.84479999999999933</v>
      </c>
      <c r="AX287" s="3">
        <f t="shared" si="74"/>
        <v>41738</v>
      </c>
      <c r="AY287">
        <f t="shared" si="75"/>
        <v>-0.2914999999999992</v>
      </c>
      <c r="AZ287">
        <f t="shared" si="76"/>
        <v>-0.2914999999999992</v>
      </c>
      <c r="BA287">
        <f t="shared" si="77"/>
        <v>-0.2914999999999992</v>
      </c>
      <c r="BB287">
        <f t="shared" si="78"/>
        <v>-1.9331999999999994</v>
      </c>
      <c r="BC287">
        <f t="shared" si="79"/>
        <v>-2.2500999999999998</v>
      </c>
      <c r="BD287">
        <f t="shared" si="80"/>
        <v>-2.1219999999999999</v>
      </c>
      <c r="BE287">
        <f t="shared" si="81"/>
        <v>6.408100000000001</v>
      </c>
    </row>
    <row r="288" spans="1:57" x14ac:dyDescent="0.25">
      <c r="A288" s="3">
        <f>DATE(SST!A287,SST!B287,SST!C287)</f>
        <v>31886</v>
      </c>
      <c r="B288" s="4">
        <f>SST!B287</f>
        <v>4</v>
      </c>
      <c r="C288" s="4">
        <f>SST!B287</f>
        <v>4</v>
      </c>
      <c r="D288" s="4">
        <f>SST!C287</f>
        <v>19</v>
      </c>
      <c r="E288">
        <f>(DATEVALUE(SST!C287 &amp; "/" &amp; SST!B287 &amp; "/" &amp; SST!A287)-DATEVALUE("01/01" &amp; "/" &amp; SST!A287))+1</f>
        <v>109</v>
      </c>
      <c r="F288">
        <f>SST!D287</f>
        <v>27.456499999999998</v>
      </c>
      <c r="G288">
        <f>SST!E287</f>
        <v>27.456499999999998</v>
      </c>
      <c r="H288">
        <f>SST!F287</f>
        <v>27.456499999999998</v>
      </c>
      <c r="I288">
        <f>SST!G287</f>
        <v>28.6356</v>
      </c>
      <c r="J288">
        <f>SST!H287</f>
        <v>28.937000000000001</v>
      </c>
      <c r="K288">
        <f>SST!I287</f>
        <v>28.805</v>
      </c>
      <c r="L288">
        <f>SST!J287</f>
        <v>17.706499999999998</v>
      </c>
      <c r="N288">
        <f>F288-VLOOKUP($E288,CLIMA_DIARIO!$D$2:$K$366,2,FALSE)</f>
        <v>2.4454999999999991</v>
      </c>
      <c r="O288">
        <f>G288-VLOOKUP($E288,CLIMA_DIARIO!$D$2:$K$366,3,FALSE)</f>
        <v>2.4454999999999991</v>
      </c>
      <c r="P288">
        <f>H288-VLOOKUP($E288,CLIMA_DIARIO!$D$2:$K$366,4,FALSE)</f>
        <v>2.4454999999999991</v>
      </c>
      <c r="Q288">
        <f>I288-VLOOKUP($E288,CLIMA_DIARIO!$D$2:$K$366,5,FALSE)</f>
        <v>1.1841000000000008</v>
      </c>
      <c r="R288">
        <f>J288-VLOOKUP($E288,CLIMA_DIARIO!$D$2:$K$366,6,FALSE)</f>
        <v>1.008700000000001</v>
      </c>
      <c r="S288">
        <f>K288-VLOOKUP($E288,CLIMA_DIARIO!$D$2:$K$366,7,FALSE)</f>
        <v>1.0208000000000013</v>
      </c>
      <c r="T288">
        <f>L288-VLOOKUP($E288,CLIMA_DIARIO!$D$2:$K$366,8,FALSE)</f>
        <v>-0.33970000000000056</v>
      </c>
      <c r="V288">
        <f>VLOOKUP($E288,CLIMA_DIARIO!$D$2:$K$366,2,FALSE)-VLOOKUP($E287,CLIMA_DIARIO!$D$2:$K$366,2,FALSE)</f>
        <v>-0.26970000000000027</v>
      </c>
      <c r="W288">
        <f>VLOOKUP($E288,CLIMA_DIARIO!$D$2:$K$366,2,FALSE)-VLOOKUP($E287,CLIMA_DIARIO!$D$2:$K$366,3,FALSE)</f>
        <v>-0.26970000000000027</v>
      </c>
      <c r="X288">
        <f>VLOOKUP($E288,CLIMA_DIARIO!$D$2:$K$366,2,FALSE)-VLOOKUP($E287,CLIMA_DIARIO!$D$2:$K$366,4,FALSE)</f>
        <v>-0.26970000000000027</v>
      </c>
      <c r="Y288">
        <f>VLOOKUP($E288,CLIMA_DIARIO!$D$2:$K$366,2,FALSE)-VLOOKUP($E287,CLIMA_DIARIO!$D$2:$K$366,5,FALSE)</f>
        <v>-2.4466999999999999</v>
      </c>
      <c r="Z288">
        <f>VLOOKUP($E288,CLIMA_DIARIO!$D$2:$K$366,2,FALSE)-VLOOKUP($E287,CLIMA_DIARIO!$D$2:$K$366,6,FALSE)</f>
        <v>-2.8246000000000002</v>
      </c>
      <c r="AA288">
        <f>VLOOKUP($E288,CLIMA_DIARIO!$D$2:$K$366,2,FALSE)-VLOOKUP($E287,CLIMA_DIARIO!$D$2:$K$366,7,FALSE)</f>
        <v>-2.7006000000000014</v>
      </c>
      <c r="AB288">
        <f>VLOOKUP($E288,CLIMA_DIARIO!$D$2:$K$366,2,FALSE)-VLOOKUP($E287,CLIMA_DIARIO!$D$2:$K$366,8,FALSE)</f>
        <v>6.5521999999999991</v>
      </c>
      <c r="AO288" s="3">
        <f t="shared" si="66"/>
        <v>41745</v>
      </c>
      <c r="AP288">
        <f t="shared" si="67"/>
        <v>-0.31090000000000018</v>
      </c>
      <c r="AQ288">
        <f t="shared" si="68"/>
        <v>-0.31090000000000018</v>
      </c>
      <c r="AR288">
        <f t="shared" si="69"/>
        <v>-0.31090000000000018</v>
      </c>
      <c r="AS288">
        <f t="shared" si="70"/>
        <v>0.22569999999999979</v>
      </c>
      <c r="AT288">
        <f t="shared" si="71"/>
        <v>0.1244000000000014</v>
      </c>
      <c r="AU288">
        <f t="shared" si="72"/>
        <v>0.2237000000000009</v>
      </c>
      <c r="AV288">
        <f t="shared" si="73"/>
        <v>0.48290000000000077</v>
      </c>
      <c r="AX288" s="3">
        <f t="shared" si="74"/>
        <v>41745</v>
      </c>
      <c r="AY288">
        <f t="shared" si="75"/>
        <v>-0.28849999999999909</v>
      </c>
      <c r="AZ288">
        <f t="shared" si="76"/>
        <v>-0.28849999999999909</v>
      </c>
      <c r="BA288">
        <f t="shared" si="77"/>
        <v>-0.28849999999999909</v>
      </c>
      <c r="BB288">
        <f t="shared" si="78"/>
        <v>-2.3048000000000002</v>
      </c>
      <c r="BC288">
        <f t="shared" si="79"/>
        <v>-2.6644000000000005</v>
      </c>
      <c r="BD288">
        <f t="shared" si="80"/>
        <v>-2.539200000000001</v>
      </c>
      <c r="BE288">
        <f t="shared" si="81"/>
        <v>6.4968000000000004</v>
      </c>
    </row>
    <row r="289" spans="1:57" x14ac:dyDescent="0.25">
      <c r="A289" s="3">
        <f>DATE(SST!A288,SST!B288,SST!C288)</f>
        <v>31893</v>
      </c>
      <c r="B289" s="4">
        <f>SST!B288</f>
        <v>4</v>
      </c>
      <c r="C289" s="4">
        <f>SST!B288</f>
        <v>4</v>
      </c>
      <c r="D289" s="4">
        <f>SST!C288</f>
        <v>26</v>
      </c>
      <c r="E289">
        <f>(DATEVALUE(SST!C288 &amp; "/" &amp; SST!B288 &amp; "/" &amp; SST!A288)-DATEVALUE("01/01" &amp; "/" &amp; SST!A288))+1</f>
        <v>116</v>
      </c>
      <c r="F289">
        <f>SST!D288</f>
        <v>26.885100000000001</v>
      </c>
      <c r="G289">
        <f>SST!E288</f>
        <v>26.885100000000001</v>
      </c>
      <c r="H289">
        <f>SST!F288</f>
        <v>26.885100000000001</v>
      </c>
      <c r="I289">
        <f>SST!G288</f>
        <v>28.426600000000001</v>
      </c>
      <c r="J289">
        <f>SST!H288</f>
        <v>28.947500000000002</v>
      </c>
      <c r="K289">
        <f>SST!I288</f>
        <v>28.786999999999999</v>
      </c>
      <c r="L289">
        <f>SST!J288</f>
        <v>17.419899999999998</v>
      </c>
      <c r="N289">
        <f>F289-VLOOKUP($E289,CLIMA_DIARIO!$D$2:$K$366,2,FALSE)</f>
        <v>2.1219999999999999</v>
      </c>
      <c r="O289">
        <f>G289-VLOOKUP($E289,CLIMA_DIARIO!$D$2:$K$366,3,FALSE)</f>
        <v>2.1219999999999999</v>
      </c>
      <c r="P289">
        <f>H289-VLOOKUP($E289,CLIMA_DIARIO!$D$2:$K$366,4,FALSE)</f>
        <v>2.1219999999999999</v>
      </c>
      <c r="Q289">
        <f>I289-VLOOKUP($E289,CLIMA_DIARIO!$D$2:$K$366,5,FALSE)</f>
        <v>1.0705999999999989</v>
      </c>
      <c r="R289">
        <f>J289-VLOOKUP($E289,CLIMA_DIARIO!$D$2:$K$366,6,FALSE)</f>
        <v>0.95950000000000202</v>
      </c>
      <c r="S289">
        <f>K289-VLOOKUP($E289,CLIMA_DIARIO!$D$2:$K$366,7,FALSE)</f>
        <v>0.98639999999999972</v>
      </c>
      <c r="T289">
        <f>L289-VLOOKUP($E289,CLIMA_DIARIO!$D$2:$K$366,8,FALSE)</f>
        <v>-0.17830000000000013</v>
      </c>
      <c r="V289">
        <f>VLOOKUP($E289,CLIMA_DIARIO!$D$2:$K$366,2,FALSE)-VLOOKUP($E288,CLIMA_DIARIO!$D$2:$K$366,2,FALSE)</f>
        <v>-0.24789999999999779</v>
      </c>
      <c r="W289">
        <f>VLOOKUP($E289,CLIMA_DIARIO!$D$2:$K$366,2,FALSE)-VLOOKUP($E288,CLIMA_DIARIO!$D$2:$K$366,3,FALSE)</f>
        <v>-0.24789999999999779</v>
      </c>
      <c r="X289">
        <f>VLOOKUP($E289,CLIMA_DIARIO!$D$2:$K$366,2,FALSE)-VLOOKUP($E288,CLIMA_DIARIO!$D$2:$K$366,4,FALSE)</f>
        <v>-0.24789999999999779</v>
      </c>
      <c r="Y289">
        <f>VLOOKUP($E289,CLIMA_DIARIO!$D$2:$K$366,2,FALSE)-VLOOKUP($E288,CLIMA_DIARIO!$D$2:$K$366,5,FALSE)</f>
        <v>-2.6883999999999979</v>
      </c>
      <c r="Z289">
        <f>VLOOKUP($E289,CLIMA_DIARIO!$D$2:$K$366,2,FALSE)-VLOOKUP($E288,CLIMA_DIARIO!$D$2:$K$366,6,FALSE)</f>
        <v>-3.1651999999999987</v>
      </c>
      <c r="AA289">
        <f>VLOOKUP($E289,CLIMA_DIARIO!$D$2:$K$366,2,FALSE)-VLOOKUP($E288,CLIMA_DIARIO!$D$2:$K$366,7,FALSE)</f>
        <v>-3.021099999999997</v>
      </c>
      <c r="AB289">
        <f>VLOOKUP($E289,CLIMA_DIARIO!$D$2:$K$366,2,FALSE)-VLOOKUP($E288,CLIMA_DIARIO!$D$2:$K$366,8,FALSE)</f>
        <v>6.7169000000000025</v>
      </c>
      <c r="AO289" s="3">
        <f t="shared" si="66"/>
        <v>41752</v>
      </c>
      <c r="AP289">
        <f t="shared" si="67"/>
        <v>0.55260000000000176</v>
      </c>
      <c r="AQ289">
        <f t="shared" si="68"/>
        <v>0.55260000000000176</v>
      </c>
      <c r="AR289">
        <f t="shared" si="69"/>
        <v>0.55260000000000176</v>
      </c>
      <c r="AS289">
        <f t="shared" si="70"/>
        <v>0.41800000000000281</v>
      </c>
      <c r="AT289">
        <f t="shared" si="71"/>
        <v>0.39809999999999945</v>
      </c>
      <c r="AU289">
        <f t="shared" si="72"/>
        <v>0.37259999999999849</v>
      </c>
      <c r="AV289">
        <f t="shared" si="73"/>
        <v>0.27070000000000149</v>
      </c>
      <c r="AX289" s="3">
        <f t="shared" si="74"/>
        <v>41752</v>
      </c>
      <c r="AY289">
        <f t="shared" si="75"/>
        <v>-0.24790000000000134</v>
      </c>
      <c r="AZ289">
        <f t="shared" si="76"/>
        <v>-0.24790000000000134</v>
      </c>
      <c r="BA289">
        <f t="shared" si="77"/>
        <v>-0.24790000000000134</v>
      </c>
      <c r="BB289">
        <f t="shared" si="78"/>
        <v>-2.6231000000000009</v>
      </c>
      <c r="BC289">
        <f t="shared" si="79"/>
        <v>-3.0335000000000001</v>
      </c>
      <c r="BD289">
        <f t="shared" si="80"/>
        <v>-2.9079000000000015</v>
      </c>
      <c r="BE289">
        <f t="shared" si="81"/>
        <v>6.6311</v>
      </c>
    </row>
    <row r="290" spans="1:57" x14ac:dyDescent="0.25">
      <c r="A290" s="3">
        <f>DATE(SST!A289,SST!B289,SST!C289)</f>
        <v>31900</v>
      </c>
      <c r="B290" s="4">
        <f>SST!B289</f>
        <v>5</v>
      </c>
      <c r="C290" s="4">
        <f>SST!B289</f>
        <v>5</v>
      </c>
      <c r="D290" s="4">
        <f>SST!C289</f>
        <v>3</v>
      </c>
      <c r="E290">
        <f>(DATEVALUE(SST!C289 &amp; "/" &amp; SST!B289 &amp; "/" &amp; SST!A289)-DATEVALUE("01/01" &amp; "/" &amp; SST!A289))+1</f>
        <v>123</v>
      </c>
      <c r="F290">
        <f>SST!D289</f>
        <v>26.956399999999999</v>
      </c>
      <c r="G290">
        <f>SST!E289</f>
        <v>26.956399999999999</v>
      </c>
      <c r="H290">
        <f>SST!F289</f>
        <v>26.956399999999999</v>
      </c>
      <c r="I290">
        <f>SST!G289</f>
        <v>28.3142</v>
      </c>
      <c r="J290">
        <f>SST!H289</f>
        <v>28.975100000000001</v>
      </c>
      <c r="K290">
        <f>SST!I289</f>
        <v>28.731300000000001</v>
      </c>
      <c r="L290">
        <f>SST!J289</f>
        <v>17.042000000000002</v>
      </c>
      <c r="N290">
        <f>F290-VLOOKUP($E290,CLIMA_DIARIO!$D$2:$K$366,2,FALSE)</f>
        <v>2.4411999999999985</v>
      </c>
      <c r="O290">
        <f>G290-VLOOKUP($E290,CLIMA_DIARIO!$D$2:$K$366,3,FALSE)</f>
        <v>2.4411999999999985</v>
      </c>
      <c r="P290">
        <f>H290-VLOOKUP($E290,CLIMA_DIARIO!$D$2:$K$366,4,FALSE)</f>
        <v>2.4411999999999985</v>
      </c>
      <c r="Q290">
        <f>I290-VLOOKUP($E290,CLIMA_DIARIO!$D$2:$K$366,5,FALSE)</f>
        <v>1.0536999999999992</v>
      </c>
      <c r="R290">
        <f>J290-VLOOKUP($E290,CLIMA_DIARIO!$D$2:$K$366,6,FALSE)</f>
        <v>0.92750000000000199</v>
      </c>
      <c r="S290">
        <f>K290-VLOOKUP($E290,CLIMA_DIARIO!$D$2:$K$366,7,FALSE)</f>
        <v>0.91430000000000078</v>
      </c>
      <c r="T290">
        <f>L290-VLOOKUP($E290,CLIMA_DIARIO!$D$2:$K$366,8,FALSE)</f>
        <v>-0.10829999999999984</v>
      </c>
      <c r="V290">
        <f>VLOOKUP($E290,CLIMA_DIARIO!$D$2:$K$366,2,FALSE)-VLOOKUP($E289,CLIMA_DIARIO!$D$2:$K$366,2,FALSE)</f>
        <v>-0.24790000000000134</v>
      </c>
      <c r="W290">
        <f>VLOOKUP($E290,CLIMA_DIARIO!$D$2:$K$366,2,FALSE)-VLOOKUP($E289,CLIMA_DIARIO!$D$2:$K$366,3,FALSE)</f>
        <v>-0.24790000000000134</v>
      </c>
      <c r="X290">
        <f>VLOOKUP($E290,CLIMA_DIARIO!$D$2:$K$366,2,FALSE)-VLOOKUP($E289,CLIMA_DIARIO!$D$2:$K$366,4,FALSE)</f>
        <v>-0.24790000000000134</v>
      </c>
      <c r="Y290">
        <f>VLOOKUP($E290,CLIMA_DIARIO!$D$2:$K$366,2,FALSE)-VLOOKUP($E289,CLIMA_DIARIO!$D$2:$K$366,5,FALSE)</f>
        <v>-2.8408000000000015</v>
      </c>
      <c r="Z290">
        <f>VLOOKUP($E290,CLIMA_DIARIO!$D$2:$K$366,2,FALSE)-VLOOKUP($E289,CLIMA_DIARIO!$D$2:$K$366,6,FALSE)</f>
        <v>-3.4727999999999994</v>
      </c>
      <c r="AA290">
        <f>VLOOKUP($E290,CLIMA_DIARIO!$D$2:$K$366,2,FALSE)-VLOOKUP($E289,CLIMA_DIARIO!$D$2:$K$366,7,FALSE)</f>
        <v>-3.2853999999999992</v>
      </c>
      <c r="AB290">
        <f>VLOOKUP($E290,CLIMA_DIARIO!$D$2:$K$366,2,FALSE)-VLOOKUP($E289,CLIMA_DIARIO!$D$2:$K$366,8,FALSE)</f>
        <v>6.9170000000000016</v>
      </c>
      <c r="AO290" s="3">
        <f t="shared" si="66"/>
        <v>41759</v>
      </c>
      <c r="AP290">
        <f t="shared" si="67"/>
        <v>1.3606999999999978</v>
      </c>
      <c r="AQ290">
        <f t="shared" si="68"/>
        <v>1.3606999999999978</v>
      </c>
      <c r="AR290">
        <f t="shared" si="69"/>
        <v>1.3606999999999978</v>
      </c>
      <c r="AS290">
        <f t="shared" si="70"/>
        <v>0.51060000000000016</v>
      </c>
      <c r="AT290">
        <f t="shared" si="71"/>
        <v>0.30000000000000071</v>
      </c>
      <c r="AU290">
        <f t="shared" si="72"/>
        <v>0.36810000000000187</v>
      </c>
      <c r="AV290">
        <f t="shared" si="73"/>
        <v>0.36469999999999914</v>
      </c>
      <c r="AX290" s="3">
        <f t="shared" si="74"/>
        <v>41759</v>
      </c>
      <c r="AY290">
        <f t="shared" si="75"/>
        <v>-0.24789999999999779</v>
      </c>
      <c r="AZ290">
        <f t="shared" si="76"/>
        <v>-0.24789999999999779</v>
      </c>
      <c r="BA290">
        <f t="shared" si="77"/>
        <v>-0.24789999999999779</v>
      </c>
      <c r="BB290">
        <f t="shared" si="78"/>
        <v>-2.7754999999999974</v>
      </c>
      <c r="BC290">
        <f t="shared" si="79"/>
        <v>-3.3409999999999975</v>
      </c>
      <c r="BD290">
        <f t="shared" si="80"/>
        <v>-3.1722000000000001</v>
      </c>
      <c r="BE290">
        <f t="shared" si="81"/>
        <v>6.8312000000000026</v>
      </c>
    </row>
    <row r="291" spans="1:57" x14ac:dyDescent="0.25">
      <c r="A291" s="3">
        <f>DATE(SST!A290,SST!B290,SST!C290)</f>
        <v>31907</v>
      </c>
      <c r="B291" s="4">
        <f>SST!B290</f>
        <v>5</v>
      </c>
      <c r="C291" s="4">
        <f>SST!B290</f>
        <v>5</v>
      </c>
      <c r="D291" s="4">
        <f>SST!C290</f>
        <v>10</v>
      </c>
      <c r="E291">
        <f>(DATEVALUE(SST!C290 &amp; "/" &amp; SST!B290 &amp; "/" &amp; SST!A290)-DATEVALUE("01/01" &amp; "/" &amp; SST!A290))+1</f>
        <v>130</v>
      </c>
      <c r="F291">
        <f>SST!D290</f>
        <v>26.231100000000001</v>
      </c>
      <c r="G291">
        <f>SST!E290</f>
        <v>26.231100000000001</v>
      </c>
      <c r="H291">
        <f>SST!F290</f>
        <v>26.231100000000001</v>
      </c>
      <c r="I291">
        <f>SST!G290</f>
        <v>28.3459</v>
      </c>
      <c r="J291">
        <f>SST!H290</f>
        <v>28.6995</v>
      </c>
      <c r="K291">
        <f>SST!I290</f>
        <v>28.5763</v>
      </c>
      <c r="L291">
        <f>SST!J290</f>
        <v>16.073499999999999</v>
      </c>
      <c r="N291">
        <f>F291-VLOOKUP($E291,CLIMA_DIARIO!$D$2:$K$366,2,FALSE)</f>
        <v>1.9638000000000027</v>
      </c>
      <c r="O291">
        <f>G291-VLOOKUP($E291,CLIMA_DIARIO!$D$2:$K$366,3,FALSE)</f>
        <v>1.9638000000000027</v>
      </c>
      <c r="P291">
        <f>H291-VLOOKUP($E291,CLIMA_DIARIO!$D$2:$K$366,4,FALSE)</f>
        <v>1.9638000000000027</v>
      </c>
      <c r="Q291">
        <f>I291-VLOOKUP($E291,CLIMA_DIARIO!$D$2:$K$366,5,FALSE)</f>
        <v>1.1808000000000014</v>
      </c>
      <c r="R291">
        <f>J291-VLOOKUP($E291,CLIMA_DIARIO!$D$2:$K$366,6,FALSE)</f>
        <v>0.5923000000000016</v>
      </c>
      <c r="S291">
        <f>K291-VLOOKUP($E291,CLIMA_DIARIO!$D$2:$K$366,7,FALSE)</f>
        <v>0.74289999999999878</v>
      </c>
      <c r="T291">
        <f>L291-VLOOKUP($E291,CLIMA_DIARIO!$D$2:$K$366,8,FALSE)</f>
        <v>-0.6288000000000018</v>
      </c>
      <c r="V291">
        <f>VLOOKUP($E291,CLIMA_DIARIO!$D$2:$K$366,2,FALSE)-VLOOKUP($E290,CLIMA_DIARIO!$D$2:$K$366,2,FALSE)</f>
        <v>-0.24790000000000134</v>
      </c>
      <c r="W291">
        <f>VLOOKUP($E291,CLIMA_DIARIO!$D$2:$K$366,2,FALSE)-VLOOKUP($E290,CLIMA_DIARIO!$D$2:$K$366,3,FALSE)</f>
        <v>-0.24790000000000134</v>
      </c>
      <c r="X291">
        <f>VLOOKUP($E291,CLIMA_DIARIO!$D$2:$K$366,2,FALSE)-VLOOKUP($E290,CLIMA_DIARIO!$D$2:$K$366,4,FALSE)</f>
        <v>-0.24790000000000134</v>
      </c>
      <c r="Y291">
        <f>VLOOKUP($E291,CLIMA_DIARIO!$D$2:$K$366,2,FALSE)-VLOOKUP($E290,CLIMA_DIARIO!$D$2:$K$366,5,FALSE)</f>
        <v>-2.9932000000000016</v>
      </c>
      <c r="Z291">
        <f>VLOOKUP($E291,CLIMA_DIARIO!$D$2:$K$366,2,FALSE)-VLOOKUP($E290,CLIMA_DIARIO!$D$2:$K$366,6,FALSE)</f>
        <v>-3.7803000000000004</v>
      </c>
      <c r="AA291">
        <f>VLOOKUP($E291,CLIMA_DIARIO!$D$2:$K$366,2,FALSE)-VLOOKUP($E290,CLIMA_DIARIO!$D$2:$K$366,7,FALSE)</f>
        <v>-3.5497000000000014</v>
      </c>
      <c r="AB291">
        <f>VLOOKUP($E291,CLIMA_DIARIO!$D$2:$K$366,2,FALSE)-VLOOKUP($E290,CLIMA_DIARIO!$D$2:$K$366,8,FALSE)</f>
        <v>7.1169999999999973</v>
      </c>
      <c r="AO291" s="3">
        <f t="shared" si="66"/>
        <v>41766</v>
      </c>
      <c r="AP291">
        <f t="shared" si="67"/>
        <v>1.5806000000000004</v>
      </c>
      <c r="AQ291">
        <f t="shared" si="68"/>
        <v>1.5806000000000004</v>
      </c>
      <c r="AR291">
        <f t="shared" si="69"/>
        <v>1.5806000000000004</v>
      </c>
      <c r="AS291">
        <f t="shared" si="70"/>
        <v>0.57509999999999906</v>
      </c>
      <c r="AT291">
        <f t="shared" si="71"/>
        <v>0.3813999999999993</v>
      </c>
      <c r="AU291">
        <f t="shared" si="72"/>
        <v>0.44369999999999976</v>
      </c>
      <c r="AV291">
        <f t="shared" si="73"/>
        <v>0.66460000000000008</v>
      </c>
      <c r="AX291" s="3">
        <f t="shared" si="74"/>
        <v>41766</v>
      </c>
      <c r="AY291">
        <f t="shared" si="75"/>
        <v>-0.24790000000000134</v>
      </c>
      <c r="AZ291">
        <f t="shared" si="76"/>
        <v>-0.24790000000000134</v>
      </c>
      <c r="BA291">
        <f t="shared" si="77"/>
        <v>-0.24790000000000134</v>
      </c>
      <c r="BB291">
        <f t="shared" si="78"/>
        <v>-2.9280000000000008</v>
      </c>
      <c r="BC291">
        <f t="shared" si="79"/>
        <v>-3.6484999999999985</v>
      </c>
      <c r="BD291">
        <f t="shared" si="80"/>
        <v>-3.4364999999999988</v>
      </c>
      <c r="BE291">
        <f t="shared" si="81"/>
        <v>7.0311999999999983</v>
      </c>
    </row>
    <row r="292" spans="1:57" x14ac:dyDescent="0.25">
      <c r="A292" s="3">
        <f>DATE(SST!A291,SST!B291,SST!C291)</f>
        <v>31914</v>
      </c>
      <c r="B292" s="4">
        <f>SST!B291</f>
        <v>5</v>
      </c>
      <c r="C292" s="4">
        <f>SST!B291</f>
        <v>5</v>
      </c>
      <c r="D292" s="4">
        <f>SST!C291</f>
        <v>17</v>
      </c>
      <c r="E292">
        <f>(DATEVALUE(SST!C291 &amp; "/" &amp; SST!B291 &amp; "/" &amp; SST!A291)-DATEVALUE("01/01" &amp; "/" &amp; SST!A291))+1</f>
        <v>137</v>
      </c>
      <c r="F292">
        <f>SST!D291</f>
        <v>25.674299999999999</v>
      </c>
      <c r="G292">
        <f>SST!E291</f>
        <v>25.674299999999999</v>
      </c>
      <c r="H292">
        <f>SST!F291</f>
        <v>25.674299999999999</v>
      </c>
      <c r="I292">
        <f>SST!G291</f>
        <v>28.195599999999999</v>
      </c>
      <c r="J292">
        <f>SST!H291</f>
        <v>28.5471</v>
      </c>
      <c r="K292">
        <f>SST!I291</f>
        <v>28.6828</v>
      </c>
      <c r="L292">
        <f>SST!J291</f>
        <v>15.632400000000001</v>
      </c>
      <c r="N292">
        <f>F292-VLOOKUP($E292,CLIMA_DIARIO!$D$2:$K$366,2,FALSE)</f>
        <v>1.6550999999999974</v>
      </c>
      <c r="O292">
        <f>G292-VLOOKUP($E292,CLIMA_DIARIO!$D$2:$K$366,3,FALSE)</f>
        <v>1.6550999999999974</v>
      </c>
      <c r="P292">
        <f>H292-VLOOKUP($E292,CLIMA_DIARIO!$D$2:$K$366,4,FALSE)</f>
        <v>1.6550999999999974</v>
      </c>
      <c r="Q292">
        <f>I292-VLOOKUP($E292,CLIMA_DIARIO!$D$2:$K$366,5,FALSE)</f>
        <v>1.1336999999999975</v>
      </c>
      <c r="R292">
        <f>J292-VLOOKUP($E292,CLIMA_DIARIO!$D$2:$K$366,6,FALSE)</f>
        <v>0.3902000000000001</v>
      </c>
      <c r="S292">
        <f>K292-VLOOKUP($E292,CLIMA_DIARIO!$D$2:$K$366,7,FALSE)</f>
        <v>0.84199999999999875</v>
      </c>
      <c r="T292">
        <f>L292-VLOOKUP($E292,CLIMA_DIARIO!$D$2:$K$366,8,FALSE)</f>
        <v>-0.62310000000000088</v>
      </c>
      <c r="V292">
        <f>VLOOKUP($E292,CLIMA_DIARIO!$D$2:$K$366,2,FALSE)-VLOOKUP($E291,CLIMA_DIARIO!$D$2:$K$366,2,FALSE)</f>
        <v>-0.24809999999999732</v>
      </c>
      <c r="W292">
        <f>VLOOKUP($E292,CLIMA_DIARIO!$D$2:$K$366,2,FALSE)-VLOOKUP($E291,CLIMA_DIARIO!$D$2:$K$366,3,FALSE)</f>
        <v>-0.24809999999999732</v>
      </c>
      <c r="X292">
        <f>VLOOKUP($E292,CLIMA_DIARIO!$D$2:$K$366,2,FALSE)-VLOOKUP($E291,CLIMA_DIARIO!$D$2:$K$366,4,FALSE)</f>
        <v>-0.24809999999999732</v>
      </c>
      <c r="Y292">
        <f>VLOOKUP($E292,CLIMA_DIARIO!$D$2:$K$366,2,FALSE)-VLOOKUP($E291,CLIMA_DIARIO!$D$2:$K$366,5,FALSE)</f>
        <v>-3.1458999999999975</v>
      </c>
      <c r="Z292">
        <f>VLOOKUP($E292,CLIMA_DIARIO!$D$2:$K$366,2,FALSE)-VLOOKUP($E291,CLIMA_DIARIO!$D$2:$K$366,6,FALSE)</f>
        <v>-4.0879999999999974</v>
      </c>
      <c r="AA292">
        <f>VLOOKUP($E292,CLIMA_DIARIO!$D$2:$K$366,2,FALSE)-VLOOKUP($E291,CLIMA_DIARIO!$D$2:$K$366,7,FALSE)</f>
        <v>-3.8141999999999996</v>
      </c>
      <c r="AB292">
        <f>VLOOKUP($E292,CLIMA_DIARIO!$D$2:$K$366,2,FALSE)-VLOOKUP($E291,CLIMA_DIARIO!$D$2:$K$366,8,FALSE)</f>
        <v>7.3169000000000004</v>
      </c>
      <c r="AO292" s="3">
        <f t="shared" si="66"/>
        <v>41773</v>
      </c>
      <c r="AP292">
        <f t="shared" si="67"/>
        <v>1.5863000000000014</v>
      </c>
      <c r="AQ292">
        <f t="shared" si="68"/>
        <v>1.5863000000000014</v>
      </c>
      <c r="AR292">
        <f t="shared" si="69"/>
        <v>1.5863000000000014</v>
      </c>
      <c r="AS292">
        <f t="shared" si="70"/>
        <v>0.61260000000000048</v>
      </c>
      <c r="AT292">
        <f t="shared" si="71"/>
        <v>0.38240000000000052</v>
      </c>
      <c r="AU292">
        <f t="shared" si="72"/>
        <v>0.43029999999999902</v>
      </c>
      <c r="AV292">
        <f t="shared" si="73"/>
        <v>0.85069999999999979</v>
      </c>
      <c r="AX292" s="3">
        <f t="shared" si="74"/>
        <v>41773</v>
      </c>
      <c r="AY292">
        <f t="shared" si="75"/>
        <v>-0.24790000000000134</v>
      </c>
      <c r="AZ292">
        <f t="shared" si="76"/>
        <v>-0.24790000000000134</v>
      </c>
      <c r="BA292">
        <f t="shared" si="77"/>
        <v>-0.24790000000000134</v>
      </c>
      <c r="BB292">
        <f t="shared" si="78"/>
        <v>-3.0804000000000009</v>
      </c>
      <c r="BC292">
        <f t="shared" si="79"/>
        <v>-3.9561000000000028</v>
      </c>
      <c r="BD292">
        <f t="shared" si="80"/>
        <v>-3.7007000000000012</v>
      </c>
      <c r="BE292">
        <f t="shared" si="81"/>
        <v>7.2312999999999974</v>
      </c>
    </row>
    <row r="293" spans="1:57" x14ac:dyDescent="0.25">
      <c r="A293" s="3">
        <f>DATE(SST!A292,SST!B292,SST!C292)</f>
        <v>31921</v>
      </c>
      <c r="B293" s="4">
        <f>SST!B292</f>
        <v>5</v>
      </c>
      <c r="C293" s="4">
        <f>SST!B292</f>
        <v>5</v>
      </c>
      <c r="D293" s="4">
        <f>SST!C292</f>
        <v>24</v>
      </c>
      <c r="E293">
        <f>(DATEVALUE(SST!C292 &amp; "/" &amp; SST!B292 &amp; "/" &amp; SST!A292)-DATEVALUE("01/01" &amp; "/" &amp; SST!A292))+1</f>
        <v>144</v>
      </c>
      <c r="F293">
        <f>SST!D292</f>
        <v>25.1751</v>
      </c>
      <c r="G293">
        <f>SST!E292</f>
        <v>25.1751</v>
      </c>
      <c r="H293">
        <f>SST!F292</f>
        <v>25.1751</v>
      </c>
      <c r="I293">
        <f>SST!G292</f>
        <v>28.1782</v>
      </c>
      <c r="J293">
        <f>SST!H292</f>
        <v>29.003299999999999</v>
      </c>
      <c r="K293">
        <f>SST!I292</f>
        <v>28.901700000000002</v>
      </c>
      <c r="L293">
        <f>SST!J292</f>
        <v>15.353</v>
      </c>
      <c r="N293">
        <f>F293-VLOOKUP($E293,CLIMA_DIARIO!$D$2:$K$366,2,FALSE)</f>
        <v>1.4046000000000021</v>
      </c>
      <c r="O293">
        <f>G293-VLOOKUP($E293,CLIMA_DIARIO!$D$2:$K$366,3,FALSE)</f>
        <v>1.4046000000000021</v>
      </c>
      <c r="P293">
        <f>H293-VLOOKUP($E293,CLIMA_DIARIO!$D$2:$K$366,4,FALSE)</f>
        <v>1.4046000000000021</v>
      </c>
      <c r="Q293">
        <f>I293-VLOOKUP($E293,CLIMA_DIARIO!$D$2:$K$366,5,FALSE)</f>
        <v>1.2652999999999999</v>
      </c>
      <c r="R293">
        <f>J293-VLOOKUP($E293,CLIMA_DIARIO!$D$2:$K$366,6,FALSE)</f>
        <v>0.85660000000000025</v>
      </c>
      <c r="S293">
        <f>K293-VLOOKUP($E293,CLIMA_DIARIO!$D$2:$K$366,7,FALSE)</f>
        <v>1.1075000000000017</v>
      </c>
      <c r="T293">
        <f>L293-VLOOKUP($E293,CLIMA_DIARIO!$D$2:$K$366,8,FALSE)</f>
        <v>-0.46269999999999989</v>
      </c>
      <c r="V293">
        <f>VLOOKUP($E293,CLIMA_DIARIO!$D$2:$K$366,2,FALSE)-VLOOKUP($E292,CLIMA_DIARIO!$D$2:$K$366,2,FALSE)</f>
        <v>-0.24870000000000303</v>
      </c>
      <c r="W293">
        <f>VLOOKUP($E293,CLIMA_DIARIO!$D$2:$K$366,2,FALSE)-VLOOKUP($E292,CLIMA_DIARIO!$D$2:$K$366,3,FALSE)</f>
        <v>-0.24870000000000303</v>
      </c>
      <c r="X293">
        <f>VLOOKUP($E293,CLIMA_DIARIO!$D$2:$K$366,2,FALSE)-VLOOKUP($E292,CLIMA_DIARIO!$D$2:$K$366,4,FALSE)</f>
        <v>-0.24870000000000303</v>
      </c>
      <c r="Y293">
        <f>VLOOKUP($E293,CLIMA_DIARIO!$D$2:$K$366,2,FALSE)-VLOOKUP($E292,CLIMA_DIARIO!$D$2:$K$366,5,FALSE)</f>
        <v>-3.291400000000003</v>
      </c>
      <c r="Z293">
        <f>VLOOKUP($E293,CLIMA_DIARIO!$D$2:$K$366,2,FALSE)-VLOOKUP($E292,CLIMA_DIARIO!$D$2:$K$366,6,FALSE)</f>
        <v>-4.3864000000000019</v>
      </c>
      <c r="AA293">
        <f>VLOOKUP($E293,CLIMA_DIARIO!$D$2:$K$366,2,FALSE)-VLOOKUP($E292,CLIMA_DIARIO!$D$2:$K$366,7,FALSE)</f>
        <v>-4.0703000000000031</v>
      </c>
      <c r="AB293">
        <f>VLOOKUP($E293,CLIMA_DIARIO!$D$2:$K$366,2,FALSE)-VLOOKUP($E292,CLIMA_DIARIO!$D$2:$K$366,8,FALSE)</f>
        <v>7.514999999999997</v>
      </c>
      <c r="AO293" s="3">
        <f t="shared" si="66"/>
        <v>41780</v>
      </c>
      <c r="AP293">
        <f t="shared" si="67"/>
        <v>1.8045000000000009</v>
      </c>
      <c r="AQ293">
        <f t="shared" si="68"/>
        <v>1.8045000000000009</v>
      </c>
      <c r="AR293">
        <f t="shared" si="69"/>
        <v>1.8045000000000009</v>
      </c>
      <c r="AS293">
        <f t="shared" si="70"/>
        <v>0.65830000000000055</v>
      </c>
      <c r="AT293">
        <f t="shared" si="71"/>
        <v>0.46870000000000189</v>
      </c>
      <c r="AU293">
        <f t="shared" si="72"/>
        <v>0.52039999999999864</v>
      </c>
      <c r="AV293">
        <f t="shared" si="73"/>
        <v>0.66049999999999898</v>
      </c>
      <c r="AX293" s="3">
        <f t="shared" si="74"/>
        <v>41780</v>
      </c>
      <c r="AY293">
        <f t="shared" si="75"/>
        <v>-0.24849999999999994</v>
      </c>
      <c r="AZ293">
        <f t="shared" si="76"/>
        <v>-0.24849999999999994</v>
      </c>
      <c r="BA293">
        <f t="shared" si="77"/>
        <v>-0.24849999999999994</v>
      </c>
      <c r="BB293">
        <f t="shared" si="78"/>
        <v>-3.2333999999999996</v>
      </c>
      <c r="BC293">
        <f t="shared" si="79"/>
        <v>-4.2642000000000024</v>
      </c>
      <c r="BD293">
        <f t="shared" si="80"/>
        <v>-3.965600000000002</v>
      </c>
      <c r="BE293">
        <f t="shared" si="81"/>
        <v>7.4306999999999981</v>
      </c>
    </row>
    <row r="294" spans="1:57" x14ac:dyDescent="0.25">
      <c r="A294" s="3">
        <f>DATE(SST!A293,SST!B293,SST!C293)</f>
        <v>31928</v>
      </c>
      <c r="B294" s="4">
        <f>SST!B293</f>
        <v>5</v>
      </c>
      <c r="C294" s="4">
        <f>SST!B293</f>
        <v>5</v>
      </c>
      <c r="D294" s="4">
        <f>SST!C293</f>
        <v>31</v>
      </c>
      <c r="E294">
        <f>(DATEVALUE(SST!C293 &amp; "/" &amp; SST!B293 &amp; "/" &amp; SST!A293)-DATEVALUE("01/01" &amp; "/" &amp; SST!A293))+1</f>
        <v>151</v>
      </c>
      <c r="F294">
        <f>SST!D293</f>
        <v>24.8538</v>
      </c>
      <c r="G294">
        <f>SST!E293</f>
        <v>24.8538</v>
      </c>
      <c r="H294">
        <f>SST!F293</f>
        <v>24.8538</v>
      </c>
      <c r="I294">
        <f>SST!G293</f>
        <v>27.8583</v>
      </c>
      <c r="J294">
        <f>SST!H293</f>
        <v>29.355</v>
      </c>
      <c r="K294">
        <f>SST!I293</f>
        <v>28.8322</v>
      </c>
      <c r="L294">
        <f>SST!J293</f>
        <v>14.3636</v>
      </c>
      <c r="N294">
        <f>F294-VLOOKUP($E294,CLIMA_DIARIO!$D$2:$K$366,2,FALSE)</f>
        <v>1.3321000000000005</v>
      </c>
      <c r="O294">
        <f>G294-VLOOKUP($E294,CLIMA_DIARIO!$D$2:$K$366,3,FALSE)</f>
        <v>1.3321000000000005</v>
      </c>
      <c r="P294">
        <f>H294-VLOOKUP($E294,CLIMA_DIARIO!$D$2:$K$366,4,FALSE)</f>
        <v>1.3321000000000005</v>
      </c>
      <c r="Q294">
        <f>I294-VLOOKUP($E294,CLIMA_DIARIO!$D$2:$K$366,5,FALSE)</f>
        <v>1.0944000000000003</v>
      </c>
      <c r="R294">
        <f>J294-VLOOKUP($E294,CLIMA_DIARIO!$D$2:$K$366,6,FALSE)</f>
        <v>1.218399999999999</v>
      </c>
      <c r="S294">
        <f>K294-VLOOKUP($E294,CLIMA_DIARIO!$D$2:$K$366,7,FALSE)</f>
        <v>1.084500000000002</v>
      </c>
      <c r="T294">
        <f>L294-VLOOKUP($E294,CLIMA_DIARIO!$D$2:$K$366,8,FALSE)</f>
        <v>-1.0122</v>
      </c>
      <c r="V294">
        <f>VLOOKUP($E294,CLIMA_DIARIO!$D$2:$K$366,2,FALSE)-VLOOKUP($E293,CLIMA_DIARIO!$D$2:$K$366,2,FALSE)</f>
        <v>-0.24879999999999924</v>
      </c>
      <c r="W294">
        <f>VLOOKUP($E294,CLIMA_DIARIO!$D$2:$K$366,2,FALSE)-VLOOKUP($E293,CLIMA_DIARIO!$D$2:$K$366,3,FALSE)</f>
        <v>-0.24879999999999924</v>
      </c>
      <c r="X294">
        <f>VLOOKUP($E294,CLIMA_DIARIO!$D$2:$K$366,2,FALSE)-VLOOKUP($E293,CLIMA_DIARIO!$D$2:$K$366,4,FALSE)</f>
        <v>-0.24879999999999924</v>
      </c>
      <c r="Y294">
        <f>VLOOKUP($E294,CLIMA_DIARIO!$D$2:$K$366,2,FALSE)-VLOOKUP($E293,CLIMA_DIARIO!$D$2:$K$366,5,FALSE)</f>
        <v>-3.3912000000000013</v>
      </c>
      <c r="Z294">
        <f>VLOOKUP($E294,CLIMA_DIARIO!$D$2:$K$366,2,FALSE)-VLOOKUP($E293,CLIMA_DIARIO!$D$2:$K$366,6,FALSE)</f>
        <v>-4.625</v>
      </c>
      <c r="AA294">
        <f>VLOOKUP($E294,CLIMA_DIARIO!$D$2:$K$366,2,FALSE)-VLOOKUP($E293,CLIMA_DIARIO!$D$2:$K$366,7,FALSE)</f>
        <v>-4.2725000000000009</v>
      </c>
      <c r="AB294">
        <f>VLOOKUP($E294,CLIMA_DIARIO!$D$2:$K$366,2,FALSE)-VLOOKUP($E293,CLIMA_DIARIO!$D$2:$K$366,8,FALSE)</f>
        <v>7.7059999999999995</v>
      </c>
      <c r="AO294" s="3">
        <f t="shared" si="66"/>
        <v>41787</v>
      </c>
      <c r="AP294">
        <f t="shared" si="67"/>
        <v>1.927500000000002</v>
      </c>
      <c r="AQ294">
        <f t="shared" si="68"/>
        <v>1.927500000000002</v>
      </c>
      <c r="AR294">
        <f t="shared" si="69"/>
        <v>1.927500000000002</v>
      </c>
      <c r="AS294">
        <f t="shared" si="70"/>
        <v>0.72220000000000084</v>
      </c>
      <c r="AT294">
        <f t="shared" si="71"/>
        <v>0.53580000000000183</v>
      </c>
      <c r="AU294">
        <f t="shared" si="72"/>
        <v>0.6103999999999985</v>
      </c>
      <c r="AV294">
        <f t="shared" si="73"/>
        <v>5.0700000000000855E-2</v>
      </c>
      <c r="AX294" s="3">
        <f t="shared" si="74"/>
        <v>41787</v>
      </c>
      <c r="AY294">
        <f t="shared" si="75"/>
        <v>-0.24879999999999924</v>
      </c>
      <c r="AZ294">
        <f t="shared" si="76"/>
        <v>-0.24879999999999924</v>
      </c>
      <c r="BA294">
        <f t="shared" si="77"/>
        <v>-0.24879999999999924</v>
      </c>
      <c r="BB294">
        <f t="shared" si="78"/>
        <v>-3.3485000000000014</v>
      </c>
      <c r="BC294">
        <f t="shared" si="79"/>
        <v>-4.5228000000000002</v>
      </c>
      <c r="BD294">
        <f t="shared" si="80"/>
        <v>-4.1859000000000002</v>
      </c>
      <c r="BE294">
        <f t="shared" si="81"/>
        <v>7.6240999999999985</v>
      </c>
    </row>
    <row r="295" spans="1:57" x14ac:dyDescent="0.25">
      <c r="A295" s="3">
        <f>DATE(SST!A294,SST!B294,SST!C294)</f>
        <v>31935</v>
      </c>
      <c r="B295" s="4">
        <f>SST!B294</f>
        <v>6</v>
      </c>
      <c r="C295" s="4">
        <f>SST!B294</f>
        <v>6</v>
      </c>
      <c r="D295" s="4">
        <f>SST!C294</f>
        <v>7</v>
      </c>
      <c r="E295">
        <f>(DATEVALUE(SST!C294 &amp; "/" &amp; SST!B294 &amp; "/" &amp; SST!A294)-DATEVALUE("01/01" &amp; "/" &amp; SST!A294))+1</f>
        <v>158</v>
      </c>
      <c r="F295">
        <f>SST!D294</f>
        <v>24.659700000000001</v>
      </c>
      <c r="G295">
        <f>SST!E294</f>
        <v>24.659700000000001</v>
      </c>
      <c r="H295">
        <f>SST!F294</f>
        <v>24.659700000000001</v>
      </c>
      <c r="I295">
        <f>SST!G294</f>
        <v>27.601400000000002</v>
      </c>
      <c r="J295">
        <f>SST!H294</f>
        <v>29.3858</v>
      </c>
      <c r="K295">
        <f>SST!I294</f>
        <v>28.888100000000001</v>
      </c>
      <c r="L295">
        <f>SST!J294</f>
        <v>14.0769</v>
      </c>
      <c r="N295">
        <f>F295-VLOOKUP($E295,CLIMA_DIARIO!$D$2:$K$366,2,FALSE)</f>
        <v>1.3868000000000009</v>
      </c>
      <c r="O295">
        <f>G295-VLOOKUP($E295,CLIMA_DIARIO!$D$2:$K$366,3,FALSE)</f>
        <v>1.3868000000000009</v>
      </c>
      <c r="P295">
        <f>H295-VLOOKUP($E295,CLIMA_DIARIO!$D$2:$K$366,4,FALSE)</f>
        <v>1.3868000000000009</v>
      </c>
      <c r="Q295">
        <f>I295-VLOOKUP($E295,CLIMA_DIARIO!$D$2:$K$366,5,FALSE)</f>
        <v>0.98660000000000281</v>
      </c>
      <c r="R295">
        <f>J295-VLOOKUP($E295,CLIMA_DIARIO!$D$2:$K$366,6,FALSE)</f>
        <v>1.2593999999999994</v>
      </c>
      <c r="S295">
        <f>K295-VLOOKUP($E295,CLIMA_DIARIO!$D$2:$K$366,7,FALSE)</f>
        <v>1.1869000000000014</v>
      </c>
      <c r="T295">
        <f>L295-VLOOKUP($E295,CLIMA_DIARIO!$D$2:$K$366,8,FALSE)</f>
        <v>-0.85909999999999975</v>
      </c>
      <c r="V295">
        <f>VLOOKUP($E295,CLIMA_DIARIO!$D$2:$K$366,2,FALSE)-VLOOKUP($E294,CLIMA_DIARIO!$D$2:$K$366,2,FALSE)</f>
        <v>-0.24879999999999924</v>
      </c>
      <c r="W295">
        <f>VLOOKUP($E295,CLIMA_DIARIO!$D$2:$K$366,2,FALSE)-VLOOKUP($E294,CLIMA_DIARIO!$D$2:$K$366,3,FALSE)</f>
        <v>-0.24879999999999924</v>
      </c>
      <c r="X295">
        <f>VLOOKUP($E295,CLIMA_DIARIO!$D$2:$K$366,2,FALSE)-VLOOKUP($E294,CLIMA_DIARIO!$D$2:$K$366,4,FALSE)</f>
        <v>-0.24879999999999924</v>
      </c>
      <c r="Y295">
        <f>VLOOKUP($E295,CLIMA_DIARIO!$D$2:$K$366,2,FALSE)-VLOOKUP($E294,CLIMA_DIARIO!$D$2:$K$366,5,FALSE)</f>
        <v>-3.4909999999999997</v>
      </c>
      <c r="Z295">
        <f>VLOOKUP($E295,CLIMA_DIARIO!$D$2:$K$366,2,FALSE)-VLOOKUP($E294,CLIMA_DIARIO!$D$2:$K$366,6,FALSE)</f>
        <v>-4.8637000000000015</v>
      </c>
      <c r="AA295">
        <f>VLOOKUP($E295,CLIMA_DIARIO!$D$2:$K$366,2,FALSE)-VLOOKUP($E294,CLIMA_DIARIO!$D$2:$K$366,7,FALSE)</f>
        <v>-4.4747999999999983</v>
      </c>
      <c r="AB295">
        <f>VLOOKUP($E295,CLIMA_DIARIO!$D$2:$K$366,2,FALSE)-VLOOKUP($E294,CLIMA_DIARIO!$D$2:$K$366,8,FALSE)</f>
        <v>7.8971</v>
      </c>
      <c r="AO295" s="3">
        <f t="shared" si="66"/>
        <v>41794</v>
      </c>
      <c r="AP295">
        <f t="shared" si="67"/>
        <v>1.5619000000000014</v>
      </c>
      <c r="AQ295">
        <f t="shared" si="68"/>
        <v>1.5619000000000014</v>
      </c>
      <c r="AR295">
        <f t="shared" si="69"/>
        <v>1.5619000000000014</v>
      </c>
      <c r="AS295">
        <f t="shared" si="70"/>
        <v>0.77139999999999986</v>
      </c>
      <c r="AT295">
        <f t="shared" si="71"/>
        <v>0.41669999999999874</v>
      </c>
      <c r="AU295">
        <f t="shared" si="72"/>
        <v>0.53509999999999991</v>
      </c>
      <c r="AV295">
        <f t="shared" si="73"/>
        <v>-0.17459999999999987</v>
      </c>
      <c r="AX295" s="3">
        <f t="shared" si="74"/>
        <v>41794</v>
      </c>
      <c r="AY295">
        <f t="shared" si="75"/>
        <v>-0.24879999999999924</v>
      </c>
      <c r="AZ295">
        <f t="shared" si="76"/>
        <v>-0.24879999999999924</v>
      </c>
      <c r="BA295">
        <f t="shared" si="77"/>
        <v>-0.24879999999999924</v>
      </c>
      <c r="BB295">
        <f t="shared" si="78"/>
        <v>-3.4481999999999999</v>
      </c>
      <c r="BC295">
        <f t="shared" si="79"/>
        <v>-4.7613999999999983</v>
      </c>
      <c r="BD295">
        <f t="shared" si="80"/>
        <v>-4.3882000000000012</v>
      </c>
      <c r="BE295">
        <f t="shared" si="81"/>
        <v>7.8152000000000008</v>
      </c>
    </row>
    <row r="296" spans="1:57" x14ac:dyDescent="0.25">
      <c r="A296" s="3">
        <f>DATE(SST!A295,SST!B295,SST!C295)</f>
        <v>31942</v>
      </c>
      <c r="B296" s="4">
        <f>SST!B295</f>
        <v>6</v>
      </c>
      <c r="C296" s="4">
        <f>SST!B295</f>
        <v>6</v>
      </c>
      <c r="D296" s="4">
        <f>SST!C295</f>
        <v>14</v>
      </c>
      <c r="E296">
        <f>(DATEVALUE(SST!C295 &amp; "/" &amp; SST!B295 &amp; "/" &amp; SST!A295)-DATEVALUE("01/01" &amp; "/" &amp; SST!A295))+1</f>
        <v>165</v>
      </c>
      <c r="F296">
        <f>SST!D295</f>
        <v>24.198899999999998</v>
      </c>
      <c r="G296">
        <f>SST!E295</f>
        <v>24.198899999999998</v>
      </c>
      <c r="H296">
        <f>SST!F295</f>
        <v>24.198899999999998</v>
      </c>
      <c r="I296">
        <f>SST!G295</f>
        <v>27.839200000000002</v>
      </c>
      <c r="J296">
        <f>SST!H295</f>
        <v>29.1586</v>
      </c>
      <c r="K296">
        <f>SST!I295</f>
        <v>28.959499999999998</v>
      </c>
      <c r="L296">
        <f>SST!J295</f>
        <v>13.5761</v>
      </c>
      <c r="N296">
        <f>F296-VLOOKUP($E296,CLIMA_DIARIO!$D$2:$K$366,2,FALSE)</f>
        <v>1.1747999999999976</v>
      </c>
      <c r="O296">
        <f>G296-VLOOKUP($E296,CLIMA_DIARIO!$D$2:$K$366,3,FALSE)</f>
        <v>1.1747999999999976</v>
      </c>
      <c r="P296">
        <f>H296-VLOOKUP($E296,CLIMA_DIARIO!$D$2:$K$366,4,FALSE)</f>
        <v>1.1747999999999976</v>
      </c>
      <c r="Q296">
        <f>I296-VLOOKUP($E296,CLIMA_DIARIO!$D$2:$K$366,5,FALSE)</f>
        <v>1.3734000000000002</v>
      </c>
      <c r="R296">
        <f>J296-VLOOKUP($E296,CLIMA_DIARIO!$D$2:$K$366,6,FALSE)</f>
        <v>1.0423000000000009</v>
      </c>
      <c r="S296">
        <f>K296-VLOOKUP($E296,CLIMA_DIARIO!$D$2:$K$366,7,FALSE)</f>
        <v>1.3048000000000002</v>
      </c>
      <c r="T296">
        <f>L296-VLOOKUP($E296,CLIMA_DIARIO!$D$2:$K$366,8,FALSE)</f>
        <v>-0.91999999999999993</v>
      </c>
      <c r="V296">
        <f>VLOOKUP($E296,CLIMA_DIARIO!$D$2:$K$366,2,FALSE)-VLOOKUP($E295,CLIMA_DIARIO!$D$2:$K$366,2,FALSE)</f>
        <v>-0.24879999999999924</v>
      </c>
      <c r="W296">
        <f>VLOOKUP($E296,CLIMA_DIARIO!$D$2:$K$366,2,FALSE)-VLOOKUP($E295,CLIMA_DIARIO!$D$2:$K$366,3,FALSE)</f>
        <v>-0.24879999999999924</v>
      </c>
      <c r="X296">
        <f>VLOOKUP($E296,CLIMA_DIARIO!$D$2:$K$366,2,FALSE)-VLOOKUP($E295,CLIMA_DIARIO!$D$2:$K$366,4,FALSE)</f>
        <v>-0.24879999999999924</v>
      </c>
      <c r="Y296">
        <f>VLOOKUP($E296,CLIMA_DIARIO!$D$2:$K$366,2,FALSE)-VLOOKUP($E295,CLIMA_DIARIO!$D$2:$K$366,5,FALSE)</f>
        <v>-3.5906999999999982</v>
      </c>
      <c r="Z296">
        <f>VLOOKUP($E296,CLIMA_DIARIO!$D$2:$K$366,2,FALSE)-VLOOKUP($E295,CLIMA_DIARIO!$D$2:$K$366,6,FALSE)</f>
        <v>-5.1022999999999996</v>
      </c>
      <c r="AA296">
        <f>VLOOKUP($E296,CLIMA_DIARIO!$D$2:$K$366,2,FALSE)-VLOOKUP($E295,CLIMA_DIARIO!$D$2:$K$366,7,FALSE)</f>
        <v>-4.6770999999999994</v>
      </c>
      <c r="AB296">
        <f>VLOOKUP($E296,CLIMA_DIARIO!$D$2:$K$366,2,FALSE)-VLOOKUP($E295,CLIMA_DIARIO!$D$2:$K$366,8,FALSE)</f>
        <v>8.0881000000000007</v>
      </c>
      <c r="AO296" s="3">
        <f t="shared" si="66"/>
        <v>41801</v>
      </c>
      <c r="AP296">
        <f t="shared" si="67"/>
        <v>1.8855000000000004</v>
      </c>
      <c r="AQ296">
        <f t="shared" si="68"/>
        <v>1.8855000000000004</v>
      </c>
      <c r="AR296">
        <f t="shared" si="69"/>
        <v>1.8855000000000004</v>
      </c>
      <c r="AS296">
        <f t="shared" si="70"/>
        <v>0.7909000000000006</v>
      </c>
      <c r="AT296">
        <f t="shared" si="71"/>
        <v>0.40859999999999985</v>
      </c>
      <c r="AU296">
        <f t="shared" si="72"/>
        <v>0.42779999999999774</v>
      </c>
      <c r="AV296">
        <f t="shared" si="73"/>
        <v>0.36270000000000024</v>
      </c>
      <c r="AX296" s="3">
        <f t="shared" si="74"/>
        <v>41801</v>
      </c>
      <c r="AY296">
        <f t="shared" si="75"/>
        <v>-0.24869999999999948</v>
      </c>
      <c r="AZ296">
        <f t="shared" si="76"/>
        <v>-0.24869999999999948</v>
      </c>
      <c r="BA296">
        <f t="shared" si="77"/>
        <v>-0.24869999999999948</v>
      </c>
      <c r="BB296">
        <f t="shared" si="78"/>
        <v>-3.5478999999999985</v>
      </c>
      <c r="BC296">
        <f t="shared" si="79"/>
        <v>-5</v>
      </c>
      <c r="BD296">
        <f t="shared" si="80"/>
        <v>-4.5902999999999992</v>
      </c>
      <c r="BE296">
        <f t="shared" si="81"/>
        <v>8.0063000000000013</v>
      </c>
    </row>
    <row r="297" spans="1:57" x14ac:dyDescent="0.25">
      <c r="A297" s="3">
        <f>DATE(SST!A296,SST!B296,SST!C296)</f>
        <v>31949</v>
      </c>
      <c r="B297" s="4">
        <f>SST!B296</f>
        <v>6</v>
      </c>
      <c r="C297" s="4">
        <f>SST!B296</f>
        <v>6</v>
      </c>
      <c r="D297" s="4">
        <f>SST!C296</f>
        <v>21</v>
      </c>
      <c r="E297">
        <f>(DATEVALUE(SST!C296 &amp; "/" &amp; SST!B296 &amp; "/" &amp; SST!A296)-DATEVALUE("01/01" &amp; "/" &amp; SST!A296))+1</f>
        <v>172</v>
      </c>
      <c r="F297">
        <f>SST!D296</f>
        <v>24.06</v>
      </c>
      <c r="G297">
        <f>SST!E296</f>
        <v>24.06</v>
      </c>
      <c r="H297">
        <f>SST!F296</f>
        <v>24.06</v>
      </c>
      <c r="I297">
        <f>SST!G296</f>
        <v>27.72</v>
      </c>
      <c r="J297">
        <f>SST!H296</f>
        <v>29.7119</v>
      </c>
      <c r="K297">
        <f>SST!I296</f>
        <v>29.218800000000002</v>
      </c>
      <c r="L297">
        <f>SST!J296</f>
        <v>13.3612</v>
      </c>
      <c r="N297">
        <f>F297-VLOOKUP($E297,CLIMA_DIARIO!$D$2:$K$366,2,FALSE)</f>
        <v>1.2675999999999981</v>
      </c>
      <c r="O297">
        <f>G297-VLOOKUP($E297,CLIMA_DIARIO!$D$2:$K$366,3,FALSE)</f>
        <v>1.2675999999999981</v>
      </c>
      <c r="P297">
        <f>H297-VLOOKUP($E297,CLIMA_DIARIO!$D$2:$K$366,4,FALSE)</f>
        <v>1.2675999999999981</v>
      </c>
      <c r="Q297">
        <f>I297-VLOOKUP($E297,CLIMA_DIARIO!$D$2:$K$366,5,FALSE)</f>
        <v>1.4329999999999998</v>
      </c>
      <c r="R297">
        <f>J297-VLOOKUP($E297,CLIMA_DIARIO!$D$2:$K$366,6,FALSE)</f>
        <v>1.6412000000000013</v>
      </c>
      <c r="S297">
        <f>K297-VLOOKUP($E297,CLIMA_DIARIO!$D$2:$K$366,7,FALSE)</f>
        <v>1.6507000000000005</v>
      </c>
      <c r="T297">
        <f>L297-VLOOKUP($E297,CLIMA_DIARIO!$D$2:$K$366,8,FALSE)</f>
        <v>-0.81380000000000052</v>
      </c>
      <c r="V297">
        <f>VLOOKUP($E297,CLIMA_DIARIO!$D$2:$K$366,2,FALSE)-VLOOKUP($E296,CLIMA_DIARIO!$D$2:$K$366,2,FALSE)</f>
        <v>-0.23170000000000002</v>
      </c>
      <c r="W297">
        <f>VLOOKUP($E297,CLIMA_DIARIO!$D$2:$K$366,2,FALSE)-VLOOKUP($E296,CLIMA_DIARIO!$D$2:$K$366,3,FALSE)</f>
        <v>-0.23170000000000002</v>
      </c>
      <c r="X297">
        <f>VLOOKUP($E297,CLIMA_DIARIO!$D$2:$K$366,2,FALSE)-VLOOKUP($E296,CLIMA_DIARIO!$D$2:$K$366,4,FALSE)</f>
        <v>-0.23170000000000002</v>
      </c>
      <c r="Y297">
        <f>VLOOKUP($E297,CLIMA_DIARIO!$D$2:$K$366,2,FALSE)-VLOOKUP($E296,CLIMA_DIARIO!$D$2:$K$366,5,FALSE)</f>
        <v>-3.6734000000000009</v>
      </c>
      <c r="Z297">
        <f>VLOOKUP($E297,CLIMA_DIARIO!$D$2:$K$366,2,FALSE)-VLOOKUP($E296,CLIMA_DIARIO!$D$2:$K$366,6,FALSE)</f>
        <v>-5.3238999999999983</v>
      </c>
      <c r="AA297">
        <f>VLOOKUP($E297,CLIMA_DIARIO!$D$2:$K$366,2,FALSE)-VLOOKUP($E296,CLIMA_DIARIO!$D$2:$K$366,7,FALSE)</f>
        <v>-4.8622999999999976</v>
      </c>
      <c r="AB297">
        <f>VLOOKUP($E297,CLIMA_DIARIO!$D$2:$K$366,2,FALSE)-VLOOKUP($E296,CLIMA_DIARIO!$D$2:$K$366,8,FALSE)</f>
        <v>8.2963000000000005</v>
      </c>
      <c r="AO297" s="3">
        <f t="shared" si="66"/>
        <v>41808</v>
      </c>
      <c r="AP297">
        <f t="shared" si="67"/>
        <v>2.4390999999999998</v>
      </c>
      <c r="AQ297">
        <f t="shared" si="68"/>
        <v>2.4390999999999998</v>
      </c>
      <c r="AR297">
        <f t="shared" si="69"/>
        <v>2.4390999999999998</v>
      </c>
      <c r="AS297">
        <f t="shared" si="70"/>
        <v>0.99879999999999924</v>
      </c>
      <c r="AT297">
        <f t="shared" si="71"/>
        <v>0.33769999999999811</v>
      </c>
      <c r="AU297">
        <f t="shared" si="72"/>
        <v>0.46300000000000097</v>
      </c>
      <c r="AV297">
        <f t="shared" si="73"/>
        <v>0.57399999999999984</v>
      </c>
      <c r="AX297" s="3">
        <f t="shared" si="74"/>
        <v>41808</v>
      </c>
      <c r="AY297">
        <f t="shared" si="75"/>
        <v>-0.24109999999999943</v>
      </c>
      <c r="AZ297">
        <f t="shared" si="76"/>
        <v>-0.24109999999999943</v>
      </c>
      <c r="BA297">
        <f t="shared" si="77"/>
        <v>-0.24109999999999943</v>
      </c>
      <c r="BB297">
        <f t="shared" si="78"/>
        <v>-3.6398999999999972</v>
      </c>
      <c r="BC297">
        <f t="shared" si="79"/>
        <v>-5.2308999999999983</v>
      </c>
      <c r="BD297">
        <f t="shared" si="80"/>
        <v>-4.7849000000000004</v>
      </c>
      <c r="BE297">
        <f t="shared" si="81"/>
        <v>8.2051000000000016</v>
      </c>
    </row>
    <row r="298" spans="1:57" x14ac:dyDescent="0.25">
      <c r="A298" s="3">
        <f>DATE(SST!A297,SST!B297,SST!C297)</f>
        <v>31956</v>
      </c>
      <c r="B298" s="4">
        <f>SST!B297</f>
        <v>6</v>
      </c>
      <c r="C298" s="4">
        <f>SST!B297</f>
        <v>6</v>
      </c>
      <c r="D298" s="4">
        <f>SST!C297</f>
        <v>28</v>
      </c>
      <c r="E298">
        <f>(DATEVALUE(SST!C297 &amp; "/" &amp; SST!B297 &amp; "/" &amp; SST!A297)-DATEVALUE("01/01" &amp; "/" &amp; SST!A297))+1</f>
        <v>179</v>
      </c>
      <c r="F298">
        <f>SST!D297</f>
        <v>24.036899999999999</v>
      </c>
      <c r="G298">
        <f>SST!E297</f>
        <v>24.036899999999999</v>
      </c>
      <c r="H298">
        <f>SST!F297</f>
        <v>24.036899999999999</v>
      </c>
      <c r="I298">
        <f>SST!G297</f>
        <v>27.5534</v>
      </c>
      <c r="J298">
        <f>SST!H297</f>
        <v>29.536799999999999</v>
      </c>
      <c r="K298">
        <f>SST!I297</f>
        <v>29.098199999999999</v>
      </c>
      <c r="L298">
        <f>SST!J297</f>
        <v>13.0678</v>
      </c>
      <c r="N298">
        <f>F298-VLOOKUP($E298,CLIMA_DIARIO!$D$2:$K$366,2,FALSE)</f>
        <v>1.4716999999999985</v>
      </c>
      <c r="O298">
        <f>G298-VLOOKUP($E298,CLIMA_DIARIO!$D$2:$K$366,3,FALSE)</f>
        <v>1.4716999999999985</v>
      </c>
      <c r="P298">
        <f>H298-VLOOKUP($E298,CLIMA_DIARIO!$D$2:$K$366,4,FALSE)</f>
        <v>1.4716999999999985</v>
      </c>
      <c r="Q298">
        <f>I298-VLOOKUP($E298,CLIMA_DIARIO!$D$2:$K$366,5,FALSE)</f>
        <v>1.4532999999999987</v>
      </c>
      <c r="R298">
        <f>J298-VLOOKUP($E298,CLIMA_DIARIO!$D$2:$K$366,6,FALSE)</f>
        <v>1.5213000000000001</v>
      </c>
      <c r="S298">
        <f>K298-VLOOKUP($E298,CLIMA_DIARIO!$D$2:$K$366,7,FALSE)</f>
        <v>1.6276999999999973</v>
      </c>
      <c r="T298">
        <f>L298-VLOOKUP($E298,CLIMA_DIARIO!$D$2:$K$366,8,FALSE)</f>
        <v>-0.81850000000000023</v>
      </c>
      <c r="V298">
        <f>VLOOKUP($E298,CLIMA_DIARIO!$D$2:$K$366,2,FALSE)-VLOOKUP($E297,CLIMA_DIARIO!$D$2:$K$366,2,FALSE)</f>
        <v>-0.22719999999999985</v>
      </c>
      <c r="W298">
        <f>VLOOKUP($E298,CLIMA_DIARIO!$D$2:$K$366,2,FALSE)-VLOOKUP($E297,CLIMA_DIARIO!$D$2:$K$366,3,FALSE)</f>
        <v>-0.22719999999999985</v>
      </c>
      <c r="X298">
        <f>VLOOKUP($E298,CLIMA_DIARIO!$D$2:$K$366,2,FALSE)-VLOOKUP($E297,CLIMA_DIARIO!$D$2:$K$366,4,FALSE)</f>
        <v>-0.22719999999999985</v>
      </c>
      <c r="Y298">
        <f>VLOOKUP($E298,CLIMA_DIARIO!$D$2:$K$366,2,FALSE)-VLOOKUP($E297,CLIMA_DIARIO!$D$2:$K$366,5,FALSE)</f>
        <v>-3.7217999999999982</v>
      </c>
      <c r="Z298">
        <f>VLOOKUP($E298,CLIMA_DIARIO!$D$2:$K$366,2,FALSE)-VLOOKUP($E297,CLIMA_DIARIO!$D$2:$K$366,6,FALSE)</f>
        <v>-5.5054999999999978</v>
      </c>
      <c r="AA298">
        <f>VLOOKUP($E298,CLIMA_DIARIO!$D$2:$K$366,2,FALSE)-VLOOKUP($E297,CLIMA_DIARIO!$D$2:$K$366,7,FALSE)</f>
        <v>-5.0029000000000003</v>
      </c>
      <c r="AB298">
        <f>VLOOKUP($E298,CLIMA_DIARIO!$D$2:$K$366,2,FALSE)-VLOOKUP($E297,CLIMA_DIARIO!$D$2:$K$366,8,FALSE)</f>
        <v>8.3902000000000001</v>
      </c>
      <c r="AO298" s="3">
        <f t="shared" si="66"/>
        <v>41815</v>
      </c>
      <c r="AP298">
        <f t="shared" si="67"/>
        <v>1.6966000000000001</v>
      </c>
      <c r="AQ298">
        <f t="shared" si="68"/>
        <v>1.6966000000000001</v>
      </c>
      <c r="AR298">
        <f t="shared" si="69"/>
        <v>1.6966000000000001</v>
      </c>
      <c r="AS298">
        <f t="shared" si="70"/>
        <v>1.0014000000000003</v>
      </c>
      <c r="AT298">
        <f t="shared" si="71"/>
        <v>0.41109999999999758</v>
      </c>
      <c r="AU298">
        <f t="shared" si="72"/>
        <v>0.51879999999999882</v>
      </c>
      <c r="AV298">
        <f t="shared" si="73"/>
        <v>0.49080000000000013</v>
      </c>
      <c r="AX298" s="3">
        <f t="shared" si="74"/>
        <v>41815</v>
      </c>
      <c r="AY298">
        <f t="shared" si="75"/>
        <v>-0.22710000000000008</v>
      </c>
      <c r="AZ298">
        <f t="shared" si="76"/>
        <v>-0.22710000000000008</v>
      </c>
      <c r="BA298">
        <f t="shared" si="77"/>
        <v>-0.22710000000000008</v>
      </c>
      <c r="BB298">
        <f t="shared" si="78"/>
        <v>-3.7044999999999995</v>
      </c>
      <c r="BC298">
        <f t="shared" si="79"/>
        <v>-5.4317999999999991</v>
      </c>
      <c r="BD298">
        <f t="shared" si="80"/>
        <v>-4.9472999999999985</v>
      </c>
      <c r="BE298">
        <f t="shared" si="81"/>
        <v>8.363900000000001</v>
      </c>
    </row>
    <row r="299" spans="1:57" x14ac:dyDescent="0.25">
      <c r="A299" s="3">
        <f>DATE(SST!A298,SST!B298,SST!C298)</f>
        <v>31963</v>
      </c>
      <c r="B299" s="4">
        <f>SST!B298</f>
        <v>7</v>
      </c>
      <c r="C299" s="4">
        <f>SST!B298</f>
        <v>7</v>
      </c>
      <c r="D299" s="4">
        <f>SST!C298</f>
        <v>5</v>
      </c>
      <c r="E299">
        <f>(DATEVALUE(SST!C298 &amp; "/" &amp; SST!B298 &amp; "/" &amp; SST!A298)-DATEVALUE("01/01" &amp; "/" &amp; SST!A298))+1</f>
        <v>186</v>
      </c>
      <c r="F299">
        <f>SST!D298</f>
        <v>23.474</v>
      </c>
      <c r="G299">
        <f>SST!E298</f>
        <v>23.474</v>
      </c>
      <c r="H299">
        <f>SST!F298</f>
        <v>23.474</v>
      </c>
      <c r="I299">
        <f>SST!G298</f>
        <v>27.382400000000001</v>
      </c>
      <c r="J299">
        <f>SST!H298</f>
        <v>29.5444</v>
      </c>
      <c r="K299">
        <f>SST!I298</f>
        <v>28.994299999999999</v>
      </c>
      <c r="L299">
        <f>SST!J298</f>
        <v>12.774699999999999</v>
      </c>
      <c r="N299">
        <f>F299-VLOOKUP($E299,CLIMA_DIARIO!$D$2:$K$366,2,FALSE)</f>
        <v>1.1358999999999995</v>
      </c>
      <c r="O299">
        <f>G299-VLOOKUP($E299,CLIMA_DIARIO!$D$2:$K$366,3,FALSE)</f>
        <v>1.1358999999999995</v>
      </c>
      <c r="P299">
        <f>H299-VLOOKUP($E299,CLIMA_DIARIO!$D$2:$K$366,4,FALSE)</f>
        <v>1.1358999999999995</v>
      </c>
      <c r="Q299">
        <f>I299-VLOOKUP($E299,CLIMA_DIARIO!$D$2:$K$366,5,FALSE)</f>
        <v>1.4692000000000007</v>
      </c>
      <c r="R299">
        <f>J299-VLOOKUP($E299,CLIMA_DIARIO!$D$2:$K$366,6,FALSE)</f>
        <v>1.5840999999999994</v>
      </c>
      <c r="S299">
        <f>K299-VLOOKUP($E299,CLIMA_DIARIO!$D$2:$K$366,7,FALSE)</f>
        <v>1.621299999999998</v>
      </c>
      <c r="T299">
        <f>L299-VLOOKUP($E299,CLIMA_DIARIO!$D$2:$K$366,8,FALSE)</f>
        <v>-0.8230000000000004</v>
      </c>
      <c r="V299">
        <f>VLOOKUP($E299,CLIMA_DIARIO!$D$2:$K$366,2,FALSE)-VLOOKUP($E298,CLIMA_DIARIO!$D$2:$K$366,2,FALSE)</f>
        <v>-0.22710000000000008</v>
      </c>
      <c r="W299">
        <f>VLOOKUP($E299,CLIMA_DIARIO!$D$2:$K$366,2,FALSE)-VLOOKUP($E298,CLIMA_DIARIO!$D$2:$K$366,3,FALSE)</f>
        <v>-0.22710000000000008</v>
      </c>
      <c r="X299">
        <f>VLOOKUP($E299,CLIMA_DIARIO!$D$2:$K$366,2,FALSE)-VLOOKUP($E298,CLIMA_DIARIO!$D$2:$K$366,4,FALSE)</f>
        <v>-0.22710000000000008</v>
      </c>
      <c r="Y299">
        <f>VLOOKUP($E299,CLIMA_DIARIO!$D$2:$K$366,2,FALSE)-VLOOKUP($E298,CLIMA_DIARIO!$D$2:$K$366,5,FALSE)</f>
        <v>-3.7620000000000005</v>
      </c>
      <c r="Z299">
        <f>VLOOKUP($E299,CLIMA_DIARIO!$D$2:$K$366,2,FALSE)-VLOOKUP($E298,CLIMA_DIARIO!$D$2:$K$366,6,FALSE)</f>
        <v>-5.6773999999999987</v>
      </c>
      <c r="AA299">
        <f>VLOOKUP($E299,CLIMA_DIARIO!$D$2:$K$366,2,FALSE)-VLOOKUP($E298,CLIMA_DIARIO!$D$2:$K$366,7,FALSE)</f>
        <v>-5.1324000000000005</v>
      </c>
      <c r="AB299">
        <f>VLOOKUP($E299,CLIMA_DIARIO!$D$2:$K$366,2,FALSE)-VLOOKUP($E298,CLIMA_DIARIO!$D$2:$K$366,8,FALSE)</f>
        <v>8.4518000000000004</v>
      </c>
      <c r="AO299" s="3">
        <f t="shared" si="66"/>
        <v>41822</v>
      </c>
      <c r="AP299">
        <f t="shared" si="67"/>
        <v>1.9583999999999975</v>
      </c>
      <c r="AQ299">
        <f t="shared" si="68"/>
        <v>1.9583999999999975</v>
      </c>
      <c r="AR299">
        <f t="shared" si="69"/>
        <v>1.9583999999999975</v>
      </c>
      <c r="AS299">
        <f t="shared" si="70"/>
        <v>1.0047999999999995</v>
      </c>
      <c r="AT299">
        <f t="shared" si="71"/>
        <v>9.4399999999996709E-2</v>
      </c>
      <c r="AU299">
        <f t="shared" si="72"/>
        <v>0.40909999999999869</v>
      </c>
      <c r="AV299">
        <f t="shared" si="73"/>
        <v>0.35080000000000133</v>
      </c>
      <c r="AX299" s="3">
        <f t="shared" si="74"/>
        <v>41822</v>
      </c>
      <c r="AY299">
        <f t="shared" si="75"/>
        <v>-0.22719999999999985</v>
      </c>
      <c r="AZ299">
        <f t="shared" si="76"/>
        <v>-0.22719999999999985</v>
      </c>
      <c r="BA299">
        <f t="shared" si="77"/>
        <v>-0.22719999999999985</v>
      </c>
      <c r="BB299">
        <f t="shared" si="78"/>
        <v>-3.7447999999999979</v>
      </c>
      <c r="BC299">
        <f t="shared" si="79"/>
        <v>-5.6037999999999997</v>
      </c>
      <c r="BD299">
        <f t="shared" si="80"/>
        <v>-5.0768999999999984</v>
      </c>
      <c r="BE299">
        <f t="shared" si="81"/>
        <v>8.4253000000000018</v>
      </c>
    </row>
    <row r="300" spans="1:57" x14ac:dyDescent="0.25">
      <c r="A300" s="3">
        <f>DATE(SST!A299,SST!B299,SST!C299)</f>
        <v>31970</v>
      </c>
      <c r="B300" s="4">
        <f>SST!B299</f>
        <v>7</v>
      </c>
      <c r="C300" s="4">
        <f>SST!B299</f>
        <v>7</v>
      </c>
      <c r="D300" s="4">
        <f>SST!C299</f>
        <v>12</v>
      </c>
      <c r="E300">
        <f>(DATEVALUE(SST!C299 &amp; "/" &amp; SST!B299 &amp; "/" &amp; SST!A299)-DATEVALUE("01/01" &amp; "/" &amp; SST!A299))+1</f>
        <v>193</v>
      </c>
      <c r="F300">
        <f>SST!D299</f>
        <v>23.209499999999998</v>
      </c>
      <c r="G300">
        <f>SST!E299</f>
        <v>23.209499999999998</v>
      </c>
      <c r="H300">
        <f>SST!F299</f>
        <v>23.209499999999998</v>
      </c>
      <c r="I300">
        <f>SST!G299</f>
        <v>27.3354</v>
      </c>
      <c r="J300">
        <f>SST!H299</f>
        <v>29.467600000000001</v>
      </c>
      <c r="K300">
        <f>SST!I299</f>
        <v>28.915600000000001</v>
      </c>
      <c r="L300">
        <f>SST!J299</f>
        <v>13.146599999999999</v>
      </c>
      <c r="N300">
        <f>F300-VLOOKUP($E300,CLIMA_DIARIO!$D$2:$K$366,2,FALSE)</f>
        <v>1.0984999999999978</v>
      </c>
      <c r="O300">
        <f>G300-VLOOKUP($E300,CLIMA_DIARIO!$D$2:$K$366,3,FALSE)</f>
        <v>1.0984999999999978</v>
      </c>
      <c r="P300">
        <f>H300-VLOOKUP($E300,CLIMA_DIARIO!$D$2:$K$366,4,FALSE)</f>
        <v>1.0984999999999978</v>
      </c>
      <c r="Q300">
        <f>I300-VLOOKUP($E300,CLIMA_DIARIO!$D$2:$K$366,5,FALSE)</f>
        <v>1.6091000000000015</v>
      </c>
      <c r="R300">
        <f>J300-VLOOKUP($E300,CLIMA_DIARIO!$D$2:$K$366,6,FALSE)</f>
        <v>1.5625</v>
      </c>
      <c r="S300">
        <f>K300-VLOOKUP($E300,CLIMA_DIARIO!$D$2:$K$366,7,FALSE)</f>
        <v>1.6402000000000001</v>
      </c>
      <c r="T300">
        <f>L300-VLOOKUP($E300,CLIMA_DIARIO!$D$2:$K$366,8,FALSE)</f>
        <v>-0.16239999999999988</v>
      </c>
      <c r="V300">
        <f>VLOOKUP($E300,CLIMA_DIARIO!$D$2:$K$366,2,FALSE)-VLOOKUP($E299,CLIMA_DIARIO!$D$2:$K$366,2,FALSE)</f>
        <v>-0.22710000000000008</v>
      </c>
      <c r="W300">
        <f>VLOOKUP($E300,CLIMA_DIARIO!$D$2:$K$366,2,FALSE)-VLOOKUP($E299,CLIMA_DIARIO!$D$2:$K$366,3,FALSE)</f>
        <v>-0.22710000000000008</v>
      </c>
      <c r="X300">
        <f>VLOOKUP($E300,CLIMA_DIARIO!$D$2:$K$366,2,FALSE)-VLOOKUP($E299,CLIMA_DIARIO!$D$2:$K$366,4,FALSE)</f>
        <v>-0.22710000000000008</v>
      </c>
      <c r="Y300">
        <f>VLOOKUP($E300,CLIMA_DIARIO!$D$2:$K$366,2,FALSE)-VLOOKUP($E299,CLIMA_DIARIO!$D$2:$K$366,5,FALSE)</f>
        <v>-3.8021999999999991</v>
      </c>
      <c r="Z300">
        <f>VLOOKUP($E300,CLIMA_DIARIO!$D$2:$K$366,2,FALSE)-VLOOKUP($E299,CLIMA_DIARIO!$D$2:$K$366,6,FALSE)</f>
        <v>-5.8492999999999995</v>
      </c>
      <c r="AA300">
        <f>VLOOKUP($E300,CLIMA_DIARIO!$D$2:$K$366,2,FALSE)-VLOOKUP($E299,CLIMA_DIARIO!$D$2:$K$366,7,FALSE)</f>
        <v>-5.2620000000000005</v>
      </c>
      <c r="AB300">
        <f>VLOOKUP($E300,CLIMA_DIARIO!$D$2:$K$366,2,FALSE)-VLOOKUP($E299,CLIMA_DIARIO!$D$2:$K$366,8,FALSE)</f>
        <v>8.513300000000001</v>
      </c>
      <c r="AO300" s="3">
        <f t="shared" si="66"/>
        <v>41829</v>
      </c>
      <c r="AP300">
        <f t="shared" si="67"/>
        <v>1.1183999999999976</v>
      </c>
      <c r="AQ300">
        <f t="shared" si="68"/>
        <v>1.1183999999999976</v>
      </c>
      <c r="AR300">
        <f t="shared" si="69"/>
        <v>1.1183999999999976</v>
      </c>
      <c r="AS300">
        <f t="shared" si="70"/>
        <v>0.63690000000000069</v>
      </c>
      <c r="AT300">
        <f t="shared" si="71"/>
        <v>0.17859999999999943</v>
      </c>
      <c r="AU300">
        <f t="shared" si="72"/>
        <v>0.28450000000000131</v>
      </c>
      <c r="AV300">
        <f t="shared" si="73"/>
        <v>0.41779999999999973</v>
      </c>
      <c r="AX300" s="3">
        <f t="shared" si="74"/>
        <v>41829</v>
      </c>
      <c r="AY300">
        <f t="shared" si="75"/>
        <v>-0.22710000000000008</v>
      </c>
      <c r="AZ300">
        <f t="shared" si="76"/>
        <v>-0.22710000000000008</v>
      </c>
      <c r="BA300">
        <f t="shared" si="77"/>
        <v>-0.22710000000000008</v>
      </c>
      <c r="BB300">
        <f t="shared" si="78"/>
        <v>-3.7850000000000001</v>
      </c>
      <c r="BC300">
        <f t="shared" si="79"/>
        <v>-5.7757000000000005</v>
      </c>
      <c r="BD300">
        <f t="shared" si="80"/>
        <v>-5.2064999999999984</v>
      </c>
      <c r="BE300">
        <f t="shared" si="81"/>
        <v>8.4869000000000021</v>
      </c>
    </row>
    <row r="301" spans="1:57" x14ac:dyDescent="0.25">
      <c r="A301" s="3">
        <f>DATE(SST!A300,SST!B300,SST!C300)</f>
        <v>31977</v>
      </c>
      <c r="B301" s="4">
        <f>SST!B300</f>
        <v>7</v>
      </c>
      <c r="C301" s="4">
        <f>SST!B300</f>
        <v>7</v>
      </c>
      <c r="D301" s="4">
        <f>SST!C300</f>
        <v>19</v>
      </c>
      <c r="E301">
        <f>(DATEVALUE(SST!C300 &amp; "/" &amp; SST!B300 &amp; "/" &amp; SST!A300)-DATEVALUE("01/01" &amp; "/" &amp; SST!A300))+1</f>
        <v>200</v>
      </c>
      <c r="F301">
        <f>SST!D300</f>
        <v>23.041399999999999</v>
      </c>
      <c r="G301">
        <f>SST!E300</f>
        <v>23.041399999999999</v>
      </c>
      <c r="H301">
        <f>SST!F300</f>
        <v>23.041399999999999</v>
      </c>
      <c r="I301">
        <f>SST!G300</f>
        <v>26.940799999999999</v>
      </c>
      <c r="J301">
        <f>SST!H300</f>
        <v>29.903099999999998</v>
      </c>
      <c r="K301">
        <f>SST!I300</f>
        <v>28.823399999999999</v>
      </c>
      <c r="L301">
        <f>SST!J300</f>
        <v>12.674099999999999</v>
      </c>
      <c r="N301">
        <f>F301-VLOOKUP($E301,CLIMA_DIARIO!$D$2:$K$366,2,FALSE)</f>
        <v>1.1432000000000002</v>
      </c>
      <c r="O301">
        <f>G301-VLOOKUP($E301,CLIMA_DIARIO!$D$2:$K$366,3,FALSE)</f>
        <v>1.1432000000000002</v>
      </c>
      <c r="P301">
        <f>H301-VLOOKUP($E301,CLIMA_DIARIO!$D$2:$K$366,4,FALSE)</f>
        <v>1.1432000000000002</v>
      </c>
      <c r="Q301">
        <f>I301-VLOOKUP($E301,CLIMA_DIARIO!$D$2:$K$366,5,FALSE)</f>
        <v>1.382200000000001</v>
      </c>
      <c r="R301">
        <f>J301-VLOOKUP($E301,CLIMA_DIARIO!$D$2:$K$366,6,FALSE)</f>
        <v>2.0584999999999987</v>
      </c>
      <c r="S301">
        <f>K301-VLOOKUP($E301,CLIMA_DIARIO!$D$2:$K$366,7,FALSE)</f>
        <v>1.6423999999999985</v>
      </c>
      <c r="T301">
        <f>L301-VLOOKUP($E301,CLIMA_DIARIO!$D$2:$K$366,8,FALSE)</f>
        <v>-0.4347000000000012</v>
      </c>
      <c r="V301">
        <f>VLOOKUP($E301,CLIMA_DIARIO!$D$2:$K$366,2,FALSE)-VLOOKUP($E300,CLIMA_DIARIO!$D$2:$K$366,2,FALSE)</f>
        <v>-0.21280000000000143</v>
      </c>
      <c r="W301">
        <f>VLOOKUP($E301,CLIMA_DIARIO!$D$2:$K$366,2,FALSE)-VLOOKUP($E300,CLIMA_DIARIO!$D$2:$K$366,3,FALSE)</f>
        <v>-0.21280000000000143</v>
      </c>
      <c r="X301">
        <f>VLOOKUP($E301,CLIMA_DIARIO!$D$2:$K$366,2,FALSE)-VLOOKUP($E300,CLIMA_DIARIO!$D$2:$K$366,4,FALSE)</f>
        <v>-0.21280000000000143</v>
      </c>
      <c r="Y301">
        <f>VLOOKUP($E301,CLIMA_DIARIO!$D$2:$K$366,2,FALSE)-VLOOKUP($E300,CLIMA_DIARIO!$D$2:$K$366,5,FALSE)</f>
        <v>-3.8280999999999992</v>
      </c>
      <c r="Z301">
        <f>VLOOKUP($E301,CLIMA_DIARIO!$D$2:$K$366,2,FALSE)-VLOOKUP($E300,CLIMA_DIARIO!$D$2:$K$366,6,FALSE)</f>
        <v>-6.0069000000000017</v>
      </c>
      <c r="AA301">
        <f>VLOOKUP($E301,CLIMA_DIARIO!$D$2:$K$366,2,FALSE)-VLOOKUP($E300,CLIMA_DIARIO!$D$2:$K$366,7,FALSE)</f>
        <v>-5.377200000000002</v>
      </c>
      <c r="AB301">
        <f>VLOOKUP($E301,CLIMA_DIARIO!$D$2:$K$366,2,FALSE)-VLOOKUP($E300,CLIMA_DIARIO!$D$2:$K$366,8,FALSE)</f>
        <v>8.5891999999999999</v>
      </c>
      <c r="AO301" s="3">
        <f t="shared" si="66"/>
        <v>41836</v>
      </c>
      <c r="AP301">
        <f t="shared" si="67"/>
        <v>1.5916999999999994</v>
      </c>
      <c r="AQ301">
        <f t="shared" si="68"/>
        <v>1.5916999999999994</v>
      </c>
      <c r="AR301">
        <f t="shared" si="69"/>
        <v>1.5916999999999994</v>
      </c>
      <c r="AS301">
        <f t="shared" si="70"/>
        <v>0.61100000000000065</v>
      </c>
      <c r="AT301">
        <f t="shared" si="71"/>
        <v>0.17869999999999919</v>
      </c>
      <c r="AU301">
        <f t="shared" si="72"/>
        <v>0.21640000000000015</v>
      </c>
      <c r="AV301">
        <f t="shared" si="73"/>
        <v>0.12320000000000064</v>
      </c>
      <c r="AX301" s="3">
        <f t="shared" si="74"/>
        <v>41836</v>
      </c>
      <c r="AY301">
        <f t="shared" si="75"/>
        <v>-0.22710000000000008</v>
      </c>
      <c r="AZ301">
        <f t="shared" si="76"/>
        <v>-0.22710000000000008</v>
      </c>
      <c r="BA301">
        <f t="shared" si="77"/>
        <v>-0.22710000000000008</v>
      </c>
      <c r="BB301">
        <f t="shared" si="78"/>
        <v>-3.8251999999999988</v>
      </c>
      <c r="BC301">
        <f t="shared" si="79"/>
        <v>-5.9475999999999978</v>
      </c>
      <c r="BD301">
        <f t="shared" si="80"/>
        <v>-5.3359999999999985</v>
      </c>
      <c r="BE301">
        <f t="shared" si="81"/>
        <v>8.5485000000000007</v>
      </c>
    </row>
    <row r="302" spans="1:57" x14ac:dyDescent="0.25">
      <c r="A302" s="3">
        <f>DATE(SST!A301,SST!B301,SST!C301)</f>
        <v>31984</v>
      </c>
      <c r="B302" s="4">
        <f>SST!B301</f>
        <v>7</v>
      </c>
      <c r="C302" s="4">
        <f>SST!B301</f>
        <v>7</v>
      </c>
      <c r="D302" s="4">
        <f>SST!C301</f>
        <v>26</v>
      </c>
      <c r="E302">
        <f>(DATEVALUE(SST!C301 &amp; "/" &amp; SST!B301 &amp; "/" &amp; SST!A301)-DATEVALUE("01/01" &amp; "/" &amp; SST!A301))+1</f>
        <v>207</v>
      </c>
      <c r="F302">
        <f>SST!D301</f>
        <v>22.330400000000001</v>
      </c>
      <c r="G302">
        <f>SST!E301</f>
        <v>22.330400000000001</v>
      </c>
      <c r="H302">
        <f>SST!F301</f>
        <v>22.330400000000001</v>
      </c>
      <c r="I302">
        <f>SST!G301</f>
        <v>26.664899999999999</v>
      </c>
      <c r="J302">
        <f>SST!H301</f>
        <v>29.241800000000001</v>
      </c>
      <c r="K302">
        <f>SST!I301</f>
        <v>28.4894</v>
      </c>
      <c r="L302">
        <f>SST!J301</f>
        <v>12.9033</v>
      </c>
      <c r="N302">
        <f>F302-VLOOKUP($E302,CLIMA_DIARIO!$D$2:$K$366,2,FALSE)</f>
        <v>0.62580000000000169</v>
      </c>
      <c r="O302">
        <f>G302-VLOOKUP($E302,CLIMA_DIARIO!$D$2:$K$366,3,FALSE)</f>
        <v>0.62580000000000169</v>
      </c>
      <c r="P302">
        <f>H302-VLOOKUP($E302,CLIMA_DIARIO!$D$2:$K$366,4,FALSE)</f>
        <v>0.62580000000000169</v>
      </c>
      <c r="Q302">
        <f>I302-VLOOKUP($E302,CLIMA_DIARIO!$D$2:$K$366,5,FALSE)</f>
        <v>1.2484999999999999</v>
      </c>
      <c r="R302">
        <f>J302-VLOOKUP($E302,CLIMA_DIARIO!$D$2:$K$366,6,FALSE)</f>
        <v>1.4648000000000003</v>
      </c>
      <c r="S302">
        <f>K302-VLOOKUP($E302,CLIMA_DIARIO!$D$2:$K$366,7,FALSE)</f>
        <v>1.3984999999999985</v>
      </c>
      <c r="T302">
        <f>L302-VLOOKUP($E302,CLIMA_DIARIO!$D$2:$K$366,8,FALSE)</f>
        <v>-0.12340000000000018</v>
      </c>
      <c r="V302">
        <f>VLOOKUP($E302,CLIMA_DIARIO!$D$2:$K$366,2,FALSE)-VLOOKUP($E301,CLIMA_DIARIO!$D$2:$K$366,2,FALSE)</f>
        <v>-0.19359999999999999</v>
      </c>
      <c r="W302">
        <f>VLOOKUP($E302,CLIMA_DIARIO!$D$2:$K$366,2,FALSE)-VLOOKUP($E301,CLIMA_DIARIO!$D$2:$K$366,3,FALSE)</f>
        <v>-0.19359999999999999</v>
      </c>
      <c r="X302">
        <f>VLOOKUP($E302,CLIMA_DIARIO!$D$2:$K$366,2,FALSE)-VLOOKUP($E301,CLIMA_DIARIO!$D$2:$K$366,4,FALSE)</f>
        <v>-0.19359999999999999</v>
      </c>
      <c r="Y302">
        <f>VLOOKUP($E302,CLIMA_DIARIO!$D$2:$K$366,2,FALSE)-VLOOKUP($E301,CLIMA_DIARIO!$D$2:$K$366,5,FALSE)</f>
        <v>-3.8539999999999992</v>
      </c>
      <c r="Z302">
        <f>VLOOKUP($E302,CLIMA_DIARIO!$D$2:$K$366,2,FALSE)-VLOOKUP($E301,CLIMA_DIARIO!$D$2:$K$366,6,FALSE)</f>
        <v>-6.1400000000000006</v>
      </c>
      <c r="AA302">
        <f>VLOOKUP($E302,CLIMA_DIARIO!$D$2:$K$366,2,FALSE)-VLOOKUP($E301,CLIMA_DIARIO!$D$2:$K$366,7,FALSE)</f>
        <v>-5.4764000000000017</v>
      </c>
      <c r="AB302">
        <f>VLOOKUP($E302,CLIMA_DIARIO!$D$2:$K$366,2,FALSE)-VLOOKUP($E301,CLIMA_DIARIO!$D$2:$K$366,8,FALSE)</f>
        <v>8.5957999999999988</v>
      </c>
      <c r="AO302" s="3">
        <f t="shared" si="66"/>
        <v>41843</v>
      </c>
      <c r="AP302">
        <f t="shared" si="67"/>
        <v>1.3956999999999979</v>
      </c>
      <c r="AQ302">
        <f t="shared" si="68"/>
        <v>1.3956999999999979</v>
      </c>
      <c r="AR302">
        <f t="shared" si="69"/>
        <v>1.3956999999999979</v>
      </c>
      <c r="AS302">
        <f t="shared" si="70"/>
        <v>0.52210000000000178</v>
      </c>
      <c r="AT302">
        <f t="shared" si="71"/>
        <v>-9.4999999999991758E-3</v>
      </c>
      <c r="AU302">
        <f t="shared" si="72"/>
        <v>-6.2799999999999301E-2</v>
      </c>
      <c r="AV302">
        <f t="shared" si="73"/>
        <v>0.30100000000000016</v>
      </c>
      <c r="AX302" s="3">
        <f t="shared" si="74"/>
        <v>41843</v>
      </c>
      <c r="AY302">
        <f t="shared" si="75"/>
        <v>-0.19369999999999976</v>
      </c>
      <c r="AZ302">
        <f t="shared" si="76"/>
        <v>-0.19369999999999976</v>
      </c>
      <c r="BA302">
        <f t="shared" si="77"/>
        <v>-0.19369999999999976</v>
      </c>
      <c r="BB302">
        <f t="shared" si="78"/>
        <v>-3.8319999999999972</v>
      </c>
      <c r="BC302">
        <f t="shared" si="79"/>
        <v>-6.0860999999999983</v>
      </c>
      <c r="BD302">
        <f t="shared" si="80"/>
        <v>-5.4321999999999981</v>
      </c>
      <c r="BE302">
        <f t="shared" si="81"/>
        <v>8.6435000000000013</v>
      </c>
    </row>
    <row r="303" spans="1:57" x14ac:dyDescent="0.25">
      <c r="A303" s="3">
        <f>DATE(SST!A302,SST!B302,SST!C302)</f>
        <v>31991</v>
      </c>
      <c r="B303" s="4">
        <f>SST!B302</f>
        <v>8</v>
      </c>
      <c r="C303" s="4">
        <f>SST!B302</f>
        <v>8</v>
      </c>
      <c r="D303" s="4">
        <f>SST!C302</f>
        <v>2</v>
      </c>
      <c r="E303">
        <f>(DATEVALUE(SST!C302 &amp; "/" &amp; SST!B302 &amp; "/" &amp; SST!A302)-DATEVALUE("01/01" &amp; "/" &amp; SST!A302))+1</f>
        <v>214</v>
      </c>
      <c r="F303">
        <f>SST!D302</f>
        <v>22.229900000000001</v>
      </c>
      <c r="G303">
        <f>SST!E302</f>
        <v>22.229900000000001</v>
      </c>
      <c r="H303">
        <f>SST!F302</f>
        <v>22.229900000000001</v>
      </c>
      <c r="I303">
        <f>SST!G302</f>
        <v>26.558700000000002</v>
      </c>
      <c r="J303">
        <f>SST!H302</f>
        <v>29.320699999999999</v>
      </c>
      <c r="K303">
        <f>SST!I302</f>
        <v>28.427700000000002</v>
      </c>
      <c r="L303">
        <f>SST!J302</f>
        <v>12.6318</v>
      </c>
      <c r="N303">
        <f>F303-VLOOKUP($E303,CLIMA_DIARIO!$D$2:$K$366,2,FALSE)</f>
        <v>0.71890000000000143</v>
      </c>
      <c r="O303">
        <f>G303-VLOOKUP($E303,CLIMA_DIARIO!$D$2:$K$366,3,FALSE)</f>
        <v>0.71890000000000143</v>
      </c>
      <c r="P303">
        <f>H303-VLOOKUP($E303,CLIMA_DIARIO!$D$2:$K$366,4,FALSE)</f>
        <v>0.71890000000000143</v>
      </c>
      <c r="Q303">
        <f>I303-VLOOKUP($E303,CLIMA_DIARIO!$D$2:$K$366,5,FALSE)</f>
        <v>1.2844000000000015</v>
      </c>
      <c r="R303">
        <f>J303-VLOOKUP($E303,CLIMA_DIARIO!$D$2:$K$366,6,FALSE)</f>
        <v>1.6113</v>
      </c>
      <c r="S303">
        <f>K303-VLOOKUP($E303,CLIMA_DIARIO!$D$2:$K$366,7,FALSE)</f>
        <v>1.4270000000000032</v>
      </c>
      <c r="T303">
        <f>L303-VLOOKUP($E303,CLIMA_DIARIO!$D$2:$K$366,8,FALSE)</f>
        <v>-0.31269999999999953</v>
      </c>
      <c r="V303">
        <f>VLOOKUP($E303,CLIMA_DIARIO!$D$2:$K$366,2,FALSE)-VLOOKUP($E302,CLIMA_DIARIO!$D$2:$K$366,2,FALSE)</f>
        <v>-0.19359999999999999</v>
      </c>
      <c r="W303">
        <f>VLOOKUP($E303,CLIMA_DIARIO!$D$2:$K$366,2,FALSE)-VLOOKUP($E302,CLIMA_DIARIO!$D$2:$K$366,3,FALSE)</f>
        <v>-0.19359999999999999</v>
      </c>
      <c r="X303">
        <f>VLOOKUP($E303,CLIMA_DIARIO!$D$2:$K$366,2,FALSE)-VLOOKUP($E302,CLIMA_DIARIO!$D$2:$K$366,4,FALSE)</f>
        <v>-0.19359999999999999</v>
      </c>
      <c r="Y303">
        <f>VLOOKUP($E303,CLIMA_DIARIO!$D$2:$K$366,2,FALSE)-VLOOKUP($E302,CLIMA_DIARIO!$D$2:$K$366,5,FALSE)</f>
        <v>-3.9054000000000002</v>
      </c>
      <c r="Z303">
        <f>VLOOKUP($E303,CLIMA_DIARIO!$D$2:$K$366,2,FALSE)-VLOOKUP($E302,CLIMA_DIARIO!$D$2:$K$366,6,FALSE)</f>
        <v>-6.2660000000000018</v>
      </c>
      <c r="AA303">
        <f>VLOOKUP($E303,CLIMA_DIARIO!$D$2:$K$366,2,FALSE)-VLOOKUP($E302,CLIMA_DIARIO!$D$2:$K$366,7,FALSE)</f>
        <v>-5.5799000000000021</v>
      </c>
      <c r="AB303">
        <f>VLOOKUP($E303,CLIMA_DIARIO!$D$2:$K$366,2,FALSE)-VLOOKUP($E302,CLIMA_DIARIO!$D$2:$K$366,8,FALSE)</f>
        <v>8.4842999999999993</v>
      </c>
      <c r="AO303" s="3">
        <f t="shared" si="66"/>
        <v>41850</v>
      </c>
      <c r="AP303">
        <f t="shared" si="67"/>
        <v>0.32959999999999923</v>
      </c>
      <c r="AQ303">
        <f t="shared" si="68"/>
        <v>0.32959999999999923</v>
      </c>
      <c r="AR303">
        <f t="shared" si="69"/>
        <v>0.32959999999999923</v>
      </c>
      <c r="AS303">
        <f t="shared" si="70"/>
        <v>0.16949999999999932</v>
      </c>
      <c r="AT303">
        <f t="shared" si="71"/>
        <v>0.1285000000000025</v>
      </c>
      <c r="AU303">
        <f t="shared" si="72"/>
        <v>-0.10060000000000002</v>
      </c>
      <c r="AV303">
        <f t="shared" si="73"/>
        <v>-2.6199999999999335E-2</v>
      </c>
      <c r="AX303" s="3">
        <f t="shared" si="74"/>
        <v>41850</v>
      </c>
      <c r="AY303">
        <f t="shared" si="75"/>
        <v>-0.19359999999999999</v>
      </c>
      <c r="AZ303">
        <f t="shared" si="76"/>
        <v>-0.19359999999999999</v>
      </c>
      <c r="BA303">
        <f t="shared" si="77"/>
        <v>-0.19359999999999999</v>
      </c>
      <c r="BB303">
        <f t="shared" si="78"/>
        <v>-3.883499999999998</v>
      </c>
      <c r="BC303">
        <f t="shared" si="79"/>
        <v>-6.2120999999999995</v>
      </c>
      <c r="BD303">
        <f t="shared" si="80"/>
        <v>-5.5355999999999987</v>
      </c>
      <c r="BE303">
        <f t="shared" si="81"/>
        <v>8.5320000000000018</v>
      </c>
    </row>
    <row r="304" spans="1:57" x14ac:dyDescent="0.25">
      <c r="A304" s="3">
        <f>DATE(SST!A303,SST!B303,SST!C303)</f>
        <v>31998</v>
      </c>
      <c r="B304" s="4">
        <f>SST!B303</f>
        <v>8</v>
      </c>
      <c r="C304" s="4">
        <f>SST!B303</f>
        <v>8</v>
      </c>
      <c r="D304" s="4">
        <f>SST!C303</f>
        <v>9</v>
      </c>
      <c r="E304">
        <f>(DATEVALUE(SST!C303 &amp; "/" &amp; SST!B303 &amp; "/" &amp; SST!A303)-DATEVALUE("01/01" &amp; "/" &amp; SST!A303))+1</f>
        <v>221</v>
      </c>
      <c r="F304">
        <f>SST!D303</f>
        <v>22.348600000000001</v>
      </c>
      <c r="G304">
        <f>SST!E303</f>
        <v>22.348600000000001</v>
      </c>
      <c r="H304">
        <f>SST!F303</f>
        <v>22.348600000000001</v>
      </c>
      <c r="I304">
        <f>SST!G303</f>
        <v>26.3475</v>
      </c>
      <c r="J304">
        <f>SST!H303</f>
        <v>29.648900000000001</v>
      </c>
      <c r="K304">
        <f>SST!I303</f>
        <v>28.556999999999999</v>
      </c>
      <c r="L304">
        <f>SST!J303</f>
        <v>12.8849</v>
      </c>
      <c r="N304">
        <f>F304-VLOOKUP($E304,CLIMA_DIARIO!$D$2:$K$366,2,FALSE)</f>
        <v>1.0313000000000017</v>
      </c>
      <c r="O304">
        <f>G304-VLOOKUP($E304,CLIMA_DIARIO!$D$2:$K$366,3,FALSE)</f>
        <v>1.0313000000000017</v>
      </c>
      <c r="P304">
        <f>H304-VLOOKUP($E304,CLIMA_DIARIO!$D$2:$K$366,4,FALSE)</f>
        <v>1.0313000000000017</v>
      </c>
      <c r="Q304">
        <f>I304-VLOOKUP($E304,CLIMA_DIARIO!$D$2:$K$366,5,FALSE)</f>
        <v>1.2153999999999989</v>
      </c>
      <c r="R304">
        <f>J304-VLOOKUP($E304,CLIMA_DIARIO!$D$2:$K$366,6,FALSE)</f>
        <v>2.0071000000000012</v>
      </c>
      <c r="S304">
        <f>K304-VLOOKUP($E304,CLIMA_DIARIO!$D$2:$K$366,7,FALSE)</f>
        <v>1.6463999999999999</v>
      </c>
      <c r="T304">
        <f>L304-VLOOKUP($E304,CLIMA_DIARIO!$D$2:$K$366,8,FALSE)</f>
        <v>2.2500000000000853E-2</v>
      </c>
      <c r="V304">
        <f>VLOOKUP($E304,CLIMA_DIARIO!$D$2:$K$366,2,FALSE)-VLOOKUP($E303,CLIMA_DIARIO!$D$2:$K$366,2,FALSE)</f>
        <v>-0.19369999999999976</v>
      </c>
      <c r="W304">
        <f>VLOOKUP($E304,CLIMA_DIARIO!$D$2:$K$366,2,FALSE)-VLOOKUP($E303,CLIMA_DIARIO!$D$2:$K$366,3,FALSE)</f>
        <v>-0.19369999999999976</v>
      </c>
      <c r="X304">
        <f>VLOOKUP($E304,CLIMA_DIARIO!$D$2:$K$366,2,FALSE)-VLOOKUP($E303,CLIMA_DIARIO!$D$2:$K$366,4,FALSE)</f>
        <v>-0.19369999999999976</v>
      </c>
      <c r="Y304">
        <f>VLOOKUP($E304,CLIMA_DIARIO!$D$2:$K$366,2,FALSE)-VLOOKUP($E303,CLIMA_DIARIO!$D$2:$K$366,5,FALSE)</f>
        <v>-3.9570000000000007</v>
      </c>
      <c r="Z304">
        <f>VLOOKUP($E304,CLIMA_DIARIO!$D$2:$K$366,2,FALSE)-VLOOKUP($E303,CLIMA_DIARIO!$D$2:$K$366,6,FALSE)</f>
        <v>-6.3920999999999992</v>
      </c>
      <c r="AA304">
        <f>VLOOKUP($E304,CLIMA_DIARIO!$D$2:$K$366,2,FALSE)-VLOOKUP($E303,CLIMA_DIARIO!$D$2:$K$366,7,FALSE)</f>
        <v>-5.6833999999999989</v>
      </c>
      <c r="AB304">
        <f>VLOOKUP($E304,CLIMA_DIARIO!$D$2:$K$366,2,FALSE)-VLOOKUP($E303,CLIMA_DIARIO!$D$2:$K$366,8,FALSE)</f>
        <v>8.3727999999999998</v>
      </c>
      <c r="AO304" s="3">
        <f t="shared" si="66"/>
        <v>41857</v>
      </c>
      <c r="AP304">
        <f t="shared" si="67"/>
        <v>1.0046999999999997</v>
      </c>
      <c r="AQ304">
        <f t="shared" si="68"/>
        <v>1.0046999999999997</v>
      </c>
      <c r="AR304">
        <f t="shared" si="69"/>
        <v>1.0046999999999997</v>
      </c>
      <c r="AS304">
        <f t="shared" si="70"/>
        <v>0.40359999999999729</v>
      </c>
      <c r="AT304">
        <f t="shared" si="71"/>
        <v>0.22469999999999857</v>
      </c>
      <c r="AU304">
        <f t="shared" si="72"/>
        <v>2.9899999999997817E-2</v>
      </c>
      <c r="AV304">
        <f t="shared" si="73"/>
        <v>0.38669999999999938</v>
      </c>
      <c r="AX304" s="3">
        <f t="shared" si="74"/>
        <v>41857</v>
      </c>
      <c r="AY304">
        <f t="shared" si="75"/>
        <v>-0.19359999999999999</v>
      </c>
      <c r="AZ304">
        <f t="shared" si="76"/>
        <v>-0.19359999999999999</v>
      </c>
      <c r="BA304">
        <f t="shared" si="77"/>
        <v>-0.19359999999999999</v>
      </c>
      <c r="BB304">
        <f t="shared" si="78"/>
        <v>-3.934899999999999</v>
      </c>
      <c r="BC304">
        <f t="shared" si="79"/>
        <v>-6.3380999999999972</v>
      </c>
      <c r="BD304">
        <f t="shared" si="80"/>
        <v>-5.6390999999999991</v>
      </c>
      <c r="BE304">
        <f t="shared" si="81"/>
        <v>8.4206000000000021</v>
      </c>
    </row>
    <row r="305" spans="1:57" x14ac:dyDescent="0.25">
      <c r="A305" s="3">
        <f>DATE(SST!A304,SST!B304,SST!C304)</f>
        <v>32005</v>
      </c>
      <c r="B305" s="4">
        <f>SST!B304</f>
        <v>8</v>
      </c>
      <c r="C305" s="4">
        <f>SST!B304</f>
        <v>8</v>
      </c>
      <c r="D305" s="4">
        <f>SST!C304</f>
        <v>16</v>
      </c>
      <c r="E305">
        <f>(DATEVALUE(SST!C304 &amp; "/" &amp; SST!B304 &amp; "/" &amp; SST!A304)-DATEVALUE("01/01" &amp; "/" &amp; SST!A304))+1</f>
        <v>228</v>
      </c>
      <c r="F305">
        <f>SST!D304</f>
        <v>21.861999999999998</v>
      </c>
      <c r="G305">
        <f>SST!E304</f>
        <v>21.861999999999998</v>
      </c>
      <c r="H305">
        <f>SST!F304</f>
        <v>21.861999999999998</v>
      </c>
      <c r="I305">
        <f>SST!G304</f>
        <v>26.4391</v>
      </c>
      <c r="J305">
        <f>SST!H304</f>
        <v>29.412700000000001</v>
      </c>
      <c r="K305">
        <f>SST!I304</f>
        <v>28.494499999999999</v>
      </c>
      <c r="L305">
        <f>SST!J304</f>
        <v>12.7682</v>
      </c>
      <c r="N305">
        <f>F305-VLOOKUP($E305,CLIMA_DIARIO!$D$2:$K$366,2,FALSE)</f>
        <v>0.73829999999999885</v>
      </c>
      <c r="O305">
        <f>G305-VLOOKUP($E305,CLIMA_DIARIO!$D$2:$K$366,3,FALSE)</f>
        <v>0.73829999999999885</v>
      </c>
      <c r="P305">
        <f>H305-VLOOKUP($E305,CLIMA_DIARIO!$D$2:$K$366,4,FALSE)</f>
        <v>0.73829999999999885</v>
      </c>
      <c r="Q305">
        <f>I305-VLOOKUP($E305,CLIMA_DIARIO!$D$2:$K$366,5,FALSE)</f>
        <v>1.4491000000000014</v>
      </c>
      <c r="R305">
        <f>J305-VLOOKUP($E305,CLIMA_DIARIO!$D$2:$K$366,6,FALSE)</f>
        <v>1.8384999999999998</v>
      </c>
      <c r="S305">
        <f>K305-VLOOKUP($E305,CLIMA_DIARIO!$D$2:$K$366,7,FALSE)</f>
        <v>1.6740999999999993</v>
      </c>
      <c r="T305">
        <f>L305-VLOOKUP($E305,CLIMA_DIARIO!$D$2:$K$366,8,FALSE)</f>
        <v>-1.2000000000000455E-2</v>
      </c>
      <c r="V305">
        <f>VLOOKUP($E305,CLIMA_DIARIO!$D$2:$K$366,2,FALSE)-VLOOKUP($E304,CLIMA_DIARIO!$D$2:$K$366,2,FALSE)</f>
        <v>-0.19359999999999999</v>
      </c>
      <c r="W305">
        <f>VLOOKUP($E305,CLIMA_DIARIO!$D$2:$K$366,2,FALSE)-VLOOKUP($E304,CLIMA_DIARIO!$D$2:$K$366,3,FALSE)</f>
        <v>-0.19359999999999999</v>
      </c>
      <c r="X305">
        <f>VLOOKUP($E305,CLIMA_DIARIO!$D$2:$K$366,2,FALSE)-VLOOKUP($E304,CLIMA_DIARIO!$D$2:$K$366,4,FALSE)</f>
        <v>-0.19359999999999999</v>
      </c>
      <c r="Y305">
        <f>VLOOKUP($E305,CLIMA_DIARIO!$D$2:$K$366,2,FALSE)-VLOOKUP($E304,CLIMA_DIARIO!$D$2:$K$366,5,FALSE)</f>
        <v>-4.0084000000000017</v>
      </c>
      <c r="Z305">
        <f>VLOOKUP($E305,CLIMA_DIARIO!$D$2:$K$366,2,FALSE)-VLOOKUP($E304,CLIMA_DIARIO!$D$2:$K$366,6,FALSE)</f>
        <v>-6.5181000000000004</v>
      </c>
      <c r="AA305">
        <f>VLOOKUP($E305,CLIMA_DIARIO!$D$2:$K$366,2,FALSE)-VLOOKUP($E304,CLIMA_DIARIO!$D$2:$K$366,7,FALSE)</f>
        <v>-5.7868999999999993</v>
      </c>
      <c r="AB305">
        <f>VLOOKUP($E305,CLIMA_DIARIO!$D$2:$K$366,2,FALSE)-VLOOKUP($E304,CLIMA_DIARIO!$D$2:$K$366,8,FALSE)</f>
        <v>8.2613000000000003</v>
      </c>
      <c r="AO305" s="3">
        <f t="shared" si="66"/>
        <v>41864</v>
      </c>
      <c r="AP305">
        <f t="shared" si="67"/>
        <v>1.1689999999999969</v>
      </c>
      <c r="AQ305">
        <f t="shared" si="68"/>
        <v>1.1689999999999969</v>
      </c>
      <c r="AR305">
        <f t="shared" si="69"/>
        <v>1.1689999999999969</v>
      </c>
      <c r="AS305">
        <f t="shared" si="70"/>
        <v>0.4695999999999998</v>
      </c>
      <c r="AT305">
        <f t="shared" si="71"/>
        <v>8.7099999999999511E-2</v>
      </c>
      <c r="AU305">
        <f t="shared" si="72"/>
        <v>3.5299999999999443E-2</v>
      </c>
      <c r="AV305">
        <f t="shared" si="73"/>
        <v>0.67719999999999914</v>
      </c>
      <c r="AX305" s="3">
        <f t="shared" si="74"/>
        <v>41864</v>
      </c>
      <c r="AY305">
        <f t="shared" si="75"/>
        <v>-0.19359999999999999</v>
      </c>
      <c r="AZ305">
        <f t="shared" si="76"/>
        <v>-0.19359999999999999</v>
      </c>
      <c r="BA305">
        <f t="shared" si="77"/>
        <v>-0.19359999999999999</v>
      </c>
      <c r="BB305">
        <f t="shared" si="78"/>
        <v>-3.9863999999999997</v>
      </c>
      <c r="BC305">
        <f t="shared" si="79"/>
        <v>-6.4640999999999984</v>
      </c>
      <c r="BD305">
        <f t="shared" si="80"/>
        <v>-5.7424999999999997</v>
      </c>
      <c r="BE305">
        <f t="shared" si="81"/>
        <v>8.3091000000000008</v>
      </c>
    </row>
    <row r="306" spans="1:57" x14ac:dyDescent="0.25">
      <c r="A306" s="3">
        <f>DATE(SST!A305,SST!B305,SST!C305)</f>
        <v>32012</v>
      </c>
      <c r="B306" s="4">
        <f>SST!B305</f>
        <v>8</v>
      </c>
      <c r="C306" s="4">
        <f>SST!B305</f>
        <v>8</v>
      </c>
      <c r="D306" s="4">
        <f>SST!C305</f>
        <v>23</v>
      </c>
      <c r="E306">
        <f>(DATEVALUE(SST!C305 &amp; "/" &amp; SST!B305 &amp; "/" &amp; SST!A305)-DATEVALUE("01/01" &amp; "/" &amp; SST!A305))+1</f>
        <v>235</v>
      </c>
      <c r="F306">
        <f>SST!D305</f>
        <v>22.184899999999999</v>
      </c>
      <c r="G306">
        <f>SST!E305</f>
        <v>22.184899999999999</v>
      </c>
      <c r="H306">
        <f>SST!F305</f>
        <v>22.184899999999999</v>
      </c>
      <c r="I306">
        <f>SST!G305</f>
        <v>26.679400000000001</v>
      </c>
      <c r="J306">
        <f>SST!H305</f>
        <v>29.465599999999998</v>
      </c>
      <c r="K306">
        <f>SST!I305</f>
        <v>28.709199999999999</v>
      </c>
      <c r="L306">
        <f>SST!J305</f>
        <v>12.534000000000001</v>
      </c>
      <c r="N306">
        <f>F306-VLOOKUP($E306,CLIMA_DIARIO!$D$2:$K$366,2,FALSE)</f>
        <v>1.1150999999999982</v>
      </c>
      <c r="O306">
        <f>G306-VLOOKUP($E306,CLIMA_DIARIO!$D$2:$K$366,3,FALSE)</f>
        <v>1.1150999999999982</v>
      </c>
      <c r="P306">
        <f>H306-VLOOKUP($E306,CLIMA_DIARIO!$D$2:$K$366,4,FALSE)</f>
        <v>1.1150999999999982</v>
      </c>
      <c r="Q306">
        <f>I306-VLOOKUP($E306,CLIMA_DIARIO!$D$2:$K$366,5,FALSE)</f>
        <v>1.7210000000000001</v>
      </c>
      <c r="R306">
        <f>J306-VLOOKUP($E306,CLIMA_DIARIO!$D$2:$K$366,6,FALSE)</f>
        <v>1.9039000000000001</v>
      </c>
      <c r="S306">
        <f>K306-VLOOKUP($E306,CLIMA_DIARIO!$D$2:$K$366,7,FALSE)</f>
        <v>1.9116999999999997</v>
      </c>
      <c r="T306">
        <f>L306-VLOOKUP($E306,CLIMA_DIARIO!$D$2:$K$366,8,FALSE)</f>
        <v>-0.28399999999999892</v>
      </c>
      <c r="V306">
        <f>VLOOKUP($E306,CLIMA_DIARIO!$D$2:$K$366,2,FALSE)-VLOOKUP($E305,CLIMA_DIARIO!$D$2:$K$366,2,FALSE)</f>
        <v>-5.3899999999998727E-2</v>
      </c>
      <c r="W306">
        <f>VLOOKUP($E306,CLIMA_DIARIO!$D$2:$K$366,2,FALSE)-VLOOKUP($E305,CLIMA_DIARIO!$D$2:$K$366,3,FALSE)</f>
        <v>-5.3899999999998727E-2</v>
      </c>
      <c r="X306">
        <f>VLOOKUP($E306,CLIMA_DIARIO!$D$2:$K$366,2,FALSE)-VLOOKUP($E305,CLIMA_DIARIO!$D$2:$K$366,4,FALSE)</f>
        <v>-5.3899999999998727E-2</v>
      </c>
      <c r="Y306">
        <f>VLOOKUP($E306,CLIMA_DIARIO!$D$2:$K$366,2,FALSE)-VLOOKUP($E305,CLIMA_DIARIO!$D$2:$K$366,5,FALSE)</f>
        <v>-3.9201999999999977</v>
      </c>
      <c r="Z306">
        <f>VLOOKUP($E306,CLIMA_DIARIO!$D$2:$K$366,2,FALSE)-VLOOKUP($E305,CLIMA_DIARIO!$D$2:$K$366,6,FALSE)</f>
        <v>-6.5044000000000004</v>
      </c>
      <c r="AA306">
        <f>VLOOKUP($E306,CLIMA_DIARIO!$D$2:$K$366,2,FALSE)-VLOOKUP($E305,CLIMA_DIARIO!$D$2:$K$366,7,FALSE)</f>
        <v>-5.7505999999999986</v>
      </c>
      <c r="AB306">
        <f>VLOOKUP($E306,CLIMA_DIARIO!$D$2:$K$366,2,FALSE)-VLOOKUP($E305,CLIMA_DIARIO!$D$2:$K$366,8,FALSE)</f>
        <v>8.2896000000000001</v>
      </c>
      <c r="AO306" s="3">
        <f t="shared" si="66"/>
        <v>41871</v>
      </c>
      <c r="AP306">
        <f t="shared" si="67"/>
        <v>1.5050999999999988</v>
      </c>
      <c r="AQ306">
        <f t="shared" si="68"/>
        <v>1.5050999999999988</v>
      </c>
      <c r="AR306">
        <f t="shared" si="69"/>
        <v>1.5050999999999988</v>
      </c>
      <c r="AS306">
        <f t="shared" si="70"/>
        <v>0.5</v>
      </c>
      <c r="AT306">
        <f t="shared" si="71"/>
        <v>0.31350000000000122</v>
      </c>
      <c r="AU306">
        <f t="shared" si="72"/>
        <v>0.30949999999999989</v>
      </c>
      <c r="AV306">
        <f t="shared" si="73"/>
        <v>1.1288</v>
      </c>
      <c r="AX306" s="3">
        <f t="shared" si="74"/>
        <v>41871</v>
      </c>
      <c r="AY306">
        <f t="shared" si="75"/>
        <v>-0.11380000000000123</v>
      </c>
      <c r="AZ306">
        <f t="shared" si="76"/>
        <v>-0.11380000000000123</v>
      </c>
      <c r="BA306">
        <f t="shared" si="77"/>
        <v>-0.11380000000000123</v>
      </c>
      <c r="BB306">
        <f t="shared" si="78"/>
        <v>-3.9579999999999984</v>
      </c>
      <c r="BC306">
        <f t="shared" si="79"/>
        <v>-6.5103000000000009</v>
      </c>
      <c r="BD306">
        <f t="shared" si="80"/>
        <v>-5.7661000000000016</v>
      </c>
      <c r="BE306">
        <f t="shared" si="81"/>
        <v>8.2774999999999999</v>
      </c>
    </row>
    <row r="307" spans="1:57" x14ac:dyDescent="0.25">
      <c r="A307" s="3">
        <f>DATE(SST!A306,SST!B306,SST!C306)</f>
        <v>32019</v>
      </c>
      <c r="B307" s="4">
        <f>SST!B306</f>
        <v>8</v>
      </c>
      <c r="C307" s="4">
        <f>SST!B306</f>
        <v>8</v>
      </c>
      <c r="D307" s="4">
        <f>SST!C306</f>
        <v>30</v>
      </c>
      <c r="E307">
        <f>(DATEVALUE(SST!C306 &amp; "/" &amp; SST!B306 &amp; "/" &amp; SST!A306)-DATEVALUE("01/01" &amp; "/" &amp; SST!A306))+1</f>
        <v>242</v>
      </c>
      <c r="F307">
        <f>SST!D306</f>
        <v>21.702999999999999</v>
      </c>
      <c r="G307">
        <f>SST!E306</f>
        <v>21.702999999999999</v>
      </c>
      <c r="H307">
        <f>SST!F306</f>
        <v>21.702999999999999</v>
      </c>
      <c r="I307">
        <f>SST!G306</f>
        <v>26.550599999999999</v>
      </c>
      <c r="J307">
        <f>SST!H306</f>
        <v>29.491099999999999</v>
      </c>
      <c r="K307">
        <f>SST!I306</f>
        <v>28.645900000000001</v>
      </c>
      <c r="L307">
        <f>SST!J306</f>
        <v>12.715</v>
      </c>
      <c r="N307">
        <f>F307-VLOOKUP($E307,CLIMA_DIARIO!$D$2:$K$366,2,FALSE)</f>
        <v>0.68710000000000093</v>
      </c>
      <c r="O307">
        <f>G307-VLOOKUP($E307,CLIMA_DIARIO!$D$2:$K$366,3,FALSE)</f>
        <v>0.68710000000000093</v>
      </c>
      <c r="P307">
        <f>H307-VLOOKUP($E307,CLIMA_DIARIO!$D$2:$K$366,4,FALSE)</f>
        <v>0.68710000000000093</v>
      </c>
      <c r="Q307">
        <f>I307-VLOOKUP($E307,CLIMA_DIARIO!$D$2:$K$366,5,FALSE)</f>
        <v>1.6236999999999995</v>
      </c>
      <c r="R307">
        <f>J307-VLOOKUP($E307,CLIMA_DIARIO!$D$2:$K$366,6,FALSE)</f>
        <v>1.9419000000000004</v>
      </c>
      <c r="S307">
        <f>K307-VLOOKUP($E307,CLIMA_DIARIO!$D$2:$K$366,7,FALSE)</f>
        <v>1.8713000000000015</v>
      </c>
      <c r="T307">
        <f>L307-VLOOKUP($E307,CLIMA_DIARIO!$D$2:$K$366,8,FALSE)</f>
        <v>-0.14080000000000048</v>
      </c>
      <c r="V307">
        <f>VLOOKUP($E307,CLIMA_DIARIO!$D$2:$K$366,2,FALSE)-VLOOKUP($E306,CLIMA_DIARIO!$D$2:$K$366,2,FALSE)</f>
        <v>-5.3900000000002279E-2</v>
      </c>
      <c r="W307">
        <f>VLOOKUP($E307,CLIMA_DIARIO!$D$2:$K$366,2,FALSE)-VLOOKUP($E306,CLIMA_DIARIO!$D$2:$K$366,3,FALSE)</f>
        <v>-5.3900000000002279E-2</v>
      </c>
      <c r="X307">
        <f>VLOOKUP($E307,CLIMA_DIARIO!$D$2:$K$366,2,FALSE)-VLOOKUP($E306,CLIMA_DIARIO!$D$2:$K$366,4,FALSE)</f>
        <v>-5.3900000000002279E-2</v>
      </c>
      <c r="Y307">
        <f>VLOOKUP($E307,CLIMA_DIARIO!$D$2:$K$366,2,FALSE)-VLOOKUP($E306,CLIMA_DIARIO!$D$2:$K$366,5,FALSE)</f>
        <v>-3.9425000000000026</v>
      </c>
      <c r="Z307">
        <f>VLOOKUP($E307,CLIMA_DIARIO!$D$2:$K$366,2,FALSE)-VLOOKUP($E306,CLIMA_DIARIO!$D$2:$K$366,6,FALSE)</f>
        <v>-6.5457999999999998</v>
      </c>
      <c r="AA307">
        <f>VLOOKUP($E307,CLIMA_DIARIO!$D$2:$K$366,2,FALSE)-VLOOKUP($E306,CLIMA_DIARIO!$D$2:$K$366,7,FALSE)</f>
        <v>-5.781600000000001</v>
      </c>
      <c r="AB307">
        <f>VLOOKUP($E307,CLIMA_DIARIO!$D$2:$K$366,2,FALSE)-VLOOKUP($E306,CLIMA_DIARIO!$D$2:$K$366,8,FALSE)</f>
        <v>8.1978999999999989</v>
      </c>
      <c r="AO307" s="3">
        <f t="shared" si="66"/>
        <v>41878</v>
      </c>
      <c r="AP307">
        <f t="shared" si="67"/>
        <v>0.35619999999999763</v>
      </c>
      <c r="AQ307">
        <f t="shared" si="68"/>
        <v>0.35619999999999763</v>
      </c>
      <c r="AR307">
        <f t="shared" si="69"/>
        <v>0.35619999999999763</v>
      </c>
      <c r="AS307">
        <f t="shared" si="70"/>
        <v>0.4054000000000002</v>
      </c>
      <c r="AT307">
        <f t="shared" si="71"/>
        <v>0.37869999999999848</v>
      </c>
      <c r="AU307">
        <f t="shared" si="72"/>
        <v>0.36129999999999995</v>
      </c>
      <c r="AV307">
        <f t="shared" si="73"/>
        <v>0.78559999999999874</v>
      </c>
      <c r="AX307" s="3">
        <f t="shared" si="74"/>
        <v>41878</v>
      </c>
      <c r="AY307">
        <f t="shared" si="75"/>
        <v>-5.3899999999998727E-2</v>
      </c>
      <c r="AZ307">
        <f t="shared" si="76"/>
        <v>-5.3899999999998727E-2</v>
      </c>
      <c r="BA307">
        <f t="shared" si="77"/>
        <v>-5.3899999999998727E-2</v>
      </c>
      <c r="BB307">
        <f t="shared" si="78"/>
        <v>-3.9329999999999998</v>
      </c>
      <c r="BC307">
        <f t="shared" si="79"/>
        <v>-6.5280999999999985</v>
      </c>
      <c r="BD307">
        <f t="shared" si="80"/>
        <v>-5.7683</v>
      </c>
      <c r="BE307">
        <f t="shared" si="81"/>
        <v>8.2372000000000014</v>
      </c>
    </row>
    <row r="308" spans="1:57" x14ac:dyDescent="0.25">
      <c r="A308" s="3">
        <f>DATE(SST!A307,SST!B307,SST!C307)</f>
        <v>32026</v>
      </c>
      <c r="B308" s="4">
        <f>SST!B307</f>
        <v>9</v>
      </c>
      <c r="C308" s="4">
        <f>SST!B307</f>
        <v>9</v>
      </c>
      <c r="D308" s="4">
        <f>SST!C307</f>
        <v>6</v>
      </c>
      <c r="E308">
        <f>(DATEVALUE(SST!C307 &amp; "/" &amp; SST!B307 &amp; "/" &amp; SST!A307)-DATEVALUE("01/01" &amp; "/" &amp; SST!A307))+1</f>
        <v>249</v>
      </c>
      <c r="F308">
        <f>SST!D307</f>
        <v>21.9039</v>
      </c>
      <c r="G308">
        <f>SST!E307</f>
        <v>21.9039</v>
      </c>
      <c r="H308">
        <f>SST!F307</f>
        <v>21.9039</v>
      </c>
      <c r="I308">
        <f>SST!G307</f>
        <v>26.555399999999999</v>
      </c>
      <c r="J308">
        <f>SST!H307</f>
        <v>29.0441</v>
      </c>
      <c r="K308">
        <f>SST!I307</f>
        <v>28.467600000000001</v>
      </c>
      <c r="L308">
        <f>SST!J307</f>
        <v>12.6708</v>
      </c>
      <c r="N308">
        <f>F308-VLOOKUP($E308,CLIMA_DIARIO!$D$2:$K$366,2,FALSE)</f>
        <v>0.9419000000000004</v>
      </c>
      <c r="O308">
        <f>G308-VLOOKUP($E308,CLIMA_DIARIO!$D$2:$K$366,3,FALSE)</f>
        <v>0.9419000000000004</v>
      </c>
      <c r="P308">
        <f>H308-VLOOKUP($E308,CLIMA_DIARIO!$D$2:$K$366,4,FALSE)</f>
        <v>0.9419000000000004</v>
      </c>
      <c r="Q308">
        <f>I308-VLOOKUP($E308,CLIMA_DIARIO!$D$2:$K$366,5,FALSE)</f>
        <v>1.6600999999999999</v>
      </c>
      <c r="R308">
        <f>J308-VLOOKUP($E308,CLIMA_DIARIO!$D$2:$K$366,6,FALSE)</f>
        <v>1.5074000000000005</v>
      </c>
      <c r="S308">
        <f>K308-VLOOKUP($E308,CLIMA_DIARIO!$D$2:$K$366,7,FALSE)</f>
        <v>1.7159000000000013</v>
      </c>
      <c r="T308">
        <f>L308-VLOOKUP($E308,CLIMA_DIARIO!$D$2:$K$366,8,FALSE)</f>
        <v>-0.22269999999999968</v>
      </c>
      <c r="V308">
        <f>VLOOKUP($E308,CLIMA_DIARIO!$D$2:$K$366,2,FALSE)-VLOOKUP($E307,CLIMA_DIARIO!$D$2:$K$366,2,FALSE)</f>
        <v>-5.3899999999998727E-2</v>
      </c>
      <c r="W308">
        <f>VLOOKUP($E308,CLIMA_DIARIO!$D$2:$K$366,2,FALSE)-VLOOKUP($E307,CLIMA_DIARIO!$D$2:$K$366,3,FALSE)</f>
        <v>-5.3899999999998727E-2</v>
      </c>
      <c r="X308">
        <f>VLOOKUP($E308,CLIMA_DIARIO!$D$2:$K$366,2,FALSE)-VLOOKUP($E307,CLIMA_DIARIO!$D$2:$K$366,4,FALSE)</f>
        <v>-5.3899999999998727E-2</v>
      </c>
      <c r="Y308">
        <f>VLOOKUP($E308,CLIMA_DIARIO!$D$2:$K$366,2,FALSE)-VLOOKUP($E307,CLIMA_DIARIO!$D$2:$K$366,5,FALSE)</f>
        <v>-3.9649000000000001</v>
      </c>
      <c r="Z308">
        <f>VLOOKUP($E308,CLIMA_DIARIO!$D$2:$K$366,2,FALSE)-VLOOKUP($E307,CLIMA_DIARIO!$D$2:$K$366,6,FALSE)</f>
        <v>-6.5871999999999993</v>
      </c>
      <c r="AA308">
        <f>VLOOKUP($E308,CLIMA_DIARIO!$D$2:$K$366,2,FALSE)-VLOOKUP($E307,CLIMA_DIARIO!$D$2:$K$366,7,FALSE)</f>
        <v>-5.8125999999999998</v>
      </c>
      <c r="AB308">
        <f>VLOOKUP($E308,CLIMA_DIARIO!$D$2:$K$366,2,FALSE)-VLOOKUP($E307,CLIMA_DIARIO!$D$2:$K$366,8,FALSE)</f>
        <v>8.1061999999999994</v>
      </c>
      <c r="AO308" s="3">
        <f t="shared" si="66"/>
        <v>41885</v>
      </c>
      <c r="AP308">
        <f t="shared" si="67"/>
        <v>0.8122000000000007</v>
      </c>
      <c r="AQ308">
        <f t="shared" si="68"/>
        <v>0.8122000000000007</v>
      </c>
      <c r="AR308">
        <f t="shared" si="69"/>
        <v>0.8122000000000007</v>
      </c>
      <c r="AS308">
        <f t="shared" si="70"/>
        <v>0.37379999999999924</v>
      </c>
      <c r="AT308">
        <f t="shared" si="71"/>
        <v>0.48819999999999908</v>
      </c>
      <c r="AU308">
        <f t="shared" si="72"/>
        <v>0.35959999999999681</v>
      </c>
      <c r="AV308">
        <f t="shared" si="73"/>
        <v>0.61870000000000047</v>
      </c>
      <c r="AX308" s="3">
        <f t="shared" si="74"/>
        <v>41885</v>
      </c>
      <c r="AY308">
        <f t="shared" si="75"/>
        <v>-5.3900000000002279E-2</v>
      </c>
      <c r="AZ308">
        <f t="shared" si="76"/>
        <v>-5.3900000000002279E-2</v>
      </c>
      <c r="BA308">
        <f t="shared" si="77"/>
        <v>-5.3900000000002279E-2</v>
      </c>
      <c r="BB308">
        <f t="shared" si="78"/>
        <v>-3.9553000000000011</v>
      </c>
      <c r="BC308">
        <f t="shared" si="79"/>
        <v>-6.5695000000000014</v>
      </c>
      <c r="BD308">
        <f t="shared" si="80"/>
        <v>-5.7993000000000023</v>
      </c>
      <c r="BE308">
        <f t="shared" si="81"/>
        <v>8.1454999999999984</v>
      </c>
    </row>
    <row r="309" spans="1:57" x14ac:dyDescent="0.25">
      <c r="A309" s="3">
        <f>DATE(SST!A308,SST!B308,SST!C308)</f>
        <v>32033</v>
      </c>
      <c r="B309" s="4">
        <f>SST!B308</f>
        <v>9</v>
      </c>
      <c r="C309" s="4">
        <f>SST!B308</f>
        <v>9</v>
      </c>
      <c r="D309" s="4">
        <f>SST!C308</f>
        <v>13</v>
      </c>
      <c r="E309">
        <f>(DATEVALUE(SST!C308 &amp; "/" &amp; SST!B308 &amp; "/" &amp; SST!A308)-DATEVALUE("01/01" &amp; "/" &amp; SST!A308))+1</f>
        <v>256</v>
      </c>
      <c r="F309">
        <f>SST!D308</f>
        <v>21.9633</v>
      </c>
      <c r="G309">
        <f>SST!E308</f>
        <v>21.9633</v>
      </c>
      <c r="H309">
        <f>SST!F308</f>
        <v>21.9633</v>
      </c>
      <c r="I309">
        <f>SST!G308</f>
        <v>26.578299999999999</v>
      </c>
      <c r="J309">
        <f>SST!H308</f>
        <v>28.927399999999999</v>
      </c>
      <c r="K309">
        <f>SST!I308</f>
        <v>28.315300000000001</v>
      </c>
      <c r="L309">
        <f>SST!J308</f>
        <v>12.650700000000001</v>
      </c>
      <c r="N309">
        <f>F309-VLOOKUP($E309,CLIMA_DIARIO!$D$2:$K$366,2,FALSE)</f>
        <v>1.0550999999999995</v>
      </c>
      <c r="O309">
        <f>G309-VLOOKUP($E309,CLIMA_DIARIO!$D$2:$K$366,3,FALSE)</f>
        <v>1.0550999999999995</v>
      </c>
      <c r="P309">
        <f>H309-VLOOKUP($E309,CLIMA_DIARIO!$D$2:$K$366,4,FALSE)</f>
        <v>1.0550999999999995</v>
      </c>
      <c r="Q309">
        <f>I309-VLOOKUP($E309,CLIMA_DIARIO!$D$2:$K$366,5,FALSE)</f>
        <v>1.7144999999999975</v>
      </c>
      <c r="R309">
        <f>J309-VLOOKUP($E309,CLIMA_DIARIO!$D$2:$K$366,6,FALSE)</f>
        <v>1.4031999999999982</v>
      </c>
      <c r="S309">
        <f>K309-VLOOKUP($E309,CLIMA_DIARIO!$D$2:$K$366,7,FALSE)</f>
        <v>1.5865000000000009</v>
      </c>
      <c r="T309">
        <f>L309-VLOOKUP($E309,CLIMA_DIARIO!$D$2:$K$366,8,FALSE)</f>
        <v>-0.28059999999999974</v>
      </c>
      <c r="V309">
        <f>VLOOKUP($E309,CLIMA_DIARIO!$D$2:$K$366,2,FALSE)-VLOOKUP($E308,CLIMA_DIARIO!$D$2:$K$366,2,FALSE)</f>
        <v>-5.379999999999896E-2</v>
      </c>
      <c r="W309">
        <f>VLOOKUP($E309,CLIMA_DIARIO!$D$2:$K$366,2,FALSE)-VLOOKUP($E308,CLIMA_DIARIO!$D$2:$K$366,3,FALSE)</f>
        <v>-5.379999999999896E-2</v>
      </c>
      <c r="X309">
        <f>VLOOKUP($E309,CLIMA_DIARIO!$D$2:$K$366,2,FALSE)-VLOOKUP($E308,CLIMA_DIARIO!$D$2:$K$366,4,FALSE)</f>
        <v>-5.379999999999896E-2</v>
      </c>
      <c r="Y309">
        <f>VLOOKUP($E309,CLIMA_DIARIO!$D$2:$K$366,2,FALSE)-VLOOKUP($E308,CLIMA_DIARIO!$D$2:$K$366,5,FALSE)</f>
        <v>-3.9870999999999981</v>
      </c>
      <c r="Z309">
        <f>VLOOKUP($E309,CLIMA_DIARIO!$D$2:$K$366,2,FALSE)-VLOOKUP($E308,CLIMA_DIARIO!$D$2:$K$366,6,FALSE)</f>
        <v>-6.6284999999999989</v>
      </c>
      <c r="AA309">
        <f>VLOOKUP($E309,CLIMA_DIARIO!$D$2:$K$366,2,FALSE)-VLOOKUP($E308,CLIMA_DIARIO!$D$2:$K$366,7,FALSE)</f>
        <v>-5.8434999999999988</v>
      </c>
      <c r="AB309">
        <f>VLOOKUP($E309,CLIMA_DIARIO!$D$2:$K$366,2,FALSE)-VLOOKUP($E308,CLIMA_DIARIO!$D$2:$K$366,8,FALSE)</f>
        <v>8.0147000000000013</v>
      </c>
      <c r="AO309" s="3">
        <f t="shared" si="66"/>
        <v>41892</v>
      </c>
      <c r="AP309">
        <f t="shared" si="67"/>
        <v>0.43049999999999855</v>
      </c>
      <c r="AQ309">
        <f t="shared" si="68"/>
        <v>0.43049999999999855</v>
      </c>
      <c r="AR309">
        <f t="shared" si="69"/>
        <v>0.43049999999999855</v>
      </c>
      <c r="AS309">
        <f t="shared" si="70"/>
        <v>0.40119999999999933</v>
      </c>
      <c r="AT309">
        <f t="shared" si="71"/>
        <v>0.61000000000000298</v>
      </c>
      <c r="AU309">
        <f t="shared" si="72"/>
        <v>0.53489999999999682</v>
      </c>
      <c r="AV309">
        <f t="shared" si="73"/>
        <v>0.55719999999999992</v>
      </c>
      <c r="AX309" s="3">
        <f t="shared" si="74"/>
        <v>41892</v>
      </c>
      <c r="AY309">
        <f t="shared" si="75"/>
        <v>-5.3899999999998727E-2</v>
      </c>
      <c r="AZ309">
        <f t="shared" si="76"/>
        <v>-5.3899999999998727E-2</v>
      </c>
      <c r="BA309">
        <f t="shared" si="77"/>
        <v>-5.3899999999998727E-2</v>
      </c>
      <c r="BB309">
        <f t="shared" si="78"/>
        <v>-3.9776999999999987</v>
      </c>
      <c r="BC309">
        <f t="shared" si="79"/>
        <v>-6.6109000000000009</v>
      </c>
      <c r="BD309">
        <f t="shared" si="80"/>
        <v>-5.8303000000000011</v>
      </c>
      <c r="BE309">
        <f t="shared" si="81"/>
        <v>8.0538000000000007</v>
      </c>
    </row>
    <row r="310" spans="1:57" x14ac:dyDescent="0.25">
      <c r="A310" s="3">
        <f>DATE(SST!A309,SST!B309,SST!C309)</f>
        <v>32040</v>
      </c>
      <c r="B310" s="4">
        <f>SST!B309</f>
        <v>9</v>
      </c>
      <c r="C310" s="4">
        <f>SST!B309</f>
        <v>9</v>
      </c>
      <c r="D310" s="4">
        <f>SST!C309</f>
        <v>20</v>
      </c>
      <c r="E310">
        <f>(DATEVALUE(SST!C309 &amp; "/" &amp; SST!B309 &amp; "/" &amp; SST!A309)-DATEVALUE("01/01" &amp; "/" &amp; SST!A309))+1</f>
        <v>263</v>
      </c>
      <c r="F310">
        <f>SST!D309</f>
        <v>21.8674</v>
      </c>
      <c r="G310">
        <f>SST!E309</f>
        <v>21.8674</v>
      </c>
      <c r="H310">
        <f>SST!F309</f>
        <v>21.8674</v>
      </c>
      <c r="I310">
        <f>SST!G309</f>
        <v>26.528700000000001</v>
      </c>
      <c r="J310">
        <f>SST!H309</f>
        <v>29.240100000000002</v>
      </c>
      <c r="K310">
        <f>SST!I309</f>
        <v>28.406400000000001</v>
      </c>
      <c r="L310">
        <f>SST!J309</f>
        <v>12.6515</v>
      </c>
      <c r="N310">
        <f>F310-VLOOKUP($E310,CLIMA_DIARIO!$D$2:$K$366,2,FALSE)</f>
        <v>0.88439999999999941</v>
      </c>
      <c r="O310">
        <f>G310-VLOOKUP($E310,CLIMA_DIARIO!$D$2:$K$366,3,FALSE)</f>
        <v>0.88439999999999941</v>
      </c>
      <c r="P310">
        <f>H310-VLOOKUP($E310,CLIMA_DIARIO!$D$2:$K$366,4,FALSE)</f>
        <v>0.88439999999999941</v>
      </c>
      <c r="Q310">
        <f>I310-VLOOKUP($E310,CLIMA_DIARIO!$D$2:$K$366,5,FALSE)</f>
        <v>1.6667000000000023</v>
      </c>
      <c r="R310">
        <f>J310-VLOOKUP($E310,CLIMA_DIARIO!$D$2:$K$366,6,FALSE)</f>
        <v>1.7272000000000034</v>
      </c>
      <c r="S310">
        <f>K310-VLOOKUP($E310,CLIMA_DIARIO!$D$2:$K$366,7,FALSE)</f>
        <v>1.6904000000000003</v>
      </c>
      <c r="T310">
        <f>L310-VLOOKUP($E310,CLIMA_DIARIO!$D$2:$K$366,8,FALSE)</f>
        <v>-0.4529999999999994</v>
      </c>
      <c r="V310">
        <f>VLOOKUP($E310,CLIMA_DIARIO!$D$2:$K$366,2,FALSE)-VLOOKUP($E309,CLIMA_DIARIO!$D$2:$K$366,2,FALSE)</f>
        <v>7.4799999999999756E-2</v>
      </c>
      <c r="W310">
        <f>VLOOKUP($E310,CLIMA_DIARIO!$D$2:$K$366,2,FALSE)-VLOOKUP($E309,CLIMA_DIARIO!$D$2:$K$366,3,FALSE)</f>
        <v>7.4799999999999756E-2</v>
      </c>
      <c r="X310">
        <f>VLOOKUP($E310,CLIMA_DIARIO!$D$2:$K$366,2,FALSE)-VLOOKUP($E309,CLIMA_DIARIO!$D$2:$K$366,4,FALSE)</f>
        <v>7.4799999999999756E-2</v>
      </c>
      <c r="Y310">
        <f>VLOOKUP($E310,CLIMA_DIARIO!$D$2:$K$366,2,FALSE)-VLOOKUP($E309,CLIMA_DIARIO!$D$2:$K$366,5,FALSE)</f>
        <v>-3.8808000000000007</v>
      </c>
      <c r="Z310">
        <f>VLOOKUP($E310,CLIMA_DIARIO!$D$2:$K$366,2,FALSE)-VLOOKUP($E309,CLIMA_DIARIO!$D$2:$K$366,6,FALSE)</f>
        <v>-6.5411999999999999</v>
      </c>
      <c r="AA310">
        <f>VLOOKUP($E310,CLIMA_DIARIO!$D$2:$K$366,2,FALSE)-VLOOKUP($E309,CLIMA_DIARIO!$D$2:$K$366,7,FALSE)</f>
        <v>-5.7457999999999991</v>
      </c>
      <c r="AB310">
        <f>VLOOKUP($E310,CLIMA_DIARIO!$D$2:$K$366,2,FALSE)-VLOOKUP($E309,CLIMA_DIARIO!$D$2:$K$366,8,FALSE)</f>
        <v>8.0517000000000003</v>
      </c>
      <c r="AO310" s="3">
        <f t="shared" si="66"/>
        <v>41899</v>
      </c>
      <c r="AP310">
        <f t="shared" si="67"/>
        <v>0.4275999999999982</v>
      </c>
      <c r="AQ310">
        <f t="shared" si="68"/>
        <v>0.4275999999999982</v>
      </c>
      <c r="AR310">
        <f t="shared" si="69"/>
        <v>0.4275999999999982</v>
      </c>
      <c r="AS310">
        <f t="shared" si="70"/>
        <v>0.37780000000000058</v>
      </c>
      <c r="AT310">
        <f t="shared" si="71"/>
        <v>0.64930000000000021</v>
      </c>
      <c r="AU310">
        <f t="shared" si="72"/>
        <v>0.48119999999999763</v>
      </c>
      <c r="AV310">
        <f t="shared" si="73"/>
        <v>1.117799999999999</v>
      </c>
      <c r="AX310" s="3">
        <f t="shared" si="74"/>
        <v>41899</v>
      </c>
      <c r="AY310">
        <f t="shared" si="75"/>
        <v>-1.0899999999999466E-2</v>
      </c>
      <c r="AZ310">
        <f t="shared" si="76"/>
        <v>-1.0899999999999466E-2</v>
      </c>
      <c r="BA310">
        <f t="shared" si="77"/>
        <v>-1.0899999999999466E-2</v>
      </c>
      <c r="BB310">
        <f t="shared" si="78"/>
        <v>-3.9570000000000007</v>
      </c>
      <c r="BC310">
        <f t="shared" si="79"/>
        <v>-6.6092999999999975</v>
      </c>
      <c r="BD310">
        <f t="shared" si="80"/>
        <v>-5.8183000000000007</v>
      </c>
      <c r="BE310">
        <f t="shared" si="81"/>
        <v>8.0052000000000003</v>
      </c>
    </row>
    <row r="311" spans="1:57" x14ac:dyDescent="0.25">
      <c r="A311" s="3">
        <f>DATE(SST!A310,SST!B310,SST!C310)</f>
        <v>32047</v>
      </c>
      <c r="B311" s="4">
        <f>SST!B310</f>
        <v>9</v>
      </c>
      <c r="C311" s="4">
        <f>SST!B310</f>
        <v>9</v>
      </c>
      <c r="D311" s="4">
        <f>SST!C310</f>
        <v>27</v>
      </c>
      <c r="E311">
        <f>(DATEVALUE(SST!C310 &amp; "/" &amp; SST!B310 &amp; "/" &amp; SST!A310)-DATEVALUE("01/01" &amp; "/" &amp; SST!A310))+1</f>
        <v>270</v>
      </c>
      <c r="F311">
        <f>SST!D310</f>
        <v>22.614799999999999</v>
      </c>
      <c r="G311">
        <f>SST!E310</f>
        <v>22.614799999999999</v>
      </c>
      <c r="H311">
        <f>SST!F310</f>
        <v>22.614799999999999</v>
      </c>
      <c r="I311">
        <f>SST!G310</f>
        <v>26.6265</v>
      </c>
      <c r="J311">
        <f>SST!H310</f>
        <v>29.073599999999999</v>
      </c>
      <c r="K311">
        <f>SST!I310</f>
        <v>28.276299999999999</v>
      </c>
      <c r="L311">
        <f>SST!J310</f>
        <v>13.0479</v>
      </c>
      <c r="N311">
        <f>F311-VLOOKUP($E311,CLIMA_DIARIO!$D$2:$K$366,2,FALSE)</f>
        <v>1.4854999999999983</v>
      </c>
      <c r="O311">
        <f>G311-VLOOKUP($E311,CLIMA_DIARIO!$D$2:$K$366,3,FALSE)</f>
        <v>1.4854999999999983</v>
      </c>
      <c r="P311">
        <f>H311-VLOOKUP($E311,CLIMA_DIARIO!$D$2:$K$366,4,FALSE)</f>
        <v>1.4854999999999983</v>
      </c>
      <c r="Q311">
        <f>I311-VLOOKUP($E311,CLIMA_DIARIO!$D$2:$K$366,5,FALSE)</f>
        <v>1.7496000000000009</v>
      </c>
      <c r="R311">
        <f>J311-VLOOKUP($E311,CLIMA_DIARIO!$D$2:$K$366,6,FALSE)</f>
        <v>1.5714000000000006</v>
      </c>
      <c r="S311">
        <f>K311-VLOOKUP($E311,CLIMA_DIARIO!$D$2:$K$366,7,FALSE)</f>
        <v>1.5675999999999988</v>
      </c>
      <c r="T311">
        <f>L311-VLOOKUP($E311,CLIMA_DIARIO!$D$2:$K$366,8,FALSE)</f>
        <v>-0.30509999999999948</v>
      </c>
      <c r="V311">
        <f>VLOOKUP($E311,CLIMA_DIARIO!$D$2:$K$366,2,FALSE)-VLOOKUP($E310,CLIMA_DIARIO!$D$2:$K$366,2,FALSE)</f>
        <v>0.1463000000000001</v>
      </c>
      <c r="W311">
        <f>VLOOKUP($E311,CLIMA_DIARIO!$D$2:$K$366,2,FALSE)-VLOOKUP($E310,CLIMA_DIARIO!$D$2:$K$366,3,FALSE)</f>
        <v>0.1463000000000001</v>
      </c>
      <c r="X311">
        <f>VLOOKUP($E311,CLIMA_DIARIO!$D$2:$K$366,2,FALSE)-VLOOKUP($E310,CLIMA_DIARIO!$D$2:$K$366,4,FALSE)</f>
        <v>0.1463000000000001</v>
      </c>
      <c r="Y311">
        <f>VLOOKUP($E311,CLIMA_DIARIO!$D$2:$K$366,2,FALSE)-VLOOKUP($E310,CLIMA_DIARIO!$D$2:$K$366,5,FALSE)</f>
        <v>-3.7326999999999977</v>
      </c>
      <c r="Z311">
        <f>VLOOKUP($E311,CLIMA_DIARIO!$D$2:$K$366,2,FALSE)-VLOOKUP($E310,CLIMA_DIARIO!$D$2:$K$366,6,FALSE)</f>
        <v>-6.3835999999999977</v>
      </c>
      <c r="AA311">
        <f>VLOOKUP($E311,CLIMA_DIARIO!$D$2:$K$366,2,FALSE)-VLOOKUP($E310,CLIMA_DIARIO!$D$2:$K$366,7,FALSE)</f>
        <v>-5.5867000000000004</v>
      </c>
      <c r="AB311">
        <f>VLOOKUP($E311,CLIMA_DIARIO!$D$2:$K$366,2,FALSE)-VLOOKUP($E310,CLIMA_DIARIO!$D$2:$K$366,8,FALSE)</f>
        <v>8.0248000000000008</v>
      </c>
      <c r="AO311" s="3">
        <f t="shared" si="66"/>
        <v>41906</v>
      </c>
      <c r="AP311">
        <f t="shared" si="67"/>
        <v>0.85829999999999984</v>
      </c>
      <c r="AQ311">
        <f t="shared" si="68"/>
        <v>0.85829999999999984</v>
      </c>
      <c r="AR311">
        <f t="shared" si="69"/>
        <v>0.85829999999999984</v>
      </c>
      <c r="AS311">
        <f t="shared" si="70"/>
        <v>0.46979999999999933</v>
      </c>
      <c r="AT311">
        <f t="shared" si="71"/>
        <v>0.35240000000000293</v>
      </c>
      <c r="AU311">
        <f t="shared" si="72"/>
        <v>0.38860000000000028</v>
      </c>
      <c r="AV311">
        <f t="shared" si="73"/>
        <v>1.1009000000000011</v>
      </c>
      <c r="AX311" s="3">
        <f t="shared" si="74"/>
        <v>41906</v>
      </c>
      <c r="AY311">
        <f t="shared" si="75"/>
        <v>0.1463000000000001</v>
      </c>
      <c r="AZ311">
        <f t="shared" si="76"/>
        <v>0.1463000000000001</v>
      </c>
      <c r="BA311">
        <f t="shared" si="77"/>
        <v>0.1463000000000001</v>
      </c>
      <c r="BB311">
        <f t="shared" si="78"/>
        <v>-3.7890999999999977</v>
      </c>
      <c r="BC311">
        <f t="shared" si="79"/>
        <v>-6.4507999999999974</v>
      </c>
      <c r="BD311">
        <f t="shared" si="80"/>
        <v>-5.6524999999999999</v>
      </c>
      <c r="BE311">
        <f t="shared" si="81"/>
        <v>8.0685000000000002</v>
      </c>
    </row>
    <row r="312" spans="1:57" x14ac:dyDescent="0.25">
      <c r="A312" s="3">
        <f>DATE(SST!A311,SST!B311,SST!C311)</f>
        <v>32054</v>
      </c>
      <c r="B312" s="4">
        <f>SST!B311</f>
        <v>10</v>
      </c>
      <c r="C312" s="4">
        <f>SST!B311</f>
        <v>10</v>
      </c>
      <c r="D312" s="4">
        <f>SST!C311</f>
        <v>4</v>
      </c>
      <c r="E312">
        <f>(DATEVALUE(SST!C311 &amp; "/" &amp; SST!B311 &amp; "/" &amp; SST!A311)-DATEVALUE("01/01" &amp; "/" &amp; SST!A311))+1</f>
        <v>277</v>
      </c>
      <c r="F312">
        <f>SST!D311</f>
        <v>22.6645</v>
      </c>
      <c r="G312">
        <f>SST!E311</f>
        <v>22.6645</v>
      </c>
      <c r="H312">
        <f>SST!F311</f>
        <v>22.6645</v>
      </c>
      <c r="I312">
        <f>SST!G311</f>
        <v>26.201599999999999</v>
      </c>
      <c r="J312">
        <f>SST!H311</f>
        <v>28.765000000000001</v>
      </c>
      <c r="K312">
        <f>SST!I311</f>
        <v>28.0306</v>
      </c>
      <c r="L312">
        <f>SST!J311</f>
        <v>13.2417</v>
      </c>
      <c r="N312">
        <f>F312-VLOOKUP($E312,CLIMA_DIARIO!$D$2:$K$366,2,FALSE)</f>
        <v>1.3888999999999996</v>
      </c>
      <c r="O312">
        <f>G312-VLOOKUP($E312,CLIMA_DIARIO!$D$2:$K$366,3,FALSE)</f>
        <v>1.3888999999999996</v>
      </c>
      <c r="P312">
        <f>H312-VLOOKUP($E312,CLIMA_DIARIO!$D$2:$K$366,4,FALSE)</f>
        <v>1.3888999999999996</v>
      </c>
      <c r="Q312">
        <f>I312-VLOOKUP($E312,CLIMA_DIARIO!$D$2:$K$366,5,FALSE)</f>
        <v>1.309899999999999</v>
      </c>
      <c r="R312">
        <f>J312-VLOOKUP($E312,CLIMA_DIARIO!$D$2:$K$366,6,FALSE)</f>
        <v>1.2734000000000023</v>
      </c>
      <c r="S312">
        <f>K312-VLOOKUP($E312,CLIMA_DIARIO!$D$2:$K$366,7,FALSE)</f>
        <v>1.3292000000000002</v>
      </c>
      <c r="T312">
        <f>L312-VLOOKUP($E312,CLIMA_DIARIO!$D$2:$K$366,8,FALSE)</f>
        <v>-0.3597999999999999</v>
      </c>
      <c r="V312">
        <f>VLOOKUP($E312,CLIMA_DIARIO!$D$2:$K$366,2,FALSE)-VLOOKUP($E311,CLIMA_DIARIO!$D$2:$K$366,2,FALSE)</f>
        <v>0.1463000000000001</v>
      </c>
      <c r="W312">
        <f>VLOOKUP($E312,CLIMA_DIARIO!$D$2:$K$366,2,FALSE)-VLOOKUP($E311,CLIMA_DIARIO!$D$2:$K$366,3,FALSE)</f>
        <v>0.1463000000000001</v>
      </c>
      <c r="X312">
        <f>VLOOKUP($E312,CLIMA_DIARIO!$D$2:$K$366,2,FALSE)-VLOOKUP($E311,CLIMA_DIARIO!$D$2:$K$366,4,FALSE)</f>
        <v>0.1463000000000001</v>
      </c>
      <c r="Y312">
        <f>VLOOKUP($E312,CLIMA_DIARIO!$D$2:$K$366,2,FALSE)-VLOOKUP($E311,CLIMA_DIARIO!$D$2:$K$366,5,FALSE)</f>
        <v>-3.6012999999999984</v>
      </c>
      <c r="Z312">
        <f>VLOOKUP($E312,CLIMA_DIARIO!$D$2:$K$366,2,FALSE)-VLOOKUP($E311,CLIMA_DIARIO!$D$2:$K$366,6,FALSE)</f>
        <v>-6.2265999999999977</v>
      </c>
      <c r="AA312">
        <f>VLOOKUP($E312,CLIMA_DIARIO!$D$2:$K$366,2,FALSE)-VLOOKUP($E311,CLIMA_DIARIO!$D$2:$K$366,7,FALSE)</f>
        <v>-5.4330999999999996</v>
      </c>
      <c r="AB312">
        <f>VLOOKUP($E312,CLIMA_DIARIO!$D$2:$K$366,2,FALSE)-VLOOKUP($E311,CLIMA_DIARIO!$D$2:$K$366,8,FALSE)</f>
        <v>7.922600000000001</v>
      </c>
      <c r="AO312" s="3">
        <f t="shared" si="66"/>
        <v>41913</v>
      </c>
      <c r="AP312">
        <f t="shared" si="67"/>
        <v>1.1901999999999973</v>
      </c>
      <c r="AQ312">
        <f t="shared" si="68"/>
        <v>1.1901999999999973</v>
      </c>
      <c r="AR312">
        <f t="shared" si="69"/>
        <v>1.1901999999999973</v>
      </c>
      <c r="AS312">
        <f t="shared" si="70"/>
        <v>0.52479999999999905</v>
      </c>
      <c r="AT312">
        <f t="shared" si="71"/>
        <v>0.38590000000000302</v>
      </c>
      <c r="AU312">
        <f t="shared" si="72"/>
        <v>0.33910000000000196</v>
      </c>
      <c r="AV312">
        <f t="shared" si="73"/>
        <v>0.92470000000000141</v>
      </c>
      <c r="AX312" s="3">
        <f t="shared" si="74"/>
        <v>41913</v>
      </c>
      <c r="AY312">
        <f t="shared" si="75"/>
        <v>0.1463000000000001</v>
      </c>
      <c r="AZ312">
        <f t="shared" si="76"/>
        <v>0.1463000000000001</v>
      </c>
      <c r="BA312">
        <f t="shared" si="77"/>
        <v>0.1463000000000001</v>
      </c>
      <c r="BB312">
        <f t="shared" si="78"/>
        <v>-3.6575999999999986</v>
      </c>
      <c r="BC312">
        <f t="shared" si="79"/>
        <v>-6.2938999999999972</v>
      </c>
      <c r="BD312">
        <f t="shared" si="80"/>
        <v>-5.498899999999999</v>
      </c>
      <c r="BE312">
        <f t="shared" si="81"/>
        <v>7.9664000000000019</v>
      </c>
    </row>
    <row r="313" spans="1:57" x14ac:dyDescent="0.25">
      <c r="A313" s="3">
        <f>DATE(SST!A312,SST!B312,SST!C312)</f>
        <v>32061</v>
      </c>
      <c r="B313" s="4">
        <f>SST!B312</f>
        <v>10</v>
      </c>
      <c r="C313" s="4">
        <f>SST!B312</f>
        <v>10</v>
      </c>
      <c r="D313" s="4">
        <f>SST!C312</f>
        <v>11</v>
      </c>
      <c r="E313">
        <f>(DATEVALUE(SST!C312 &amp; "/" &amp; SST!B312 &amp; "/" &amp; SST!A312)-DATEVALUE("01/01" &amp; "/" &amp; SST!A312))+1</f>
        <v>284</v>
      </c>
      <c r="F313">
        <f>SST!D312</f>
        <v>23.4482</v>
      </c>
      <c r="G313">
        <f>SST!E312</f>
        <v>23.4482</v>
      </c>
      <c r="H313">
        <f>SST!F312</f>
        <v>23.4482</v>
      </c>
      <c r="I313">
        <f>SST!G312</f>
        <v>26.366900000000001</v>
      </c>
      <c r="J313">
        <f>SST!H312</f>
        <v>28.730799999999999</v>
      </c>
      <c r="K313">
        <f>SST!I312</f>
        <v>28.031400000000001</v>
      </c>
      <c r="L313">
        <f>SST!J312</f>
        <v>13.540699999999999</v>
      </c>
      <c r="N313">
        <f>F313-VLOOKUP($E313,CLIMA_DIARIO!$D$2:$K$366,2,FALSE)</f>
        <v>2.0261999999999993</v>
      </c>
      <c r="O313">
        <f>G313-VLOOKUP($E313,CLIMA_DIARIO!$D$2:$K$366,3,FALSE)</f>
        <v>2.0261999999999993</v>
      </c>
      <c r="P313">
        <f>H313-VLOOKUP($E313,CLIMA_DIARIO!$D$2:$K$366,4,FALSE)</f>
        <v>2.0261999999999993</v>
      </c>
      <c r="Q313">
        <f>I313-VLOOKUP($E313,CLIMA_DIARIO!$D$2:$K$366,5,FALSE)</f>
        <v>1.4603999999999999</v>
      </c>
      <c r="R313">
        <f>J313-VLOOKUP($E313,CLIMA_DIARIO!$D$2:$K$366,6,FALSE)</f>
        <v>1.2499000000000002</v>
      </c>
      <c r="S313">
        <f>K313-VLOOKUP($E313,CLIMA_DIARIO!$D$2:$K$366,7,FALSE)</f>
        <v>1.3373000000000026</v>
      </c>
      <c r="T313">
        <f>L313-VLOOKUP($E313,CLIMA_DIARIO!$D$2:$K$366,8,FALSE)</f>
        <v>-0.30920000000000059</v>
      </c>
      <c r="V313">
        <f>VLOOKUP($E313,CLIMA_DIARIO!$D$2:$K$366,2,FALSE)-VLOOKUP($E312,CLIMA_DIARIO!$D$2:$K$366,2,FALSE)</f>
        <v>0.14639999999999986</v>
      </c>
      <c r="W313">
        <f>VLOOKUP($E313,CLIMA_DIARIO!$D$2:$K$366,2,FALSE)-VLOOKUP($E312,CLIMA_DIARIO!$D$2:$K$366,3,FALSE)</f>
        <v>0.14639999999999986</v>
      </c>
      <c r="X313">
        <f>VLOOKUP($E313,CLIMA_DIARIO!$D$2:$K$366,2,FALSE)-VLOOKUP($E312,CLIMA_DIARIO!$D$2:$K$366,4,FALSE)</f>
        <v>0.14639999999999986</v>
      </c>
      <c r="Y313">
        <f>VLOOKUP($E313,CLIMA_DIARIO!$D$2:$K$366,2,FALSE)-VLOOKUP($E312,CLIMA_DIARIO!$D$2:$K$366,5,FALSE)</f>
        <v>-3.4696999999999996</v>
      </c>
      <c r="Z313">
        <f>VLOOKUP($E313,CLIMA_DIARIO!$D$2:$K$366,2,FALSE)-VLOOKUP($E312,CLIMA_DIARIO!$D$2:$K$366,6,FALSE)</f>
        <v>-6.0695999999999977</v>
      </c>
      <c r="AA313">
        <f>VLOOKUP($E313,CLIMA_DIARIO!$D$2:$K$366,2,FALSE)-VLOOKUP($E312,CLIMA_DIARIO!$D$2:$K$366,7,FALSE)</f>
        <v>-5.279399999999999</v>
      </c>
      <c r="AB313">
        <f>VLOOKUP($E313,CLIMA_DIARIO!$D$2:$K$366,2,FALSE)-VLOOKUP($E312,CLIMA_DIARIO!$D$2:$K$366,8,FALSE)</f>
        <v>7.8205000000000009</v>
      </c>
      <c r="AO313" s="3">
        <f t="shared" si="66"/>
        <v>41920</v>
      </c>
      <c r="AP313">
        <f t="shared" si="67"/>
        <v>0.64029999999999987</v>
      </c>
      <c r="AQ313">
        <f t="shared" si="68"/>
        <v>0.64029999999999987</v>
      </c>
      <c r="AR313">
        <f t="shared" si="69"/>
        <v>0.64029999999999987</v>
      </c>
      <c r="AS313">
        <f t="shared" si="70"/>
        <v>0.55589999999999762</v>
      </c>
      <c r="AT313">
        <f t="shared" si="71"/>
        <v>0.34950000000000259</v>
      </c>
      <c r="AU313">
        <f t="shared" si="72"/>
        <v>0.42379999999999995</v>
      </c>
      <c r="AV313">
        <f t="shared" si="73"/>
        <v>0.93710000000000093</v>
      </c>
      <c r="AX313" s="3">
        <f t="shared" si="74"/>
        <v>41920</v>
      </c>
      <c r="AY313">
        <f t="shared" si="75"/>
        <v>0.14639999999999986</v>
      </c>
      <c r="AZ313">
        <f t="shared" si="76"/>
        <v>0.14639999999999986</v>
      </c>
      <c r="BA313">
        <f t="shared" si="77"/>
        <v>0.14639999999999986</v>
      </c>
      <c r="BB313">
        <f t="shared" si="78"/>
        <v>-3.5259999999999998</v>
      </c>
      <c r="BC313">
        <f t="shared" si="79"/>
        <v>-6.1367999999999974</v>
      </c>
      <c r="BD313">
        <f t="shared" si="80"/>
        <v>-5.3451999999999984</v>
      </c>
      <c r="BE313">
        <f t="shared" si="81"/>
        <v>7.8643000000000018</v>
      </c>
    </row>
    <row r="314" spans="1:57" x14ac:dyDescent="0.25">
      <c r="A314" s="3">
        <f>DATE(SST!A313,SST!B313,SST!C313)</f>
        <v>32068</v>
      </c>
      <c r="B314" s="4">
        <f>SST!B313</f>
        <v>10</v>
      </c>
      <c r="C314" s="4">
        <f>SST!B313</f>
        <v>10</v>
      </c>
      <c r="D314" s="4">
        <f>SST!C313</f>
        <v>18</v>
      </c>
      <c r="E314">
        <f>(DATEVALUE(SST!C313 &amp; "/" &amp; SST!B313 &amp; "/" &amp; SST!A313)-DATEVALUE("01/01" &amp; "/" &amp; SST!A313))+1</f>
        <v>291</v>
      </c>
      <c r="F314">
        <f>SST!D313</f>
        <v>23.2516</v>
      </c>
      <c r="G314">
        <f>SST!E313</f>
        <v>23.2516</v>
      </c>
      <c r="H314">
        <f>SST!F313</f>
        <v>23.2516</v>
      </c>
      <c r="I314">
        <f>SST!G313</f>
        <v>26.160299999999999</v>
      </c>
      <c r="J314">
        <f>SST!H313</f>
        <v>28.8185</v>
      </c>
      <c r="K314">
        <f>SST!I313</f>
        <v>28.1387</v>
      </c>
      <c r="L314">
        <f>SST!J313</f>
        <v>13.706899999999999</v>
      </c>
      <c r="N314">
        <f>F314-VLOOKUP($E314,CLIMA_DIARIO!$D$2:$K$366,2,FALSE)</f>
        <v>1.6869000000000014</v>
      </c>
      <c r="O314">
        <f>G314-VLOOKUP($E314,CLIMA_DIARIO!$D$2:$K$366,3,FALSE)</f>
        <v>1.6869000000000014</v>
      </c>
      <c r="P314">
        <f>H314-VLOOKUP($E314,CLIMA_DIARIO!$D$2:$K$366,4,FALSE)</f>
        <v>1.6869000000000014</v>
      </c>
      <c r="Q314">
        <f>I314-VLOOKUP($E314,CLIMA_DIARIO!$D$2:$K$366,5,FALSE)</f>
        <v>1.2393000000000001</v>
      </c>
      <c r="R314">
        <f>J314-VLOOKUP($E314,CLIMA_DIARIO!$D$2:$K$366,6,FALSE)</f>
        <v>1.3495999999999988</v>
      </c>
      <c r="S314">
        <f>K314-VLOOKUP($E314,CLIMA_DIARIO!$D$2:$K$366,7,FALSE)</f>
        <v>1.4525000000000006</v>
      </c>
      <c r="T314">
        <f>L314-VLOOKUP($E314,CLIMA_DIARIO!$D$2:$K$366,8,FALSE)</f>
        <v>-0.42190000000000083</v>
      </c>
      <c r="V314">
        <f>VLOOKUP($E314,CLIMA_DIARIO!$D$2:$K$366,2,FALSE)-VLOOKUP($E313,CLIMA_DIARIO!$D$2:$K$366,2,FALSE)</f>
        <v>0.14269999999999783</v>
      </c>
      <c r="W314">
        <f>VLOOKUP($E314,CLIMA_DIARIO!$D$2:$K$366,2,FALSE)-VLOOKUP($E313,CLIMA_DIARIO!$D$2:$K$366,3,FALSE)</f>
        <v>0.14269999999999783</v>
      </c>
      <c r="X314">
        <f>VLOOKUP($E314,CLIMA_DIARIO!$D$2:$K$366,2,FALSE)-VLOOKUP($E313,CLIMA_DIARIO!$D$2:$K$366,4,FALSE)</f>
        <v>0.14269999999999783</v>
      </c>
      <c r="Y314">
        <f>VLOOKUP($E314,CLIMA_DIARIO!$D$2:$K$366,2,FALSE)-VLOOKUP($E313,CLIMA_DIARIO!$D$2:$K$366,5,FALSE)</f>
        <v>-3.3418000000000028</v>
      </c>
      <c r="Z314">
        <f>VLOOKUP($E314,CLIMA_DIARIO!$D$2:$K$366,2,FALSE)-VLOOKUP($E313,CLIMA_DIARIO!$D$2:$K$366,6,FALSE)</f>
        <v>-5.9161999999999999</v>
      </c>
      <c r="AA314">
        <f>VLOOKUP($E314,CLIMA_DIARIO!$D$2:$K$366,2,FALSE)-VLOOKUP($E313,CLIMA_DIARIO!$D$2:$K$366,7,FALSE)</f>
        <v>-5.1294000000000004</v>
      </c>
      <c r="AB314">
        <f>VLOOKUP($E314,CLIMA_DIARIO!$D$2:$K$366,2,FALSE)-VLOOKUP($E313,CLIMA_DIARIO!$D$2:$K$366,8,FALSE)</f>
        <v>7.7147999999999985</v>
      </c>
      <c r="AO314" s="3">
        <f t="shared" si="66"/>
        <v>41927</v>
      </c>
      <c r="AP314">
        <f t="shared" si="67"/>
        <v>0.93509999999999849</v>
      </c>
      <c r="AQ314">
        <f t="shared" si="68"/>
        <v>0.93509999999999849</v>
      </c>
      <c r="AR314">
        <f t="shared" si="69"/>
        <v>0.93509999999999849</v>
      </c>
      <c r="AS314">
        <f t="shared" si="70"/>
        <v>0.52860000000000085</v>
      </c>
      <c r="AT314">
        <f t="shared" si="71"/>
        <v>0.43220000000000169</v>
      </c>
      <c r="AU314">
        <f t="shared" si="72"/>
        <v>0.48419999999999774</v>
      </c>
      <c r="AV314">
        <f t="shared" si="73"/>
        <v>1.1971000000000007</v>
      </c>
      <c r="AX314" s="3">
        <f t="shared" si="74"/>
        <v>41927</v>
      </c>
      <c r="AY314">
        <f t="shared" si="75"/>
        <v>0.1463000000000001</v>
      </c>
      <c r="AZ314">
        <f t="shared" si="76"/>
        <v>0.1463000000000001</v>
      </c>
      <c r="BA314">
        <f t="shared" si="77"/>
        <v>0.1463000000000001</v>
      </c>
      <c r="BB314">
        <f t="shared" si="78"/>
        <v>-3.3946000000000005</v>
      </c>
      <c r="BC314">
        <f t="shared" si="79"/>
        <v>-5.9798999999999971</v>
      </c>
      <c r="BD314">
        <f t="shared" si="80"/>
        <v>-5.1915999999999976</v>
      </c>
      <c r="BE314">
        <f t="shared" si="81"/>
        <v>7.7622000000000018</v>
      </c>
    </row>
    <row r="315" spans="1:57" x14ac:dyDescent="0.25">
      <c r="A315" s="3">
        <f>DATE(SST!A314,SST!B314,SST!C314)</f>
        <v>32075</v>
      </c>
      <c r="B315" s="4">
        <f>SST!B314</f>
        <v>10</v>
      </c>
      <c r="C315" s="4">
        <f>SST!B314</f>
        <v>10</v>
      </c>
      <c r="D315" s="4">
        <f>SST!C314</f>
        <v>25</v>
      </c>
      <c r="E315">
        <f>(DATEVALUE(SST!C314 &amp; "/" &amp; SST!B314 &amp; "/" &amp; SST!A314)-DATEVALUE("01/01" &amp; "/" &amp; SST!A314))+1</f>
        <v>298</v>
      </c>
      <c r="F315">
        <f>SST!D314</f>
        <v>23.420400000000001</v>
      </c>
      <c r="G315">
        <f>SST!E314</f>
        <v>23.420400000000001</v>
      </c>
      <c r="H315">
        <f>SST!F314</f>
        <v>23.420400000000001</v>
      </c>
      <c r="I315">
        <f>SST!G314</f>
        <v>26.0929</v>
      </c>
      <c r="J315">
        <f>SST!H314</f>
        <v>28.9436</v>
      </c>
      <c r="K315">
        <f>SST!I314</f>
        <v>28.0928</v>
      </c>
      <c r="L315">
        <f>SST!J314</f>
        <v>13.8249</v>
      </c>
      <c r="N315">
        <f>F315-VLOOKUP($E315,CLIMA_DIARIO!$D$2:$K$366,2,FALSE)</f>
        <v>1.7221000000000011</v>
      </c>
      <c r="O315">
        <f>G315-VLOOKUP($E315,CLIMA_DIARIO!$D$2:$K$366,3,FALSE)</f>
        <v>1.7221000000000011</v>
      </c>
      <c r="P315">
        <f>H315-VLOOKUP($E315,CLIMA_DIARIO!$D$2:$K$366,4,FALSE)</f>
        <v>1.7221000000000011</v>
      </c>
      <c r="Q315">
        <f>I315-VLOOKUP($E315,CLIMA_DIARIO!$D$2:$K$366,5,FALSE)</f>
        <v>1.1585000000000001</v>
      </c>
      <c r="R315">
        <f>J315-VLOOKUP($E315,CLIMA_DIARIO!$D$2:$K$366,6,FALSE)</f>
        <v>1.4902000000000015</v>
      </c>
      <c r="S315">
        <f>K315-VLOOKUP($E315,CLIMA_DIARIO!$D$2:$K$366,7,FALSE)</f>
        <v>1.4161999999999999</v>
      </c>
      <c r="T315">
        <f>L315-VLOOKUP($E315,CLIMA_DIARIO!$D$2:$K$366,8,FALSE)</f>
        <v>-0.65869999999999962</v>
      </c>
      <c r="V315">
        <f>VLOOKUP($E315,CLIMA_DIARIO!$D$2:$K$366,2,FALSE)-VLOOKUP($E314,CLIMA_DIARIO!$D$2:$K$366,2,FALSE)</f>
        <v>0.13360000000000127</v>
      </c>
      <c r="W315">
        <f>VLOOKUP($E315,CLIMA_DIARIO!$D$2:$K$366,2,FALSE)-VLOOKUP($E314,CLIMA_DIARIO!$D$2:$K$366,3,FALSE)</f>
        <v>0.13360000000000127</v>
      </c>
      <c r="X315">
        <f>VLOOKUP($E315,CLIMA_DIARIO!$D$2:$K$366,2,FALSE)-VLOOKUP($E314,CLIMA_DIARIO!$D$2:$K$366,4,FALSE)</f>
        <v>0.13360000000000127</v>
      </c>
      <c r="Y315">
        <f>VLOOKUP($E315,CLIMA_DIARIO!$D$2:$K$366,2,FALSE)-VLOOKUP($E314,CLIMA_DIARIO!$D$2:$K$366,5,FALSE)</f>
        <v>-3.2226999999999997</v>
      </c>
      <c r="Z315">
        <f>VLOOKUP($E315,CLIMA_DIARIO!$D$2:$K$366,2,FALSE)-VLOOKUP($E314,CLIMA_DIARIO!$D$2:$K$366,6,FALSE)</f>
        <v>-5.7706000000000017</v>
      </c>
      <c r="AA315">
        <f>VLOOKUP($E315,CLIMA_DIARIO!$D$2:$K$366,2,FALSE)-VLOOKUP($E314,CLIMA_DIARIO!$D$2:$K$366,7,FALSE)</f>
        <v>-4.9878999999999998</v>
      </c>
      <c r="AB315">
        <f>VLOOKUP($E315,CLIMA_DIARIO!$D$2:$K$366,2,FALSE)-VLOOKUP($E314,CLIMA_DIARIO!$D$2:$K$366,8,FALSE)</f>
        <v>7.5694999999999997</v>
      </c>
      <c r="AO315" s="3">
        <f t="shared" si="66"/>
        <v>41934</v>
      </c>
      <c r="AP315">
        <f t="shared" si="67"/>
        <v>1.1610000000000014</v>
      </c>
      <c r="AQ315">
        <f t="shared" si="68"/>
        <v>1.1610000000000014</v>
      </c>
      <c r="AR315">
        <f t="shared" si="69"/>
        <v>1.1610000000000014</v>
      </c>
      <c r="AS315">
        <f t="shared" si="70"/>
        <v>0.83419999999999916</v>
      </c>
      <c r="AT315">
        <f t="shared" si="71"/>
        <v>0.3454999999999977</v>
      </c>
      <c r="AU315">
        <f t="shared" si="72"/>
        <v>0.52489999999999881</v>
      </c>
      <c r="AV315">
        <f t="shared" si="73"/>
        <v>1.3340999999999994</v>
      </c>
      <c r="AX315" s="3">
        <f t="shared" si="74"/>
        <v>41934</v>
      </c>
      <c r="AY315">
        <f t="shared" si="75"/>
        <v>0.13539999999999708</v>
      </c>
      <c r="AZ315">
        <f t="shared" si="76"/>
        <v>0.13539999999999708</v>
      </c>
      <c r="BA315">
        <f t="shared" si="77"/>
        <v>0.13539999999999708</v>
      </c>
      <c r="BB315">
        <f t="shared" si="78"/>
        <v>-3.2740000000000009</v>
      </c>
      <c r="BC315">
        <f t="shared" si="79"/>
        <v>-5.8338000000000001</v>
      </c>
      <c r="BD315">
        <f t="shared" si="80"/>
        <v>-5.0489000000000033</v>
      </c>
      <c r="BE315">
        <f t="shared" si="81"/>
        <v>7.6490999999999989</v>
      </c>
    </row>
    <row r="316" spans="1:57" x14ac:dyDescent="0.25">
      <c r="A316" s="3">
        <f>DATE(SST!A315,SST!B315,SST!C315)</f>
        <v>32082</v>
      </c>
      <c r="B316" s="4">
        <f>SST!B315</f>
        <v>11</v>
      </c>
      <c r="C316" s="4">
        <f>SST!B315</f>
        <v>11</v>
      </c>
      <c r="D316" s="4">
        <f>SST!C315</f>
        <v>1</v>
      </c>
      <c r="E316">
        <f>(DATEVALUE(SST!C315 &amp; "/" &amp; SST!B315 &amp; "/" &amp; SST!A315)-DATEVALUE("01/01" &amp; "/" &amp; SST!A315))+1</f>
        <v>305</v>
      </c>
      <c r="F316">
        <f>SST!D315</f>
        <v>23.459700000000002</v>
      </c>
      <c r="G316">
        <f>SST!E315</f>
        <v>23.459700000000002</v>
      </c>
      <c r="H316">
        <f>SST!F315</f>
        <v>23.459700000000002</v>
      </c>
      <c r="I316">
        <f>SST!G315</f>
        <v>25.9574</v>
      </c>
      <c r="J316">
        <f>SST!H315</f>
        <v>28.877600000000001</v>
      </c>
      <c r="K316">
        <f>SST!I315</f>
        <v>27.907</v>
      </c>
      <c r="L316">
        <f>SST!J315</f>
        <v>14.5572</v>
      </c>
      <c r="N316">
        <f>F316-VLOOKUP($E316,CLIMA_DIARIO!$D$2:$K$366,2,FALSE)</f>
        <v>1.6277000000000008</v>
      </c>
      <c r="O316">
        <f>G316-VLOOKUP($E316,CLIMA_DIARIO!$D$2:$K$366,3,FALSE)</f>
        <v>1.6277000000000008</v>
      </c>
      <c r="P316">
        <f>H316-VLOOKUP($E316,CLIMA_DIARIO!$D$2:$K$366,4,FALSE)</f>
        <v>1.6277000000000008</v>
      </c>
      <c r="Q316">
        <f>I316-VLOOKUP($E316,CLIMA_DIARIO!$D$2:$K$366,5,FALSE)</f>
        <v>1.0095999999999989</v>
      </c>
      <c r="R316">
        <f>J316-VLOOKUP($E316,CLIMA_DIARIO!$D$2:$K$366,6,FALSE)</f>
        <v>1.439700000000002</v>
      </c>
      <c r="S316">
        <f>K316-VLOOKUP($E316,CLIMA_DIARIO!$D$2:$K$366,7,FALSE)</f>
        <v>1.2398999999999987</v>
      </c>
      <c r="T316">
        <f>L316-VLOOKUP($E316,CLIMA_DIARIO!$D$2:$K$366,8,FALSE)</f>
        <v>-0.28110000000000035</v>
      </c>
      <c r="V316">
        <f>VLOOKUP($E316,CLIMA_DIARIO!$D$2:$K$366,2,FALSE)-VLOOKUP($E315,CLIMA_DIARIO!$D$2:$K$366,2,FALSE)</f>
        <v>0.13370000000000104</v>
      </c>
      <c r="W316">
        <f>VLOOKUP($E316,CLIMA_DIARIO!$D$2:$K$366,2,FALSE)-VLOOKUP($E315,CLIMA_DIARIO!$D$2:$K$366,3,FALSE)</f>
        <v>0.13370000000000104</v>
      </c>
      <c r="X316">
        <f>VLOOKUP($E316,CLIMA_DIARIO!$D$2:$K$366,2,FALSE)-VLOOKUP($E315,CLIMA_DIARIO!$D$2:$K$366,4,FALSE)</f>
        <v>0.13370000000000104</v>
      </c>
      <c r="Y316">
        <f>VLOOKUP($E316,CLIMA_DIARIO!$D$2:$K$366,2,FALSE)-VLOOKUP($E315,CLIMA_DIARIO!$D$2:$K$366,5,FALSE)</f>
        <v>-3.1023999999999994</v>
      </c>
      <c r="Z316">
        <f>VLOOKUP($E316,CLIMA_DIARIO!$D$2:$K$366,2,FALSE)-VLOOKUP($E315,CLIMA_DIARIO!$D$2:$K$366,6,FALSE)</f>
        <v>-5.6213999999999977</v>
      </c>
      <c r="AA316">
        <f>VLOOKUP($E316,CLIMA_DIARIO!$D$2:$K$366,2,FALSE)-VLOOKUP($E315,CLIMA_DIARIO!$D$2:$K$366,7,FALSE)</f>
        <v>-4.8445999999999998</v>
      </c>
      <c r="AB316">
        <f>VLOOKUP($E316,CLIMA_DIARIO!$D$2:$K$366,2,FALSE)-VLOOKUP($E315,CLIMA_DIARIO!$D$2:$K$366,8,FALSE)</f>
        <v>7.3484000000000016</v>
      </c>
      <c r="AO316" s="3">
        <f t="shared" si="66"/>
        <v>41941</v>
      </c>
      <c r="AP316">
        <f t="shared" si="67"/>
        <v>1.0175000000000018</v>
      </c>
      <c r="AQ316">
        <f t="shared" si="68"/>
        <v>1.0175000000000018</v>
      </c>
      <c r="AR316">
        <f t="shared" si="69"/>
        <v>1.0175000000000018</v>
      </c>
      <c r="AS316">
        <f t="shared" si="70"/>
        <v>0.86629999999999896</v>
      </c>
      <c r="AT316">
        <f t="shared" si="71"/>
        <v>0.38989999999999725</v>
      </c>
      <c r="AU316">
        <f t="shared" si="72"/>
        <v>0.60030000000000072</v>
      </c>
      <c r="AV316">
        <f t="shared" si="73"/>
        <v>1.7878000000000007</v>
      </c>
      <c r="AX316" s="3">
        <f t="shared" si="74"/>
        <v>41941</v>
      </c>
      <c r="AY316">
        <f t="shared" si="75"/>
        <v>0.13370000000000104</v>
      </c>
      <c r="AZ316">
        <f t="shared" si="76"/>
        <v>0.13370000000000104</v>
      </c>
      <c r="BA316">
        <f t="shared" si="77"/>
        <v>0.13370000000000104</v>
      </c>
      <c r="BB316">
        <f t="shared" si="78"/>
        <v>-3.1539000000000001</v>
      </c>
      <c r="BC316">
        <f t="shared" si="79"/>
        <v>-5.6853000000000016</v>
      </c>
      <c r="BD316">
        <f t="shared" si="80"/>
        <v>-4.9060000000000024</v>
      </c>
      <c r="BE316">
        <f t="shared" si="81"/>
        <v>7.4431999999999992</v>
      </c>
    </row>
    <row r="317" spans="1:57" x14ac:dyDescent="0.25">
      <c r="A317" s="3">
        <f>DATE(SST!A316,SST!B316,SST!C316)</f>
        <v>32089</v>
      </c>
      <c r="B317" s="4">
        <f>SST!B316</f>
        <v>11</v>
      </c>
      <c r="C317" s="4">
        <f>SST!B316</f>
        <v>11</v>
      </c>
      <c r="D317" s="4">
        <f>SST!C316</f>
        <v>8</v>
      </c>
      <c r="E317">
        <f>(DATEVALUE(SST!C316 &amp; "/" &amp; SST!B316 &amp; "/" &amp; SST!A316)-DATEVALUE("01/01" &amp; "/" &amp; SST!A316))+1</f>
        <v>312</v>
      </c>
      <c r="F317">
        <f>SST!D316</f>
        <v>22.745200000000001</v>
      </c>
      <c r="G317">
        <f>SST!E316</f>
        <v>22.745200000000001</v>
      </c>
      <c r="H317">
        <f>SST!F316</f>
        <v>22.745200000000001</v>
      </c>
      <c r="I317">
        <f>SST!G316</f>
        <v>25.969799999999999</v>
      </c>
      <c r="J317">
        <f>SST!H316</f>
        <v>28.8889</v>
      </c>
      <c r="K317">
        <f>SST!I316</f>
        <v>28.011600000000001</v>
      </c>
      <c r="L317">
        <f>SST!J316</f>
        <v>14.7105</v>
      </c>
      <c r="N317">
        <f>F317-VLOOKUP($E317,CLIMA_DIARIO!$D$2:$K$366,2,FALSE)</f>
        <v>0.77960000000000207</v>
      </c>
      <c r="O317">
        <f>G317-VLOOKUP($E317,CLIMA_DIARIO!$D$2:$K$366,3,FALSE)</f>
        <v>0.77960000000000207</v>
      </c>
      <c r="P317">
        <f>H317-VLOOKUP($E317,CLIMA_DIARIO!$D$2:$K$366,4,FALSE)</f>
        <v>0.77960000000000207</v>
      </c>
      <c r="Q317">
        <f>I317-VLOOKUP($E317,CLIMA_DIARIO!$D$2:$K$366,5,FALSE)</f>
        <v>1.0085999999999977</v>
      </c>
      <c r="R317">
        <f>J317-VLOOKUP($E317,CLIMA_DIARIO!$D$2:$K$366,6,FALSE)</f>
        <v>1.4664999999999999</v>
      </c>
      <c r="S317">
        <f>K317-VLOOKUP($E317,CLIMA_DIARIO!$D$2:$K$366,7,FALSE)</f>
        <v>1.3541000000000025</v>
      </c>
      <c r="T317">
        <f>L317-VLOOKUP($E317,CLIMA_DIARIO!$D$2:$K$366,8,FALSE)</f>
        <v>-0.4825999999999997</v>
      </c>
      <c r="V317">
        <f>VLOOKUP($E317,CLIMA_DIARIO!$D$2:$K$366,2,FALSE)-VLOOKUP($E316,CLIMA_DIARIO!$D$2:$K$366,2,FALSE)</f>
        <v>0.13359999999999772</v>
      </c>
      <c r="W317">
        <f>VLOOKUP($E317,CLIMA_DIARIO!$D$2:$K$366,2,FALSE)-VLOOKUP($E316,CLIMA_DIARIO!$D$2:$K$366,3,FALSE)</f>
        <v>0.13359999999999772</v>
      </c>
      <c r="X317">
        <f>VLOOKUP($E317,CLIMA_DIARIO!$D$2:$K$366,2,FALSE)-VLOOKUP($E316,CLIMA_DIARIO!$D$2:$K$366,4,FALSE)</f>
        <v>0.13359999999999772</v>
      </c>
      <c r="Y317">
        <f>VLOOKUP($E317,CLIMA_DIARIO!$D$2:$K$366,2,FALSE)-VLOOKUP($E316,CLIMA_DIARIO!$D$2:$K$366,5,FALSE)</f>
        <v>-2.9822000000000024</v>
      </c>
      <c r="Z317">
        <f>VLOOKUP($E317,CLIMA_DIARIO!$D$2:$K$366,2,FALSE)-VLOOKUP($E316,CLIMA_DIARIO!$D$2:$K$366,6,FALSE)</f>
        <v>-5.4723000000000006</v>
      </c>
      <c r="AA317">
        <f>VLOOKUP($E317,CLIMA_DIARIO!$D$2:$K$366,2,FALSE)-VLOOKUP($E316,CLIMA_DIARIO!$D$2:$K$366,7,FALSE)</f>
        <v>-4.7015000000000029</v>
      </c>
      <c r="AB317">
        <f>VLOOKUP($E317,CLIMA_DIARIO!$D$2:$K$366,2,FALSE)-VLOOKUP($E316,CLIMA_DIARIO!$D$2:$K$366,8,FALSE)</f>
        <v>7.1272999999999982</v>
      </c>
      <c r="AO317" s="3">
        <f t="shared" si="66"/>
        <v>41948</v>
      </c>
      <c r="AP317">
        <f t="shared" si="67"/>
        <v>0.97070000000000078</v>
      </c>
      <c r="AQ317">
        <f t="shared" si="68"/>
        <v>0.97070000000000078</v>
      </c>
      <c r="AR317">
        <f t="shared" si="69"/>
        <v>0.97070000000000078</v>
      </c>
      <c r="AS317">
        <f t="shared" si="70"/>
        <v>0.87999999999999901</v>
      </c>
      <c r="AT317">
        <f t="shared" si="71"/>
        <v>0.6393000000000022</v>
      </c>
      <c r="AU317">
        <f t="shared" si="72"/>
        <v>0.76920000000000144</v>
      </c>
      <c r="AV317">
        <f t="shared" si="73"/>
        <v>0.95579999999999998</v>
      </c>
      <c r="AX317" s="3">
        <f t="shared" si="74"/>
        <v>41948</v>
      </c>
      <c r="AY317">
        <f t="shared" si="75"/>
        <v>0.13360000000000127</v>
      </c>
      <c r="AZ317">
        <f t="shared" si="76"/>
        <v>0.13360000000000127</v>
      </c>
      <c r="BA317">
        <f t="shared" si="77"/>
        <v>0.13360000000000127</v>
      </c>
      <c r="BB317">
        <f t="shared" si="78"/>
        <v>-3.0337999999999994</v>
      </c>
      <c r="BC317">
        <f t="shared" si="79"/>
        <v>-5.5362000000000009</v>
      </c>
      <c r="BD317">
        <f t="shared" si="80"/>
        <v>-4.7628999999999984</v>
      </c>
      <c r="BE317">
        <f t="shared" si="81"/>
        <v>7.2220000000000013</v>
      </c>
    </row>
    <row r="318" spans="1:57" x14ac:dyDescent="0.25">
      <c r="A318" s="3">
        <f>DATE(SST!A317,SST!B317,SST!C317)</f>
        <v>32096</v>
      </c>
      <c r="B318" s="4">
        <f>SST!B317</f>
        <v>11</v>
      </c>
      <c r="C318" s="4">
        <f>SST!B317</f>
        <v>11</v>
      </c>
      <c r="D318" s="4">
        <f>SST!C317</f>
        <v>15</v>
      </c>
      <c r="E318">
        <f>(DATEVALUE(SST!C317 &amp; "/" &amp; SST!B317 &amp; "/" &amp; SST!A317)-DATEVALUE("01/01" &amp; "/" &amp; SST!A317))+1</f>
        <v>319</v>
      </c>
      <c r="F318">
        <f>SST!D317</f>
        <v>22.182400000000001</v>
      </c>
      <c r="G318">
        <f>SST!E317</f>
        <v>22.182400000000001</v>
      </c>
      <c r="H318">
        <f>SST!F317</f>
        <v>22.182400000000001</v>
      </c>
      <c r="I318">
        <f>SST!G317</f>
        <v>26.157499999999999</v>
      </c>
      <c r="J318">
        <f>SST!H317</f>
        <v>28.8096</v>
      </c>
      <c r="K318">
        <f>SST!I317</f>
        <v>27.975100000000001</v>
      </c>
      <c r="L318">
        <f>SST!J317</f>
        <v>15.018800000000001</v>
      </c>
      <c r="N318">
        <f>F318-VLOOKUP($E318,CLIMA_DIARIO!$D$2:$K$366,2,FALSE)</f>
        <v>8.3200000000001495E-2</v>
      </c>
      <c r="O318">
        <f>G318-VLOOKUP($E318,CLIMA_DIARIO!$D$2:$K$366,3,FALSE)</f>
        <v>8.3200000000001495E-2</v>
      </c>
      <c r="P318">
        <f>H318-VLOOKUP($E318,CLIMA_DIARIO!$D$2:$K$366,4,FALSE)</f>
        <v>8.3200000000001495E-2</v>
      </c>
      <c r="Q318">
        <f>I318-VLOOKUP($E318,CLIMA_DIARIO!$D$2:$K$366,5,FALSE)</f>
        <v>1.1828000000000003</v>
      </c>
      <c r="R318">
        <f>J318-VLOOKUP($E318,CLIMA_DIARIO!$D$2:$K$366,6,FALSE)</f>
        <v>1.4026999999999994</v>
      </c>
      <c r="S318">
        <f>K318-VLOOKUP($E318,CLIMA_DIARIO!$D$2:$K$366,7,FALSE)</f>
        <v>1.3271000000000015</v>
      </c>
      <c r="T318">
        <f>L318-VLOOKUP($E318,CLIMA_DIARIO!$D$2:$K$366,8,FALSE)</f>
        <v>-0.52909999999999968</v>
      </c>
      <c r="V318">
        <f>VLOOKUP($E318,CLIMA_DIARIO!$D$2:$K$366,2,FALSE)-VLOOKUP($E317,CLIMA_DIARIO!$D$2:$K$366,2,FALSE)</f>
        <v>0.13360000000000127</v>
      </c>
      <c r="W318">
        <f>VLOOKUP($E318,CLIMA_DIARIO!$D$2:$K$366,2,FALSE)-VLOOKUP($E317,CLIMA_DIARIO!$D$2:$K$366,3,FALSE)</f>
        <v>0.13360000000000127</v>
      </c>
      <c r="X318">
        <f>VLOOKUP($E318,CLIMA_DIARIO!$D$2:$K$366,2,FALSE)-VLOOKUP($E317,CLIMA_DIARIO!$D$2:$K$366,4,FALSE)</f>
        <v>0.13360000000000127</v>
      </c>
      <c r="Y318">
        <f>VLOOKUP($E318,CLIMA_DIARIO!$D$2:$K$366,2,FALSE)-VLOOKUP($E317,CLIMA_DIARIO!$D$2:$K$366,5,FALSE)</f>
        <v>-2.8620000000000019</v>
      </c>
      <c r="Z318">
        <f>VLOOKUP($E318,CLIMA_DIARIO!$D$2:$K$366,2,FALSE)-VLOOKUP($E317,CLIMA_DIARIO!$D$2:$K$366,6,FALSE)</f>
        <v>-5.3231999999999999</v>
      </c>
      <c r="AA318">
        <f>VLOOKUP($E318,CLIMA_DIARIO!$D$2:$K$366,2,FALSE)-VLOOKUP($E317,CLIMA_DIARIO!$D$2:$K$366,7,FALSE)</f>
        <v>-4.5582999999999991</v>
      </c>
      <c r="AB318">
        <f>VLOOKUP($E318,CLIMA_DIARIO!$D$2:$K$366,2,FALSE)-VLOOKUP($E317,CLIMA_DIARIO!$D$2:$K$366,8,FALSE)</f>
        <v>6.9061000000000003</v>
      </c>
      <c r="AO318" s="3">
        <f t="shared" si="66"/>
        <v>41955</v>
      </c>
      <c r="AP318">
        <f t="shared" si="67"/>
        <v>0.99919999999999831</v>
      </c>
      <c r="AQ318">
        <f t="shared" si="68"/>
        <v>0.99919999999999831</v>
      </c>
      <c r="AR318">
        <f t="shared" si="69"/>
        <v>0.99919999999999831</v>
      </c>
      <c r="AS318">
        <f t="shared" si="70"/>
        <v>0.84019999999999939</v>
      </c>
      <c r="AT318">
        <f t="shared" si="71"/>
        <v>0.80499999999999972</v>
      </c>
      <c r="AU318">
        <f t="shared" si="72"/>
        <v>0.83019999999999783</v>
      </c>
      <c r="AV318">
        <f t="shared" si="73"/>
        <v>0.95500000000000007</v>
      </c>
      <c r="AX318" s="3">
        <f t="shared" si="74"/>
        <v>41955</v>
      </c>
      <c r="AY318">
        <f t="shared" si="75"/>
        <v>0.13370000000000104</v>
      </c>
      <c r="AZ318">
        <f t="shared" si="76"/>
        <v>0.13370000000000104</v>
      </c>
      <c r="BA318">
        <f t="shared" si="77"/>
        <v>0.13370000000000104</v>
      </c>
      <c r="BB318">
        <f t="shared" si="78"/>
        <v>-2.9134999999999991</v>
      </c>
      <c r="BC318">
        <f t="shared" si="79"/>
        <v>-5.3870999999999967</v>
      </c>
      <c r="BD318">
        <f t="shared" si="80"/>
        <v>-4.6195999999999984</v>
      </c>
      <c r="BE318">
        <f t="shared" si="81"/>
        <v>7.0009000000000015</v>
      </c>
    </row>
    <row r="319" spans="1:57" x14ac:dyDescent="0.25">
      <c r="A319" s="3">
        <f>DATE(SST!A318,SST!B318,SST!C318)</f>
        <v>32103</v>
      </c>
      <c r="B319" s="4">
        <f>SST!B318</f>
        <v>11</v>
      </c>
      <c r="C319" s="4">
        <f>SST!B318</f>
        <v>11</v>
      </c>
      <c r="D319" s="4">
        <f>SST!C318</f>
        <v>22</v>
      </c>
      <c r="E319">
        <f>(DATEVALUE(SST!C318 &amp; "/" &amp; SST!B318 &amp; "/" &amp; SST!A318)-DATEVALUE("01/01" &amp; "/" &amp; SST!A318))+1</f>
        <v>326</v>
      </c>
      <c r="F319">
        <f>SST!D318</f>
        <v>23.483599999999999</v>
      </c>
      <c r="G319">
        <f>SST!E318</f>
        <v>23.483599999999999</v>
      </c>
      <c r="H319">
        <f>SST!F318</f>
        <v>23.483599999999999</v>
      </c>
      <c r="I319">
        <f>SST!G318</f>
        <v>26.216000000000001</v>
      </c>
      <c r="J319">
        <f>SST!H318</f>
        <v>28.8157</v>
      </c>
      <c r="K319">
        <f>SST!I318</f>
        <v>28.026900000000001</v>
      </c>
      <c r="L319">
        <f>SST!J318</f>
        <v>15.7348</v>
      </c>
      <c r="N319">
        <f>F319-VLOOKUP($E319,CLIMA_DIARIO!$D$2:$K$366,2,FALSE)</f>
        <v>1.184899999999999</v>
      </c>
      <c r="O319">
        <f>G319-VLOOKUP($E319,CLIMA_DIARIO!$D$2:$K$366,3,FALSE)</f>
        <v>1.184899999999999</v>
      </c>
      <c r="P319">
        <f>H319-VLOOKUP($E319,CLIMA_DIARIO!$D$2:$K$366,4,FALSE)</f>
        <v>1.184899999999999</v>
      </c>
      <c r="Q319">
        <f>I319-VLOOKUP($E319,CLIMA_DIARIO!$D$2:$K$366,5,FALSE)</f>
        <v>1.2058</v>
      </c>
      <c r="R319">
        <f>J319-VLOOKUP($E319,CLIMA_DIARIO!$D$2:$K$366,6,FALSE)</f>
        <v>1.4526000000000003</v>
      </c>
      <c r="S319">
        <f>K319-VLOOKUP($E319,CLIMA_DIARIO!$D$2:$K$366,7,FALSE)</f>
        <v>1.3960000000000008</v>
      </c>
      <c r="T319">
        <f>L319-VLOOKUP($E319,CLIMA_DIARIO!$D$2:$K$366,8,FALSE)</f>
        <v>-0.27639999999999887</v>
      </c>
      <c r="V319">
        <f>VLOOKUP($E319,CLIMA_DIARIO!$D$2:$K$366,2,FALSE)-VLOOKUP($E318,CLIMA_DIARIO!$D$2:$K$366,2,FALSE)</f>
        <v>0.19950000000000045</v>
      </c>
      <c r="W319">
        <f>VLOOKUP($E319,CLIMA_DIARIO!$D$2:$K$366,2,FALSE)-VLOOKUP($E318,CLIMA_DIARIO!$D$2:$K$366,3,FALSE)</f>
        <v>0.19950000000000045</v>
      </c>
      <c r="X319">
        <f>VLOOKUP($E319,CLIMA_DIARIO!$D$2:$K$366,2,FALSE)-VLOOKUP($E318,CLIMA_DIARIO!$D$2:$K$366,4,FALSE)</f>
        <v>0.19950000000000045</v>
      </c>
      <c r="Y319">
        <f>VLOOKUP($E319,CLIMA_DIARIO!$D$2:$K$366,2,FALSE)-VLOOKUP($E318,CLIMA_DIARIO!$D$2:$K$366,5,FALSE)</f>
        <v>-2.6759999999999984</v>
      </c>
      <c r="Z319">
        <f>VLOOKUP($E319,CLIMA_DIARIO!$D$2:$K$366,2,FALSE)-VLOOKUP($E318,CLIMA_DIARIO!$D$2:$K$366,6,FALSE)</f>
        <v>-5.1082000000000001</v>
      </c>
      <c r="AA319">
        <f>VLOOKUP($E319,CLIMA_DIARIO!$D$2:$K$366,2,FALSE)-VLOOKUP($E318,CLIMA_DIARIO!$D$2:$K$366,7,FALSE)</f>
        <v>-4.3492999999999995</v>
      </c>
      <c r="AB319">
        <f>VLOOKUP($E319,CLIMA_DIARIO!$D$2:$K$366,2,FALSE)-VLOOKUP($E318,CLIMA_DIARIO!$D$2:$K$366,8,FALSE)</f>
        <v>6.7507999999999999</v>
      </c>
      <c r="AO319" s="3">
        <f t="shared" si="66"/>
        <v>41962</v>
      </c>
      <c r="AP319">
        <f t="shared" si="67"/>
        <v>0.97530000000000072</v>
      </c>
      <c r="AQ319">
        <f t="shared" si="68"/>
        <v>0.97530000000000072</v>
      </c>
      <c r="AR319">
        <f t="shared" si="69"/>
        <v>0.97530000000000072</v>
      </c>
      <c r="AS319">
        <f t="shared" si="70"/>
        <v>0.97200000000000131</v>
      </c>
      <c r="AT319">
        <f t="shared" si="71"/>
        <v>0.87600000000000122</v>
      </c>
      <c r="AU319">
        <f t="shared" si="72"/>
        <v>0.89799999999999969</v>
      </c>
      <c r="AV319">
        <f t="shared" si="73"/>
        <v>1.6356999999999999</v>
      </c>
      <c r="AX319" s="3">
        <f t="shared" si="74"/>
        <v>41962</v>
      </c>
      <c r="AY319">
        <f t="shared" si="75"/>
        <v>0.1690999999999967</v>
      </c>
      <c r="AZ319">
        <f t="shared" si="76"/>
        <v>0.1690999999999967</v>
      </c>
      <c r="BA319">
        <f t="shared" si="77"/>
        <v>0.1690999999999967</v>
      </c>
      <c r="BB319">
        <f t="shared" si="78"/>
        <v>-2.7578000000000031</v>
      </c>
      <c r="BC319">
        <f t="shared" si="79"/>
        <v>-5.2025000000000006</v>
      </c>
      <c r="BD319">
        <f t="shared" si="80"/>
        <v>-4.4410000000000025</v>
      </c>
      <c r="BE319">
        <f t="shared" si="81"/>
        <v>6.815199999999999</v>
      </c>
    </row>
    <row r="320" spans="1:57" x14ac:dyDescent="0.25">
      <c r="A320" s="3">
        <f>DATE(SST!A319,SST!B319,SST!C319)</f>
        <v>32110</v>
      </c>
      <c r="B320" s="4">
        <f>SST!B319</f>
        <v>11</v>
      </c>
      <c r="C320" s="4">
        <f>SST!B319</f>
        <v>11</v>
      </c>
      <c r="D320" s="4">
        <f>SST!C319</f>
        <v>29</v>
      </c>
      <c r="E320">
        <f>(DATEVALUE(SST!C319 &amp; "/" &amp; SST!B319 &amp; "/" &amp; SST!A319)-DATEVALUE("01/01" &amp; "/" &amp; SST!A319))+1</f>
        <v>333</v>
      </c>
      <c r="F320">
        <f>SST!D319</f>
        <v>23.2104</v>
      </c>
      <c r="G320">
        <f>SST!E319</f>
        <v>23.2104</v>
      </c>
      <c r="H320">
        <f>SST!F319</f>
        <v>23.2104</v>
      </c>
      <c r="I320">
        <f>SST!G319</f>
        <v>26.2593</v>
      </c>
      <c r="J320">
        <f>SST!H319</f>
        <v>28.735099999999999</v>
      </c>
      <c r="K320">
        <f>SST!I319</f>
        <v>27.9208</v>
      </c>
      <c r="L320">
        <f>SST!J319</f>
        <v>16.669899999999998</v>
      </c>
      <c r="N320">
        <f>F320-VLOOKUP($E320,CLIMA_DIARIO!$D$2:$K$366,2,FALSE)</f>
        <v>0.70710000000000051</v>
      </c>
      <c r="O320">
        <f>G320-VLOOKUP($E320,CLIMA_DIARIO!$D$2:$K$366,3,FALSE)</f>
        <v>0.70710000000000051</v>
      </c>
      <c r="P320">
        <f>H320-VLOOKUP($E320,CLIMA_DIARIO!$D$2:$K$366,4,FALSE)</f>
        <v>0.70710000000000051</v>
      </c>
      <c r="Q320">
        <f>I320-VLOOKUP($E320,CLIMA_DIARIO!$D$2:$K$366,5,FALSE)</f>
        <v>1.2118000000000002</v>
      </c>
      <c r="R320">
        <f>J320-VLOOKUP($E320,CLIMA_DIARIO!$D$2:$K$366,6,FALSE)</f>
        <v>1.4179999999999993</v>
      </c>
      <c r="S320">
        <f>K320-VLOOKUP($E320,CLIMA_DIARIO!$D$2:$K$366,7,FALSE)</f>
        <v>1.3076000000000008</v>
      </c>
      <c r="T320">
        <f>L320-VLOOKUP($E320,CLIMA_DIARIO!$D$2:$K$366,8,FALSE)</f>
        <v>0.18709999999999738</v>
      </c>
      <c r="V320">
        <f>VLOOKUP($E320,CLIMA_DIARIO!$D$2:$K$366,2,FALSE)-VLOOKUP($E319,CLIMA_DIARIO!$D$2:$K$366,2,FALSE)</f>
        <v>0.20459999999999923</v>
      </c>
      <c r="W320">
        <f>VLOOKUP($E320,CLIMA_DIARIO!$D$2:$K$366,2,FALSE)-VLOOKUP($E319,CLIMA_DIARIO!$D$2:$K$366,3,FALSE)</f>
        <v>0.20459999999999923</v>
      </c>
      <c r="X320">
        <f>VLOOKUP($E320,CLIMA_DIARIO!$D$2:$K$366,2,FALSE)-VLOOKUP($E319,CLIMA_DIARIO!$D$2:$K$366,4,FALSE)</f>
        <v>0.20459999999999923</v>
      </c>
      <c r="Y320">
        <f>VLOOKUP($E320,CLIMA_DIARIO!$D$2:$K$366,2,FALSE)-VLOOKUP($E319,CLIMA_DIARIO!$D$2:$K$366,5,FALSE)</f>
        <v>-2.5069000000000017</v>
      </c>
      <c r="Z320">
        <f>VLOOKUP($E320,CLIMA_DIARIO!$D$2:$K$366,2,FALSE)-VLOOKUP($E319,CLIMA_DIARIO!$D$2:$K$366,6,FALSE)</f>
        <v>-4.8597999999999999</v>
      </c>
      <c r="AA320">
        <f>VLOOKUP($E320,CLIMA_DIARIO!$D$2:$K$366,2,FALSE)-VLOOKUP($E319,CLIMA_DIARIO!$D$2:$K$366,7,FALSE)</f>
        <v>-4.127600000000001</v>
      </c>
      <c r="AB320">
        <f>VLOOKUP($E320,CLIMA_DIARIO!$D$2:$K$366,2,FALSE)-VLOOKUP($E319,CLIMA_DIARIO!$D$2:$K$366,8,FALSE)</f>
        <v>6.4921000000000006</v>
      </c>
      <c r="AO320" s="3">
        <f t="shared" si="66"/>
        <v>41969</v>
      </c>
      <c r="AP320">
        <f t="shared" si="67"/>
        <v>0.51229999999999976</v>
      </c>
      <c r="AQ320">
        <f t="shared" si="68"/>
        <v>0.51229999999999976</v>
      </c>
      <c r="AR320">
        <f t="shared" si="69"/>
        <v>0.51229999999999976</v>
      </c>
      <c r="AS320">
        <f t="shared" si="70"/>
        <v>0.87709999999999866</v>
      </c>
      <c r="AT320">
        <f t="shared" si="71"/>
        <v>0.94510000000000005</v>
      </c>
      <c r="AU320">
        <f t="shared" si="72"/>
        <v>0.94250000000000256</v>
      </c>
      <c r="AV320">
        <f t="shared" si="73"/>
        <v>1.6463000000000001</v>
      </c>
      <c r="AX320" s="3">
        <f t="shared" si="74"/>
        <v>41969</v>
      </c>
      <c r="AY320">
        <f t="shared" si="75"/>
        <v>0.20460000000000278</v>
      </c>
      <c r="AZ320">
        <f t="shared" si="76"/>
        <v>0.20460000000000278</v>
      </c>
      <c r="BA320">
        <f t="shared" si="77"/>
        <v>0.20460000000000278</v>
      </c>
      <c r="BB320">
        <f t="shared" si="78"/>
        <v>-2.578599999999998</v>
      </c>
      <c r="BC320">
        <f t="shared" si="79"/>
        <v>-4.9670999999999985</v>
      </c>
      <c r="BD320">
        <f t="shared" si="80"/>
        <v>-4.2227999999999994</v>
      </c>
      <c r="BE320">
        <f t="shared" si="81"/>
        <v>6.6066000000000003</v>
      </c>
    </row>
    <row r="321" spans="1:57" x14ac:dyDescent="0.25">
      <c r="A321" s="3">
        <f>DATE(SST!A320,SST!B320,SST!C320)</f>
        <v>32117</v>
      </c>
      <c r="B321" s="4">
        <f>SST!B320</f>
        <v>12</v>
      </c>
      <c r="C321" s="4">
        <f>SST!B320</f>
        <v>12</v>
      </c>
      <c r="D321" s="4">
        <f>SST!C320</f>
        <v>6</v>
      </c>
      <c r="E321">
        <f>(DATEVALUE(SST!C320 &amp; "/" &amp; SST!B320 &amp; "/" &amp; SST!A320)-DATEVALUE("01/01" &amp; "/" &amp; SST!A320))+1</f>
        <v>340</v>
      </c>
      <c r="F321">
        <f>SST!D320</f>
        <v>23.330100000000002</v>
      </c>
      <c r="G321">
        <f>SST!E320</f>
        <v>23.330100000000002</v>
      </c>
      <c r="H321">
        <f>SST!F320</f>
        <v>23.330100000000002</v>
      </c>
      <c r="I321">
        <f>SST!G320</f>
        <v>26.169499999999999</v>
      </c>
      <c r="J321">
        <f>SST!H320</f>
        <v>28.436399999999999</v>
      </c>
      <c r="K321">
        <f>SST!I320</f>
        <v>27.723800000000001</v>
      </c>
      <c r="L321">
        <f>SST!J320</f>
        <v>16.7349</v>
      </c>
      <c r="N321">
        <f>F321-VLOOKUP($E321,CLIMA_DIARIO!$D$2:$K$366,2,FALSE)</f>
        <v>0.62220000000000297</v>
      </c>
      <c r="O321">
        <f>G321-VLOOKUP($E321,CLIMA_DIARIO!$D$2:$K$366,3,FALSE)</f>
        <v>0.62220000000000297</v>
      </c>
      <c r="P321">
        <f>H321-VLOOKUP($E321,CLIMA_DIARIO!$D$2:$K$366,4,FALSE)</f>
        <v>0.62220000000000297</v>
      </c>
      <c r="Q321">
        <f>I321-VLOOKUP($E321,CLIMA_DIARIO!$D$2:$K$366,5,FALSE)</f>
        <v>1.084699999999998</v>
      </c>
      <c r="R321">
        <f>J321-VLOOKUP($E321,CLIMA_DIARIO!$D$2:$K$366,6,FALSE)</f>
        <v>1.1652999999999984</v>
      </c>
      <c r="S321">
        <f>K321-VLOOKUP($E321,CLIMA_DIARIO!$D$2:$K$366,7,FALSE)</f>
        <v>1.1281999999999996</v>
      </c>
      <c r="T321">
        <f>L321-VLOOKUP($E321,CLIMA_DIARIO!$D$2:$K$366,8,FALSE)</f>
        <v>-0.21950000000000003</v>
      </c>
      <c r="V321">
        <f>VLOOKUP($E321,CLIMA_DIARIO!$D$2:$K$366,2,FALSE)-VLOOKUP($E320,CLIMA_DIARIO!$D$2:$K$366,2,FALSE)</f>
        <v>0.20459999999999923</v>
      </c>
      <c r="W321">
        <f>VLOOKUP($E321,CLIMA_DIARIO!$D$2:$K$366,2,FALSE)-VLOOKUP($E320,CLIMA_DIARIO!$D$2:$K$366,3,FALSE)</f>
        <v>0.20459999999999923</v>
      </c>
      <c r="X321">
        <f>VLOOKUP($E321,CLIMA_DIARIO!$D$2:$K$366,2,FALSE)-VLOOKUP($E320,CLIMA_DIARIO!$D$2:$K$366,4,FALSE)</f>
        <v>0.20459999999999923</v>
      </c>
      <c r="Y321">
        <f>VLOOKUP($E321,CLIMA_DIARIO!$D$2:$K$366,2,FALSE)-VLOOKUP($E320,CLIMA_DIARIO!$D$2:$K$366,5,FALSE)</f>
        <v>-2.3396000000000008</v>
      </c>
      <c r="Z321">
        <f>VLOOKUP($E321,CLIMA_DIARIO!$D$2:$K$366,2,FALSE)-VLOOKUP($E320,CLIMA_DIARIO!$D$2:$K$366,6,FALSE)</f>
        <v>-4.6092000000000013</v>
      </c>
      <c r="AA321">
        <f>VLOOKUP($E321,CLIMA_DIARIO!$D$2:$K$366,2,FALSE)-VLOOKUP($E320,CLIMA_DIARIO!$D$2:$K$366,7,FALSE)</f>
        <v>-3.9053000000000004</v>
      </c>
      <c r="AB321">
        <f>VLOOKUP($E321,CLIMA_DIARIO!$D$2:$K$366,2,FALSE)-VLOOKUP($E320,CLIMA_DIARIO!$D$2:$K$366,8,FALSE)</f>
        <v>6.2250999999999976</v>
      </c>
      <c r="AO321" s="3">
        <f t="shared" si="66"/>
        <v>41976</v>
      </c>
      <c r="AP321">
        <f t="shared" si="67"/>
        <v>-5.1500000000000767E-2</v>
      </c>
      <c r="AQ321">
        <f t="shared" si="68"/>
        <v>-5.1500000000000767E-2</v>
      </c>
      <c r="AR321">
        <f t="shared" si="69"/>
        <v>-5.1500000000000767E-2</v>
      </c>
      <c r="AS321">
        <f t="shared" si="70"/>
        <v>0.70190000000000197</v>
      </c>
      <c r="AT321">
        <f t="shared" si="71"/>
        <v>0.75329999999999941</v>
      </c>
      <c r="AU321">
        <f t="shared" si="72"/>
        <v>0.80979999999999919</v>
      </c>
      <c r="AV321">
        <f t="shared" si="73"/>
        <v>1.6476999999999968</v>
      </c>
      <c r="AX321" s="3">
        <f t="shared" si="74"/>
        <v>41976</v>
      </c>
      <c r="AY321">
        <f t="shared" si="75"/>
        <v>0.20449999999999946</v>
      </c>
      <c r="AZ321">
        <f t="shared" si="76"/>
        <v>0.20449999999999946</v>
      </c>
      <c r="BA321">
        <f t="shared" si="77"/>
        <v>0.20449999999999946</v>
      </c>
      <c r="BB321">
        <f t="shared" si="78"/>
        <v>-2.4113000000000007</v>
      </c>
      <c r="BC321">
        <f t="shared" si="79"/>
        <v>-4.7165999999999997</v>
      </c>
      <c r="BD321">
        <f t="shared" si="80"/>
        <v>-4.0005999999999986</v>
      </c>
      <c r="BE321">
        <f t="shared" si="81"/>
        <v>6.339500000000001</v>
      </c>
    </row>
    <row r="322" spans="1:57" x14ac:dyDescent="0.25">
      <c r="A322" s="3">
        <f>DATE(SST!A321,SST!B321,SST!C321)</f>
        <v>32124</v>
      </c>
      <c r="B322" s="4">
        <f>SST!B321</f>
        <v>12</v>
      </c>
      <c r="C322" s="4">
        <f>SST!B321</f>
        <v>12</v>
      </c>
      <c r="D322" s="4">
        <f>SST!C321</f>
        <v>13</v>
      </c>
      <c r="E322">
        <f>(DATEVALUE(SST!C321 &amp; "/" &amp; SST!B321 &amp; "/" &amp; SST!A321)-DATEVALUE("01/01" &amp; "/" &amp; SST!A321))+1</f>
        <v>347</v>
      </c>
      <c r="F322">
        <f>SST!D321</f>
        <v>23.161100000000001</v>
      </c>
      <c r="G322">
        <f>SST!E321</f>
        <v>23.161100000000001</v>
      </c>
      <c r="H322">
        <f>SST!F321</f>
        <v>23.161100000000001</v>
      </c>
      <c r="I322">
        <f>SST!G321</f>
        <v>26.1935</v>
      </c>
      <c r="J322">
        <f>SST!H321</f>
        <v>28.427199999999999</v>
      </c>
      <c r="K322">
        <f>SST!I321</f>
        <v>27.694600000000001</v>
      </c>
      <c r="L322">
        <f>SST!J321</f>
        <v>17.504899999999999</v>
      </c>
      <c r="N322">
        <f>F322-VLOOKUP($E322,CLIMA_DIARIO!$D$2:$K$366,2,FALSE)</f>
        <v>0.24859999999999971</v>
      </c>
      <c r="O322">
        <f>G322-VLOOKUP($E322,CLIMA_DIARIO!$D$2:$K$366,3,FALSE)</f>
        <v>0.24859999999999971</v>
      </c>
      <c r="P322">
        <f>H322-VLOOKUP($E322,CLIMA_DIARIO!$D$2:$K$366,4,FALSE)</f>
        <v>0.24859999999999971</v>
      </c>
      <c r="Q322">
        <f>I322-VLOOKUP($E322,CLIMA_DIARIO!$D$2:$K$366,5,FALSE)</f>
        <v>1.0715000000000003</v>
      </c>
      <c r="R322">
        <f>J322-VLOOKUP($E322,CLIMA_DIARIO!$D$2:$K$366,6,FALSE)</f>
        <v>1.2020999999999979</v>
      </c>
      <c r="S322">
        <f>K322-VLOOKUP($E322,CLIMA_DIARIO!$D$2:$K$366,7,FALSE)</f>
        <v>1.1167000000000016</v>
      </c>
      <c r="T322">
        <f>L322-VLOOKUP($E322,CLIMA_DIARIO!$D$2:$K$366,8,FALSE)</f>
        <v>7.8900000000000858E-2</v>
      </c>
      <c r="V322">
        <f>VLOOKUP($E322,CLIMA_DIARIO!$D$2:$K$366,2,FALSE)-VLOOKUP($E321,CLIMA_DIARIO!$D$2:$K$366,2,FALSE)</f>
        <v>0.20460000000000278</v>
      </c>
      <c r="W322">
        <f>VLOOKUP($E322,CLIMA_DIARIO!$D$2:$K$366,2,FALSE)-VLOOKUP($E321,CLIMA_DIARIO!$D$2:$K$366,3,FALSE)</f>
        <v>0.20460000000000278</v>
      </c>
      <c r="X322">
        <f>VLOOKUP($E322,CLIMA_DIARIO!$D$2:$K$366,2,FALSE)-VLOOKUP($E321,CLIMA_DIARIO!$D$2:$K$366,4,FALSE)</f>
        <v>0.20460000000000278</v>
      </c>
      <c r="Y322">
        <f>VLOOKUP($E322,CLIMA_DIARIO!$D$2:$K$366,2,FALSE)-VLOOKUP($E321,CLIMA_DIARIO!$D$2:$K$366,5,FALSE)</f>
        <v>-2.1722999999999999</v>
      </c>
      <c r="Z322">
        <f>VLOOKUP($E322,CLIMA_DIARIO!$D$2:$K$366,2,FALSE)-VLOOKUP($E321,CLIMA_DIARIO!$D$2:$K$366,6,FALSE)</f>
        <v>-4.3585999999999991</v>
      </c>
      <c r="AA322">
        <f>VLOOKUP($E322,CLIMA_DIARIO!$D$2:$K$366,2,FALSE)-VLOOKUP($E321,CLIMA_DIARIO!$D$2:$K$366,7,FALSE)</f>
        <v>-3.6830999999999996</v>
      </c>
      <c r="AB322">
        <f>VLOOKUP($E322,CLIMA_DIARIO!$D$2:$K$366,2,FALSE)-VLOOKUP($E321,CLIMA_DIARIO!$D$2:$K$366,8,FALSE)</f>
        <v>5.9581000000000017</v>
      </c>
      <c r="AO322" s="3">
        <f t="shared" si="66"/>
        <v>41983</v>
      </c>
      <c r="AP322">
        <f t="shared" si="67"/>
        <v>0.55959999999999965</v>
      </c>
      <c r="AQ322">
        <f t="shared" si="68"/>
        <v>0.55959999999999965</v>
      </c>
      <c r="AR322">
        <f t="shared" si="69"/>
        <v>0.55959999999999965</v>
      </c>
      <c r="AS322">
        <f t="shared" si="70"/>
        <v>0.86059999999999803</v>
      </c>
      <c r="AT322">
        <f t="shared" si="71"/>
        <v>0.85709999999999908</v>
      </c>
      <c r="AU322">
        <f t="shared" si="72"/>
        <v>0.85709999999999908</v>
      </c>
      <c r="AV322">
        <f t="shared" si="73"/>
        <v>2.2378</v>
      </c>
      <c r="AX322" s="3">
        <f t="shared" si="74"/>
        <v>41983</v>
      </c>
      <c r="AY322">
        <f t="shared" si="75"/>
        <v>0.20459999999999923</v>
      </c>
      <c r="AZ322">
        <f t="shared" si="76"/>
        <v>0.20459999999999923</v>
      </c>
      <c r="BA322">
        <f t="shared" si="77"/>
        <v>0.20459999999999923</v>
      </c>
      <c r="BB322">
        <f t="shared" si="78"/>
        <v>-2.2439999999999998</v>
      </c>
      <c r="BC322">
        <f t="shared" si="79"/>
        <v>-4.4660000000000011</v>
      </c>
      <c r="BD322">
        <f t="shared" si="80"/>
        <v>-3.7784000000000013</v>
      </c>
      <c r="BE322">
        <f t="shared" si="81"/>
        <v>6.072499999999998</v>
      </c>
    </row>
    <row r="323" spans="1:57" x14ac:dyDescent="0.25">
      <c r="A323" s="3">
        <f>DATE(SST!A322,SST!B322,SST!C322)</f>
        <v>32131</v>
      </c>
      <c r="B323" s="4">
        <f>SST!B322</f>
        <v>12</v>
      </c>
      <c r="C323" s="4">
        <f>SST!B322</f>
        <v>12</v>
      </c>
      <c r="D323" s="4">
        <f>SST!C322</f>
        <v>20</v>
      </c>
      <c r="E323">
        <f>(DATEVALUE(SST!C322 &amp; "/" &amp; SST!B322 &amp; "/" &amp; SST!A322)-DATEVALUE("01/01" &amp; "/" &amp; SST!A322))+1</f>
        <v>354</v>
      </c>
      <c r="F323">
        <f>SST!D322</f>
        <v>23.441099999999999</v>
      </c>
      <c r="G323">
        <f>SST!E322</f>
        <v>23.441099999999999</v>
      </c>
      <c r="H323">
        <f>SST!F322</f>
        <v>23.441099999999999</v>
      </c>
      <c r="I323">
        <f>SST!G322</f>
        <v>26.130400000000002</v>
      </c>
      <c r="J323">
        <f>SST!H322</f>
        <v>28.216899999999999</v>
      </c>
      <c r="K323">
        <f>SST!I322</f>
        <v>27.5989</v>
      </c>
      <c r="L323">
        <f>SST!J322</f>
        <v>17.572199999999999</v>
      </c>
      <c r="N323">
        <f>F323-VLOOKUP($E323,CLIMA_DIARIO!$D$2:$K$366,2,FALSE)</f>
        <v>0.25529999999999831</v>
      </c>
      <c r="O323">
        <f>G323-VLOOKUP($E323,CLIMA_DIARIO!$D$2:$K$366,3,FALSE)</f>
        <v>0.25529999999999831</v>
      </c>
      <c r="P323">
        <f>H323-VLOOKUP($E323,CLIMA_DIARIO!$D$2:$K$366,4,FALSE)</f>
        <v>0.25529999999999831</v>
      </c>
      <c r="Q323">
        <f>I323-VLOOKUP($E323,CLIMA_DIARIO!$D$2:$K$366,5,FALSE)</f>
        <v>0.92900000000000205</v>
      </c>
      <c r="R323">
        <f>J323-VLOOKUP($E323,CLIMA_DIARIO!$D$2:$K$366,6,FALSE)</f>
        <v>1.0289999999999999</v>
      </c>
      <c r="S323">
        <f>K323-VLOOKUP($E323,CLIMA_DIARIO!$D$2:$K$366,7,FALSE)</f>
        <v>1.0287000000000006</v>
      </c>
      <c r="T323">
        <f>L323-VLOOKUP($E323,CLIMA_DIARIO!$D$2:$K$366,8,FALSE)</f>
        <v>-0.30020000000000024</v>
      </c>
      <c r="V323">
        <f>VLOOKUP($E323,CLIMA_DIARIO!$D$2:$K$366,2,FALSE)-VLOOKUP($E322,CLIMA_DIARIO!$D$2:$K$366,2,FALSE)</f>
        <v>0.27329999999999899</v>
      </c>
      <c r="W323">
        <f>VLOOKUP($E323,CLIMA_DIARIO!$D$2:$K$366,2,FALSE)-VLOOKUP($E322,CLIMA_DIARIO!$D$2:$K$366,3,FALSE)</f>
        <v>0.27329999999999899</v>
      </c>
      <c r="X323">
        <f>VLOOKUP($E323,CLIMA_DIARIO!$D$2:$K$366,2,FALSE)-VLOOKUP($E322,CLIMA_DIARIO!$D$2:$K$366,4,FALSE)</f>
        <v>0.27329999999999899</v>
      </c>
      <c r="Y323">
        <f>VLOOKUP($E323,CLIMA_DIARIO!$D$2:$K$366,2,FALSE)-VLOOKUP($E322,CLIMA_DIARIO!$D$2:$K$366,5,FALSE)</f>
        <v>-1.9361999999999995</v>
      </c>
      <c r="Z323">
        <f>VLOOKUP($E323,CLIMA_DIARIO!$D$2:$K$366,2,FALSE)-VLOOKUP($E322,CLIMA_DIARIO!$D$2:$K$366,6,FALSE)</f>
        <v>-4.0393000000000008</v>
      </c>
      <c r="AA323">
        <f>VLOOKUP($E323,CLIMA_DIARIO!$D$2:$K$366,2,FALSE)-VLOOKUP($E322,CLIMA_DIARIO!$D$2:$K$366,7,FALSE)</f>
        <v>-3.3920999999999992</v>
      </c>
      <c r="AB323">
        <f>VLOOKUP($E323,CLIMA_DIARIO!$D$2:$K$366,2,FALSE)-VLOOKUP($E322,CLIMA_DIARIO!$D$2:$K$366,8,FALSE)</f>
        <v>5.759800000000002</v>
      </c>
      <c r="AO323" s="3">
        <f t="shared" si="66"/>
        <v>41990</v>
      </c>
      <c r="AP323">
        <f t="shared" si="67"/>
        <v>0.40349999999999753</v>
      </c>
      <c r="AQ323">
        <f t="shared" si="68"/>
        <v>0.40349999999999753</v>
      </c>
      <c r="AR323">
        <f t="shared" si="69"/>
        <v>0.40349999999999753</v>
      </c>
      <c r="AS323">
        <f t="shared" si="70"/>
        <v>0.81099999999999994</v>
      </c>
      <c r="AT323">
        <f t="shared" si="71"/>
        <v>0.98000000000000043</v>
      </c>
      <c r="AU323">
        <f t="shared" si="72"/>
        <v>0.81070000000000064</v>
      </c>
      <c r="AV323">
        <f t="shared" si="73"/>
        <v>1.7431000000000019</v>
      </c>
      <c r="AX323" s="3">
        <f t="shared" si="74"/>
        <v>41990</v>
      </c>
      <c r="AY323">
        <f t="shared" si="75"/>
        <v>0.22180000000000177</v>
      </c>
      <c r="AZ323">
        <f t="shared" si="76"/>
        <v>0.22180000000000177</v>
      </c>
      <c r="BA323">
        <f t="shared" si="77"/>
        <v>0.22180000000000177</v>
      </c>
      <c r="BB323">
        <f t="shared" si="78"/>
        <v>-2.0594999999999999</v>
      </c>
      <c r="BC323">
        <f t="shared" si="79"/>
        <v>-4.1981999999999999</v>
      </c>
      <c r="BD323">
        <f t="shared" si="80"/>
        <v>-3.5388999999999982</v>
      </c>
      <c r="BE323">
        <f t="shared" si="81"/>
        <v>5.8227000000000011</v>
      </c>
    </row>
    <row r="324" spans="1:57" x14ac:dyDescent="0.25">
      <c r="A324" s="3">
        <f>DATE(SST!A323,SST!B323,SST!C323)</f>
        <v>32138</v>
      </c>
      <c r="B324" s="4">
        <f>SST!B323</f>
        <v>12</v>
      </c>
      <c r="C324" s="4">
        <f>SST!B323</f>
        <v>12</v>
      </c>
      <c r="D324" s="4">
        <f>SST!C323</f>
        <v>27</v>
      </c>
      <c r="E324">
        <f>(DATEVALUE(SST!C323 &amp; "/" &amp; SST!B323 &amp; "/" &amp; SST!A323)-DATEVALUE("01/01" &amp; "/" &amp; SST!A323))+1</f>
        <v>361</v>
      </c>
      <c r="F324">
        <f>SST!D323</f>
        <v>23.969100000000001</v>
      </c>
      <c r="G324">
        <f>SST!E323</f>
        <v>23.969100000000001</v>
      </c>
      <c r="H324">
        <f>SST!F323</f>
        <v>23.969100000000001</v>
      </c>
      <c r="I324">
        <f>SST!G323</f>
        <v>26.2164</v>
      </c>
      <c r="J324">
        <f>SST!H323</f>
        <v>27.908799999999999</v>
      </c>
      <c r="K324">
        <f>SST!I323</f>
        <v>27.265599999999999</v>
      </c>
      <c r="L324">
        <f>SST!J323</f>
        <v>18.295300000000001</v>
      </c>
      <c r="N324">
        <f>F324-VLOOKUP($E324,CLIMA_DIARIO!$D$2:$K$366,2,FALSE)</f>
        <v>0.45840000000000103</v>
      </c>
      <c r="O324">
        <f>G324-VLOOKUP($E324,CLIMA_DIARIO!$D$2:$K$366,3,FALSE)</f>
        <v>0.45840000000000103</v>
      </c>
      <c r="P324">
        <f>H324-VLOOKUP($E324,CLIMA_DIARIO!$D$2:$K$366,4,FALSE)</f>
        <v>0.45840000000000103</v>
      </c>
      <c r="Q324">
        <f>I324-VLOOKUP($E324,CLIMA_DIARIO!$D$2:$K$366,5,FALSE)</f>
        <v>0.90409999999999968</v>
      </c>
      <c r="R324">
        <f>J324-VLOOKUP($E324,CLIMA_DIARIO!$D$2:$K$366,6,FALSE)</f>
        <v>0.75140000000000029</v>
      </c>
      <c r="S324">
        <f>K324-VLOOKUP($E324,CLIMA_DIARIO!$D$2:$K$366,7,FALSE)</f>
        <v>0.69579999999999842</v>
      </c>
      <c r="T324">
        <f>L324-VLOOKUP($E324,CLIMA_DIARIO!$D$2:$K$366,8,FALSE)</f>
        <v>-4.5000000000001705E-3</v>
      </c>
      <c r="V324">
        <f>VLOOKUP($E324,CLIMA_DIARIO!$D$2:$K$366,2,FALSE)-VLOOKUP($E323,CLIMA_DIARIO!$D$2:$K$366,2,FALSE)</f>
        <v>0.32489999999999952</v>
      </c>
      <c r="W324">
        <f>VLOOKUP($E324,CLIMA_DIARIO!$D$2:$K$366,2,FALSE)-VLOOKUP($E323,CLIMA_DIARIO!$D$2:$K$366,3,FALSE)</f>
        <v>0.32489999999999952</v>
      </c>
      <c r="X324">
        <f>VLOOKUP($E324,CLIMA_DIARIO!$D$2:$K$366,2,FALSE)-VLOOKUP($E323,CLIMA_DIARIO!$D$2:$K$366,4,FALSE)</f>
        <v>0.32489999999999952</v>
      </c>
      <c r="Y324">
        <f>VLOOKUP($E324,CLIMA_DIARIO!$D$2:$K$366,2,FALSE)-VLOOKUP($E323,CLIMA_DIARIO!$D$2:$K$366,5,FALSE)</f>
        <v>-1.6906999999999996</v>
      </c>
      <c r="Z324">
        <f>VLOOKUP($E324,CLIMA_DIARIO!$D$2:$K$366,2,FALSE)-VLOOKUP($E323,CLIMA_DIARIO!$D$2:$K$366,6,FALSE)</f>
        <v>-3.6771999999999991</v>
      </c>
      <c r="AA324">
        <f>VLOOKUP($E324,CLIMA_DIARIO!$D$2:$K$366,2,FALSE)-VLOOKUP($E323,CLIMA_DIARIO!$D$2:$K$366,7,FALSE)</f>
        <v>-3.0594999999999999</v>
      </c>
      <c r="AB324">
        <f>VLOOKUP($E324,CLIMA_DIARIO!$D$2:$K$366,2,FALSE)-VLOOKUP($E323,CLIMA_DIARIO!$D$2:$K$366,8,FALSE)</f>
        <v>5.638300000000001</v>
      </c>
      <c r="AO324" s="3">
        <f t="shared" ref="AO324:AO387" si="82">A1733</f>
        <v>41997</v>
      </c>
      <c r="AP324">
        <f t="shared" ref="AP324:AP387" si="83">N1733</f>
        <v>-0.17730000000000246</v>
      </c>
      <c r="AQ324">
        <f t="shared" ref="AQ324:AQ387" si="84">O1733</f>
        <v>-0.17730000000000246</v>
      </c>
      <c r="AR324">
        <f t="shared" ref="AR324:AR387" si="85">P1733</f>
        <v>-0.17730000000000246</v>
      </c>
      <c r="AS324">
        <f t="shared" ref="AS324:AS387" si="86">Q1733</f>
        <v>0.73219999999999885</v>
      </c>
      <c r="AT324">
        <f t="shared" ref="AT324:AT387" si="87">R1733</f>
        <v>0.79199999999999804</v>
      </c>
      <c r="AU324">
        <f t="shared" ref="AU324:AU387" si="88">S1733</f>
        <v>0.69429999999999836</v>
      </c>
      <c r="AV324">
        <f t="shared" ref="AV324:AV387" si="89">T1733</f>
        <v>1.8337000000000003</v>
      </c>
      <c r="AX324" s="3">
        <f t="shared" ref="AX324:AX387" si="90">A1733</f>
        <v>41997</v>
      </c>
      <c r="AY324">
        <f t="shared" ref="AY324:AY387" si="91">V1733</f>
        <v>0.32479999999999976</v>
      </c>
      <c r="AZ324">
        <f t="shared" ref="AZ324:AZ387" si="92">W1733</f>
        <v>0.32479999999999976</v>
      </c>
      <c r="BA324">
        <f t="shared" ref="BA324:BA387" si="93">X1733</f>
        <v>0.32479999999999976</v>
      </c>
      <c r="BB324">
        <f t="shared" ref="BB324:BB387" si="94">Y1733</f>
        <v>-1.7823999999999991</v>
      </c>
      <c r="BC324">
        <f t="shared" ref="BC324:BC387" si="95">Z1733</f>
        <v>-3.8295999999999992</v>
      </c>
      <c r="BD324">
        <f t="shared" ref="BD324:BD387" si="96">AA1733</f>
        <v>-3.1988999999999983</v>
      </c>
      <c r="BE324">
        <f t="shared" ref="BE324:BE387" si="97">AB1733</f>
        <v>5.6822000000000017</v>
      </c>
    </row>
    <row r="325" spans="1:57" x14ac:dyDescent="0.25">
      <c r="A325" s="3">
        <f>DATE(SST!A324,SST!B324,SST!C324)</f>
        <v>32145</v>
      </c>
      <c r="B325" s="4">
        <f>SST!B324</f>
        <v>1</v>
      </c>
      <c r="C325" s="4">
        <f>SST!B324</f>
        <v>1</v>
      </c>
      <c r="D325" s="4">
        <f>SST!C324</f>
        <v>3</v>
      </c>
      <c r="E325">
        <f>(DATEVALUE(SST!C324 &amp; "/" &amp; SST!B324 &amp; "/" &amp; SST!A324)-DATEVALUE("01/01" &amp; "/" &amp; SST!A324))+1</f>
        <v>3</v>
      </c>
      <c r="F325">
        <f>SST!D324</f>
        <v>23.911000000000001</v>
      </c>
      <c r="G325">
        <f>SST!E324</f>
        <v>23.911000000000001</v>
      </c>
      <c r="H325">
        <f>SST!F324</f>
        <v>23.911000000000001</v>
      </c>
      <c r="I325">
        <f>SST!G324</f>
        <v>26.295000000000002</v>
      </c>
      <c r="J325">
        <f>SST!H324</f>
        <v>28.122299999999999</v>
      </c>
      <c r="K325">
        <f>SST!I324</f>
        <v>27.466000000000001</v>
      </c>
      <c r="L325">
        <f>SST!J324</f>
        <v>19.304099999999998</v>
      </c>
      <c r="N325">
        <f>F325-VLOOKUP($E325,CLIMA_DIARIO!$D$2:$K$366,2,FALSE)</f>
        <v>7.5500000000001677E-2</v>
      </c>
      <c r="O325">
        <f>G325-VLOOKUP($E325,CLIMA_DIARIO!$D$2:$K$366,3,FALSE)</f>
        <v>7.5500000000001677E-2</v>
      </c>
      <c r="P325">
        <f>H325-VLOOKUP($E325,CLIMA_DIARIO!$D$2:$K$366,4,FALSE)</f>
        <v>7.5500000000001677E-2</v>
      </c>
      <c r="Q325">
        <f>I325-VLOOKUP($E325,CLIMA_DIARIO!$D$2:$K$366,5,FALSE)</f>
        <v>0.87180000000000035</v>
      </c>
      <c r="R325">
        <f>J325-VLOOKUP($E325,CLIMA_DIARIO!$D$2:$K$366,6,FALSE)</f>
        <v>0.99549999999999983</v>
      </c>
      <c r="S325">
        <f>K325-VLOOKUP($E325,CLIMA_DIARIO!$D$2:$K$366,7,FALSE)</f>
        <v>0.8965999999999994</v>
      </c>
      <c r="T325">
        <f>L325-VLOOKUP($E325,CLIMA_DIARIO!$D$2:$K$366,8,FALSE)</f>
        <v>0.57679999999999865</v>
      </c>
      <c r="V325">
        <f>VLOOKUP($E325,CLIMA_DIARIO!$D$2:$K$366,2,FALSE)-VLOOKUP($E324,CLIMA_DIARIO!$D$2:$K$366,2,FALSE)</f>
        <v>0.32479999999999976</v>
      </c>
      <c r="W325">
        <f>VLOOKUP($E325,CLIMA_DIARIO!$D$2:$K$366,2,FALSE)-VLOOKUP($E324,CLIMA_DIARIO!$D$2:$K$366,3,FALSE)</f>
        <v>0.32479999999999976</v>
      </c>
      <c r="X325">
        <f>VLOOKUP($E325,CLIMA_DIARIO!$D$2:$K$366,2,FALSE)-VLOOKUP($E324,CLIMA_DIARIO!$D$2:$K$366,4,FALSE)</f>
        <v>0.32479999999999976</v>
      </c>
      <c r="Y325">
        <f>VLOOKUP($E325,CLIMA_DIARIO!$D$2:$K$366,2,FALSE)-VLOOKUP($E324,CLIMA_DIARIO!$D$2:$K$366,5,FALSE)</f>
        <v>-1.4768000000000008</v>
      </c>
      <c r="Z325">
        <f>VLOOKUP($E325,CLIMA_DIARIO!$D$2:$K$366,2,FALSE)-VLOOKUP($E324,CLIMA_DIARIO!$D$2:$K$366,6,FALSE)</f>
        <v>-3.3218999999999994</v>
      </c>
      <c r="AA325">
        <f>VLOOKUP($E325,CLIMA_DIARIO!$D$2:$K$366,2,FALSE)-VLOOKUP($E324,CLIMA_DIARIO!$D$2:$K$366,7,FALSE)</f>
        <v>-2.7343000000000011</v>
      </c>
      <c r="AB325">
        <f>VLOOKUP($E325,CLIMA_DIARIO!$D$2:$K$366,2,FALSE)-VLOOKUP($E324,CLIMA_DIARIO!$D$2:$K$366,8,FALSE)</f>
        <v>5.5356999999999985</v>
      </c>
      <c r="AO325" s="3">
        <f t="shared" si="82"/>
        <v>42004</v>
      </c>
      <c r="AP325">
        <f t="shared" si="83"/>
        <v>0.33200000000000074</v>
      </c>
      <c r="AQ325">
        <f t="shared" si="84"/>
        <v>0.33200000000000074</v>
      </c>
      <c r="AR325">
        <f t="shared" si="85"/>
        <v>0.33200000000000074</v>
      </c>
      <c r="AS325">
        <f t="shared" si="86"/>
        <v>0.54200000000000159</v>
      </c>
      <c r="AT325">
        <f t="shared" si="87"/>
        <v>0.55859999999999843</v>
      </c>
      <c r="AU325">
        <f t="shared" si="88"/>
        <v>0.52270000000000039</v>
      </c>
      <c r="AV325">
        <f t="shared" si="89"/>
        <v>1.9111000000000011</v>
      </c>
      <c r="AX325" s="3">
        <f t="shared" si="90"/>
        <v>42004</v>
      </c>
      <c r="AY325">
        <f t="shared" si="91"/>
        <v>0.32489999999999952</v>
      </c>
      <c r="AZ325">
        <f t="shared" si="92"/>
        <v>0.32489999999999952</v>
      </c>
      <c r="BA325">
        <f t="shared" si="93"/>
        <v>0.32489999999999952</v>
      </c>
      <c r="BB325">
        <f t="shared" si="94"/>
        <v>-1.5685000000000002</v>
      </c>
      <c r="BC325">
        <f t="shared" si="95"/>
        <v>-3.4741999999999997</v>
      </c>
      <c r="BD325">
        <f t="shared" si="96"/>
        <v>-2.8736999999999995</v>
      </c>
      <c r="BE325">
        <f t="shared" si="97"/>
        <v>5.5797000000000025</v>
      </c>
    </row>
    <row r="326" spans="1:57" x14ac:dyDescent="0.25">
      <c r="A326" s="3">
        <f>DATE(SST!A325,SST!B325,SST!C325)</f>
        <v>32152</v>
      </c>
      <c r="B326" s="4">
        <f>SST!B325</f>
        <v>1</v>
      </c>
      <c r="C326" s="4">
        <f>SST!B325</f>
        <v>1</v>
      </c>
      <c r="D326" s="4">
        <f>SST!C325</f>
        <v>10</v>
      </c>
      <c r="E326">
        <f>(DATEVALUE(SST!C325 &amp; "/" &amp; SST!B325 &amp; "/" &amp; SST!A325)-DATEVALUE("01/01" &amp; "/" &amp; SST!A325))+1</f>
        <v>10</v>
      </c>
      <c r="F326">
        <f>SST!D325</f>
        <v>24.107900000000001</v>
      </c>
      <c r="G326">
        <f>SST!E325</f>
        <v>24.107900000000001</v>
      </c>
      <c r="H326">
        <f>SST!F325</f>
        <v>24.107900000000001</v>
      </c>
      <c r="I326">
        <f>SST!G325</f>
        <v>25.971900000000002</v>
      </c>
      <c r="J326">
        <f>SST!H325</f>
        <v>28.3142</v>
      </c>
      <c r="K326">
        <f>SST!I325</f>
        <v>27.343900000000001</v>
      </c>
      <c r="L326">
        <f>SST!J325</f>
        <v>19.267199999999999</v>
      </c>
      <c r="N326">
        <f>F326-VLOOKUP($E326,CLIMA_DIARIO!$D$2:$K$366,2,FALSE)</f>
        <v>-5.2499999999998437E-2</v>
      </c>
      <c r="O326">
        <f>G326-VLOOKUP($E326,CLIMA_DIARIO!$D$2:$K$366,3,FALSE)</f>
        <v>-5.2499999999998437E-2</v>
      </c>
      <c r="P326">
        <f>H326-VLOOKUP($E326,CLIMA_DIARIO!$D$2:$K$366,4,FALSE)</f>
        <v>-5.2499999999998437E-2</v>
      </c>
      <c r="Q326">
        <f>I326-VLOOKUP($E326,CLIMA_DIARIO!$D$2:$K$366,5,FALSE)</f>
        <v>0.43780000000000285</v>
      </c>
      <c r="R326">
        <f>J326-VLOOKUP($E326,CLIMA_DIARIO!$D$2:$K$366,6,FALSE)</f>
        <v>1.2179000000000002</v>
      </c>
      <c r="S326">
        <f>K326-VLOOKUP($E326,CLIMA_DIARIO!$D$2:$K$366,7,FALSE)</f>
        <v>0.77490000000000236</v>
      </c>
      <c r="T326">
        <f>L326-VLOOKUP($E326,CLIMA_DIARIO!$D$2:$K$366,8,FALSE)</f>
        <v>0.11239999999999739</v>
      </c>
      <c r="V326">
        <f>VLOOKUP($E326,CLIMA_DIARIO!$D$2:$K$366,2,FALSE)-VLOOKUP($E325,CLIMA_DIARIO!$D$2:$K$366,2,FALSE)</f>
        <v>0.32489999999999952</v>
      </c>
      <c r="W326">
        <f>VLOOKUP($E326,CLIMA_DIARIO!$D$2:$K$366,2,FALSE)-VLOOKUP($E325,CLIMA_DIARIO!$D$2:$K$366,3,FALSE)</f>
        <v>0.32489999999999952</v>
      </c>
      <c r="X326">
        <f>VLOOKUP($E326,CLIMA_DIARIO!$D$2:$K$366,2,FALSE)-VLOOKUP($E325,CLIMA_DIARIO!$D$2:$K$366,4,FALSE)</f>
        <v>0.32489999999999952</v>
      </c>
      <c r="Y326">
        <f>VLOOKUP($E326,CLIMA_DIARIO!$D$2:$K$366,2,FALSE)-VLOOKUP($E325,CLIMA_DIARIO!$D$2:$K$366,5,FALSE)</f>
        <v>-1.2628000000000021</v>
      </c>
      <c r="Z326">
        <f>VLOOKUP($E326,CLIMA_DIARIO!$D$2:$K$366,2,FALSE)-VLOOKUP($E325,CLIMA_DIARIO!$D$2:$K$366,6,FALSE)</f>
        <v>-2.9664000000000001</v>
      </c>
      <c r="AA326">
        <f>VLOOKUP($E326,CLIMA_DIARIO!$D$2:$K$366,2,FALSE)-VLOOKUP($E325,CLIMA_DIARIO!$D$2:$K$366,7,FALSE)</f>
        <v>-2.4090000000000025</v>
      </c>
      <c r="AB326">
        <f>VLOOKUP($E326,CLIMA_DIARIO!$D$2:$K$366,2,FALSE)-VLOOKUP($E325,CLIMA_DIARIO!$D$2:$K$366,8,FALSE)</f>
        <v>5.4330999999999996</v>
      </c>
      <c r="AO326" s="3">
        <f t="shared" si="82"/>
        <v>42011</v>
      </c>
      <c r="AP326">
        <f t="shared" si="83"/>
        <v>-0.14499999999999957</v>
      </c>
      <c r="AQ326">
        <f t="shared" si="84"/>
        <v>-0.14499999999999957</v>
      </c>
      <c r="AR326">
        <f t="shared" si="85"/>
        <v>-0.14499999999999957</v>
      </c>
      <c r="AS326">
        <f t="shared" si="86"/>
        <v>0.36769999999999925</v>
      </c>
      <c r="AT326">
        <f t="shared" si="87"/>
        <v>0.45769999999999911</v>
      </c>
      <c r="AU326">
        <f t="shared" si="88"/>
        <v>0.41769999999999996</v>
      </c>
      <c r="AV326">
        <f t="shared" si="89"/>
        <v>1.4171000000000014</v>
      </c>
      <c r="AX326" s="3">
        <f t="shared" si="90"/>
        <v>42011</v>
      </c>
      <c r="AY326">
        <f t="shared" si="91"/>
        <v>0.32479999999999976</v>
      </c>
      <c r="AZ326">
        <f t="shared" si="92"/>
        <v>0.32479999999999976</v>
      </c>
      <c r="BA326">
        <f t="shared" si="93"/>
        <v>0.32479999999999976</v>
      </c>
      <c r="BB326">
        <f t="shared" si="94"/>
        <v>-1.3545999999999978</v>
      </c>
      <c r="BC326">
        <f t="shared" si="95"/>
        <v>-3.1188000000000002</v>
      </c>
      <c r="BD326">
        <f t="shared" si="96"/>
        <v>-2.5485000000000007</v>
      </c>
      <c r="BE326">
        <f t="shared" si="97"/>
        <v>5.4770000000000003</v>
      </c>
    </row>
    <row r="327" spans="1:57" x14ac:dyDescent="0.25">
      <c r="A327" s="3">
        <f>DATE(SST!A326,SST!B326,SST!C326)</f>
        <v>32159</v>
      </c>
      <c r="B327" s="4">
        <f>SST!B326</f>
        <v>1</v>
      </c>
      <c r="C327" s="4">
        <f>SST!B326</f>
        <v>1</v>
      </c>
      <c r="D327" s="4">
        <f>SST!C326</f>
        <v>17</v>
      </c>
      <c r="E327">
        <f>(DATEVALUE(SST!C326 &amp; "/" &amp; SST!B326 &amp; "/" &amp; SST!A326)-DATEVALUE("01/01" &amp; "/" &amp; SST!A326))+1</f>
        <v>17</v>
      </c>
      <c r="F327">
        <f>SST!D326</f>
        <v>24.6799</v>
      </c>
      <c r="G327">
        <f>SST!E326</f>
        <v>24.6799</v>
      </c>
      <c r="H327">
        <f>SST!F326</f>
        <v>24.6799</v>
      </c>
      <c r="I327">
        <f>SST!G326</f>
        <v>26.177900000000001</v>
      </c>
      <c r="J327">
        <f>SST!H326</f>
        <v>27.958400000000001</v>
      </c>
      <c r="K327">
        <f>SST!I326</f>
        <v>27.387699999999999</v>
      </c>
      <c r="L327">
        <f>SST!J326</f>
        <v>19.971399999999999</v>
      </c>
      <c r="N327">
        <f>F327-VLOOKUP($E327,CLIMA_DIARIO!$D$2:$K$366,2,FALSE)</f>
        <v>0.1869000000000014</v>
      </c>
      <c r="O327">
        <f>G327-VLOOKUP($E327,CLIMA_DIARIO!$D$2:$K$366,3,FALSE)</f>
        <v>0.1869000000000014</v>
      </c>
      <c r="P327">
        <f>H327-VLOOKUP($E327,CLIMA_DIARIO!$D$2:$K$366,4,FALSE)</f>
        <v>0.1869000000000014</v>
      </c>
      <c r="Q327">
        <f>I327-VLOOKUP($E327,CLIMA_DIARIO!$D$2:$K$366,5,FALSE)</f>
        <v>0.52370000000000161</v>
      </c>
      <c r="R327">
        <f>J327-VLOOKUP($E327,CLIMA_DIARIO!$D$2:$K$366,6,FALSE)</f>
        <v>0.89000000000000057</v>
      </c>
      <c r="S327">
        <f>K327-VLOOKUP($E327,CLIMA_DIARIO!$D$2:$K$366,7,FALSE)</f>
        <v>0.8136999999999972</v>
      </c>
      <c r="T327">
        <f>L327-VLOOKUP($E327,CLIMA_DIARIO!$D$2:$K$366,8,FALSE)</f>
        <v>0.42629999999999768</v>
      </c>
      <c r="V327">
        <f>VLOOKUP($E327,CLIMA_DIARIO!$D$2:$K$366,2,FALSE)-VLOOKUP($E326,CLIMA_DIARIO!$D$2:$K$366,2,FALSE)</f>
        <v>0.33259999999999934</v>
      </c>
      <c r="W327">
        <f>VLOOKUP($E327,CLIMA_DIARIO!$D$2:$K$366,2,FALSE)-VLOOKUP($E326,CLIMA_DIARIO!$D$2:$K$366,3,FALSE)</f>
        <v>0.33259999999999934</v>
      </c>
      <c r="X327">
        <f>VLOOKUP($E327,CLIMA_DIARIO!$D$2:$K$366,2,FALSE)-VLOOKUP($E326,CLIMA_DIARIO!$D$2:$K$366,4,FALSE)</f>
        <v>0.33259999999999934</v>
      </c>
      <c r="Y327">
        <f>VLOOKUP($E327,CLIMA_DIARIO!$D$2:$K$366,2,FALSE)-VLOOKUP($E326,CLIMA_DIARIO!$D$2:$K$366,5,FALSE)</f>
        <v>-1.0411000000000001</v>
      </c>
      <c r="Z327">
        <f>VLOOKUP($E327,CLIMA_DIARIO!$D$2:$K$366,2,FALSE)-VLOOKUP($E326,CLIMA_DIARIO!$D$2:$K$366,6,FALSE)</f>
        <v>-2.6033000000000008</v>
      </c>
      <c r="AA327">
        <f>VLOOKUP($E327,CLIMA_DIARIO!$D$2:$K$366,2,FALSE)-VLOOKUP($E326,CLIMA_DIARIO!$D$2:$K$366,7,FALSE)</f>
        <v>-2.0760000000000005</v>
      </c>
      <c r="AB327">
        <f>VLOOKUP($E327,CLIMA_DIARIO!$D$2:$K$366,2,FALSE)-VLOOKUP($E326,CLIMA_DIARIO!$D$2:$K$366,8,FALSE)</f>
        <v>5.3381999999999969</v>
      </c>
      <c r="AO327" s="3">
        <f t="shared" si="82"/>
        <v>42018</v>
      </c>
      <c r="AP327">
        <f t="shared" si="83"/>
        <v>-0.10940000000000083</v>
      </c>
      <c r="AQ327">
        <f t="shared" si="84"/>
        <v>-0.10940000000000083</v>
      </c>
      <c r="AR327">
        <f t="shared" si="85"/>
        <v>-0.10940000000000083</v>
      </c>
      <c r="AS327">
        <f t="shared" si="86"/>
        <v>0.29889999999999972</v>
      </c>
      <c r="AT327">
        <f t="shared" si="87"/>
        <v>0.36639999999999873</v>
      </c>
      <c r="AU327">
        <f t="shared" si="88"/>
        <v>0.49119999999999919</v>
      </c>
      <c r="AV327">
        <f t="shared" si="89"/>
        <v>2.0631999999999984</v>
      </c>
      <c r="AX327" s="3">
        <f t="shared" si="90"/>
        <v>42018</v>
      </c>
      <c r="AY327">
        <f t="shared" si="91"/>
        <v>0.32489999999999952</v>
      </c>
      <c r="AZ327">
        <f t="shared" si="92"/>
        <v>0.32489999999999952</v>
      </c>
      <c r="BA327">
        <f t="shared" si="93"/>
        <v>0.32489999999999952</v>
      </c>
      <c r="BB327">
        <f t="shared" si="94"/>
        <v>-1.1405999999999992</v>
      </c>
      <c r="BC327">
        <f t="shared" si="95"/>
        <v>-2.7634000000000007</v>
      </c>
      <c r="BD327">
        <f t="shared" si="96"/>
        <v>-2.2231999999999985</v>
      </c>
      <c r="BE327">
        <f t="shared" si="97"/>
        <v>5.3744000000000014</v>
      </c>
    </row>
    <row r="328" spans="1:57" x14ac:dyDescent="0.25">
      <c r="A328" s="3">
        <f>DATE(SST!A327,SST!B327,SST!C327)</f>
        <v>32166</v>
      </c>
      <c r="B328" s="4">
        <f>SST!B327</f>
        <v>1</v>
      </c>
      <c r="C328" s="4">
        <f>SST!B327</f>
        <v>1</v>
      </c>
      <c r="D328" s="4">
        <f>SST!C327</f>
        <v>24</v>
      </c>
      <c r="E328">
        <f>(DATEVALUE(SST!C327 &amp; "/" &amp; SST!B327 &amp; "/" &amp; SST!A327)-DATEVALUE("01/01" &amp; "/" &amp; SST!A327))+1</f>
        <v>24</v>
      </c>
      <c r="F328">
        <f>SST!D327</f>
        <v>24.6967</v>
      </c>
      <c r="G328">
        <f>SST!E327</f>
        <v>24.6967</v>
      </c>
      <c r="H328">
        <f>SST!F327</f>
        <v>24.6967</v>
      </c>
      <c r="I328">
        <f>SST!G327</f>
        <v>26.115200000000002</v>
      </c>
      <c r="J328">
        <f>SST!H327</f>
        <v>27.7104</v>
      </c>
      <c r="K328">
        <f>SST!I327</f>
        <v>27.086200000000002</v>
      </c>
      <c r="L328">
        <f>SST!J327</f>
        <v>19.672699999999999</v>
      </c>
      <c r="N328">
        <f>F328-VLOOKUP($E328,CLIMA_DIARIO!$D$2:$K$366,2,FALSE)</f>
        <v>-0.17559999999999931</v>
      </c>
      <c r="O328">
        <f>G328-VLOOKUP($E328,CLIMA_DIARIO!$D$2:$K$366,3,FALSE)</f>
        <v>-0.17559999999999931</v>
      </c>
      <c r="P328">
        <f>H328-VLOOKUP($E328,CLIMA_DIARIO!$D$2:$K$366,4,FALSE)</f>
        <v>-0.17559999999999931</v>
      </c>
      <c r="Q328">
        <f>I328-VLOOKUP($E328,CLIMA_DIARIO!$D$2:$K$366,5,FALSE)</f>
        <v>0.28570000000000206</v>
      </c>
      <c r="R328">
        <f>J328-VLOOKUP($E328,CLIMA_DIARIO!$D$2:$K$366,6,FALSE)</f>
        <v>0.65390000000000015</v>
      </c>
      <c r="S328">
        <f>K328-VLOOKUP($E328,CLIMA_DIARIO!$D$2:$K$366,7,FALSE)</f>
        <v>0.47530000000000072</v>
      </c>
      <c r="T328">
        <f>L328-VLOOKUP($E328,CLIMA_DIARIO!$D$2:$K$366,8,FALSE)</f>
        <v>-4.0200000000002234E-2</v>
      </c>
      <c r="V328">
        <f>VLOOKUP($E328,CLIMA_DIARIO!$D$2:$K$366,2,FALSE)-VLOOKUP($E327,CLIMA_DIARIO!$D$2:$K$366,2,FALSE)</f>
        <v>0.37930000000000064</v>
      </c>
      <c r="W328">
        <f>VLOOKUP($E328,CLIMA_DIARIO!$D$2:$K$366,2,FALSE)-VLOOKUP($E327,CLIMA_DIARIO!$D$2:$K$366,3,FALSE)</f>
        <v>0.37930000000000064</v>
      </c>
      <c r="X328">
        <f>VLOOKUP($E328,CLIMA_DIARIO!$D$2:$K$366,2,FALSE)-VLOOKUP($E327,CLIMA_DIARIO!$D$2:$K$366,4,FALSE)</f>
        <v>0.37930000000000064</v>
      </c>
      <c r="Y328">
        <f>VLOOKUP($E328,CLIMA_DIARIO!$D$2:$K$366,2,FALSE)-VLOOKUP($E327,CLIMA_DIARIO!$D$2:$K$366,5,FALSE)</f>
        <v>-0.78190000000000026</v>
      </c>
      <c r="Z328">
        <f>VLOOKUP($E328,CLIMA_DIARIO!$D$2:$K$366,2,FALSE)-VLOOKUP($E327,CLIMA_DIARIO!$D$2:$K$366,6,FALSE)</f>
        <v>-2.1961000000000013</v>
      </c>
      <c r="AA328">
        <f>VLOOKUP($E328,CLIMA_DIARIO!$D$2:$K$366,2,FALSE)-VLOOKUP($E327,CLIMA_DIARIO!$D$2:$K$366,7,FALSE)</f>
        <v>-1.7017000000000024</v>
      </c>
      <c r="AB328">
        <f>VLOOKUP($E328,CLIMA_DIARIO!$D$2:$K$366,2,FALSE)-VLOOKUP($E327,CLIMA_DIARIO!$D$2:$K$366,8,FALSE)</f>
        <v>5.3271999999999977</v>
      </c>
      <c r="AO328" s="3">
        <f t="shared" si="82"/>
        <v>42025</v>
      </c>
      <c r="AP328">
        <f t="shared" si="83"/>
        <v>-0.28380000000000294</v>
      </c>
      <c r="AQ328">
        <f t="shared" si="84"/>
        <v>-0.28380000000000294</v>
      </c>
      <c r="AR328">
        <f t="shared" si="85"/>
        <v>-0.28380000000000294</v>
      </c>
      <c r="AS328">
        <f t="shared" si="86"/>
        <v>0.32409999999999783</v>
      </c>
      <c r="AT328">
        <f t="shared" si="87"/>
        <v>0.54579999999999984</v>
      </c>
      <c r="AU328">
        <f t="shared" si="88"/>
        <v>0.57230000000000203</v>
      </c>
      <c r="AV328">
        <f t="shared" si="89"/>
        <v>1.0381</v>
      </c>
      <c r="AX328" s="3">
        <f t="shared" si="90"/>
        <v>42025</v>
      </c>
      <c r="AY328">
        <f t="shared" si="91"/>
        <v>0.36370000000000147</v>
      </c>
      <c r="AZ328">
        <f t="shared" si="92"/>
        <v>0.36370000000000147</v>
      </c>
      <c r="BA328">
        <f t="shared" si="93"/>
        <v>0.36370000000000147</v>
      </c>
      <c r="BB328">
        <f t="shared" si="94"/>
        <v>-0.88779999999999859</v>
      </c>
      <c r="BC328">
        <f t="shared" si="95"/>
        <v>-2.3690999999999995</v>
      </c>
      <c r="BD328">
        <f t="shared" si="96"/>
        <v>-1.859099999999998</v>
      </c>
      <c r="BE328">
        <f t="shared" si="97"/>
        <v>5.3107000000000006</v>
      </c>
    </row>
    <row r="329" spans="1:57" x14ac:dyDescent="0.25">
      <c r="A329" s="3">
        <f>DATE(SST!A328,SST!B328,SST!C328)</f>
        <v>32173</v>
      </c>
      <c r="B329" s="4">
        <f>SST!B328</f>
        <v>1</v>
      </c>
      <c r="C329" s="4">
        <f>SST!B328</f>
        <v>1</v>
      </c>
      <c r="D329" s="4">
        <f>SST!C328</f>
        <v>31</v>
      </c>
      <c r="E329">
        <f>(DATEVALUE(SST!C328 &amp; "/" &amp; SST!B328 &amp; "/" &amp; SST!A328)-DATEVALUE("01/01" &amp; "/" &amp; SST!A328))+1</f>
        <v>31</v>
      </c>
      <c r="F329">
        <f>SST!D328</f>
        <v>25.033100000000001</v>
      </c>
      <c r="G329">
        <f>SST!E328</f>
        <v>25.033100000000001</v>
      </c>
      <c r="H329">
        <f>SST!F328</f>
        <v>25.033100000000001</v>
      </c>
      <c r="I329">
        <f>SST!G328</f>
        <v>25.987100000000002</v>
      </c>
      <c r="J329">
        <f>SST!H328</f>
        <v>27.848500000000001</v>
      </c>
      <c r="K329">
        <f>SST!I328</f>
        <v>27.3019</v>
      </c>
      <c r="L329">
        <f>SST!J328</f>
        <v>19.017099999999999</v>
      </c>
      <c r="N329">
        <f>F329-VLOOKUP($E329,CLIMA_DIARIO!$D$2:$K$366,2,FALSE)</f>
        <v>-0.21849999999999881</v>
      </c>
      <c r="O329">
        <f>G329-VLOOKUP($E329,CLIMA_DIARIO!$D$2:$K$366,3,FALSE)</f>
        <v>-0.21849999999999881</v>
      </c>
      <c r="P329">
        <f>H329-VLOOKUP($E329,CLIMA_DIARIO!$D$2:$K$366,4,FALSE)</f>
        <v>-0.21849999999999881</v>
      </c>
      <c r="Q329">
        <f>I329-VLOOKUP($E329,CLIMA_DIARIO!$D$2:$K$366,5,FALSE)</f>
        <v>-1.7699999999997829E-2</v>
      </c>
      <c r="R329">
        <f>J329-VLOOKUP($E329,CLIMA_DIARIO!$D$2:$K$366,6,FALSE)</f>
        <v>0.80400000000000205</v>
      </c>
      <c r="S329">
        <f>K329-VLOOKUP($E329,CLIMA_DIARIO!$D$2:$K$366,7,FALSE)</f>
        <v>0.65399999999999991</v>
      </c>
      <c r="T329">
        <f>L329-VLOOKUP($E329,CLIMA_DIARIO!$D$2:$K$366,8,FALSE)</f>
        <v>-0.8636000000000017</v>
      </c>
      <c r="V329">
        <f>VLOOKUP($E329,CLIMA_DIARIO!$D$2:$K$366,2,FALSE)-VLOOKUP($E328,CLIMA_DIARIO!$D$2:$K$366,2,FALSE)</f>
        <v>0.37930000000000064</v>
      </c>
      <c r="W329">
        <f>VLOOKUP($E329,CLIMA_DIARIO!$D$2:$K$366,2,FALSE)-VLOOKUP($E328,CLIMA_DIARIO!$D$2:$K$366,3,FALSE)</f>
        <v>0.37930000000000064</v>
      </c>
      <c r="X329">
        <f>VLOOKUP($E329,CLIMA_DIARIO!$D$2:$K$366,2,FALSE)-VLOOKUP($E328,CLIMA_DIARIO!$D$2:$K$366,4,FALSE)</f>
        <v>0.37930000000000064</v>
      </c>
      <c r="Y329">
        <f>VLOOKUP($E329,CLIMA_DIARIO!$D$2:$K$366,2,FALSE)-VLOOKUP($E328,CLIMA_DIARIO!$D$2:$K$366,5,FALSE)</f>
        <v>-0.57789999999999964</v>
      </c>
      <c r="Z329">
        <f>VLOOKUP($E329,CLIMA_DIARIO!$D$2:$K$366,2,FALSE)-VLOOKUP($E328,CLIMA_DIARIO!$D$2:$K$366,6,FALSE)</f>
        <v>-1.8048999999999999</v>
      </c>
      <c r="AA329">
        <f>VLOOKUP($E329,CLIMA_DIARIO!$D$2:$K$366,2,FALSE)-VLOOKUP($E328,CLIMA_DIARIO!$D$2:$K$366,7,FALSE)</f>
        <v>-1.3593000000000011</v>
      </c>
      <c r="AB329">
        <f>VLOOKUP($E329,CLIMA_DIARIO!$D$2:$K$366,2,FALSE)-VLOOKUP($E328,CLIMA_DIARIO!$D$2:$K$366,8,FALSE)</f>
        <v>5.5386999999999986</v>
      </c>
      <c r="AO329" s="3">
        <f t="shared" si="82"/>
        <v>42032</v>
      </c>
      <c r="AP329">
        <f t="shared" si="83"/>
        <v>-0.46579999999999799</v>
      </c>
      <c r="AQ329">
        <f t="shared" si="84"/>
        <v>-0.46579999999999799</v>
      </c>
      <c r="AR329">
        <f t="shared" si="85"/>
        <v>-0.46579999999999799</v>
      </c>
      <c r="AS329">
        <f t="shared" si="86"/>
        <v>0.25679999999999836</v>
      </c>
      <c r="AT329">
        <f t="shared" si="87"/>
        <v>0.62289999999999779</v>
      </c>
      <c r="AU329">
        <f t="shared" si="88"/>
        <v>0.53950000000000031</v>
      </c>
      <c r="AV329">
        <f t="shared" si="89"/>
        <v>0.93299999999999983</v>
      </c>
      <c r="AX329" s="3">
        <f t="shared" si="90"/>
        <v>42032</v>
      </c>
      <c r="AY329">
        <f t="shared" si="91"/>
        <v>0.37929999999999708</v>
      </c>
      <c r="AZ329">
        <f t="shared" si="92"/>
        <v>0.37929999999999708</v>
      </c>
      <c r="BA329">
        <f t="shared" si="93"/>
        <v>0.37929999999999708</v>
      </c>
      <c r="BB329">
        <f t="shared" si="94"/>
        <v>-0.66540000000000177</v>
      </c>
      <c r="BC329">
        <f t="shared" si="95"/>
        <v>-1.9725999999999999</v>
      </c>
      <c r="BD329">
        <f t="shared" si="96"/>
        <v>-1.5061</v>
      </c>
      <c r="BE329">
        <f t="shared" si="97"/>
        <v>5.4480000000000004</v>
      </c>
    </row>
    <row r="330" spans="1:57" x14ac:dyDescent="0.25">
      <c r="A330" s="3">
        <f>DATE(SST!A329,SST!B329,SST!C329)</f>
        <v>32180</v>
      </c>
      <c r="B330" s="4">
        <f>SST!B329</f>
        <v>2</v>
      </c>
      <c r="C330" s="4">
        <f>SST!B329</f>
        <v>2</v>
      </c>
      <c r="D330" s="4">
        <f>SST!C329</f>
        <v>7</v>
      </c>
      <c r="E330">
        <f>(DATEVALUE(SST!C329 &amp; "/" &amp; SST!B329 &amp; "/" &amp; SST!A329)-DATEVALUE("01/01" &amp; "/" &amp; SST!A329))+1</f>
        <v>38</v>
      </c>
      <c r="F330">
        <f>SST!D329</f>
        <v>25.831700000000001</v>
      </c>
      <c r="G330">
        <f>SST!E329</f>
        <v>25.831700000000001</v>
      </c>
      <c r="H330">
        <f>SST!F329</f>
        <v>25.831700000000001</v>
      </c>
      <c r="I330">
        <f>SST!G329</f>
        <v>26.381799999999998</v>
      </c>
      <c r="J330">
        <f>SST!H329</f>
        <v>27.542300000000001</v>
      </c>
      <c r="K330">
        <f>SST!I329</f>
        <v>27.2241</v>
      </c>
      <c r="L330">
        <f>SST!J329</f>
        <v>18.691800000000001</v>
      </c>
      <c r="N330">
        <f>F330-VLOOKUP($E330,CLIMA_DIARIO!$D$2:$K$366,2,FALSE)</f>
        <v>0.20080000000000098</v>
      </c>
      <c r="O330">
        <f>G330-VLOOKUP($E330,CLIMA_DIARIO!$D$2:$K$366,3,FALSE)</f>
        <v>0.20080000000000098</v>
      </c>
      <c r="P330">
        <f>H330-VLOOKUP($E330,CLIMA_DIARIO!$D$2:$K$366,4,FALSE)</f>
        <v>0.20080000000000098</v>
      </c>
      <c r="Q330">
        <f>I330-VLOOKUP($E330,CLIMA_DIARIO!$D$2:$K$366,5,FALSE)</f>
        <v>0.20169999999999888</v>
      </c>
      <c r="R330">
        <f>J330-VLOOKUP($E330,CLIMA_DIARIO!$D$2:$K$366,6,FALSE)</f>
        <v>0.50970000000000226</v>
      </c>
      <c r="S330">
        <f>K330-VLOOKUP($E330,CLIMA_DIARIO!$D$2:$K$366,7,FALSE)</f>
        <v>0.53930000000000078</v>
      </c>
      <c r="T330">
        <f>L330-VLOOKUP($E330,CLIMA_DIARIO!$D$2:$K$366,8,FALSE)</f>
        <v>-1.3567999999999998</v>
      </c>
      <c r="V330">
        <f>VLOOKUP($E330,CLIMA_DIARIO!$D$2:$K$366,2,FALSE)-VLOOKUP($E329,CLIMA_DIARIO!$D$2:$K$366,2,FALSE)</f>
        <v>0.37930000000000064</v>
      </c>
      <c r="W330">
        <f>VLOOKUP($E330,CLIMA_DIARIO!$D$2:$K$366,2,FALSE)-VLOOKUP($E329,CLIMA_DIARIO!$D$2:$K$366,3,FALSE)</f>
        <v>0.37930000000000064</v>
      </c>
      <c r="X330">
        <f>VLOOKUP($E330,CLIMA_DIARIO!$D$2:$K$366,2,FALSE)-VLOOKUP($E329,CLIMA_DIARIO!$D$2:$K$366,4,FALSE)</f>
        <v>0.37930000000000064</v>
      </c>
      <c r="Y330">
        <f>VLOOKUP($E330,CLIMA_DIARIO!$D$2:$K$366,2,FALSE)-VLOOKUP($E329,CLIMA_DIARIO!$D$2:$K$366,5,FALSE)</f>
        <v>-0.37389999999999901</v>
      </c>
      <c r="Z330">
        <f>VLOOKUP($E330,CLIMA_DIARIO!$D$2:$K$366,2,FALSE)-VLOOKUP($E329,CLIMA_DIARIO!$D$2:$K$366,6,FALSE)</f>
        <v>-1.4135999999999989</v>
      </c>
      <c r="AA330">
        <f>VLOOKUP($E330,CLIMA_DIARIO!$D$2:$K$366,2,FALSE)-VLOOKUP($E329,CLIMA_DIARIO!$D$2:$K$366,7,FALSE)</f>
        <v>-1.0169999999999995</v>
      </c>
      <c r="AB330">
        <f>VLOOKUP($E330,CLIMA_DIARIO!$D$2:$K$366,2,FALSE)-VLOOKUP($E329,CLIMA_DIARIO!$D$2:$K$366,8,FALSE)</f>
        <v>5.7501999999999995</v>
      </c>
      <c r="AO330" s="3">
        <f t="shared" si="82"/>
        <v>42039</v>
      </c>
      <c r="AP330">
        <f t="shared" si="83"/>
        <v>-0.83259999999999934</v>
      </c>
      <c r="AQ330">
        <f t="shared" si="84"/>
        <v>-0.83259999999999934</v>
      </c>
      <c r="AR330">
        <f t="shared" si="85"/>
        <v>-0.83259999999999934</v>
      </c>
      <c r="AS330">
        <f t="shared" si="86"/>
        <v>0.11639999999999873</v>
      </c>
      <c r="AT330">
        <f t="shared" si="87"/>
        <v>0.70189999999999841</v>
      </c>
      <c r="AU330">
        <f t="shared" si="88"/>
        <v>0.52870000000000061</v>
      </c>
      <c r="AV330">
        <f t="shared" si="89"/>
        <v>1.311399999999999</v>
      </c>
      <c r="AX330" s="3">
        <f t="shared" si="90"/>
        <v>42039</v>
      </c>
      <c r="AY330">
        <f t="shared" si="91"/>
        <v>0.37930000000000064</v>
      </c>
      <c r="AZ330">
        <f t="shared" si="92"/>
        <v>0.37930000000000064</v>
      </c>
      <c r="BA330">
        <f t="shared" si="93"/>
        <v>0.37930000000000064</v>
      </c>
      <c r="BB330">
        <f t="shared" si="94"/>
        <v>-0.46140000000000114</v>
      </c>
      <c r="BC330">
        <f t="shared" si="95"/>
        <v>-1.5814000000000021</v>
      </c>
      <c r="BD330">
        <f t="shared" si="96"/>
        <v>-1.1638000000000019</v>
      </c>
      <c r="BE330">
        <f t="shared" si="97"/>
        <v>5.6594999999999978</v>
      </c>
    </row>
    <row r="331" spans="1:57" x14ac:dyDescent="0.25">
      <c r="A331" s="3">
        <f>DATE(SST!A330,SST!B330,SST!C330)</f>
        <v>32187</v>
      </c>
      <c r="B331" s="4">
        <f>SST!B330</f>
        <v>2</v>
      </c>
      <c r="C331" s="4">
        <f>SST!B330</f>
        <v>2</v>
      </c>
      <c r="D331" s="4">
        <f>SST!C330</f>
        <v>14</v>
      </c>
      <c r="E331">
        <f>(DATEVALUE(SST!C330 &amp; "/" &amp; SST!B330 &amp; "/" &amp; SST!A330)-DATEVALUE("01/01" &amp; "/" &amp; SST!A330))+1</f>
        <v>45</v>
      </c>
      <c r="F331">
        <f>SST!D330</f>
        <v>25.3415</v>
      </c>
      <c r="G331">
        <f>SST!E330</f>
        <v>25.3415</v>
      </c>
      <c r="H331">
        <f>SST!F330</f>
        <v>25.3415</v>
      </c>
      <c r="I331">
        <f>SST!G330</f>
        <v>26.490500000000001</v>
      </c>
      <c r="J331">
        <f>SST!H330</f>
        <v>27.674299999999999</v>
      </c>
      <c r="K331">
        <f>SST!I330</f>
        <v>27.2026</v>
      </c>
      <c r="L331">
        <f>SST!J330</f>
        <v>19.0032</v>
      </c>
      <c r="N331">
        <f>F331-VLOOKUP($E331,CLIMA_DIARIO!$D$2:$K$366,2,FALSE)</f>
        <v>-0.66870000000000118</v>
      </c>
      <c r="O331">
        <f>G331-VLOOKUP($E331,CLIMA_DIARIO!$D$2:$K$366,3,FALSE)</f>
        <v>-0.66870000000000118</v>
      </c>
      <c r="P331">
        <f>H331-VLOOKUP($E331,CLIMA_DIARIO!$D$2:$K$366,4,FALSE)</f>
        <v>-0.66870000000000118</v>
      </c>
      <c r="Q331">
        <f>I331-VLOOKUP($E331,CLIMA_DIARIO!$D$2:$K$366,5,FALSE)</f>
        <v>0.13510000000000133</v>
      </c>
      <c r="R331">
        <f>J331-VLOOKUP($E331,CLIMA_DIARIO!$D$2:$K$366,6,FALSE)</f>
        <v>0.65359999999999729</v>
      </c>
      <c r="S331">
        <f>K331-VLOOKUP($E331,CLIMA_DIARIO!$D$2:$K$366,7,FALSE)</f>
        <v>0.48079999999999856</v>
      </c>
      <c r="T331">
        <f>L331-VLOOKUP($E331,CLIMA_DIARIO!$D$2:$K$366,8,FALSE)</f>
        <v>-1.2132000000000005</v>
      </c>
      <c r="V331">
        <f>VLOOKUP($E331,CLIMA_DIARIO!$D$2:$K$366,2,FALSE)-VLOOKUP($E330,CLIMA_DIARIO!$D$2:$K$366,2,FALSE)</f>
        <v>0.37930000000000064</v>
      </c>
      <c r="W331">
        <f>VLOOKUP($E331,CLIMA_DIARIO!$D$2:$K$366,2,FALSE)-VLOOKUP($E330,CLIMA_DIARIO!$D$2:$K$366,3,FALSE)</f>
        <v>0.37930000000000064</v>
      </c>
      <c r="X331">
        <f>VLOOKUP($E331,CLIMA_DIARIO!$D$2:$K$366,2,FALSE)-VLOOKUP($E330,CLIMA_DIARIO!$D$2:$K$366,4,FALSE)</f>
        <v>0.37930000000000064</v>
      </c>
      <c r="Y331">
        <f>VLOOKUP($E331,CLIMA_DIARIO!$D$2:$K$366,2,FALSE)-VLOOKUP($E330,CLIMA_DIARIO!$D$2:$K$366,5,FALSE)</f>
        <v>-0.16989999999999839</v>
      </c>
      <c r="Z331">
        <f>VLOOKUP($E331,CLIMA_DIARIO!$D$2:$K$366,2,FALSE)-VLOOKUP($E330,CLIMA_DIARIO!$D$2:$K$366,6,FALSE)</f>
        <v>-1.0223999999999975</v>
      </c>
      <c r="AA331">
        <f>VLOOKUP($E331,CLIMA_DIARIO!$D$2:$K$366,2,FALSE)-VLOOKUP($E330,CLIMA_DIARIO!$D$2:$K$366,7,FALSE)</f>
        <v>-0.67459999999999809</v>
      </c>
      <c r="AB331">
        <f>VLOOKUP($E331,CLIMA_DIARIO!$D$2:$K$366,2,FALSE)-VLOOKUP($E330,CLIMA_DIARIO!$D$2:$K$366,8,FALSE)</f>
        <v>5.9616000000000007</v>
      </c>
      <c r="AO331" s="3">
        <f t="shared" si="82"/>
        <v>42046</v>
      </c>
      <c r="AP331">
        <f t="shared" si="83"/>
        <v>-0.91280000000000072</v>
      </c>
      <c r="AQ331">
        <f t="shared" si="84"/>
        <v>-0.91280000000000072</v>
      </c>
      <c r="AR331">
        <f t="shared" si="85"/>
        <v>-0.91280000000000072</v>
      </c>
      <c r="AS331">
        <f t="shared" si="86"/>
        <v>0.28989999999999938</v>
      </c>
      <c r="AT331">
        <f t="shared" si="87"/>
        <v>0.54029999999999845</v>
      </c>
      <c r="AU331">
        <f t="shared" si="88"/>
        <v>0.52800000000000225</v>
      </c>
      <c r="AV331">
        <f t="shared" si="89"/>
        <v>1.1859000000000002</v>
      </c>
      <c r="AX331" s="3">
        <f t="shared" si="90"/>
        <v>42046</v>
      </c>
      <c r="AY331">
        <f t="shared" si="91"/>
        <v>0.37930000000000064</v>
      </c>
      <c r="AZ331">
        <f t="shared" si="92"/>
        <v>0.37930000000000064</v>
      </c>
      <c r="BA331">
        <f t="shared" si="93"/>
        <v>0.37930000000000064</v>
      </c>
      <c r="BB331">
        <f t="shared" si="94"/>
        <v>-0.25740000000000052</v>
      </c>
      <c r="BC331">
        <f t="shared" si="95"/>
        <v>-1.190100000000001</v>
      </c>
      <c r="BD331">
        <f t="shared" si="96"/>
        <v>-0.82140000000000057</v>
      </c>
      <c r="BE331">
        <f t="shared" si="97"/>
        <v>5.8709999999999987</v>
      </c>
    </row>
    <row r="332" spans="1:57" x14ac:dyDescent="0.25">
      <c r="A332" s="3">
        <f>DATE(SST!A331,SST!B331,SST!C331)</f>
        <v>32194</v>
      </c>
      <c r="B332" s="4">
        <f>SST!B331</f>
        <v>2</v>
      </c>
      <c r="C332" s="4">
        <f>SST!B331</f>
        <v>2</v>
      </c>
      <c r="D332" s="4">
        <f>SST!C331</f>
        <v>21</v>
      </c>
      <c r="E332">
        <f>(DATEVALUE(SST!C331 &amp; "/" &amp; SST!B331 &amp; "/" &amp; SST!A331)-DATEVALUE("01/01" &amp; "/" &amp; SST!A331))+1</f>
        <v>52</v>
      </c>
      <c r="F332">
        <f>SST!D331</f>
        <v>25.404900000000001</v>
      </c>
      <c r="G332">
        <f>SST!E331</f>
        <v>25.404900000000001</v>
      </c>
      <c r="H332">
        <f>SST!F331</f>
        <v>25.404900000000001</v>
      </c>
      <c r="I332">
        <f>SST!G331</f>
        <v>26.616800000000001</v>
      </c>
      <c r="J332">
        <f>SST!H331</f>
        <v>27.658899999999999</v>
      </c>
      <c r="K332">
        <f>SST!I331</f>
        <v>27.194299999999998</v>
      </c>
      <c r="L332">
        <f>SST!J331</f>
        <v>19.695399999999999</v>
      </c>
      <c r="N332">
        <f>F332-VLOOKUP($E332,CLIMA_DIARIO!$D$2:$K$366,2,FALSE)</f>
        <v>-0.7134999999999998</v>
      </c>
      <c r="O332">
        <f>G332-VLOOKUP($E332,CLIMA_DIARIO!$D$2:$K$366,3,FALSE)</f>
        <v>-0.7134999999999998</v>
      </c>
      <c r="P332">
        <f>H332-VLOOKUP($E332,CLIMA_DIARIO!$D$2:$K$366,4,FALSE)</f>
        <v>-0.7134999999999998</v>
      </c>
      <c r="Q332">
        <f>I332-VLOOKUP($E332,CLIMA_DIARIO!$D$2:$K$366,5,FALSE)</f>
        <v>7.9399999999999693E-2</v>
      </c>
      <c r="R332">
        <f>J332-VLOOKUP($E332,CLIMA_DIARIO!$D$2:$K$366,6,FALSE)</f>
        <v>0.56629999999999825</v>
      </c>
      <c r="S332">
        <f>K332-VLOOKUP($E332,CLIMA_DIARIO!$D$2:$K$366,7,FALSE)</f>
        <v>0.36179999999999879</v>
      </c>
      <c r="T332">
        <f>L332-VLOOKUP($E332,CLIMA_DIARIO!$D$2:$K$366,8,FALSE)</f>
        <v>-0.46359999999999957</v>
      </c>
      <c r="V332">
        <f>VLOOKUP($E332,CLIMA_DIARIO!$D$2:$K$366,2,FALSE)-VLOOKUP($E331,CLIMA_DIARIO!$D$2:$K$366,2,FALSE)</f>
        <v>0.10820000000000007</v>
      </c>
      <c r="W332">
        <f>VLOOKUP($E332,CLIMA_DIARIO!$D$2:$K$366,2,FALSE)-VLOOKUP($E331,CLIMA_DIARIO!$D$2:$K$366,3,FALSE)</f>
        <v>0.10820000000000007</v>
      </c>
      <c r="X332">
        <f>VLOOKUP($E332,CLIMA_DIARIO!$D$2:$K$366,2,FALSE)-VLOOKUP($E331,CLIMA_DIARIO!$D$2:$K$366,4,FALSE)</f>
        <v>0.10820000000000007</v>
      </c>
      <c r="Y332">
        <f>VLOOKUP($E332,CLIMA_DIARIO!$D$2:$K$366,2,FALSE)-VLOOKUP($E331,CLIMA_DIARIO!$D$2:$K$366,5,FALSE)</f>
        <v>-0.23699999999999832</v>
      </c>
      <c r="Z332">
        <f>VLOOKUP($E332,CLIMA_DIARIO!$D$2:$K$366,2,FALSE)-VLOOKUP($E331,CLIMA_DIARIO!$D$2:$K$366,6,FALSE)</f>
        <v>-0.90230000000000032</v>
      </c>
      <c r="AA332">
        <f>VLOOKUP($E332,CLIMA_DIARIO!$D$2:$K$366,2,FALSE)-VLOOKUP($E331,CLIMA_DIARIO!$D$2:$K$366,7,FALSE)</f>
        <v>-0.6034000000000006</v>
      </c>
      <c r="AB332">
        <f>VLOOKUP($E332,CLIMA_DIARIO!$D$2:$K$366,2,FALSE)-VLOOKUP($E331,CLIMA_DIARIO!$D$2:$K$366,8,FALSE)</f>
        <v>5.902000000000001</v>
      </c>
      <c r="AO332" s="3">
        <f t="shared" si="82"/>
        <v>42053</v>
      </c>
      <c r="AP332">
        <f t="shared" si="83"/>
        <v>7.0699999999998653E-2</v>
      </c>
      <c r="AQ332">
        <f t="shared" si="84"/>
        <v>7.0699999999998653E-2</v>
      </c>
      <c r="AR332">
        <f t="shared" si="85"/>
        <v>7.0699999999998653E-2</v>
      </c>
      <c r="AS332">
        <f t="shared" si="86"/>
        <v>0.24020000000000152</v>
      </c>
      <c r="AT332">
        <f t="shared" si="87"/>
        <v>0.4386999999999972</v>
      </c>
      <c r="AU332">
        <f t="shared" si="88"/>
        <v>0.47620000000000218</v>
      </c>
      <c r="AV332">
        <f t="shared" si="89"/>
        <v>0.63000000000000256</v>
      </c>
      <c r="AX332" s="3">
        <f t="shared" si="90"/>
        <v>42053</v>
      </c>
      <c r="AY332">
        <f t="shared" si="91"/>
        <v>0.23329999999999984</v>
      </c>
      <c r="AZ332">
        <f t="shared" si="92"/>
        <v>0.23329999999999984</v>
      </c>
      <c r="BA332">
        <f t="shared" si="93"/>
        <v>0.23329999999999984</v>
      </c>
      <c r="BB332">
        <f t="shared" si="94"/>
        <v>-0.19940000000000069</v>
      </c>
      <c r="BC332">
        <f t="shared" si="95"/>
        <v>-0.94490000000000052</v>
      </c>
      <c r="BD332">
        <f t="shared" si="96"/>
        <v>-0.62509999999999977</v>
      </c>
      <c r="BE332">
        <f t="shared" si="97"/>
        <v>5.9364999999999988</v>
      </c>
    </row>
    <row r="333" spans="1:57" x14ac:dyDescent="0.25">
      <c r="A333" s="3">
        <f>DATE(SST!A332,SST!B332,SST!C332)</f>
        <v>32201</v>
      </c>
      <c r="B333" s="4">
        <f>SST!B332</f>
        <v>2</v>
      </c>
      <c r="C333" s="4">
        <f>SST!B332</f>
        <v>2</v>
      </c>
      <c r="D333" s="4">
        <f>SST!C332</f>
        <v>28</v>
      </c>
      <c r="E333">
        <f>(DATEVALUE(SST!C332 &amp; "/" &amp; SST!B332 &amp; "/" &amp; SST!A332)-DATEVALUE("01/01" &amp; "/" &amp; SST!A332))+1</f>
        <v>59</v>
      </c>
      <c r="F333">
        <f>SST!D332</f>
        <v>25.414100000000001</v>
      </c>
      <c r="G333">
        <f>SST!E332</f>
        <v>25.414100000000001</v>
      </c>
      <c r="H333">
        <f>SST!F332</f>
        <v>25.414100000000001</v>
      </c>
      <c r="I333">
        <f>SST!G332</f>
        <v>27.0564</v>
      </c>
      <c r="J333">
        <f>SST!H332</f>
        <v>27.2254</v>
      </c>
      <c r="K333">
        <f>SST!I332</f>
        <v>27.170200000000001</v>
      </c>
      <c r="L333">
        <f>SST!J332</f>
        <v>19.7409</v>
      </c>
      <c r="N333">
        <f>F333-VLOOKUP($E333,CLIMA_DIARIO!$D$2:$K$366,2,FALSE)</f>
        <v>-0.79159999999999897</v>
      </c>
      <c r="O333">
        <f>G333-VLOOKUP($E333,CLIMA_DIARIO!$D$2:$K$366,3,FALSE)</f>
        <v>-0.79159999999999897</v>
      </c>
      <c r="P333">
        <f>H333-VLOOKUP($E333,CLIMA_DIARIO!$D$2:$K$366,4,FALSE)</f>
        <v>-0.79159999999999897</v>
      </c>
      <c r="Q333">
        <f>I333-VLOOKUP($E333,CLIMA_DIARIO!$D$2:$K$366,5,FALSE)</f>
        <v>0.33650000000000091</v>
      </c>
      <c r="R333">
        <f>J333-VLOOKUP($E333,CLIMA_DIARIO!$D$2:$K$366,6,FALSE)</f>
        <v>5.4400000000001114E-2</v>
      </c>
      <c r="S333">
        <f>K333-VLOOKUP($E333,CLIMA_DIARIO!$D$2:$K$366,7,FALSE)</f>
        <v>0.22130000000000294</v>
      </c>
      <c r="T333">
        <f>L333-VLOOKUP($E333,CLIMA_DIARIO!$D$2:$K$366,8,FALSE)</f>
        <v>-0.34339999999999904</v>
      </c>
      <c r="V333">
        <f>VLOOKUP($E333,CLIMA_DIARIO!$D$2:$K$366,2,FALSE)-VLOOKUP($E332,CLIMA_DIARIO!$D$2:$K$366,2,FALSE)</f>
        <v>8.7299999999999045E-2</v>
      </c>
      <c r="W333">
        <f>VLOOKUP($E333,CLIMA_DIARIO!$D$2:$K$366,2,FALSE)-VLOOKUP($E332,CLIMA_DIARIO!$D$2:$K$366,3,FALSE)</f>
        <v>8.7299999999999045E-2</v>
      </c>
      <c r="X333">
        <f>VLOOKUP($E333,CLIMA_DIARIO!$D$2:$K$366,2,FALSE)-VLOOKUP($E332,CLIMA_DIARIO!$D$2:$K$366,4,FALSE)</f>
        <v>8.7299999999999045E-2</v>
      </c>
      <c r="Y333">
        <f>VLOOKUP($E333,CLIMA_DIARIO!$D$2:$K$366,2,FALSE)-VLOOKUP($E332,CLIMA_DIARIO!$D$2:$K$366,5,FALSE)</f>
        <v>-0.33170000000000144</v>
      </c>
      <c r="Z333">
        <f>VLOOKUP($E333,CLIMA_DIARIO!$D$2:$K$366,2,FALSE)-VLOOKUP($E332,CLIMA_DIARIO!$D$2:$K$366,6,FALSE)</f>
        <v>-0.88690000000000069</v>
      </c>
      <c r="AA333">
        <f>VLOOKUP($E333,CLIMA_DIARIO!$D$2:$K$366,2,FALSE)-VLOOKUP($E332,CLIMA_DIARIO!$D$2:$K$366,7,FALSE)</f>
        <v>-0.62679999999999936</v>
      </c>
      <c r="AB333">
        <f>VLOOKUP($E333,CLIMA_DIARIO!$D$2:$K$366,2,FALSE)-VLOOKUP($E332,CLIMA_DIARIO!$D$2:$K$366,8,FALSE)</f>
        <v>6.0467000000000013</v>
      </c>
      <c r="AO333" s="3">
        <f t="shared" si="82"/>
        <v>42060</v>
      </c>
      <c r="AP333">
        <f t="shared" si="83"/>
        <v>-0.19569999999999865</v>
      </c>
      <c r="AQ333">
        <f t="shared" si="84"/>
        <v>-0.19569999999999865</v>
      </c>
      <c r="AR333">
        <f t="shared" si="85"/>
        <v>-0.19569999999999865</v>
      </c>
      <c r="AS333">
        <f t="shared" si="86"/>
        <v>0.12379999999999924</v>
      </c>
      <c r="AT333">
        <f t="shared" si="87"/>
        <v>0.79100000000000037</v>
      </c>
      <c r="AU333">
        <f t="shared" si="88"/>
        <v>0.62709999999999866</v>
      </c>
      <c r="AV333">
        <f t="shared" si="89"/>
        <v>0.95930000000000248</v>
      </c>
      <c r="AX333" s="3">
        <f t="shared" si="90"/>
        <v>42060</v>
      </c>
      <c r="AY333">
        <f t="shared" si="91"/>
        <v>8.7399999999998812E-2</v>
      </c>
      <c r="AZ333">
        <f t="shared" si="92"/>
        <v>8.7399999999998812E-2</v>
      </c>
      <c r="BA333">
        <f t="shared" si="93"/>
        <v>8.7399999999998812E-2</v>
      </c>
      <c r="BB333">
        <f t="shared" si="94"/>
        <v>-0.2909000000000006</v>
      </c>
      <c r="BC333">
        <f t="shared" si="95"/>
        <v>-0.89070000000000249</v>
      </c>
      <c r="BD333">
        <f t="shared" si="96"/>
        <v>-0.61430000000000007</v>
      </c>
      <c r="BE333">
        <f t="shared" si="97"/>
        <v>5.9772999999999996</v>
      </c>
    </row>
    <row r="334" spans="1:57" x14ac:dyDescent="0.25">
      <c r="A334" s="3">
        <f>DATE(SST!A333,SST!B333,SST!C333)</f>
        <v>32208</v>
      </c>
      <c r="B334" s="4">
        <f>SST!B333</f>
        <v>3</v>
      </c>
      <c r="C334" s="4">
        <f>SST!B333</f>
        <v>3</v>
      </c>
      <c r="D334" s="4">
        <f>SST!C333</f>
        <v>6</v>
      </c>
      <c r="E334">
        <f>(DATEVALUE(SST!C333 &amp; "/" &amp; SST!B333 &amp; "/" &amp; SST!A333)-DATEVALUE("01/01" &amp; "/" &amp; SST!A333))+1</f>
        <v>66</v>
      </c>
      <c r="F334">
        <f>SST!D333</f>
        <v>25.532</v>
      </c>
      <c r="G334">
        <f>SST!E333</f>
        <v>25.532</v>
      </c>
      <c r="H334">
        <f>SST!F333</f>
        <v>25.532</v>
      </c>
      <c r="I334">
        <f>SST!G333</f>
        <v>27.2944</v>
      </c>
      <c r="J334">
        <f>SST!H333</f>
        <v>27.1691</v>
      </c>
      <c r="K334">
        <f>SST!I333</f>
        <v>27.234500000000001</v>
      </c>
      <c r="L334">
        <f>SST!J333</f>
        <v>19.97</v>
      </c>
      <c r="N334">
        <f>F334-VLOOKUP($E334,CLIMA_DIARIO!$D$2:$K$366,2,FALSE)</f>
        <v>-0.76099999999999923</v>
      </c>
      <c r="O334">
        <f>G334-VLOOKUP($E334,CLIMA_DIARIO!$D$2:$K$366,3,FALSE)</f>
        <v>-0.76099999999999923</v>
      </c>
      <c r="P334">
        <f>H334-VLOOKUP($E334,CLIMA_DIARIO!$D$2:$K$366,4,FALSE)</f>
        <v>-0.76099999999999923</v>
      </c>
      <c r="Q334">
        <f>I334-VLOOKUP($E334,CLIMA_DIARIO!$D$2:$K$366,5,FALSE)</f>
        <v>0.39199999999999946</v>
      </c>
      <c r="R334">
        <f>J334-VLOOKUP($E334,CLIMA_DIARIO!$D$2:$K$366,6,FALSE)</f>
        <v>-8.0200000000001381E-2</v>
      </c>
      <c r="S334">
        <f>K334-VLOOKUP($E334,CLIMA_DIARIO!$D$2:$K$366,7,FALSE)</f>
        <v>0.16920000000000002</v>
      </c>
      <c r="T334">
        <f>L334-VLOOKUP($E334,CLIMA_DIARIO!$D$2:$K$366,8,FALSE)</f>
        <v>-3.9699999999999847E-2</v>
      </c>
      <c r="V334">
        <f>VLOOKUP($E334,CLIMA_DIARIO!$D$2:$K$366,2,FALSE)-VLOOKUP($E333,CLIMA_DIARIO!$D$2:$K$366,2,FALSE)</f>
        <v>8.7299999999999045E-2</v>
      </c>
      <c r="W334">
        <f>VLOOKUP($E334,CLIMA_DIARIO!$D$2:$K$366,2,FALSE)-VLOOKUP($E333,CLIMA_DIARIO!$D$2:$K$366,3,FALSE)</f>
        <v>8.7299999999999045E-2</v>
      </c>
      <c r="X334">
        <f>VLOOKUP($E334,CLIMA_DIARIO!$D$2:$K$366,2,FALSE)-VLOOKUP($E333,CLIMA_DIARIO!$D$2:$K$366,4,FALSE)</f>
        <v>8.7299999999999045E-2</v>
      </c>
      <c r="Y334">
        <f>VLOOKUP($E334,CLIMA_DIARIO!$D$2:$K$366,2,FALSE)-VLOOKUP($E333,CLIMA_DIARIO!$D$2:$K$366,5,FALSE)</f>
        <v>-0.42689999999999984</v>
      </c>
      <c r="Z334">
        <f>VLOOKUP($E334,CLIMA_DIARIO!$D$2:$K$366,2,FALSE)-VLOOKUP($E333,CLIMA_DIARIO!$D$2:$K$366,6,FALSE)</f>
        <v>-0.87800000000000011</v>
      </c>
      <c r="AA334">
        <f>VLOOKUP($E334,CLIMA_DIARIO!$D$2:$K$366,2,FALSE)-VLOOKUP($E333,CLIMA_DIARIO!$D$2:$K$366,7,FALSE)</f>
        <v>-0.65589999999999904</v>
      </c>
      <c r="AB334">
        <f>VLOOKUP($E334,CLIMA_DIARIO!$D$2:$K$366,2,FALSE)-VLOOKUP($E333,CLIMA_DIARIO!$D$2:$K$366,8,FALSE)</f>
        <v>6.2087000000000003</v>
      </c>
      <c r="AO334" s="3">
        <f t="shared" si="82"/>
        <v>42067</v>
      </c>
      <c r="AP334">
        <f t="shared" si="83"/>
        <v>-0.6697000000000024</v>
      </c>
      <c r="AQ334">
        <f t="shared" si="84"/>
        <v>-0.6697000000000024</v>
      </c>
      <c r="AR334">
        <f t="shared" si="85"/>
        <v>-0.6697000000000024</v>
      </c>
      <c r="AS334">
        <f t="shared" si="86"/>
        <v>4.9699999999997857E-2</v>
      </c>
      <c r="AT334">
        <f t="shared" si="87"/>
        <v>0.65060000000000073</v>
      </c>
      <c r="AU334">
        <f t="shared" si="88"/>
        <v>0.51130000000000209</v>
      </c>
      <c r="AV334">
        <f t="shared" si="89"/>
        <v>1.2497000000000007</v>
      </c>
      <c r="AX334" s="3">
        <f t="shared" si="90"/>
        <v>42067</v>
      </c>
      <c r="AY334">
        <f t="shared" si="91"/>
        <v>8.7300000000002598E-2</v>
      </c>
      <c r="AZ334">
        <f t="shared" si="92"/>
        <v>8.7300000000002598E-2</v>
      </c>
      <c r="BA334">
        <f t="shared" si="93"/>
        <v>8.7300000000002598E-2</v>
      </c>
      <c r="BB334">
        <f t="shared" si="94"/>
        <v>-0.386099999999999</v>
      </c>
      <c r="BC334">
        <f t="shared" si="95"/>
        <v>-0.88179999999999836</v>
      </c>
      <c r="BD334">
        <f t="shared" si="96"/>
        <v>-0.64339999999999975</v>
      </c>
      <c r="BE334">
        <f t="shared" si="97"/>
        <v>6.1393000000000022</v>
      </c>
    </row>
    <row r="335" spans="1:57" x14ac:dyDescent="0.25">
      <c r="A335" s="3">
        <f>DATE(SST!A334,SST!B334,SST!C334)</f>
        <v>32215</v>
      </c>
      <c r="B335" s="4">
        <f>SST!B334</f>
        <v>3</v>
      </c>
      <c r="C335" s="4">
        <f>SST!B334</f>
        <v>3</v>
      </c>
      <c r="D335" s="4">
        <f>SST!C334</f>
        <v>13</v>
      </c>
      <c r="E335">
        <f>(DATEVALUE(SST!C334 &amp; "/" &amp; SST!B334 &amp; "/" &amp; SST!A334)-DATEVALUE("01/01" &amp; "/" &amp; SST!A334))+1</f>
        <v>73</v>
      </c>
      <c r="F335">
        <f>SST!D334</f>
        <v>26.166699999999999</v>
      </c>
      <c r="G335">
        <f>SST!E334</f>
        <v>26.166699999999999</v>
      </c>
      <c r="H335">
        <f>SST!F334</f>
        <v>26.166699999999999</v>
      </c>
      <c r="I335">
        <f>SST!G334</f>
        <v>27.570799999999998</v>
      </c>
      <c r="J335">
        <f>SST!H334</f>
        <v>27.378299999999999</v>
      </c>
      <c r="K335">
        <f>SST!I334</f>
        <v>27.656500000000001</v>
      </c>
      <c r="L335">
        <f>SST!J334</f>
        <v>19.921099999999999</v>
      </c>
      <c r="N335">
        <f>F335-VLOOKUP($E335,CLIMA_DIARIO!$D$2:$K$366,2,FALSE)</f>
        <v>-0.21359999999999957</v>
      </c>
      <c r="O335">
        <f>G335-VLOOKUP($E335,CLIMA_DIARIO!$D$2:$K$366,3,FALSE)</f>
        <v>-0.21359999999999957</v>
      </c>
      <c r="P335">
        <f>H335-VLOOKUP($E335,CLIMA_DIARIO!$D$2:$K$366,4,FALSE)</f>
        <v>-0.21359999999999957</v>
      </c>
      <c r="Q335">
        <f>I335-VLOOKUP($E335,CLIMA_DIARIO!$D$2:$K$366,5,FALSE)</f>
        <v>0.48589999999999733</v>
      </c>
      <c r="R335">
        <f>J335-VLOOKUP($E335,CLIMA_DIARIO!$D$2:$K$366,6,FALSE)</f>
        <v>5.0599999999999312E-2</v>
      </c>
      <c r="S335">
        <f>K335-VLOOKUP($E335,CLIMA_DIARIO!$D$2:$K$366,7,FALSE)</f>
        <v>0.47480000000000189</v>
      </c>
      <c r="T335">
        <f>L335-VLOOKUP($E335,CLIMA_DIARIO!$D$2:$K$366,8,FALSE)</f>
        <v>-1.3899999999999579E-2</v>
      </c>
      <c r="V335">
        <f>VLOOKUP($E335,CLIMA_DIARIO!$D$2:$K$366,2,FALSE)-VLOOKUP($E334,CLIMA_DIARIO!$D$2:$K$366,2,FALSE)</f>
        <v>8.7299999999999045E-2</v>
      </c>
      <c r="W335">
        <f>VLOOKUP($E335,CLIMA_DIARIO!$D$2:$K$366,2,FALSE)-VLOOKUP($E334,CLIMA_DIARIO!$D$2:$K$366,3,FALSE)</f>
        <v>8.7299999999999045E-2</v>
      </c>
      <c r="X335">
        <f>VLOOKUP($E335,CLIMA_DIARIO!$D$2:$K$366,2,FALSE)-VLOOKUP($E334,CLIMA_DIARIO!$D$2:$K$366,4,FALSE)</f>
        <v>8.7299999999999045E-2</v>
      </c>
      <c r="Y335">
        <f>VLOOKUP($E335,CLIMA_DIARIO!$D$2:$K$366,2,FALSE)-VLOOKUP($E334,CLIMA_DIARIO!$D$2:$K$366,5,FALSE)</f>
        <v>-0.52210000000000178</v>
      </c>
      <c r="Z335">
        <f>VLOOKUP($E335,CLIMA_DIARIO!$D$2:$K$366,2,FALSE)-VLOOKUP($E334,CLIMA_DIARIO!$D$2:$K$366,6,FALSE)</f>
        <v>-0.86900000000000333</v>
      </c>
      <c r="AA335">
        <f>VLOOKUP($E335,CLIMA_DIARIO!$D$2:$K$366,2,FALSE)-VLOOKUP($E334,CLIMA_DIARIO!$D$2:$K$366,7,FALSE)</f>
        <v>-0.68500000000000227</v>
      </c>
      <c r="AB335">
        <f>VLOOKUP($E335,CLIMA_DIARIO!$D$2:$K$366,2,FALSE)-VLOOKUP($E334,CLIMA_DIARIO!$D$2:$K$366,8,FALSE)</f>
        <v>6.3705999999999996</v>
      </c>
      <c r="AO335" s="3">
        <f t="shared" si="82"/>
        <v>42074</v>
      </c>
      <c r="AP335">
        <f t="shared" si="83"/>
        <v>-0.5475999999999992</v>
      </c>
      <c r="AQ335">
        <f t="shared" si="84"/>
        <v>-0.5475999999999992</v>
      </c>
      <c r="AR335">
        <f t="shared" si="85"/>
        <v>-0.5475999999999992</v>
      </c>
      <c r="AS335">
        <f t="shared" si="86"/>
        <v>-0.17039999999999722</v>
      </c>
      <c r="AT335">
        <f t="shared" si="87"/>
        <v>0.73399999999999821</v>
      </c>
      <c r="AU335">
        <f t="shared" si="88"/>
        <v>0.47090000000000032</v>
      </c>
      <c r="AV335">
        <f t="shared" si="89"/>
        <v>1.7308000000000021</v>
      </c>
      <c r="AX335" s="3">
        <f t="shared" si="90"/>
        <v>42074</v>
      </c>
      <c r="AY335">
        <f t="shared" si="91"/>
        <v>8.7299999999999045E-2</v>
      </c>
      <c r="AZ335">
        <f t="shared" si="92"/>
        <v>8.7299999999999045E-2</v>
      </c>
      <c r="BA335">
        <f t="shared" si="93"/>
        <v>8.7299999999999045E-2</v>
      </c>
      <c r="BB335">
        <f t="shared" si="94"/>
        <v>-0.48130000000000095</v>
      </c>
      <c r="BC335">
        <f t="shared" si="95"/>
        <v>-0.87279999999999802</v>
      </c>
      <c r="BD335">
        <f t="shared" si="96"/>
        <v>-0.67249999999999943</v>
      </c>
      <c r="BE335">
        <f t="shared" si="97"/>
        <v>6.3012000000000015</v>
      </c>
    </row>
    <row r="336" spans="1:57" x14ac:dyDescent="0.25">
      <c r="A336" s="3">
        <f>DATE(SST!A335,SST!B335,SST!C335)</f>
        <v>32222</v>
      </c>
      <c r="B336" s="4">
        <f>SST!B335</f>
        <v>3</v>
      </c>
      <c r="C336" s="4">
        <f>SST!B335</f>
        <v>3</v>
      </c>
      <c r="D336" s="4">
        <f>SST!C335</f>
        <v>20</v>
      </c>
      <c r="E336">
        <f>(DATEVALUE(SST!C335 &amp; "/" &amp; SST!B335 &amp; "/" &amp; SST!A335)-DATEVALUE("01/01" &amp; "/" &amp; SST!A335))+1</f>
        <v>80</v>
      </c>
      <c r="F336">
        <f>SST!D335</f>
        <v>25.3857</v>
      </c>
      <c r="G336">
        <f>SST!E335</f>
        <v>25.3857</v>
      </c>
      <c r="H336">
        <f>SST!F335</f>
        <v>25.3857</v>
      </c>
      <c r="I336">
        <f>SST!G335</f>
        <v>27.099599999999999</v>
      </c>
      <c r="J336">
        <f>SST!H335</f>
        <v>27.5519</v>
      </c>
      <c r="K336">
        <f>SST!I335</f>
        <v>27.265599999999999</v>
      </c>
      <c r="L336">
        <f>SST!J335</f>
        <v>20.037199999999999</v>
      </c>
      <c r="N336">
        <f>F336-VLOOKUP($E336,CLIMA_DIARIO!$D$2:$K$366,2,FALSE)</f>
        <v>-0.81129999999999924</v>
      </c>
      <c r="O336">
        <f>G336-VLOOKUP($E336,CLIMA_DIARIO!$D$2:$K$366,3,FALSE)</f>
        <v>-0.81129999999999924</v>
      </c>
      <c r="P336">
        <f>H336-VLOOKUP($E336,CLIMA_DIARIO!$D$2:$K$366,4,FALSE)</f>
        <v>-0.81129999999999924</v>
      </c>
      <c r="Q336">
        <f>I336-VLOOKUP($E336,CLIMA_DIARIO!$D$2:$K$366,5,FALSE)</f>
        <v>-9.6800000000001774E-2</v>
      </c>
      <c r="R336">
        <f>J336-VLOOKUP($E336,CLIMA_DIARIO!$D$2:$K$366,6,FALSE)</f>
        <v>0.11189999999999856</v>
      </c>
      <c r="S336">
        <f>K336-VLOOKUP($E336,CLIMA_DIARIO!$D$2:$K$366,7,FALSE)</f>
        <v>-4.129999999999967E-2</v>
      </c>
      <c r="T336">
        <f>L336-VLOOKUP($E336,CLIMA_DIARIO!$D$2:$K$366,8,FALSE)</f>
        <v>0.39299999999999713</v>
      </c>
      <c r="V336">
        <f>VLOOKUP($E336,CLIMA_DIARIO!$D$2:$K$366,2,FALSE)-VLOOKUP($E335,CLIMA_DIARIO!$D$2:$K$366,2,FALSE)</f>
        <v>-0.18329999999999913</v>
      </c>
      <c r="W336">
        <f>VLOOKUP($E336,CLIMA_DIARIO!$D$2:$K$366,2,FALSE)-VLOOKUP($E335,CLIMA_DIARIO!$D$2:$K$366,3,FALSE)</f>
        <v>-0.18329999999999913</v>
      </c>
      <c r="X336">
        <f>VLOOKUP($E336,CLIMA_DIARIO!$D$2:$K$366,2,FALSE)-VLOOKUP($E335,CLIMA_DIARIO!$D$2:$K$366,4,FALSE)</f>
        <v>-0.18329999999999913</v>
      </c>
      <c r="Y336">
        <f>VLOOKUP($E336,CLIMA_DIARIO!$D$2:$K$366,2,FALSE)-VLOOKUP($E335,CLIMA_DIARIO!$D$2:$K$366,5,FALSE)</f>
        <v>-0.88790000000000191</v>
      </c>
      <c r="Z336">
        <f>VLOOKUP($E336,CLIMA_DIARIO!$D$2:$K$366,2,FALSE)-VLOOKUP($E335,CLIMA_DIARIO!$D$2:$K$366,6,FALSE)</f>
        <v>-1.1307000000000009</v>
      </c>
      <c r="AA336">
        <f>VLOOKUP($E336,CLIMA_DIARIO!$D$2:$K$366,2,FALSE)-VLOOKUP($E335,CLIMA_DIARIO!$D$2:$K$366,7,FALSE)</f>
        <v>-0.98470000000000013</v>
      </c>
      <c r="AB336">
        <f>VLOOKUP($E336,CLIMA_DIARIO!$D$2:$K$366,2,FALSE)-VLOOKUP($E335,CLIMA_DIARIO!$D$2:$K$366,8,FALSE)</f>
        <v>6.2620000000000005</v>
      </c>
      <c r="AO336" s="3">
        <f t="shared" si="82"/>
        <v>42081</v>
      </c>
      <c r="AP336">
        <f t="shared" si="83"/>
        <v>0.11500000000000199</v>
      </c>
      <c r="AQ336">
        <f t="shared" si="84"/>
        <v>0.11500000000000199</v>
      </c>
      <c r="AR336">
        <f t="shared" si="85"/>
        <v>0.11500000000000199</v>
      </c>
      <c r="AS336">
        <f t="shared" si="86"/>
        <v>0.17130000000000223</v>
      </c>
      <c r="AT336">
        <f t="shared" si="87"/>
        <v>0.68100000000000094</v>
      </c>
      <c r="AU336">
        <f t="shared" si="88"/>
        <v>0.58770000000000167</v>
      </c>
      <c r="AV336">
        <f t="shared" si="89"/>
        <v>1.5655999999999999</v>
      </c>
      <c r="AX336" s="3">
        <f t="shared" si="90"/>
        <v>42081</v>
      </c>
      <c r="AY336">
        <f t="shared" si="91"/>
        <v>-2.0900000000001029E-2</v>
      </c>
      <c r="AZ336">
        <f t="shared" si="92"/>
        <v>-2.0900000000001029E-2</v>
      </c>
      <c r="BA336">
        <f t="shared" si="93"/>
        <v>-2.0900000000001029E-2</v>
      </c>
      <c r="BB336">
        <f t="shared" si="94"/>
        <v>-0.68469999999999942</v>
      </c>
      <c r="BC336">
        <f t="shared" si="95"/>
        <v>-0.97210000000000107</v>
      </c>
      <c r="BD336">
        <f t="shared" si="96"/>
        <v>-0.80979999999999919</v>
      </c>
      <c r="BE336">
        <f t="shared" si="97"/>
        <v>6.3550000000000004</v>
      </c>
    </row>
    <row r="337" spans="1:57" x14ac:dyDescent="0.25">
      <c r="A337" s="3">
        <f>DATE(SST!A336,SST!B336,SST!C336)</f>
        <v>32229</v>
      </c>
      <c r="B337" s="4">
        <f>SST!B336</f>
        <v>3</v>
      </c>
      <c r="C337" s="4">
        <f>SST!B336</f>
        <v>3</v>
      </c>
      <c r="D337" s="4">
        <f>SST!C336</f>
        <v>27</v>
      </c>
      <c r="E337">
        <f>(DATEVALUE(SST!C336 &amp; "/" &amp; SST!B336 &amp; "/" &amp; SST!A336)-DATEVALUE("01/01" &amp; "/" &amp; SST!A336))+1</f>
        <v>87</v>
      </c>
      <c r="F337">
        <f>SST!D336</f>
        <v>24.51</v>
      </c>
      <c r="G337">
        <f>SST!E336</f>
        <v>24.51</v>
      </c>
      <c r="H337">
        <f>SST!F336</f>
        <v>24.51</v>
      </c>
      <c r="I337">
        <f>SST!G336</f>
        <v>26.594899999999999</v>
      </c>
      <c r="J337">
        <f>SST!H336</f>
        <v>27.5471</v>
      </c>
      <c r="K337">
        <f>SST!I336</f>
        <v>27.0578</v>
      </c>
      <c r="L337">
        <f>SST!J336</f>
        <v>19.915800000000001</v>
      </c>
      <c r="N337">
        <f>F337-VLOOKUP($E337,CLIMA_DIARIO!$D$2:$K$366,2,FALSE)</f>
        <v>-1.3954999999999984</v>
      </c>
      <c r="O337">
        <f>G337-VLOOKUP($E337,CLIMA_DIARIO!$D$2:$K$366,3,FALSE)</f>
        <v>-1.3954999999999984</v>
      </c>
      <c r="P337">
        <f>H337-VLOOKUP($E337,CLIMA_DIARIO!$D$2:$K$366,4,FALSE)</f>
        <v>-1.3954999999999984</v>
      </c>
      <c r="Q337">
        <f>I337-VLOOKUP($E337,CLIMA_DIARIO!$D$2:$K$366,5,FALSE)</f>
        <v>-0.68469999999999942</v>
      </c>
      <c r="R337">
        <f>J337-VLOOKUP($E337,CLIMA_DIARIO!$D$2:$K$366,6,FALSE)</f>
        <v>-1.8699999999999051E-2</v>
      </c>
      <c r="S337">
        <f>K337-VLOOKUP($E337,CLIMA_DIARIO!$D$2:$K$366,7,FALSE)</f>
        <v>-0.37790000000000035</v>
      </c>
      <c r="T337">
        <f>L337-VLOOKUP($E337,CLIMA_DIARIO!$D$2:$K$366,8,FALSE)</f>
        <v>0.64880000000000138</v>
      </c>
      <c r="V337">
        <f>VLOOKUP($E337,CLIMA_DIARIO!$D$2:$K$366,2,FALSE)-VLOOKUP($E336,CLIMA_DIARIO!$D$2:$K$366,2,FALSE)</f>
        <v>-0.2914999999999992</v>
      </c>
      <c r="W337">
        <f>VLOOKUP($E337,CLIMA_DIARIO!$D$2:$K$366,2,FALSE)-VLOOKUP($E336,CLIMA_DIARIO!$D$2:$K$366,3,FALSE)</f>
        <v>-0.2914999999999992</v>
      </c>
      <c r="X337">
        <f>VLOOKUP($E337,CLIMA_DIARIO!$D$2:$K$366,2,FALSE)-VLOOKUP($E336,CLIMA_DIARIO!$D$2:$K$366,4,FALSE)</f>
        <v>-0.2914999999999992</v>
      </c>
      <c r="Y337">
        <f>VLOOKUP($E337,CLIMA_DIARIO!$D$2:$K$366,2,FALSE)-VLOOKUP($E336,CLIMA_DIARIO!$D$2:$K$366,5,FALSE)</f>
        <v>-1.2909000000000006</v>
      </c>
      <c r="Z337">
        <f>VLOOKUP($E337,CLIMA_DIARIO!$D$2:$K$366,2,FALSE)-VLOOKUP($E336,CLIMA_DIARIO!$D$2:$K$366,6,FALSE)</f>
        <v>-1.5345000000000013</v>
      </c>
      <c r="AA337">
        <f>VLOOKUP($E337,CLIMA_DIARIO!$D$2:$K$366,2,FALSE)-VLOOKUP($E336,CLIMA_DIARIO!$D$2:$K$366,7,FALSE)</f>
        <v>-1.4013999999999989</v>
      </c>
      <c r="AB337">
        <f>VLOOKUP($E337,CLIMA_DIARIO!$D$2:$K$366,2,FALSE)-VLOOKUP($E336,CLIMA_DIARIO!$D$2:$K$366,8,FALSE)</f>
        <v>6.2612999999999985</v>
      </c>
      <c r="AO337" s="3">
        <f t="shared" si="82"/>
        <v>42088</v>
      </c>
      <c r="AP337">
        <f t="shared" si="83"/>
        <v>1.067499999999999</v>
      </c>
      <c r="AQ337">
        <f t="shared" si="84"/>
        <v>1.067499999999999</v>
      </c>
      <c r="AR337">
        <f t="shared" si="85"/>
        <v>1.067499999999999</v>
      </c>
      <c r="AS337">
        <f t="shared" si="86"/>
        <v>0.56480000000000175</v>
      </c>
      <c r="AT337">
        <f t="shared" si="87"/>
        <v>0.6059999999999981</v>
      </c>
      <c r="AU337">
        <f t="shared" si="88"/>
        <v>0.61379999999999768</v>
      </c>
      <c r="AV337">
        <f t="shared" si="89"/>
        <v>1.0334000000000003</v>
      </c>
      <c r="AX337" s="3">
        <f t="shared" si="90"/>
        <v>42088</v>
      </c>
      <c r="AY337">
        <f t="shared" si="91"/>
        <v>-0.29159999999999897</v>
      </c>
      <c r="AZ337">
        <f t="shared" si="92"/>
        <v>-0.29159999999999897</v>
      </c>
      <c r="BA337">
        <f t="shared" si="93"/>
        <v>-0.29159999999999897</v>
      </c>
      <c r="BB337">
        <f t="shared" si="94"/>
        <v>-1.1303999999999981</v>
      </c>
      <c r="BC337">
        <f t="shared" si="95"/>
        <v>-1.355599999999999</v>
      </c>
      <c r="BD337">
        <f t="shared" si="96"/>
        <v>-1.2212999999999994</v>
      </c>
      <c r="BE337">
        <f t="shared" si="97"/>
        <v>6.224499999999999</v>
      </c>
    </row>
    <row r="338" spans="1:57" x14ac:dyDescent="0.25">
      <c r="A338" s="3">
        <f>DATE(SST!A337,SST!B337,SST!C337)</f>
        <v>32236</v>
      </c>
      <c r="B338" s="4">
        <f>SST!B337</f>
        <v>4</v>
      </c>
      <c r="C338" s="4">
        <f>SST!B337</f>
        <v>4</v>
      </c>
      <c r="D338" s="4">
        <f>SST!C337</f>
        <v>3</v>
      </c>
      <c r="E338">
        <f>(DATEVALUE(SST!C337 &amp; "/" &amp; SST!B337 &amp; "/" &amp; SST!A337)-DATEVALUE("01/01" &amp; "/" &amp; SST!A337))+1</f>
        <v>94</v>
      </c>
      <c r="F338">
        <f>SST!D337</f>
        <v>23.978100000000001</v>
      </c>
      <c r="G338">
        <f>SST!E337</f>
        <v>23.978100000000001</v>
      </c>
      <c r="H338">
        <f>SST!F337</f>
        <v>23.978100000000001</v>
      </c>
      <c r="I338">
        <f>SST!G337</f>
        <v>26.805</v>
      </c>
      <c r="J338">
        <f>SST!H337</f>
        <v>27.496200000000002</v>
      </c>
      <c r="K338">
        <f>SST!I337</f>
        <v>27.341200000000001</v>
      </c>
      <c r="L338">
        <f>SST!J337</f>
        <v>18.936900000000001</v>
      </c>
      <c r="N338">
        <f>F338-VLOOKUP($E338,CLIMA_DIARIO!$D$2:$K$366,2,FALSE)</f>
        <v>-1.6357999999999997</v>
      </c>
      <c r="O338">
        <f>G338-VLOOKUP($E338,CLIMA_DIARIO!$D$2:$K$366,3,FALSE)</f>
        <v>-1.6357999999999997</v>
      </c>
      <c r="P338">
        <f>H338-VLOOKUP($E338,CLIMA_DIARIO!$D$2:$K$366,4,FALSE)</f>
        <v>-1.6357999999999997</v>
      </c>
      <c r="Q338">
        <f>I338-VLOOKUP($E338,CLIMA_DIARIO!$D$2:$K$366,5,FALSE)</f>
        <v>-0.55770000000000053</v>
      </c>
      <c r="R338">
        <f>J338-VLOOKUP($E338,CLIMA_DIARIO!$D$2:$K$366,6,FALSE)</f>
        <v>-0.19549999999999912</v>
      </c>
      <c r="S338">
        <f>K338-VLOOKUP($E338,CLIMA_DIARIO!$D$2:$K$366,7,FALSE)</f>
        <v>-0.22329999999999828</v>
      </c>
      <c r="T338">
        <f>L338-VLOOKUP($E338,CLIMA_DIARIO!$D$2:$K$366,8,FALSE)</f>
        <v>4.7000000000000597E-2</v>
      </c>
      <c r="V338">
        <f>VLOOKUP($E338,CLIMA_DIARIO!$D$2:$K$366,2,FALSE)-VLOOKUP($E337,CLIMA_DIARIO!$D$2:$K$366,2,FALSE)</f>
        <v>-0.29159999999999897</v>
      </c>
      <c r="W338">
        <f>VLOOKUP($E338,CLIMA_DIARIO!$D$2:$K$366,2,FALSE)-VLOOKUP($E337,CLIMA_DIARIO!$D$2:$K$366,3,FALSE)</f>
        <v>-0.29159999999999897</v>
      </c>
      <c r="X338">
        <f>VLOOKUP($E338,CLIMA_DIARIO!$D$2:$K$366,2,FALSE)-VLOOKUP($E337,CLIMA_DIARIO!$D$2:$K$366,4,FALSE)</f>
        <v>-0.29159999999999897</v>
      </c>
      <c r="Y338">
        <f>VLOOKUP($E338,CLIMA_DIARIO!$D$2:$K$366,2,FALSE)-VLOOKUP($E337,CLIMA_DIARIO!$D$2:$K$366,5,FALSE)</f>
        <v>-1.6656999999999975</v>
      </c>
      <c r="Z338">
        <f>VLOOKUP($E338,CLIMA_DIARIO!$D$2:$K$366,2,FALSE)-VLOOKUP($E337,CLIMA_DIARIO!$D$2:$K$366,6,FALSE)</f>
        <v>-1.9518999999999984</v>
      </c>
      <c r="AA338">
        <f>VLOOKUP($E338,CLIMA_DIARIO!$D$2:$K$366,2,FALSE)-VLOOKUP($E337,CLIMA_DIARIO!$D$2:$K$366,7,FALSE)</f>
        <v>-1.8217999999999996</v>
      </c>
      <c r="AB338">
        <f>VLOOKUP($E338,CLIMA_DIARIO!$D$2:$K$366,2,FALSE)-VLOOKUP($E337,CLIMA_DIARIO!$D$2:$K$366,8,FALSE)</f>
        <v>6.3469000000000015</v>
      </c>
      <c r="AO338" s="3">
        <f t="shared" si="82"/>
        <v>42095</v>
      </c>
      <c r="AP338">
        <f t="shared" si="83"/>
        <v>1.6028999999999982</v>
      </c>
      <c r="AQ338">
        <f t="shared" si="84"/>
        <v>1.6028999999999982</v>
      </c>
      <c r="AR338">
        <f t="shared" si="85"/>
        <v>1.6028999999999982</v>
      </c>
      <c r="AS338">
        <f t="shared" si="86"/>
        <v>0.56439999999999912</v>
      </c>
      <c r="AT338">
        <f t="shared" si="87"/>
        <v>0.67680000000000007</v>
      </c>
      <c r="AU338">
        <f t="shared" si="88"/>
        <v>0.6465999999999994</v>
      </c>
      <c r="AV338">
        <f t="shared" si="89"/>
        <v>1.2768999999999977</v>
      </c>
      <c r="AX338" s="3">
        <f t="shared" si="90"/>
        <v>42095</v>
      </c>
      <c r="AY338">
        <f t="shared" si="91"/>
        <v>-0.2914999999999992</v>
      </c>
      <c r="AZ338">
        <f t="shared" si="92"/>
        <v>-0.2914999999999992</v>
      </c>
      <c r="BA338">
        <f t="shared" si="93"/>
        <v>-0.2914999999999992</v>
      </c>
      <c r="BB338">
        <f t="shared" si="94"/>
        <v>-1.504999999999999</v>
      </c>
      <c r="BC338">
        <f t="shared" si="95"/>
        <v>-1.7729999999999997</v>
      </c>
      <c r="BD338">
        <f t="shared" si="96"/>
        <v>-1.6416000000000004</v>
      </c>
      <c r="BE338">
        <f t="shared" si="97"/>
        <v>6.3102000000000018</v>
      </c>
    </row>
    <row r="339" spans="1:57" x14ac:dyDescent="0.25">
      <c r="A339" s="3">
        <f>DATE(SST!A338,SST!B338,SST!C338)</f>
        <v>32243</v>
      </c>
      <c r="B339" s="4">
        <f>SST!B338</f>
        <v>4</v>
      </c>
      <c r="C339" s="4">
        <f>SST!B338</f>
        <v>4</v>
      </c>
      <c r="D339" s="4">
        <f>SST!C338</f>
        <v>10</v>
      </c>
      <c r="E339">
        <f>(DATEVALUE(SST!C338 &amp; "/" &amp; SST!B338 &amp; "/" &amp; SST!A338)-DATEVALUE("01/01" &amp; "/" &amp; SST!A338))+1</f>
        <v>101</v>
      </c>
      <c r="F339">
        <f>SST!D338</f>
        <v>23.607600000000001</v>
      </c>
      <c r="G339">
        <f>SST!E338</f>
        <v>23.607600000000001</v>
      </c>
      <c r="H339">
        <f>SST!F338</f>
        <v>23.607600000000001</v>
      </c>
      <c r="I339">
        <f>SST!G338</f>
        <v>26.9695</v>
      </c>
      <c r="J339">
        <f>SST!H338</f>
        <v>27.8308</v>
      </c>
      <c r="K339">
        <f>SST!I338</f>
        <v>27.569500000000001</v>
      </c>
      <c r="L339">
        <f>SST!J338</f>
        <v>17.875900000000001</v>
      </c>
      <c r="N339">
        <f>F339-VLOOKUP($E339,CLIMA_DIARIO!$D$2:$K$366,2,FALSE)</f>
        <v>-1.7147999999999968</v>
      </c>
      <c r="O339">
        <f>G339-VLOOKUP($E339,CLIMA_DIARIO!$D$2:$K$366,3,FALSE)</f>
        <v>-1.7147999999999968</v>
      </c>
      <c r="P339">
        <f>H339-VLOOKUP($E339,CLIMA_DIARIO!$D$2:$K$366,4,FALSE)</f>
        <v>-1.7147999999999968</v>
      </c>
      <c r="Q339">
        <f>I339-VLOOKUP($E339,CLIMA_DIARIO!$D$2:$K$366,5,FALSE)</f>
        <v>-0.47629999999999839</v>
      </c>
      <c r="R339">
        <f>J339-VLOOKUP($E339,CLIMA_DIARIO!$D$2:$K$366,6,FALSE)</f>
        <v>1.3200000000001211E-2</v>
      </c>
      <c r="S339">
        <f>K339-VLOOKUP($E339,CLIMA_DIARIO!$D$2:$K$366,7,FALSE)</f>
        <v>-0.12369999999999948</v>
      </c>
      <c r="T339">
        <f>L339-VLOOKUP($E339,CLIMA_DIARIO!$D$2:$K$366,8,FALSE)</f>
        <v>-0.63679999999999737</v>
      </c>
      <c r="V339">
        <f>VLOOKUP($E339,CLIMA_DIARIO!$D$2:$K$366,2,FALSE)-VLOOKUP($E338,CLIMA_DIARIO!$D$2:$K$366,2,FALSE)</f>
        <v>-0.29150000000000276</v>
      </c>
      <c r="W339">
        <f>VLOOKUP($E339,CLIMA_DIARIO!$D$2:$K$366,2,FALSE)-VLOOKUP($E338,CLIMA_DIARIO!$D$2:$K$366,3,FALSE)</f>
        <v>-0.29150000000000276</v>
      </c>
      <c r="X339">
        <f>VLOOKUP($E339,CLIMA_DIARIO!$D$2:$K$366,2,FALSE)-VLOOKUP($E338,CLIMA_DIARIO!$D$2:$K$366,4,FALSE)</f>
        <v>-0.29150000000000276</v>
      </c>
      <c r="Y339">
        <f>VLOOKUP($E339,CLIMA_DIARIO!$D$2:$K$366,2,FALSE)-VLOOKUP($E338,CLIMA_DIARIO!$D$2:$K$366,5,FALSE)</f>
        <v>-2.040300000000002</v>
      </c>
      <c r="Z339">
        <f>VLOOKUP($E339,CLIMA_DIARIO!$D$2:$K$366,2,FALSE)-VLOOKUP($E338,CLIMA_DIARIO!$D$2:$K$366,6,FALSE)</f>
        <v>-2.3693000000000026</v>
      </c>
      <c r="AA339">
        <f>VLOOKUP($E339,CLIMA_DIARIO!$D$2:$K$366,2,FALSE)-VLOOKUP($E338,CLIMA_DIARIO!$D$2:$K$366,7,FALSE)</f>
        <v>-2.2421000000000006</v>
      </c>
      <c r="AB339">
        <f>VLOOKUP($E339,CLIMA_DIARIO!$D$2:$K$366,2,FALSE)-VLOOKUP($E338,CLIMA_DIARIO!$D$2:$K$366,8,FALSE)</f>
        <v>6.4324999999999974</v>
      </c>
      <c r="AO339" s="3">
        <f t="shared" si="82"/>
        <v>42102</v>
      </c>
      <c r="AP339">
        <f t="shared" si="83"/>
        <v>1.5614000000000026</v>
      </c>
      <c r="AQ339">
        <f t="shared" si="84"/>
        <v>1.5614000000000026</v>
      </c>
      <c r="AR339">
        <f t="shared" si="85"/>
        <v>1.5614000000000026</v>
      </c>
      <c r="AS339">
        <f t="shared" si="86"/>
        <v>0.51190000000000069</v>
      </c>
      <c r="AT339">
        <f t="shared" si="87"/>
        <v>0.76670000000000016</v>
      </c>
      <c r="AU339">
        <f t="shared" si="88"/>
        <v>0.70369999999999777</v>
      </c>
      <c r="AV339">
        <f t="shared" si="89"/>
        <v>1.314700000000002</v>
      </c>
      <c r="AX339" s="3">
        <f t="shared" si="90"/>
        <v>42102</v>
      </c>
      <c r="AY339">
        <f t="shared" si="91"/>
        <v>-0.29160000000000252</v>
      </c>
      <c r="AZ339">
        <f t="shared" si="92"/>
        <v>-0.29160000000000252</v>
      </c>
      <c r="BA339">
        <f t="shared" si="93"/>
        <v>-0.29160000000000252</v>
      </c>
      <c r="BB339">
        <f t="shared" si="94"/>
        <v>-1.8797000000000033</v>
      </c>
      <c r="BC339">
        <f t="shared" si="95"/>
        <v>-2.1905000000000001</v>
      </c>
      <c r="BD339">
        <f t="shared" si="96"/>
        <v>-2.0620000000000012</v>
      </c>
      <c r="BE339">
        <f t="shared" si="97"/>
        <v>6.3957999999999977</v>
      </c>
    </row>
    <row r="340" spans="1:57" x14ac:dyDescent="0.25">
      <c r="A340" s="3">
        <f>DATE(SST!A339,SST!B339,SST!C339)</f>
        <v>32250</v>
      </c>
      <c r="B340" s="4">
        <f>SST!B339</f>
        <v>4</v>
      </c>
      <c r="C340" s="4">
        <f>SST!B339</f>
        <v>4</v>
      </c>
      <c r="D340" s="4">
        <f>SST!C339</f>
        <v>17</v>
      </c>
      <c r="E340">
        <f>(DATEVALUE(SST!C339 &amp; "/" &amp; SST!B339 &amp; "/" &amp; SST!A339)-DATEVALUE("01/01" &amp; "/" &amp; SST!A339))+1</f>
        <v>108</v>
      </c>
      <c r="F340">
        <f>SST!D339</f>
        <v>23.984999999999999</v>
      </c>
      <c r="G340">
        <f>SST!E339</f>
        <v>23.984999999999999</v>
      </c>
      <c r="H340">
        <f>SST!F339</f>
        <v>23.984999999999999</v>
      </c>
      <c r="I340">
        <f>SST!G339</f>
        <v>27.0107</v>
      </c>
      <c r="J340">
        <f>SST!H339</f>
        <v>27.396899999999999</v>
      </c>
      <c r="K340">
        <f>SST!I339</f>
        <v>27.396999999999998</v>
      </c>
      <c r="L340">
        <f>SST!J339</f>
        <v>16.910499999999999</v>
      </c>
      <c r="N340">
        <f>F340-VLOOKUP($E340,CLIMA_DIARIO!$D$2:$K$366,2,FALSE)</f>
        <v>-1.061399999999999</v>
      </c>
      <c r="O340">
        <f>G340-VLOOKUP($E340,CLIMA_DIARIO!$D$2:$K$366,3,FALSE)</f>
        <v>-1.061399999999999</v>
      </c>
      <c r="P340">
        <f>H340-VLOOKUP($E340,CLIMA_DIARIO!$D$2:$K$366,4,FALSE)</f>
        <v>-1.061399999999999</v>
      </c>
      <c r="Q340">
        <f>I340-VLOOKUP($E340,CLIMA_DIARIO!$D$2:$K$366,5,FALSE)</f>
        <v>-0.45439999999999969</v>
      </c>
      <c r="R340">
        <f>J340-VLOOKUP($E340,CLIMA_DIARIO!$D$2:$K$366,6,FALSE)</f>
        <v>-0.52289999999999992</v>
      </c>
      <c r="S340">
        <f>K340-VLOOKUP($E340,CLIMA_DIARIO!$D$2:$K$366,7,FALSE)</f>
        <v>-0.3849000000000018</v>
      </c>
      <c r="T340">
        <f>L340-VLOOKUP($E340,CLIMA_DIARIO!$D$2:$K$366,8,FALSE)</f>
        <v>-1.1997</v>
      </c>
      <c r="V340">
        <f>VLOOKUP($E340,CLIMA_DIARIO!$D$2:$K$366,2,FALSE)-VLOOKUP($E339,CLIMA_DIARIO!$D$2:$K$366,2,FALSE)</f>
        <v>-0.2759999999999998</v>
      </c>
      <c r="W340">
        <f>VLOOKUP($E340,CLIMA_DIARIO!$D$2:$K$366,2,FALSE)-VLOOKUP($E339,CLIMA_DIARIO!$D$2:$K$366,3,FALSE)</f>
        <v>-0.2759999999999998</v>
      </c>
      <c r="X340">
        <f>VLOOKUP($E340,CLIMA_DIARIO!$D$2:$K$366,2,FALSE)-VLOOKUP($E339,CLIMA_DIARIO!$D$2:$K$366,4,FALSE)</f>
        <v>-0.2759999999999998</v>
      </c>
      <c r="Y340">
        <f>VLOOKUP($E340,CLIMA_DIARIO!$D$2:$K$366,2,FALSE)-VLOOKUP($E339,CLIMA_DIARIO!$D$2:$K$366,5,FALSE)</f>
        <v>-2.3994</v>
      </c>
      <c r="Z340">
        <f>VLOOKUP($E340,CLIMA_DIARIO!$D$2:$K$366,2,FALSE)-VLOOKUP($E339,CLIMA_DIARIO!$D$2:$K$366,6,FALSE)</f>
        <v>-2.7712000000000003</v>
      </c>
      <c r="AA340">
        <f>VLOOKUP($E340,CLIMA_DIARIO!$D$2:$K$366,2,FALSE)-VLOOKUP($E339,CLIMA_DIARIO!$D$2:$K$366,7,FALSE)</f>
        <v>-2.6468000000000025</v>
      </c>
      <c r="AB340">
        <f>VLOOKUP($E340,CLIMA_DIARIO!$D$2:$K$366,2,FALSE)-VLOOKUP($E339,CLIMA_DIARIO!$D$2:$K$366,8,FALSE)</f>
        <v>6.5336999999999996</v>
      </c>
      <c r="AO340" s="3">
        <f t="shared" si="82"/>
        <v>42109</v>
      </c>
      <c r="AP340">
        <f t="shared" si="83"/>
        <v>1.7677000000000014</v>
      </c>
      <c r="AQ340">
        <f t="shared" si="84"/>
        <v>1.7677000000000014</v>
      </c>
      <c r="AR340">
        <f t="shared" si="85"/>
        <v>1.7677000000000014</v>
      </c>
      <c r="AS340">
        <f t="shared" si="86"/>
        <v>0.75519999999999854</v>
      </c>
      <c r="AT340">
        <f t="shared" si="87"/>
        <v>0.86829999999999785</v>
      </c>
      <c r="AU340">
        <f t="shared" si="88"/>
        <v>0.88289999999999935</v>
      </c>
      <c r="AV340">
        <f t="shared" si="89"/>
        <v>1.0861999999999981</v>
      </c>
      <c r="AX340" s="3">
        <f t="shared" si="90"/>
        <v>42109</v>
      </c>
      <c r="AY340">
        <f t="shared" si="91"/>
        <v>-0.2914999999999992</v>
      </c>
      <c r="AZ340">
        <f t="shared" si="92"/>
        <v>-0.2914999999999992</v>
      </c>
      <c r="BA340">
        <f t="shared" si="93"/>
        <v>-0.2914999999999992</v>
      </c>
      <c r="BB340">
        <f t="shared" si="94"/>
        <v>-2.2544000000000004</v>
      </c>
      <c r="BC340">
        <f t="shared" si="95"/>
        <v>-2.6079000000000008</v>
      </c>
      <c r="BD340">
        <f t="shared" si="96"/>
        <v>-2.4823000000000022</v>
      </c>
      <c r="BE340">
        <f t="shared" si="97"/>
        <v>6.4815000000000005</v>
      </c>
    </row>
    <row r="341" spans="1:57" x14ac:dyDescent="0.25">
      <c r="A341" s="3">
        <f>DATE(SST!A340,SST!B340,SST!C340)</f>
        <v>32257</v>
      </c>
      <c r="B341" s="4">
        <f>SST!B340</f>
        <v>4</v>
      </c>
      <c r="C341" s="4">
        <f>SST!B340</f>
        <v>4</v>
      </c>
      <c r="D341" s="4">
        <f>SST!C340</f>
        <v>24</v>
      </c>
      <c r="E341">
        <f>(DATEVALUE(SST!C340 &amp; "/" &amp; SST!B340 &amp; "/" &amp; SST!A340)-DATEVALUE("01/01" &amp; "/" &amp; SST!A340))+1</f>
        <v>115</v>
      </c>
      <c r="F341">
        <f>SST!D340</f>
        <v>22.9085</v>
      </c>
      <c r="G341">
        <f>SST!E340</f>
        <v>22.9085</v>
      </c>
      <c r="H341">
        <f>SST!F340</f>
        <v>22.9085</v>
      </c>
      <c r="I341">
        <f>SST!G340</f>
        <v>26.470400000000001</v>
      </c>
      <c r="J341">
        <f>SST!H340</f>
        <v>27.233899999999998</v>
      </c>
      <c r="K341">
        <f>SST!I340</f>
        <v>27.054300000000001</v>
      </c>
      <c r="L341">
        <f>SST!J340</f>
        <v>16.858699999999999</v>
      </c>
      <c r="N341">
        <f>F341-VLOOKUP($E341,CLIMA_DIARIO!$D$2:$K$366,2,FALSE)</f>
        <v>-1.8900000000000006</v>
      </c>
      <c r="O341">
        <f>G341-VLOOKUP($E341,CLIMA_DIARIO!$D$2:$K$366,3,FALSE)</f>
        <v>-1.8900000000000006</v>
      </c>
      <c r="P341">
        <f>H341-VLOOKUP($E341,CLIMA_DIARIO!$D$2:$K$366,4,FALSE)</f>
        <v>-1.8900000000000006</v>
      </c>
      <c r="Q341">
        <f>I341-VLOOKUP($E341,CLIMA_DIARIO!$D$2:$K$366,5,FALSE)</f>
        <v>-0.89919999999999689</v>
      </c>
      <c r="R341">
        <f>J341-VLOOKUP($E341,CLIMA_DIARIO!$D$2:$K$366,6,FALSE)</f>
        <v>-0.74549999999999983</v>
      </c>
      <c r="S341">
        <f>K341-VLOOKUP($E341,CLIMA_DIARIO!$D$2:$K$366,7,FALSE)</f>
        <v>-0.74399999999999977</v>
      </c>
      <c r="T341">
        <f>L341-VLOOKUP($E341,CLIMA_DIARIO!$D$2:$K$366,8,FALSE)</f>
        <v>-0.80349999999999966</v>
      </c>
      <c r="V341">
        <f>VLOOKUP($E341,CLIMA_DIARIO!$D$2:$K$366,2,FALSE)-VLOOKUP($E340,CLIMA_DIARIO!$D$2:$K$366,2,FALSE)</f>
        <v>-0.24789999999999779</v>
      </c>
      <c r="W341">
        <f>VLOOKUP($E341,CLIMA_DIARIO!$D$2:$K$366,2,FALSE)-VLOOKUP($E340,CLIMA_DIARIO!$D$2:$K$366,3,FALSE)</f>
        <v>-0.24789999999999779</v>
      </c>
      <c r="X341">
        <f>VLOOKUP($E341,CLIMA_DIARIO!$D$2:$K$366,2,FALSE)-VLOOKUP($E340,CLIMA_DIARIO!$D$2:$K$366,4,FALSE)</f>
        <v>-0.24789999999999779</v>
      </c>
      <c r="Y341">
        <f>VLOOKUP($E341,CLIMA_DIARIO!$D$2:$K$366,2,FALSE)-VLOOKUP($E340,CLIMA_DIARIO!$D$2:$K$366,5,FALSE)</f>
        <v>-2.666599999999999</v>
      </c>
      <c r="Z341">
        <f>VLOOKUP($E341,CLIMA_DIARIO!$D$2:$K$366,2,FALSE)-VLOOKUP($E340,CLIMA_DIARIO!$D$2:$K$366,6,FALSE)</f>
        <v>-3.121299999999998</v>
      </c>
      <c r="AA341">
        <f>VLOOKUP($E341,CLIMA_DIARIO!$D$2:$K$366,2,FALSE)-VLOOKUP($E340,CLIMA_DIARIO!$D$2:$K$366,7,FALSE)</f>
        <v>-2.9833999999999996</v>
      </c>
      <c r="AB341">
        <f>VLOOKUP($E341,CLIMA_DIARIO!$D$2:$K$366,2,FALSE)-VLOOKUP($E340,CLIMA_DIARIO!$D$2:$K$366,8,FALSE)</f>
        <v>6.6883000000000017</v>
      </c>
      <c r="AO341" s="3">
        <f t="shared" si="82"/>
        <v>42116</v>
      </c>
      <c r="AP341">
        <f t="shared" si="83"/>
        <v>1.897000000000002</v>
      </c>
      <c r="AQ341">
        <f t="shared" si="84"/>
        <v>1.897000000000002</v>
      </c>
      <c r="AR341">
        <f t="shared" si="85"/>
        <v>1.897000000000002</v>
      </c>
      <c r="AS341">
        <f t="shared" si="86"/>
        <v>0.95790000000000219</v>
      </c>
      <c r="AT341">
        <f t="shared" si="87"/>
        <v>0.88969999999999771</v>
      </c>
      <c r="AU341">
        <f t="shared" si="88"/>
        <v>0.9421999999999997</v>
      </c>
      <c r="AV341">
        <f t="shared" si="89"/>
        <v>0.87980000000000302</v>
      </c>
      <c r="AX341" s="3">
        <f t="shared" si="90"/>
        <v>42116</v>
      </c>
      <c r="AY341">
        <f t="shared" si="91"/>
        <v>-0.25110000000000099</v>
      </c>
      <c r="AZ341">
        <f t="shared" si="92"/>
        <v>-0.25110000000000099</v>
      </c>
      <c r="BA341">
        <f t="shared" si="93"/>
        <v>-0.25110000000000099</v>
      </c>
      <c r="BB341">
        <f t="shared" si="94"/>
        <v>-2.5886000000000031</v>
      </c>
      <c r="BC341">
        <f t="shared" si="95"/>
        <v>-2.9848000000000035</v>
      </c>
      <c r="BD341">
        <f t="shared" si="96"/>
        <v>-2.8621000000000016</v>
      </c>
      <c r="BE341">
        <f t="shared" si="97"/>
        <v>6.6075999999999979</v>
      </c>
    </row>
    <row r="342" spans="1:57" x14ac:dyDescent="0.25">
      <c r="A342" s="3">
        <f>DATE(SST!A341,SST!B341,SST!C341)</f>
        <v>32264</v>
      </c>
      <c r="B342" s="4">
        <f>SST!B341</f>
        <v>5</v>
      </c>
      <c r="C342" s="4">
        <f>SST!B341</f>
        <v>5</v>
      </c>
      <c r="D342" s="4">
        <f>SST!C341</f>
        <v>1</v>
      </c>
      <c r="E342">
        <f>(DATEVALUE(SST!C341 &amp; "/" &amp; SST!B341 &amp; "/" &amp; SST!A341)-DATEVALUE("01/01" &amp; "/" &amp; SST!A341))+1</f>
        <v>122</v>
      </c>
      <c r="F342">
        <f>SST!D341</f>
        <v>22.4391</v>
      </c>
      <c r="G342">
        <f>SST!E341</f>
        <v>22.4391</v>
      </c>
      <c r="H342">
        <f>SST!F341</f>
        <v>22.4391</v>
      </c>
      <c r="I342">
        <f>SST!G341</f>
        <v>25.9222</v>
      </c>
      <c r="J342">
        <f>SST!H341</f>
        <v>27.536200000000001</v>
      </c>
      <c r="K342">
        <f>SST!I341</f>
        <v>27.102399999999999</v>
      </c>
      <c r="L342">
        <f>SST!J341</f>
        <v>16.003499999999999</v>
      </c>
      <c r="N342">
        <f>F342-VLOOKUP($E342,CLIMA_DIARIO!$D$2:$K$366,2,FALSE)</f>
        <v>-2.1114999999999995</v>
      </c>
      <c r="O342">
        <f>G342-VLOOKUP($E342,CLIMA_DIARIO!$D$2:$K$366,3,FALSE)</f>
        <v>-2.1114999999999995</v>
      </c>
      <c r="P342">
        <f>H342-VLOOKUP($E342,CLIMA_DIARIO!$D$2:$K$366,4,FALSE)</f>
        <v>-2.1114999999999995</v>
      </c>
      <c r="Q342">
        <f>I342-VLOOKUP($E342,CLIMA_DIARIO!$D$2:$K$366,5,FALSE)</f>
        <v>-1.3520000000000003</v>
      </c>
      <c r="R342">
        <f>J342-VLOOKUP($E342,CLIMA_DIARIO!$D$2:$K$366,6,FALSE)</f>
        <v>-0.50290000000000035</v>
      </c>
      <c r="S342">
        <f>K342-VLOOKUP($E342,CLIMA_DIARIO!$D$2:$K$366,7,FALSE)</f>
        <v>-0.71219999999999928</v>
      </c>
      <c r="T342">
        <f>L342-VLOOKUP($E342,CLIMA_DIARIO!$D$2:$K$366,8,FALSE)</f>
        <v>-1.2108000000000025</v>
      </c>
      <c r="V342">
        <f>VLOOKUP($E342,CLIMA_DIARIO!$D$2:$K$366,2,FALSE)-VLOOKUP($E341,CLIMA_DIARIO!$D$2:$K$366,2,FALSE)</f>
        <v>-0.24790000000000134</v>
      </c>
      <c r="W342">
        <f>VLOOKUP($E342,CLIMA_DIARIO!$D$2:$K$366,2,FALSE)-VLOOKUP($E341,CLIMA_DIARIO!$D$2:$K$366,3,FALSE)</f>
        <v>-0.24790000000000134</v>
      </c>
      <c r="X342">
        <f>VLOOKUP($E342,CLIMA_DIARIO!$D$2:$K$366,2,FALSE)-VLOOKUP($E341,CLIMA_DIARIO!$D$2:$K$366,4,FALSE)</f>
        <v>-0.24790000000000134</v>
      </c>
      <c r="Y342">
        <f>VLOOKUP($E342,CLIMA_DIARIO!$D$2:$K$366,2,FALSE)-VLOOKUP($E341,CLIMA_DIARIO!$D$2:$K$366,5,FALSE)</f>
        <v>-2.8189999999999991</v>
      </c>
      <c r="Z342">
        <f>VLOOKUP($E342,CLIMA_DIARIO!$D$2:$K$366,2,FALSE)-VLOOKUP($E341,CLIMA_DIARIO!$D$2:$K$366,6,FALSE)</f>
        <v>-3.428799999999999</v>
      </c>
      <c r="AA342">
        <f>VLOOKUP($E342,CLIMA_DIARIO!$D$2:$K$366,2,FALSE)-VLOOKUP($E341,CLIMA_DIARIO!$D$2:$K$366,7,FALSE)</f>
        <v>-3.2477000000000018</v>
      </c>
      <c r="AB342">
        <f>VLOOKUP($E342,CLIMA_DIARIO!$D$2:$K$366,2,FALSE)-VLOOKUP($E341,CLIMA_DIARIO!$D$2:$K$366,8,FALSE)</f>
        <v>6.8884000000000007</v>
      </c>
      <c r="AO342" s="3">
        <f t="shared" si="82"/>
        <v>42123</v>
      </c>
      <c r="AP342">
        <f t="shared" si="83"/>
        <v>2.2508999999999979</v>
      </c>
      <c r="AQ342">
        <f t="shared" si="84"/>
        <v>2.2508999999999979</v>
      </c>
      <c r="AR342">
        <f t="shared" si="85"/>
        <v>2.2508999999999979</v>
      </c>
      <c r="AS342">
        <f t="shared" si="86"/>
        <v>1.0095999999999989</v>
      </c>
      <c r="AT342">
        <f t="shared" si="87"/>
        <v>0.91059999999999874</v>
      </c>
      <c r="AU342">
        <f t="shared" si="88"/>
        <v>1.0066999999999986</v>
      </c>
      <c r="AV342">
        <f t="shared" si="89"/>
        <v>0.88489999999999824</v>
      </c>
      <c r="AX342" s="3">
        <f t="shared" si="90"/>
        <v>42123</v>
      </c>
      <c r="AY342">
        <f t="shared" si="91"/>
        <v>-0.24789999999999779</v>
      </c>
      <c r="AZ342">
        <f t="shared" si="92"/>
        <v>-0.24789999999999779</v>
      </c>
      <c r="BA342">
        <f t="shared" si="93"/>
        <v>-0.24789999999999779</v>
      </c>
      <c r="BB342">
        <f t="shared" si="94"/>
        <v>-2.7537999999999982</v>
      </c>
      <c r="BC342">
        <f t="shared" si="95"/>
        <v>-3.2971000000000004</v>
      </c>
      <c r="BD342">
        <f t="shared" si="96"/>
        <v>-3.1343999999999994</v>
      </c>
      <c r="BE342">
        <f t="shared" si="97"/>
        <v>6.8026000000000018</v>
      </c>
    </row>
    <row r="343" spans="1:57" x14ac:dyDescent="0.25">
      <c r="A343" s="3">
        <f>DATE(SST!A342,SST!B342,SST!C342)</f>
        <v>32271</v>
      </c>
      <c r="B343" s="4">
        <f>SST!B342</f>
        <v>5</v>
      </c>
      <c r="C343" s="4">
        <f>SST!B342</f>
        <v>5</v>
      </c>
      <c r="D343" s="4">
        <f>SST!C342</f>
        <v>8</v>
      </c>
      <c r="E343">
        <f>(DATEVALUE(SST!C342 &amp; "/" &amp; SST!B342 &amp; "/" &amp; SST!A342)-DATEVALUE("01/01" &amp; "/" &amp; SST!A342))+1</f>
        <v>129</v>
      </c>
      <c r="F343">
        <f>SST!D342</f>
        <v>23.654800000000002</v>
      </c>
      <c r="G343">
        <f>SST!E342</f>
        <v>23.654800000000002</v>
      </c>
      <c r="H343">
        <f>SST!F342</f>
        <v>23.654800000000002</v>
      </c>
      <c r="I343">
        <f>SST!G342</f>
        <v>25.65</v>
      </c>
      <c r="J343">
        <f>SST!H342</f>
        <v>27.342099999999999</v>
      </c>
      <c r="K343">
        <f>SST!I342</f>
        <v>26.587199999999999</v>
      </c>
      <c r="L343">
        <f>SST!J342</f>
        <v>15.8108</v>
      </c>
      <c r="N343">
        <f>F343-VLOOKUP($E343,CLIMA_DIARIO!$D$2:$K$366,2,FALSE)</f>
        <v>-0.64789999999999992</v>
      </c>
      <c r="O343">
        <f>G343-VLOOKUP($E343,CLIMA_DIARIO!$D$2:$K$366,3,FALSE)</f>
        <v>-0.64789999999999992</v>
      </c>
      <c r="P343">
        <f>H343-VLOOKUP($E343,CLIMA_DIARIO!$D$2:$K$366,4,FALSE)</f>
        <v>-0.64789999999999992</v>
      </c>
      <c r="Q343">
        <f>I343-VLOOKUP($E343,CLIMA_DIARIO!$D$2:$K$366,5,FALSE)</f>
        <v>-1.5287000000000006</v>
      </c>
      <c r="R343">
        <f>J343-VLOOKUP($E343,CLIMA_DIARIO!$D$2:$K$366,6,FALSE)</f>
        <v>-0.75660000000000238</v>
      </c>
      <c r="S343">
        <f>K343-VLOOKUP($E343,CLIMA_DIARIO!$D$2:$K$366,7,FALSE)</f>
        <v>-1.2438000000000002</v>
      </c>
      <c r="T343">
        <f>L343-VLOOKUP($E343,CLIMA_DIARIO!$D$2:$K$366,8,FALSE)</f>
        <v>-0.95550000000000068</v>
      </c>
      <c r="V343">
        <f>VLOOKUP($E343,CLIMA_DIARIO!$D$2:$K$366,2,FALSE)-VLOOKUP($E342,CLIMA_DIARIO!$D$2:$K$366,2,FALSE)</f>
        <v>-0.24789999999999779</v>
      </c>
      <c r="W343">
        <f>VLOOKUP($E343,CLIMA_DIARIO!$D$2:$K$366,2,FALSE)-VLOOKUP($E342,CLIMA_DIARIO!$D$2:$K$366,3,FALSE)</f>
        <v>-0.24789999999999779</v>
      </c>
      <c r="X343">
        <f>VLOOKUP($E343,CLIMA_DIARIO!$D$2:$K$366,2,FALSE)-VLOOKUP($E342,CLIMA_DIARIO!$D$2:$K$366,4,FALSE)</f>
        <v>-0.24789999999999779</v>
      </c>
      <c r="Y343">
        <f>VLOOKUP($E343,CLIMA_DIARIO!$D$2:$K$366,2,FALSE)-VLOOKUP($E342,CLIMA_DIARIO!$D$2:$K$366,5,FALSE)</f>
        <v>-2.9714999999999989</v>
      </c>
      <c r="Z343">
        <f>VLOOKUP($E343,CLIMA_DIARIO!$D$2:$K$366,2,FALSE)-VLOOKUP($E342,CLIMA_DIARIO!$D$2:$K$366,6,FALSE)</f>
        <v>-3.7363999999999997</v>
      </c>
      <c r="AA343">
        <f>VLOOKUP($E343,CLIMA_DIARIO!$D$2:$K$366,2,FALSE)-VLOOKUP($E342,CLIMA_DIARIO!$D$2:$K$366,7,FALSE)</f>
        <v>-3.5118999999999971</v>
      </c>
      <c r="AB343">
        <f>VLOOKUP($E343,CLIMA_DIARIO!$D$2:$K$366,2,FALSE)-VLOOKUP($E342,CLIMA_DIARIO!$D$2:$K$366,8,FALSE)</f>
        <v>7.0884</v>
      </c>
      <c r="AO343" s="3">
        <f t="shared" si="82"/>
        <v>42130</v>
      </c>
      <c r="AP343">
        <f t="shared" si="83"/>
        <v>2.825800000000001</v>
      </c>
      <c r="AQ343">
        <f t="shared" si="84"/>
        <v>2.825800000000001</v>
      </c>
      <c r="AR343">
        <f t="shared" si="85"/>
        <v>2.825800000000001</v>
      </c>
      <c r="AS343">
        <f t="shared" si="86"/>
        <v>1.1720000000000006</v>
      </c>
      <c r="AT343">
        <f t="shared" si="87"/>
        <v>0.86329999999999885</v>
      </c>
      <c r="AU343">
        <f t="shared" si="88"/>
        <v>1.0085999999999977</v>
      </c>
      <c r="AV343">
        <f t="shared" si="89"/>
        <v>0.49789999999999779</v>
      </c>
      <c r="AX343" s="3">
        <f t="shared" si="90"/>
        <v>42130</v>
      </c>
      <c r="AY343">
        <f t="shared" si="91"/>
        <v>-0.24790000000000134</v>
      </c>
      <c r="AZ343">
        <f t="shared" si="92"/>
        <v>-0.24790000000000134</v>
      </c>
      <c r="BA343">
        <f t="shared" si="93"/>
        <v>-0.24790000000000134</v>
      </c>
      <c r="BB343">
        <f t="shared" si="94"/>
        <v>-2.9062000000000019</v>
      </c>
      <c r="BC343">
        <f t="shared" si="95"/>
        <v>-3.6046000000000014</v>
      </c>
      <c r="BD343">
        <f t="shared" si="96"/>
        <v>-3.3987000000000016</v>
      </c>
      <c r="BE343">
        <f t="shared" si="97"/>
        <v>7.0025999999999975</v>
      </c>
    </row>
    <row r="344" spans="1:57" x14ac:dyDescent="0.25">
      <c r="A344" s="3">
        <f>DATE(SST!A343,SST!B343,SST!C343)</f>
        <v>32278</v>
      </c>
      <c r="B344" s="4">
        <f>SST!B343</f>
        <v>5</v>
      </c>
      <c r="C344" s="4">
        <f>SST!B343</f>
        <v>5</v>
      </c>
      <c r="D344" s="4">
        <f>SST!C343</f>
        <v>15</v>
      </c>
      <c r="E344">
        <f>(DATEVALUE(SST!C343 &amp; "/" &amp; SST!B343 &amp; "/" &amp; SST!A343)-DATEVALUE("01/01" &amp; "/" &amp; SST!A343))+1</f>
        <v>136</v>
      </c>
      <c r="F344">
        <f>SST!D343</f>
        <v>22.816700000000001</v>
      </c>
      <c r="G344">
        <f>SST!E343</f>
        <v>22.816700000000001</v>
      </c>
      <c r="H344">
        <f>SST!F343</f>
        <v>22.816700000000001</v>
      </c>
      <c r="I344">
        <f>SST!G343</f>
        <v>25.4482</v>
      </c>
      <c r="J344">
        <f>SST!H343</f>
        <v>27.732900000000001</v>
      </c>
      <c r="K344">
        <f>SST!I343</f>
        <v>26.593499999999999</v>
      </c>
      <c r="L344">
        <f>SST!J343</f>
        <v>15.51</v>
      </c>
      <c r="N344">
        <f>F344-VLOOKUP($E344,CLIMA_DIARIO!$D$2:$K$366,2,FALSE)</f>
        <v>-1.2380999999999993</v>
      </c>
      <c r="O344">
        <f>G344-VLOOKUP($E344,CLIMA_DIARIO!$D$2:$K$366,3,FALSE)</f>
        <v>-1.2380999999999993</v>
      </c>
      <c r="P344">
        <f>H344-VLOOKUP($E344,CLIMA_DIARIO!$D$2:$K$366,4,FALSE)</f>
        <v>-1.2380999999999993</v>
      </c>
      <c r="Q344">
        <f>I344-VLOOKUP($E344,CLIMA_DIARIO!$D$2:$K$366,5,FALSE)</f>
        <v>-1.6350000000000016</v>
      </c>
      <c r="R344">
        <f>J344-VLOOKUP($E344,CLIMA_DIARIO!$D$2:$K$366,6,FALSE)</f>
        <v>-0.42539999999999978</v>
      </c>
      <c r="S344">
        <f>K344-VLOOKUP($E344,CLIMA_DIARIO!$D$2:$K$366,7,FALSE)</f>
        <v>-1.2539000000000016</v>
      </c>
      <c r="T344">
        <f>L344-VLOOKUP($E344,CLIMA_DIARIO!$D$2:$K$366,8,FALSE)</f>
        <v>-0.80840000000000067</v>
      </c>
      <c r="V344">
        <f>VLOOKUP($E344,CLIMA_DIARIO!$D$2:$K$366,2,FALSE)-VLOOKUP($E343,CLIMA_DIARIO!$D$2:$K$366,2,FALSE)</f>
        <v>-0.24790000000000134</v>
      </c>
      <c r="W344">
        <f>VLOOKUP($E344,CLIMA_DIARIO!$D$2:$K$366,2,FALSE)-VLOOKUP($E343,CLIMA_DIARIO!$D$2:$K$366,3,FALSE)</f>
        <v>-0.24790000000000134</v>
      </c>
      <c r="X344">
        <f>VLOOKUP($E344,CLIMA_DIARIO!$D$2:$K$366,2,FALSE)-VLOOKUP($E343,CLIMA_DIARIO!$D$2:$K$366,4,FALSE)</f>
        <v>-0.24790000000000134</v>
      </c>
      <c r="Y344">
        <f>VLOOKUP($E344,CLIMA_DIARIO!$D$2:$K$366,2,FALSE)-VLOOKUP($E343,CLIMA_DIARIO!$D$2:$K$366,5,FALSE)</f>
        <v>-3.123899999999999</v>
      </c>
      <c r="Z344">
        <f>VLOOKUP($E344,CLIMA_DIARIO!$D$2:$K$366,2,FALSE)-VLOOKUP($E343,CLIMA_DIARIO!$D$2:$K$366,6,FALSE)</f>
        <v>-4.0439000000000007</v>
      </c>
      <c r="AA344">
        <f>VLOOKUP($E344,CLIMA_DIARIO!$D$2:$K$366,2,FALSE)-VLOOKUP($E343,CLIMA_DIARIO!$D$2:$K$366,7,FALSE)</f>
        <v>-3.7761999999999993</v>
      </c>
      <c r="AB344">
        <f>VLOOKUP($E344,CLIMA_DIARIO!$D$2:$K$366,2,FALSE)-VLOOKUP($E343,CLIMA_DIARIO!$D$2:$K$366,8,FALSE)</f>
        <v>7.2884999999999991</v>
      </c>
      <c r="AO344" s="3">
        <f t="shared" si="82"/>
        <v>42137</v>
      </c>
      <c r="AP344">
        <f t="shared" si="83"/>
        <v>2.5730000000000004</v>
      </c>
      <c r="AQ344">
        <f t="shared" si="84"/>
        <v>2.5730000000000004</v>
      </c>
      <c r="AR344">
        <f t="shared" si="85"/>
        <v>2.5730000000000004</v>
      </c>
      <c r="AS344">
        <f t="shared" si="86"/>
        <v>1.0850000000000009</v>
      </c>
      <c r="AT344">
        <f t="shared" si="87"/>
        <v>1.0411000000000001</v>
      </c>
      <c r="AU344">
        <f t="shared" si="88"/>
        <v>0.9930000000000021</v>
      </c>
      <c r="AV344">
        <f t="shared" si="89"/>
        <v>0.81850000000000023</v>
      </c>
      <c r="AX344" s="3">
        <f t="shared" si="90"/>
        <v>42137</v>
      </c>
      <c r="AY344">
        <f t="shared" si="91"/>
        <v>-0.24789999999999779</v>
      </c>
      <c r="AZ344">
        <f t="shared" si="92"/>
        <v>-0.24789999999999779</v>
      </c>
      <c r="BA344">
        <f t="shared" si="93"/>
        <v>-0.24789999999999779</v>
      </c>
      <c r="BB344">
        <f t="shared" si="94"/>
        <v>-3.0585999999999984</v>
      </c>
      <c r="BC344">
        <f t="shared" si="95"/>
        <v>-3.9120999999999988</v>
      </c>
      <c r="BD344">
        <f t="shared" si="96"/>
        <v>-3.6630000000000003</v>
      </c>
      <c r="BE344">
        <f t="shared" si="97"/>
        <v>7.2027000000000001</v>
      </c>
    </row>
    <row r="345" spans="1:57" x14ac:dyDescent="0.25">
      <c r="A345" s="3">
        <f>DATE(SST!A344,SST!B344,SST!C344)</f>
        <v>32285</v>
      </c>
      <c r="B345" s="4">
        <f>SST!B344</f>
        <v>5</v>
      </c>
      <c r="C345" s="4">
        <f>SST!B344</f>
        <v>5</v>
      </c>
      <c r="D345" s="4">
        <f>SST!C344</f>
        <v>22</v>
      </c>
      <c r="E345">
        <f>(DATEVALUE(SST!C344 &amp; "/" &amp; SST!B344 &amp; "/" &amp; SST!A344)-DATEVALUE("01/01" &amp; "/" &amp; SST!A344))+1</f>
        <v>143</v>
      </c>
      <c r="F345">
        <f>SST!D344</f>
        <v>22.940799999999999</v>
      </c>
      <c r="G345">
        <f>SST!E344</f>
        <v>22.940799999999999</v>
      </c>
      <c r="H345">
        <f>SST!F344</f>
        <v>22.940799999999999</v>
      </c>
      <c r="I345">
        <f>SST!G344</f>
        <v>24.5686</v>
      </c>
      <c r="J345">
        <f>SST!H344</f>
        <v>27.3992</v>
      </c>
      <c r="K345">
        <f>SST!I344</f>
        <v>26.013500000000001</v>
      </c>
      <c r="L345">
        <f>SST!J344</f>
        <v>15.3245</v>
      </c>
      <c r="N345">
        <f>F345-VLOOKUP($E345,CLIMA_DIARIO!$D$2:$K$366,2,FALSE)</f>
        <v>-0.86520000000000152</v>
      </c>
      <c r="O345">
        <f>G345-VLOOKUP($E345,CLIMA_DIARIO!$D$2:$K$366,3,FALSE)</f>
        <v>-0.86520000000000152</v>
      </c>
      <c r="P345">
        <f>H345-VLOOKUP($E345,CLIMA_DIARIO!$D$2:$K$366,4,FALSE)</f>
        <v>-0.86520000000000152</v>
      </c>
      <c r="Q345">
        <f>I345-VLOOKUP($E345,CLIMA_DIARIO!$D$2:$K$366,5,FALSE)</f>
        <v>-2.3656000000000006</v>
      </c>
      <c r="R345">
        <f>J345-VLOOKUP($E345,CLIMA_DIARIO!$D$2:$K$366,6,FALSE)</f>
        <v>-0.74899999999999878</v>
      </c>
      <c r="S345">
        <f>K345-VLOOKUP($E345,CLIMA_DIARIO!$D$2:$K$366,7,FALSE)</f>
        <v>-1.7873999999999981</v>
      </c>
      <c r="T345">
        <f>L345-VLOOKUP($E345,CLIMA_DIARIO!$D$2:$K$366,8,FALSE)</f>
        <v>-0.55400000000000027</v>
      </c>
      <c r="V345">
        <f>VLOOKUP($E345,CLIMA_DIARIO!$D$2:$K$366,2,FALSE)-VLOOKUP($E344,CLIMA_DIARIO!$D$2:$K$366,2,FALSE)</f>
        <v>-0.24879999999999924</v>
      </c>
      <c r="W345">
        <f>VLOOKUP($E345,CLIMA_DIARIO!$D$2:$K$366,2,FALSE)-VLOOKUP($E344,CLIMA_DIARIO!$D$2:$K$366,3,FALSE)</f>
        <v>-0.24879999999999924</v>
      </c>
      <c r="X345">
        <f>VLOOKUP($E345,CLIMA_DIARIO!$D$2:$K$366,2,FALSE)-VLOOKUP($E344,CLIMA_DIARIO!$D$2:$K$366,4,FALSE)</f>
        <v>-0.24879999999999924</v>
      </c>
      <c r="Y345">
        <f>VLOOKUP($E345,CLIMA_DIARIO!$D$2:$K$366,2,FALSE)-VLOOKUP($E344,CLIMA_DIARIO!$D$2:$K$366,5,FALSE)</f>
        <v>-3.2772000000000006</v>
      </c>
      <c r="Z345">
        <f>VLOOKUP($E345,CLIMA_DIARIO!$D$2:$K$366,2,FALSE)-VLOOKUP($E344,CLIMA_DIARIO!$D$2:$K$366,6,FALSE)</f>
        <v>-4.3522999999999996</v>
      </c>
      <c r="AA345">
        <f>VLOOKUP($E345,CLIMA_DIARIO!$D$2:$K$366,2,FALSE)-VLOOKUP($E344,CLIMA_DIARIO!$D$2:$K$366,7,FALSE)</f>
        <v>-4.0413999999999994</v>
      </c>
      <c r="AB345">
        <f>VLOOKUP($E345,CLIMA_DIARIO!$D$2:$K$366,2,FALSE)-VLOOKUP($E344,CLIMA_DIARIO!$D$2:$K$366,8,FALSE)</f>
        <v>7.4876000000000005</v>
      </c>
      <c r="AO345" s="3">
        <f t="shared" si="82"/>
        <v>42144</v>
      </c>
      <c r="AP345">
        <f t="shared" si="83"/>
        <v>2.9547999999999988</v>
      </c>
      <c r="AQ345">
        <f t="shared" si="84"/>
        <v>2.9547999999999988</v>
      </c>
      <c r="AR345">
        <f t="shared" si="85"/>
        <v>2.9547999999999988</v>
      </c>
      <c r="AS345">
        <f t="shared" si="86"/>
        <v>1.2178000000000004</v>
      </c>
      <c r="AT345">
        <f t="shared" si="87"/>
        <v>1.0166000000000004</v>
      </c>
      <c r="AU345">
        <f t="shared" si="88"/>
        <v>1.0615000000000023</v>
      </c>
      <c r="AV345">
        <f t="shared" si="89"/>
        <v>1.2326000000000015</v>
      </c>
      <c r="AX345" s="3">
        <f t="shared" si="90"/>
        <v>42144</v>
      </c>
      <c r="AY345">
        <f t="shared" si="91"/>
        <v>-0.24840000000000018</v>
      </c>
      <c r="AZ345">
        <f t="shared" si="92"/>
        <v>-0.24840000000000018</v>
      </c>
      <c r="BA345">
        <f t="shared" si="93"/>
        <v>-0.24840000000000018</v>
      </c>
      <c r="BB345">
        <f t="shared" si="94"/>
        <v>-3.2115999999999971</v>
      </c>
      <c r="BC345">
        <f t="shared" si="95"/>
        <v>-4.2201999999999984</v>
      </c>
      <c r="BD345">
        <f t="shared" si="96"/>
        <v>-3.9277999999999977</v>
      </c>
      <c r="BE345">
        <f t="shared" si="97"/>
        <v>7.4022000000000006</v>
      </c>
    </row>
    <row r="346" spans="1:57" x14ac:dyDescent="0.25">
      <c r="A346" s="3">
        <f>DATE(SST!A345,SST!B345,SST!C345)</f>
        <v>32292</v>
      </c>
      <c r="B346" s="4">
        <f>SST!B345</f>
        <v>5</v>
      </c>
      <c r="C346" s="4">
        <f>SST!B345</f>
        <v>5</v>
      </c>
      <c r="D346" s="4">
        <f>SST!C345</f>
        <v>29</v>
      </c>
      <c r="E346">
        <f>(DATEVALUE(SST!C345 &amp; "/" &amp; SST!B345 &amp; "/" &amp; SST!A345)-DATEVALUE("01/01" &amp; "/" &amp; SST!A345))+1</f>
        <v>150</v>
      </c>
      <c r="F346">
        <f>SST!D345</f>
        <v>22.029900000000001</v>
      </c>
      <c r="G346">
        <f>SST!E345</f>
        <v>22.029900000000001</v>
      </c>
      <c r="H346">
        <f>SST!F345</f>
        <v>22.029900000000001</v>
      </c>
      <c r="I346">
        <f>SST!G345</f>
        <v>24.6755</v>
      </c>
      <c r="J346">
        <f>SST!H345</f>
        <v>27.549800000000001</v>
      </c>
      <c r="K346">
        <f>SST!I345</f>
        <v>26.310300000000002</v>
      </c>
      <c r="L346">
        <f>SST!J345</f>
        <v>14.479799999999999</v>
      </c>
      <c r="N346">
        <f>F346-VLOOKUP($E346,CLIMA_DIARIO!$D$2:$K$366,2,FALSE)</f>
        <v>-1.5273000000000003</v>
      </c>
      <c r="O346">
        <f>G346-VLOOKUP($E346,CLIMA_DIARIO!$D$2:$K$366,3,FALSE)</f>
        <v>-1.5273000000000003</v>
      </c>
      <c r="P346">
        <f>H346-VLOOKUP($E346,CLIMA_DIARIO!$D$2:$K$366,4,FALSE)</f>
        <v>-1.5273000000000003</v>
      </c>
      <c r="Q346">
        <f>I346-VLOOKUP($E346,CLIMA_DIARIO!$D$2:$K$366,5,FALSE)</f>
        <v>-2.1097000000000001</v>
      </c>
      <c r="R346">
        <f>J346-VLOOKUP($E346,CLIMA_DIARIO!$D$2:$K$366,6,FALSE)</f>
        <v>-0.5882000000000005</v>
      </c>
      <c r="S346">
        <f>K346-VLOOKUP($E346,CLIMA_DIARIO!$D$2:$K$366,7,FALSE)</f>
        <v>-1.4440999999999988</v>
      </c>
      <c r="T346">
        <f>L346-VLOOKUP($E346,CLIMA_DIARIO!$D$2:$K$366,8,FALSE)</f>
        <v>-0.95890000000000164</v>
      </c>
      <c r="V346">
        <f>VLOOKUP($E346,CLIMA_DIARIO!$D$2:$K$366,2,FALSE)-VLOOKUP($E345,CLIMA_DIARIO!$D$2:$K$366,2,FALSE)</f>
        <v>-0.24879999999999924</v>
      </c>
      <c r="W346">
        <f>VLOOKUP($E346,CLIMA_DIARIO!$D$2:$K$366,2,FALSE)-VLOOKUP($E345,CLIMA_DIARIO!$D$2:$K$366,3,FALSE)</f>
        <v>-0.24879999999999924</v>
      </c>
      <c r="X346">
        <f>VLOOKUP($E346,CLIMA_DIARIO!$D$2:$K$366,2,FALSE)-VLOOKUP($E345,CLIMA_DIARIO!$D$2:$K$366,4,FALSE)</f>
        <v>-0.24879999999999924</v>
      </c>
      <c r="Y346">
        <f>VLOOKUP($E346,CLIMA_DIARIO!$D$2:$K$366,2,FALSE)-VLOOKUP($E345,CLIMA_DIARIO!$D$2:$K$366,5,FALSE)</f>
        <v>-3.3769999999999989</v>
      </c>
      <c r="Z346">
        <f>VLOOKUP($E346,CLIMA_DIARIO!$D$2:$K$366,2,FALSE)-VLOOKUP($E345,CLIMA_DIARIO!$D$2:$K$366,6,FALSE)</f>
        <v>-4.5909999999999975</v>
      </c>
      <c r="AA346">
        <f>VLOOKUP($E346,CLIMA_DIARIO!$D$2:$K$366,2,FALSE)-VLOOKUP($E345,CLIMA_DIARIO!$D$2:$K$366,7,FALSE)</f>
        <v>-4.2436999999999969</v>
      </c>
      <c r="AB346">
        <f>VLOOKUP($E346,CLIMA_DIARIO!$D$2:$K$366,2,FALSE)-VLOOKUP($E345,CLIMA_DIARIO!$D$2:$K$366,8,FALSE)</f>
        <v>7.678700000000001</v>
      </c>
      <c r="AO346" s="3">
        <f t="shared" si="82"/>
        <v>42151</v>
      </c>
      <c r="AP346">
        <f t="shared" si="83"/>
        <v>2.9715000000000025</v>
      </c>
      <c r="AQ346">
        <f t="shared" si="84"/>
        <v>2.9715000000000025</v>
      </c>
      <c r="AR346">
        <f t="shared" si="85"/>
        <v>2.9715000000000025</v>
      </c>
      <c r="AS346">
        <f t="shared" si="86"/>
        <v>1.3702000000000005</v>
      </c>
      <c r="AT346">
        <f t="shared" si="87"/>
        <v>1.1778000000000013</v>
      </c>
      <c r="AU346">
        <f t="shared" si="88"/>
        <v>1.25</v>
      </c>
      <c r="AV346">
        <f t="shared" si="89"/>
        <v>1.0557999999999996</v>
      </c>
      <c r="AX346" s="3">
        <f t="shared" si="90"/>
        <v>42151</v>
      </c>
      <c r="AY346">
        <f t="shared" si="91"/>
        <v>-0.2488000000000028</v>
      </c>
      <c r="AZ346">
        <f t="shared" si="92"/>
        <v>-0.2488000000000028</v>
      </c>
      <c r="BA346">
        <f t="shared" si="93"/>
        <v>-0.2488000000000028</v>
      </c>
      <c r="BB346">
        <f t="shared" si="94"/>
        <v>-3.3343000000000025</v>
      </c>
      <c r="BC346">
        <f t="shared" si="95"/>
        <v>-4.4887000000000015</v>
      </c>
      <c r="BD346">
        <f t="shared" si="96"/>
        <v>-4.157</v>
      </c>
      <c r="BE346">
        <f t="shared" si="97"/>
        <v>7.5967999999999982</v>
      </c>
    </row>
    <row r="347" spans="1:57" x14ac:dyDescent="0.25">
      <c r="A347" s="3">
        <f>DATE(SST!A346,SST!B346,SST!C346)</f>
        <v>32299</v>
      </c>
      <c r="B347" s="4">
        <f>SST!B346</f>
        <v>6</v>
      </c>
      <c r="C347" s="4">
        <f>SST!B346</f>
        <v>6</v>
      </c>
      <c r="D347" s="4">
        <f>SST!C346</f>
        <v>5</v>
      </c>
      <c r="E347">
        <f>(DATEVALUE(SST!C346 &amp; "/" &amp; SST!B346 &amp; "/" &amp; SST!A346)-DATEVALUE("01/01" &amp; "/" &amp; SST!A346))+1</f>
        <v>157</v>
      </c>
      <c r="F347">
        <f>SST!D346</f>
        <v>21.922599999999999</v>
      </c>
      <c r="G347">
        <f>SST!E346</f>
        <v>21.922599999999999</v>
      </c>
      <c r="H347">
        <f>SST!F346</f>
        <v>21.922599999999999</v>
      </c>
      <c r="I347">
        <f>SST!G346</f>
        <v>24.840599999999998</v>
      </c>
      <c r="J347">
        <f>SST!H346</f>
        <v>27.299499999999998</v>
      </c>
      <c r="K347">
        <f>SST!I346</f>
        <v>26.286300000000001</v>
      </c>
      <c r="L347">
        <f>SST!J346</f>
        <v>13.556100000000001</v>
      </c>
      <c r="N347">
        <f>F347-VLOOKUP($E347,CLIMA_DIARIO!$D$2:$K$366,2,FALSE)</f>
        <v>-1.3857999999999997</v>
      </c>
      <c r="O347">
        <f>G347-VLOOKUP($E347,CLIMA_DIARIO!$D$2:$K$366,3,FALSE)</f>
        <v>-1.3857999999999997</v>
      </c>
      <c r="P347">
        <f>H347-VLOOKUP($E347,CLIMA_DIARIO!$D$2:$K$366,4,FALSE)</f>
        <v>-1.3857999999999997</v>
      </c>
      <c r="Q347">
        <f>I347-VLOOKUP($E347,CLIMA_DIARIO!$D$2:$K$366,5,FALSE)</f>
        <v>-1.7955000000000005</v>
      </c>
      <c r="R347">
        <f>J347-VLOOKUP($E347,CLIMA_DIARIO!$D$2:$K$366,6,FALSE)</f>
        <v>-0.82840000000000202</v>
      </c>
      <c r="S347">
        <f>K347-VLOOKUP($E347,CLIMA_DIARIO!$D$2:$K$366,7,FALSE)</f>
        <v>-1.4214999999999982</v>
      </c>
      <c r="T347">
        <f>L347-VLOOKUP($E347,CLIMA_DIARIO!$D$2:$K$366,8,FALSE)</f>
        <v>-1.4426999999999985</v>
      </c>
      <c r="V347">
        <f>VLOOKUP($E347,CLIMA_DIARIO!$D$2:$K$366,2,FALSE)-VLOOKUP($E346,CLIMA_DIARIO!$D$2:$K$366,2,FALSE)</f>
        <v>-0.2488000000000028</v>
      </c>
      <c r="W347">
        <f>VLOOKUP($E347,CLIMA_DIARIO!$D$2:$K$366,2,FALSE)-VLOOKUP($E346,CLIMA_DIARIO!$D$2:$K$366,3,FALSE)</f>
        <v>-0.2488000000000028</v>
      </c>
      <c r="X347">
        <f>VLOOKUP($E347,CLIMA_DIARIO!$D$2:$K$366,2,FALSE)-VLOOKUP($E346,CLIMA_DIARIO!$D$2:$K$366,4,FALSE)</f>
        <v>-0.2488000000000028</v>
      </c>
      <c r="Y347">
        <f>VLOOKUP($E347,CLIMA_DIARIO!$D$2:$K$366,2,FALSE)-VLOOKUP($E346,CLIMA_DIARIO!$D$2:$K$366,5,FALSE)</f>
        <v>-3.4768000000000008</v>
      </c>
      <c r="Z347">
        <f>VLOOKUP($E347,CLIMA_DIARIO!$D$2:$K$366,2,FALSE)-VLOOKUP($E346,CLIMA_DIARIO!$D$2:$K$366,6,FALSE)</f>
        <v>-4.8296000000000028</v>
      </c>
      <c r="AA347">
        <f>VLOOKUP($E347,CLIMA_DIARIO!$D$2:$K$366,2,FALSE)-VLOOKUP($E346,CLIMA_DIARIO!$D$2:$K$366,7,FALSE)</f>
        <v>-4.4460000000000015</v>
      </c>
      <c r="AB347">
        <f>VLOOKUP($E347,CLIMA_DIARIO!$D$2:$K$366,2,FALSE)-VLOOKUP($E346,CLIMA_DIARIO!$D$2:$K$366,8,FALSE)</f>
        <v>7.8696999999999981</v>
      </c>
      <c r="AO347" s="3">
        <f t="shared" si="82"/>
        <v>42158</v>
      </c>
      <c r="AP347">
        <f t="shared" si="83"/>
        <v>2.3921000000000028</v>
      </c>
      <c r="AQ347">
        <f t="shared" si="84"/>
        <v>2.3921000000000028</v>
      </c>
      <c r="AR347">
        <f t="shared" si="85"/>
        <v>2.3921000000000028</v>
      </c>
      <c r="AS347">
        <f t="shared" si="86"/>
        <v>1.3684000000000012</v>
      </c>
      <c r="AT347">
        <f t="shared" si="87"/>
        <v>1.2657999999999987</v>
      </c>
      <c r="AU347">
        <f t="shared" si="88"/>
        <v>1.2300000000000004</v>
      </c>
      <c r="AV347">
        <f t="shared" si="89"/>
        <v>1.1297999999999995</v>
      </c>
      <c r="AX347" s="3">
        <f t="shared" si="90"/>
        <v>42158</v>
      </c>
      <c r="AY347">
        <f t="shared" si="91"/>
        <v>-0.24869999999999948</v>
      </c>
      <c r="AZ347">
        <f t="shared" si="92"/>
        <v>-0.24869999999999948</v>
      </c>
      <c r="BA347">
        <f t="shared" si="93"/>
        <v>-0.24869999999999948</v>
      </c>
      <c r="BB347">
        <f t="shared" si="94"/>
        <v>-3.4339000000000013</v>
      </c>
      <c r="BC347">
        <f t="shared" si="95"/>
        <v>-4.7272999999999996</v>
      </c>
      <c r="BD347">
        <f t="shared" si="96"/>
        <v>-4.3592000000000013</v>
      </c>
      <c r="BE347">
        <f t="shared" si="97"/>
        <v>7.7878999999999987</v>
      </c>
    </row>
    <row r="348" spans="1:57" x14ac:dyDescent="0.25">
      <c r="A348" s="3">
        <f>DATE(SST!A347,SST!B347,SST!C347)</f>
        <v>32306</v>
      </c>
      <c r="B348" s="4">
        <f>SST!B347</f>
        <v>6</v>
      </c>
      <c r="C348" s="4">
        <f>SST!B347</f>
        <v>6</v>
      </c>
      <c r="D348" s="4">
        <f>SST!C347</f>
        <v>12</v>
      </c>
      <c r="E348">
        <f>(DATEVALUE(SST!C347 &amp; "/" &amp; SST!B347 &amp; "/" &amp; SST!A347)-DATEVALUE("01/01" &amp; "/" &amp; SST!A347))+1</f>
        <v>164</v>
      </c>
      <c r="F348">
        <f>SST!D347</f>
        <v>21.2255</v>
      </c>
      <c r="G348">
        <f>SST!E347</f>
        <v>21.2255</v>
      </c>
      <c r="H348">
        <f>SST!F347</f>
        <v>21.2255</v>
      </c>
      <c r="I348">
        <f>SST!G347</f>
        <v>24.5349</v>
      </c>
      <c r="J348">
        <f>SST!H347</f>
        <v>26.904800000000002</v>
      </c>
      <c r="K348">
        <f>SST!I347</f>
        <v>26.124099999999999</v>
      </c>
      <c r="L348">
        <f>SST!J347</f>
        <v>12.7583</v>
      </c>
      <c r="N348">
        <f>F348-VLOOKUP($E348,CLIMA_DIARIO!$D$2:$K$366,2,FALSE)</f>
        <v>-1.8341999999999992</v>
      </c>
      <c r="O348">
        <f>G348-VLOOKUP($E348,CLIMA_DIARIO!$D$2:$K$366,3,FALSE)</f>
        <v>-1.8341999999999992</v>
      </c>
      <c r="P348">
        <f>H348-VLOOKUP($E348,CLIMA_DIARIO!$D$2:$K$366,4,FALSE)</f>
        <v>-1.8341999999999992</v>
      </c>
      <c r="Q348">
        <f>I348-VLOOKUP($E348,CLIMA_DIARIO!$D$2:$K$366,5,FALSE)</f>
        <v>-1.9522000000000013</v>
      </c>
      <c r="R348">
        <f>J348-VLOOKUP($E348,CLIMA_DIARIO!$D$2:$K$366,6,FALSE)</f>
        <v>-1.2128999999999976</v>
      </c>
      <c r="S348">
        <f>K348-VLOOKUP($E348,CLIMA_DIARIO!$D$2:$K$366,7,FALSE)</f>
        <v>-1.5372000000000021</v>
      </c>
      <c r="T348">
        <f>L348-VLOOKUP($E348,CLIMA_DIARIO!$D$2:$K$366,8,FALSE)</f>
        <v>-1.8005999999999993</v>
      </c>
      <c r="V348">
        <f>VLOOKUP($E348,CLIMA_DIARIO!$D$2:$K$366,2,FALSE)-VLOOKUP($E347,CLIMA_DIARIO!$D$2:$K$366,2,FALSE)</f>
        <v>-0.24869999999999948</v>
      </c>
      <c r="W348">
        <f>VLOOKUP($E348,CLIMA_DIARIO!$D$2:$K$366,2,FALSE)-VLOOKUP($E347,CLIMA_DIARIO!$D$2:$K$366,3,FALSE)</f>
        <v>-0.24869999999999948</v>
      </c>
      <c r="X348">
        <f>VLOOKUP($E348,CLIMA_DIARIO!$D$2:$K$366,2,FALSE)-VLOOKUP($E347,CLIMA_DIARIO!$D$2:$K$366,4,FALSE)</f>
        <v>-0.24869999999999948</v>
      </c>
      <c r="Y348">
        <f>VLOOKUP($E348,CLIMA_DIARIO!$D$2:$K$366,2,FALSE)-VLOOKUP($E347,CLIMA_DIARIO!$D$2:$K$366,5,FALSE)</f>
        <v>-3.5763999999999996</v>
      </c>
      <c r="Z348">
        <f>VLOOKUP($E348,CLIMA_DIARIO!$D$2:$K$366,2,FALSE)-VLOOKUP($E347,CLIMA_DIARIO!$D$2:$K$366,6,FALSE)</f>
        <v>-5.0682000000000009</v>
      </c>
      <c r="AA348">
        <f>VLOOKUP($E348,CLIMA_DIARIO!$D$2:$K$366,2,FALSE)-VLOOKUP($E347,CLIMA_DIARIO!$D$2:$K$366,7,FALSE)</f>
        <v>-4.6480999999999995</v>
      </c>
      <c r="AB348">
        <f>VLOOKUP($E348,CLIMA_DIARIO!$D$2:$K$366,2,FALSE)-VLOOKUP($E347,CLIMA_DIARIO!$D$2:$K$366,8,FALSE)</f>
        <v>8.0609000000000002</v>
      </c>
      <c r="AO348" s="3">
        <f t="shared" si="82"/>
        <v>42165</v>
      </c>
      <c r="AP348">
        <f t="shared" si="83"/>
        <v>2.8020999999999994</v>
      </c>
      <c r="AQ348">
        <f t="shared" si="84"/>
        <v>2.8020999999999994</v>
      </c>
      <c r="AR348">
        <f t="shared" si="85"/>
        <v>2.8020999999999994</v>
      </c>
      <c r="AS348">
        <f t="shared" si="86"/>
        <v>1.5389000000000017</v>
      </c>
      <c r="AT348">
        <f t="shared" si="87"/>
        <v>1.1974000000000018</v>
      </c>
      <c r="AU348">
        <f t="shared" si="88"/>
        <v>1.2809999999999988</v>
      </c>
      <c r="AV348">
        <f t="shared" si="89"/>
        <v>1.3812999999999978</v>
      </c>
      <c r="AX348" s="3">
        <f t="shared" si="90"/>
        <v>42165</v>
      </c>
      <c r="AY348">
        <f t="shared" si="91"/>
        <v>-0.24879999999999924</v>
      </c>
      <c r="AZ348">
        <f t="shared" si="92"/>
        <v>-0.24879999999999924</v>
      </c>
      <c r="BA348">
        <f t="shared" si="93"/>
        <v>-0.24879999999999924</v>
      </c>
      <c r="BB348">
        <f t="shared" si="94"/>
        <v>-3.5336999999999996</v>
      </c>
      <c r="BC348">
        <f t="shared" si="95"/>
        <v>-4.9659000000000013</v>
      </c>
      <c r="BD348">
        <f t="shared" si="96"/>
        <v>-4.5614999999999988</v>
      </c>
      <c r="BE348">
        <f t="shared" si="97"/>
        <v>7.9789999999999992</v>
      </c>
    </row>
    <row r="349" spans="1:57" x14ac:dyDescent="0.25">
      <c r="A349" s="3">
        <f>DATE(SST!A348,SST!B348,SST!C348)</f>
        <v>32313</v>
      </c>
      <c r="B349" s="4">
        <f>SST!B348</f>
        <v>6</v>
      </c>
      <c r="C349" s="4">
        <f>SST!B348</f>
        <v>6</v>
      </c>
      <c r="D349" s="4">
        <f>SST!C348</f>
        <v>19</v>
      </c>
      <c r="E349">
        <f>(DATEVALUE(SST!C348 &amp; "/" &amp; SST!B348 &amp; "/" &amp; SST!A348)-DATEVALUE("01/01" &amp; "/" &amp; SST!A348))+1</f>
        <v>171</v>
      </c>
      <c r="F349">
        <f>SST!D348</f>
        <v>20.6691</v>
      </c>
      <c r="G349">
        <f>SST!E348</f>
        <v>20.6691</v>
      </c>
      <c r="H349">
        <f>SST!F348</f>
        <v>20.6691</v>
      </c>
      <c r="I349">
        <f>SST!G348</f>
        <v>24.483000000000001</v>
      </c>
      <c r="J349">
        <f>SST!H348</f>
        <v>26.880700000000001</v>
      </c>
      <c r="K349">
        <f>SST!I348</f>
        <v>26.1676</v>
      </c>
      <c r="L349">
        <f>SST!J348</f>
        <v>12.497400000000001</v>
      </c>
      <c r="N349">
        <f>F349-VLOOKUP($E349,CLIMA_DIARIO!$D$2:$K$366,2,FALSE)</f>
        <v>-2.1556999999999995</v>
      </c>
      <c r="O349">
        <f>G349-VLOOKUP($E349,CLIMA_DIARIO!$D$2:$K$366,3,FALSE)</f>
        <v>-2.1556999999999995</v>
      </c>
      <c r="P349">
        <f>H349-VLOOKUP($E349,CLIMA_DIARIO!$D$2:$K$366,4,FALSE)</f>
        <v>-2.1556999999999995</v>
      </c>
      <c r="Q349">
        <f>I349-VLOOKUP($E349,CLIMA_DIARIO!$D$2:$K$366,5,FALSE)</f>
        <v>-1.8307000000000002</v>
      </c>
      <c r="R349">
        <f>J349-VLOOKUP($E349,CLIMA_DIARIO!$D$2:$K$366,6,FALSE)</f>
        <v>-1.1979000000000006</v>
      </c>
      <c r="S349">
        <f>K349-VLOOKUP($E349,CLIMA_DIARIO!$D$2:$K$366,7,FALSE)</f>
        <v>-1.4144000000000005</v>
      </c>
      <c r="T349">
        <f>L349-VLOOKUP($E349,CLIMA_DIARIO!$D$2:$K$366,8,FALSE)</f>
        <v>-1.7188999999999997</v>
      </c>
      <c r="V349">
        <f>VLOOKUP($E349,CLIMA_DIARIO!$D$2:$K$366,2,FALSE)-VLOOKUP($E348,CLIMA_DIARIO!$D$2:$K$366,2,FALSE)</f>
        <v>-0.23489999999999966</v>
      </c>
      <c r="W349">
        <f>VLOOKUP($E349,CLIMA_DIARIO!$D$2:$K$366,2,FALSE)-VLOOKUP($E348,CLIMA_DIARIO!$D$2:$K$366,3,FALSE)</f>
        <v>-0.23489999999999966</v>
      </c>
      <c r="X349">
        <f>VLOOKUP($E349,CLIMA_DIARIO!$D$2:$K$366,2,FALSE)-VLOOKUP($E348,CLIMA_DIARIO!$D$2:$K$366,4,FALSE)</f>
        <v>-0.23489999999999966</v>
      </c>
      <c r="Y349">
        <f>VLOOKUP($E349,CLIMA_DIARIO!$D$2:$K$366,2,FALSE)-VLOOKUP($E348,CLIMA_DIARIO!$D$2:$K$366,5,FALSE)</f>
        <v>-3.6623000000000019</v>
      </c>
      <c r="Z349">
        <f>VLOOKUP($E349,CLIMA_DIARIO!$D$2:$K$366,2,FALSE)-VLOOKUP($E348,CLIMA_DIARIO!$D$2:$K$366,6,FALSE)</f>
        <v>-5.2928999999999995</v>
      </c>
      <c r="AA349">
        <f>VLOOKUP($E349,CLIMA_DIARIO!$D$2:$K$366,2,FALSE)-VLOOKUP($E348,CLIMA_DIARIO!$D$2:$K$366,7,FALSE)</f>
        <v>-4.8365000000000009</v>
      </c>
      <c r="AB349">
        <f>VLOOKUP($E349,CLIMA_DIARIO!$D$2:$K$366,2,FALSE)-VLOOKUP($E348,CLIMA_DIARIO!$D$2:$K$366,8,FALSE)</f>
        <v>8.2659000000000002</v>
      </c>
      <c r="AO349" s="3">
        <f t="shared" si="82"/>
        <v>42172</v>
      </c>
      <c r="AP349">
        <f t="shared" si="83"/>
        <v>3.0317000000000007</v>
      </c>
      <c r="AQ349">
        <f t="shared" si="84"/>
        <v>3.0317000000000007</v>
      </c>
      <c r="AR349">
        <f t="shared" si="85"/>
        <v>3.0317000000000007</v>
      </c>
      <c r="AS349">
        <f t="shared" si="86"/>
        <v>1.7710000000000008</v>
      </c>
      <c r="AT349">
        <f t="shared" si="87"/>
        <v>1.2207000000000008</v>
      </c>
      <c r="AU349">
        <f t="shared" si="88"/>
        <v>1.3783999999999992</v>
      </c>
      <c r="AV349">
        <f t="shared" si="89"/>
        <v>1.0339000000000009</v>
      </c>
      <c r="AX349" s="3">
        <f t="shared" si="90"/>
        <v>42172</v>
      </c>
      <c r="AY349">
        <f t="shared" si="91"/>
        <v>-0.24409999999999954</v>
      </c>
      <c r="AZ349">
        <f t="shared" si="92"/>
        <v>-0.24409999999999954</v>
      </c>
      <c r="BA349">
        <f t="shared" si="93"/>
        <v>-0.24409999999999954</v>
      </c>
      <c r="BB349">
        <f t="shared" si="94"/>
        <v>-3.6286999999999985</v>
      </c>
      <c r="BC349">
        <f t="shared" si="95"/>
        <v>-5.1998999999999995</v>
      </c>
      <c r="BD349">
        <f t="shared" si="96"/>
        <v>-4.7591000000000001</v>
      </c>
      <c r="BE349">
        <f t="shared" si="97"/>
        <v>8.1746999999999996</v>
      </c>
    </row>
    <row r="350" spans="1:57" x14ac:dyDescent="0.25">
      <c r="A350" s="3">
        <f>DATE(SST!A349,SST!B349,SST!C349)</f>
        <v>32320</v>
      </c>
      <c r="B350" s="4">
        <f>SST!B349</f>
        <v>6</v>
      </c>
      <c r="C350" s="4">
        <f>SST!B349</f>
        <v>6</v>
      </c>
      <c r="D350" s="4">
        <f>SST!C349</f>
        <v>26</v>
      </c>
      <c r="E350">
        <f>(DATEVALUE(SST!C349 &amp; "/" &amp; SST!B349 &amp; "/" &amp; SST!A349)-DATEVALUE("01/01" &amp; "/" &amp; SST!A349))+1</f>
        <v>178</v>
      </c>
      <c r="F350">
        <f>SST!D349</f>
        <v>20.197800000000001</v>
      </c>
      <c r="G350">
        <f>SST!E349</f>
        <v>20.197800000000001</v>
      </c>
      <c r="H350">
        <f>SST!F349</f>
        <v>20.197800000000001</v>
      </c>
      <c r="I350">
        <f>SST!G349</f>
        <v>23.9727</v>
      </c>
      <c r="J350">
        <f>SST!H349</f>
        <v>26.857199999999999</v>
      </c>
      <c r="K350">
        <f>SST!I349</f>
        <v>25.8263</v>
      </c>
      <c r="L350">
        <f>SST!J349</f>
        <v>12.347300000000001</v>
      </c>
      <c r="N350">
        <f>F350-VLOOKUP($E350,CLIMA_DIARIO!$D$2:$K$366,2,FALSE)</f>
        <v>-2.3998999999999988</v>
      </c>
      <c r="O350">
        <f>G350-VLOOKUP($E350,CLIMA_DIARIO!$D$2:$K$366,3,FALSE)</f>
        <v>-2.3998999999999988</v>
      </c>
      <c r="P350">
        <f>H350-VLOOKUP($E350,CLIMA_DIARIO!$D$2:$K$366,4,FALSE)</f>
        <v>-2.3998999999999988</v>
      </c>
      <c r="Q350">
        <f>I350-VLOOKUP($E350,CLIMA_DIARIO!$D$2:$K$366,5,FALSE)</f>
        <v>-2.1540999999999997</v>
      </c>
      <c r="R350">
        <f>J350-VLOOKUP($E350,CLIMA_DIARIO!$D$2:$K$366,6,FALSE)</f>
        <v>-1.1661999999999999</v>
      </c>
      <c r="S350">
        <f>K350-VLOOKUP($E350,CLIMA_DIARIO!$D$2:$K$366,7,FALSE)</f>
        <v>-1.658100000000001</v>
      </c>
      <c r="T350">
        <f>L350-VLOOKUP($E350,CLIMA_DIARIO!$D$2:$K$366,8,FALSE)</f>
        <v>-1.5802999999999994</v>
      </c>
      <c r="V350">
        <f>VLOOKUP($E350,CLIMA_DIARIO!$D$2:$K$366,2,FALSE)-VLOOKUP($E349,CLIMA_DIARIO!$D$2:$K$366,2,FALSE)</f>
        <v>-0.22710000000000008</v>
      </c>
      <c r="W350">
        <f>VLOOKUP($E350,CLIMA_DIARIO!$D$2:$K$366,2,FALSE)-VLOOKUP($E349,CLIMA_DIARIO!$D$2:$K$366,3,FALSE)</f>
        <v>-0.22710000000000008</v>
      </c>
      <c r="X350">
        <f>VLOOKUP($E350,CLIMA_DIARIO!$D$2:$K$366,2,FALSE)-VLOOKUP($E349,CLIMA_DIARIO!$D$2:$K$366,4,FALSE)</f>
        <v>-0.22710000000000008</v>
      </c>
      <c r="Y350">
        <f>VLOOKUP($E350,CLIMA_DIARIO!$D$2:$K$366,2,FALSE)-VLOOKUP($E349,CLIMA_DIARIO!$D$2:$K$366,5,FALSE)</f>
        <v>-3.7160000000000011</v>
      </c>
      <c r="Z350">
        <f>VLOOKUP($E350,CLIMA_DIARIO!$D$2:$K$366,2,FALSE)-VLOOKUP($E349,CLIMA_DIARIO!$D$2:$K$366,6,FALSE)</f>
        <v>-5.4809000000000019</v>
      </c>
      <c r="AA350">
        <f>VLOOKUP($E350,CLIMA_DIARIO!$D$2:$K$366,2,FALSE)-VLOOKUP($E349,CLIMA_DIARIO!$D$2:$K$366,7,FALSE)</f>
        <v>-4.9843000000000011</v>
      </c>
      <c r="AB350">
        <f>VLOOKUP($E350,CLIMA_DIARIO!$D$2:$K$366,2,FALSE)-VLOOKUP($E349,CLIMA_DIARIO!$D$2:$K$366,8,FALSE)</f>
        <v>8.3813999999999993</v>
      </c>
      <c r="AO350" s="3">
        <f t="shared" si="82"/>
        <v>42179</v>
      </c>
      <c r="AP350">
        <f t="shared" si="83"/>
        <v>2.7209000000000003</v>
      </c>
      <c r="AQ350">
        <f t="shared" si="84"/>
        <v>2.7209000000000003</v>
      </c>
      <c r="AR350">
        <f t="shared" si="85"/>
        <v>2.7209000000000003</v>
      </c>
      <c r="AS350">
        <f t="shared" si="86"/>
        <v>1.8457000000000008</v>
      </c>
      <c r="AT350">
        <f t="shared" si="87"/>
        <v>1.2566999999999986</v>
      </c>
      <c r="AU350">
        <f t="shared" si="88"/>
        <v>1.406600000000001</v>
      </c>
      <c r="AV350">
        <f t="shared" si="89"/>
        <v>0.48590000000000089</v>
      </c>
      <c r="AX350" s="3">
        <f t="shared" si="90"/>
        <v>42179</v>
      </c>
      <c r="AY350">
        <f t="shared" si="91"/>
        <v>-0.22719999999999985</v>
      </c>
      <c r="AZ350">
        <f t="shared" si="92"/>
        <v>-0.22719999999999985</v>
      </c>
      <c r="BA350">
        <f t="shared" si="93"/>
        <v>-0.22719999999999985</v>
      </c>
      <c r="BB350">
        <f t="shared" si="94"/>
        <v>-3.6987999999999985</v>
      </c>
      <c r="BC350">
        <f t="shared" si="95"/>
        <v>-5.4072999999999993</v>
      </c>
      <c r="BD350">
        <f t="shared" si="96"/>
        <v>-4.928799999999999</v>
      </c>
      <c r="BE350">
        <f t="shared" si="97"/>
        <v>8.3550000000000004</v>
      </c>
    </row>
    <row r="351" spans="1:57" x14ac:dyDescent="0.25">
      <c r="A351" s="3">
        <f>DATE(SST!A350,SST!B350,SST!C350)</f>
        <v>32327</v>
      </c>
      <c r="B351" s="4">
        <f>SST!B350</f>
        <v>7</v>
      </c>
      <c r="C351" s="4">
        <f>SST!B350</f>
        <v>7</v>
      </c>
      <c r="D351" s="4">
        <f>SST!C350</f>
        <v>3</v>
      </c>
      <c r="E351">
        <f>(DATEVALUE(SST!C350 &amp; "/" &amp; SST!B350 &amp; "/" &amp; SST!A350)-DATEVALUE("01/01" &amp; "/" &amp; SST!A350))+1</f>
        <v>185</v>
      </c>
      <c r="F351">
        <f>SST!D350</f>
        <v>20.514700000000001</v>
      </c>
      <c r="G351">
        <f>SST!E350</f>
        <v>20.514700000000001</v>
      </c>
      <c r="H351">
        <f>SST!F350</f>
        <v>20.514700000000001</v>
      </c>
      <c r="I351">
        <f>SST!G350</f>
        <v>24.0307</v>
      </c>
      <c r="J351">
        <f>SST!H350</f>
        <v>26.937799999999999</v>
      </c>
      <c r="K351">
        <f>SST!I350</f>
        <v>25.909500000000001</v>
      </c>
      <c r="L351">
        <f>SST!J350</f>
        <v>12.1891</v>
      </c>
      <c r="N351">
        <f>F351-VLOOKUP($E351,CLIMA_DIARIO!$D$2:$K$366,2,FALSE)</f>
        <v>-1.8557999999999986</v>
      </c>
      <c r="O351">
        <f>G351-VLOOKUP($E351,CLIMA_DIARIO!$D$2:$K$366,3,FALSE)</f>
        <v>-1.8557999999999986</v>
      </c>
      <c r="P351">
        <f>H351-VLOOKUP($E351,CLIMA_DIARIO!$D$2:$K$366,4,FALSE)</f>
        <v>-1.8557999999999986</v>
      </c>
      <c r="Q351">
        <f>I351-VLOOKUP($E351,CLIMA_DIARIO!$D$2:$K$366,5,FALSE)</f>
        <v>-1.909200000000002</v>
      </c>
      <c r="R351">
        <f>J351-VLOOKUP($E351,CLIMA_DIARIO!$D$2:$K$366,6,FALSE)</f>
        <v>-1.0304000000000002</v>
      </c>
      <c r="S351">
        <f>K351-VLOOKUP($E351,CLIMA_DIARIO!$D$2:$K$366,7,FALSE)</f>
        <v>-1.4773999999999994</v>
      </c>
      <c r="T351">
        <f>L351-VLOOKUP($E351,CLIMA_DIARIO!$D$2:$K$366,8,FALSE)</f>
        <v>-1.4497999999999998</v>
      </c>
      <c r="V351">
        <f>VLOOKUP($E351,CLIMA_DIARIO!$D$2:$K$366,2,FALSE)-VLOOKUP($E350,CLIMA_DIARIO!$D$2:$K$366,2,FALSE)</f>
        <v>-0.22719999999999985</v>
      </c>
      <c r="W351">
        <f>VLOOKUP($E351,CLIMA_DIARIO!$D$2:$K$366,2,FALSE)-VLOOKUP($E350,CLIMA_DIARIO!$D$2:$K$366,3,FALSE)</f>
        <v>-0.22719999999999985</v>
      </c>
      <c r="X351">
        <f>VLOOKUP($E351,CLIMA_DIARIO!$D$2:$K$366,2,FALSE)-VLOOKUP($E350,CLIMA_DIARIO!$D$2:$K$366,4,FALSE)</f>
        <v>-0.22719999999999985</v>
      </c>
      <c r="Y351">
        <f>VLOOKUP($E351,CLIMA_DIARIO!$D$2:$K$366,2,FALSE)-VLOOKUP($E350,CLIMA_DIARIO!$D$2:$K$366,5,FALSE)</f>
        <v>-3.7562999999999995</v>
      </c>
      <c r="Z351">
        <f>VLOOKUP($E351,CLIMA_DIARIO!$D$2:$K$366,2,FALSE)-VLOOKUP($E350,CLIMA_DIARIO!$D$2:$K$366,6,FALSE)</f>
        <v>-5.6528999999999989</v>
      </c>
      <c r="AA351">
        <f>VLOOKUP($E351,CLIMA_DIARIO!$D$2:$K$366,2,FALSE)-VLOOKUP($E350,CLIMA_DIARIO!$D$2:$K$366,7,FALSE)</f>
        <v>-5.113900000000001</v>
      </c>
      <c r="AB351">
        <f>VLOOKUP($E351,CLIMA_DIARIO!$D$2:$K$366,2,FALSE)-VLOOKUP($E350,CLIMA_DIARIO!$D$2:$K$366,8,FALSE)</f>
        <v>8.4428999999999998</v>
      </c>
      <c r="AO351" s="3">
        <f t="shared" si="82"/>
        <v>42186</v>
      </c>
      <c r="AP351">
        <f t="shared" si="83"/>
        <v>2.8328999999999986</v>
      </c>
      <c r="AQ351">
        <f t="shared" si="84"/>
        <v>2.8328999999999986</v>
      </c>
      <c r="AR351">
        <f t="shared" si="85"/>
        <v>2.8328999999999986</v>
      </c>
      <c r="AS351">
        <f t="shared" si="86"/>
        <v>1.9764000000000017</v>
      </c>
      <c r="AT351">
        <f t="shared" si="87"/>
        <v>1.1847999999999992</v>
      </c>
      <c r="AU351">
        <f t="shared" si="88"/>
        <v>1.4282000000000004</v>
      </c>
      <c r="AV351">
        <f t="shared" si="89"/>
        <v>0.81049999999999933</v>
      </c>
      <c r="AX351" s="3">
        <f t="shared" si="90"/>
        <v>42186</v>
      </c>
      <c r="AY351">
        <f t="shared" si="91"/>
        <v>-0.22710000000000008</v>
      </c>
      <c r="AZ351">
        <f t="shared" si="92"/>
        <v>-0.22710000000000008</v>
      </c>
      <c r="BA351">
        <f t="shared" si="93"/>
        <v>-0.22710000000000008</v>
      </c>
      <c r="BB351">
        <f t="shared" si="94"/>
        <v>-3.7390000000000008</v>
      </c>
      <c r="BC351">
        <f t="shared" si="95"/>
        <v>-5.5792000000000002</v>
      </c>
      <c r="BD351">
        <f t="shared" si="96"/>
        <v>-5.0583999999999989</v>
      </c>
      <c r="BE351">
        <f t="shared" si="97"/>
        <v>8.4166000000000007</v>
      </c>
    </row>
    <row r="352" spans="1:57" x14ac:dyDescent="0.25">
      <c r="A352" s="3">
        <f>DATE(SST!A351,SST!B351,SST!C351)</f>
        <v>32334</v>
      </c>
      <c r="B352" s="4">
        <f>SST!B351</f>
        <v>7</v>
      </c>
      <c r="C352" s="4">
        <f>SST!B351</f>
        <v>7</v>
      </c>
      <c r="D352" s="4">
        <f>SST!C351</f>
        <v>10</v>
      </c>
      <c r="E352">
        <f>(DATEVALUE(SST!C351 &amp; "/" &amp; SST!B351 &amp; "/" &amp; SST!A351)-DATEVALUE("01/01" &amp; "/" &amp; SST!A351))+1</f>
        <v>192</v>
      </c>
      <c r="F352">
        <f>SST!D351</f>
        <v>21.111000000000001</v>
      </c>
      <c r="G352">
        <f>SST!E351</f>
        <v>21.111000000000001</v>
      </c>
      <c r="H352">
        <f>SST!F351</f>
        <v>21.111000000000001</v>
      </c>
      <c r="I352">
        <f>SST!G351</f>
        <v>23.760899999999999</v>
      </c>
      <c r="J352">
        <f>SST!H351</f>
        <v>26.610700000000001</v>
      </c>
      <c r="K352">
        <f>SST!I351</f>
        <v>25.6053</v>
      </c>
      <c r="L352">
        <f>SST!J351</f>
        <v>11.9282</v>
      </c>
      <c r="N352">
        <f>F352-VLOOKUP($E352,CLIMA_DIARIO!$D$2:$K$366,2,FALSE)</f>
        <v>-1.0323999999999991</v>
      </c>
      <c r="O352">
        <f>G352-VLOOKUP($E352,CLIMA_DIARIO!$D$2:$K$366,3,FALSE)</f>
        <v>-1.0323999999999991</v>
      </c>
      <c r="P352">
        <f>H352-VLOOKUP($E352,CLIMA_DIARIO!$D$2:$K$366,4,FALSE)</f>
        <v>-1.0323999999999991</v>
      </c>
      <c r="Q352">
        <f>I352-VLOOKUP($E352,CLIMA_DIARIO!$D$2:$K$366,5,FALSE)</f>
        <v>-1.9921000000000006</v>
      </c>
      <c r="R352">
        <f>J352-VLOOKUP($E352,CLIMA_DIARIO!$D$2:$K$366,6,FALSE)</f>
        <v>-1.3022999999999989</v>
      </c>
      <c r="S352">
        <f>K352-VLOOKUP($E352,CLIMA_DIARIO!$D$2:$K$366,7,FALSE)</f>
        <v>-1.6841000000000008</v>
      </c>
      <c r="T352">
        <f>L352-VLOOKUP($E352,CLIMA_DIARIO!$D$2:$K$366,8,FALSE)</f>
        <v>-1.4219999999999988</v>
      </c>
      <c r="V352">
        <f>VLOOKUP($E352,CLIMA_DIARIO!$D$2:$K$366,2,FALSE)-VLOOKUP($E351,CLIMA_DIARIO!$D$2:$K$366,2,FALSE)</f>
        <v>-0.22710000000000008</v>
      </c>
      <c r="W352">
        <f>VLOOKUP($E352,CLIMA_DIARIO!$D$2:$K$366,2,FALSE)-VLOOKUP($E351,CLIMA_DIARIO!$D$2:$K$366,3,FALSE)</f>
        <v>-0.22710000000000008</v>
      </c>
      <c r="X352">
        <f>VLOOKUP($E352,CLIMA_DIARIO!$D$2:$K$366,2,FALSE)-VLOOKUP($E351,CLIMA_DIARIO!$D$2:$K$366,4,FALSE)</f>
        <v>-0.22710000000000008</v>
      </c>
      <c r="Y352">
        <f>VLOOKUP($E352,CLIMA_DIARIO!$D$2:$K$366,2,FALSE)-VLOOKUP($E351,CLIMA_DIARIO!$D$2:$K$366,5,FALSE)</f>
        <v>-3.7965000000000018</v>
      </c>
      <c r="Z352">
        <f>VLOOKUP($E352,CLIMA_DIARIO!$D$2:$K$366,2,FALSE)-VLOOKUP($E351,CLIMA_DIARIO!$D$2:$K$366,6,FALSE)</f>
        <v>-5.8247999999999998</v>
      </c>
      <c r="AA352">
        <f>VLOOKUP($E352,CLIMA_DIARIO!$D$2:$K$366,2,FALSE)-VLOOKUP($E351,CLIMA_DIARIO!$D$2:$K$366,7,FALSE)</f>
        <v>-5.2435000000000009</v>
      </c>
      <c r="AB352">
        <f>VLOOKUP($E352,CLIMA_DIARIO!$D$2:$K$366,2,FALSE)-VLOOKUP($E351,CLIMA_DIARIO!$D$2:$K$366,8,FALSE)</f>
        <v>8.5045000000000002</v>
      </c>
      <c r="AO352" s="3">
        <f t="shared" si="82"/>
        <v>42193</v>
      </c>
      <c r="AP352">
        <f t="shared" si="83"/>
        <v>3.2775999999999996</v>
      </c>
      <c r="AQ352">
        <f t="shared" si="84"/>
        <v>3.2775999999999996</v>
      </c>
      <c r="AR352">
        <f t="shared" si="85"/>
        <v>3.2775999999999996</v>
      </c>
      <c r="AS352">
        <f t="shared" si="86"/>
        <v>2.0948999999999991</v>
      </c>
      <c r="AT352">
        <f t="shared" si="87"/>
        <v>1.2838000000000029</v>
      </c>
      <c r="AU352">
        <f t="shared" si="88"/>
        <v>1.4985999999999997</v>
      </c>
      <c r="AV352">
        <f t="shared" si="89"/>
        <v>0.39119999999999955</v>
      </c>
      <c r="AX352" s="3">
        <f t="shared" si="90"/>
        <v>42193</v>
      </c>
      <c r="AY352">
        <f t="shared" si="91"/>
        <v>-0.22710000000000008</v>
      </c>
      <c r="AZ352">
        <f t="shared" si="92"/>
        <v>-0.22710000000000008</v>
      </c>
      <c r="BA352">
        <f t="shared" si="93"/>
        <v>-0.22710000000000008</v>
      </c>
      <c r="BB352">
        <f t="shared" si="94"/>
        <v>-3.7791999999999994</v>
      </c>
      <c r="BC352">
        <f t="shared" si="95"/>
        <v>-5.751100000000001</v>
      </c>
      <c r="BD352">
        <f t="shared" si="96"/>
        <v>-5.1878999999999991</v>
      </c>
      <c r="BE352">
        <f t="shared" si="97"/>
        <v>8.4781999999999993</v>
      </c>
    </row>
    <row r="353" spans="1:57" x14ac:dyDescent="0.25">
      <c r="A353" s="3">
        <f>DATE(SST!A352,SST!B352,SST!C352)</f>
        <v>32341</v>
      </c>
      <c r="B353" s="4">
        <f>SST!B352</f>
        <v>7</v>
      </c>
      <c r="C353" s="4">
        <f>SST!B352</f>
        <v>7</v>
      </c>
      <c r="D353" s="4">
        <f>SST!C352</f>
        <v>17</v>
      </c>
      <c r="E353">
        <f>(DATEVALUE(SST!C352 &amp; "/" &amp; SST!B352 &amp; "/" &amp; SST!A352)-DATEVALUE("01/01" &amp; "/" &amp; SST!A352))+1</f>
        <v>199</v>
      </c>
      <c r="F353">
        <f>SST!D352</f>
        <v>20.690999999999999</v>
      </c>
      <c r="G353">
        <f>SST!E352</f>
        <v>20.690999999999999</v>
      </c>
      <c r="H353">
        <f>SST!F352</f>
        <v>20.690999999999999</v>
      </c>
      <c r="I353">
        <f>SST!G352</f>
        <v>23.6448</v>
      </c>
      <c r="J353">
        <f>SST!H352</f>
        <v>26.595199999999998</v>
      </c>
      <c r="K353">
        <f>SST!I352</f>
        <v>25.573</v>
      </c>
      <c r="L353">
        <f>SST!J352</f>
        <v>11.960800000000001</v>
      </c>
      <c r="N353">
        <f>F353-VLOOKUP($E353,CLIMA_DIARIO!$D$2:$K$366,2,FALSE)</f>
        <v>-1.2347999999999999</v>
      </c>
      <c r="O353">
        <f>G353-VLOOKUP($E353,CLIMA_DIARIO!$D$2:$K$366,3,FALSE)</f>
        <v>-1.2347999999999999</v>
      </c>
      <c r="P353">
        <f>H353-VLOOKUP($E353,CLIMA_DIARIO!$D$2:$K$366,4,FALSE)</f>
        <v>-1.2347999999999999</v>
      </c>
      <c r="Q353">
        <f>I353-VLOOKUP($E353,CLIMA_DIARIO!$D$2:$K$366,5,FALSE)</f>
        <v>-1.9341000000000008</v>
      </c>
      <c r="R353">
        <f>J353-VLOOKUP($E353,CLIMA_DIARIO!$D$2:$K$366,6,FALSE)</f>
        <v>-1.2590000000000003</v>
      </c>
      <c r="S353">
        <f>K353-VLOOKUP($E353,CLIMA_DIARIO!$D$2:$K$366,7,FALSE)</f>
        <v>-1.6208999999999989</v>
      </c>
      <c r="T353">
        <f>L353-VLOOKUP($E353,CLIMA_DIARIO!$D$2:$K$366,8,FALSE)</f>
        <v>-1.1597999999999988</v>
      </c>
      <c r="V353">
        <f>VLOOKUP($E353,CLIMA_DIARIO!$D$2:$K$366,2,FALSE)-VLOOKUP($E352,CLIMA_DIARIO!$D$2:$K$366,2,FALSE)</f>
        <v>-0.2176000000000009</v>
      </c>
      <c r="W353">
        <f>VLOOKUP($E353,CLIMA_DIARIO!$D$2:$K$366,2,FALSE)-VLOOKUP($E352,CLIMA_DIARIO!$D$2:$K$366,3,FALSE)</f>
        <v>-0.2176000000000009</v>
      </c>
      <c r="X353">
        <f>VLOOKUP($E353,CLIMA_DIARIO!$D$2:$K$366,2,FALSE)-VLOOKUP($E352,CLIMA_DIARIO!$D$2:$K$366,4,FALSE)</f>
        <v>-0.2176000000000009</v>
      </c>
      <c r="Y353">
        <f>VLOOKUP($E353,CLIMA_DIARIO!$D$2:$K$366,2,FALSE)-VLOOKUP($E352,CLIMA_DIARIO!$D$2:$K$366,5,FALSE)</f>
        <v>-3.8272000000000013</v>
      </c>
      <c r="Z353">
        <f>VLOOKUP($E353,CLIMA_DIARIO!$D$2:$K$366,2,FALSE)-VLOOKUP($E352,CLIMA_DIARIO!$D$2:$K$366,6,FALSE)</f>
        <v>-5.9872000000000014</v>
      </c>
      <c r="AA353">
        <f>VLOOKUP($E353,CLIMA_DIARIO!$D$2:$K$366,2,FALSE)-VLOOKUP($E352,CLIMA_DIARIO!$D$2:$K$366,7,FALSE)</f>
        <v>-5.3636000000000017</v>
      </c>
      <c r="AB353">
        <f>VLOOKUP($E353,CLIMA_DIARIO!$D$2:$K$366,2,FALSE)-VLOOKUP($E352,CLIMA_DIARIO!$D$2:$K$366,8,FALSE)</f>
        <v>8.5755999999999997</v>
      </c>
      <c r="AO353" s="3">
        <f t="shared" si="82"/>
        <v>42200</v>
      </c>
      <c r="AP353">
        <f t="shared" si="83"/>
        <v>3.2032999999999987</v>
      </c>
      <c r="AQ353">
        <f t="shared" si="84"/>
        <v>3.2032999999999987</v>
      </c>
      <c r="AR353">
        <f t="shared" si="85"/>
        <v>3.2032999999999987</v>
      </c>
      <c r="AS353">
        <f t="shared" si="86"/>
        <v>2.2536999999999985</v>
      </c>
      <c r="AT353">
        <f t="shared" si="87"/>
        <v>1.5410000000000004</v>
      </c>
      <c r="AU353">
        <f t="shared" si="88"/>
        <v>1.6534000000000013</v>
      </c>
      <c r="AV353">
        <f t="shared" si="89"/>
        <v>0.89109999999999978</v>
      </c>
      <c r="AX353" s="3">
        <f t="shared" si="90"/>
        <v>42200</v>
      </c>
      <c r="AY353">
        <f t="shared" si="91"/>
        <v>-0.22719999999999985</v>
      </c>
      <c r="AZ353">
        <f t="shared" si="92"/>
        <v>-0.22719999999999985</v>
      </c>
      <c r="BA353">
        <f t="shared" si="93"/>
        <v>-0.22719999999999985</v>
      </c>
      <c r="BB353">
        <f t="shared" si="94"/>
        <v>-3.8195000000000014</v>
      </c>
      <c r="BC353">
        <f t="shared" si="95"/>
        <v>-5.9229999999999983</v>
      </c>
      <c r="BD353">
        <f t="shared" si="96"/>
        <v>-5.3175999999999988</v>
      </c>
      <c r="BE353">
        <f t="shared" si="97"/>
        <v>8.5396999999999998</v>
      </c>
    </row>
    <row r="354" spans="1:57" x14ac:dyDescent="0.25">
      <c r="A354" s="3">
        <f>DATE(SST!A353,SST!B353,SST!C353)</f>
        <v>32348</v>
      </c>
      <c r="B354" s="4">
        <f>SST!B353</f>
        <v>7</v>
      </c>
      <c r="C354" s="4">
        <f>SST!B353</f>
        <v>7</v>
      </c>
      <c r="D354" s="4">
        <f>SST!C353</f>
        <v>24</v>
      </c>
      <c r="E354">
        <f>(DATEVALUE(SST!C353 &amp; "/" &amp; SST!B353 &amp; "/" &amp; SST!A353)-DATEVALUE("01/01" &amp; "/" &amp; SST!A353))+1</f>
        <v>206</v>
      </c>
      <c r="F354">
        <f>SST!D353</f>
        <v>20.100999999999999</v>
      </c>
      <c r="G354">
        <f>SST!E353</f>
        <v>20.100999999999999</v>
      </c>
      <c r="H354">
        <f>SST!F353</f>
        <v>20.100999999999999</v>
      </c>
      <c r="I354">
        <f>SST!G353</f>
        <v>23.496500000000001</v>
      </c>
      <c r="J354">
        <f>SST!H353</f>
        <v>26.177800000000001</v>
      </c>
      <c r="K354">
        <f>SST!I353</f>
        <v>25.368200000000002</v>
      </c>
      <c r="L354">
        <f>SST!J353</f>
        <v>11.9183</v>
      </c>
      <c r="N354">
        <f>F354-VLOOKUP($E354,CLIMA_DIARIO!$D$2:$K$366,2,FALSE)</f>
        <v>-1.6311999999999998</v>
      </c>
      <c r="O354">
        <f>G354-VLOOKUP($E354,CLIMA_DIARIO!$D$2:$K$366,3,FALSE)</f>
        <v>-1.6311999999999998</v>
      </c>
      <c r="P354">
        <f>H354-VLOOKUP($E354,CLIMA_DIARIO!$D$2:$K$366,4,FALSE)</f>
        <v>-1.6311999999999998</v>
      </c>
      <c r="Q354">
        <f>I354-VLOOKUP($E354,CLIMA_DIARIO!$D$2:$K$366,5,FALSE)</f>
        <v>-1.9401999999999973</v>
      </c>
      <c r="R354">
        <f>J354-VLOOKUP($E354,CLIMA_DIARIO!$D$2:$K$366,6,FALSE)</f>
        <v>-1.6087999999999987</v>
      </c>
      <c r="S354">
        <f>K354-VLOOKUP($E354,CLIMA_DIARIO!$D$2:$K$366,7,FALSE)</f>
        <v>-1.735599999999998</v>
      </c>
      <c r="T354">
        <f>L354-VLOOKUP($E354,CLIMA_DIARIO!$D$2:$K$366,8,FALSE)</f>
        <v>-1.120099999999999</v>
      </c>
      <c r="V354">
        <f>VLOOKUP($E354,CLIMA_DIARIO!$D$2:$K$366,2,FALSE)-VLOOKUP($E353,CLIMA_DIARIO!$D$2:$K$366,2,FALSE)</f>
        <v>-0.19359999999999999</v>
      </c>
      <c r="W354">
        <f>VLOOKUP($E354,CLIMA_DIARIO!$D$2:$K$366,2,FALSE)-VLOOKUP($E353,CLIMA_DIARIO!$D$2:$K$366,3,FALSE)</f>
        <v>-0.19359999999999999</v>
      </c>
      <c r="X354">
        <f>VLOOKUP($E354,CLIMA_DIARIO!$D$2:$K$366,2,FALSE)-VLOOKUP($E353,CLIMA_DIARIO!$D$2:$K$366,4,FALSE)</f>
        <v>-0.19359999999999999</v>
      </c>
      <c r="Y354">
        <f>VLOOKUP($E354,CLIMA_DIARIO!$D$2:$K$366,2,FALSE)-VLOOKUP($E353,CLIMA_DIARIO!$D$2:$K$366,5,FALSE)</f>
        <v>-3.846700000000002</v>
      </c>
      <c r="Z354">
        <f>VLOOKUP($E354,CLIMA_DIARIO!$D$2:$K$366,2,FALSE)-VLOOKUP($E353,CLIMA_DIARIO!$D$2:$K$366,6,FALSE)</f>
        <v>-6.1219999999999999</v>
      </c>
      <c r="AA354">
        <f>VLOOKUP($E354,CLIMA_DIARIO!$D$2:$K$366,2,FALSE)-VLOOKUP($E353,CLIMA_DIARIO!$D$2:$K$366,7,FALSE)</f>
        <v>-5.4617000000000004</v>
      </c>
      <c r="AB354">
        <f>VLOOKUP($E354,CLIMA_DIARIO!$D$2:$K$366,2,FALSE)-VLOOKUP($E353,CLIMA_DIARIO!$D$2:$K$366,8,FALSE)</f>
        <v>8.6115999999999993</v>
      </c>
      <c r="AO354" s="3">
        <f t="shared" si="82"/>
        <v>42207</v>
      </c>
      <c r="AP354">
        <f t="shared" si="83"/>
        <v>2.4579999999999984</v>
      </c>
      <c r="AQ354">
        <f t="shared" si="84"/>
        <v>2.4579999999999984</v>
      </c>
      <c r="AR354">
        <f t="shared" si="85"/>
        <v>2.4579999999999984</v>
      </c>
      <c r="AS354">
        <f t="shared" si="86"/>
        <v>2.1133000000000024</v>
      </c>
      <c r="AT354">
        <f t="shared" si="87"/>
        <v>1.2962999999999987</v>
      </c>
      <c r="AU354">
        <f t="shared" si="88"/>
        <v>1.5991</v>
      </c>
      <c r="AV354">
        <f t="shared" si="89"/>
        <v>0.71099999999999852</v>
      </c>
      <c r="AX354" s="3">
        <f t="shared" si="90"/>
        <v>42207</v>
      </c>
      <c r="AY354">
        <f t="shared" si="91"/>
        <v>-0.19839999999999947</v>
      </c>
      <c r="AZ354">
        <f t="shared" si="92"/>
        <v>-0.19839999999999947</v>
      </c>
      <c r="BA354">
        <f t="shared" si="93"/>
        <v>-0.19839999999999947</v>
      </c>
      <c r="BB354">
        <f t="shared" si="94"/>
        <v>-3.8309999999999995</v>
      </c>
      <c r="BC354">
        <f t="shared" si="95"/>
        <v>-6.0661999999999985</v>
      </c>
      <c r="BD354">
        <f t="shared" si="96"/>
        <v>-5.4183999999999983</v>
      </c>
      <c r="BE354">
        <f t="shared" si="97"/>
        <v>8.629900000000001</v>
      </c>
    </row>
    <row r="355" spans="1:57" x14ac:dyDescent="0.25">
      <c r="A355" s="3">
        <f>DATE(SST!A354,SST!B354,SST!C354)</f>
        <v>32355</v>
      </c>
      <c r="B355" s="4">
        <f>SST!B354</f>
        <v>7</v>
      </c>
      <c r="C355" s="4">
        <f>SST!B354</f>
        <v>7</v>
      </c>
      <c r="D355" s="4">
        <f>SST!C354</f>
        <v>31</v>
      </c>
      <c r="E355">
        <f>(DATEVALUE(SST!C354 &amp; "/" &amp; SST!B354 &amp; "/" &amp; SST!A354)-DATEVALUE("01/01" &amp; "/" &amp; SST!A354))+1</f>
        <v>213</v>
      </c>
      <c r="F355">
        <f>SST!D354</f>
        <v>20.2439</v>
      </c>
      <c r="G355">
        <f>SST!E354</f>
        <v>20.2439</v>
      </c>
      <c r="H355">
        <f>SST!F354</f>
        <v>20.2439</v>
      </c>
      <c r="I355">
        <f>SST!G354</f>
        <v>23.569800000000001</v>
      </c>
      <c r="J355">
        <f>SST!H354</f>
        <v>26.066099999999999</v>
      </c>
      <c r="K355">
        <f>SST!I354</f>
        <v>25.2729</v>
      </c>
      <c r="L355">
        <f>SST!J354</f>
        <v>11.851000000000001</v>
      </c>
      <c r="N355">
        <f>F355-VLOOKUP($E355,CLIMA_DIARIO!$D$2:$K$366,2,FALSE)</f>
        <v>-1.2946999999999989</v>
      </c>
      <c r="O355">
        <f>G355-VLOOKUP($E355,CLIMA_DIARIO!$D$2:$K$366,3,FALSE)</f>
        <v>-1.2946999999999989</v>
      </c>
      <c r="P355">
        <f>H355-VLOOKUP($E355,CLIMA_DIARIO!$D$2:$K$366,4,FALSE)</f>
        <v>-1.2946999999999989</v>
      </c>
      <c r="Q355">
        <f>I355-VLOOKUP($E355,CLIMA_DIARIO!$D$2:$K$366,5,FALSE)</f>
        <v>-1.7247999999999983</v>
      </c>
      <c r="R355">
        <f>J355-VLOOKUP($E355,CLIMA_DIARIO!$D$2:$K$366,6,FALSE)</f>
        <v>-1.6530000000000022</v>
      </c>
      <c r="S355">
        <f>K355-VLOOKUP($E355,CLIMA_DIARIO!$D$2:$K$366,7,FALSE)</f>
        <v>-1.7407000000000004</v>
      </c>
      <c r="T355">
        <f>L355-VLOOKUP($E355,CLIMA_DIARIO!$D$2:$K$366,8,FALSE)</f>
        <v>-1.1052999999999997</v>
      </c>
      <c r="V355">
        <f>VLOOKUP($E355,CLIMA_DIARIO!$D$2:$K$366,2,FALSE)-VLOOKUP($E354,CLIMA_DIARIO!$D$2:$K$366,2,FALSE)</f>
        <v>-0.19359999999999999</v>
      </c>
      <c r="W355">
        <f>VLOOKUP($E355,CLIMA_DIARIO!$D$2:$K$366,2,FALSE)-VLOOKUP($E354,CLIMA_DIARIO!$D$2:$K$366,3,FALSE)</f>
        <v>-0.19359999999999999</v>
      </c>
      <c r="X355">
        <f>VLOOKUP($E355,CLIMA_DIARIO!$D$2:$K$366,2,FALSE)-VLOOKUP($E354,CLIMA_DIARIO!$D$2:$K$366,4,FALSE)</f>
        <v>-0.19359999999999999</v>
      </c>
      <c r="Y355">
        <f>VLOOKUP($E355,CLIMA_DIARIO!$D$2:$K$366,2,FALSE)-VLOOKUP($E354,CLIMA_DIARIO!$D$2:$K$366,5,FALSE)</f>
        <v>-3.8980999999999995</v>
      </c>
      <c r="Z355">
        <f>VLOOKUP($E355,CLIMA_DIARIO!$D$2:$K$366,2,FALSE)-VLOOKUP($E354,CLIMA_DIARIO!$D$2:$K$366,6,FALSE)</f>
        <v>-6.2480000000000011</v>
      </c>
      <c r="AA355">
        <f>VLOOKUP($E355,CLIMA_DIARIO!$D$2:$K$366,2,FALSE)-VLOOKUP($E354,CLIMA_DIARIO!$D$2:$K$366,7,FALSE)</f>
        <v>-5.5652000000000008</v>
      </c>
      <c r="AB355">
        <f>VLOOKUP($E355,CLIMA_DIARIO!$D$2:$K$366,2,FALSE)-VLOOKUP($E354,CLIMA_DIARIO!$D$2:$K$366,8,FALSE)</f>
        <v>8.5001999999999995</v>
      </c>
      <c r="AO355" s="3">
        <f t="shared" si="82"/>
        <v>42214</v>
      </c>
      <c r="AP355">
        <f t="shared" si="83"/>
        <v>2.8284999999999982</v>
      </c>
      <c r="AQ355">
        <f t="shared" si="84"/>
        <v>2.8284999999999982</v>
      </c>
      <c r="AR355">
        <f t="shared" si="85"/>
        <v>2.8284999999999982</v>
      </c>
      <c r="AS355">
        <f t="shared" si="86"/>
        <v>2.0455000000000005</v>
      </c>
      <c r="AT355">
        <f t="shared" si="87"/>
        <v>1.4902999999999977</v>
      </c>
      <c r="AU355">
        <f t="shared" si="88"/>
        <v>1.6933000000000007</v>
      </c>
      <c r="AV355">
        <f t="shared" si="89"/>
        <v>0.47240000000000038</v>
      </c>
      <c r="AX355" s="3">
        <f t="shared" si="90"/>
        <v>42214</v>
      </c>
      <c r="AY355">
        <f t="shared" si="91"/>
        <v>-0.19359999999999999</v>
      </c>
      <c r="AZ355">
        <f t="shared" si="92"/>
        <v>-0.19359999999999999</v>
      </c>
      <c r="BA355">
        <f t="shared" si="93"/>
        <v>-0.19359999999999999</v>
      </c>
      <c r="BB355">
        <f t="shared" si="94"/>
        <v>-3.8760999999999974</v>
      </c>
      <c r="BC355">
        <f t="shared" si="95"/>
        <v>-6.1939999999999991</v>
      </c>
      <c r="BD355">
        <f t="shared" si="96"/>
        <v>-5.5207999999999977</v>
      </c>
      <c r="BE355">
        <f t="shared" si="97"/>
        <v>8.548</v>
      </c>
    </row>
    <row r="356" spans="1:57" x14ac:dyDescent="0.25">
      <c r="A356" s="3">
        <f>DATE(SST!A355,SST!B355,SST!C355)</f>
        <v>32362</v>
      </c>
      <c r="B356" s="4">
        <f>SST!B355</f>
        <v>8</v>
      </c>
      <c r="C356" s="4">
        <f>SST!B355</f>
        <v>8</v>
      </c>
      <c r="D356" s="4">
        <f>SST!C355</f>
        <v>7</v>
      </c>
      <c r="E356">
        <f>(DATEVALUE(SST!C355 &amp; "/" &amp; SST!B355 &amp; "/" &amp; SST!A355)-DATEVALUE("01/01" &amp; "/" &amp; SST!A355))+1</f>
        <v>220</v>
      </c>
      <c r="F356">
        <f>SST!D355</f>
        <v>19.5227</v>
      </c>
      <c r="G356">
        <f>SST!E355</f>
        <v>19.5227</v>
      </c>
      <c r="H356">
        <f>SST!F355</f>
        <v>19.5227</v>
      </c>
      <c r="I356">
        <f>SST!G355</f>
        <v>23.148099999999999</v>
      </c>
      <c r="J356">
        <f>SST!H355</f>
        <v>26.1874</v>
      </c>
      <c r="K356">
        <f>SST!I355</f>
        <v>25.218</v>
      </c>
      <c r="L356">
        <f>SST!J355</f>
        <v>11.597899999999999</v>
      </c>
      <c r="N356">
        <f>F356-VLOOKUP($E356,CLIMA_DIARIO!$D$2:$K$366,2,FALSE)</f>
        <v>-1.8222999999999985</v>
      </c>
      <c r="O356">
        <f>G356-VLOOKUP($E356,CLIMA_DIARIO!$D$2:$K$366,3,FALSE)</f>
        <v>-1.8222999999999985</v>
      </c>
      <c r="P356">
        <f>H356-VLOOKUP($E356,CLIMA_DIARIO!$D$2:$K$366,4,FALSE)</f>
        <v>-1.8222999999999985</v>
      </c>
      <c r="Q356">
        <f>I356-VLOOKUP($E356,CLIMA_DIARIO!$D$2:$K$366,5,FALSE)</f>
        <v>-2.0044000000000004</v>
      </c>
      <c r="R356">
        <f>J356-VLOOKUP($E356,CLIMA_DIARIO!$D$2:$K$366,6,FALSE)</f>
        <v>-1.4640999999999984</v>
      </c>
      <c r="S356">
        <f>K356-VLOOKUP($E356,CLIMA_DIARIO!$D$2:$K$366,7,FALSE)</f>
        <v>-1.7054000000000009</v>
      </c>
      <c r="T356">
        <f>L356-VLOOKUP($E356,CLIMA_DIARIO!$D$2:$K$366,8,FALSE)</f>
        <v>-1.2762000000000011</v>
      </c>
      <c r="V356">
        <f>VLOOKUP($E356,CLIMA_DIARIO!$D$2:$K$366,2,FALSE)-VLOOKUP($E355,CLIMA_DIARIO!$D$2:$K$366,2,FALSE)</f>
        <v>-0.19359999999999999</v>
      </c>
      <c r="W356">
        <f>VLOOKUP($E356,CLIMA_DIARIO!$D$2:$K$366,2,FALSE)-VLOOKUP($E355,CLIMA_DIARIO!$D$2:$K$366,3,FALSE)</f>
        <v>-0.19359999999999999</v>
      </c>
      <c r="X356">
        <f>VLOOKUP($E356,CLIMA_DIARIO!$D$2:$K$366,2,FALSE)-VLOOKUP($E355,CLIMA_DIARIO!$D$2:$K$366,4,FALSE)</f>
        <v>-0.19359999999999999</v>
      </c>
      <c r="Y356">
        <f>VLOOKUP($E356,CLIMA_DIARIO!$D$2:$K$366,2,FALSE)-VLOOKUP($E355,CLIMA_DIARIO!$D$2:$K$366,5,FALSE)</f>
        <v>-3.9496000000000002</v>
      </c>
      <c r="Z356">
        <f>VLOOKUP($E356,CLIMA_DIARIO!$D$2:$K$366,2,FALSE)-VLOOKUP($E355,CLIMA_DIARIO!$D$2:$K$366,6,FALSE)</f>
        <v>-6.3741000000000021</v>
      </c>
      <c r="AA356">
        <f>VLOOKUP($E356,CLIMA_DIARIO!$D$2:$K$366,2,FALSE)-VLOOKUP($E355,CLIMA_DIARIO!$D$2:$K$366,7,FALSE)</f>
        <v>-5.6686000000000014</v>
      </c>
      <c r="AB356">
        <f>VLOOKUP($E356,CLIMA_DIARIO!$D$2:$K$366,2,FALSE)-VLOOKUP($E355,CLIMA_DIARIO!$D$2:$K$366,8,FALSE)</f>
        <v>8.3886999999999983</v>
      </c>
      <c r="AO356" s="3">
        <f t="shared" si="82"/>
        <v>42221</v>
      </c>
      <c r="AP356">
        <f t="shared" si="83"/>
        <v>2.8796999999999997</v>
      </c>
      <c r="AQ356">
        <f t="shared" si="84"/>
        <v>2.8796999999999997</v>
      </c>
      <c r="AR356">
        <f t="shared" si="85"/>
        <v>2.8796999999999997</v>
      </c>
      <c r="AS356">
        <f t="shared" si="86"/>
        <v>2.331900000000001</v>
      </c>
      <c r="AT356">
        <f t="shared" si="87"/>
        <v>1.6608000000000018</v>
      </c>
      <c r="AU356">
        <f t="shared" si="88"/>
        <v>1.909200000000002</v>
      </c>
      <c r="AV356">
        <f t="shared" si="89"/>
        <v>0.25530000000000008</v>
      </c>
      <c r="AX356" s="3">
        <f t="shared" si="90"/>
        <v>42221</v>
      </c>
      <c r="AY356">
        <f t="shared" si="91"/>
        <v>-0.19359999999999999</v>
      </c>
      <c r="AZ356">
        <f t="shared" si="92"/>
        <v>-0.19359999999999999</v>
      </c>
      <c r="BA356">
        <f t="shared" si="93"/>
        <v>-0.19359999999999999</v>
      </c>
      <c r="BB356">
        <f t="shared" si="94"/>
        <v>-3.9274999999999984</v>
      </c>
      <c r="BC356">
        <f t="shared" si="95"/>
        <v>-6.32</v>
      </c>
      <c r="BD356">
        <f t="shared" si="96"/>
        <v>-5.6241999999999983</v>
      </c>
      <c r="BE356">
        <f t="shared" si="97"/>
        <v>8.4365000000000006</v>
      </c>
    </row>
    <row r="357" spans="1:57" x14ac:dyDescent="0.25">
      <c r="A357" s="3">
        <f>DATE(SST!A356,SST!B356,SST!C356)</f>
        <v>32369</v>
      </c>
      <c r="B357" s="4">
        <f>SST!B356</f>
        <v>8</v>
      </c>
      <c r="C357" s="4">
        <f>SST!B356</f>
        <v>8</v>
      </c>
      <c r="D357" s="4">
        <f>SST!C356</f>
        <v>14</v>
      </c>
      <c r="E357">
        <f>(DATEVALUE(SST!C356 &amp; "/" &amp; SST!B356 &amp; "/" &amp; SST!A356)-DATEVALUE("01/01" &amp; "/" &amp; SST!A356))+1</f>
        <v>227</v>
      </c>
      <c r="F357">
        <f>SST!D356</f>
        <v>19.556999999999999</v>
      </c>
      <c r="G357">
        <f>SST!E356</f>
        <v>19.556999999999999</v>
      </c>
      <c r="H357">
        <f>SST!F356</f>
        <v>19.556999999999999</v>
      </c>
      <c r="I357">
        <f>SST!G356</f>
        <v>23.3233</v>
      </c>
      <c r="J357">
        <f>SST!H356</f>
        <v>26.3538</v>
      </c>
      <c r="K357">
        <f>SST!I356</f>
        <v>25.245200000000001</v>
      </c>
      <c r="L357">
        <f>SST!J356</f>
        <v>11.7133</v>
      </c>
      <c r="N357">
        <f>F357-VLOOKUP($E357,CLIMA_DIARIO!$D$2:$K$366,2,FALSE)</f>
        <v>-1.5944000000000003</v>
      </c>
      <c r="O357">
        <f>G357-VLOOKUP($E357,CLIMA_DIARIO!$D$2:$K$366,3,FALSE)</f>
        <v>-1.5944000000000003</v>
      </c>
      <c r="P357">
        <f>H357-VLOOKUP($E357,CLIMA_DIARIO!$D$2:$K$366,4,FALSE)</f>
        <v>-1.5944000000000003</v>
      </c>
      <c r="Q357">
        <f>I357-VLOOKUP($E357,CLIMA_DIARIO!$D$2:$K$366,5,FALSE)</f>
        <v>-1.6870000000000012</v>
      </c>
      <c r="R357">
        <f>J357-VLOOKUP($E357,CLIMA_DIARIO!$D$2:$K$366,6,FALSE)</f>
        <v>-1.2301000000000002</v>
      </c>
      <c r="S357">
        <f>K357-VLOOKUP($E357,CLIMA_DIARIO!$D$2:$K$366,7,FALSE)</f>
        <v>-1.5881000000000007</v>
      </c>
      <c r="T357">
        <f>L357-VLOOKUP($E357,CLIMA_DIARIO!$D$2:$K$366,8,FALSE)</f>
        <v>-1.0786999999999995</v>
      </c>
      <c r="V357">
        <f>VLOOKUP($E357,CLIMA_DIARIO!$D$2:$K$366,2,FALSE)-VLOOKUP($E356,CLIMA_DIARIO!$D$2:$K$366,2,FALSE)</f>
        <v>-0.19359999999999999</v>
      </c>
      <c r="W357">
        <f>VLOOKUP($E357,CLIMA_DIARIO!$D$2:$K$366,2,FALSE)-VLOOKUP($E356,CLIMA_DIARIO!$D$2:$K$366,3,FALSE)</f>
        <v>-0.19359999999999999</v>
      </c>
      <c r="X357">
        <f>VLOOKUP($E357,CLIMA_DIARIO!$D$2:$K$366,2,FALSE)-VLOOKUP($E356,CLIMA_DIARIO!$D$2:$K$366,4,FALSE)</f>
        <v>-0.19359999999999999</v>
      </c>
      <c r="Y357">
        <f>VLOOKUP($E357,CLIMA_DIARIO!$D$2:$K$366,2,FALSE)-VLOOKUP($E356,CLIMA_DIARIO!$D$2:$K$366,5,FALSE)</f>
        <v>-4.001100000000001</v>
      </c>
      <c r="Z357">
        <f>VLOOKUP($E357,CLIMA_DIARIO!$D$2:$K$366,2,FALSE)-VLOOKUP($E356,CLIMA_DIARIO!$D$2:$K$366,6,FALSE)</f>
        <v>-6.5000999999999998</v>
      </c>
      <c r="AA357">
        <f>VLOOKUP($E357,CLIMA_DIARIO!$D$2:$K$366,2,FALSE)-VLOOKUP($E356,CLIMA_DIARIO!$D$2:$K$366,7,FALSE)</f>
        <v>-5.772000000000002</v>
      </c>
      <c r="AB357">
        <f>VLOOKUP($E357,CLIMA_DIARIO!$D$2:$K$366,2,FALSE)-VLOOKUP($E356,CLIMA_DIARIO!$D$2:$K$366,8,FALSE)</f>
        <v>8.2772999999999985</v>
      </c>
      <c r="AO357" s="3">
        <f t="shared" si="82"/>
        <v>42228</v>
      </c>
      <c r="AP357">
        <f t="shared" si="83"/>
        <v>1.9728999999999992</v>
      </c>
      <c r="AQ357">
        <f t="shared" si="84"/>
        <v>1.9728999999999992</v>
      </c>
      <c r="AR357">
        <f t="shared" si="85"/>
        <v>1.9728999999999992</v>
      </c>
      <c r="AS357">
        <f t="shared" si="86"/>
        <v>2.2211999999999996</v>
      </c>
      <c r="AT357">
        <f t="shared" si="87"/>
        <v>1.7926000000000002</v>
      </c>
      <c r="AU357">
        <f t="shared" si="88"/>
        <v>1.9914999999999985</v>
      </c>
      <c r="AV357">
        <f t="shared" si="89"/>
        <v>0.95250000000000057</v>
      </c>
      <c r="AX357" s="3">
        <f t="shared" si="90"/>
        <v>42228</v>
      </c>
      <c r="AY357">
        <f t="shared" si="91"/>
        <v>-0.19359999999999999</v>
      </c>
      <c r="AZ357">
        <f t="shared" si="92"/>
        <v>-0.19359999999999999</v>
      </c>
      <c r="BA357">
        <f t="shared" si="93"/>
        <v>-0.19359999999999999</v>
      </c>
      <c r="BB357">
        <f t="shared" si="94"/>
        <v>-3.9789999999999992</v>
      </c>
      <c r="BC357">
        <f t="shared" si="95"/>
        <v>-6.445999999999998</v>
      </c>
      <c r="BD357">
        <f t="shared" si="96"/>
        <v>-5.7276999999999987</v>
      </c>
      <c r="BE357">
        <f t="shared" si="97"/>
        <v>8.3251000000000008</v>
      </c>
    </row>
    <row r="358" spans="1:57" x14ac:dyDescent="0.25">
      <c r="A358" s="3">
        <f>DATE(SST!A357,SST!B357,SST!C357)</f>
        <v>32376</v>
      </c>
      <c r="B358" s="4">
        <f>SST!B357</f>
        <v>8</v>
      </c>
      <c r="C358" s="4">
        <f>SST!B357</f>
        <v>8</v>
      </c>
      <c r="D358" s="4">
        <f>SST!C357</f>
        <v>21</v>
      </c>
      <c r="E358">
        <f>(DATEVALUE(SST!C357 &amp; "/" &amp; SST!B357 &amp; "/" &amp; SST!A357)-DATEVALUE("01/01" &amp; "/" &amp; SST!A357))+1</f>
        <v>234</v>
      </c>
      <c r="F358">
        <f>SST!D357</f>
        <v>19.632899999999999</v>
      </c>
      <c r="G358">
        <f>SST!E357</f>
        <v>19.632899999999999</v>
      </c>
      <c r="H358">
        <f>SST!F357</f>
        <v>19.632899999999999</v>
      </c>
      <c r="I358">
        <f>SST!G357</f>
        <v>23.294499999999999</v>
      </c>
      <c r="J358">
        <f>SST!H357</f>
        <v>25.9725</v>
      </c>
      <c r="K358">
        <f>SST!I357</f>
        <v>25.109100000000002</v>
      </c>
      <c r="L358">
        <f>SST!J357</f>
        <v>11.7409</v>
      </c>
      <c r="N358">
        <f>F358-VLOOKUP($E358,CLIMA_DIARIO!$D$2:$K$366,2,FALSE)</f>
        <v>-1.4446000000000012</v>
      </c>
      <c r="O358">
        <f>G358-VLOOKUP($E358,CLIMA_DIARIO!$D$2:$K$366,3,FALSE)</f>
        <v>-1.4446000000000012</v>
      </c>
      <c r="P358">
        <f>H358-VLOOKUP($E358,CLIMA_DIARIO!$D$2:$K$366,4,FALSE)</f>
        <v>-1.4446000000000012</v>
      </c>
      <c r="Q358">
        <f>I358-VLOOKUP($E358,CLIMA_DIARIO!$D$2:$K$366,5,FALSE)</f>
        <v>-1.6685000000000016</v>
      </c>
      <c r="R358">
        <f>J358-VLOOKUP($E358,CLIMA_DIARIO!$D$2:$K$366,6,FALSE)</f>
        <v>-1.5910000000000011</v>
      </c>
      <c r="S358">
        <f>K358-VLOOKUP($E358,CLIMA_DIARIO!$D$2:$K$366,7,FALSE)</f>
        <v>-1.6916999999999973</v>
      </c>
      <c r="T358">
        <f>L358-VLOOKUP($E358,CLIMA_DIARIO!$D$2:$K$366,8,FALSE)</f>
        <v>-1.0716999999999999</v>
      </c>
      <c r="V358">
        <f>VLOOKUP($E358,CLIMA_DIARIO!$D$2:$K$366,2,FALSE)-VLOOKUP($E357,CLIMA_DIARIO!$D$2:$K$366,2,FALSE)</f>
        <v>-7.38999999999983E-2</v>
      </c>
      <c r="W358">
        <f>VLOOKUP($E358,CLIMA_DIARIO!$D$2:$K$366,2,FALSE)-VLOOKUP($E357,CLIMA_DIARIO!$D$2:$K$366,3,FALSE)</f>
        <v>-7.38999999999983E-2</v>
      </c>
      <c r="X358">
        <f>VLOOKUP($E358,CLIMA_DIARIO!$D$2:$K$366,2,FALSE)-VLOOKUP($E357,CLIMA_DIARIO!$D$2:$K$366,4,FALSE)</f>
        <v>-7.38999999999983E-2</v>
      </c>
      <c r="Y358">
        <f>VLOOKUP($E358,CLIMA_DIARIO!$D$2:$K$366,2,FALSE)-VLOOKUP($E357,CLIMA_DIARIO!$D$2:$K$366,5,FALSE)</f>
        <v>-3.9328000000000003</v>
      </c>
      <c r="Z358">
        <f>VLOOKUP($E358,CLIMA_DIARIO!$D$2:$K$366,2,FALSE)-VLOOKUP($E357,CLIMA_DIARIO!$D$2:$K$366,6,FALSE)</f>
        <v>-6.5063999999999993</v>
      </c>
      <c r="AA358">
        <f>VLOOKUP($E358,CLIMA_DIARIO!$D$2:$K$366,2,FALSE)-VLOOKUP($E357,CLIMA_DIARIO!$D$2:$K$366,7,FALSE)</f>
        <v>-5.7558000000000007</v>
      </c>
      <c r="AB358">
        <f>VLOOKUP($E358,CLIMA_DIARIO!$D$2:$K$366,2,FALSE)-VLOOKUP($E357,CLIMA_DIARIO!$D$2:$K$366,8,FALSE)</f>
        <v>8.2855000000000008</v>
      </c>
      <c r="AO358" s="3">
        <f t="shared" si="82"/>
        <v>42235</v>
      </c>
      <c r="AP358">
        <f t="shared" si="83"/>
        <v>1.8053999999999988</v>
      </c>
      <c r="AQ358">
        <f t="shared" si="84"/>
        <v>1.8053999999999988</v>
      </c>
      <c r="AR358">
        <f t="shared" si="85"/>
        <v>1.8053999999999988</v>
      </c>
      <c r="AS358">
        <f t="shared" si="86"/>
        <v>2.1981999999999999</v>
      </c>
      <c r="AT358">
        <f t="shared" si="87"/>
        <v>1.8681000000000019</v>
      </c>
      <c r="AU358">
        <f t="shared" si="88"/>
        <v>2.0461999999999989</v>
      </c>
      <c r="AV358">
        <f t="shared" si="89"/>
        <v>1.1013999999999999</v>
      </c>
      <c r="AX358" s="3">
        <f t="shared" si="90"/>
        <v>42235</v>
      </c>
      <c r="AY358">
        <f t="shared" si="91"/>
        <v>-0.13380000000000081</v>
      </c>
      <c r="AZ358">
        <f t="shared" si="92"/>
        <v>-0.13380000000000081</v>
      </c>
      <c r="BA358">
        <f t="shared" si="93"/>
        <v>-0.13380000000000081</v>
      </c>
      <c r="BB358">
        <f t="shared" si="94"/>
        <v>-3.970600000000001</v>
      </c>
      <c r="BC358">
        <f t="shared" si="95"/>
        <v>-6.5122</v>
      </c>
      <c r="BD358">
        <f t="shared" si="96"/>
        <v>-5.7713000000000001</v>
      </c>
      <c r="BE358">
        <f t="shared" si="97"/>
        <v>8.2734000000000005</v>
      </c>
    </row>
    <row r="359" spans="1:57" x14ac:dyDescent="0.25">
      <c r="A359" s="3">
        <f>DATE(SST!A358,SST!B358,SST!C358)</f>
        <v>32383</v>
      </c>
      <c r="B359" s="4">
        <f>SST!B358</f>
        <v>8</v>
      </c>
      <c r="C359" s="4">
        <f>SST!B358</f>
        <v>8</v>
      </c>
      <c r="D359" s="4">
        <f>SST!C358</f>
        <v>28</v>
      </c>
      <c r="E359">
        <f>(DATEVALUE(SST!C358 &amp; "/" &amp; SST!B358 &amp; "/" &amp; SST!A358)-DATEVALUE("01/01" &amp; "/" &amp; SST!A358))+1</f>
        <v>241</v>
      </c>
      <c r="F359">
        <f>SST!D358</f>
        <v>19.528600000000001</v>
      </c>
      <c r="G359">
        <f>SST!E358</f>
        <v>19.528600000000001</v>
      </c>
      <c r="H359">
        <f>SST!F358</f>
        <v>19.528600000000001</v>
      </c>
      <c r="I359">
        <f>SST!G358</f>
        <v>23.523700000000002</v>
      </c>
      <c r="J359">
        <f>SST!H358</f>
        <v>26.154599999999999</v>
      </c>
      <c r="K359">
        <f>SST!I358</f>
        <v>25.295200000000001</v>
      </c>
      <c r="L359">
        <f>SST!J358</f>
        <v>11.630800000000001</v>
      </c>
      <c r="N359">
        <f>F359-VLOOKUP($E359,CLIMA_DIARIO!$D$2:$K$366,2,FALSE)</f>
        <v>-1.4949999999999974</v>
      </c>
      <c r="O359">
        <f>G359-VLOOKUP($E359,CLIMA_DIARIO!$D$2:$K$366,3,FALSE)</f>
        <v>-1.4949999999999974</v>
      </c>
      <c r="P359">
        <f>H359-VLOOKUP($E359,CLIMA_DIARIO!$D$2:$K$366,4,FALSE)</f>
        <v>-1.4949999999999974</v>
      </c>
      <c r="Q359">
        <f>I359-VLOOKUP($E359,CLIMA_DIARIO!$D$2:$K$366,5,FALSE)</f>
        <v>-1.4076999999999984</v>
      </c>
      <c r="R359">
        <f>J359-VLOOKUP($E359,CLIMA_DIARIO!$D$2:$K$366,6,FALSE)</f>
        <v>-1.3963999999999999</v>
      </c>
      <c r="S359">
        <f>K359-VLOOKUP($E359,CLIMA_DIARIO!$D$2:$K$366,7,FALSE)</f>
        <v>-1.4826999999999977</v>
      </c>
      <c r="T359">
        <f>L359-VLOOKUP($E359,CLIMA_DIARIO!$D$2:$K$366,8,FALSE)</f>
        <v>-1.2195999999999998</v>
      </c>
      <c r="V359">
        <f>VLOOKUP($E359,CLIMA_DIARIO!$D$2:$K$366,2,FALSE)-VLOOKUP($E358,CLIMA_DIARIO!$D$2:$K$366,2,FALSE)</f>
        <v>-5.3900000000002279E-2</v>
      </c>
      <c r="W359">
        <f>VLOOKUP($E359,CLIMA_DIARIO!$D$2:$K$366,2,FALSE)-VLOOKUP($E358,CLIMA_DIARIO!$D$2:$K$366,3,FALSE)</f>
        <v>-5.3900000000002279E-2</v>
      </c>
      <c r="X359">
        <f>VLOOKUP($E359,CLIMA_DIARIO!$D$2:$K$366,2,FALSE)-VLOOKUP($E358,CLIMA_DIARIO!$D$2:$K$366,4,FALSE)</f>
        <v>-5.3900000000002279E-2</v>
      </c>
      <c r="Y359">
        <f>VLOOKUP($E359,CLIMA_DIARIO!$D$2:$K$366,2,FALSE)-VLOOKUP($E358,CLIMA_DIARIO!$D$2:$K$366,5,FALSE)</f>
        <v>-3.9394000000000027</v>
      </c>
      <c r="Z359">
        <f>VLOOKUP($E359,CLIMA_DIARIO!$D$2:$K$366,2,FALSE)-VLOOKUP($E358,CLIMA_DIARIO!$D$2:$K$366,6,FALSE)</f>
        <v>-6.5399000000000029</v>
      </c>
      <c r="AA359">
        <f>VLOOKUP($E359,CLIMA_DIARIO!$D$2:$K$366,2,FALSE)-VLOOKUP($E358,CLIMA_DIARIO!$D$2:$K$366,7,FALSE)</f>
        <v>-5.7772000000000006</v>
      </c>
      <c r="AB359">
        <f>VLOOKUP($E359,CLIMA_DIARIO!$D$2:$K$366,2,FALSE)-VLOOKUP($E358,CLIMA_DIARIO!$D$2:$K$366,8,FALSE)</f>
        <v>8.2109999999999985</v>
      </c>
      <c r="AO359" s="3">
        <f t="shared" si="82"/>
        <v>42242</v>
      </c>
      <c r="AP359">
        <f t="shared" si="83"/>
        <v>1.921599999999998</v>
      </c>
      <c r="AQ359">
        <f t="shared" si="84"/>
        <v>1.921599999999998</v>
      </c>
      <c r="AR359">
        <f t="shared" si="85"/>
        <v>1.921599999999998</v>
      </c>
      <c r="AS359">
        <f t="shared" si="86"/>
        <v>2.3127999999999993</v>
      </c>
      <c r="AT359">
        <f t="shared" si="87"/>
        <v>1.9679000000000002</v>
      </c>
      <c r="AU359">
        <f t="shared" si="88"/>
        <v>2.1931999999999974</v>
      </c>
      <c r="AV359">
        <f t="shared" si="89"/>
        <v>0.93180000000000085</v>
      </c>
      <c r="AX359" s="3">
        <f t="shared" si="90"/>
        <v>42242</v>
      </c>
      <c r="AY359">
        <f t="shared" si="91"/>
        <v>-5.3899999999998727E-2</v>
      </c>
      <c r="AZ359">
        <f t="shared" si="92"/>
        <v>-5.3899999999998727E-2</v>
      </c>
      <c r="BA359">
        <f t="shared" si="93"/>
        <v>-5.3899999999998727E-2</v>
      </c>
      <c r="BB359">
        <f t="shared" si="94"/>
        <v>-3.9298000000000002</v>
      </c>
      <c r="BC359">
        <f t="shared" si="95"/>
        <v>-6.5220999999999982</v>
      </c>
      <c r="BD359">
        <f t="shared" si="96"/>
        <v>-5.7638999999999996</v>
      </c>
      <c r="BE359">
        <f t="shared" si="97"/>
        <v>8.2503000000000011</v>
      </c>
    </row>
    <row r="360" spans="1:57" x14ac:dyDescent="0.25">
      <c r="A360" s="3">
        <f>DATE(SST!A359,SST!B359,SST!C359)</f>
        <v>32390</v>
      </c>
      <c r="B360" s="4">
        <f>SST!B359</f>
        <v>9</v>
      </c>
      <c r="C360" s="4">
        <f>SST!B359</f>
        <v>9</v>
      </c>
      <c r="D360" s="4">
        <f>SST!C359</f>
        <v>4</v>
      </c>
      <c r="E360">
        <f>(DATEVALUE(SST!C359 &amp; "/" &amp; SST!B359 &amp; "/" &amp; SST!A359)-DATEVALUE("01/01" &amp; "/" &amp; SST!A359))+1</f>
        <v>248</v>
      </c>
      <c r="F360">
        <f>SST!D359</f>
        <v>20.0212</v>
      </c>
      <c r="G360">
        <f>SST!E359</f>
        <v>20.0212</v>
      </c>
      <c r="H360">
        <f>SST!F359</f>
        <v>20.0212</v>
      </c>
      <c r="I360">
        <f>SST!G359</f>
        <v>24.008700000000001</v>
      </c>
      <c r="J360">
        <f>SST!H359</f>
        <v>26.5625</v>
      </c>
      <c r="K360">
        <f>SST!I359</f>
        <v>25.720800000000001</v>
      </c>
      <c r="L360">
        <f>SST!J359</f>
        <v>11.4201</v>
      </c>
      <c r="N360">
        <f>F360-VLOOKUP($E360,CLIMA_DIARIO!$D$2:$K$366,2,FALSE)</f>
        <v>-0.94849999999999923</v>
      </c>
      <c r="O360">
        <f>G360-VLOOKUP($E360,CLIMA_DIARIO!$D$2:$K$366,3,FALSE)</f>
        <v>-0.94849999999999923</v>
      </c>
      <c r="P360">
        <f>H360-VLOOKUP($E360,CLIMA_DIARIO!$D$2:$K$366,4,FALSE)</f>
        <v>-0.94849999999999923</v>
      </c>
      <c r="Q360">
        <f>I360-VLOOKUP($E360,CLIMA_DIARIO!$D$2:$K$366,5,FALSE)</f>
        <v>-0.891099999999998</v>
      </c>
      <c r="R360">
        <f>J360-VLOOKUP($E360,CLIMA_DIARIO!$D$2:$K$366,6,FALSE)</f>
        <v>-0.97599999999999909</v>
      </c>
      <c r="S360">
        <f>K360-VLOOKUP($E360,CLIMA_DIARIO!$D$2:$K$366,7,FALSE)</f>
        <v>-1.0341999999999985</v>
      </c>
      <c r="T360">
        <f>L360-VLOOKUP($E360,CLIMA_DIARIO!$D$2:$K$366,8,FALSE)</f>
        <v>-1.4680999999999997</v>
      </c>
      <c r="V360">
        <f>VLOOKUP($E360,CLIMA_DIARIO!$D$2:$K$366,2,FALSE)-VLOOKUP($E359,CLIMA_DIARIO!$D$2:$K$366,2,FALSE)</f>
        <v>-5.3899999999998727E-2</v>
      </c>
      <c r="W360">
        <f>VLOOKUP($E360,CLIMA_DIARIO!$D$2:$K$366,2,FALSE)-VLOOKUP($E359,CLIMA_DIARIO!$D$2:$K$366,3,FALSE)</f>
        <v>-5.3899999999998727E-2</v>
      </c>
      <c r="X360">
        <f>VLOOKUP($E360,CLIMA_DIARIO!$D$2:$K$366,2,FALSE)-VLOOKUP($E359,CLIMA_DIARIO!$D$2:$K$366,4,FALSE)</f>
        <v>-5.3899999999998727E-2</v>
      </c>
      <c r="Y360">
        <f>VLOOKUP($E360,CLIMA_DIARIO!$D$2:$K$366,2,FALSE)-VLOOKUP($E359,CLIMA_DIARIO!$D$2:$K$366,5,FALSE)</f>
        <v>-3.9617000000000004</v>
      </c>
      <c r="Z360">
        <f>VLOOKUP($E360,CLIMA_DIARIO!$D$2:$K$366,2,FALSE)-VLOOKUP($E359,CLIMA_DIARIO!$D$2:$K$366,6,FALSE)</f>
        <v>-6.5812999999999988</v>
      </c>
      <c r="AA360">
        <f>VLOOKUP($E360,CLIMA_DIARIO!$D$2:$K$366,2,FALSE)-VLOOKUP($E359,CLIMA_DIARIO!$D$2:$K$366,7,FALSE)</f>
        <v>-5.8081999999999994</v>
      </c>
      <c r="AB360">
        <f>VLOOKUP($E360,CLIMA_DIARIO!$D$2:$K$366,2,FALSE)-VLOOKUP($E359,CLIMA_DIARIO!$D$2:$K$366,8,FALSE)</f>
        <v>8.1192999999999991</v>
      </c>
      <c r="AO360" s="3">
        <f t="shared" si="82"/>
        <v>42249</v>
      </c>
      <c r="AP360">
        <f t="shared" si="83"/>
        <v>1.9359999999999999</v>
      </c>
      <c r="AQ360">
        <f t="shared" si="84"/>
        <v>1.9359999999999999</v>
      </c>
      <c r="AR360">
        <f t="shared" si="85"/>
        <v>1.9359999999999999</v>
      </c>
      <c r="AS360">
        <f t="shared" si="86"/>
        <v>2.3872999999999998</v>
      </c>
      <c r="AT360">
        <f t="shared" si="87"/>
        <v>1.933799999999998</v>
      </c>
      <c r="AU360">
        <f t="shared" si="88"/>
        <v>2.0917999999999992</v>
      </c>
      <c r="AV360">
        <f t="shared" si="89"/>
        <v>0.83769999999999989</v>
      </c>
      <c r="AX360" s="3">
        <f t="shared" si="90"/>
        <v>42249</v>
      </c>
      <c r="AY360">
        <f t="shared" si="91"/>
        <v>-5.3900000000002279E-2</v>
      </c>
      <c r="AZ360">
        <f t="shared" si="92"/>
        <v>-5.3900000000002279E-2</v>
      </c>
      <c r="BA360">
        <f t="shared" si="93"/>
        <v>-5.3900000000002279E-2</v>
      </c>
      <c r="BB360">
        <f t="shared" si="94"/>
        <v>-3.9521000000000015</v>
      </c>
      <c r="BC360">
        <f t="shared" si="95"/>
        <v>-6.5635000000000012</v>
      </c>
      <c r="BD360">
        <f t="shared" si="96"/>
        <v>-5.7949000000000019</v>
      </c>
      <c r="BE360">
        <f t="shared" si="97"/>
        <v>8.1585999999999999</v>
      </c>
    </row>
    <row r="361" spans="1:57" x14ac:dyDescent="0.25">
      <c r="A361" s="3">
        <f>DATE(SST!A360,SST!B360,SST!C360)</f>
        <v>32397</v>
      </c>
      <c r="B361" s="4">
        <f>SST!B360</f>
        <v>9</v>
      </c>
      <c r="C361" s="4">
        <f>SST!B360</f>
        <v>9</v>
      </c>
      <c r="D361" s="4">
        <f>SST!C360</f>
        <v>11</v>
      </c>
      <c r="E361">
        <f>(DATEVALUE(SST!C360 &amp; "/" &amp; SST!B360 &amp; "/" &amp; SST!A360)-DATEVALUE("01/01" &amp; "/" &amp; SST!A360))+1</f>
        <v>255</v>
      </c>
      <c r="F361">
        <f>SST!D360</f>
        <v>19.858799999999999</v>
      </c>
      <c r="G361">
        <f>SST!E360</f>
        <v>19.858799999999999</v>
      </c>
      <c r="H361">
        <f>SST!F360</f>
        <v>19.858799999999999</v>
      </c>
      <c r="I361">
        <f>SST!G360</f>
        <v>23.7943</v>
      </c>
      <c r="J361">
        <f>SST!H360</f>
        <v>26.068200000000001</v>
      </c>
      <c r="K361">
        <f>SST!I360</f>
        <v>25.458500000000001</v>
      </c>
      <c r="L361">
        <f>SST!J360</f>
        <v>11.4931</v>
      </c>
      <c r="N361">
        <f>F361-VLOOKUP($E361,CLIMA_DIARIO!$D$2:$K$366,2,FALSE)</f>
        <v>-1.0571000000000019</v>
      </c>
      <c r="O361">
        <f>G361-VLOOKUP($E361,CLIMA_DIARIO!$D$2:$K$366,3,FALSE)</f>
        <v>-1.0571000000000019</v>
      </c>
      <c r="P361">
        <f>H361-VLOOKUP($E361,CLIMA_DIARIO!$D$2:$K$366,4,FALSE)</f>
        <v>-1.0571000000000019</v>
      </c>
      <c r="Q361">
        <f>I361-VLOOKUP($E361,CLIMA_DIARIO!$D$2:$K$366,5,FALSE)</f>
        <v>-1.0740000000000016</v>
      </c>
      <c r="R361">
        <f>J361-VLOOKUP($E361,CLIMA_DIARIO!$D$2:$K$366,6,FALSE)</f>
        <v>-1.4577999999999989</v>
      </c>
      <c r="S361">
        <f>K361-VLOOKUP($E361,CLIMA_DIARIO!$D$2:$K$366,7,FALSE)</f>
        <v>-1.2735999999999983</v>
      </c>
      <c r="T361">
        <f>L361-VLOOKUP($E361,CLIMA_DIARIO!$D$2:$K$366,8,FALSE)</f>
        <v>-1.4328000000000003</v>
      </c>
      <c r="V361">
        <f>VLOOKUP($E361,CLIMA_DIARIO!$D$2:$K$366,2,FALSE)-VLOOKUP($E360,CLIMA_DIARIO!$D$2:$K$366,2,FALSE)</f>
        <v>-5.379999999999896E-2</v>
      </c>
      <c r="W361">
        <f>VLOOKUP($E361,CLIMA_DIARIO!$D$2:$K$366,2,FALSE)-VLOOKUP($E360,CLIMA_DIARIO!$D$2:$K$366,3,FALSE)</f>
        <v>-5.379999999999896E-2</v>
      </c>
      <c r="X361">
        <f>VLOOKUP($E361,CLIMA_DIARIO!$D$2:$K$366,2,FALSE)-VLOOKUP($E360,CLIMA_DIARIO!$D$2:$K$366,4,FALSE)</f>
        <v>-5.379999999999896E-2</v>
      </c>
      <c r="Y361">
        <f>VLOOKUP($E361,CLIMA_DIARIO!$D$2:$K$366,2,FALSE)-VLOOKUP($E360,CLIMA_DIARIO!$D$2:$K$366,5,FALSE)</f>
        <v>-3.9838999999999984</v>
      </c>
      <c r="Z361">
        <f>VLOOKUP($E361,CLIMA_DIARIO!$D$2:$K$366,2,FALSE)-VLOOKUP($E360,CLIMA_DIARIO!$D$2:$K$366,6,FALSE)</f>
        <v>-6.6225999999999985</v>
      </c>
      <c r="AA361">
        <f>VLOOKUP($E361,CLIMA_DIARIO!$D$2:$K$366,2,FALSE)-VLOOKUP($E360,CLIMA_DIARIO!$D$2:$K$366,7,FALSE)</f>
        <v>-5.8390999999999984</v>
      </c>
      <c r="AB361">
        <f>VLOOKUP($E361,CLIMA_DIARIO!$D$2:$K$366,2,FALSE)-VLOOKUP($E360,CLIMA_DIARIO!$D$2:$K$366,8,FALSE)</f>
        <v>8.0277000000000012</v>
      </c>
      <c r="AO361" s="3">
        <f t="shared" si="82"/>
        <v>42256</v>
      </c>
      <c r="AP361">
        <f t="shared" si="83"/>
        <v>1.7896999999999998</v>
      </c>
      <c r="AQ361">
        <f t="shared" si="84"/>
        <v>1.7896999999999998</v>
      </c>
      <c r="AR361">
        <f t="shared" si="85"/>
        <v>1.7896999999999998</v>
      </c>
      <c r="AS361">
        <f t="shared" si="86"/>
        <v>2.5569000000000024</v>
      </c>
      <c r="AT361">
        <f t="shared" si="87"/>
        <v>2.0610999999999997</v>
      </c>
      <c r="AU361">
        <f t="shared" si="88"/>
        <v>2.2886999999999986</v>
      </c>
      <c r="AV361">
        <f t="shared" si="89"/>
        <v>0.91549999999999976</v>
      </c>
      <c r="AX361" s="3">
        <f t="shared" si="90"/>
        <v>42256</v>
      </c>
      <c r="AY361">
        <f t="shared" si="91"/>
        <v>-5.3899999999998727E-2</v>
      </c>
      <c r="AZ361">
        <f t="shared" si="92"/>
        <v>-5.3899999999998727E-2</v>
      </c>
      <c r="BA361">
        <f t="shared" si="93"/>
        <v>-5.3899999999998727E-2</v>
      </c>
      <c r="BB361">
        <f t="shared" si="94"/>
        <v>-3.974499999999999</v>
      </c>
      <c r="BC361">
        <f t="shared" si="95"/>
        <v>-6.6049000000000007</v>
      </c>
      <c r="BD361">
        <f t="shared" si="96"/>
        <v>-5.8259000000000007</v>
      </c>
      <c r="BE361">
        <f t="shared" si="97"/>
        <v>8.0669000000000004</v>
      </c>
    </row>
    <row r="362" spans="1:57" x14ac:dyDescent="0.25">
      <c r="A362" s="3">
        <f>DATE(SST!A361,SST!B361,SST!C361)</f>
        <v>32404</v>
      </c>
      <c r="B362" s="4">
        <f>SST!B361</f>
        <v>9</v>
      </c>
      <c r="C362" s="4">
        <f>SST!B361</f>
        <v>9</v>
      </c>
      <c r="D362" s="4">
        <f>SST!C361</f>
        <v>18</v>
      </c>
      <c r="E362">
        <f>(DATEVALUE(SST!C361 &amp; "/" &amp; SST!B361 &amp; "/" &amp; SST!A361)-DATEVALUE("01/01" &amp; "/" &amp; SST!A361))+1</f>
        <v>262</v>
      </c>
      <c r="F362">
        <f>SST!D361</f>
        <v>19.763100000000001</v>
      </c>
      <c r="G362">
        <f>SST!E361</f>
        <v>19.763100000000001</v>
      </c>
      <c r="H362">
        <f>SST!F361</f>
        <v>19.763100000000001</v>
      </c>
      <c r="I362">
        <f>SST!G361</f>
        <v>23.662299999999998</v>
      </c>
      <c r="J362">
        <f>SST!H361</f>
        <v>26.360600000000002</v>
      </c>
      <c r="K362">
        <f>SST!I361</f>
        <v>25.552700000000002</v>
      </c>
      <c r="L362">
        <f>SST!J361</f>
        <v>11.759600000000001</v>
      </c>
      <c r="N362">
        <f>F362-VLOOKUP($E362,CLIMA_DIARIO!$D$2:$K$366,2,FALSE)</f>
        <v>-1.1989999999999981</v>
      </c>
      <c r="O362">
        <f>G362-VLOOKUP($E362,CLIMA_DIARIO!$D$2:$K$366,3,FALSE)</f>
        <v>-1.1989999999999981</v>
      </c>
      <c r="P362">
        <f>H362-VLOOKUP($E362,CLIMA_DIARIO!$D$2:$K$366,4,FALSE)</f>
        <v>-1.1989999999999981</v>
      </c>
      <c r="Q362">
        <f>I362-VLOOKUP($E362,CLIMA_DIARIO!$D$2:$K$366,5,FALSE)</f>
        <v>-1.1976000000000013</v>
      </c>
      <c r="R362">
        <f>J362-VLOOKUP($E362,CLIMA_DIARIO!$D$2:$K$366,6,FALSE)</f>
        <v>-1.1537999999999968</v>
      </c>
      <c r="S362">
        <f>K362-VLOOKUP($E362,CLIMA_DIARIO!$D$2:$K$366,7,FALSE)</f>
        <v>-1.1642999999999972</v>
      </c>
      <c r="T362">
        <f>L362-VLOOKUP($E362,CLIMA_DIARIO!$D$2:$K$366,8,FALSE)</f>
        <v>-1.3094000000000001</v>
      </c>
      <c r="V362">
        <f>VLOOKUP($E362,CLIMA_DIARIO!$D$2:$K$366,2,FALSE)-VLOOKUP($E361,CLIMA_DIARIO!$D$2:$K$366,2,FALSE)</f>
        <v>4.6199999999998909E-2</v>
      </c>
      <c r="W362">
        <f>VLOOKUP($E362,CLIMA_DIARIO!$D$2:$K$366,2,FALSE)-VLOOKUP($E361,CLIMA_DIARIO!$D$2:$K$366,3,FALSE)</f>
        <v>4.6199999999998909E-2</v>
      </c>
      <c r="X362">
        <f>VLOOKUP($E362,CLIMA_DIARIO!$D$2:$K$366,2,FALSE)-VLOOKUP($E361,CLIMA_DIARIO!$D$2:$K$366,4,FALSE)</f>
        <v>4.6199999999998909E-2</v>
      </c>
      <c r="Y362">
        <f>VLOOKUP($E362,CLIMA_DIARIO!$D$2:$K$366,2,FALSE)-VLOOKUP($E361,CLIMA_DIARIO!$D$2:$K$366,5,FALSE)</f>
        <v>-3.9062000000000019</v>
      </c>
      <c r="Z362">
        <f>VLOOKUP($E362,CLIMA_DIARIO!$D$2:$K$366,2,FALSE)-VLOOKUP($E361,CLIMA_DIARIO!$D$2:$K$366,6,FALSE)</f>
        <v>-6.5639000000000003</v>
      </c>
      <c r="AA362">
        <f>VLOOKUP($E362,CLIMA_DIARIO!$D$2:$K$366,2,FALSE)-VLOOKUP($E361,CLIMA_DIARIO!$D$2:$K$366,7,FALSE)</f>
        <v>-5.77</v>
      </c>
      <c r="AB362">
        <f>VLOOKUP($E362,CLIMA_DIARIO!$D$2:$K$366,2,FALSE)-VLOOKUP($E361,CLIMA_DIARIO!$D$2:$K$366,8,FALSE)</f>
        <v>8.0361999999999991</v>
      </c>
      <c r="AO362" s="3">
        <f t="shared" si="82"/>
        <v>42263</v>
      </c>
      <c r="AP362">
        <f t="shared" si="83"/>
        <v>2.6824000000000012</v>
      </c>
      <c r="AQ362">
        <f t="shared" si="84"/>
        <v>2.6824000000000012</v>
      </c>
      <c r="AR362">
        <f t="shared" si="85"/>
        <v>2.6824000000000012</v>
      </c>
      <c r="AS362">
        <f t="shared" si="86"/>
        <v>2.6930000000000014</v>
      </c>
      <c r="AT362">
        <f t="shared" si="87"/>
        <v>2.0401000000000025</v>
      </c>
      <c r="AU362">
        <f t="shared" si="88"/>
        <v>2.2887000000000022</v>
      </c>
      <c r="AV362">
        <f t="shared" si="89"/>
        <v>0.88170000000000037</v>
      </c>
      <c r="AX362" s="3">
        <f t="shared" si="90"/>
        <v>42263</v>
      </c>
      <c r="AY362">
        <f t="shared" si="91"/>
        <v>-3.9500000000000313E-2</v>
      </c>
      <c r="AZ362">
        <f t="shared" si="92"/>
        <v>-3.9500000000000313E-2</v>
      </c>
      <c r="BA362">
        <f t="shared" si="93"/>
        <v>-3.9500000000000313E-2</v>
      </c>
      <c r="BB362">
        <f t="shared" si="94"/>
        <v>-3.9823999999999984</v>
      </c>
      <c r="BC362">
        <f t="shared" si="95"/>
        <v>-6.6319000000000017</v>
      </c>
      <c r="BD362">
        <f t="shared" si="96"/>
        <v>-5.8425000000000011</v>
      </c>
      <c r="BE362">
        <f t="shared" si="97"/>
        <v>7.9896999999999991</v>
      </c>
    </row>
    <row r="363" spans="1:57" x14ac:dyDescent="0.25">
      <c r="A363" s="3">
        <f>DATE(SST!A362,SST!B362,SST!C362)</f>
        <v>32411</v>
      </c>
      <c r="B363" s="4">
        <f>SST!B362</f>
        <v>9</v>
      </c>
      <c r="C363" s="4">
        <f>SST!B362</f>
        <v>9</v>
      </c>
      <c r="D363" s="4">
        <f>SST!C362</f>
        <v>25</v>
      </c>
      <c r="E363">
        <f>(DATEVALUE(SST!C362 &amp; "/" &amp; SST!B362 &amp; "/" &amp; SST!A362)-DATEVALUE("01/01" &amp; "/" &amp; SST!A362))+1</f>
        <v>269</v>
      </c>
      <c r="F363">
        <f>SST!D362</f>
        <v>19.3508</v>
      </c>
      <c r="G363">
        <f>SST!E362</f>
        <v>19.3508</v>
      </c>
      <c r="H363">
        <f>SST!F362</f>
        <v>19.3508</v>
      </c>
      <c r="I363">
        <f>SST!G362</f>
        <v>23.153600000000001</v>
      </c>
      <c r="J363">
        <f>SST!H362</f>
        <v>26.103000000000002</v>
      </c>
      <c r="K363">
        <f>SST!I362</f>
        <v>25.227499999999999</v>
      </c>
      <c r="L363">
        <f>SST!J362</f>
        <v>11.810499999999999</v>
      </c>
      <c r="N363">
        <f>F363-VLOOKUP($E363,CLIMA_DIARIO!$D$2:$K$366,2,FALSE)</f>
        <v>-1.7576000000000001</v>
      </c>
      <c r="O363">
        <f>G363-VLOOKUP($E363,CLIMA_DIARIO!$D$2:$K$366,3,FALSE)</f>
        <v>-1.7576000000000001</v>
      </c>
      <c r="P363">
        <f>H363-VLOOKUP($E363,CLIMA_DIARIO!$D$2:$K$366,4,FALSE)</f>
        <v>-1.7576000000000001</v>
      </c>
      <c r="Q363">
        <f>I363-VLOOKUP($E363,CLIMA_DIARIO!$D$2:$K$366,5,FALSE)</f>
        <v>-1.7211999999999996</v>
      </c>
      <c r="R363">
        <f>J363-VLOOKUP($E363,CLIMA_DIARIO!$D$2:$K$366,6,FALSE)</f>
        <v>-1.4006999999999969</v>
      </c>
      <c r="S363">
        <f>K363-VLOOKUP($E363,CLIMA_DIARIO!$D$2:$K$366,7,FALSE)</f>
        <v>-1.4822000000000024</v>
      </c>
      <c r="T363">
        <f>L363-VLOOKUP($E363,CLIMA_DIARIO!$D$2:$K$366,8,FALSE)</f>
        <v>-1.5070000000000014</v>
      </c>
      <c r="V363">
        <f>VLOOKUP($E363,CLIMA_DIARIO!$D$2:$K$366,2,FALSE)-VLOOKUP($E362,CLIMA_DIARIO!$D$2:$K$366,2,FALSE)</f>
        <v>0.1463000000000001</v>
      </c>
      <c r="W363">
        <f>VLOOKUP($E363,CLIMA_DIARIO!$D$2:$K$366,2,FALSE)-VLOOKUP($E362,CLIMA_DIARIO!$D$2:$K$366,3,FALSE)</f>
        <v>0.1463000000000001</v>
      </c>
      <c r="X363">
        <f>VLOOKUP($E363,CLIMA_DIARIO!$D$2:$K$366,2,FALSE)-VLOOKUP($E362,CLIMA_DIARIO!$D$2:$K$366,4,FALSE)</f>
        <v>0.1463000000000001</v>
      </c>
      <c r="Y363">
        <f>VLOOKUP($E363,CLIMA_DIARIO!$D$2:$K$366,2,FALSE)-VLOOKUP($E362,CLIMA_DIARIO!$D$2:$K$366,5,FALSE)</f>
        <v>-3.7515000000000001</v>
      </c>
      <c r="Z363">
        <f>VLOOKUP($E363,CLIMA_DIARIO!$D$2:$K$366,2,FALSE)-VLOOKUP($E362,CLIMA_DIARIO!$D$2:$K$366,6,FALSE)</f>
        <v>-6.4059999999999988</v>
      </c>
      <c r="AA363">
        <f>VLOOKUP($E363,CLIMA_DIARIO!$D$2:$K$366,2,FALSE)-VLOOKUP($E362,CLIMA_DIARIO!$D$2:$K$366,7,FALSE)</f>
        <v>-5.6085999999999991</v>
      </c>
      <c r="AB363">
        <f>VLOOKUP($E363,CLIMA_DIARIO!$D$2:$K$366,2,FALSE)-VLOOKUP($E362,CLIMA_DIARIO!$D$2:$K$366,8,FALSE)</f>
        <v>8.0393999999999988</v>
      </c>
      <c r="AO363" s="3">
        <f t="shared" si="82"/>
        <v>42270</v>
      </c>
      <c r="AP363">
        <f t="shared" si="83"/>
        <v>2.7002999999999986</v>
      </c>
      <c r="AQ363">
        <f t="shared" si="84"/>
        <v>2.7002999999999986</v>
      </c>
      <c r="AR363">
        <f t="shared" si="85"/>
        <v>2.7002999999999986</v>
      </c>
      <c r="AS363">
        <f t="shared" si="86"/>
        <v>2.5877999999999979</v>
      </c>
      <c r="AT363">
        <f t="shared" si="87"/>
        <v>2.0314000000000014</v>
      </c>
      <c r="AU363">
        <f t="shared" si="88"/>
        <v>2.2600999999999978</v>
      </c>
      <c r="AV363">
        <f t="shared" si="89"/>
        <v>0.15910000000000046</v>
      </c>
      <c r="AX363" s="3">
        <f t="shared" si="90"/>
        <v>42270</v>
      </c>
      <c r="AY363">
        <f t="shared" si="91"/>
        <v>0.1463000000000001</v>
      </c>
      <c r="AZ363">
        <f t="shared" si="92"/>
        <v>0.1463000000000001</v>
      </c>
      <c r="BA363">
        <f t="shared" si="93"/>
        <v>0.1463000000000001</v>
      </c>
      <c r="BB363">
        <f t="shared" si="94"/>
        <v>-3.8079000000000001</v>
      </c>
      <c r="BC363">
        <f t="shared" si="95"/>
        <v>-6.4732999999999983</v>
      </c>
      <c r="BD363">
        <f t="shared" si="96"/>
        <v>-5.6743999999999986</v>
      </c>
      <c r="BE363">
        <f t="shared" si="97"/>
        <v>8.0831</v>
      </c>
    </row>
    <row r="364" spans="1:57" x14ac:dyDescent="0.25">
      <c r="A364" s="3">
        <f>DATE(SST!A363,SST!B363,SST!C363)</f>
        <v>32418</v>
      </c>
      <c r="B364" s="4">
        <f>SST!B363</f>
        <v>10</v>
      </c>
      <c r="C364" s="4">
        <f>SST!B363</f>
        <v>10</v>
      </c>
      <c r="D364" s="4">
        <f>SST!C363</f>
        <v>2</v>
      </c>
      <c r="E364">
        <f>(DATEVALUE(SST!C363 &amp; "/" &amp; SST!B363 &amp; "/" &amp; SST!A363)-DATEVALUE("01/01" &amp; "/" &amp; SST!A363))+1</f>
        <v>276</v>
      </c>
      <c r="F364">
        <f>SST!D363</f>
        <v>19.7713</v>
      </c>
      <c r="G364">
        <f>SST!E363</f>
        <v>19.7713</v>
      </c>
      <c r="H364">
        <f>SST!F363</f>
        <v>19.7713</v>
      </c>
      <c r="I364">
        <f>SST!G363</f>
        <v>23.018999999999998</v>
      </c>
      <c r="J364">
        <f>SST!H363</f>
        <v>25.095400000000001</v>
      </c>
      <c r="K364">
        <f>SST!I363</f>
        <v>24.664100000000001</v>
      </c>
      <c r="L364">
        <f>SST!J363</f>
        <v>12.2117</v>
      </c>
      <c r="N364">
        <f>F364-VLOOKUP($E364,CLIMA_DIARIO!$D$2:$K$366,2,FALSE)</f>
        <v>-1.4833999999999996</v>
      </c>
      <c r="O364">
        <f>G364-VLOOKUP($E364,CLIMA_DIARIO!$D$2:$K$366,3,FALSE)</f>
        <v>-1.4833999999999996</v>
      </c>
      <c r="P364">
        <f>H364-VLOOKUP($E364,CLIMA_DIARIO!$D$2:$K$366,4,FALSE)</f>
        <v>-1.4833999999999996</v>
      </c>
      <c r="Q364">
        <f>I364-VLOOKUP($E364,CLIMA_DIARIO!$D$2:$K$366,5,FALSE)</f>
        <v>-1.8706000000000031</v>
      </c>
      <c r="R364">
        <f>J364-VLOOKUP($E364,CLIMA_DIARIO!$D$2:$K$366,6,FALSE)</f>
        <v>-2.3976999999999968</v>
      </c>
      <c r="S364">
        <f>K364-VLOOKUP($E364,CLIMA_DIARIO!$D$2:$K$366,7,FALSE)</f>
        <v>-2.0382999999999996</v>
      </c>
      <c r="T364">
        <f>L364-VLOOKUP($E364,CLIMA_DIARIO!$D$2:$K$366,8,FALSE)</f>
        <v>-1.3543000000000003</v>
      </c>
      <c r="V364">
        <f>VLOOKUP($E364,CLIMA_DIARIO!$D$2:$K$366,2,FALSE)-VLOOKUP($E363,CLIMA_DIARIO!$D$2:$K$366,2,FALSE)</f>
        <v>0.1463000000000001</v>
      </c>
      <c r="W364">
        <f>VLOOKUP($E364,CLIMA_DIARIO!$D$2:$K$366,2,FALSE)-VLOOKUP($E363,CLIMA_DIARIO!$D$2:$K$366,3,FALSE)</f>
        <v>0.1463000000000001</v>
      </c>
      <c r="X364">
        <f>VLOOKUP($E364,CLIMA_DIARIO!$D$2:$K$366,2,FALSE)-VLOOKUP($E363,CLIMA_DIARIO!$D$2:$K$366,4,FALSE)</f>
        <v>0.1463000000000001</v>
      </c>
      <c r="Y364">
        <f>VLOOKUP($E364,CLIMA_DIARIO!$D$2:$K$366,2,FALSE)-VLOOKUP($E363,CLIMA_DIARIO!$D$2:$K$366,5,FALSE)</f>
        <v>-3.6201000000000008</v>
      </c>
      <c r="Z364">
        <f>VLOOKUP($E364,CLIMA_DIARIO!$D$2:$K$366,2,FALSE)-VLOOKUP($E363,CLIMA_DIARIO!$D$2:$K$366,6,FALSE)</f>
        <v>-6.2489999999999988</v>
      </c>
      <c r="AA364">
        <f>VLOOKUP($E364,CLIMA_DIARIO!$D$2:$K$366,2,FALSE)-VLOOKUP($E363,CLIMA_DIARIO!$D$2:$K$366,7,FALSE)</f>
        <v>-5.4550000000000018</v>
      </c>
      <c r="AB364">
        <f>VLOOKUP($E364,CLIMA_DIARIO!$D$2:$K$366,2,FALSE)-VLOOKUP($E363,CLIMA_DIARIO!$D$2:$K$366,8,FALSE)</f>
        <v>7.9371999999999989</v>
      </c>
      <c r="AO364" s="3">
        <f t="shared" si="82"/>
        <v>42277</v>
      </c>
      <c r="AP364">
        <f t="shared" si="83"/>
        <v>3.0165000000000006</v>
      </c>
      <c r="AQ364">
        <f t="shared" si="84"/>
        <v>3.0165000000000006</v>
      </c>
      <c r="AR364">
        <f t="shared" si="85"/>
        <v>3.0165000000000006</v>
      </c>
      <c r="AS364">
        <f t="shared" si="86"/>
        <v>2.7430000000000021</v>
      </c>
      <c r="AT364">
        <f t="shared" si="87"/>
        <v>2.0590000000000011</v>
      </c>
      <c r="AU364">
        <f t="shared" si="88"/>
        <v>2.350200000000001</v>
      </c>
      <c r="AV364">
        <f t="shared" si="89"/>
        <v>0.61110000000000042</v>
      </c>
      <c r="AX364" s="3">
        <f t="shared" si="90"/>
        <v>42277</v>
      </c>
      <c r="AY364">
        <f t="shared" si="91"/>
        <v>0.1463000000000001</v>
      </c>
      <c r="AZ364">
        <f t="shared" si="92"/>
        <v>0.1463000000000001</v>
      </c>
      <c r="BA364">
        <f t="shared" si="93"/>
        <v>0.1463000000000001</v>
      </c>
      <c r="BB364">
        <f t="shared" si="94"/>
        <v>-3.676400000000001</v>
      </c>
      <c r="BC364">
        <f t="shared" si="95"/>
        <v>-6.3162999999999982</v>
      </c>
      <c r="BD364">
        <f t="shared" si="96"/>
        <v>-5.5208000000000013</v>
      </c>
      <c r="BE364">
        <f t="shared" si="97"/>
        <v>7.9809999999999999</v>
      </c>
    </row>
    <row r="365" spans="1:57" x14ac:dyDescent="0.25">
      <c r="A365" s="3">
        <f>DATE(SST!A364,SST!B364,SST!C364)</f>
        <v>32425</v>
      </c>
      <c r="B365" s="4">
        <f>SST!B364</f>
        <v>10</v>
      </c>
      <c r="C365" s="4">
        <f>SST!B364</f>
        <v>10</v>
      </c>
      <c r="D365" s="4">
        <f>SST!C364</f>
        <v>9</v>
      </c>
      <c r="E365">
        <f>(DATEVALUE(SST!C364 &amp; "/" &amp; SST!B364 &amp; "/" &amp; SST!A364)-DATEVALUE("01/01" &amp; "/" &amp; SST!A364))+1</f>
        <v>283</v>
      </c>
      <c r="F365">
        <f>SST!D364</f>
        <v>20.175999999999998</v>
      </c>
      <c r="G365">
        <f>SST!E364</f>
        <v>20.175999999999998</v>
      </c>
      <c r="H365">
        <f>SST!F364</f>
        <v>20.175999999999998</v>
      </c>
      <c r="I365">
        <f>SST!G364</f>
        <v>23.281300000000002</v>
      </c>
      <c r="J365">
        <f>SST!H364</f>
        <v>25.1569</v>
      </c>
      <c r="K365">
        <f>SST!I364</f>
        <v>24.820900000000002</v>
      </c>
      <c r="L365">
        <f>SST!J364</f>
        <v>12.832599999999999</v>
      </c>
      <c r="N365">
        <f>F365-VLOOKUP($E365,CLIMA_DIARIO!$D$2:$K$366,2,FALSE)</f>
        <v>-1.2251000000000012</v>
      </c>
      <c r="O365">
        <f>G365-VLOOKUP($E365,CLIMA_DIARIO!$D$2:$K$366,3,FALSE)</f>
        <v>-1.2251000000000012</v>
      </c>
      <c r="P365">
        <f>H365-VLOOKUP($E365,CLIMA_DIARIO!$D$2:$K$366,4,FALSE)</f>
        <v>-1.2251000000000012</v>
      </c>
      <c r="Q365">
        <f>I365-VLOOKUP($E365,CLIMA_DIARIO!$D$2:$K$366,5,FALSE)</f>
        <v>-1.6230999999999973</v>
      </c>
      <c r="R365">
        <f>J365-VLOOKUP($E365,CLIMA_DIARIO!$D$2:$K$366,6,FALSE)</f>
        <v>-2.3254999999999981</v>
      </c>
      <c r="S365">
        <f>K365-VLOOKUP($E365,CLIMA_DIARIO!$D$2:$K$366,7,FALSE)</f>
        <v>-1.8741999999999983</v>
      </c>
      <c r="T365">
        <f>L365-VLOOKUP($E365,CLIMA_DIARIO!$D$2:$K$366,8,FALSE)</f>
        <v>-0.98179999999999978</v>
      </c>
      <c r="V365">
        <f>VLOOKUP($E365,CLIMA_DIARIO!$D$2:$K$366,2,FALSE)-VLOOKUP($E364,CLIMA_DIARIO!$D$2:$K$366,2,FALSE)</f>
        <v>0.14639999999999986</v>
      </c>
      <c r="W365">
        <f>VLOOKUP($E365,CLIMA_DIARIO!$D$2:$K$366,2,FALSE)-VLOOKUP($E364,CLIMA_DIARIO!$D$2:$K$366,3,FALSE)</f>
        <v>0.14639999999999986</v>
      </c>
      <c r="X365">
        <f>VLOOKUP($E365,CLIMA_DIARIO!$D$2:$K$366,2,FALSE)-VLOOKUP($E364,CLIMA_DIARIO!$D$2:$K$366,4,FALSE)</f>
        <v>0.14639999999999986</v>
      </c>
      <c r="Y365">
        <f>VLOOKUP($E365,CLIMA_DIARIO!$D$2:$K$366,2,FALSE)-VLOOKUP($E364,CLIMA_DIARIO!$D$2:$K$366,5,FALSE)</f>
        <v>-3.4885000000000019</v>
      </c>
      <c r="Z365">
        <f>VLOOKUP($E365,CLIMA_DIARIO!$D$2:$K$366,2,FALSE)-VLOOKUP($E364,CLIMA_DIARIO!$D$2:$K$366,6,FALSE)</f>
        <v>-6.0919999999999987</v>
      </c>
      <c r="AA365">
        <f>VLOOKUP($E365,CLIMA_DIARIO!$D$2:$K$366,2,FALSE)-VLOOKUP($E364,CLIMA_DIARIO!$D$2:$K$366,7,FALSE)</f>
        <v>-5.3013000000000012</v>
      </c>
      <c r="AB365">
        <f>VLOOKUP($E365,CLIMA_DIARIO!$D$2:$K$366,2,FALSE)-VLOOKUP($E364,CLIMA_DIARIO!$D$2:$K$366,8,FALSE)</f>
        <v>7.8350999999999988</v>
      </c>
      <c r="AO365" s="3">
        <f t="shared" si="82"/>
        <v>42284</v>
      </c>
      <c r="AP365">
        <f t="shared" si="83"/>
        <v>3.0262999999999991</v>
      </c>
      <c r="AQ365">
        <f t="shared" si="84"/>
        <v>3.0262999999999991</v>
      </c>
      <c r="AR365">
        <f t="shared" si="85"/>
        <v>3.0262999999999991</v>
      </c>
      <c r="AS365">
        <f t="shared" si="86"/>
        <v>2.7432000000000016</v>
      </c>
      <c r="AT365">
        <f t="shared" si="87"/>
        <v>2.0286000000000008</v>
      </c>
      <c r="AU365">
        <f t="shared" si="88"/>
        <v>2.3818000000000019</v>
      </c>
      <c r="AV365">
        <f t="shared" si="89"/>
        <v>0.23579999999999934</v>
      </c>
      <c r="AX365" s="3">
        <f t="shared" si="90"/>
        <v>42284</v>
      </c>
      <c r="AY365">
        <f t="shared" si="91"/>
        <v>0.14639999999999986</v>
      </c>
      <c r="AZ365">
        <f t="shared" si="92"/>
        <v>0.14639999999999986</v>
      </c>
      <c r="BA365">
        <f t="shared" si="93"/>
        <v>0.14639999999999986</v>
      </c>
      <c r="BB365">
        <f t="shared" si="94"/>
        <v>-3.5447999999999986</v>
      </c>
      <c r="BC365">
        <f t="shared" si="95"/>
        <v>-6.1592999999999982</v>
      </c>
      <c r="BD365">
        <f t="shared" si="96"/>
        <v>-5.3672000000000004</v>
      </c>
      <c r="BE365">
        <f t="shared" si="97"/>
        <v>7.8788999999999998</v>
      </c>
    </row>
    <row r="366" spans="1:57" x14ac:dyDescent="0.25">
      <c r="A366" s="3">
        <f>DATE(SST!A365,SST!B365,SST!C365)</f>
        <v>32432</v>
      </c>
      <c r="B366" s="4">
        <f>SST!B365</f>
        <v>10</v>
      </c>
      <c r="C366" s="4">
        <f>SST!B365</f>
        <v>10</v>
      </c>
      <c r="D366" s="4">
        <f>SST!C365</f>
        <v>16</v>
      </c>
      <c r="E366">
        <f>(DATEVALUE(SST!C365 &amp; "/" &amp; SST!B365 &amp; "/" &amp; SST!A365)-DATEVALUE("01/01" &amp; "/" &amp; SST!A365))+1</f>
        <v>290</v>
      </c>
      <c r="F366">
        <f>SST!D365</f>
        <v>20.324200000000001</v>
      </c>
      <c r="G366">
        <f>SST!E365</f>
        <v>20.324200000000001</v>
      </c>
      <c r="H366">
        <f>SST!F365</f>
        <v>20.324200000000001</v>
      </c>
      <c r="I366">
        <f>SST!G365</f>
        <v>23.346299999999999</v>
      </c>
      <c r="J366">
        <f>SST!H365</f>
        <v>25.089099999999998</v>
      </c>
      <c r="K366">
        <f>SST!I365</f>
        <v>24.679200000000002</v>
      </c>
      <c r="L366">
        <f>SST!J365</f>
        <v>12.5783</v>
      </c>
      <c r="N366">
        <f>F366-VLOOKUP($E366,CLIMA_DIARIO!$D$2:$K$366,2,FALSE)</f>
        <v>-1.2213999999999992</v>
      </c>
      <c r="O366">
        <f>G366-VLOOKUP($E366,CLIMA_DIARIO!$D$2:$K$366,3,FALSE)</f>
        <v>-1.2213999999999992</v>
      </c>
      <c r="P366">
        <f>H366-VLOOKUP($E366,CLIMA_DIARIO!$D$2:$K$366,4,FALSE)</f>
        <v>-1.2213999999999992</v>
      </c>
      <c r="Q366">
        <f>I366-VLOOKUP($E366,CLIMA_DIARIO!$D$2:$K$366,5,FALSE)</f>
        <v>-1.5727000000000011</v>
      </c>
      <c r="R366">
        <f>J366-VLOOKUP($E366,CLIMA_DIARIO!$D$2:$K$366,6,FALSE)</f>
        <v>-2.3820000000000014</v>
      </c>
      <c r="S366">
        <f>K366-VLOOKUP($E366,CLIMA_DIARIO!$D$2:$K$366,7,FALSE)</f>
        <v>-2.0082999999999984</v>
      </c>
      <c r="T366">
        <f>L366-VLOOKUP($E366,CLIMA_DIARIO!$D$2:$K$366,8,FALSE)</f>
        <v>-1.4997999999999987</v>
      </c>
      <c r="V366">
        <f>VLOOKUP($E366,CLIMA_DIARIO!$D$2:$K$366,2,FALSE)-VLOOKUP($E365,CLIMA_DIARIO!$D$2:$K$366,2,FALSE)</f>
        <v>0.14450000000000074</v>
      </c>
      <c r="W366">
        <f>VLOOKUP($E366,CLIMA_DIARIO!$D$2:$K$366,2,FALSE)-VLOOKUP($E365,CLIMA_DIARIO!$D$2:$K$366,3,FALSE)</f>
        <v>0.14450000000000074</v>
      </c>
      <c r="X366">
        <f>VLOOKUP($E366,CLIMA_DIARIO!$D$2:$K$366,2,FALSE)-VLOOKUP($E365,CLIMA_DIARIO!$D$2:$K$366,4,FALSE)</f>
        <v>0.14450000000000074</v>
      </c>
      <c r="Y366">
        <f>VLOOKUP($E366,CLIMA_DIARIO!$D$2:$K$366,2,FALSE)-VLOOKUP($E365,CLIMA_DIARIO!$D$2:$K$366,5,FALSE)</f>
        <v>-3.3587999999999987</v>
      </c>
      <c r="Z366">
        <f>VLOOKUP($E366,CLIMA_DIARIO!$D$2:$K$366,2,FALSE)-VLOOKUP($E365,CLIMA_DIARIO!$D$2:$K$366,6,FALSE)</f>
        <v>-5.9367999999999981</v>
      </c>
      <c r="AA366">
        <f>VLOOKUP($E366,CLIMA_DIARIO!$D$2:$K$366,2,FALSE)-VLOOKUP($E365,CLIMA_DIARIO!$D$2:$K$366,7,FALSE)</f>
        <v>-5.1494999999999997</v>
      </c>
      <c r="AB366">
        <f>VLOOKUP($E366,CLIMA_DIARIO!$D$2:$K$366,2,FALSE)-VLOOKUP($E365,CLIMA_DIARIO!$D$2:$K$366,8,FALSE)</f>
        <v>7.7312000000000012</v>
      </c>
      <c r="AO366" s="3">
        <f t="shared" si="82"/>
        <v>42291</v>
      </c>
      <c r="AP366">
        <f t="shared" si="83"/>
        <v>2.7161000000000008</v>
      </c>
      <c r="AQ366">
        <f t="shared" si="84"/>
        <v>2.7161000000000008</v>
      </c>
      <c r="AR366">
        <f t="shared" si="85"/>
        <v>2.7161000000000008</v>
      </c>
      <c r="AS366">
        <f t="shared" si="86"/>
        <v>2.5590000000000011</v>
      </c>
      <c r="AT366">
        <f t="shared" si="87"/>
        <v>2.2818999999999967</v>
      </c>
      <c r="AU366">
        <f t="shared" si="88"/>
        <v>2.4014000000000024</v>
      </c>
      <c r="AV366">
        <f t="shared" si="89"/>
        <v>0.31559999999999988</v>
      </c>
      <c r="AX366" s="3">
        <f t="shared" si="90"/>
        <v>42291</v>
      </c>
      <c r="AY366">
        <f t="shared" si="91"/>
        <v>0.1463000000000001</v>
      </c>
      <c r="AZ366">
        <f t="shared" si="92"/>
        <v>0.1463000000000001</v>
      </c>
      <c r="BA366">
        <f t="shared" si="93"/>
        <v>0.1463000000000001</v>
      </c>
      <c r="BB366">
        <f t="shared" si="94"/>
        <v>-3.4133999999999993</v>
      </c>
      <c r="BC366">
        <f t="shared" si="95"/>
        <v>-6.0022999999999982</v>
      </c>
      <c r="BD366">
        <f t="shared" si="96"/>
        <v>-5.2135999999999996</v>
      </c>
      <c r="BE366">
        <f t="shared" si="97"/>
        <v>7.7767999999999997</v>
      </c>
    </row>
    <row r="367" spans="1:57" x14ac:dyDescent="0.25">
      <c r="A367" s="3">
        <f>DATE(SST!A366,SST!B366,SST!C366)</f>
        <v>32439</v>
      </c>
      <c r="B367" s="4">
        <f>SST!B366</f>
        <v>10</v>
      </c>
      <c r="C367" s="4">
        <f>SST!B366</f>
        <v>10</v>
      </c>
      <c r="D367" s="4">
        <f>SST!C366</f>
        <v>23</v>
      </c>
      <c r="E367">
        <f>(DATEVALUE(SST!C366 &amp; "/" &amp; SST!B366 &amp; "/" &amp; SST!A366)-DATEVALUE("01/01" &amp; "/" &amp; SST!A366))+1</f>
        <v>297</v>
      </c>
      <c r="F367">
        <f>SST!D366</f>
        <v>20.194199999999999</v>
      </c>
      <c r="G367">
        <f>SST!E366</f>
        <v>20.194199999999999</v>
      </c>
      <c r="H367">
        <f>SST!F366</f>
        <v>20.194199999999999</v>
      </c>
      <c r="I367">
        <f>SST!G366</f>
        <v>23.0456</v>
      </c>
      <c r="J367">
        <f>SST!H366</f>
        <v>25.5364</v>
      </c>
      <c r="K367">
        <f>SST!I366</f>
        <v>24.512499999999999</v>
      </c>
      <c r="L367">
        <f>SST!J366</f>
        <v>13.3971</v>
      </c>
      <c r="N367">
        <f>F367-VLOOKUP($E367,CLIMA_DIARIO!$D$2:$K$366,2,FALSE)</f>
        <v>-1.485000000000003</v>
      </c>
      <c r="O367">
        <f>G367-VLOOKUP($E367,CLIMA_DIARIO!$D$2:$K$366,3,FALSE)</f>
        <v>-1.485000000000003</v>
      </c>
      <c r="P367">
        <f>H367-VLOOKUP($E367,CLIMA_DIARIO!$D$2:$K$366,4,FALSE)</f>
        <v>-1.485000000000003</v>
      </c>
      <c r="Q367">
        <f>I367-VLOOKUP($E367,CLIMA_DIARIO!$D$2:$K$366,5,FALSE)</f>
        <v>-1.8869000000000007</v>
      </c>
      <c r="R367">
        <f>J367-VLOOKUP($E367,CLIMA_DIARIO!$D$2:$K$366,6,FALSE)</f>
        <v>-1.9192</v>
      </c>
      <c r="S367">
        <f>K367-VLOOKUP($E367,CLIMA_DIARIO!$D$2:$K$366,7,FALSE)</f>
        <v>-2.1655000000000015</v>
      </c>
      <c r="T367">
        <f>L367-VLOOKUP($E367,CLIMA_DIARIO!$D$2:$K$366,8,FALSE)</f>
        <v>-1.0358000000000001</v>
      </c>
      <c r="V367">
        <f>VLOOKUP($E367,CLIMA_DIARIO!$D$2:$K$366,2,FALSE)-VLOOKUP($E366,CLIMA_DIARIO!$D$2:$K$366,2,FALSE)</f>
        <v>0.13360000000000127</v>
      </c>
      <c r="W367">
        <f>VLOOKUP($E367,CLIMA_DIARIO!$D$2:$K$366,2,FALSE)-VLOOKUP($E366,CLIMA_DIARIO!$D$2:$K$366,3,FALSE)</f>
        <v>0.13360000000000127</v>
      </c>
      <c r="X367">
        <f>VLOOKUP($E367,CLIMA_DIARIO!$D$2:$K$366,2,FALSE)-VLOOKUP($E366,CLIMA_DIARIO!$D$2:$K$366,4,FALSE)</f>
        <v>0.13360000000000127</v>
      </c>
      <c r="Y367">
        <f>VLOOKUP($E367,CLIMA_DIARIO!$D$2:$K$366,2,FALSE)-VLOOKUP($E366,CLIMA_DIARIO!$D$2:$K$366,5,FALSE)</f>
        <v>-3.2397999999999989</v>
      </c>
      <c r="Z367">
        <f>VLOOKUP($E367,CLIMA_DIARIO!$D$2:$K$366,2,FALSE)-VLOOKUP($E366,CLIMA_DIARIO!$D$2:$K$366,6,FALSE)</f>
        <v>-5.7918999999999983</v>
      </c>
      <c r="AA367">
        <f>VLOOKUP($E367,CLIMA_DIARIO!$D$2:$K$366,2,FALSE)-VLOOKUP($E366,CLIMA_DIARIO!$D$2:$K$366,7,FALSE)</f>
        <v>-5.0082999999999984</v>
      </c>
      <c r="AB367">
        <f>VLOOKUP($E367,CLIMA_DIARIO!$D$2:$K$366,2,FALSE)-VLOOKUP($E366,CLIMA_DIARIO!$D$2:$K$366,8,FALSE)</f>
        <v>7.6011000000000024</v>
      </c>
      <c r="AO367" s="3">
        <f t="shared" si="82"/>
        <v>42298</v>
      </c>
      <c r="AP367">
        <f t="shared" si="83"/>
        <v>2.4175000000000004</v>
      </c>
      <c r="AQ367">
        <f t="shared" si="84"/>
        <v>2.4175000000000004</v>
      </c>
      <c r="AR367">
        <f t="shared" si="85"/>
        <v>2.4175000000000004</v>
      </c>
      <c r="AS367">
        <f t="shared" si="86"/>
        <v>2.5493999999999986</v>
      </c>
      <c r="AT367">
        <f t="shared" si="87"/>
        <v>2.448599999999999</v>
      </c>
      <c r="AU367">
        <f t="shared" si="88"/>
        <v>2.4619</v>
      </c>
      <c r="AV367">
        <f t="shared" si="89"/>
        <v>4.7200000000000131E-2</v>
      </c>
      <c r="AX367" s="3">
        <f t="shared" si="90"/>
        <v>42298</v>
      </c>
      <c r="AY367">
        <f t="shared" si="91"/>
        <v>0.13729999999999976</v>
      </c>
      <c r="AZ367">
        <f t="shared" si="92"/>
        <v>0.13729999999999976</v>
      </c>
      <c r="BA367">
        <f t="shared" si="93"/>
        <v>0.13729999999999976</v>
      </c>
      <c r="BB367">
        <f t="shared" si="94"/>
        <v>-3.2909000000000006</v>
      </c>
      <c r="BC367">
        <f t="shared" si="95"/>
        <v>-5.8544000000000018</v>
      </c>
      <c r="BD367">
        <f t="shared" si="96"/>
        <v>-5.0689999999999991</v>
      </c>
      <c r="BE367">
        <f t="shared" si="97"/>
        <v>7.6655999999999995</v>
      </c>
    </row>
    <row r="368" spans="1:57" x14ac:dyDescent="0.25">
      <c r="A368" s="3">
        <f>DATE(SST!A367,SST!B367,SST!C367)</f>
        <v>32446</v>
      </c>
      <c r="B368" s="4">
        <f>SST!B367</f>
        <v>10</v>
      </c>
      <c r="C368" s="4">
        <f>SST!B367</f>
        <v>10</v>
      </c>
      <c r="D368" s="4">
        <f>SST!C367</f>
        <v>30</v>
      </c>
      <c r="E368">
        <f>(DATEVALUE(SST!C367 &amp; "/" &amp; SST!B367 &amp; "/" &amp; SST!A367)-DATEVALUE("01/01" &amp; "/" &amp; SST!A367))+1</f>
        <v>304</v>
      </c>
      <c r="F368">
        <f>SST!D367</f>
        <v>21.018899999999999</v>
      </c>
      <c r="G368">
        <f>SST!E367</f>
        <v>21.018899999999999</v>
      </c>
      <c r="H368">
        <f>SST!F367</f>
        <v>21.018899999999999</v>
      </c>
      <c r="I368">
        <f>SST!G367</f>
        <v>23.020800000000001</v>
      </c>
      <c r="J368">
        <f>SST!H367</f>
        <v>25.106300000000001</v>
      </c>
      <c r="K368">
        <f>SST!I367</f>
        <v>24.252800000000001</v>
      </c>
      <c r="L368">
        <f>SST!J367</f>
        <v>13.5526</v>
      </c>
      <c r="N368">
        <f>F368-VLOOKUP($E368,CLIMA_DIARIO!$D$2:$K$366,2,FALSE)</f>
        <v>-0.79400000000000048</v>
      </c>
      <c r="O368">
        <f>G368-VLOOKUP($E368,CLIMA_DIARIO!$D$2:$K$366,3,FALSE)</f>
        <v>-0.79400000000000048</v>
      </c>
      <c r="P368">
        <f>H368-VLOOKUP($E368,CLIMA_DIARIO!$D$2:$K$366,4,FALSE)</f>
        <v>-0.79400000000000048</v>
      </c>
      <c r="Q368">
        <f>I368-VLOOKUP($E368,CLIMA_DIARIO!$D$2:$K$366,5,FALSE)</f>
        <v>-1.9251000000000005</v>
      </c>
      <c r="R368">
        <f>J368-VLOOKUP($E368,CLIMA_DIARIO!$D$2:$K$366,6,FALSE)</f>
        <v>-2.3338000000000001</v>
      </c>
      <c r="S368">
        <f>K368-VLOOKUP($E368,CLIMA_DIARIO!$D$2:$K$366,7,FALSE)</f>
        <v>-2.4155999999999977</v>
      </c>
      <c r="T368">
        <f>L368-VLOOKUP($E368,CLIMA_DIARIO!$D$2:$K$366,8,FALSE)</f>
        <v>-1.2350999999999992</v>
      </c>
      <c r="V368">
        <f>VLOOKUP($E368,CLIMA_DIARIO!$D$2:$K$366,2,FALSE)-VLOOKUP($E367,CLIMA_DIARIO!$D$2:$K$366,2,FALSE)</f>
        <v>0.13369999999999749</v>
      </c>
      <c r="W368">
        <f>VLOOKUP($E368,CLIMA_DIARIO!$D$2:$K$366,2,FALSE)-VLOOKUP($E367,CLIMA_DIARIO!$D$2:$K$366,3,FALSE)</f>
        <v>0.13369999999999749</v>
      </c>
      <c r="X368">
        <f>VLOOKUP($E368,CLIMA_DIARIO!$D$2:$K$366,2,FALSE)-VLOOKUP($E367,CLIMA_DIARIO!$D$2:$K$366,4,FALSE)</f>
        <v>0.13369999999999749</v>
      </c>
      <c r="Y368">
        <f>VLOOKUP($E368,CLIMA_DIARIO!$D$2:$K$366,2,FALSE)-VLOOKUP($E367,CLIMA_DIARIO!$D$2:$K$366,5,FALSE)</f>
        <v>-3.1196000000000019</v>
      </c>
      <c r="Z368">
        <f>VLOOKUP($E368,CLIMA_DIARIO!$D$2:$K$366,2,FALSE)-VLOOKUP($E367,CLIMA_DIARIO!$D$2:$K$366,6,FALSE)</f>
        <v>-5.6427000000000014</v>
      </c>
      <c r="AA368">
        <f>VLOOKUP($E368,CLIMA_DIARIO!$D$2:$K$366,2,FALSE)-VLOOKUP($E367,CLIMA_DIARIO!$D$2:$K$366,7,FALSE)</f>
        <v>-4.8651000000000018</v>
      </c>
      <c r="AB368">
        <f>VLOOKUP($E368,CLIMA_DIARIO!$D$2:$K$366,2,FALSE)-VLOOKUP($E367,CLIMA_DIARIO!$D$2:$K$366,8,FALSE)</f>
        <v>7.379999999999999</v>
      </c>
      <c r="AO368" s="3">
        <f t="shared" si="82"/>
        <v>42305</v>
      </c>
      <c r="AP368">
        <f t="shared" si="83"/>
        <v>2.7227999999999994</v>
      </c>
      <c r="AQ368">
        <f t="shared" si="84"/>
        <v>2.7227999999999994</v>
      </c>
      <c r="AR368">
        <f t="shared" si="85"/>
        <v>2.7227999999999994</v>
      </c>
      <c r="AS368">
        <f t="shared" si="86"/>
        <v>2.7622</v>
      </c>
      <c r="AT368">
        <f t="shared" si="87"/>
        <v>2.6059000000000019</v>
      </c>
      <c r="AU368">
        <f t="shared" si="88"/>
        <v>2.6826000000000008</v>
      </c>
      <c r="AV368">
        <f t="shared" si="89"/>
        <v>-0.22170000000000023</v>
      </c>
      <c r="AX368" s="3">
        <f t="shared" si="90"/>
        <v>42305</v>
      </c>
      <c r="AY368">
        <f t="shared" si="91"/>
        <v>0.13360000000000127</v>
      </c>
      <c r="AZ368">
        <f t="shared" si="92"/>
        <v>0.13360000000000127</v>
      </c>
      <c r="BA368">
        <f t="shared" si="93"/>
        <v>0.13360000000000127</v>
      </c>
      <c r="BB368">
        <f t="shared" si="94"/>
        <v>-3.1710999999999991</v>
      </c>
      <c r="BC368">
        <f t="shared" si="95"/>
        <v>-5.7065999999999981</v>
      </c>
      <c r="BD368">
        <f t="shared" si="96"/>
        <v>-4.9264999999999972</v>
      </c>
      <c r="BE368">
        <f t="shared" si="97"/>
        <v>7.4748000000000019</v>
      </c>
    </row>
    <row r="369" spans="1:57" x14ac:dyDescent="0.25">
      <c r="A369" s="3">
        <f>DATE(SST!A368,SST!B368,SST!C368)</f>
        <v>32453</v>
      </c>
      <c r="B369" s="4">
        <f>SST!B368</f>
        <v>11</v>
      </c>
      <c r="C369" s="4">
        <f>SST!B368</f>
        <v>11</v>
      </c>
      <c r="D369" s="4">
        <f>SST!C368</f>
        <v>6</v>
      </c>
      <c r="E369">
        <f>(DATEVALUE(SST!C368 &amp; "/" &amp; SST!B368 &amp; "/" &amp; SST!A368)-DATEVALUE("01/01" &amp; "/" &amp; SST!A368))+1</f>
        <v>311</v>
      </c>
      <c r="F369">
        <f>SST!D368</f>
        <v>21.150300000000001</v>
      </c>
      <c r="G369">
        <f>SST!E368</f>
        <v>21.150300000000001</v>
      </c>
      <c r="H369">
        <f>SST!F368</f>
        <v>21.150300000000001</v>
      </c>
      <c r="I369">
        <f>SST!G368</f>
        <v>23.088699999999999</v>
      </c>
      <c r="J369">
        <f>SST!H368</f>
        <v>24.971499999999999</v>
      </c>
      <c r="K369">
        <f>SST!I368</f>
        <v>24.173200000000001</v>
      </c>
      <c r="L369">
        <f>SST!J368</f>
        <v>14.0085</v>
      </c>
      <c r="N369">
        <f>F369-VLOOKUP($E369,CLIMA_DIARIO!$D$2:$K$366,2,FALSE)</f>
        <v>-0.79619999999999891</v>
      </c>
      <c r="O369">
        <f>G369-VLOOKUP($E369,CLIMA_DIARIO!$D$2:$K$366,3,FALSE)</f>
        <v>-0.79619999999999891</v>
      </c>
      <c r="P369">
        <f>H369-VLOOKUP($E369,CLIMA_DIARIO!$D$2:$K$366,4,FALSE)</f>
        <v>-0.79619999999999891</v>
      </c>
      <c r="Q369">
        <f>I369-VLOOKUP($E369,CLIMA_DIARIO!$D$2:$K$366,5,FALSE)</f>
        <v>-1.8705999999999996</v>
      </c>
      <c r="R369">
        <f>J369-VLOOKUP($E369,CLIMA_DIARIO!$D$2:$K$366,6,FALSE)</f>
        <v>-2.4531000000000027</v>
      </c>
      <c r="S369">
        <f>K369-VLOOKUP($E369,CLIMA_DIARIO!$D$2:$K$366,7,FALSE)</f>
        <v>-2.4856999999999978</v>
      </c>
      <c r="T369">
        <f>L369-VLOOKUP($E369,CLIMA_DIARIO!$D$2:$K$366,8,FALSE)</f>
        <v>-1.1339000000000006</v>
      </c>
      <c r="V369">
        <f>VLOOKUP($E369,CLIMA_DIARIO!$D$2:$K$366,2,FALSE)-VLOOKUP($E368,CLIMA_DIARIO!$D$2:$K$366,2,FALSE)</f>
        <v>0.13360000000000127</v>
      </c>
      <c r="W369">
        <f>VLOOKUP($E369,CLIMA_DIARIO!$D$2:$K$366,2,FALSE)-VLOOKUP($E368,CLIMA_DIARIO!$D$2:$K$366,3,FALSE)</f>
        <v>0.13360000000000127</v>
      </c>
      <c r="X369">
        <f>VLOOKUP($E369,CLIMA_DIARIO!$D$2:$K$366,2,FALSE)-VLOOKUP($E368,CLIMA_DIARIO!$D$2:$K$366,4,FALSE)</f>
        <v>0.13360000000000127</v>
      </c>
      <c r="Y369">
        <f>VLOOKUP($E369,CLIMA_DIARIO!$D$2:$K$366,2,FALSE)-VLOOKUP($E368,CLIMA_DIARIO!$D$2:$K$366,5,FALSE)</f>
        <v>-2.9994000000000014</v>
      </c>
      <c r="Z369">
        <f>VLOOKUP($E369,CLIMA_DIARIO!$D$2:$K$366,2,FALSE)-VLOOKUP($E368,CLIMA_DIARIO!$D$2:$K$366,6,FALSE)</f>
        <v>-5.4936000000000007</v>
      </c>
      <c r="AA369">
        <f>VLOOKUP($E369,CLIMA_DIARIO!$D$2:$K$366,2,FALSE)-VLOOKUP($E368,CLIMA_DIARIO!$D$2:$K$366,7,FALSE)</f>
        <v>-4.721899999999998</v>
      </c>
      <c r="AB369">
        <f>VLOOKUP($E369,CLIMA_DIARIO!$D$2:$K$366,2,FALSE)-VLOOKUP($E368,CLIMA_DIARIO!$D$2:$K$366,8,FALSE)</f>
        <v>7.1588000000000012</v>
      </c>
      <c r="AO369" s="3">
        <f t="shared" si="82"/>
        <v>42312</v>
      </c>
      <c r="AP369">
        <f t="shared" si="83"/>
        <v>2.3491999999999997</v>
      </c>
      <c r="AQ369">
        <f t="shared" si="84"/>
        <v>2.3491999999999997</v>
      </c>
      <c r="AR369">
        <f t="shared" si="85"/>
        <v>2.3491999999999997</v>
      </c>
      <c r="AS369">
        <f t="shared" si="86"/>
        <v>2.7922999999999973</v>
      </c>
      <c r="AT369">
        <f t="shared" si="87"/>
        <v>2.9107999999999983</v>
      </c>
      <c r="AU369">
        <f t="shared" si="88"/>
        <v>2.8155000000000001</v>
      </c>
      <c r="AV369">
        <f t="shared" si="89"/>
        <v>-0.17549999999999955</v>
      </c>
      <c r="AX369" s="3">
        <f t="shared" si="90"/>
        <v>42312</v>
      </c>
      <c r="AY369">
        <f t="shared" si="91"/>
        <v>0.13359999999999772</v>
      </c>
      <c r="AZ369">
        <f t="shared" si="92"/>
        <v>0.13359999999999772</v>
      </c>
      <c r="BA369">
        <f t="shared" si="93"/>
        <v>0.13359999999999772</v>
      </c>
      <c r="BB369">
        <f t="shared" si="94"/>
        <v>-3.0509000000000022</v>
      </c>
      <c r="BC369">
        <f t="shared" si="95"/>
        <v>-5.5576000000000008</v>
      </c>
      <c r="BD369">
        <f t="shared" si="96"/>
        <v>-4.7833000000000006</v>
      </c>
      <c r="BE369">
        <f t="shared" si="97"/>
        <v>7.2535999999999987</v>
      </c>
    </row>
    <row r="370" spans="1:57" x14ac:dyDescent="0.25">
      <c r="A370" s="3">
        <f>DATE(SST!A369,SST!B369,SST!C369)</f>
        <v>32460</v>
      </c>
      <c r="B370" s="4">
        <f>SST!B369</f>
        <v>11</v>
      </c>
      <c r="C370" s="4">
        <f>SST!B369</f>
        <v>11</v>
      </c>
      <c r="D370" s="4">
        <f>SST!C369</f>
        <v>13</v>
      </c>
      <c r="E370">
        <f>(DATEVALUE(SST!C369 &amp; "/" &amp; SST!B369 &amp; "/" &amp; SST!A369)-DATEVALUE("01/01" &amp; "/" &amp; SST!A369))+1</f>
        <v>318</v>
      </c>
      <c r="F370">
        <f>SST!D369</f>
        <v>21.480499999999999</v>
      </c>
      <c r="G370">
        <f>SST!E369</f>
        <v>21.480499999999999</v>
      </c>
      <c r="H370">
        <f>SST!F369</f>
        <v>21.480499999999999</v>
      </c>
      <c r="I370">
        <f>SST!G369</f>
        <v>23.220099999999999</v>
      </c>
      <c r="J370">
        <f>SST!H369</f>
        <v>25.1404</v>
      </c>
      <c r="K370">
        <f>SST!I369</f>
        <v>24.381799999999998</v>
      </c>
      <c r="L370">
        <f>SST!J369</f>
        <v>13.935499999999999</v>
      </c>
      <c r="N370">
        <f>F370-VLOOKUP($E370,CLIMA_DIARIO!$D$2:$K$366,2,FALSE)</f>
        <v>-0.59960000000000235</v>
      </c>
      <c r="O370">
        <f>G370-VLOOKUP($E370,CLIMA_DIARIO!$D$2:$K$366,3,FALSE)</f>
        <v>-0.59960000000000235</v>
      </c>
      <c r="P370">
        <f>H370-VLOOKUP($E370,CLIMA_DIARIO!$D$2:$K$366,4,FALSE)</f>
        <v>-0.59960000000000235</v>
      </c>
      <c r="Q370">
        <f>I370-VLOOKUP($E370,CLIMA_DIARIO!$D$2:$K$366,5,FALSE)</f>
        <v>-1.752600000000001</v>
      </c>
      <c r="R370">
        <f>J370-VLOOKUP($E370,CLIMA_DIARIO!$D$2:$K$366,6,FALSE)</f>
        <v>-2.2686999999999991</v>
      </c>
      <c r="S370">
        <f>K370-VLOOKUP($E370,CLIMA_DIARIO!$D$2:$K$366,7,FALSE)</f>
        <v>-2.2675000000000018</v>
      </c>
      <c r="T370">
        <f>L370-VLOOKUP($E370,CLIMA_DIARIO!$D$2:$K$366,8,FALSE)</f>
        <v>-1.5617000000000001</v>
      </c>
      <c r="V370">
        <f>VLOOKUP($E370,CLIMA_DIARIO!$D$2:$K$366,2,FALSE)-VLOOKUP($E369,CLIMA_DIARIO!$D$2:$K$366,2,FALSE)</f>
        <v>0.13360000000000127</v>
      </c>
      <c r="W370">
        <f>VLOOKUP($E370,CLIMA_DIARIO!$D$2:$K$366,2,FALSE)-VLOOKUP($E369,CLIMA_DIARIO!$D$2:$K$366,3,FALSE)</f>
        <v>0.13360000000000127</v>
      </c>
      <c r="X370">
        <f>VLOOKUP($E370,CLIMA_DIARIO!$D$2:$K$366,2,FALSE)-VLOOKUP($E369,CLIMA_DIARIO!$D$2:$K$366,4,FALSE)</f>
        <v>0.13360000000000127</v>
      </c>
      <c r="Y370">
        <f>VLOOKUP($E370,CLIMA_DIARIO!$D$2:$K$366,2,FALSE)-VLOOKUP($E369,CLIMA_DIARIO!$D$2:$K$366,5,FALSE)</f>
        <v>-2.8791999999999973</v>
      </c>
      <c r="Z370">
        <f>VLOOKUP($E370,CLIMA_DIARIO!$D$2:$K$366,2,FALSE)-VLOOKUP($E369,CLIMA_DIARIO!$D$2:$K$366,6,FALSE)</f>
        <v>-5.3445</v>
      </c>
      <c r="AA370">
        <f>VLOOKUP($E370,CLIMA_DIARIO!$D$2:$K$366,2,FALSE)-VLOOKUP($E369,CLIMA_DIARIO!$D$2:$K$366,7,FALSE)</f>
        <v>-4.5787999999999975</v>
      </c>
      <c r="AB370">
        <f>VLOOKUP($E370,CLIMA_DIARIO!$D$2:$K$366,2,FALSE)-VLOOKUP($E369,CLIMA_DIARIO!$D$2:$K$366,8,FALSE)</f>
        <v>6.9377000000000013</v>
      </c>
      <c r="AO370" s="3">
        <f t="shared" si="82"/>
        <v>42319</v>
      </c>
      <c r="AP370">
        <f t="shared" si="83"/>
        <v>2.2972999999999999</v>
      </c>
      <c r="AQ370">
        <f t="shared" si="84"/>
        <v>2.2972999999999999</v>
      </c>
      <c r="AR370">
        <f t="shared" si="85"/>
        <v>2.2972999999999999</v>
      </c>
      <c r="AS370">
        <f t="shared" si="86"/>
        <v>2.9608000000000025</v>
      </c>
      <c r="AT370">
        <f t="shared" si="87"/>
        <v>3.0838999999999999</v>
      </c>
      <c r="AU370">
        <f t="shared" si="88"/>
        <v>3.0045000000000002</v>
      </c>
      <c r="AV370">
        <f t="shared" si="89"/>
        <v>0.30560000000000009</v>
      </c>
      <c r="AX370" s="3">
        <f t="shared" si="90"/>
        <v>42319</v>
      </c>
      <c r="AY370">
        <f t="shared" si="91"/>
        <v>0.13370000000000104</v>
      </c>
      <c r="AZ370">
        <f t="shared" si="92"/>
        <v>0.13370000000000104</v>
      </c>
      <c r="BA370">
        <f t="shared" si="93"/>
        <v>0.13370000000000104</v>
      </c>
      <c r="BB370">
        <f t="shared" si="94"/>
        <v>-2.9307000000000016</v>
      </c>
      <c r="BC370">
        <f t="shared" si="95"/>
        <v>-5.4084000000000003</v>
      </c>
      <c r="BD370">
        <f t="shared" si="96"/>
        <v>-4.6401000000000003</v>
      </c>
      <c r="BE370">
        <f t="shared" si="97"/>
        <v>7.0325000000000006</v>
      </c>
    </row>
    <row r="371" spans="1:57" x14ac:dyDescent="0.25">
      <c r="A371" s="3">
        <f>DATE(SST!A370,SST!B370,SST!C370)</f>
        <v>32467</v>
      </c>
      <c r="B371" s="4">
        <f>SST!B370</f>
        <v>11</v>
      </c>
      <c r="C371" s="4">
        <f>SST!B370</f>
        <v>11</v>
      </c>
      <c r="D371" s="4">
        <f>SST!C370</f>
        <v>20</v>
      </c>
      <c r="E371">
        <f>(DATEVALUE(SST!C370 &amp; "/" &amp; SST!B370 &amp; "/" &amp; SST!A370)-DATEVALUE("01/01" &amp; "/" &amp; SST!A370))+1</f>
        <v>325</v>
      </c>
      <c r="F371">
        <f>SST!D370</f>
        <v>20.944400000000002</v>
      </c>
      <c r="G371">
        <f>SST!E370</f>
        <v>20.944400000000002</v>
      </c>
      <c r="H371">
        <f>SST!F370</f>
        <v>20.944400000000002</v>
      </c>
      <c r="I371">
        <f>SST!G370</f>
        <v>23.1738</v>
      </c>
      <c r="J371">
        <f>SST!H370</f>
        <v>25.0747</v>
      </c>
      <c r="K371">
        <f>SST!I370</f>
        <v>24.385999999999999</v>
      </c>
      <c r="L371">
        <f>SST!J370</f>
        <v>14.5974</v>
      </c>
      <c r="N371">
        <f>F371-VLOOKUP($E371,CLIMA_DIARIO!$D$2:$K$366,2,FALSE)</f>
        <v>-1.3250999999999991</v>
      </c>
      <c r="O371">
        <f>G371-VLOOKUP($E371,CLIMA_DIARIO!$D$2:$K$366,3,FALSE)</f>
        <v>-1.3250999999999991</v>
      </c>
      <c r="P371">
        <f>H371-VLOOKUP($E371,CLIMA_DIARIO!$D$2:$K$366,4,FALSE)</f>
        <v>-1.3250999999999991</v>
      </c>
      <c r="Q371">
        <f>I371-VLOOKUP($E371,CLIMA_DIARIO!$D$2:$K$366,5,FALSE)</f>
        <v>-1.8310999999999993</v>
      </c>
      <c r="R371">
        <f>J371-VLOOKUP($E371,CLIMA_DIARIO!$D$2:$K$366,6,FALSE)</f>
        <v>-2.2950000000000017</v>
      </c>
      <c r="S371">
        <f>K371-VLOOKUP($E371,CLIMA_DIARIO!$D$2:$K$366,7,FALSE)</f>
        <v>-2.2474000000000025</v>
      </c>
      <c r="T371">
        <f>L371-VLOOKUP($E371,CLIMA_DIARIO!$D$2:$K$366,8,FALSE)</f>
        <v>-1.3463999999999992</v>
      </c>
      <c r="V371">
        <f>VLOOKUP($E371,CLIMA_DIARIO!$D$2:$K$366,2,FALSE)-VLOOKUP($E370,CLIMA_DIARIO!$D$2:$K$366,2,FALSE)</f>
        <v>0.18939999999999912</v>
      </c>
      <c r="W371">
        <f>VLOOKUP($E371,CLIMA_DIARIO!$D$2:$K$366,2,FALSE)-VLOOKUP($E370,CLIMA_DIARIO!$D$2:$K$366,3,FALSE)</f>
        <v>0.18939999999999912</v>
      </c>
      <c r="X371">
        <f>VLOOKUP($E371,CLIMA_DIARIO!$D$2:$K$366,2,FALSE)-VLOOKUP($E370,CLIMA_DIARIO!$D$2:$K$366,4,FALSE)</f>
        <v>0.18939999999999912</v>
      </c>
      <c r="Y371">
        <f>VLOOKUP($E371,CLIMA_DIARIO!$D$2:$K$366,2,FALSE)-VLOOKUP($E370,CLIMA_DIARIO!$D$2:$K$366,5,FALSE)</f>
        <v>-2.7031999999999989</v>
      </c>
      <c r="Z371">
        <f>VLOOKUP($E371,CLIMA_DIARIO!$D$2:$K$366,2,FALSE)-VLOOKUP($E370,CLIMA_DIARIO!$D$2:$K$366,6,FALSE)</f>
        <v>-5.1395999999999979</v>
      </c>
      <c r="AA371">
        <f>VLOOKUP($E371,CLIMA_DIARIO!$D$2:$K$366,2,FALSE)-VLOOKUP($E370,CLIMA_DIARIO!$D$2:$K$366,7,FALSE)</f>
        <v>-4.3797999999999995</v>
      </c>
      <c r="AB371">
        <f>VLOOKUP($E371,CLIMA_DIARIO!$D$2:$K$366,2,FALSE)-VLOOKUP($E370,CLIMA_DIARIO!$D$2:$K$366,8,FALSE)</f>
        <v>6.7723000000000013</v>
      </c>
      <c r="AO371" s="3">
        <f t="shared" si="82"/>
        <v>42326</v>
      </c>
      <c r="AP371">
        <f t="shared" si="83"/>
        <v>2.4548000000000023</v>
      </c>
      <c r="AQ371">
        <f t="shared" si="84"/>
        <v>2.4548000000000023</v>
      </c>
      <c r="AR371">
        <f t="shared" si="85"/>
        <v>2.4548000000000023</v>
      </c>
      <c r="AS371">
        <f t="shared" si="86"/>
        <v>2.9612999999999978</v>
      </c>
      <c r="AT371">
        <f t="shared" si="87"/>
        <v>3.2033000000000023</v>
      </c>
      <c r="AU371">
        <f t="shared" si="88"/>
        <v>3.0484000000000009</v>
      </c>
      <c r="AV371">
        <f t="shared" si="89"/>
        <v>0.51870000000000083</v>
      </c>
      <c r="AX371" s="3">
        <f t="shared" si="90"/>
        <v>42326</v>
      </c>
      <c r="AY371">
        <f t="shared" si="91"/>
        <v>0.15889999999999915</v>
      </c>
      <c r="AZ371">
        <f t="shared" si="92"/>
        <v>0.15889999999999915</v>
      </c>
      <c r="BA371">
        <f t="shared" si="93"/>
        <v>0.15889999999999915</v>
      </c>
      <c r="BB371">
        <f t="shared" si="94"/>
        <v>-2.7851999999999997</v>
      </c>
      <c r="BC371">
        <f t="shared" si="95"/>
        <v>-5.2340000000000018</v>
      </c>
      <c r="BD371">
        <f t="shared" si="96"/>
        <v>-4.4716000000000022</v>
      </c>
      <c r="BE371">
        <f t="shared" si="97"/>
        <v>6.8365999999999989</v>
      </c>
    </row>
    <row r="372" spans="1:57" x14ac:dyDescent="0.25">
      <c r="A372" s="3">
        <f>DATE(SST!A371,SST!B371,SST!C371)</f>
        <v>32474</v>
      </c>
      <c r="B372" s="4">
        <f>SST!B371</f>
        <v>11</v>
      </c>
      <c r="C372" s="4">
        <f>SST!B371</f>
        <v>11</v>
      </c>
      <c r="D372" s="4">
        <f>SST!C371</f>
        <v>27</v>
      </c>
      <c r="E372">
        <f>(DATEVALUE(SST!C371 &amp; "/" &amp; SST!B371 &amp; "/" &amp; SST!A371)-DATEVALUE("01/01" &amp; "/" &amp; SST!A371))+1</f>
        <v>332</v>
      </c>
      <c r="F372">
        <f>SST!D371</f>
        <v>20.9954</v>
      </c>
      <c r="G372">
        <f>SST!E371</f>
        <v>20.9954</v>
      </c>
      <c r="H372">
        <f>SST!F371</f>
        <v>20.9954</v>
      </c>
      <c r="I372">
        <f>SST!G371</f>
        <v>22.586500000000001</v>
      </c>
      <c r="J372">
        <f>SST!H371</f>
        <v>24.8385</v>
      </c>
      <c r="K372">
        <f>SST!I371</f>
        <v>24.1129</v>
      </c>
      <c r="L372">
        <f>SST!J371</f>
        <v>15.414400000000001</v>
      </c>
      <c r="N372">
        <f>F372-VLOOKUP($E372,CLIMA_DIARIO!$D$2:$K$366,2,FALSE)</f>
        <v>-1.4786999999999999</v>
      </c>
      <c r="O372">
        <f>G372-VLOOKUP($E372,CLIMA_DIARIO!$D$2:$K$366,3,FALSE)</f>
        <v>-1.4786999999999999</v>
      </c>
      <c r="P372">
        <f>H372-VLOOKUP($E372,CLIMA_DIARIO!$D$2:$K$366,4,FALSE)</f>
        <v>-1.4786999999999999</v>
      </c>
      <c r="Q372">
        <f>I372-VLOOKUP($E372,CLIMA_DIARIO!$D$2:$K$366,5,FALSE)</f>
        <v>-2.4557000000000002</v>
      </c>
      <c r="R372">
        <f>J372-VLOOKUP($E372,CLIMA_DIARIO!$D$2:$K$366,6,FALSE)</f>
        <v>-2.485199999999999</v>
      </c>
      <c r="S372">
        <f>K372-VLOOKUP($E372,CLIMA_DIARIO!$D$2:$K$366,7,FALSE)</f>
        <v>-2.5029000000000003</v>
      </c>
      <c r="T372">
        <f>L372-VLOOKUP($E372,CLIMA_DIARIO!$D$2:$K$366,8,FALSE)</f>
        <v>-1.0010000000000012</v>
      </c>
      <c r="V372">
        <f>VLOOKUP($E372,CLIMA_DIARIO!$D$2:$K$366,2,FALSE)-VLOOKUP($E371,CLIMA_DIARIO!$D$2:$K$366,2,FALSE)</f>
        <v>0.20459999999999923</v>
      </c>
      <c r="W372">
        <f>VLOOKUP($E372,CLIMA_DIARIO!$D$2:$K$366,2,FALSE)-VLOOKUP($E371,CLIMA_DIARIO!$D$2:$K$366,3,FALSE)</f>
        <v>0.20459999999999923</v>
      </c>
      <c r="X372">
        <f>VLOOKUP($E372,CLIMA_DIARIO!$D$2:$K$366,2,FALSE)-VLOOKUP($E371,CLIMA_DIARIO!$D$2:$K$366,4,FALSE)</f>
        <v>0.20459999999999923</v>
      </c>
      <c r="Y372">
        <f>VLOOKUP($E372,CLIMA_DIARIO!$D$2:$K$366,2,FALSE)-VLOOKUP($E371,CLIMA_DIARIO!$D$2:$K$366,5,FALSE)</f>
        <v>-2.5307999999999993</v>
      </c>
      <c r="Z372">
        <f>VLOOKUP($E372,CLIMA_DIARIO!$D$2:$K$366,2,FALSE)-VLOOKUP($E371,CLIMA_DIARIO!$D$2:$K$366,6,FALSE)</f>
        <v>-4.8956000000000017</v>
      </c>
      <c r="AA372">
        <f>VLOOKUP($E372,CLIMA_DIARIO!$D$2:$K$366,2,FALSE)-VLOOKUP($E371,CLIMA_DIARIO!$D$2:$K$366,7,FALSE)</f>
        <v>-4.1593000000000018</v>
      </c>
      <c r="AB372">
        <f>VLOOKUP($E372,CLIMA_DIARIO!$D$2:$K$366,2,FALSE)-VLOOKUP($E371,CLIMA_DIARIO!$D$2:$K$366,8,FALSE)</f>
        <v>6.5303000000000004</v>
      </c>
      <c r="AO372" s="3">
        <f t="shared" si="82"/>
        <v>42333</v>
      </c>
      <c r="AP372">
        <f t="shared" si="83"/>
        <v>3.0699000000000005</v>
      </c>
      <c r="AQ372">
        <f t="shared" si="84"/>
        <v>3.0699000000000005</v>
      </c>
      <c r="AR372">
        <f t="shared" si="85"/>
        <v>3.0699000000000005</v>
      </c>
      <c r="AS372">
        <f t="shared" si="86"/>
        <v>2.9452999999999996</v>
      </c>
      <c r="AT372">
        <f t="shared" si="87"/>
        <v>2.9958000000000027</v>
      </c>
      <c r="AU372">
        <f t="shared" si="88"/>
        <v>2.9615000000000009</v>
      </c>
      <c r="AV372">
        <f t="shared" si="89"/>
        <v>0.47929999999999851</v>
      </c>
      <c r="AX372" s="3">
        <f t="shared" si="90"/>
        <v>42333</v>
      </c>
      <c r="AY372">
        <f t="shared" si="91"/>
        <v>0.20459999999999923</v>
      </c>
      <c r="AZ372">
        <f t="shared" si="92"/>
        <v>0.20459999999999923</v>
      </c>
      <c r="BA372">
        <f t="shared" si="93"/>
        <v>0.20459999999999923</v>
      </c>
      <c r="BB372">
        <f t="shared" si="94"/>
        <v>-2.6025000000000027</v>
      </c>
      <c r="BC372">
        <f t="shared" si="95"/>
        <v>-5.0030000000000001</v>
      </c>
      <c r="BD372">
        <f t="shared" si="96"/>
        <v>-4.2545999999999999</v>
      </c>
      <c r="BE372">
        <f t="shared" si="97"/>
        <v>6.6446999999999985</v>
      </c>
    </row>
    <row r="373" spans="1:57" x14ac:dyDescent="0.25">
      <c r="A373" s="3">
        <f>DATE(SST!A372,SST!B372,SST!C372)</f>
        <v>32481</v>
      </c>
      <c r="B373" s="4">
        <f>SST!B372</f>
        <v>12</v>
      </c>
      <c r="C373" s="4">
        <f>SST!B372</f>
        <v>12</v>
      </c>
      <c r="D373" s="4">
        <f>SST!C372</f>
        <v>4</v>
      </c>
      <c r="E373">
        <f>(DATEVALUE(SST!C372 &amp; "/" &amp; SST!B372 &amp; "/" &amp; SST!A372)-DATEVALUE("01/01" &amp; "/" &amp; SST!A372))+1</f>
        <v>339</v>
      </c>
      <c r="F373">
        <f>SST!D372</f>
        <v>21.247399999999999</v>
      </c>
      <c r="G373">
        <f>SST!E372</f>
        <v>21.247399999999999</v>
      </c>
      <c r="H373">
        <f>SST!F372</f>
        <v>21.247399999999999</v>
      </c>
      <c r="I373">
        <f>SST!G372</f>
        <v>22.590699999999998</v>
      </c>
      <c r="J373">
        <f>SST!H372</f>
        <v>24.94</v>
      </c>
      <c r="K373">
        <f>SST!I372</f>
        <v>23.992899999999999</v>
      </c>
      <c r="L373">
        <f>SST!J372</f>
        <v>16.131900000000002</v>
      </c>
      <c r="N373">
        <f>F373-VLOOKUP($E373,CLIMA_DIARIO!$D$2:$K$366,2,FALSE)</f>
        <v>-1.4313000000000002</v>
      </c>
      <c r="O373">
        <f>G373-VLOOKUP($E373,CLIMA_DIARIO!$D$2:$K$366,3,FALSE)</f>
        <v>-1.4313000000000002</v>
      </c>
      <c r="P373">
        <f>H373-VLOOKUP($E373,CLIMA_DIARIO!$D$2:$K$366,4,FALSE)</f>
        <v>-1.4313000000000002</v>
      </c>
      <c r="Q373">
        <f>I373-VLOOKUP($E373,CLIMA_DIARIO!$D$2:$K$366,5,FALSE)</f>
        <v>-2.4887000000000015</v>
      </c>
      <c r="R373">
        <f>J373-VLOOKUP($E373,CLIMA_DIARIO!$D$2:$K$366,6,FALSE)</f>
        <v>-2.3376999999999981</v>
      </c>
      <c r="S373">
        <f>K373-VLOOKUP($E373,CLIMA_DIARIO!$D$2:$K$366,7,FALSE)</f>
        <v>-2.6052</v>
      </c>
      <c r="T373">
        <f>L373-VLOOKUP($E373,CLIMA_DIARIO!$D$2:$K$366,8,FALSE)</f>
        <v>-0.75509999999999877</v>
      </c>
      <c r="V373">
        <f>VLOOKUP($E373,CLIMA_DIARIO!$D$2:$K$366,2,FALSE)-VLOOKUP($E372,CLIMA_DIARIO!$D$2:$K$366,2,FALSE)</f>
        <v>0.20459999999999923</v>
      </c>
      <c r="W373">
        <f>VLOOKUP($E373,CLIMA_DIARIO!$D$2:$K$366,2,FALSE)-VLOOKUP($E372,CLIMA_DIARIO!$D$2:$K$366,3,FALSE)</f>
        <v>0.20459999999999923</v>
      </c>
      <c r="X373">
        <f>VLOOKUP($E373,CLIMA_DIARIO!$D$2:$K$366,2,FALSE)-VLOOKUP($E372,CLIMA_DIARIO!$D$2:$K$366,4,FALSE)</f>
        <v>0.20459999999999923</v>
      </c>
      <c r="Y373">
        <f>VLOOKUP($E373,CLIMA_DIARIO!$D$2:$K$366,2,FALSE)-VLOOKUP($E372,CLIMA_DIARIO!$D$2:$K$366,5,FALSE)</f>
        <v>-2.3635000000000019</v>
      </c>
      <c r="Z373">
        <f>VLOOKUP($E373,CLIMA_DIARIO!$D$2:$K$366,2,FALSE)-VLOOKUP($E372,CLIMA_DIARIO!$D$2:$K$366,6,FALSE)</f>
        <v>-4.6449999999999996</v>
      </c>
      <c r="AA373">
        <f>VLOOKUP($E373,CLIMA_DIARIO!$D$2:$K$366,2,FALSE)-VLOOKUP($E372,CLIMA_DIARIO!$D$2:$K$366,7,FALSE)</f>
        <v>-3.9371000000000009</v>
      </c>
      <c r="AB373">
        <f>VLOOKUP($E373,CLIMA_DIARIO!$D$2:$K$366,2,FALSE)-VLOOKUP($E372,CLIMA_DIARIO!$D$2:$K$366,8,FALSE)</f>
        <v>6.2632999999999974</v>
      </c>
      <c r="AO373" s="3">
        <f t="shared" si="82"/>
        <v>42340</v>
      </c>
      <c r="AP373">
        <f t="shared" si="83"/>
        <v>3.0639000000000003</v>
      </c>
      <c r="AQ373">
        <f t="shared" si="84"/>
        <v>3.0639000000000003</v>
      </c>
      <c r="AR373">
        <f t="shared" si="85"/>
        <v>3.0639000000000003</v>
      </c>
      <c r="AS373">
        <f t="shared" si="86"/>
        <v>2.848399999999998</v>
      </c>
      <c r="AT373">
        <f t="shared" si="87"/>
        <v>2.9279000000000011</v>
      </c>
      <c r="AU373">
        <f t="shared" si="88"/>
        <v>2.8435000000000024</v>
      </c>
      <c r="AV373">
        <f t="shared" si="89"/>
        <v>-0.11149999999999949</v>
      </c>
      <c r="AX373" s="3">
        <f t="shared" si="90"/>
        <v>42340</v>
      </c>
      <c r="AY373">
        <f t="shared" si="91"/>
        <v>0.20460000000000278</v>
      </c>
      <c r="AZ373">
        <f t="shared" si="92"/>
        <v>0.20460000000000278</v>
      </c>
      <c r="BA373">
        <f t="shared" si="93"/>
        <v>0.20460000000000278</v>
      </c>
      <c r="BB373">
        <f t="shared" si="94"/>
        <v>-2.4351999999999983</v>
      </c>
      <c r="BC373">
        <f t="shared" si="95"/>
        <v>-4.752399999999998</v>
      </c>
      <c r="BD373">
        <f t="shared" si="96"/>
        <v>-4.0322999999999993</v>
      </c>
      <c r="BE373">
        <f t="shared" si="97"/>
        <v>6.3777000000000008</v>
      </c>
    </row>
    <row r="374" spans="1:57" x14ac:dyDescent="0.25">
      <c r="A374" s="3">
        <f>DATE(SST!A373,SST!B373,SST!C373)</f>
        <v>32488</v>
      </c>
      <c r="B374" s="4">
        <f>SST!B373</f>
        <v>12</v>
      </c>
      <c r="C374" s="4">
        <f>SST!B373</f>
        <v>12</v>
      </c>
      <c r="D374" s="4">
        <f>SST!C373</f>
        <v>11</v>
      </c>
      <c r="E374">
        <f>(DATEVALUE(SST!C373 &amp; "/" &amp; SST!B373 &amp; "/" &amp; SST!A373)-DATEVALUE("01/01" &amp; "/" &amp; SST!A373))+1</f>
        <v>346</v>
      </c>
      <c r="F374">
        <f>SST!D373</f>
        <v>21.553999999999998</v>
      </c>
      <c r="G374">
        <f>SST!E373</f>
        <v>21.553999999999998</v>
      </c>
      <c r="H374">
        <f>SST!F373</f>
        <v>21.553999999999998</v>
      </c>
      <c r="I374">
        <f>SST!G373</f>
        <v>22.598400000000002</v>
      </c>
      <c r="J374">
        <f>SST!H373</f>
        <v>25.248100000000001</v>
      </c>
      <c r="K374">
        <f>SST!I373</f>
        <v>24.141400000000001</v>
      </c>
      <c r="L374">
        <f>SST!J373</f>
        <v>17.183</v>
      </c>
      <c r="N374">
        <f>F374-VLOOKUP($E374,CLIMA_DIARIO!$D$2:$K$366,2,FALSE)</f>
        <v>-1.3292999999999999</v>
      </c>
      <c r="O374">
        <f>G374-VLOOKUP($E374,CLIMA_DIARIO!$D$2:$K$366,3,FALSE)</f>
        <v>-1.3292999999999999</v>
      </c>
      <c r="P374">
        <f>H374-VLOOKUP($E374,CLIMA_DIARIO!$D$2:$K$366,4,FALSE)</f>
        <v>-1.3292999999999999</v>
      </c>
      <c r="Q374">
        <f>I374-VLOOKUP($E374,CLIMA_DIARIO!$D$2:$K$366,5,FALSE)</f>
        <v>-2.5183</v>
      </c>
      <c r="R374">
        <f>J374-VLOOKUP($E374,CLIMA_DIARIO!$D$2:$K$366,6,FALSE)</f>
        <v>-1.9834999999999994</v>
      </c>
      <c r="S374">
        <f>K374-VLOOKUP($E374,CLIMA_DIARIO!$D$2:$K$366,7,FALSE)</f>
        <v>-2.4390999999999998</v>
      </c>
      <c r="T374">
        <f>L374-VLOOKUP($E374,CLIMA_DIARIO!$D$2:$K$366,8,FALSE)</f>
        <v>-0.17559999999999931</v>
      </c>
      <c r="V374">
        <f>VLOOKUP($E374,CLIMA_DIARIO!$D$2:$K$366,2,FALSE)-VLOOKUP($E373,CLIMA_DIARIO!$D$2:$K$366,2,FALSE)</f>
        <v>0.20459999999999923</v>
      </c>
      <c r="W374">
        <f>VLOOKUP($E374,CLIMA_DIARIO!$D$2:$K$366,2,FALSE)-VLOOKUP($E373,CLIMA_DIARIO!$D$2:$K$366,3,FALSE)</f>
        <v>0.20459999999999923</v>
      </c>
      <c r="X374">
        <f>VLOOKUP($E374,CLIMA_DIARIO!$D$2:$K$366,2,FALSE)-VLOOKUP($E373,CLIMA_DIARIO!$D$2:$K$366,4,FALSE)</f>
        <v>0.20459999999999923</v>
      </c>
      <c r="Y374">
        <f>VLOOKUP($E374,CLIMA_DIARIO!$D$2:$K$366,2,FALSE)-VLOOKUP($E373,CLIMA_DIARIO!$D$2:$K$366,5,FALSE)</f>
        <v>-2.1961000000000013</v>
      </c>
      <c r="Z374">
        <f>VLOOKUP($E374,CLIMA_DIARIO!$D$2:$K$366,2,FALSE)-VLOOKUP($E373,CLIMA_DIARIO!$D$2:$K$366,6,FALSE)</f>
        <v>-4.394400000000001</v>
      </c>
      <c r="AA374">
        <f>VLOOKUP($E374,CLIMA_DIARIO!$D$2:$K$366,2,FALSE)-VLOOKUP($E373,CLIMA_DIARIO!$D$2:$K$366,7,FALSE)</f>
        <v>-3.7148000000000003</v>
      </c>
      <c r="AB374">
        <f>VLOOKUP($E374,CLIMA_DIARIO!$D$2:$K$366,2,FALSE)-VLOOKUP($E373,CLIMA_DIARIO!$D$2:$K$366,8,FALSE)</f>
        <v>5.996299999999998</v>
      </c>
      <c r="AO374" s="3">
        <f t="shared" si="82"/>
        <v>42347</v>
      </c>
      <c r="AP374">
        <f t="shared" si="83"/>
        <v>3.0686</v>
      </c>
      <c r="AQ374">
        <f t="shared" si="84"/>
        <v>3.0686</v>
      </c>
      <c r="AR374">
        <f t="shared" si="85"/>
        <v>3.0686</v>
      </c>
      <c r="AS374">
        <f t="shared" si="86"/>
        <v>2.8610000000000007</v>
      </c>
      <c r="AT374">
        <f t="shared" si="87"/>
        <v>2.8399000000000001</v>
      </c>
      <c r="AU374">
        <f t="shared" si="88"/>
        <v>2.8034999999999997</v>
      </c>
      <c r="AV374">
        <f t="shared" si="89"/>
        <v>-0.2607999999999997</v>
      </c>
      <c r="AX374" s="3">
        <f t="shared" si="90"/>
        <v>42347</v>
      </c>
      <c r="AY374">
        <f t="shared" si="91"/>
        <v>0.20459999999999923</v>
      </c>
      <c r="AZ374">
        <f t="shared" si="92"/>
        <v>0.20459999999999923</v>
      </c>
      <c r="BA374">
        <f t="shared" si="93"/>
        <v>0.20459999999999923</v>
      </c>
      <c r="BB374">
        <f t="shared" si="94"/>
        <v>-2.2679000000000009</v>
      </c>
      <c r="BC374">
        <f t="shared" si="95"/>
        <v>-4.5017999999999994</v>
      </c>
      <c r="BD374">
        <f t="shared" si="96"/>
        <v>-3.8100999999999985</v>
      </c>
      <c r="BE374">
        <f t="shared" si="97"/>
        <v>6.1107000000000014</v>
      </c>
    </row>
    <row r="375" spans="1:57" x14ac:dyDescent="0.25">
      <c r="A375" s="3">
        <f>DATE(SST!A374,SST!B374,SST!C374)</f>
        <v>32495</v>
      </c>
      <c r="B375" s="4">
        <f>SST!B374</f>
        <v>12</v>
      </c>
      <c r="C375" s="4">
        <f>SST!B374</f>
        <v>12</v>
      </c>
      <c r="D375" s="4">
        <f>SST!C374</f>
        <v>18</v>
      </c>
      <c r="E375">
        <f>(DATEVALUE(SST!C374 &amp; "/" &amp; SST!B374 &amp; "/" &amp; SST!A374)-DATEVALUE("01/01" &amp; "/" &amp; SST!A374))+1</f>
        <v>353</v>
      </c>
      <c r="F375">
        <f>SST!D374</f>
        <v>21.714200000000002</v>
      </c>
      <c r="G375">
        <f>SST!E374</f>
        <v>21.714200000000002</v>
      </c>
      <c r="H375">
        <f>SST!F374</f>
        <v>21.714200000000002</v>
      </c>
      <c r="I375">
        <f>SST!G374</f>
        <v>23.0639</v>
      </c>
      <c r="J375">
        <f>SST!H374</f>
        <v>24.9072</v>
      </c>
      <c r="K375">
        <f>SST!I374</f>
        <v>24.2606</v>
      </c>
      <c r="L375">
        <f>SST!J374</f>
        <v>17.318200000000001</v>
      </c>
      <c r="N375">
        <f>F375-VLOOKUP($E375,CLIMA_DIARIO!$D$2:$K$366,2,FALSE)</f>
        <v>-1.4251999999999967</v>
      </c>
      <c r="O375">
        <f>G375-VLOOKUP($E375,CLIMA_DIARIO!$D$2:$K$366,3,FALSE)</f>
        <v>-1.4251999999999967</v>
      </c>
      <c r="P375">
        <f>H375-VLOOKUP($E375,CLIMA_DIARIO!$D$2:$K$366,4,FALSE)</f>
        <v>-1.4251999999999967</v>
      </c>
      <c r="Q375">
        <f>I375-VLOOKUP($E375,CLIMA_DIARIO!$D$2:$K$366,5,FALSE)</f>
        <v>-2.1216000000000008</v>
      </c>
      <c r="R375">
        <f>J375-VLOOKUP($E375,CLIMA_DIARIO!$D$2:$K$366,6,FALSE)</f>
        <v>-2.2850999999999999</v>
      </c>
      <c r="S375">
        <f>K375-VLOOKUP($E375,CLIMA_DIARIO!$D$2:$K$366,7,FALSE)</f>
        <v>-2.3095999999999997</v>
      </c>
      <c r="T375">
        <f>L375-VLOOKUP($E375,CLIMA_DIARIO!$D$2:$K$366,8,FALSE)</f>
        <v>-0.49309999999999832</v>
      </c>
      <c r="V375">
        <f>VLOOKUP($E375,CLIMA_DIARIO!$D$2:$K$366,2,FALSE)-VLOOKUP($E374,CLIMA_DIARIO!$D$2:$K$366,2,FALSE)</f>
        <v>0.25609999999999999</v>
      </c>
      <c r="W375">
        <f>VLOOKUP($E375,CLIMA_DIARIO!$D$2:$K$366,2,FALSE)-VLOOKUP($E374,CLIMA_DIARIO!$D$2:$K$366,3,FALSE)</f>
        <v>0.25609999999999999</v>
      </c>
      <c r="X375">
        <f>VLOOKUP($E375,CLIMA_DIARIO!$D$2:$K$366,2,FALSE)-VLOOKUP($E374,CLIMA_DIARIO!$D$2:$K$366,4,FALSE)</f>
        <v>0.25609999999999999</v>
      </c>
      <c r="Y375">
        <f>VLOOKUP($E375,CLIMA_DIARIO!$D$2:$K$366,2,FALSE)-VLOOKUP($E374,CLIMA_DIARIO!$D$2:$K$366,5,FALSE)</f>
        <v>-1.9773000000000032</v>
      </c>
      <c r="Z375">
        <f>VLOOKUP($E375,CLIMA_DIARIO!$D$2:$K$366,2,FALSE)-VLOOKUP($E374,CLIMA_DIARIO!$D$2:$K$366,6,FALSE)</f>
        <v>-4.0922000000000018</v>
      </c>
      <c r="AA375">
        <f>VLOOKUP($E375,CLIMA_DIARIO!$D$2:$K$366,2,FALSE)-VLOOKUP($E374,CLIMA_DIARIO!$D$2:$K$366,7,FALSE)</f>
        <v>-3.4411000000000023</v>
      </c>
      <c r="AB375">
        <f>VLOOKUP($E375,CLIMA_DIARIO!$D$2:$K$366,2,FALSE)-VLOOKUP($E374,CLIMA_DIARIO!$D$2:$K$366,8,FALSE)</f>
        <v>5.7807999999999993</v>
      </c>
      <c r="AO375" s="3">
        <f t="shared" si="82"/>
        <v>42354</v>
      </c>
      <c r="AP375">
        <f t="shared" si="83"/>
        <v>3.0587000000000018</v>
      </c>
      <c r="AQ375">
        <f t="shared" si="84"/>
        <v>3.0587000000000018</v>
      </c>
      <c r="AR375">
        <f t="shared" si="85"/>
        <v>3.0587000000000018</v>
      </c>
      <c r="AS375">
        <f t="shared" si="86"/>
        <v>2.8806999999999974</v>
      </c>
      <c r="AT375">
        <f t="shared" si="87"/>
        <v>3.0196000000000005</v>
      </c>
      <c r="AU375">
        <f t="shared" si="88"/>
        <v>2.8856000000000002</v>
      </c>
      <c r="AV375">
        <f t="shared" si="89"/>
        <v>7.2500000000001563E-2</v>
      </c>
      <c r="AX375" s="3">
        <f t="shared" si="90"/>
        <v>42354</v>
      </c>
      <c r="AY375">
        <f t="shared" si="91"/>
        <v>0.20459999999999923</v>
      </c>
      <c r="AZ375">
        <f t="shared" si="92"/>
        <v>0.20459999999999923</v>
      </c>
      <c r="BA375">
        <f t="shared" si="93"/>
        <v>0.20459999999999923</v>
      </c>
      <c r="BB375">
        <f t="shared" si="94"/>
        <v>-2.1005000000000003</v>
      </c>
      <c r="BC375">
        <f t="shared" si="95"/>
        <v>-4.2512000000000008</v>
      </c>
      <c r="BD375">
        <f t="shared" si="96"/>
        <v>-3.5878000000000014</v>
      </c>
      <c r="BE375">
        <f t="shared" si="97"/>
        <v>5.8436999999999983</v>
      </c>
    </row>
    <row r="376" spans="1:57" x14ac:dyDescent="0.25">
      <c r="A376" s="3">
        <f>DATE(SST!A375,SST!B375,SST!C375)</f>
        <v>32502</v>
      </c>
      <c r="B376" s="4">
        <f>SST!B375</f>
        <v>12</v>
      </c>
      <c r="C376" s="4">
        <f>SST!B375</f>
        <v>12</v>
      </c>
      <c r="D376" s="4">
        <f>SST!C375</f>
        <v>25</v>
      </c>
      <c r="E376">
        <f>(DATEVALUE(SST!C375 &amp; "/" &amp; SST!B375 &amp; "/" &amp; SST!A375)-DATEVALUE("01/01" &amp; "/" &amp; SST!A375))+1</f>
        <v>360</v>
      </c>
      <c r="F376">
        <f>SST!D375</f>
        <v>22.4709</v>
      </c>
      <c r="G376">
        <f>SST!E375</f>
        <v>22.4709</v>
      </c>
      <c r="H376">
        <f>SST!F375</f>
        <v>22.4709</v>
      </c>
      <c r="I376">
        <f>SST!G375</f>
        <v>23.713200000000001</v>
      </c>
      <c r="J376">
        <f>SST!H375</f>
        <v>25.2379</v>
      </c>
      <c r="K376">
        <f>SST!I375</f>
        <v>24.801300000000001</v>
      </c>
      <c r="L376">
        <f>SST!J375</f>
        <v>17.575500000000002</v>
      </c>
      <c r="N376">
        <f>F376-VLOOKUP($E376,CLIMA_DIARIO!$D$2:$K$366,2,FALSE)</f>
        <v>-0.9933000000000014</v>
      </c>
      <c r="O376">
        <f>G376-VLOOKUP($E376,CLIMA_DIARIO!$D$2:$K$366,3,FALSE)</f>
        <v>-0.9933000000000014</v>
      </c>
      <c r="P376">
        <f>H376-VLOOKUP($E376,CLIMA_DIARIO!$D$2:$K$366,4,FALSE)</f>
        <v>-0.9933000000000014</v>
      </c>
      <c r="Q376">
        <f>I376-VLOOKUP($E376,CLIMA_DIARIO!$D$2:$K$366,5,FALSE)</f>
        <v>-1.5831999999999979</v>
      </c>
      <c r="R376">
        <f>J376-VLOOKUP($E376,CLIMA_DIARIO!$D$2:$K$366,6,FALSE)</f>
        <v>-1.9238</v>
      </c>
      <c r="S376">
        <f>K376-VLOOKUP($E376,CLIMA_DIARIO!$D$2:$K$366,7,FALSE)</f>
        <v>-1.7684999999999995</v>
      </c>
      <c r="T376">
        <f>L376-VLOOKUP($E376,CLIMA_DIARIO!$D$2:$K$366,8,FALSE)</f>
        <v>-0.66329999999999956</v>
      </c>
      <c r="V376">
        <f>VLOOKUP($E376,CLIMA_DIARIO!$D$2:$K$366,2,FALSE)-VLOOKUP($E375,CLIMA_DIARIO!$D$2:$K$366,2,FALSE)</f>
        <v>0.32480000000000331</v>
      </c>
      <c r="W376">
        <f>VLOOKUP($E376,CLIMA_DIARIO!$D$2:$K$366,2,FALSE)-VLOOKUP($E375,CLIMA_DIARIO!$D$2:$K$366,3,FALSE)</f>
        <v>0.32480000000000331</v>
      </c>
      <c r="X376">
        <f>VLOOKUP($E376,CLIMA_DIARIO!$D$2:$K$366,2,FALSE)-VLOOKUP($E375,CLIMA_DIARIO!$D$2:$K$366,4,FALSE)</f>
        <v>0.32480000000000331</v>
      </c>
      <c r="Y376">
        <f>VLOOKUP($E376,CLIMA_DIARIO!$D$2:$K$366,2,FALSE)-VLOOKUP($E375,CLIMA_DIARIO!$D$2:$K$366,5,FALSE)</f>
        <v>-1.7212999999999994</v>
      </c>
      <c r="Z376">
        <f>VLOOKUP($E376,CLIMA_DIARIO!$D$2:$K$366,2,FALSE)-VLOOKUP($E375,CLIMA_DIARIO!$D$2:$K$366,6,FALSE)</f>
        <v>-3.7280999999999977</v>
      </c>
      <c r="AA376">
        <f>VLOOKUP($E376,CLIMA_DIARIO!$D$2:$K$366,2,FALSE)-VLOOKUP($E375,CLIMA_DIARIO!$D$2:$K$366,7,FALSE)</f>
        <v>-3.1059999999999981</v>
      </c>
      <c r="AB376">
        <f>VLOOKUP($E376,CLIMA_DIARIO!$D$2:$K$366,2,FALSE)-VLOOKUP($E375,CLIMA_DIARIO!$D$2:$K$366,8,FALSE)</f>
        <v>5.6529000000000025</v>
      </c>
      <c r="AO376" s="3">
        <f t="shared" si="82"/>
        <v>42361</v>
      </c>
      <c r="AP376">
        <f t="shared" si="83"/>
        <v>2.6608000000000018</v>
      </c>
      <c r="AQ376">
        <f t="shared" si="84"/>
        <v>2.6608000000000018</v>
      </c>
      <c r="AR376">
        <f t="shared" si="85"/>
        <v>2.6608000000000018</v>
      </c>
      <c r="AS376">
        <f t="shared" si="86"/>
        <v>2.7392000000000003</v>
      </c>
      <c r="AT376">
        <f t="shared" si="87"/>
        <v>2.9205000000000005</v>
      </c>
      <c r="AU376">
        <f t="shared" si="88"/>
        <v>2.7270000000000003</v>
      </c>
      <c r="AV376">
        <f t="shared" si="89"/>
        <v>-1.0999999999974364E-3</v>
      </c>
      <c r="AX376" s="3">
        <f t="shared" si="90"/>
        <v>42361</v>
      </c>
      <c r="AY376">
        <f t="shared" si="91"/>
        <v>0.32479999999999976</v>
      </c>
      <c r="AZ376">
        <f t="shared" si="92"/>
        <v>0.32479999999999976</v>
      </c>
      <c r="BA376">
        <f t="shared" si="93"/>
        <v>0.32479999999999976</v>
      </c>
      <c r="BB376">
        <f t="shared" si="94"/>
        <v>-1.8130000000000024</v>
      </c>
      <c r="BC376">
        <f t="shared" si="95"/>
        <v>-3.8804000000000016</v>
      </c>
      <c r="BD376">
        <f t="shared" si="96"/>
        <v>-3.2454000000000001</v>
      </c>
      <c r="BE376">
        <f t="shared" si="97"/>
        <v>5.6968999999999994</v>
      </c>
    </row>
    <row r="377" spans="1:57" x14ac:dyDescent="0.25">
      <c r="A377" s="3">
        <f>DATE(SST!A376,SST!B376,SST!C376)</f>
        <v>32509</v>
      </c>
      <c r="B377" s="4">
        <f>SST!B376</f>
        <v>1</v>
      </c>
      <c r="C377" s="4">
        <f>SST!B376</f>
        <v>1</v>
      </c>
      <c r="D377" s="4">
        <f>SST!C376</f>
        <v>1</v>
      </c>
      <c r="E377">
        <f>(DATEVALUE(SST!C376 &amp; "/" &amp; SST!B376 &amp; "/" &amp; SST!A376)-DATEVALUE("01/01" &amp; "/" &amp; SST!A376))+1</f>
        <v>1</v>
      </c>
      <c r="F377">
        <f>SST!D376</f>
        <v>22.569800000000001</v>
      </c>
      <c r="G377">
        <f>SST!E376</f>
        <v>22.569800000000001</v>
      </c>
      <c r="H377">
        <f>SST!F376</f>
        <v>22.569800000000001</v>
      </c>
      <c r="I377">
        <f>SST!G376</f>
        <v>23.645</v>
      </c>
      <c r="J377">
        <f>SST!H376</f>
        <v>24.770600000000002</v>
      </c>
      <c r="K377">
        <f>SST!I376</f>
        <v>24.483499999999999</v>
      </c>
      <c r="L377">
        <f>SST!J376</f>
        <v>17.8185</v>
      </c>
      <c r="N377">
        <f>F377-VLOOKUP($E377,CLIMA_DIARIO!$D$2:$K$366,2,FALSE)</f>
        <v>-1.1728999999999985</v>
      </c>
      <c r="O377">
        <f>G377-VLOOKUP($E377,CLIMA_DIARIO!$D$2:$K$366,3,FALSE)</f>
        <v>-1.1728999999999985</v>
      </c>
      <c r="P377">
        <f>H377-VLOOKUP($E377,CLIMA_DIARIO!$D$2:$K$366,4,FALSE)</f>
        <v>-1.1728999999999985</v>
      </c>
      <c r="Q377">
        <f>I377-VLOOKUP($E377,CLIMA_DIARIO!$D$2:$K$366,5,FALSE)</f>
        <v>-1.7465000000000011</v>
      </c>
      <c r="R377">
        <f>J377-VLOOKUP($E377,CLIMA_DIARIO!$D$2:$K$366,6,FALSE)</f>
        <v>-2.3648999999999987</v>
      </c>
      <c r="S377">
        <f>K377-VLOOKUP($E377,CLIMA_DIARIO!$D$2:$K$366,7,FALSE)</f>
        <v>-2.0860000000000021</v>
      </c>
      <c r="T377">
        <f>L377-VLOOKUP($E377,CLIMA_DIARIO!$D$2:$K$366,8,FALSE)</f>
        <v>-0.78669999999999973</v>
      </c>
      <c r="V377">
        <f>VLOOKUP($E377,CLIMA_DIARIO!$D$2:$K$366,2,FALSE)-VLOOKUP($E376,CLIMA_DIARIO!$D$2:$K$366,2,FALSE)</f>
        <v>0.27849999999999753</v>
      </c>
      <c r="W377">
        <f>VLOOKUP($E377,CLIMA_DIARIO!$D$2:$K$366,2,FALSE)-VLOOKUP($E376,CLIMA_DIARIO!$D$2:$K$366,3,FALSE)</f>
        <v>0.27849999999999753</v>
      </c>
      <c r="X377">
        <f>VLOOKUP($E377,CLIMA_DIARIO!$D$2:$K$366,2,FALSE)-VLOOKUP($E376,CLIMA_DIARIO!$D$2:$K$366,4,FALSE)</f>
        <v>0.27849999999999753</v>
      </c>
      <c r="Y377">
        <f>VLOOKUP($E377,CLIMA_DIARIO!$D$2:$K$366,2,FALSE)-VLOOKUP($E376,CLIMA_DIARIO!$D$2:$K$366,5,FALSE)</f>
        <v>-1.5536999999999992</v>
      </c>
      <c r="Z377">
        <f>VLOOKUP($E377,CLIMA_DIARIO!$D$2:$K$366,2,FALSE)-VLOOKUP($E376,CLIMA_DIARIO!$D$2:$K$366,6,FALSE)</f>
        <v>-3.4190000000000005</v>
      </c>
      <c r="AA377">
        <f>VLOOKUP($E377,CLIMA_DIARIO!$D$2:$K$366,2,FALSE)-VLOOKUP($E376,CLIMA_DIARIO!$D$2:$K$366,7,FALSE)</f>
        <v>-2.8271000000000015</v>
      </c>
      <c r="AB377">
        <f>VLOOKUP($E377,CLIMA_DIARIO!$D$2:$K$366,2,FALSE)-VLOOKUP($E376,CLIMA_DIARIO!$D$2:$K$366,8,FALSE)</f>
        <v>5.503899999999998</v>
      </c>
      <c r="AO377" s="3">
        <f t="shared" si="82"/>
        <v>42368</v>
      </c>
      <c r="AP377">
        <f t="shared" si="83"/>
        <v>2.1174999999999997</v>
      </c>
      <c r="AQ377">
        <f t="shared" si="84"/>
        <v>2.1174999999999997</v>
      </c>
      <c r="AR377">
        <f t="shared" si="85"/>
        <v>2.1174999999999997</v>
      </c>
      <c r="AS377">
        <f t="shared" si="86"/>
        <v>2.6385000000000005</v>
      </c>
      <c r="AT377">
        <f t="shared" si="87"/>
        <v>2.8191999999999986</v>
      </c>
      <c r="AU377">
        <f t="shared" si="88"/>
        <v>2.6932999999999971</v>
      </c>
      <c r="AV377">
        <f t="shared" si="89"/>
        <v>0.81429999999999936</v>
      </c>
      <c r="AX377" s="3">
        <f t="shared" si="90"/>
        <v>42368</v>
      </c>
      <c r="AY377">
        <f t="shared" si="91"/>
        <v>0.32489999999999952</v>
      </c>
      <c r="AZ377">
        <f t="shared" si="92"/>
        <v>0.32489999999999952</v>
      </c>
      <c r="BA377">
        <f t="shared" si="93"/>
        <v>0.32489999999999952</v>
      </c>
      <c r="BB377">
        <f t="shared" si="94"/>
        <v>-1.5990000000000002</v>
      </c>
      <c r="BC377">
        <f t="shared" si="95"/>
        <v>-3.5249000000000024</v>
      </c>
      <c r="BD377">
        <f t="shared" si="96"/>
        <v>-2.9201000000000015</v>
      </c>
      <c r="BE377">
        <f t="shared" si="97"/>
        <v>5.5943000000000005</v>
      </c>
    </row>
    <row r="378" spans="1:57" x14ac:dyDescent="0.25">
      <c r="A378" s="3">
        <f>DATE(SST!A377,SST!B377,SST!C377)</f>
        <v>32516</v>
      </c>
      <c r="B378" s="4">
        <f>SST!B377</f>
        <v>1</v>
      </c>
      <c r="C378" s="4">
        <f>SST!B377</f>
        <v>1</v>
      </c>
      <c r="D378" s="4">
        <f>SST!C377</f>
        <v>8</v>
      </c>
      <c r="E378">
        <f>(DATEVALUE(SST!C377 &amp; "/" &amp; SST!B377 &amp; "/" &amp; SST!A377)-DATEVALUE("01/01" &amp; "/" &amp; SST!A377))+1</f>
        <v>8</v>
      </c>
      <c r="F378">
        <f>SST!D377</f>
        <v>23.9359</v>
      </c>
      <c r="G378">
        <f>SST!E377</f>
        <v>23.9359</v>
      </c>
      <c r="H378">
        <f>SST!F377</f>
        <v>23.9359</v>
      </c>
      <c r="I378">
        <f>SST!G377</f>
        <v>23.837199999999999</v>
      </c>
      <c r="J378">
        <f>SST!H377</f>
        <v>24.611599999999999</v>
      </c>
      <c r="K378">
        <f>SST!I377</f>
        <v>24.321899999999999</v>
      </c>
      <c r="L378">
        <f>SST!J377</f>
        <v>18.910599999999999</v>
      </c>
      <c r="N378">
        <f>F378-VLOOKUP($E378,CLIMA_DIARIO!$D$2:$K$366,2,FALSE)</f>
        <v>-0.13159999999999883</v>
      </c>
      <c r="O378">
        <f>G378-VLOOKUP($E378,CLIMA_DIARIO!$D$2:$K$366,3,FALSE)</f>
        <v>-0.13159999999999883</v>
      </c>
      <c r="P378">
        <f>H378-VLOOKUP($E378,CLIMA_DIARIO!$D$2:$K$366,4,FALSE)</f>
        <v>-0.13159999999999883</v>
      </c>
      <c r="Q378">
        <f>I378-VLOOKUP($E378,CLIMA_DIARIO!$D$2:$K$366,5,FALSE)</f>
        <v>-1.6652000000000022</v>
      </c>
      <c r="R378">
        <f>J378-VLOOKUP($E378,CLIMA_DIARIO!$D$2:$K$366,6,FALSE)</f>
        <v>-2.4934000000000012</v>
      </c>
      <c r="S378">
        <f>K378-VLOOKUP($E378,CLIMA_DIARIO!$D$2:$K$366,7,FALSE)</f>
        <v>-2.2471999999999994</v>
      </c>
      <c r="T378">
        <f>L378-VLOOKUP($E378,CLIMA_DIARIO!$D$2:$K$366,8,FALSE)</f>
        <v>-0.12199999999999989</v>
      </c>
      <c r="V378">
        <f>VLOOKUP($E378,CLIMA_DIARIO!$D$2:$K$366,2,FALSE)-VLOOKUP($E377,CLIMA_DIARIO!$D$2:$K$366,2,FALSE)</f>
        <v>0.32479999999999976</v>
      </c>
      <c r="W378">
        <f>VLOOKUP($E378,CLIMA_DIARIO!$D$2:$K$366,2,FALSE)-VLOOKUP($E377,CLIMA_DIARIO!$D$2:$K$366,3,FALSE)</f>
        <v>0.32479999999999976</v>
      </c>
      <c r="X378">
        <f>VLOOKUP($E378,CLIMA_DIARIO!$D$2:$K$366,2,FALSE)-VLOOKUP($E377,CLIMA_DIARIO!$D$2:$K$366,4,FALSE)</f>
        <v>0.32479999999999976</v>
      </c>
      <c r="Y378">
        <f>VLOOKUP($E378,CLIMA_DIARIO!$D$2:$K$366,2,FALSE)-VLOOKUP($E377,CLIMA_DIARIO!$D$2:$K$366,5,FALSE)</f>
        <v>-1.3240000000000016</v>
      </c>
      <c r="Z378">
        <f>VLOOKUP($E378,CLIMA_DIARIO!$D$2:$K$366,2,FALSE)-VLOOKUP($E377,CLIMA_DIARIO!$D$2:$K$366,6,FALSE)</f>
        <v>-3.0680000000000014</v>
      </c>
      <c r="AA378">
        <f>VLOOKUP($E378,CLIMA_DIARIO!$D$2:$K$366,2,FALSE)-VLOOKUP($E377,CLIMA_DIARIO!$D$2:$K$366,7,FALSE)</f>
        <v>-2.5020000000000024</v>
      </c>
      <c r="AB378">
        <f>VLOOKUP($E378,CLIMA_DIARIO!$D$2:$K$366,2,FALSE)-VLOOKUP($E377,CLIMA_DIARIO!$D$2:$K$366,8,FALSE)</f>
        <v>5.462299999999999</v>
      </c>
      <c r="AO378" s="3">
        <f t="shared" si="82"/>
        <v>42375</v>
      </c>
      <c r="AP378">
        <f t="shared" si="83"/>
        <v>2.2108000000000025</v>
      </c>
      <c r="AQ378">
        <f t="shared" si="84"/>
        <v>2.2108000000000025</v>
      </c>
      <c r="AR378">
        <f t="shared" si="85"/>
        <v>2.2108000000000025</v>
      </c>
      <c r="AS378">
        <f t="shared" si="86"/>
        <v>2.6636999999999986</v>
      </c>
      <c r="AT378">
        <f t="shared" si="87"/>
        <v>2.6260999999999974</v>
      </c>
      <c r="AU378">
        <f t="shared" si="88"/>
        <v>2.5640000000000001</v>
      </c>
      <c r="AV378">
        <f t="shared" si="89"/>
        <v>1.147000000000002</v>
      </c>
      <c r="AX378" s="3">
        <f t="shared" si="90"/>
        <v>42375</v>
      </c>
      <c r="AY378">
        <f t="shared" si="91"/>
        <v>0.32479999999999976</v>
      </c>
      <c r="AZ378">
        <f t="shared" si="92"/>
        <v>0.32479999999999976</v>
      </c>
      <c r="BA378">
        <f t="shared" si="93"/>
        <v>0.32479999999999976</v>
      </c>
      <c r="BB378">
        <f t="shared" si="94"/>
        <v>-1.3851000000000013</v>
      </c>
      <c r="BC378">
        <f t="shared" si="95"/>
        <v>-3.1696000000000026</v>
      </c>
      <c r="BD378">
        <f t="shared" si="96"/>
        <v>-2.5949000000000026</v>
      </c>
      <c r="BE378">
        <f t="shared" si="97"/>
        <v>5.491699999999998</v>
      </c>
    </row>
    <row r="379" spans="1:57" x14ac:dyDescent="0.25">
      <c r="A379" s="3">
        <f>DATE(SST!A378,SST!B378,SST!C378)</f>
        <v>32523</v>
      </c>
      <c r="B379" s="4">
        <f>SST!B378</f>
        <v>1</v>
      </c>
      <c r="C379" s="4">
        <f>SST!B378</f>
        <v>1</v>
      </c>
      <c r="D379" s="4">
        <f>SST!C378</f>
        <v>15</v>
      </c>
      <c r="E379">
        <f>(DATEVALUE(SST!C378 &amp; "/" &amp; SST!B378 &amp; "/" &amp; SST!A378)-DATEVALUE("01/01" &amp; "/" &amp; SST!A378))+1</f>
        <v>15</v>
      </c>
      <c r="F379">
        <f>SST!D378</f>
        <v>24.120899999999999</v>
      </c>
      <c r="G379">
        <f>SST!E378</f>
        <v>24.120899999999999</v>
      </c>
      <c r="H379">
        <f>SST!F378</f>
        <v>24.120899999999999</v>
      </c>
      <c r="I379">
        <f>SST!G378</f>
        <v>24.2622</v>
      </c>
      <c r="J379">
        <f>SST!H378</f>
        <v>24.685700000000001</v>
      </c>
      <c r="K379">
        <f>SST!I378</f>
        <v>24.6388</v>
      </c>
      <c r="L379">
        <f>SST!J378</f>
        <v>20.081299999999999</v>
      </c>
      <c r="N379">
        <f>F379-VLOOKUP($E379,CLIMA_DIARIO!$D$2:$K$366,2,FALSE)</f>
        <v>-0.27149999999999963</v>
      </c>
      <c r="O379">
        <f>G379-VLOOKUP($E379,CLIMA_DIARIO!$D$2:$K$366,3,FALSE)</f>
        <v>-0.27149999999999963</v>
      </c>
      <c r="P379">
        <f>H379-VLOOKUP($E379,CLIMA_DIARIO!$D$2:$K$366,4,FALSE)</f>
        <v>-0.27149999999999963</v>
      </c>
      <c r="Q379">
        <f>I379-VLOOKUP($E379,CLIMA_DIARIO!$D$2:$K$366,5,FALSE)</f>
        <v>-1.3511999999999986</v>
      </c>
      <c r="R379">
        <f>J379-VLOOKUP($E379,CLIMA_DIARIO!$D$2:$K$366,6,FALSE)</f>
        <v>-2.3887</v>
      </c>
      <c r="S379">
        <f>K379-VLOOKUP($E379,CLIMA_DIARIO!$D$2:$K$366,7,FALSE)</f>
        <v>-1.9299999999999997</v>
      </c>
      <c r="T379">
        <f>L379-VLOOKUP($E379,CLIMA_DIARIO!$D$2:$K$366,8,FALSE)</f>
        <v>0.6211999999999982</v>
      </c>
      <c r="V379">
        <f>VLOOKUP($E379,CLIMA_DIARIO!$D$2:$K$366,2,FALSE)-VLOOKUP($E378,CLIMA_DIARIO!$D$2:$K$366,2,FALSE)</f>
        <v>0.32489999999999952</v>
      </c>
      <c r="W379">
        <f>VLOOKUP($E379,CLIMA_DIARIO!$D$2:$K$366,2,FALSE)-VLOOKUP($E378,CLIMA_DIARIO!$D$2:$K$366,3,FALSE)</f>
        <v>0.32489999999999952</v>
      </c>
      <c r="X379">
        <f>VLOOKUP($E379,CLIMA_DIARIO!$D$2:$K$366,2,FALSE)-VLOOKUP($E378,CLIMA_DIARIO!$D$2:$K$366,4,FALSE)</f>
        <v>0.32489999999999952</v>
      </c>
      <c r="Y379">
        <f>VLOOKUP($E379,CLIMA_DIARIO!$D$2:$K$366,2,FALSE)-VLOOKUP($E378,CLIMA_DIARIO!$D$2:$K$366,5,FALSE)</f>
        <v>-1.110000000000003</v>
      </c>
      <c r="Z379">
        <f>VLOOKUP($E379,CLIMA_DIARIO!$D$2:$K$366,2,FALSE)-VLOOKUP($E378,CLIMA_DIARIO!$D$2:$K$366,6,FALSE)</f>
        <v>-2.7126000000000019</v>
      </c>
      <c r="AA379">
        <f>VLOOKUP($E379,CLIMA_DIARIO!$D$2:$K$366,2,FALSE)-VLOOKUP($E378,CLIMA_DIARIO!$D$2:$K$366,7,FALSE)</f>
        <v>-2.1767000000000003</v>
      </c>
      <c r="AB379">
        <f>VLOOKUP($E379,CLIMA_DIARIO!$D$2:$K$366,2,FALSE)-VLOOKUP($E378,CLIMA_DIARIO!$D$2:$K$366,8,FALSE)</f>
        <v>5.3597999999999999</v>
      </c>
      <c r="AO379" s="3">
        <f t="shared" si="82"/>
        <v>42382</v>
      </c>
      <c r="AP379">
        <f t="shared" si="83"/>
        <v>1.6512999999999991</v>
      </c>
      <c r="AQ379">
        <f t="shared" si="84"/>
        <v>1.6512999999999991</v>
      </c>
      <c r="AR379">
        <f t="shared" si="85"/>
        <v>1.6512999999999991</v>
      </c>
      <c r="AS379">
        <f t="shared" si="86"/>
        <v>2.7430999999999983</v>
      </c>
      <c r="AT379">
        <f t="shared" si="87"/>
        <v>2.5982999999999983</v>
      </c>
      <c r="AU379">
        <f t="shared" si="88"/>
        <v>2.6246000000000009</v>
      </c>
      <c r="AV379">
        <f t="shared" si="89"/>
        <v>1.0149000000000008</v>
      </c>
      <c r="AX379" s="3">
        <f t="shared" si="90"/>
        <v>42382</v>
      </c>
      <c r="AY379">
        <f t="shared" si="91"/>
        <v>0.32490000000000308</v>
      </c>
      <c r="AZ379">
        <f t="shared" si="92"/>
        <v>0.32490000000000308</v>
      </c>
      <c r="BA379">
        <f t="shared" si="93"/>
        <v>0.32490000000000308</v>
      </c>
      <c r="BB379">
        <f t="shared" si="94"/>
        <v>-1.1711999999999989</v>
      </c>
      <c r="BC379">
        <f t="shared" si="95"/>
        <v>-2.8140999999999998</v>
      </c>
      <c r="BD379">
        <f t="shared" si="96"/>
        <v>-2.2696999999999967</v>
      </c>
      <c r="BE379">
        <f t="shared" si="97"/>
        <v>5.3891000000000027</v>
      </c>
    </row>
    <row r="380" spans="1:57" x14ac:dyDescent="0.25">
      <c r="A380" s="3">
        <f>DATE(SST!A379,SST!B379,SST!C379)</f>
        <v>32530</v>
      </c>
      <c r="B380" s="4">
        <f>SST!B379</f>
        <v>1</v>
      </c>
      <c r="C380" s="4">
        <f>SST!B379</f>
        <v>1</v>
      </c>
      <c r="D380" s="4">
        <f>SST!C379</f>
        <v>22</v>
      </c>
      <c r="E380">
        <f>(DATEVALUE(SST!C379 &amp; "/" &amp; SST!B379 &amp; "/" &amp; SST!A379)-DATEVALUE("01/01" &amp; "/" &amp; SST!A379))+1</f>
        <v>22</v>
      </c>
      <c r="F380">
        <f>SST!D379</f>
        <v>24.3948</v>
      </c>
      <c r="G380">
        <f>SST!E379</f>
        <v>24.3948</v>
      </c>
      <c r="H380">
        <f>SST!F379</f>
        <v>24.3948</v>
      </c>
      <c r="I380">
        <f>SST!G379</f>
        <v>24.035699999999999</v>
      </c>
      <c r="J380">
        <f>SST!H379</f>
        <v>24.625699999999998</v>
      </c>
      <c r="K380">
        <f>SST!I379</f>
        <v>24.306899999999999</v>
      </c>
      <c r="L380">
        <f>SST!J379</f>
        <v>20.120799999999999</v>
      </c>
      <c r="N380">
        <f>F380-VLOOKUP($E380,CLIMA_DIARIO!$D$2:$K$366,2,FALSE)</f>
        <v>-0.36909999999999954</v>
      </c>
      <c r="O380">
        <f>G380-VLOOKUP($E380,CLIMA_DIARIO!$D$2:$K$366,3,FALSE)</f>
        <v>-0.36909999999999954</v>
      </c>
      <c r="P380">
        <f>H380-VLOOKUP($E380,CLIMA_DIARIO!$D$2:$K$366,4,FALSE)</f>
        <v>-0.36909999999999954</v>
      </c>
      <c r="Q380">
        <f>I380-VLOOKUP($E380,CLIMA_DIARIO!$D$2:$K$366,5,FALSE)</f>
        <v>-1.7438000000000002</v>
      </c>
      <c r="R380">
        <f>J380-VLOOKUP($E380,CLIMA_DIARIO!$D$2:$K$366,6,FALSE)</f>
        <v>-2.4342000000000006</v>
      </c>
      <c r="S380">
        <f>K380-VLOOKUP($E380,CLIMA_DIARIO!$D$2:$K$366,7,FALSE)</f>
        <v>-2.2935000000000016</v>
      </c>
      <c r="T380">
        <f>L380-VLOOKUP($E380,CLIMA_DIARIO!$D$2:$K$366,8,FALSE)</f>
        <v>0.45579999999999998</v>
      </c>
      <c r="V380">
        <f>VLOOKUP($E380,CLIMA_DIARIO!$D$2:$K$366,2,FALSE)-VLOOKUP($E379,CLIMA_DIARIO!$D$2:$K$366,2,FALSE)</f>
        <v>0.37150000000000105</v>
      </c>
      <c r="W380">
        <f>VLOOKUP($E380,CLIMA_DIARIO!$D$2:$K$366,2,FALSE)-VLOOKUP($E379,CLIMA_DIARIO!$D$2:$K$366,3,FALSE)</f>
        <v>0.37150000000000105</v>
      </c>
      <c r="X380">
        <f>VLOOKUP($E380,CLIMA_DIARIO!$D$2:$K$366,2,FALSE)-VLOOKUP($E379,CLIMA_DIARIO!$D$2:$K$366,4,FALSE)</f>
        <v>0.37150000000000105</v>
      </c>
      <c r="Y380">
        <f>VLOOKUP($E380,CLIMA_DIARIO!$D$2:$K$366,2,FALSE)-VLOOKUP($E379,CLIMA_DIARIO!$D$2:$K$366,5,FALSE)</f>
        <v>-0.84949999999999903</v>
      </c>
      <c r="Z380">
        <f>VLOOKUP($E380,CLIMA_DIARIO!$D$2:$K$366,2,FALSE)-VLOOKUP($E379,CLIMA_DIARIO!$D$2:$K$366,6,FALSE)</f>
        <v>-2.3105000000000011</v>
      </c>
      <c r="AA380">
        <f>VLOOKUP($E380,CLIMA_DIARIO!$D$2:$K$366,2,FALSE)-VLOOKUP($E379,CLIMA_DIARIO!$D$2:$K$366,7,FALSE)</f>
        <v>-1.8048999999999999</v>
      </c>
      <c r="AB380">
        <f>VLOOKUP($E380,CLIMA_DIARIO!$D$2:$K$366,2,FALSE)-VLOOKUP($E379,CLIMA_DIARIO!$D$2:$K$366,8,FALSE)</f>
        <v>5.303799999999999</v>
      </c>
      <c r="AO380" s="3">
        <f t="shared" si="82"/>
        <v>42389</v>
      </c>
      <c r="AP380">
        <f t="shared" si="83"/>
        <v>1.706900000000001</v>
      </c>
      <c r="AQ380">
        <f t="shared" si="84"/>
        <v>1.706900000000001</v>
      </c>
      <c r="AR380">
        <f t="shared" si="85"/>
        <v>1.706900000000001</v>
      </c>
      <c r="AS380">
        <f t="shared" si="86"/>
        <v>2.4662000000000006</v>
      </c>
      <c r="AT380">
        <f t="shared" si="87"/>
        <v>2.8021999999999991</v>
      </c>
      <c r="AU380">
        <f t="shared" si="88"/>
        <v>2.5356999999999985</v>
      </c>
      <c r="AV380">
        <f t="shared" si="89"/>
        <v>1.1378999999999984</v>
      </c>
      <c r="AX380" s="3">
        <f t="shared" si="90"/>
        <v>42389</v>
      </c>
      <c r="AY380">
        <f t="shared" si="91"/>
        <v>0.35589999999999833</v>
      </c>
      <c r="AZ380">
        <f t="shared" si="92"/>
        <v>0.35589999999999833</v>
      </c>
      <c r="BA380">
        <f t="shared" si="93"/>
        <v>0.35589999999999833</v>
      </c>
      <c r="BB380">
        <f t="shared" si="94"/>
        <v>-0.92620000000000147</v>
      </c>
      <c r="BC380">
        <f t="shared" si="95"/>
        <v>-2.4277000000000015</v>
      </c>
      <c r="BD380">
        <f t="shared" si="96"/>
        <v>-1.9133999999999993</v>
      </c>
      <c r="BE380">
        <f t="shared" si="97"/>
        <v>5.317499999999999</v>
      </c>
    </row>
    <row r="381" spans="1:57" x14ac:dyDescent="0.25">
      <c r="A381" s="3">
        <f>DATE(SST!A380,SST!B380,SST!C380)</f>
        <v>32537</v>
      </c>
      <c r="B381" s="4">
        <f>SST!B380</f>
        <v>1</v>
      </c>
      <c r="C381" s="4">
        <f>SST!B380</f>
        <v>1</v>
      </c>
      <c r="D381" s="4">
        <f>SST!C380</f>
        <v>29</v>
      </c>
      <c r="E381">
        <f>(DATEVALUE(SST!C380 &amp; "/" &amp; SST!B380 &amp; "/" &amp; SST!A380)-DATEVALUE("01/01" &amp; "/" &amp; SST!A380))+1</f>
        <v>29</v>
      </c>
      <c r="F381">
        <f>SST!D380</f>
        <v>25.069199999999999</v>
      </c>
      <c r="G381">
        <f>SST!E380</f>
        <v>25.069199999999999</v>
      </c>
      <c r="H381">
        <f>SST!F380</f>
        <v>25.069199999999999</v>
      </c>
      <c r="I381">
        <f>SST!G380</f>
        <v>24.773700000000002</v>
      </c>
      <c r="J381">
        <f>SST!H380</f>
        <v>25.2102</v>
      </c>
      <c r="K381">
        <f>SST!I380</f>
        <v>24.858699999999999</v>
      </c>
      <c r="L381">
        <f>SST!J380</f>
        <v>20.244599999999998</v>
      </c>
      <c r="N381">
        <f>F381-VLOOKUP($E381,CLIMA_DIARIO!$D$2:$K$366,2,FALSE)</f>
        <v>-7.400000000000162E-2</v>
      </c>
      <c r="O381">
        <f>G381-VLOOKUP($E381,CLIMA_DIARIO!$D$2:$K$366,3,FALSE)</f>
        <v>-7.400000000000162E-2</v>
      </c>
      <c r="P381">
        <f>H381-VLOOKUP($E381,CLIMA_DIARIO!$D$2:$K$366,4,FALSE)</f>
        <v>-7.400000000000162E-2</v>
      </c>
      <c r="Q381">
        <f>I381-VLOOKUP($E381,CLIMA_DIARIO!$D$2:$K$366,5,FALSE)</f>
        <v>-1.1810999999999972</v>
      </c>
      <c r="R381">
        <f>J381-VLOOKUP($E381,CLIMA_DIARIO!$D$2:$K$366,6,FALSE)</f>
        <v>-1.8377999999999979</v>
      </c>
      <c r="S381">
        <f>K381-VLOOKUP($E381,CLIMA_DIARIO!$D$2:$K$366,7,FALSE)</f>
        <v>-1.7786000000000008</v>
      </c>
      <c r="T381">
        <f>L381-VLOOKUP($E381,CLIMA_DIARIO!$D$2:$K$366,8,FALSE)</f>
        <v>0.4117999999999995</v>
      </c>
      <c r="V381">
        <f>VLOOKUP($E381,CLIMA_DIARIO!$D$2:$K$366,2,FALSE)-VLOOKUP($E380,CLIMA_DIARIO!$D$2:$K$366,2,FALSE)</f>
        <v>0.37930000000000064</v>
      </c>
      <c r="W381">
        <f>VLOOKUP($E381,CLIMA_DIARIO!$D$2:$K$366,2,FALSE)-VLOOKUP($E380,CLIMA_DIARIO!$D$2:$K$366,3,FALSE)</f>
        <v>0.37930000000000064</v>
      </c>
      <c r="X381">
        <f>VLOOKUP($E381,CLIMA_DIARIO!$D$2:$K$366,2,FALSE)-VLOOKUP($E380,CLIMA_DIARIO!$D$2:$K$366,4,FALSE)</f>
        <v>0.37930000000000064</v>
      </c>
      <c r="Y381">
        <f>VLOOKUP($E381,CLIMA_DIARIO!$D$2:$K$366,2,FALSE)-VLOOKUP($E380,CLIMA_DIARIO!$D$2:$K$366,5,FALSE)</f>
        <v>-0.63629999999999853</v>
      </c>
      <c r="Z381">
        <f>VLOOKUP($E381,CLIMA_DIARIO!$D$2:$K$366,2,FALSE)-VLOOKUP($E380,CLIMA_DIARIO!$D$2:$K$366,6,FALSE)</f>
        <v>-1.9166999999999987</v>
      </c>
      <c r="AA381">
        <f>VLOOKUP($E381,CLIMA_DIARIO!$D$2:$K$366,2,FALSE)-VLOOKUP($E380,CLIMA_DIARIO!$D$2:$K$366,7,FALSE)</f>
        <v>-1.4572000000000003</v>
      </c>
      <c r="AB381">
        <f>VLOOKUP($E381,CLIMA_DIARIO!$D$2:$K$366,2,FALSE)-VLOOKUP($E380,CLIMA_DIARIO!$D$2:$K$366,8,FALSE)</f>
        <v>5.4782000000000011</v>
      </c>
      <c r="AO381" s="3">
        <f t="shared" si="82"/>
        <v>42396</v>
      </c>
      <c r="AP381">
        <f t="shared" si="83"/>
        <v>1.2544000000000004</v>
      </c>
      <c r="AQ381">
        <f t="shared" si="84"/>
        <v>1.2544000000000004</v>
      </c>
      <c r="AR381">
        <f t="shared" si="85"/>
        <v>1.2544000000000004</v>
      </c>
      <c r="AS381">
        <f t="shared" si="86"/>
        <v>2.2542000000000009</v>
      </c>
      <c r="AT381">
        <f t="shared" si="87"/>
        <v>2.6710999999999991</v>
      </c>
      <c r="AU381">
        <f t="shared" si="88"/>
        <v>2.4994000000000014</v>
      </c>
      <c r="AV381">
        <f t="shared" si="89"/>
        <v>0.82969999999999899</v>
      </c>
      <c r="AX381" s="3">
        <f t="shared" si="90"/>
        <v>42396</v>
      </c>
      <c r="AY381">
        <f t="shared" si="91"/>
        <v>0.37930000000000064</v>
      </c>
      <c r="AZ381">
        <f t="shared" si="92"/>
        <v>0.37930000000000064</v>
      </c>
      <c r="BA381">
        <f t="shared" si="93"/>
        <v>0.37930000000000064</v>
      </c>
      <c r="BB381">
        <f t="shared" si="94"/>
        <v>-0.69459999999999766</v>
      </c>
      <c r="BC381">
        <f t="shared" si="95"/>
        <v>-2.0285000000000011</v>
      </c>
      <c r="BD381">
        <f t="shared" si="96"/>
        <v>-1.5549999999999997</v>
      </c>
      <c r="BE381">
        <f t="shared" si="97"/>
        <v>5.4177999999999997</v>
      </c>
    </row>
    <row r="382" spans="1:57" x14ac:dyDescent="0.25">
      <c r="A382" s="3">
        <f>DATE(SST!A381,SST!B381,SST!C381)</f>
        <v>32544</v>
      </c>
      <c r="B382" s="4">
        <f>SST!B381</f>
        <v>2</v>
      </c>
      <c r="C382" s="4">
        <f>SST!B381</f>
        <v>2</v>
      </c>
      <c r="D382" s="4">
        <f>SST!C381</f>
        <v>5</v>
      </c>
      <c r="E382">
        <f>(DATEVALUE(SST!C381 &amp; "/" &amp; SST!B381 &amp; "/" &amp; SST!A381)-DATEVALUE("01/01" &amp; "/" &amp; SST!A381))+1</f>
        <v>36</v>
      </c>
      <c r="F382">
        <f>SST!D381</f>
        <v>26.633600000000001</v>
      </c>
      <c r="G382">
        <f>SST!E381</f>
        <v>26.633600000000001</v>
      </c>
      <c r="H382">
        <f>SST!F381</f>
        <v>26.633600000000001</v>
      </c>
      <c r="I382">
        <f>SST!G381</f>
        <v>25.233699999999999</v>
      </c>
      <c r="J382">
        <f>SST!H381</f>
        <v>25.269400000000001</v>
      </c>
      <c r="K382">
        <f>SST!I381</f>
        <v>25.0885</v>
      </c>
      <c r="L382">
        <f>SST!J381</f>
        <v>20.0395</v>
      </c>
      <c r="N382">
        <f>F382-VLOOKUP($E382,CLIMA_DIARIO!$D$2:$K$366,2,FALSE)</f>
        <v>1.1111000000000004</v>
      </c>
      <c r="O382">
        <f>G382-VLOOKUP($E382,CLIMA_DIARIO!$D$2:$K$366,3,FALSE)</f>
        <v>1.1111000000000004</v>
      </c>
      <c r="P382">
        <f>H382-VLOOKUP($E382,CLIMA_DIARIO!$D$2:$K$366,4,FALSE)</f>
        <v>1.1111000000000004</v>
      </c>
      <c r="Q382">
        <f>I382-VLOOKUP($E382,CLIMA_DIARIO!$D$2:$K$366,5,FALSE)</f>
        <v>-0.8963000000000001</v>
      </c>
      <c r="R382">
        <f>J382-VLOOKUP($E382,CLIMA_DIARIO!$D$2:$K$366,6,FALSE)</f>
        <v>-1.7666000000000004</v>
      </c>
      <c r="S382">
        <f>K382-VLOOKUP($E382,CLIMA_DIARIO!$D$2:$K$366,7,FALSE)</f>
        <v>-1.585799999999999</v>
      </c>
      <c r="T382">
        <f>L382-VLOOKUP($E382,CLIMA_DIARIO!$D$2:$K$366,8,FALSE)</f>
        <v>3.8900000000001711E-2</v>
      </c>
      <c r="V382">
        <f>VLOOKUP($E382,CLIMA_DIARIO!$D$2:$K$366,2,FALSE)-VLOOKUP($E381,CLIMA_DIARIO!$D$2:$K$366,2,FALSE)</f>
        <v>0.37930000000000064</v>
      </c>
      <c r="W382">
        <f>VLOOKUP($E382,CLIMA_DIARIO!$D$2:$K$366,2,FALSE)-VLOOKUP($E381,CLIMA_DIARIO!$D$2:$K$366,3,FALSE)</f>
        <v>0.37930000000000064</v>
      </c>
      <c r="X382">
        <f>VLOOKUP($E382,CLIMA_DIARIO!$D$2:$K$366,2,FALSE)-VLOOKUP($E381,CLIMA_DIARIO!$D$2:$K$366,4,FALSE)</f>
        <v>0.37930000000000064</v>
      </c>
      <c r="Y382">
        <f>VLOOKUP($E382,CLIMA_DIARIO!$D$2:$K$366,2,FALSE)-VLOOKUP($E381,CLIMA_DIARIO!$D$2:$K$366,5,FALSE)</f>
        <v>-0.43229999999999791</v>
      </c>
      <c r="Z382">
        <f>VLOOKUP($E382,CLIMA_DIARIO!$D$2:$K$366,2,FALSE)-VLOOKUP($E381,CLIMA_DIARIO!$D$2:$K$366,6,FALSE)</f>
        <v>-1.5254999999999974</v>
      </c>
      <c r="AA382">
        <f>VLOOKUP($E382,CLIMA_DIARIO!$D$2:$K$366,2,FALSE)-VLOOKUP($E381,CLIMA_DIARIO!$D$2:$K$366,7,FALSE)</f>
        <v>-1.1147999999999989</v>
      </c>
      <c r="AB382">
        <f>VLOOKUP($E382,CLIMA_DIARIO!$D$2:$K$366,2,FALSE)-VLOOKUP($E381,CLIMA_DIARIO!$D$2:$K$366,8,FALSE)</f>
        <v>5.689700000000002</v>
      </c>
      <c r="AO382" s="3">
        <f t="shared" si="82"/>
        <v>42403</v>
      </c>
      <c r="AP382">
        <f t="shared" si="83"/>
        <v>1.2914999999999992</v>
      </c>
      <c r="AQ382">
        <f t="shared" si="84"/>
        <v>1.2914999999999992</v>
      </c>
      <c r="AR382">
        <f t="shared" si="85"/>
        <v>1.2914999999999992</v>
      </c>
      <c r="AS382">
        <f t="shared" si="86"/>
        <v>2.2264000000000017</v>
      </c>
      <c r="AT382">
        <f t="shared" si="87"/>
        <v>2.8155000000000001</v>
      </c>
      <c r="AU382">
        <f t="shared" si="88"/>
        <v>2.5928000000000004</v>
      </c>
      <c r="AV382">
        <f t="shared" si="89"/>
        <v>1.1512999999999991</v>
      </c>
      <c r="AX382" s="3">
        <f t="shared" si="90"/>
        <v>42403</v>
      </c>
      <c r="AY382">
        <f t="shared" si="91"/>
        <v>0.37930000000000064</v>
      </c>
      <c r="AZ382">
        <f t="shared" si="92"/>
        <v>0.37930000000000064</v>
      </c>
      <c r="BA382">
        <f t="shared" si="93"/>
        <v>0.37930000000000064</v>
      </c>
      <c r="BB382">
        <f t="shared" si="94"/>
        <v>-0.49059999999999704</v>
      </c>
      <c r="BC382">
        <f t="shared" si="95"/>
        <v>-1.6372999999999998</v>
      </c>
      <c r="BD382">
        <f t="shared" si="96"/>
        <v>-1.2126999999999981</v>
      </c>
      <c r="BE382">
        <f t="shared" si="97"/>
        <v>5.6292000000000009</v>
      </c>
    </row>
    <row r="383" spans="1:57" x14ac:dyDescent="0.25">
      <c r="A383" s="3">
        <f>DATE(SST!A382,SST!B382,SST!C382)</f>
        <v>32551</v>
      </c>
      <c r="B383" s="4">
        <f>SST!B382</f>
        <v>2</v>
      </c>
      <c r="C383" s="4">
        <f>SST!B382</f>
        <v>2</v>
      </c>
      <c r="D383" s="4">
        <f>SST!C382</f>
        <v>12</v>
      </c>
      <c r="E383">
        <f>(DATEVALUE(SST!C382 &amp; "/" &amp; SST!B382 &amp; "/" &amp; SST!A382)-DATEVALUE("01/01" &amp; "/" &amp; SST!A382))+1</f>
        <v>43</v>
      </c>
      <c r="F383">
        <f>SST!D382</f>
        <v>26.514800000000001</v>
      </c>
      <c r="G383">
        <f>SST!E382</f>
        <v>26.514800000000001</v>
      </c>
      <c r="H383">
        <f>SST!F382</f>
        <v>26.514800000000001</v>
      </c>
      <c r="I383">
        <f>SST!G382</f>
        <v>25.309799999999999</v>
      </c>
      <c r="J383">
        <f>SST!H382</f>
        <v>25.0106</v>
      </c>
      <c r="K383">
        <f>SST!I382</f>
        <v>25.0245</v>
      </c>
      <c r="L383">
        <f>SST!J382</f>
        <v>19.859100000000002</v>
      </c>
      <c r="N383">
        <f>F383-VLOOKUP($E383,CLIMA_DIARIO!$D$2:$K$366,2,FALSE)</f>
        <v>0.61299999999999955</v>
      </c>
      <c r="O383">
        <f>G383-VLOOKUP($E383,CLIMA_DIARIO!$D$2:$K$366,3,FALSE)</f>
        <v>0.61299999999999955</v>
      </c>
      <c r="P383">
        <f>H383-VLOOKUP($E383,CLIMA_DIARIO!$D$2:$K$366,4,FALSE)</f>
        <v>0.61299999999999955</v>
      </c>
      <c r="Q383">
        <f>I383-VLOOKUP($E383,CLIMA_DIARIO!$D$2:$K$366,5,FALSE)</f>
        <v>-0.99549999999999983</v>
      </c>
      <c r="R383">
        <f>J383-VLOOKUP($E383,CLIMA_DIARIO!$D$2:$K$366,6,FALSE)</f>
        <v>-2.0135000000000005</v>
      </c>
      <c r="S383">
        <f>K383-VLOOKUP($E383,CLIMA_DIARIO!$D$2:$K$366,7,FALSE)</f>
        <v>-1.6867000000000019</v>
      </c>
      <c r="T383">
        <f>L383-VLOOKUP($E383,CLIMA_DIARIO!$D$2:$K$366,8,FALSE)</f>
        <v>-0.3092999999999968</v>
      </c>
      <c r="V383">
        <f>VLOOKUP($E383,CLIMA_DIARIO!$D$2:$K$366,2,FALSE)-VLOOKUP($E382,CLIMA_DIARIO!$D$2:$K$366,2,FALSE)</f>
        <v>0.37930000000000064</v>
      </c>
      <c r="W383">
        <f>VLOOKUP($E383,CLIMA_DIARIO!$D$2:$K$366,2,FALSE)-VLOOKUP($E382,CLIMA_DIARIO!$D$2:$K$366,3,FALSE)</f>
        <v>0.37930000000000064</v>
      </c>
      <c r="X383">
        <f>VLOOKUP($E383,CLIMA_DIARIO!$D$2:$K$366,2,FALSE)-VLOOKUP($E382,CLIMA_DIARIO!$D$2:$K$366,4,FALSE)</f>
        <v>0.37930000000000064</v>
      </c>
      <c r="Y383">
        <f>VLOOKUP($E383,CLIMA_DIARIO!$D$2:$K$366,2,FALSE)-VLOOKUP($E382,CLIMA_DIARIO!$D$2:$K$366,5,FALSE)</f>
        <v>-0.22819999999999752</v>
      </c>
      <c r="Z383">
        <f>VLOOKUP($E383,CLIMA_DIARIO!$D$2:$K$366,2,FALSE)-VLOOKUP($E382,CLIMA_DIARIO!$D$2:$K$366,6,FALSE)</f>
        <v>-1.1341999999999999</v>
      </c>
      <c r="AA383">
        <f>VLOOKUP($E383,CLIMA_DIARIO!$D$2:$K$366,2,FALSE)-VLOOKUP($E382,CLIMA_DIARIO!$D$2:$K$366,7,FALSE)</f>
        <v>-0.7724999999999973</v>
      </c>
      <c r="AB383">
        <f>VLOOKUP($E383,CLIMA_DIARIO!$D$2:$K$366,2,FALSE)-VLOOKUP($E382,CLIMA_DIARIO!$D$2:$K$366,8,FALSE)</f>
        <v>5.9012000000000029</v>
      </c>
      <c r="AO383" s="3">
        <f t="shared" si="82"/>
        <v>42410</v>
      </c>
      <c r="AP383">
        <f t="shared" si="83"/>
        <v>0.76800000000000068</v>
      </c>
      <c r="AQ383">
        <f t="shared" si="84"/>
        <v>0.76800000000000068</v>
      </c>
      <c r="AR383">
        <f t="shared" si="85"/>
        <v>0.76800000000000068</v>
      </c>
      <c r="AS383">
        <f t="shared" si="86"/>
        <v>2.0395000000000003</v>
      </c>
      <c r="AT383">
        <f t="shared" si="87"/>
        <v>2.7120999999999995</v>
      </c>
      <c r="AU383">
        <f t="shared" si="88"/>
        <v>2.5000999999999998</v>
      </c>
      <c r="AV383">
        <f t="shared" si="89"/>
        <v>1.2896000000000001</v>
      </c>
      <c r="AX383" s="3">
        <f t="shared" si="90"/>
        <v>42410</v>
      </c>
      <c r="AY383">
        <f t="shared" si="91"/>
        <v>0.37929999999999708</v>
      </c>
      <c r="AZ383">
        <f t="shared" si="92"/>
        <v>0.37929999999999708</v>
      </c>
      <c r="BA383">
        <f t="shared" si="93"/>
        <v>0.37929999999999708</v>
      </c>
      <c r="BB383">
        <f t="shared" si="94"/>
        <v>-0.28659999999999997</v>
      </c>
      <c r="BC383">
        <f t="shared" si="95"/>
        <v>-1.2460000000000022</v>
      </c>
      <c r="BD383">
        <f t="shared" si="96"/>
        <v>-0.8703000000000003</v>
      </c>
      <c r="BE383">
        <f t="shared" si="97"/>
        <v>5.8406999999999982</v>
      </c>
    </row>
    <row r="384" spans="1:57" x14ac:dyDescent="0.25">
      <c r="A384" s="3">
        <f>DATE(SST!A383,SST!B383,SST!C383)</f>
        <v>32558</v>
      </c>
      <c r="B384" s="4">
        <f>SST!B383</f>
        <v>2</v>
      </c>
      <c r="C384" s="4">
        <f>SST!B383</f>
        <v>2</v>
      </c>
      <c r="D384" s="4">
        <f>SST!C383</f>
        <v>19</v>
      </c>
      <c r="E384">
        <f>(DATEVALUE(SST!C383 &amp; "/" &amp; SST!B383 &amp; "/" &amp; SST!A383)-DATEVALUE("01/01" &amp; "/" &amp; SST!A383))+1</f>
        <v>50</v>
      </c>
      <c r="F384">
        <f>SST!D383</f>
        <v>25.684899999999999</v>
      </c>
      <c r="G384">
        <f>SST!E383</f>
        <v>25.684899999999999</v>
      </c>
      <c r="H384">
        <f>SST!F383</f>
        <v>25.684899999999999</v>
      </c>
      <c r="I384">
        <f>SST!G383</f>
        <v>26.086099999999998</v>
      </c>
      <c r="J384">
        <f>SST!H383</f>
        <v>25.280100000000001</v>
      </c>
      <c r="K384">
        <f>SST!I383</f>
        <v>25.635999999999999</v>
      </c>
      <c r="L384">
        <f>SST!J383</f>
        <v>20.382100000000001</v>
      </c>
      <c r="N384">
        <f>F384-VLOOKUP($E384,CLIMA_DIARIO!$D$2:$K$366,2,FALSE)</f>
        <v>-0.40850000000000009</v>
      </c>
      <c r="O384">
        <f>G384-VLOOKUP($E384,CLIMA_DIARIO!$D$2:$K$366,3,FALSE)</f>
        <v>-0.40850000000000009</v>
      </c>
      <c r="P384">
        <f>H384-VLOOKUP($E384,CLIMA_DIARIO!$D$2:$K$366,4,FALSE)</f>
        <v>-0.40850000000000009</v>
      </c>
      <c r="Q384">
        <f>I384-VLOOKUP($E384,CLIMA_DIARIO!$D$2:$K$366,5,FALSE)</f>
        <v>-0.39920000000000044</v>
      </c>
      <c r="R384">
        <f>J384-VLOOKUP($E384,CLIMA_DIARIO!$D$2:$K$366,6,FALSE)</f>
        <v>-1.7900999999999989</v>
      </c>
      <c r="S384">
        <f>K384-VLOOKUP($E384,CLIMA_DIARIO!$D$2:$K$366,7,FALSE)</f>
        <v>-1.1632999999999996</v>
      </c>
      <c r="T384">
        <f>L384-VLOOKUP($E384,CLIMA_DIARIO!$D$2:$K$366,8,FALSE)</f>
        <v>0.2018000000000022</v>
      </c>
      <c r="V384">
        <f>VLOOKUP($E384,CLIMA_DIARIO!$D$2:$K$366,2,FALSE)-VLOOKUP($E383,CLIMA_DIARIO!$D$2:$K$366,2,FALSE)</f>
        <v>0.19159999999999755</v>
      </c>
      <c r="W384">
        <f>VLOOKUP($E384,CLIMA_DIARIO!$D$2:$K$366,2,FALSE)-VLOOKUP($E383,CLIMA_DIARIO!$D$2:$K$366,3,FALSE)</f>
        <v>0.19159999999999755</v>
      </c>
      <c r="X384">
        <f>VLOOKUP($E384,CLIMA_DIARIO!$D$2:$K$366,2,FALSE)-VLOOKUP($E383,CLIMA_DIARIO!$D$2:$K$366,4,FALSE)</f>
        <v>0.19159999999999755</v>
      </c>
      <c r="Y384">
        <f>VLOOKUP($E384,CLIMA_DIARIO!$D$2:$K$366,2,FALSE)-VLOOKUP($E383,CLIMA_DIARIO!$D$2:$K$366,5,FALSE)</f>
        <v>-0.21189999999999998</v>
      </c>
      <c r="Z384">
        <f>VLOOKUP($E384,CLIMA_DIARIO!$D$2:$K$366,2,FALSE)-VLOOKUP($E383,CLIMA_DIARIO!$D$2:$K$366,6,FALSE)</f>
        <v>-0.93070000000000164</v>
      </c>
      <c r="AA384">
        <f>VLOOKUP($E384,CLIMA_DIARIO!$D$2:$K$366,2,FALSE)-VLOOKUP($E383,CLIMA_DIARIO!$D$2:$K$366,7,FALSE)</f>
        <v>-0.61780000000000257</v>
      </c>
      <c r="AB384">
        <f>VLOOKUP($E384,CLIMA_DIARIO!$D$2:$K$366,2,FALSE)-VLOOKUP($E383,CLIMA_DIARIO!$D$2:$K$366,8,FALSE)</f>
        <v>5.9250000000000007</v>
      </c>
      <c r="AO384" s="3">
        <f t="shared" si="82"/>
        <v>42417</v>
      </c>
      <c r="AP384">
        <f t="shared" si="83"/>
        <v>0.5727000000000011</v>
      </c>
      <c r="AQ384">
        <f t="shared" si="84"/>
        <v>0.5727000000000011</v>
      </c>
      <c r="AR384">
        <f t="shared" si="85"/>
        <v>0.5727000000000011</v>
      </c>
      <c r="AS384">
        <f t="shared" si="86"/>
        <v>1.8730000000000011</v>
      </c>
      <c r="AT384">
        <f t="shared" si="87"/>
        <v>2.5197000000000003</v>
      </c>
      <c r="AU384">
        <f t="shared" si="88"/>
        <v>2.3483000000000018</v>
      </c>
      <c r="AV384">
        <f t="shared" si="89"/>
        <v>1.1955000000000027</v>
      </c>
      <c r="AX384" s="3">
        <f t="shared" si="90"/>
        <v>42417</v>
      </c>
      <c r="AY384">
        <f t="shared" si="91"/>
        <v>0.2751000000000019</v>
      </c>
      <c r="AZ384">
        <f t="shared" si="92"/>
        <v>0.2751000000000019</v>
      </c>
      <c r="BA384">
        <f t="shared" si="93"/>
        <v>0.2751000000000019</v>
      </c>
      <c r="BB384">
        <f t="shared" si="94"/>
        <v>-0.18679999999999808</v>
      </c>
      <c r="BC384">
        <f t="shared" si="95"/>
        <v>-0.95899999999999963</v>
      </c>
      <c r="BD384">
        <f t="shared" si="96"/>
        <v>-0.63220000000000098</v>
      </c>
      <c r="BE384">
        <f t="shared" si="97"/>
        <v>5.9480000000000004</v>
      </c>
    </row>
    <row r="385" spans="1:57" x14ac:dyDescent="0.25">
      <c r="A385" s="3">
        <f>DATE(SST!A384,SST!B384,SST!C384)</f>
        <v>32565</v>
      </c>
      <c r="B385" s="4">
        <f>SST!B384</f>
        <v>2</v>
      </c>
      <c r="C385" s="4">
        <f>SST!B384</f>
        <v>2</v>
      </c>
      <c r="D385" s="4">
        <f>SST!C384</f>
        <v>26</v>
      </c>
      <c r="E385">
        <f>(DATEVALUE(SST!C384 &amp; "/" &amp; SST!B384 &amp; "/" &amp; SST!A384)-DATEVALUE("01/01" &amp; "/" &amp; SST!A384))+1</f>
        <v>57</v>
      </c>
      <c r="F385">
        <f>SST!D384</f>
        <v>25.8919</v>
      </c>
      <c r="G385">
        <f>SST!E384</f>
        <v>25.8919</v>
      </c>
      <c r="H385">
        <f>SST!F384</f>
        <v>25.8919</v>
      </c>
      <c r="I385">
        <f>SST!G384</f>
        <v>25.962299999999999</v>
      </c>
      <c r="J385">
        <f>SST!H384</f>
        <v>25.2593</v>
      </c>
      <c r="K385">
        <f>SST!I384</f>
        <v>25.680299999999999</v>
      </c>
      <c r="L385">
        <f>SST!J384</f>
        <v>20.670200000000001</v>
      </c>
      <c r="N385">
        <f>F385-VLOOKUP($E385,CLIMA_DIARIO!$D$2:$K$366,2,FALSE)</f>
        <v>-0.28880000000000194</v>
      </c>
      <c r="O385">
        <f>G385-VLOOKUP($E385,CLIMA_DIARIO!$D$2:$K$366,3,FALSE)</f>
        <v>-0.28880000000000194</v>
      </c>
      <c r="P385">
        <f>H385-VLOOKUP($E385,CLIMA_DIARIO!$D$2:$K$366,4,FALSE)</f>
        <v>-0.28880000000000194</v>
      </c>
      <c r="Q385">
        <f>I385-VLOOKUP($E385,CLIMA_DIARIO!$D$2:$K$366,5,FALSE)</f>
        <v>-0.70550000000000068</v>
      </c>
      <c r="R385">
        <f>J385-VLOOKUP($E385,CLIMA_DIARIO!$D$2:$K$366,6,FALSE)</f>
        <v>-1.8892999999999986</v>
      </c>
      <c r="S385">
        <f>K385-VLOOKUP($E385,CLIMA_DIARIO!$D$2:$K$366,7,FALSE)</f>
        <v>-1.2353000000000023</v>
      </c>
      <c r="T385">
        <f>L385-VLOOKUP($E385,CLIMA_DIARIO!$D$2:$K$366,8,FALSE)</f>
        <v>0.56450000000000244</v>
      </c>
      <c r="V385">
        <f>VLOOKUP($E385,CLIMA_DIARIO!$D$2:$K$366,2,FALSE)-VLOOKUP($E384,CLIMA_DIARIO!$D$2:$K$366,2,FALSE)</f>
        <v>8.7300000000002598E-2</v>
      </c>
      <c r="W385">
        <f>VLOOKUP($E385,CLIMA_DIARIO!$D$2:$K$366,2,FALSE)-VLOOKUP($E384,CLIMA_DIARIO!$D$2:$K$366,3,FALSE)</f>
        <v>8.7300000000002598E-2</v>
      </c>
      <c r="X385">
        <f>VLOOKUP($E385,CLIMA_DIARIO!$D$2:$K$366,2,FALSE)-VLOOKUP($E384,CLIMA_DIARIO!$D$2:$K$366,4,FALSE)</f>
        <v>8.7300000000002598E-2</v>
      </c>
      <c r="Y385">
        <f>VLOOKUP($E385,CLIMA_DIARIO!$D$2:$K$366,2,FALSE)-VLOOKUP($E384,CLIMA_DIARIO!$D$2:$K$366,5,FALSE)</f>
        <v>-0.3045999999999971</v>
      </c>
      <c r="Z385">
        <f>VLOOKUP($E385,CLIMA_DIARIO!$D$2:$K$366,2,FALSE)-VLOOKUP($E384,CLIMA_DIARIO!$D$2:$K$366,6,FALSE)</f>
        <v>-0.88949999999999818</v>
      </c>
      <c r="AA385">
        <f>VLOOKUP($E385,CLIMA_DIARIO!$D$2:$K$366,2,FALSE)-VLOOKUP($E384,CLIMA_DIARIO!$D$2:$K$366,7,FALSE)</f>
        <v>-0.61859999999999715</v>
      </c>
      <c r="AB385">
        <f>VLOOKUP($E385,CLIMA_DIARIO!$D$2:$K$366,2,FALSE)-VLOOKUP($E384,CLIMA_DIARIO!$D$2:$K$366,8,FALSE)</f>
        <v>6.0004000000000026</v>
      </c>
      <c r="AO385" s="3">
        <f t="shared" si="82"/>
        <v>42424</v>
      </c>
      <c r="AP385">
        <f t="shared" si="83"/>
        <v>0.75200000000000244</v>
      </c>
      <c r="AQ385">
        <f t="shared" si="84"/>
        <v>0.75200000000000244</v>
      </c>
      <c r="AR385">
        <f t="shared" si="85"/>
        <v>0.75200000000000244</v>
      </c>
      <c r="AS385">
        <f t="shared" si="86"/>
        <v>1.8240999999999978</v>
      </c>
      <c r="AT385">
        <f t="shared" si="87"/>
        <v>2.3302999999999976</v>
      </c>
      <c r="AU385">
        <f t="shared" si="88"/>
        <v>2.081900000000001</v>
      </c>
      <c r="AV385">
        <f t="shared" si="89"/>
        <v>2.1997999999999998</v>
      </c>
      <c r="AX385" s="3">
        <f t="shared" si="90"/>
        <v>42424</v>
      </c>
      <c r="AY385">
        <f t="shared" si="91"/>
        <v>8.7299999999999045E-2</v>
      </c>
      <c r="AZ385">
        <f t="shared" si="92"/>
        <v>8.7299999999999045E-2</v>
      </c>
      <c r="BA385">
        <f t="shared" si="93"/>
        <v>8.7299999999999045E-2</v>
      </c>
      <c r="BB385">
        <f t="shared" si="94"/>
        <v>-0.27730000000000032</v>
      </c>
      <c r="BC385">
        <f t="shared" si="95"/>
        <v>-0.89199999999999946</v>
      </c>
      <c r="BD385">
        <f t="shared" si="96"/>
        <v>-0.61019999999999897</v>
      </c>
      <c r="BE385">
        <f t="shared" si="97"/>
        <v>5.9541000000000004</v>
      </c>
    </row>
    <row r="386" spans="1:57" x14ac:dyDescent="0.25">
      <c r="A386" s="3">
        <f>DATE(SST!A385,SST!B385,SST!C385)</f>
        <v>32572</v>
      </c>
      <c r="B386" s="4">
        <f>SST!B385</f>
        <v>3</v>
      </c>
      <c r="C386" s="4">
        <f>SST!B385</f>
        <v>3</v>
      </c>
      <c r="D386" s="4">
        <f>SST!C385</f>
        <v>5</v>
      </c>
      <c r="E386">
        <f>(DATEVALUE(SST!C385 &amp; "/" &amp; SST!B385 &amp; "/" &amp; SST!A385)-DATEVALUE("01/01" &amp; "/" &amp; SST!A385))+1</f>
        <v>64</v>
      </c>
      <c r="F386">
        <f>SST!D385</f>
        <v>26.3688</v>
      </c>
      <c r="G386">
        <f>SST!E385</f>
        <v>26.3688</v>
      </c>
      <c r="H386">
        <f>SST!F385</f>
        <v>26.3688</v>
      </c>
      <c r="I386">
        <f>SST!G385</f>
        <v>25.805</v>
      </c>
      <c r="J386">
        <f>SST!H385</f>
        <v>25.466100000000001</v>
      </c>
      <c r="K386">
        <f>SST!I385</f>
        <v>25.620999999999999</v>
      </c>
      <c r="L386">
        <f>SST!J385</f>
        <v>20.650300000000001</v>
      </c>
      <c r="N386">
        <f>F386-VLOOKUP($E386,CLIMA_DIARIO!$D$2:$K$366,2,FALSE)</f>
        <v>0.10079999999999956</v>
      </c>
      <c r="O386">
        <f>G386-VLOOKUP($E386,CLIMA_DIARIO!$D$2:$K$366,3,FALSE)</f>
        <v>0.10079999999999956</v>
      </c>
      <c r="P386">
        <f>H386-VLOOKUP($E386,CLIMA_DIARIO!$D$2:$K$366,4,FALSE)</f>
        <v>0.10079999999999956</v>
      </c>
      <c r="Q386">
        <f>I386-VLOOKUP($E386,CLIMA_DIARIO!$D$2:$K$366,5,FALSE)</f>
        <v>-1.045300000000001</v>
      </c>
      <c r="R386">
        <f>J386-VLOOKUP($E386,CLIMA_DIARIO!$D$2:$K$366,6,FALSE)</f>
        <v>-1.7607999999999997</v>
      </c>
      <c r="S386">
        <f>K386-VLOOKUP($E386,CLIMA_DIARIO!$D$2:$K$366,7,FALSE)</f>
        <v>-1.4110000000000014</v>
      </c>
      <c r="T386">
        <f>L386-VLOOKUP($E386,CLIMA_DIARIO!$D$2:$K$366,8,FALSE)</f>
        <v>0.61930000000000263</v>
      </c>
      <c r="V386">
        <f>VLOOKUP($E386,CLIMA_DIARIO!$D$2:$K$366,2,FALSE)-VLOOKUP($E385,CLIMA_DIARIO!$D$2:$K$366,2,FALSE)</f>
        <v>8.7299999999999045E-2</v>
      </c>
      <c r="W386">
        <f>VLOOKUP($E386,CLIMA_DIARIO!$D$2:$K$366,2,FALSE)-VLOOKUP($E385,CLIMA_DIARIO!$D$2:$K$366,3,FALSE)</f>
        <v>8.7299999999999045E-2</v>
      </c>
      <c r="X386">
        <f>VLOOKUP($E386,CLIMA_DIARIO!$D$2:$K$366,2,FALSE)-VLOOKUP($E385,CLIMA_DIARIO!$D$2:$K$366,4,FALSE)</f>
        <v>8.7299999999999045E-2</v>
      </c>
      <c r="Y386">
        <f>VLOOKUP($E386,CLIMA_DIARIO!$D$2:$K$366,2,FALSE)-VLOOKUP($E385,CLIMA_DIARIO!$D$2:$K$366,5,FALSE)</f>
        <v>-0.39979999999999905</v>
      </c>
      <c r="Z386">
        <f>VLOOKUP($E386,CLIMA_DIARIO!$D$2:$K$366,2,FALSE)-VLOOKUP($E385,CLIMA_DIARIO!$D$2:$K$366,6,FALSE)</f>
        <v>-0.88059999999999761</v>
      </c>
      <c r="AA386">
        <f>VLOOKUP($E386,CLIMA_DIARIO!$D$2:$K$366,2,FALSE)-VLOOKUP($E385,CLIMA_DIARIO!$D$2:$K$366,7,FALSE)</f>
        <v>-0.64760000000000062</v>
      </c>
      <c r="AB386">
        <f>VLOOKUP($E386,CLIMA_DIARIO!$D$2:$K$366,2,FALSE)-VLOOKUP($E385,CLIMA_DIARIO!$D$2:$K$366,8,FALSE)</f>
        <v>6.1623000000000019</v>
      </c>
      <c r="AO386" s="3">
        <f t="shared" si="82"/>
        <v>42431</v>
      </c>
      <c r="AP386">
        <f t="shared" si="83"/>
        <v>0.591700000000003</v>
      </c>
      <c r="AQ386">
        <f t="shared" si="84"/>
        <v>0.591700000000003</v>
      </c>
      <c r="AR386">
        <f t="shared" si="85"/>
        <v>0.591700000000003</v>
      </c>
      <c r="AS386">
        <f t="shared" si="86"/>
        <v>1.7810999999999986</v>
      </c>
      <c r="AT386">
        <f t="shared" si="87"/>
        <v>2.1052999999999997</v>
      </c>
      <c r="AU386">
        <f t="shared" si="88"/>
        <v>1.9000000000000021</v>
      </c>
      <c r="AV386">
        <f t="shared" si="89"/>
        <v>1.6064000000000007</v>
      </c>
      <c r="AX386" s="3">
        <f t="shared" si="90"/>
        <v>42431</v>
      </c>
      <c r="AY386">
        <f t="shared" si="91"/>
        <v>8.7299999999999045E-2</v>
      </c>
      <c r="AZ386">
        <f t="shared" si="92"/>
        <v>8.7299999999999045E-2</v>
      </c>
      <c r="BA386">
        <f t="shared" si="93"/>
        <v>8.7299999999999045E-2</v>
      </c>
      <c r="BB386">
        <f t="shared" si="94"/>
        <v>-0.37250000000000227</v>
      </c>
      <c r="BC386">
        <f t="shared" si="95"/>
        <v>-0.88310000000000244</v>
      </c>
      <c r="BD386">
        <f t="shared" si="96"/>
        <v>-0.6393000000000022</v>
      </c>
      <c r="BE386">
        <f t="shared" si="97"/>
        <v>6.1160999999999994</v>
      </c>
    </row>
    <row r="387" spans="1:57" x14ac:dyDescent="0.25">
      <c r="A387" s="3">
        <f>DATE(SST!A386,SST!B386,SST!C386)</f>
        <v>32579</v>
      </c>
      <c r="B387" s="4">
        <f>SST!B386</f>
        <v>3</v>
      </c>
      <c r="C387" s="4">
        <f>SST!B386</f>
        <v>3</v>
      </c>
      <c r="D387" s="4">
        <f>SST!C386</f>
        <v>12</v>
      </c>
      <c r="E387">
        <f>(DATEVALUE(SST!C386 &amp; "/" &amp; SST!B386 &amp; "/" &amp; SST!A386)-DATEVALUE("01/01" &amp; "/" &amp; SST!A386))+1</f>
        <v>71</v>
      </c>
      <c r="F387">
        <f>SST!D386</f>
        <v>26.656500000000001</v>
      </c>
      <c r="G387">
        <f>SST!E386</f>
        <v>26.656500000000001</v>
      </c>
      <c r="H387">
        <f>SST!F386</f>
        <v>26.656500000000001</v>
      </c>
      <c r="I387">
        <f>SST!G386</f>
        <v>25.982399999999998</v>
      </c>
      <c r="J387">
        <f>SST!H386</f>
        <v>25.8703</v>
      </c>
      <c r="K387">
        <f>SST!I386</f>
        <v>25.888200000000001</v>
      </c>
      <c r="L387">
        <f>SST!J386</f>
        <v>20.359200000000001</v>
      </c>
      <c r="N387">
        <f>F387-VLOOKUP($E387,CLIMA_DIARIO!$D$2:$K$366,2,FALSE)</f>
        <v>0.3011000000000017</v>
      </c>
      <c r="O387">
        <f>G387-VLOOKUP($E387,CLIMA_DIARIO!$D$2:$K$366,3,FALSE)</f>
        <v>0.3011000000000017</v>
      </c>
      <c r="P387">
        <f>H387-VLOOKUP($E387,CLIMA_DIARIO!$D$2:$K$366,4,FALSE)</f>
        <v>0.3011000000000017</v>
      </c>
      <c r="Q387">
        <f>I387-VLOOKUP($E387,CLIMA_DIARIO!$D$2:$K$366,5,FALSE)</f>
        <v>-1.0504000000000033</v>
      </c>
      <c r="R387">
        <f>J387-VLOOKUP($E387,CLIMA_DIARIO!$D$2:$K$366,6,FALSE)</f>
        <v>-1.4349999999999987</v>
      </c>
      <c r="S387">
        <f>K387-VLOOKUP($E387,CLIMA_DIARIO!$D$2:$K$366,7,FALSE)</f>
        <v>-1.2601999999999975</v>
      </c>
      <c r="T387">
        <f>L387-VLOOKUP($E387,CLIMA_DIARIO!$D$2:$K$366,8,FALSE)</f>
        <v>0.40290000000000248</v>
      </c>
      <c r="V387">
        <f>VLOOKUP($E387,CLIMA_DIARIO!$D$2:$K$366,2,FALSE)-VLOOKUP($E386,CLIMA_DIARIO!$D$2:$K$366,2,FALSE)</f>
        <v>8.7399999999998812E-2</v>
      </c>
      <c r="W387">
        <f>VLOOKUP($E387,CLIMA_DIARIO!$D$2:$K$366,2,FALSE)-VLOOKUP($E386,CLIMA_DIARIO!$D$2:$K$366,3,FALSE)</f>
        <v>8.7399999999998812E-2</v>
      </c>
      <c r="X387">
        <f>VLOOKUP($E387,CLIMA_DIARIO!$D$2:$K$366,2,FALSE)-VLOOKUP($E386,CLIMA_DIARIO!$D$2:$K$366,4,FALSE)</f>
        <v>8.7399999999998812E-2</v>
      </c>
      <c r="Y387">
        <f>VLOOKUP($E387,CLIMA_DIARIO!$D$2:$K$366,2,FALSE)-VLOOKUP($E386,CLIMA_DIARIO!$D$2:$K$366,5,FALSE)</f>
        <v>-0.49490000000000123</v>
      </c>
      <c r="Z387">
        <f>VLOOKUP($E387,CLIMA_DIARIO!$D$2:$K$366,2,FALSE)-VLOOKUP($E386,CLIMA_DIARIO!$D$2:$K$366,6,FALSE)</f>
        <v>-0.87150000000000105</v>
      </c>
      <c r="AA387">
        <f>VLOOKUP($E387,CLIMA_DIARIO!$D$2:$K$366,2,FALSE)-VLOOKUP($E386,CLIMA_DIARIO!$D$2:$K$366,7,FALSE)</f>
        <v>-0.67660000000000053</v>
      </c>
      <c r="AB387">
        <f>VLOOKUP($E387,CLIMA_DIARIO!$D$2:$K$366,2,FALSE)-VLOOKUP($E386,CLIMA_DIARIO!$D$2:$K$366,8,FALSE)</f>
        <v>6.3244000000000007</v>
      </c>
      <c r="AO387" s="3">
        <f t="shared" si="82"/>
        <v>42438</v>
      </c>
      <c r="AP387">
        <f t="shared" si="83"/>
        <v>1.3143999999999991</v>
      </c>
      <c r="AQ387">
        <f t="shared" si="84"/>
        <v>1.3143999999999991</v>
      </c>
      <c r="AR387">
        <f t="shared" si="85"/>
        <v>1.3143999999999991</v>
      </c>
      <c r="AS387">
        <f t="shared" si="86"/>
        <v>1.5986000000000011</v>
      </c>
      <c r="AT387">
        <f t="shared" si="87"/>
        <v>2.0137999999999998</v>
      </c>
      <c r="AU387">
        <f t="shared" si="88"/>
        <v>1.7686999999999991</v>
      </c>
      <c r="AV387">
        <f t="shared" si="89"/>
        <v>1.052500000000002</v>
      </c>
      <c r="AX387" s="3">
        <f t="shared" si="90"/>
        <v>42438</v>
      </c>
      <c r="AY387">
        <f t="shared" si="91"/>
        <v>8.7300000000002598E-2</v>
      </c>
      <c r="AZ387">
        <f t="shared" si="92"/>
        <v>8.7300000000002598E-2</v>
      </c>
      <c r="BA387">
        <f t="shared" si="93"/>
        <v>8.7300000000002598E-2</v>
      </c>
      <c r="BB387">
        <f t="shared" si="94"/>
        <v>-0.46770000000000067</v>
      </c>
      <c r="BC387">
        <f t="shared" si="95"/>
        <v>-0.87409999999999854</v>
      </c>
      <c r="BD387">
        <f t="shared" si="96"/>
        <v>-0.66839999999999833</v>
      </c>
      <c r="BE387">
        <f t="shared" si="97"/>
        <v>6.278100000000002</v>
      </c>
    </row>
    <row r="388" spans="1:57" x14ac:dyDescent="0.25">
      <c r="A388" s="3">
        <f>DATE(SST!A387,SST!B387,SST!C387)</f>
        <v>32586</v>
      </c>
      <c r="B388" s="4">
        <f>SST!B387</f>
        <v>3</v>
      </c>
      <c r="C388" s="4">
        <f>SST!B387</f>
        <v>3</v>
      </c>
      <c r="D388" s="4">
        <f>SST!C387</f>
        <v>19</v>
      </c>
      <c r="E388">
        <f>(DATEVALUE(SST!C387 &amp; "/" &amp; SST!B387 &amp; "/" &amp; SST!A387)-DATEVALUE("01/01" &amp; "/" &amp; SST!A387))+1</f>
        <v>78</v>
      </c>
      <c r="F388">
        <f>SST!D387</f>
        <v>26.6983</v>
      </c>
      <c r="G388">
        <f>SST!E387</f>
        <v>26.6983</v>
      </c>
      <c r="H388">
        <f>SST!F387</f>
        <v>26.6983</v>
      </c>
      <c r="I388">
        <f>SST!G387</f>
        <v>25.902899999999999</v>
      </c>
      <c r="J388">
        <f>SST!H387</f>
        <v>26.119599999999998</v>
      </c>
      <c r="K388">
        <f>SST!I387</f>
        <v>25.877600000000001</v>
      </c>
      <c r="L388">
        <f>SST!J387</f>
        <v>19.886800000000001</v>
      </c>
      <c r="N388">
        <f>F388-VLOOKUP($E388,CLIMA_DIARIO!$D$2:$K$366,2,FALSE)</f>
        <v>0.41799999999999926</v>
      </c>
      <c r="O388">
        <f>G388-VLOOKUP($E388,CLIMA_DIARIO!$D$2:$K$366,3,FALSE)</f>
        <v>0.41799999999999926</v>
      </c>
      <c r="P388">
        <f>H388-VLOOKUP($E388,CLIMA_DIARIO!$D$2:$K$366,4,FALSE)</f>
        <v>0.41799999999999926</v>
      </c>
      <c r="Q388">
        <f>I388-VLOOKUP($E388,CLIMA_DIARIO!$D$2:$K$366,5,FALSE)</f>
        <v>-1.2698</v>
      </c>
      <c r="R388">
        <f>J388-VLOOKUP($E388,CLIMA_DIARIO!$D$2:$K$366,6,FALSE)</f>
        <v>-1.2844000000000015</v>
      </c>
      <c r="S388">
        <f>K388-VLOOKUP($E388,CLIMA_DIARIO!$D$2:$K$366,7,FALSE)</f>
        <v>-1.3924999999999983</v>
      </c>
      <c r="T388">
        <f>L388-VLOOKUP($E388,CLIMA_DIARIO!$D$2:$K$366,8,FALSE)</f>
        <v>0.13480000000000203</v>
      </c>
      <c r="V388">
        <f>VLOOKUP($E388,CLIMA_DIARIO!$D$2:$K$366,2,FALSE)-VLOOKUP($E387,CLIMA_DIARIO!$D$2:$K$366,2,FALSE)</f>
        <v>-7.5099999999999056E-2</v>
      </c>
      <c r="W388">
        <f>VLOOKUP($E388,CLIMA_DIARIO!$D$2:$K$366,2,FALSE)-VLOOKUP($E387,CLIMA_DIARIO!$D$2:$K$366,3,FALSE)</f>
        <v>-7.5099999999999056E-2</v>
      </c>
      <c r="X388">
        <f>VLOOKUP($E388,CLIMA_DIARIO!$D$2:$K$366,2,FALSE)-VLOOKUP($E387,CLIMA_DIARIO!$D$2:$K$366,4,FALSE)</f>
        <v>-7.5099999999999056E-2</v>
      </c>
      <c r="Y388">
        <f>VLOOKUP($E388,CLIMA_DIARIO!$D$2:$K$366,2,FALSE)-VLOOKUP($E387,CLIMA_DIARIO!$D$2:$K$366,5,FALSE)</f>
        <v>-0.75250000000000128</v>
      </c>
      <c r="Z388">
        <f>VLOOKUP($E388,CLIMA_DIARIO!$D$2:$K$366,2,FALSE)-VLOOKUP($E387,CLIMA_DIARIO!$D$2:$K$366,6,FALSE)</f>
        <v>-1.0249999999999986</v>
      </c>
      <c r="AA388">
        <f>VLOOKUP($E388,CLIMA_DIARIO!$D$2:$K$366,2,FALSE)-VLOOKUP($E387,CLIMA_DIARIO!$D$2:$K$366,7,FALSE)</f>
        <v>-0.86809999999999832</v>
      </c>
      <c r="AB388">
        <f>VLOOKUP($E388,CLIMA_DIARIO!$D$2:$K$366,2,FALSE)-VLOOKUP($E387,CLIMA_DIARIO!$D$2:$K$366,8,FALSE)</f>
        <v>6.3240000000000016</v>
      </c>
      <c r="AO388" s="3">
        <f t="shared" ref="AO388:AO451" si="98">A1797</f>
        <v>42445</v>
      </c>
      <c r="AP388">
        <f t="shared" ref="AP388:AP451" si="99">N1797</f>
        <v>1.1622999999999983</v>
      </c>
      <c r="AQ388">
        <f t="shared" ref="AQ388:AQ451" si="100">O1797</f>
        <v>1.1622999999999983</v>
      </c>
      <c r="AR388">
        <f t="shared" ref="AR388:AR451" si="101">P1797</f>
        <v>1.1622999999999983</v>
      </c>
      <c r="AS388">
        <f t="shared" ref="AS388:AS451" si="102">Q1797</f>
        <v>1.6797000000000004</v>
      </c>
      <c r="AT388">
        <f t="shared" ref="AT388:AT451" si="103">R1797</f>
        <v>1.8266000000000027</v>
      </c>
      <c r="AU388">
        <f t="shared" ref="AU388:AU451" si="104">S1797</f>
        <v>1.686399999999999</v>
      </c>
      <c r="AV388">
        <f t="shared" ref="AV388:AV451" si="105">T1797</f>
        <v>0.81500000000000128</v>
      </c>
      <c r="AX388" s="3">
        <f t="shared" ref="AX388:AX451" si="106">A1797</f>
        <v>42445</v>
      </c>
      <c r="AY388">
        <f t="shared" ref="AY388:AY451" si="107">V1797</f>
        <v>3.3200000000000784E-2</v>
      </c>
      <c r="AZ388">
        <f t="shared" ref="AZ388:AZ451" si="108">W1797</f>
        <v>3.3200000000000784E-2</v>
      </c>
      <c r="BA388">
        <f t="shared" ref="BA388:BA451" si="109">X1797</f>
        <v>3.3200000000000784E-2</v>
      </c>
      <c r="BB388">
        <f t="shared" ref="BB388:BB451" si="110">Y1797</f>
        <v>-0.61699999999999733</v>
      </c>
      <c r="BC388">
        <f t="shared" ref="BC388:BC451" si="111">Z1797</f>
        <v>-0.91929999999999978</v>
      </c>
      <c r="BD388">
        <f t="shared" ref="BD388:BD451" si="112">AA1797</f>
        <v>-0.75159999999999982</v>
      </c>
      <c r="BE388">
        <f t="shared" ref="BE388:BE451" si="113">AB1797</f>
        <v>6.385900000000003</v>
      </c>
    </row>
    <row r="389" spans="1:57" x14ac:dyDescent="0.25">
      <c r="A389" s="3">
        <f>DATE(SST!A388,SST!B388,SST!C388)</f>
        <v>32593</v>
      </c>
      <c r="B389" s="4">
        <f>SST!B388</f>
        <v>3</v>
      </c>
      <c r="C389" s="4">
        <f>SST!B388</f>
        <v>3</v>
      </c>
      <c r="D389" s="4">
        <f>SST!C388</f>
        <v>26</v>
      </c>
      <c r="E389">
        <f>(DATEVALUE(SST!C388 &amp; "/" &amp; SST!B388 &amp; "/" &amp; SST!A388)-DATEVALUE("01/01" &amp; "/" &amp; SST!A388))+1</f>
        <v>85</v>
      </c>
      <c r="F389">
        <f>SST!D388</f>
        <v>27.339600000000001</v>
      </c>
      <c r="G389">
        <f>SST!E388</f>
        <v>27.339600000000001</v>
      </c>
      <c r="H389">
        <f>SST!F388</f>
        <v>27.339600000000001</v>
      </c>
      <c r="I389">
        <f>SST!G388</f>
        <v>26.180299999999999</v>
      </c>
      <c r="J389">
        <f>SST!H388</f>
        <v>26.049900000000001</v>
      </c>
      <c r="K389">
        <f>SST!I388</f>
        <v>26.0716</v>
      </c>
      <c r="L389">
        <f>SST!J388</f>
        <v>19.6614</v>
      </c>
      <c r="N389">
        <f>F389-VLOOKUP($E389,CLIMA_DIARIO!$D$2:$K$366,2,FALSE)</f>
        <v>1.3507999999999996</v>
      </c>
      <c r="O389">
        <f>G389-VLOOKUP($E389,CLIMA_DIARIO!$D$2:$K$366,3,FALSE)</f>
        <v>1.3507999999999996</v>
      </c>
      <c r="P389">
        <f>H389-VLOOKUP($E389,CLIMA_DIARIO!$D$2:$K$366,4,FALSE)</f>
        <v>1.3507999999999996</v>
      </c>
      <c r="Q389">
        <f>I389-VLOOKUP($E389,CLIMA_DIARIO!$D$2:$K$366,5,FALSE)</f>
        <v>-1.0755000000000017</v>
      </c>
      <c r="R389">
        <f>J389-VLOOKUP($E389,CLIMA_DIARIO!$D$2:$K$366,6,FALSE)</f>
        <v>-1.4800000000000004</v>
      </c>
      <c r="S389">
        <f>K389-VLOOKUP($E389,CLIMA_DIARIO!$D$2:$K$366,7,FALSE)</f>
        <v>-1.327300000000001</v>
      </c>
      <c r="T389">
        <f>L389-VLOOKUP($E389,CLIMA_DIARIO!$D$2:$K$366,8,FALSE)</f>
        <v>0.28659999999999997</v>
      </c>
      <c r="V389">
        <f>VLOOKUP($E389,CLIMA_DIARIO!$D$2:$K$366,2,FALSE)-VLOOKUP($E388,CLIMA_DIARIO!$D$2:$K$366,2,FALSE)</f>
        <v>-0.2914999999999992</v>
      </c>
      <c r="W389">
        <f>VLOOKUP($E389,CLIMA_DIARIO!$D$2:$K$366,2,FALSE)-VLOOKUP($E388,CLIMA_DIARIO!$D$2:$K$366,3,FALSE)</f>
        <v>-0.2914999999999992</v>
      </c>
      <c r="X389">
        <f>VLOOKUP($E389,CLIMA_DIARIO!$D$2:$K$366,2,FALSE)-VLOOKUP($E388,CLIMA_DIARIO!$D$2:$K$366,4,FALSE)</f>
        <v>-0.2914999999999992</v>
      </c>
      <c r="Y389">
        <f>VLOOKUP($E389,CLIMA_DIARIO!$D$2:$K$366,2,FALSE)-VLOOKUP($E388,CLIMA_DIARIO!$D$2:$K$366,5,FALSE)</f>
        <v>-1.1838999999999977</v>
      </c>
      <c r="Z389">
        <f>VLOOKUP($E389,CLIMA_DIARIO!$D$2:$K$366,2,FALSE)-VLOOKUP($E388,CLIMA_DIARIO!$D$2:$K$366,6,FALSE)</f>
        <v>-1.4151999999999987</v>
      </c>
      <c r="AA389">
        <f>VLOOKUP($E389,CLIMA_DIARIO!$D$2:$K$366,2,FALSE)-VLOOKUP($E388,CLIMA_DIARIO!$D$2:$K$366,7,FALSE)</f>
        <v>-1.2812999999999981</v>
      </c>
      <c r="AB389">
        <f>VLOOKUP($E389,CLIMA_DIARIO!$D$2:$K$366,2,FALSE)-VLOOKUP($E388,CLIMA_DIARIO!$D$2:$K$366,8,FALSE)</f>
        <v>6.2368000000000023</v>
      </c>
      <c r="AO389" s="3">
        <f t="shared" si="98"/>
        <v>42452</v>
      </c>
      <c r="AP389">
        <f t="shared" si="99"/>
        <v>0.92559999999999931</v>
      </c>
      <c r="AQ389">
        <f t="shared" si="100"/>
        <v>0.92559999999999931</v>
      </c>
      <c r="AR389">
        <f t="shared" si="101"/>
        <v>0.92559999999999931</v>
      </c>
      <c r="AS389">
        <f t="shared" si="102"/>
        <v>1.3861000000000026</v>
      </c>
      <c r="AT389">
        <f t="shared" si="103"/>
        <v>1.5631999999999984</v>
      </c>
      <c r="AU389">
        <f t="shared" si="104"/>
        <v>1.4391999999999996</v>
      </c>
      <c r="AV389">
        <f t="shared" si="105"/>
        <v>0.54239999999999711</v>
      </c>
      <c r="AX389" s="3">
        <f t="shared" si="106"/>
        <v>42452</v>
      </c>
      <c r="AY389">
        <f t="shared" si="107"/>
        <v>-0.29150000000000276</v>
      </c>
      <c r="AZ389">
        <f t="shared" si="108"/>
        <v>-0.29150000000000276</v>
      </c>
      <c r="BA389">
        <f t="shared" si="109"/>
        <v>-0.29150000000000276</v>
      </c>
      <c r="BB389">
        <f t="shared" si="110"/>
        <v>-1.0768000000000022</v>
      </c>
      <c r="BC389">
        <f t="shared" si="111"/>
        <v>-1.2958999999999996</v>
      </c>
      <c r="BD389">
        <f t="shared" si="112"/>
        <v>-1.1612000000000009</v>
      </c>
      <c r="BE389">
        <f t="shared" si="113"/>
        <v>6.212299999999999</v>
      </c>
    </row>
    <row r="390" spans="1:57" x14ac:dyDescent="0.25">
      <c r="A390" s="3">
        <f>DATE(SST!A389,SST!B389,SST!C389)</f>
        <v>32600</v>
      </c>
      <c r="B390" s="4">
        <f>SST!B389</f>
        <v>4</v>
      </c>
      <c r="C390" s="4">
        <f>SST!B389</f>
        <v>4</v>
      </c>
      <c r="D390" s="4">
        <f>SST!C389</f>
        <v>2</v>
      </c>
      <c r="E390">
        <f>(DATEVALUE(SST!C389 &amp; "/" &amp; SST!B389 &amp; "/" &amp; SST!A389)-DATEVALUE("01/01" &amp; "/" &amp; SST!A389))+1</f>
        <v>92</v>
      </c>
      <c r="F390">
        <f>SST!D389</f>
        <v>27.201499999999999</v>
      </c>
      <c r="G390">
        <f>SST!E389</f>
        <v>27.201499999999999</v>
      </c>
      <c r="H390">
        <f>SST!F389</f>
        <v>27.201499999999999</v>
      </c>
      <c r="I390">
        <f>SST!G389</f>
        <v>26.5288</v>
      </c>
      <c r="J390">
        <f>SST!H389</f>
        <v>26.154399999999999</v>
      </c>
      <c r="K390">
        <f>SST!I389</f>
        <v>26.367899999999999</v>
      </c>
      <c r="L390">
        <f>SST!J389</f>
        <v>19.151599999999998</v>
      </c>
      <c r="N390">
        <f>F390-VLOOKUP($E390,CLIMA_DIARIO!$D$2:$K$366,2,FALSE)</f>
        <v>1.5043000000000006</v>
      </c>
      <c r="O390">
        <f>G390-VLOOKUP($E390,CLIMA_DIARIO!$D$2:$K$366,3,FALSE)</f>
        <v>1.5043000000000006</v>
      </c>
      <c r="P390">
        <f>H390-VLOOKUP($E390,CLIMA_DIARIO!$D$2:$K$366,4,FALSE)</f>
        <v>1.5043000000000006</v>
      </c>
      <c r="Q390">
        <f>I390-VLOOKUP($E390,CLIMA_DIARIO!$D$2:$K$366,5,FALSE)</f>
        <v>-0.81009999999999849</v>
      </c>
      <c r="R390">
        <f>J390-VLOOKUP($E390,CLIMA_DIARIO!$D$2:$K$366,6,FALSE)</f>
        <v>-1.5014000000000003</v>
      </c>
      <c r="S390">
        <f>K390-VLOOKUP($E390,CLIMA_DIARIO!$D$2:$K$366,7,FALSE)</f>
        <v>-1.1598000000000006</v>
      </c>
      <c r="T390">
        <f>L390-VLOOKUP($E390,CLIMA_DIARIO!$D$2:$K$366,8,FALSE)</f>
        <v>0.15399999999999991</v>
      </c>
      <c r="V390">
        <f>VLOOKUP($E390,CLIMA_DIARIO!$D$2:$K$366,2,FALSE)-VLOOKUP($E389,CLIMA_DIARIO!$D$2:$K$366,2,FALSE)</f>
        <v>-0.29160000000000252</v>
      </c>
      <c r="W390">
        <f>VLOOKUP($E390,CLIMA_DIARIO!$D$2:$K$366,2,FALSE)-VLOOKUP($E389,CLIMA_DIARIO!$D$2:$K$366,3,FALSE)</f>
        <v>-0.29160000000000252</v>
      </c>
      <c r="X390">
        <f>VLOOKUP($E390,CLIMA_DIARIO!$D$2:$K$366,2,FALSE)-VLOOKUP($E389,CLIMA_DIARIO!$D$2:$K$366,4,FALSE)</f>
        <v>-0.29160000000000252</v>
      </c>
      <c r="Y390">
        <f>VLOOKUP($E390,CLIMA_DIARIO!$D$2:$K$366,2,FALSE)-VLOOKUP($E389,CLIMA_DIARIO!$D$2:$K$366,5,FALSE)</f>
        <v>-1.558600000000002</v>
      </c>
      <c r="Z390">
        <f>VLOOKUP($E390,CLIMA_DIARIO!$D$2:$K$366,2,FALSE)-VLOOKUP($E389,CLIMA_DIARIO!$D$2:$K$366,6,FALSE)</f>
        <v>-1.8327000000000027</v>
      </c>
      <c r="AA390">
        <f>VLOOKUP($E390,CLIMA_DIARIO!$D$2:$K$366,2,FALSE)-VLOOKUP($E389,CLIMA_DIARIO!$D$2:$K$366,7,FALSE)</f>
        <v>-1.7017000000000024</v>
      </c>
      <c r="AB390">
        <f>VLOOKUP($E390,CLIMA_DIARIO!$D$2:$K$366,2,FALSE)-VLOOKUP($E389,CLIMA_DIARIO!$D$2:$K$366,8,FALSE)</f>
        <v>6.3223999999999982</v>
      </c>
      <c r="AO390" s="3">
        <f t="shared" si="98"/>
        <v>42459</v>
      </c>
      <c r="AP390">
        <f t="shared" si="99"/>
        <v>1.4708000000000006</v>
      </c>
      <c r="AQ390">
        <f t="shared" si="100"/>
        <v>1.4708000000000006</v>
      </c>
      <c r="AR390">
        <f t="shared" si="101"/>
        <v>1.4708000000000006</v>
      </c>
      <c r="AS390">
        <f t="shared" si="102"/>
        <v>1.6239999999999988</v>
      </c>
      <c r="AT390">
        <f t="shared" si="103"/>
        <v>1.5437999999999974</v>
      </c>
      <c r="AU390">
        <f t="shared" si="104"/>
        <v>1.4899999999999984</v>
      </c>
      <c r="AV390">
        <f t="shared" si="105"/>
        <v>0.82659999999999911</v>
      </c>
      <c r="AX390" s="3">
        <f t="shared" si="106"/>
        <v>42459</v>
      </c>
      <c r="AY390">
        <f t="shared" si="107"/>
        <v>-0.29159999999999897</v>
      </c>
      <c r="AZ390">
        <f t="shared" si="108"/>
        <v>-0.29159999999999897</v>
      </c>
      <c r="BA390">
        <f t="shared" si="109"/>
        <v>-0.29159999999999897</v>
      </c>
      <c r="BB390">
        <f t="shared" si="110"/>
        <v>-1.4515999999999991</v>
      </c>
      <c r="BC390">
        <f t="shared" si="111"/>
        <v>-1.7134</v>
      </c>
      <c r="BD390">
        <f t="shared" si="112"/>
        <v>-1.5816000000000017</v>
      </c>
      <c r="BE390">
        <f t="shared" si="113"/>
        <v>6.2978999999999985</v>
      </c>
    </row>
    <row r="391" spans="1:57" x14ac:dyDescent="0.25">
      <c r="A391" s="3">
        <f>DATE(SST!A390,SST!B390,SST!C390)</f>
        <v>32607</v>
      </c>
      <c r="B391" s="4">
        <f>SST!B390</f>
        <v>4</v>
      </c>
      <c r="C391" s="4">
        <f>SST!B390</f>
        <v>4</v>
      </c>
      <c r="D391" s="4">
        <f>SST!C390</f>
        <v>9</v>
      </c>
      <c r="E391">
        <f>(DATEVALUE(SST!C390 &amp; "/" &amp; SST!B390 &amp; "/" &amp; SST!A390)-DATEVALUE("01/01" &amp; "/" &amp; SST!A390))+1</f>
        <v>99</v>
      </c>
      <c r="F391">
        <f>SST!D390</f>
        <v>26.678899999999999</v>
      </c>
      <c r="G391">
        <f>SST!E390</f>
        <v>26.678899999999999</v>
      </c>
      <c r="H391">
        <f>SST!F390</f>
        <v>26.678899999999999</v>
      </c>
      <c r="I391">
        <f>SST!G390</f>
        <v>26.6571</v>
      </c>
      <c r="J391">
        <f>SST!H390</f>
        <v>26.5519</v>
      </c>
      <c r="K391">
        <f>SST!I390</f>
        <v>26.5411</v>
      </c>
      <c r="L391">
        <f>SST!J390</f>
        <v>18.526900000000001</v>
      </c>
      <c r="N391">
        <f>F391-VLOOKUP($E391,CLIMA_DIARIO!$D$2:$K$366,2,FALSE)</f>
        <v>1.2731999999999992</v>
      </c>
      <c r="O391">
        <f>G391-VLOOKUP($E391,CLIMA_DIARIO!$D$2:$K$366,3,FALSE)</f>
        <v>1.2731999999999992</v>
      </c>
      <c r="P391">
        <f>H391-VLOOKUP($E391,CLIMA_DIARIO!$D$2:$K$366,4,FALSE)</f>
        <v>1.2731999999999992</v>
      </c>
      <c r="Q391">
        <f>I391-VLOOKUP($E391,CLIMA_DIARIO!$D$2:$K$366,5,FALSE)</f>
        <v>-0.7649000000000008</v>
      </c>
      <c r="R391">
        <f>J391-VLOOKUP($E391,CLIMA_DIARIO!$D$2:$K$366,6,FALSE)</f>
        <v>-1.2297000000000011</v>
      </c>
      <c r="S391">
        <f>K391-VLOOKUP($E391,CLIMA_DIARIO!$D$2:$K$366,7,FALSE)</f>
        <v>-1.1153000000000013</v>
      </c>
      <c r="T391">
        <f>L391-VLOOKUP($E391,CLIMA_DIARIO!$D$2:$K$366,8,FALSE)</f>
        <v>-9.3499999999998806E-2</v>
      </c>
      <c r="V391">
        <f>VLOOKUP($E391,CLIMA_DIARIO!$D$2:$K$366,2,FALSE)-VLOOKUP($E390,CLIMA_DIARIO!$D$2:$K$366,2,FALSE)</f>
        <v>-0.2914999999999992</v>
      </c>
      <c r="W391">
        <f>VLOOKUP($E391,CLIMA_DIARIO!$D$2:$K$366,2,FALSE)-VLOOKUP($E390,CLIMA_DIARIO!$D$2:$K$366,3,FALSE)</f>
        <v>-0.2914999999999992</v>
      </c>
      <c r="X391">
        <f>VLOOKUP($E391,CLIMA_DIARIO!$D$2:$K$366,2,FALSE)-VLOOKUP($E390,CLIMA_DIARIO!$D$2:$K$366,4,FALSE)</f>
        <v>-0.2914999999999992</v>
      </c>
      <c r="Y391">
        <f>VLOOKUP($E391,CLIMA_DIARIO!$D$2:$K$366,2,FALSE)-VLOOKUP($E390,CLIMA_DIARIO!$D$2:$K$366,5,FALSE)</f>
        <v>-1.9331999999999994</v>
      </c>
      <c r="Z391">
        <f>VLOOKUP($E391,CLIMA_DIARIO!$D$2:$K$366,2,FALSE)-VLOOKUP($E390,CLIMA_DIARIO!$D$2:$K$366,6,FALSE)</f>
        <v>-2.2500999999999998</v>
      </c>
      <c r="AA391">
        <f>VLOOKUP($E391,CLIMA_DIARIO!$D$2:$K$366,2,FALSE)-VLOOKUP($E390,CLIMA_DIARIO!$D$2:$K$366,7,FALSE)</f>
        <v>-2.1219999999999999</v>
      </c>
      <c r="AB391">
        <f>VLOOKUP($E391,CLIMA_DIARIO!$D$2:$K$366,2,FALSE)-VLOOKUP($E390,CLIMA_DIARIO!$D$2:$K$366,8,FALSE)</f>
        <v>6.408100000000001</v>
      </c>
      <c r="AO391" s="3">
        <f t="shared" si="98"/>
        <v>42466</v>
      </c>
      <c r="AP391">
        <f t="shared" si="99"/>
        <v>1.2615999999999978</v>
      </c>
      <c r="AQ391">
        <f t="shared" si="100"/>
        <v>1.2615999999999978</v>
      </c>
      <c r="AR391">
        <f t="shared" si="101"/>
        <v>1.2615999999999978</v>
      </c>
      <c r="AS391">
        <f t="shared" si="102"/>
        <v>1.4028000000000027</v>
      </c>
      <c r="AT391">
        <f t="shared" si="103"/>
        <v>1.1381000000000014</v>
      </c>
      <c r="AU391">
        <f t="shared" si="104"/>
        <v>1.2469999999999999</v>
      </c>
      <c r="AV391">
        <f t="shared" si="105"/>
        <v>0.57669999999999888</v>
      </c>
      <c r="AX391" s="3">
        <f t="shared" si="106"/>
        <v>42466</v>
      </c>
      <c r="AY391">
        <f t="shared" si="107"/>
        <v>-0.2914999999999992</v>
      </c>
      <c r="AZ391">
        <f t="shared" si="108"/>
        <v>-0.2914999999999992</v>
      </c>
      <c r="BA391">
        <f t="shared" si="109"/>
        <v>-0.2914999999999992</v>
      </c>
      <c r="BB391">
        <f t="shared" si="110"/>
        <v>-1.8262</v>
      </c>
      <c r="BC391">
        <f t="shared" si="111"/>
        <v>-2.1308000000000007</v>
      </c>
      <c r="BD391">
        <f t="shared" si="112"/>
        <v>-2.0018999999999991</v>
      </c>
      <c r="BE391">
        <f t="shared" si="113"/>
        <v>6.3836000000000013</v>
      </c>
    </row>
    <row r="392" spans="1:57" x14ac:dyDescent="0.25">
      <c r="A392" s="3">
        <f>DATE(SST!A391,SST!B391,SST!C391)</f>
        <v>32614</v>
      </c>
      <c r="B392" s="4">
        <f>SST!B391</f>
        <v>4</v>
      </c>
      <c r="C392" s="4">
        <f>SST!B391</f>
        <v>4</v>
      </c>
      <c r="D392" s="4">
        <f>SST!C391</f>
        <v>16</v>
      </c>
      <c r="E392">
        <f>(DATEVALUE(SST!C391 &amp; "/" &amp; SST!B391 &amp; "/" &amp; SST!A391)-DATEVALUE("01/01" &amp; "/" &amp; SST!A391))+1</f>
        <v>106</v>
      </c>
      <c r="F392">
        <f>SST!D391</f>
        <v>25.175999999999998</v>
      </c>
      <c r="G392">
        <f>SST!E391</f>
        <v>25.175999999999998</v>
      </c>
      <c r="H392">
        <f>SST!F391</f>
        <v>25.175999999999998</v>
      </c>
      <c r="I392">
        <f>SST!G391</f>
        <v>26.818000000000001</v>
      </c>
      <c r="J392">
        <f>SST!H391</f>
        <v>26.730599999999999</v>
      </c>
      <c r="K392">
        <f>SST!I391</f>
        <v>26.734100000000002</v>
      </c>
      <c r="L392">
        <f>SST!J391</f>
        <v>18.247299999999999</v>
      </c>
      <c r="N392">
        <f>F392-VLOOKUP($E392,CLIMA_DIARIO!$D$2:$K$366,2,FALSE)</f>
        <v>5.8799999999997965E-2</v>
      </c>
      <c r="O392">
        <f>G392-VLOOKUP($E392,CLIMA_DIARIO!$D$2:$K$366,3,FALSE)</f>
        <v>5.8799999999997965E-2</v>
      </c>
      <c r="P392">
        <f>H392-VLOOKUP($E392,CLIMA_DIARIO!$D$2:$K$366,4,FALSE)</f>
        <v>5.8799999999997965E-2</v>
      </c>
      <c r="Q392">
        <f>I392-VLOOKUP($E392,CLIMA_DIARIO!$D$2:$K$366,5,FALSE)</f>
        <v>-0.67439999999999856</v>
      </c>
      <c r="R392">
        <f>J392-VLOOKUP($E392,CLIMA_DIARIO!$D$2:$K$366,6,FALSE)</f>
        <v>-1.1722000000000001</v>
      </c>
      <c r="S392">
        <f>K392-VLOOKUP($E392,CLIMA_DIARIO!$D$2:$K$366,7,FALSE)</f>
        <v>-1.043099999999999</v>
      </c>
      <c r="T392">
        <f>L392-VLOOKUP($E392,CLIMA_DIARIO!$D$2:$K$366,8,FALSE)</f>
        <v>9.100000000000108E-3</v>
      </c>
      <c r="V392">
        <f>VLOOKUP($E392,CLIMA_DIARIO!$D$2:$K$366,2,FALSE)-VLOOKUP($E391,CLIMA_DIARIO!$D$2:$K$366,2,FALSE)</f>
        <v>-0.28849999999999909</v>
      </c>
      <c r="W392">
        <f>VLOOKUP($E392,CLIMA_DIARIO!$D$2:$K$366,2,FALSE)-VLOOKUP($E391,CLIMA_DIARIO!$D$2:$K$366,3,FALSE)</f>
        <v>-0.28849999999999909</v>
      </c>
      <c r="X392">
        <f>VLOOKUP($E392,CLIMA_DIARIO!$D$2:$K$366,2,FALSE)-VLOOKUP($E391,CLIMA_DIARIO!$D$2:$K$366,4,FALSE)</f>
        <v>-0.28849999999999909</v>
      </c>
      <c r="Y392">
        <f>VLOOKUP($E392,CLIMA_DIARIO!$D$2:$K$366,2,FALSE)-VLOOKUP($E391,CLIMA_DIARIO!$D$2:$K$366,5,FALSE)</f>
        <v>-2.3048000000000002</v>
      </c>
      <c r="Z392">
        <f>VLOOKUP($E392,CLIMA_DIARIO!$D$2:$K$366,2,FALSE)-VLOOKUP($E391,CLIMA_DIARIO!$D$2:$K$366,6,FALSE)</f>
        <v>-2.6644000000000005</v>
      </c>
      <c r="AA392">
        <f>VLOOKUP($E392,CLIMA_DIARIO!$D$2:$K$366,2,FALSE)-VLOOKUP($E391,CLIMA_DIARIO!$D$2:$K$366,7,FALSE)</f>
        <v>-2.539200000000001</v>
      </c>
      <c r="AB392">
        <f>VLOOKUP($E392,CLIMA_DIARIO!$D$2:$K$366,2,FALSE)-VLOOKUP($E391,CLIMA_DIARIO!$D$2:$K$366,8,FALSE)</f>
        <v>6.4968000000000004</v>
      </c>
      <c r="AO392" s="3">
        <f t="shared" si="98"/>
        <v>42473</v>
      </c>
      <c r="AP392">
        <f t="shared" si="99"/>
        <v>-0.4079999999999977</v>
      </c>
      <c r="AQ392">
        <f t="shared" si="100"/>
        <v>-0.4079999999999977</v>
      </c>
      <c r="AR392">
        <f t="shared" si="101"/>
        <v>-0.4079999999999977</v>
      </c>
      <c r="AS392">
        <f t="shared" si="102"/>
        <v>1.133499999999998</v>
      </c>
      <c r="AT392">
        <f t="shared" si="103"/>
        <v>1.3547999999999973</v>
      </c>
      <c r="AU392">
        <f t="shared" si="104"/>
        <v>1.3078000000000003</v>
      </c>
      <c r="AV392">
        <f t="shared" si="105"/>
        <v>0.8429000000000002</v>
      </c>
      <c r="AX392" s="3">
        <f t="shared" si="106"/>
        <v>42473</v>
      </c>
      <c r="AY392">
        <f t="shared" si="107"/>
        <v>-0.29160000000000252</v>
      </c>
      <c r="AZ392">
        <f t="shared" si="108"/>
        <v>-0.29160000000000252</v>
      </c>
      <c r="BA392">
        <f t="shared" si="109"/>
        <v>-0.29160000000000252</v>
      </c>
      <c r="BB392">
        <f t="shared" si="110"/>
        <v>-2.2009000000000007</v>
      </c>
      <c r="BC392">
        <f t="shared" si="111"/>
        <v>-2.5483000000000011</v>
      </c>
      <c r="BD392">
        <f t="shared" si="112"/>
        <v>-2.4223000000000035</v>
      </c>
      <c r="BE392">
        <f t="shared" si="113"/>
        <v>6.4691999999999972</v>
      </c>
    </row>
    <row r="393" spans="1:57" x14ac:dyDescent="0.25">
      <c r="A393" s="3">
        <f>DATE(SST!A392,SST!B392,SST!C392)</f>
        <v>32621</v>
      </c>
      <c r="B393" s="4">
        <f>SST!B392</f>
        <v>4</v>
      </c>
      <c r="C393" s="4">
        <f>SST!B392</f>
        <v>4</v>
      </c>
      <c r="D393" s="4">
        <f>SST!C392</f>
        <v>23</v>
      </c>
      <c r="E393">
        <f>(DATEVALUE(SST!C392 &amp; "/" &amp; SST!B392 &amp; "/" &amp; SST!A392)-DATEVALUE("01/01" &amp; "/" &amp; SST!A392))+1</f>
        <v>113</v>
      </c>
      <c r="F393">
        <f>SST!D392</f>
        <v>24.3809</v>
      </c>
      <c r="G393">
        <f>SST!E392</f>
        <v>24.3809</v>
      </c>
      <c r="H393">
        <f>SST!F392</f>
        <v>24.3809</v>
      </c>
      <c r="I393">
        <f>SST!G392</f>
        <v>26.592600000000001</v>
      </c>
      <c r="J393">
        <f>SST!H392</f>
        <v>26.955400000000001</v>
      </c>
      <c r="K393">
        <f>SST!I392</f>
        <v>26.790199999999999</v>
      </c>
      <c r="L393">
        <f>SST!J392</f>
        <v>17.867699999999999</v>
      </c>
      <c r="N393">
        <f>F393-VLOOKUP($E393,CLIMA_DIARIO!$D$2:$K$366,2,FALSE)</f>
        <v>-0.48839999999999861</v>
      </c>
      <c r="O393">
        <f>G393-VLOOKUP($E393,CLIMA_DIARIO!$D$2:$K$366,3,FALSE)</f>
        <v>-0.48839999999999861</v>
      </c>
      <c r="P393">
        <f>H393-VLOOKUP($E393,CLIMA_DIARIO!$D$2:$K$366,4,FALSE)</f>
        <v>-0.48839999999999861</v>
      </c>
      <c r="Q393">
        <f>I393-VLOOKUP($E393,CLIMA_DIARIO!$D$2:$K$366,5,FALSE)</f>
        <v>-0.80429999999999779</v>
      </c>
      <c r="R393">
        <f>J393-VLOOKUP($E393,CLIMA_DIARIO!$D$2:$K$366,6,FALSE)</f>
        <v>-1.0069999999999979</v>
      </c>
      <c r="S393">
        <f>K393-VLOOKUP($E393,CLIMA_DIARIO!$D$2:$K$366,7,FALSE)</f>
        <v>-1.0034000000000027</v>
      </c>
      <c r="T393">
        <f>L393-VLOOKUP($E393,CLIMA_DIARIO!$D$2:$K$366,8,FALSE)</f>
        <v>7.7500000000000568E-2</v>
      </c>
      <c r="V393">
        <f>VLOOKUP($E393,CLIMA_DIARIO!$D$2:$K$366,2,FALSE)-VLOOKUP($E392,CLIMA_DIARIO!$D$2:$K$366,2,FALSE)</f>
        <v>-0.24790000000000134</v>
      </c>
      <c r="W393">
        <f>VLOOKUP($E393,CLIMA_DIARIO!$D$2:$K$366,2,FALSE)-VLOOKUP($E392,CLIMA_DIARIO!$D$2:$K$366,3,FALSE)</f>
        <v>-0.24790000000000134</v>
      </c>
      <c r="X393">
        <f>VLOOKUP($E393,CLIMA_DIARIO!$D$2:$K$366,2,FALSE)-VLOOKUP($E392,CLIMA_DIARIO!$D$2:$K$366,4,FALSE)</f>
        <v>-0.24790000000000134</v>
      </c>
      <c r="Y393">
        <f>VLOOKUP($E393,CLIMA_DIARIO!$D$2:$K$366,2,FALSE)-VLOOKUP($E392,CLIMA_DIARIO!$D$2:$K$366,5,FALSE)</f>
        <v>-2.6231000000000009</v>
      </c>
      <c r="Z393">
        <f>VLOOKUP($E393,CLIMA_DIARIO!$D$2:$K$366,2,FALSE)-VLOOKUP($E392,CLIMA_DIARIO!$D$2:$K$366,6,FALSE)</f>
        <v>-3.0335000000000001</v>
      </c>
      <c r="AA393">
        <f>VLOOKUP($E393,CLIMA_DIARIO!$D$2:$K$366,2,FALSE)-VLOOKUP($E392,CLIMA_DIARIO!$D$2:$K$366,7,FALSE)</f>
        <v>-2.9079000000000015</v>
      </c>
      <c r="AB393">
        <f>VLOOKUP($E393,CLIMA_DIARIO!$D$2:$K$366,2,FALSE)-VLOOKUP($E392,CLIMA_DIARIO!$D$2:$K$366,8,FALSE)</f>
        <v>6.6311</v>
      </c>
      <c r="AO393" s="3">
        <f t="shared" si="98"/>
        <v>42480</v>
      </c>
      <c r="AP393">
        <f t="shared" si="99"/>
        <v>-1.3203999999999994</v>
      </c>
      <c r="AQ393">
        <f t="shared" si="100"/>
        <v>-1.3203999999999994</v>
      </c>
      <c r="AR393">
        <f t="shared" si="101"/>
        <v>-1.3203999999999994</v>
      </c>
      <c r="AS393">
        <f t="shared" si="102"/>
        <v>0.59130000000000038</v>
      </c>
      <c r="AT393">
        <f t="shared" si="103"/>
        <v>1.1974000000000018</v>
      </c>
      <c r="AU393">
        <f t="shared" si="104"/>
        <v>1.0538999999999987</v>
      </c>
      <c r="AV393">
        <f t="shared" si="105"/>
        <v>0.62890000000000157</v>
      </c>
      <c r="AX393" s="3">
        <f t="shared" si="106"/>
        <v>42480</v>
      </c>
      <c r="AY393">
        <f t="shared" si="107"/>
        <v>-0.25719999999999743</v>
      </c>
      <c r="AZ393">
        <f t="shared" si="108"/>
        <v>-0.25719999999999743</v>
      </c>
      <c r="BA393">
        <f t="shared" si="109"/>
        <v>-0.25719999999999743</v>
      </c>
      <c r="BB393">
        <f t="shared" si="110"/>
        <v>-2.5411999999999999</v>
      </c>
      <c r="BC393">
        <f t="shared" si="111"/>
        <v>-2.9313000000000002</v>
      </c>
      <c r="BD393">
        <f t="shared" si="112"/>
        <v>-2.8081999999999994</v>
      </c>
      <c r="BE393">
        <f t="shared" si="113"/>
        <v>6.5892000000000017</v>
      </c>
    </row>
    <row r="394" spans="1:57" x14ac:dyDescent="0.25">
      <c r="A394" s="3">
        <f>DATE(SST!A393,SST!B393,SST!C393)</f>
        <v>32628</v>
      </c>
      <c r="B394" s="4">
        <f>SST!B393</f>
        <v>4</v>
      </c>
      <c r="C394" s="4">
        <f>SST!B393</f>
        <v>4</v>
      </c>
      <c r="D394" s="4">
        <f>SST!C393</f>
        <v>30</v>
      </c>
      <c r="E394">
        <f>(DATEVALUE(SST!C393 &amp; "/" &amp; SST!B393 &amp; "/" &amp; SST!A393)-DATEVALUE("01/01" &amp; "/" &amp; SST!A393))+1</f>
        <v>120</v>
      </c>
      <c r="F394">
        <f>SST!D393</f>
        <v>23.3718</v>
      </c>
      <c r="G394">
        <f>SST!E393</f>
        <v>23.3718</v>
      </c>
      <c r="H394">
        <f>SST!F393</f>
        <v>23.3718</v>
      </c>
      <c r="I394">
        <f>SST!G393</f>
        <v>26.648399999999999</v>
      </c>
      <c r="J394">
        <f>SST!H393</f>
        <v>27.222300000000001</v>
      </c>
      <c r="K394">
        <f>SST!I393</f>
        <v>26.994900000000001</v>
      </c>
      <c r="L394">
        <f>SST!J393</f>
        <v>17.266200000000001</v>
      </c>
      <c r="N394">
        <f>F394-VLOOKUP($E394,CLIMA_DIARIO!$D$2:$K$366,2,FALSE)</f>
        <v>-1.2496000000000009</v>
      </c>
      <c r="O394">
        <f>G394-VLOOKUP($E394,CLIMA_DIARIO!$D$2:$K$366,3,FALSE)</f>
        <v>-1.2496000000000009</v>
      </c>
      <c r="P394">
        <f>H394-VLOOKUP($E394,CLIMA_DIARIO!$D$2:$K$366,4,FALSE)</f>
        <v>-1.2496000000000009</v>
      </c>
      <c r="Q394">
        <f>I394-VLOOKUP($E394,CLIMA_DIARIO!$D$2:$K$366,5,FALSE)</f>
        <v>-0.65310000000000201</v>
      </c>
      <c r="R394">
        <f>J394-VLOOKUP($E394,CLIMA_DIARIO!$D$2:$K$366,6,FALSE)</f>
        <v>-0.79969999999999786</v>
      </c>
      <c r="S394">
        <f>K394-VLOOKUP($E394,CLIMA_DIARIO!$D$2:$K$366,7,FALSE)</f>
        <v>-0.81509999999999749</v>
      </c>
      <c r="T394">
        <f>L394-VLOOKUP($E394,CLIMA_DIARIO!$D$2:$K$366,8,FALSE)</f>
        <v>-7.6100000000000279E-2</v>
      </c>
      <c r="V394">
        <f>VLOOKUP($E394,CLIMA_DIARIO!$D$2:$K$366,2,FALSE)-VLOOKUP($E393,CLIMA_DIARIO!$D$2:$K$366,2,FALSE)</f>
        <v>-0.24789999999999779</v>
      </c>
      <c r="W394">
        <f>VLOOKUP($E394,CLIMA_DIARIO!$D$2:$K$366,2,FALSE)-VLOOKUP($E393,CLIMA_DIARIO!$D$2:$K$366,3,FALSE)</f>
        <v>-0.24789999999999779</v>
      </c>
      <c r="X394">
        <f>VLOOKUP($E394,CLIMA_DIARIO!$D$2:$K$366,2,FALSE)-VLOOKUP($E393,CLIMA_DIARIO!$D$2:$K$366,4,FALSE)</f>
        <v>-0.24789999999999779</v>
      </c>
      <c r="Y394">
        <f>VLOOKUP($E394,CLIMA_DIARIO!$D$2:$K$366,2,FALSE)-VLOOKUP($E393,CLIMA_DIARIO!$D$2:$K$366,5,FALSE)</f>
        <v>-2.7754999999999974</v>
      </c>
      <c r="Z394">
        <f>VLOOKUP($E394,CLIMA_DIARIO!$D$2:$K$366,2,FALSE)-VLOOKUP($E393,CLIMA_DIARIO!$D$2:$K$366,6,FALSE)</f>
        <v>-3.3409999999999975</v>
      </c>
      <c r="AA394">
        <f>VLOOKUP($E394,CLIMA_DIARIO!$D$2:$K$366,2,FALSE)-VLOOKUP($E393,CLIMA_DIARIO!$D$2:$K$366,7,FALSE)</f>
        <v>-3.1722000000000001</v>
      </c>
      <c r="AB394">
        <f>VLOOKUP($E394,CLIMA_DIARIO!$D$2:$K$366,2,FALSE)-VLOOKUP($E393,CLIMA_DIARIO!$D$2:$K$366,8,FALSE)</f>
        <v>6.8312000000000026</v>
      </c>
      <c r="AO394" s="3">
        <f t="shared" si="98"/>
        <v>42487</v>
      </c>
      <c r="AP394">
        <f t="shared" si="99"/>
        <v>-1.029399999999999</v>
      </c>
      <c r="AQ394">
        <f t="shared" si="100"/>
        <v>-1.029399999999999</v>
      </c>
      <c r="AR394">
        <f t="shared" si="101"/>
        <v>-1.029399999999999</v>
      </c>
      <c r="AS394">
        <f t="shared" si="102"/>
        <v>0.36679999999999779</v>
      </c>
      <c r="AT394">
        <f t="shared" si="103"/>
        <v>1.3262999999999998</v>
      </c>
      <c r="AU394">
        <f t="shared" si="104"/>
        <v>0.83640000000000114</v>
      </c>
      <c r="AV394">
        <f t="shared" si="105"/>
        <v>-9.1300000000000381E-2</v>
      </c>
      <c r="AX394" s="3">
        <f t="shared" si="106"/>
        <v>42487</v>
      </c>
      <c r="AY394">
        <f t="shared" si="107"/>
        <v>-0.24790000000000134</v>
      </c>
      <c r="AZ394">
        <f t="shared" si="108"/>
        <v>-0.24790000000000134</v>
      </c>
      <c r="BA394">
        <f t="shared" si="109"/>
        <v>-0.24790000000000134</v>
      </c>
      <c r="BB394">
        <f t="shared" si="110"/>
        <v>-2.7318999999999996</v>
      </c>
      <c r="BC394">
        <f t="shared" si="111"/>
        <v>-3.2530999999999999</v>
      </c>
      <c r="BD394">
        <f t="shared" si="112"/>
        <v>-3.0966000000000022</v>
      </c>
      <c r="BE394">
        <f t="shared" si="113"/>
        <v>6.7741000000000007</v>
      </c>
    </row>
    <row r="395" spans="1:57" x14ac:dyDescent="0.25">
      <c r="A395" s="3">
        <f>DATE(SST!A394,SST!B394,SST!C394)</f>
        <v>32635</v>
      </c>
      <c r="B395" s="4">
        <f>SST!B394</f>
        <v>5</v>
      </c>
      <c r="C395" s="4">
        <f>SST!B394</f>
        <v>5</v>
      </c>
      <c r="D395" s="4">
        <f>SST!C394</f>
        <v>7</v>
      </c>
      <c r="E395">
        <f>(DATEVALUE(SST!C394 &amp; "/" &amp; SST!B394 &amp; "/" &amp; SST!A394)-DATEVALUE("01/01" &amp; "/" &amp; SST!A394))+1</f>
        <v>127</v>
      </c>
      <c r="F395">
        <f>SST!D394</f>
        <v>22.898399999999999</v>
      </c>
      <c r="G395">
        <f>SST!E394</f>
        <v>22.898399999999999</v>
      </c>
      <c r="H395">
        <f>SST!F394</f>
        <v>22.898399999999999</v>
      </c>
      <c r="I395">
        <f>SST!G394</f>
        <v>26.4209</v>
      </c>
      <c r="J395">
        <f>SST!H394</f>
        <v>27.226299999999998</v>
      </c>
      <c r="K395">
        <f>SST!I394</f>
        <v>27.130099999999999</v>
      </c>
      <c r="L395">
        <f>SST!J394</f>
        <v>16.6357</v>
      </c>
      <c r="N395">
        <f>F395-VLOOKUP($E395,CLIMA_DIARIO!$D$2:$K$366,2,FALSE)</f>
        <v>-1.4751000000000012</v>
      </c>
      <c r="O395">
        <f>G395-VLOOKUP($E395,CLIMA_DIARIO!$D$2:$K$366,3,FALSE)</f>
        <v>-1.4751000000000012</v>
      </c>
      <c r="P395">
        <f>H395-VLOOKUP($E395,CLIMA_DIARIO!$D$2:$K$366,4,FALSE)</f>
        <v>-1.4751000000000012</v>
      </c>
      <c r="Q395">
        <f>I395-VLOOKUP($E395,CLIMA_DIARIO!$D$2:$K$366,5,FALSE)</f>
        <v>-0.78509999999999991</v>
      </c>
      <c r="R395">
        <f>J395-VLOOKUP($E395,CLIMA_DIARIO!$D$2:$K$366,6,FALSE)</f>
        <v>-0.85540000000000305</v>
      </c>
      <c r="S395">
        <f>K395-VLOOKUP($E395,CLIMA_DIARIO!$D$2:$K$366,7,FALSE)</f>
        <v>-0.69620000000000104</v>
      </c>
      <c r="T395">
        <f>L395-VLOOKUP($E395,CLIMA_DIARIO!$D$2:$K$366,8,FALSE)</f>
        <v>-0.25860000000000127</v>
      </c>
      <c r="V395">
        <f>VLOOKUP($E395,CLIMA_DIARIO!$D$2:$K$366,2,FALSE)-VLOOKUP($E394,CLIMA_DIARIO!$D$2:$K$366,2,FALSE)</f>
        <v>-0.24790000000000134</v>
      </c>
      <c r="W395">
        <f>VLOOKUP($E395,CLIMA_DIARIO!$D$2:$K$366,2,FALSE)-VLOOKUP($E394,CLIMA_DIARIO!$D$2:$K$366,3,FALSE)</f>
        <v>-0.24790000000000134</v>
      </c>
      <c r="X395">
        <f>VLOOKUP($E395,CLIMA_DIARIO!$D$2:$K$366,2,FALSE)-VLOOKUP($E394,CLIMA_DIARIO!$D$2:$K$366,4,FALSE)</f>
        <v>-0.24790000000000134</v>
      </c>
      <c r="Y395">
        <f>VLOOKUP($E395,CLIMA_DIARIO!$D$2:$K$366,2,FALSE)-VLOOKUP($E394,CLIMA_DIARIO!$D$2:$K$366,5,FALSE)</f>
        <v>-2.9280000000000008</v>
      </c>
      <c r="Z395">
        <f>VLOOKUP($E395,CLIMA_DIARIO!$D$2:$K$366,2,FALSE)-VLOOKUP($E394,CLIMA_DIARIO!$D$2:$K$366,6,FALSE)</f>
        <v>-3.6484999999999985</v>
      </c>
      <c r="AA395">
        <f>VLOOKUP($E395,CLIMA_DIARIO!$D$2:$K$366,2,FALSE)-VLOOKUP($E394,CLIMA_DIARIO!$D$2:$K$366,7,FALSE)</f>
        <v>-3.4364999999999988</v>
      </c>
      <c r="AB395">
        <f>VLOOKUP($E395,CLIMA_DIARIO!$D$2:$K$366,2,FALSE)-VLOOKUP($E394,CLIMA_DIARIO!$D$2:$K$366,8,FALSE)</f>
        <v>7.0311999999999983</v>
      </c>
      <c r="AO395" s="3">
        <f t="shared" si="98"/>
        <v>42494</v>
      </c>
      <c r="AP395">
        <f t="shared" si="99"/>
        <v>-9.4099999999997408E-2</v>
      </c>
      <c r="AQ395">
        <f t="shared" si="100"/>
        <v>-9.4099999999997408E-2</v>
      </c>
      <c r="AR395">
        <f t="shared" si="101"/>
        <v>-9.4099999999997408E-2</v>
      </c>
      <c r="AS395">
        <f t="shared" si="102"/>
        <v>0.4015999999999984</v>
      </c>
      <c r="AT395">
        <f t="shared" si="103"/>
        <v>1.0432000000000023</v>
      </c>
      <c r="AU395">
        <f t="shared" si="104"/>
        <v>0.79939999999999856</v>
      </c>
      <c r="AV395">
        <f t="shared" si="105"/>
        <v>-0.21380000000000265</v>
      </c>
      <c r="AX395" s="3">
        <f t="shared" si="106"/>
        <v>42494</v>
      </c>
      <c r="AY395">
        <f t="shared" si="107"/>
        <v>-0.24800000000000111</v>
      </c>
      <c r="AZ395">
        <f t="shared" si="108"/>
        <v>-0.24800000000000111</v>
      </c>
      <c r="BA395">
        <f t="shared" si="109"/>
        <v>-0.24800000000000111</v>
      </c>
      <c r="BB395">
        <f t="shared" si="110"/>
        <v>-2.884400000000003</v>
      </c>
      <c r="BC395">
        <f t="shared" si="111"/>
        <v>-3.5607000000000006</v>
      </c>
      <c r="BD395">
        <f t="shared" si="112"/>
        <v>-3.3610000000000007</v>
      </c>
      <c r="BE395">
        <f t="shared" si="113"/>
        <v>6.9739999999999966</v>
      </c>
    </row>
    <row r="396" spans="1:57" x14ac:dyDescent="0.25">
      <c r="A396" s="3">
        <f>DATE(SST!A395,SST!B395,SST!C395)</f>
        <v>32642</v>
      </c>
      <c r="B396" s="4">
        <f>SST!B395</f>
        <v>5</v>
      </c>
      <c r="C396" s="4">
        <f>SST!B395</f>
        <v>5</v>
      </c>
      <c r="D396" s="4">
        <f>SST!C395</f>
        <v>14</v>
      </c>
      <c r="E396">
        <f>(DATEVALUE(SST!C395 &amp; "/" &amp; SST!B395 &amp; "/" &amp; SST!A395)-DATEVALUE("01/01" &amp; "/" &amp; SST!A395))+1</f>
        <v>134</v>
      </c>
      <c r="F396">
        <f>SST!D395</f>
        <v>22.7439</v>
      </c>
      <c r="G396">
        <f>SST!E395</f>
        <v>22.7439</v>
      </c>
      <c r="H396">
        <f>SST!F395</f>
        <v>22.7439</v>
      </c>
      <c r="I396">
        <f>SST!G395</f>
        <v>26.362200000000001</v>
      </c>
      <c r="J396">
        <f>SST!H395</f>
        <v>27.528099999999998</v>
      </c>
      <c r="K396">
        <f>SST!I395</f>
        <v>27.335599999999999</v>
      </c>
      <c r="L396">
        <f>SST!J395</f>
        <v>16.461200000000002</v>
      </c>
      <c r="N396">
        <f>F396-VLOOKUP($E396,CLIMA_DIARIO!$D$2:$K$366,2,FALSE)</f>
        <v>-1.3816999999999986</v>
      </c>
      <c r="O396">
        <f>G396-VLOOKUP($E396,CLIMA_DIARIO!$D$2:$K$366,3,FALSE)</f>
        <v>-1.3816999999999986</v>
      </c>
      <c r="P396">
        <f>H396-VLOOKUP($E396,CLIMA_DIARIO!$D$2:$K$366,4,FALSE)</f>
        <v>-1.3816999999999986</v>
      </c>
      <c r="Q396">
        <f>I396-VLOOKUP($E396,CLIMA_DIARIO!$D$2:$K$366,5,FALSE)</f>
        <v>-0.74829999999999686</v>
      </c>
      <c r="R396">
        <f>J396-VLOOKUP($E396,CLIMA_DIARIO!$D$2:$K$366,6,FALSE)</f>
        <v>-0.61320000000000263</v>
      </c>
      <c r="S396">
        <f>K396-VLOOKUP($E396,CLIMA_DIARIO!$D$2:$K$366,7,FALSE)</f>
        <v>-0.50710000000000122</v>
      </c>
      <c r="T396">
        <f>L396-VLOOKUP($E396,CLIMA_DIARIO!$D$2:$K$366,8,FALSE)</f>
        <v>1.4800000000001035E-2</v>
      </c>
      <c r="V396">
        <f>VLOOKUP($E396,CLIMA_DIARIO!$D$2:$K$366,2,FALSE)-VLOOKUP($E395,CLIMA_DIARIO!$D$2:$K$366,2,FALSE)</f>
        <v>-0.24790000000000134</v>
      </c>
      <c r="W396">
        <f>VLOOKUP($E396,CLIMA_DIARIO!$D$2:$K$366,2,FALSE)-VLOOKUP($E395,CLIMA_DIARIO!$D$2:$K$366,3,FALSE)</f>
        <v>-0.24790000000000134</v>
      </c>
      <c r="X396">
        <f>VLOOKUP($E396,CLIMA_DIARIO!$D$2:$K$366,2,FALSE)-VLOOKUP($E395,CLIMA_DIARIO!$D$2:$K$366,4,FALSE)</f>
        <v>-0.24790000000000134</v>
      </c>
      <c r="Y396">
        <f>VLOOKUP($E396,CLIMA_DIARIO!$D$2:$K$366,2,FALSE)-VLOOKUP($E395,CLIMA_DIARIO!$D$2:$K$366,5,FALSE)</f>
        <v>-3.0804000000000009</v>
      </c>
      <c r="Z396">
        <f>VLOOKUP($E396,CLIMA_DIARIO!$D$2:$K$366,2,FALSE)-VLOOKUP($E395,CLIMA_DIARIO!$D$2:$K$366,6,FALSE)</f>
        <v>-3.9561000000000028</v>
      </c>
      <c r="AA396">
        <f>VLOOKUP($E396,CLIMA_DIARIO!$D$2:$K$366,2,FALSE)-VLOOKUP($E395,CLIMA_DIARIO!$D$2:$K$366,7,FALSE)</f>
        <v>-3.7007000000000012</v>
      </c>
      <c r="AB396">
        <f>VLOOKUP($E396,CLIMA_DIARIO!$D$2:$K$366,2,FALSE)-VLOOKUP($E395,CLIMA_DIARIO!$D$2:$K$366,8,FALSE)</f>
        <v>7.2312999999999974</v>
      </c>
      <c r="AO396" s="3">
        <f t="shared" si="98"/>
        <v>42501</v>
      </c>
      <c r="AP396">
        <f t="shared" si="99"/>
        <v>0.2242999999999995</v>
      </c>
      <c r="AQ396">
        <f t="shared" si="100"/>
        <v>0.2242999999999995</v>
      </c>
      <c r="AR396">
        <f t="shared" si="101"/>
        <v>0.2242999999999995</v>
      </c>
      <c r="AS396">
        <f t="shared" si="102"/>
        <v>0.40910000000000224</v>
      </c>
      <c r="AT396">
        <f t="shared" si="103"/>
        <v>0.60869999999999891</v>
      </c>
      <c r="AU396">
        <f t="shared" si="104"/>
        <v>0.57379999999999853</v>
      </c>
      <c r="AV396">
        <f t="shared" si="105"/>
        <v>-0.45170000000000243</v>
      </c>
      <c r="AX396" s="3">
        <f t="shared" si="106"/>
        <v>42501</v>
      </c>
      <c r="AY396">
        <f t="shared" si="107"/>
        <v>-0.24789999999999779</v>
      </c>
      <c r="AZ396">
        <f t="shared" si="108"/>
        <v>-0.24789999999999779</v>
      </c>
      <c r="BA396">
        <f t="shared" si="109"/>
        <v>-0.24789999999999779</v>
      </c>
      <c r="BB396">
        <f t="shared" si="110"/>
        <v>-3.0368999999999993</v>
      </c>
      <c r="BC396">
        <f t="shared" si="111"/>
        <v>-3.8681999999999981</v>
      </c>
      <c r="BD396">
        <f t="shared" si="112"/>
        <v>-3.6252999999999993</v>
      </c>
      <c r="BE396">
        <f t="shared" si="113"/>
        <v>7.1740999999999993</v>
      </c>
    </row>
    <row r="397" spans="1:57" x14ac:dyDescent="0.25">
      <c r="A397" s="3">
        <f>DATE(SST!A396,SST!B396,SST!C396)</f>
        <v>32649</v>
      </c>
      <c r="B397" s="4">
        <f>SST!B396</f>
        <v>5</v>
      </c>
      <c r="C397" s="4">
        <f>SST!B396</f>
        <v>5</v>
      </c>
      <c r="D397" s="4">
        <f>SST!C396</f>
        <v>21</v>
      </c>
      <c r="E397">
        <f>(DATEVALUE(SST!C396 &amp; "/" &amp; SST!B396 &amp; "/" &amp; SST!A396)-DATEVALUE("01/01" &amp; "/" &amp; SST!A396))+1</f>
        <v>141</v>
      </c>
      <c r="F397">
        <f>SST!D396</f>
        <v>23.223700000000001</v>
      </c>
      <c r="G397">
        <f>SST!E396</f>
        <v>23.223700000000001</v>
      </c>
      <c r="H397">
        <f>SST!F396</f>
        <v>23.223700000000001</v>
      </c>
      <c r="I397">
        <f>SST!G396</f>
        <v>26.363600000000002</v>
      </c>
      <c r="J397">
        <f>SST!H396</f>
        <v>27.1007</v>
      </c>
      <c r="K397">
        <f>SST!I396</f>
        <v>26.970199999999998</v>
      </c>
      <c r="L397">
        <f>SST!J396</f>
        <v>16.242000000000001</v>
      </c>
      <c r="N397">
        <f>F397-VLOOKUP($E397,CLIMA_DIARIO!$D$2:$K$366,2,FALSE)</f>
        <v>-0.65339999999999776</v>
      </c>
      <c r="O397">
        <f>G397-VLOOKUP($E397,CLIMA_DIARIO!$D$2:$K$366,3,FALSE)</f>
        <v>-0.65339999999999776</v>
      </c>
      <c r="P397">
        <f>H397-VLOOKUP($E397,CLIMA_DIARIO!$D$2:$K$366,4,FALSE)</f>
        <v>-0.65339999999999776</v>
      </c>
      <c r="Q397">
        <f>I397-VLOOKUP($E397,CLIMA_DIARIO!$D$2:$K$366,5,FALSE)</f>
        <v>-0.61319999999999908</v>
      </c>
      <c r="R397">
        <f>J397-VLOOKUP($E397,CLIMA_DIARIO!$D$2:$K$366,6,FALSE)</f>
        <v>-1.0503999999999998</v>
      </c>
      <c r="S397">
        <f>K397-VLOOKUP($E397,CLIMA_DIARIO!$D$2:$K$366,7,FALSE)</f>
        <v>-0.84400000000000119</v>
      </c>
      <c r="T397">
        <f>L397-VLOOKUP($E397,CLIMA_DIARIO!$D$2:$K$366,8,FALSE)</f>
        <v>0.23780000000000001</v>
      </c>
      <c r="V397">
        <f>VLOOKUP($E397,CLIMA_DIARIO!$D$2:$K$366,2,FALSE)-VLOOKUP($E396,CLIMA_DIARIO!$D$2:$K$366,2,FALSE)</f>
        <v>-0.24849999999999994</v>
      </c>
      <c r="W397">
        <f>VLOOKUP($E397,CLIMA_DIARIO!$D$2:$K$366,2,FALSE)-VLOOKUP($E396,CLIMA_DIARIO!$D$2:$K$366,3,FALSE)</f>
        <v>-0.24849999999999994</v>
      </c>
      <c r="X397">
        <f>VLOOKUP($E397,CLIMA_DIARIO!$D$2:$K$366,2,FALSE)-VLOOKUP($E396,CLIMA_DIARIO!$D$2:$K$366,4,FALSE)</f>
        <v>-0.24849999999999994</v>
      </c>
      <c r="Y397">
        <f>VLOOKUP($E397,CLIMA_DIARIO!$D$2:$K$366,2,FALSE)-VLOOKUP($E396,CLIMA_DIARIO!$D$2:$K$366,5,FALSE)</f>
        <v>-3.2333999999999996</v>
      </c>
      <c r="Z397">
        <f>VLOOKUP($E397,CLIMA_DIARIO!$D$2:$K$366,2,FALSE)-VLOOKUP($E396,CLIMA_DIARIO!$D$2:$K$366,6,FALSE)</f>
        <v>-4.2642000000000024</v>
      </c>
      <c r="AA397">
        <f>VLOOKUP($E397,CLIMA_DIARIO!$D$2:$K$366,2,FALSE)-VLOOKUP($E396,CLIMA_DIARIO!$D$2:$K$366,7,FALSE)</f>
        <v>-3.965600000000002</v>
      </c>
      <c r="AB397">
        <f>VLOOKUP($E397,CLIMA_DIARIO!$D$2:$K$366,2,FALSE)-VLOOKUP($E396,CLIMA_DIARIO!$D$2:$K$366,8,FALSE)</f>
        <v>7.4306999999999981</v>
      </c>
      <c r="AO397" s="3">
        <f t="shared" si="98"/>
        <v>42508</v>
      </c>
      <c r="AP397">
        <f t="shared" si="99"/>
        <v>-0.30320000000000036</v>
      </c>
      <c r="AQ397">
        <f t="shared" si="100"/>
        <v>-0.30320000000000036</v>
      </c>
      <c r="AR397">
        <f t="shared" si="101"/>
        <v>-0.30320000000000036</v>
      </c>
      <c r="AS397">
        <f t="shared" si="102"/>
        <v>-0.11759999999999948</v>
      </c>
      <c r="AT397">
        <f t="shared" si="103"/>
        <v>0.70599999999999952</v>
      </c>
      <c r="AU397">
        <f t="shared" si="104"/>
        <v>0.24500000000000099</v>
      </c>
      <c r="AV397">
        <f t="shared" si="105"/>
        <v>-0.41959999999999908</v>
      </c>
      <c r="AX397" s="3">
        <f t="shared" si="106"/>
        <v>42508</v>
      </c>
      <c r="AY397">
        <f t="shared" si="107"/>
        <v>-0.24830000000000041</v>
      </c>
      <c r="AZ397">
        <f t="shared" si="108"/>
        <v>-0.24830000000000041</v>
      </c>
      <c r="BA397">
        <f t="shared" si="109"/>
        <v>-0.24830000000000041</v>
      </c>
      <c r="BB397">
        <f t="shared" si="110"/>
        <v>-3.1896999999999984</v>
      </c>
      <c r="BC397">
        <f t="shared" si="111"/>
        <v>-4.1762000000000015</v>
      </c>
      <c r="BD397">
        <f t="shared" si="112"/>
        <v>-3.8899000000000008</v>
      </c>
      <c r="BE397">
        <f t="shared" si="113"/>
        <v>7.3736999999999995</v>
      </c>
    </row>
    <row r="398" spans="1:57" x14ac:dyDescent="0.25">
      <c r="A398" s="3">
        <f>DATE(SST!A397,SST!B397,SST!C397)</f>
        <v>32656</v>
      </c>
      <c r="B398" s="4">
        <f>SST!B397</f>
        <v>5</v>
      </c>
      <c r="C398" s="4">
        <f>SST!B397</f>
        <v>5</v>
      </c>
      <c r="D398" s="4">
        <f>SST!C397</f>
        <v>28</v>
      </c>
      <c r="E398">
        <f>(DATEVALUE(SST!C397 &amp; "/" &amp; SST!B397 &amp; "/" &amp; SST!A397)-DATEVALUE("01/01" &amp; "/" &amp; SST!A397))+1</f>
        <v>148</v>
      </c>
      <c r="F398">
        <f>SST!D397</f>
        <v>23.076799999999999</v>
      </c>
      <c r="G398">
        <f>SST!E397</f>
        <v>23.076799999999999</v>
      </c>
      <c r="H398">
        <f>SST!F397</f>
        <v>23.076799999999999</v>
      </c>
      <c r="I398">
        <f>SST!G397</f>
        <v>26.2287</v>
      </c>
      <c r="J398">
        <f>SST!H397</f>
        <v>27.296800000000001</v>
      </c>
      <c r="K398">
        <f>SST!I397</f>
        <v>26.9468</v>
      </c>
      <c r="L398">
        <f>SST!J397</f>
        <v>15.9252</v>
      </c>
      <c r="N398">
        <f>F398-VLOOKUP($E398,CLIMA_DIARIO!$D$2:$K$366,2,FALSE)</f>
        <v>-0.55150000000000077</v>
      </c>
      <c r="O398">
        <f>G398-VLOOKUP($E398,CLIMA_DIARIO!$D$2:$K$366,3,FALSE)</f>
        <v>-0.55150000000000077</v>
      </c>
      <c r="P398">
        <f>H398-VLOOKUP($E398,CLIMA_DIARIO!$D$2:$K$366,4,FALSE)</f>
        <v>-0.55150000000000077</v>
      </c>
      <c r="Q398">
        <f>I398-VLOOKUP($E398,CLIMA_DIARIO!$D$2:$K$366,5,FALSE)</f>
        <v>-0.5990000000000002</v>
      </c>
      <c r="R398">
        <f>J398-VLOOKUP($E398,CLIMA_DIARIO!$D$2:$K$366,6,FALSE)</f>
        <v>-0.84409999999999741</v>
      </c>
      <c r="S398">
        <f>K398-VLOOKUP($E398,CLIMA_DIARIO!$D$2:$K$366,7,FALSE)</f>
        <v>-0.82090000000000174</v>
      </c>
      <c r="T398">
        <f>L398-VLOOKUP($E398,CLIMA_DIARIO!$D$2:$K$366,8,FALSE)</f>
        <v>0.36090000000000089</v>
      </c>
      <c r="V398">
        <f>VLOOKUP($E398,CLIMA_DIARIO!$D$2:$K$366,2,FALSE)-VLOOKUP($E397,CLIMA_DIARIO!$D$2:$K$366,2,FALSE)</f>
        <v>-0.24879999999999924</v>
      </c>
      <c r="W398">
        <f>VLOOKUP($E398,CLIMA_DIARIO!$D$2:$K$366,2,FALSE)-VLOOKUP($E397,CLIMA_DIARIO!$D$2:$K$366,3,FALSE)</f>
        <v>-0.24879999999999924</v>
      </c>
      <c r="X398">
        <f>VLOOKUP($E398,CLIMA_DIARIO!$D$2:$K$366,2,FALSE)-VLOOKUP($E397,CLIMA_DIARIO!$D$2:$K$366,4,FALSE)</f>
        <v>-0.24879999999999924</v>
      </c>
      <c r="Y398">
        <f>VLOOKUP($E398,CLIMA_DIARIO!$D$2:$K$366,2,FALSE)-VLOOKUP($E397,CLIMA_DIARIO!$D$2:$K$366,5,FALSE)</f>
        <v>-3.3485000000000014</v>
      </c>
      <c r="Z398">
        <f>VLOOKUP($E398,CLIMA_DIARIO!$D$2:$K$366,2,FALSE)-VLOOKUP($E397,CLIMA_DIARIO!$D$2:$K$366,6,FALSE)</f>
        <v>-4.5228000000000002</v>
      </c>
      <c r="AA398">
        <f>VLOOKUP($E398,CLIMA_DIARIO!$D$2:$K$366,2,FALSE)-VLOOKUP($E397,CLIMA_DIARIO!$D$2:$K$366,7,FALSE)</f>
        <v>-4.1859000000000002</v>
      </c>
      <c r="AB398">
        <f>VLOOKUP($E398,CLIMA_DIARIO!$D$2:$K$366,2,FALSE)-VLOOKUP($E397,CLIMA_DIARIO!$D$2:$K$366,8,FALSE)</f>
        <v>7.6240999999999985</v>
      </c>
      <c r="AO398" s="3">
        <f t="shared" si="98"/>
        <v>42515</v>
      </c>
      <c r="AP398">
        <f t="shared" si="99"/>
        <v>-0.43890000000000029</v>
      </c>
      <c r="AQ398">
        <f t="shared" si="100"/>
        <v>-0.43890000000000029</v>
      </c>
      <c r="AR398">
        <f t="shared" si="101"/>
        <v>-0.43890000000000029</v>
      </c>
      <c r="AS398">
        <f t="shared" si="102"/>
        <v>-0.24849999999999994</v>
      </c>
      <c r="AT398">
        <f t="shared" si="103"/>
        <v>0.39280000000000115</v>
      </c>
      <c r="AU398">
        <f t="shared" si="104"/>
        <v>-0.10739999999999839</v>
      </c>
      <c r="AV398">
        <f t="shared" si="105"/>
        <v>-0.31569999999999965</v>
      </c>
      <c r="AX398" s="3">
        <f t="shared" si="106"/>
        <v>42515</v>
      </c>
      <c r="AY398">
        <f t="shared" si="107"/>
        <v>-0.24869999999999948</v>
      </c>
      <c r="AZ398">
        <f t="shared" si="108"/>
        <v>-0.24869999999999948</v>
      </c>
      <c r="BA398">
        <f t="shared" si="109"/>
        <v>-0.24869999999999948</v>
      </c>
      <c r="BB398">
        <f t="shared" si="110"/>
        <v>-3.3200000000000003</v>
      </c>
      <c r="BC398">
        <f t="shared" si="111"/>
        <v>-4.4545999999999992</v>
      </c>
      <c r="BD398">
        <f t="shared" si="112"/>
        <v>-4.1280999999999999</v>
      </c>
      <c r="BE398">
        <f t="shared" si="113"/>
        <v>7.5695000000000014</v>
      </c>
    </row>
    <row r="399" spans="1:57" x14ac:dyDescent="0.25">
      <c r="A399" s="3">
        <f>DATE(SST!A398,SST!B398,SST!C398)</f>
        <v>32663</v>
      </c>
      <c r="B399" s="4">
        <f>SST!B398</f>
        <v>6</v>
      </c>
      <c r="C399" s="4">
        <f>SST!B398</f>
        <v>6</v>
      </c>
      <c r="D399" s="4">
        <f>SST!C398</f>
        <v>4</v>
      </c>
      <c r="E399">
        <f>(DATEVALUE(SST!C398 &amp; "/" &amp; SST!B398 &amp; "/" &amp; SST!A398)-DATEVALUE("01/01" &amp; "/" &amp; SST!A398))+1</f>
        <v>155</v>
      </c>
      <c r="F399">
        <f>SST!D398</f>
        <v>21.9497</v>
      </c>
      <c r="G399">
        <f>SST!E398</f>
        <v>21.9497</v>
      </c>
      <c r="H399">
        <f>SST!F398</f>
        <v>21.9497</v>
      </c>
      <c r="I399">
        <f>SST!G398</f>
        <v>25.864100000000001</v>
      </c>
      <c r="J399">
        <f>SST!H398</f>
        <v>26.9053</v>
      </c>
      <c r="K399">
        <f>SST!I398</f>
        <v>26.668900000000001</v>
      </c>
      <c r="L399">
        <f>SST!J398</f>
        <v>14.556699999999999</v>
      </c>
      <c r="N399">
        <f>F399-VLOOKUP($E399,CLIMA_DIARIO!$D$2:$K$366,2,FALSE)</f>
        <v>-1.4298000000000002</v>
      </c>
      <c r="O399">
        <f>G399-VLOOKUP($E399,CLIMA_DIARIO!$D$2:$K$366,3,FALSE)</f>
        <v>-1.4298000000000002</v>
      </c>
      <c r="P399">
        <f>H399-VLOOKUP($E399,CLIMA_DIARIO!$D$2:$K$366,4,FALSE)</f>
        <v>-1.4298000000000002</v>
      </c>
      <c r="Q399">
        <f>I399-VLOOKUP($E399,CLIMA_DIARIO!$D$2:$K$366,5,FALSE)</f>
        <v>-0.81459999999999866</v>
      </c>
      <c r="R399">
        <f>J399-VLOOKUP($E399,CLIMA_DIARIO!$D$2:$K$366,6,FALSE)</f>
        <v>-1.2255000000000003</v>
      </c>
      <c r="S399">
        <f>K399-VLOOKUP($E399,CLIMA_DIARIO!$D$2:$K$366,7,FALSE)</f>
        <v>-1.0521999999999991</v>
      </c>
      <c r="T399">
        <f>L399-VLOOKUP($E399,CLIMA_DIARIO!$D$2:$K$366,8,FALSE)</f>
        <v>-0.56780000000000008</v>
      </c>
      <c r="V399">
        <f>VLOOKUP($E399,CLIMA_DIARIO!$D$2:$K$366,2,FALSE)-VLOOKUP($E398,CLIMA_DIARIO!$D$2:$K$366,2,FALSE)</f>
        <v>-0.24879999999999924</v>
      </c>
      <c r="W399">
        <f>VLOOKUP($E399,CLIMA_DIARIO!$D$2:$K$366,2,FALSE)-VLOOKUP($E398,CLIMA_DIARIO!$D$2:$K$366,3,FALSE)</f>
        <v>-0.24879999999999924</v>
      </c>
      <c r="X399">
        <f>VLOOKUP($E399,CLIMA_DIARIO!$D$2:$K$366,2,FALSE)-VLOOKUP($E398,CLIMA_DIARIO!$D$2:$K$366,4,FALSE)</f>
        <v>-0.24879999999999924</v>
      </c>
      <c r="Y399">
        <f>VLOOKUP($E399,CLIMA_DIARIO!$D$2:$K$366,2,FALSE)-VLOOKUP($E398,CLIMA_DIARIO!$D$2:$K$366,5,FALSE)</f>
        <v>-3.4481999999999999</v>
      </c>
      <c r="Z399">
        <f>VLOOKUP($E399,CLIMA_DIARIO!$D$2:$K$366,2,FALSE)-VLOOKUP($E398,CLIMA_DIARIO!$D$2:$K$366,6,FALSE)</f>
        <v>-4.7613999999999983</v>
      </c>
      <c r="AA399">
        <f>VLOOKUP($E399,CLIMA_DIARIO!$D$2:$K$366,2,FALSE)-VLOOKUP($E398,CLIMA_DIARIO!$D$2:$K$366,7,FALSE)</f>
        <v>-4.3882000000000012</v>
      </c>
      <c r="AB399">
        <f>VLOOKUP($E399,CLIMA_DIARIO!$D$2:$K$366,2,FALSE)-VLOOKUP($E398,CLIMA_DIARIO!$D$2:$K$366,8,FALSE)</f>
        <v>7.8152000000000008</v>
      </c>
      <c r="AO399" s="3">
        <f t="shared" si="98"/>
        <v>42522</v>
      </c>
      <c r="AP399">
        <f t="shared" si="99"/>
        <v>-0.75170000000000314</v>
      </c>
      <c r="AQ399">
        <f t="shared" si="100"/>
        <v>-0.75170000000000314</v>
      </c>
      <c r="AR399">
        <f t="shared" si="101"/>
        <v>-0.75170000000000314</v>
      </c>
      <c r="AS399">
        <f t="shared" si="102"/>
        <v>-0.32259999999999778</v>
      </c>
      <c r="AT399">
        <f t="shared" si="103"/>
        <v>0.18099999999999739</v>
      </c>
      <c r="AU399">
        <f t="shared" si="104"/>
        <v>-0.16830000000000211</v>
      </c>
      <c r="AV399">
        <f t="shared" si="105"/>
        <v>-0.74869999999999948</v>
      </c>
      <c r="AX399" s="3">
        <f t="shared" si="106"/>
        <v>42522</v>
      </c>
      <c r="AY399">
        <f t="shared" si="107"/>
        <v>-0.24879999999999924</v>
      </c>
      <c r="AZ399">
        <f t="shared" si="108"/>
        <v>-0.24879999999999924</v>
      </c>
      <c r="BA399">
        <f t="shared" si="109"/>
        <v>-0.24879999999999924</v>
      </c>
      <c r="BB399">
        <f t="shared" si="110"/>
        <v>-3.4196999999999989</v>
      </c>
      <c r="BC399">
        <f t="shared" si="111"/>
        <v>-4.6931999999999974</v>
      </c>
      <c r="BD399">
        <f t="shared" si="112"/>
        <v>-4.3302999999999976</v>
      </c>
      <c r="BE399">
        <f t="shared" si="113"/>
        <v>7.7606000000000019</v>
      </c>
    </row>
    <row r="400" spans="1:57" x14ac:dyDescent="0.25">
      <c r="A400" s="3">
        <f>DATE(SST!A399,SST!B399,SST!C399)</f>
        <v>32670</v>
      </c>
      <c r="B400" s="4">
        <f>SST!B399</f>
        <v>6</v>
      </c>
      <c r="C400" s="4">
        <f>SST!B399</f>
        <v>6</v>
      </c>
      <c r="D400" s="4">
        <f>SST!C399</f>
        <v>11</v>
      </c>
      <c r="E400">
        <f>(DATEVALUE(SST!C399 &amp; "/" &amp; SST!B399 &amp; "/" &amp; SST!A399)-DATEVALUE("01/01" &amp; "/" &amp; SST!A399))+1</f>
        <v>162</v>
      </c>
      <c r="F400">
        <f>SST!D399</f>
        <v>22.087599999999998</v>
      </c>
      <c r="G400">
        <f>SST!E399</f>
        <v>22.087599999999998</v>
      </c>
      <c r="H400">
        <f>SST!F399</f>
        <v>22.087599999999998</v>
      </c>
      <c r="I400">
        <f>SST!G399</f>
        <v>26.144400000000001</v>
      </c>
      <c r="J400">
        <f>SST!H399</f>
        <v>27.102699999999999</v>
      </c>
      <c r="K400">
        <f>SST!I399</f>
        <v>27.021799999999999</v>
      </c>
      <c r="L400">
        <f>SST!J399</f>
        <v>14.397500000000001</v>
      </c>
      <c r="N400">
        <f>F400-VLOOKUP($E400,CLIMA_DIARIO!$D$2:$K$366,2,FALSE)</f>
        <v>-1.0432000000000023</v>
      </c>
      <c r="O400">
        <f>G400-VLOOKUP($E400,CLIMA_DIARIO!$D$2:$K$366,3,FALSE)</f>
        <v>-1.0432000000000023</v>
      </c>
      <c r="P400">
        <f>H400-VLOOKUP($E400,CLIMA_DIARIO!$D$2:$K$366,4,FALSE)</f>
        <v>-1.0432000000000023</v>
      </c>
      <c r="Q400">
        <f>I400-VLOOKUP($E400,CLIMA_DIARIO!$D$2:$K$366,5,FALSE)</f>
        <v>-0.38519999999999754</v>
      </c>
      <c r="R400">
        <f>J400-VLOOKUP($E400,CLIMA_DIARIO!$D$2:$K$366,6,FALSE)</f>
        <v>-1.0179000000000009</v>
      </c>
      <c r="S400">
        <f>K400-VLOOKUP($E400,CLIMA_DIARIO!$D$2:$K$366,7,FALSE)</f>
        <v>-0.65280000000000271</v>
      </c>
      <c r="T400">
        <f>L400-VLOOKUP($E400,CLIMA_DIARIO!$D$2:$K$366,8,FALSE)</f>
        <v>-0.2870999999999988</v>
      </c>
      <c r="V400">
        <f>VLOOKUP($E400,CLIMA_DIARIO!$D$2:$K$366,2,FALSE)-VLOOKUP($E399,CLIMA_DIARIO!$D$2:$K$366,2,FALSE)</f>
        <v>-0.24869999999999948</v>
      </c>
      <c r="W400">
        <f>VLOOKUP($E400,CLIMA_DIARIO!$D$2:$K$366,2,FALSE)-VLOOKUP($E399,CLIMA_DIARIO!$D$2:$K$366,3,FALSE)</f>
        <v>-0.24869999999999948</v>
      </c>
      <c r="X400">
        <f>VLOOKUP($E400,CLIMA_DIARIO!$D$2:$K$366,2,FALSE)-VLOOKUP($E399,CLIMA_DIARIO!$D$2:$K$366,4,FALSE)</f>
        <v>-0.24869999999999948</v>
      </c>
      <c r="Y400">
        <f>VLOOKUP($E400,CLIMA_DIARIO!$D$2:$K$366,2,FALSE)-VLOOKUP($E399,CLIMA_DIARIO!$D$2:$K$366,5,FALSE)</f>
        <v>-3.5478999999999985</v>
      </c>
      <c r="Z400">
        <f>VLOOKUP($E400,CLIMA_DIARIO!$D$2:$K$366,2,FALSE)-VLOOKUP($E399,CLIMA_DIARIO!$D$2:$K$366,6,FALSE)</f>
        <v>-5</v>
      </c>
      <c r="AA400">
        <f>VLOOKUP($E400,CLIMA_DIARIO!$D$2:$K$366,2,FALSE)-VLOOKUP($E399,CLIMA_DIARIO!$D$2:$K$366,7,FALSE)</f>
        <v>-4.5902999999999992</v>
      </c>
      <c r="AB400">
        <f>VLOOKUP($E400,CLIMA_DIARIO!$D$2:$K$366,2,FALSE)-VLOOKUP($E399,CLIMA_DIARIO!$D$2:$K$366,8,FALSE)</f>
        <v>8.0063000000000013</v>
      </c>
      <c r="AO400" s="3">
        <f t="shared" si="98"/>
        <v>42529</v>
      </c>
      <c r="AP400">
        <f t="shared" si="99"/>
        <v>-1.8299999999999983E-2</v>
      </c>
      <c r="AQ400">
        <f t="shared" si="100"/>
        <v>-1.8299999999999983E-2</v>
      </c>
      <c r="AR400">
        <f t="shared" si="101"/>
        <v>-1.8299999999999983E-2</v>
      </c>
      <c r="AS400">
        <f t="shared" si="102"/>
        <v>-1.5399999999999636E-2</v>
      </c>
      <c r="AT400">
        <f t="shared" si="103"/>
        <v>0.4009999999999998</v>
      </c>
      <c r="AU400">
        <f t="shared" si="104"/>
        <v>6.8799999999999528E-2</v>
      </c>
      <c r="AV400">
        <f t="shared" si="105"/>
        <v>-1.2739999999999991</v>
      </c>
      <c r="AX400" s="3">
        <f t="shared" si="106"/>
        <v>42529</v>
      </c>
      <c r="AY400">
        <f t="shared" si="107"/>
        <v>-0.2488000000000028</v>
      </c>
      <c r="AZ400">
        <f t="shared" si="108"/>
        <v>-0.2488000000000028</v>
      </c>
      <c r="BA400">
        <f t="shared" si="109"/>
        <v>-0.2488000000000028</v>
      </c>
      <c r="BB400">
        <f t="shared" si="110"/>
        <v>-3.5195000000000007</v>
      </c>
      <c r="BC400">
        <f t="shared" si="111"/>
        <v>-4.9319000000000024</v>
      </c>
      <c r="BD400">
        <f t="shared" si="112"/>
        <v>-4.5326000000000022</v>
      </c>
      <c r="BE400">
        <f t="shared" si="113"/>
        <v>7.9515999999999991</v>
      </c>
    </row>
    <row r="401" spans="1:57" x14ac:dyDescent="0.25">
      <c r="A401" s="3">
        <f>DATE(SST!A400,SST!B400,SST!C400)</f>
        <v>32677</v>
      </c>
      <c r="B401" s="4">
        <f>SST!B400</f>
        <v>6</v>
      </c>
      <c r="C401" s="4">
        <f>SST!B400</f>
        <v>6</v>
      </c>
      <c r="D401" s="4">
        <f>SST!C400</f>
        <v>18</v>
      </c>
      <c r="E401">
        <f>(DATEVALUE(SST!C400 &amp; "/" &amp; SST!B400 &amp; "/" &amp; SST!A400)-DATEVALUE("01/01" &amp; "/" &amp; SST!A400))+1</f>
        <v>169</v>
      </c>
      <c r="F401">
        <f>SST!D400</f>
        <v>21.761099999999999</v>
      </c>
      <c r="G401">
        <f>SST!E400</f>
        <v>21.761099999999999</v>
      </c>
      <c r="H401">
        <f>SST!F400</f>
        <v>21.761099999999999</v>
      </c>
      <c r="I401">
        <f>SST!G400</f>
        <v>26.401</v>
      </c>
      <c r="J401">
        <f>SST!H400</f>
        <v>27.376999999999999</v>
      </c>
      <c r="K401">
        <f>SST!I400</f>
        <v>27.3079</v>
      </c>
      <c r="L401">
        <f>SST!J400</f>
        <v>13.8841</v>
      </c>
      <c r="N401">
        <f>F401-VLOOKUP($E401,CLIMA_DIARIO!$D$2:$K$366,2,FALSE)</f>
        <v>-1.1286000000000023</v>
      </c>
      <c r="O401">
        <f>G401-VLOOKUP($E401,CLIMA_DIARIO!$D$2:$K$366,3,FALSE)</f>
        <v>-1.1286000000000023</v>
      </c>
      <c r="P401">
        <f>H401-VLOOKUP($E401,CLIMA_DIARIO!$D$2:$K$366,4,FALSE)</f>
        <v>-1.1286000000000023</v>
      </c>
      <c r="Q401">
        <f>I401-VLOOKUP($E401,CLIMA_DIARIO!$D$2:$K$366,5,FALSE)</f>
        <v>3.3899999999999153E-2</v>
      </c>
      <c r="R401">
        <f>J401-VLOOKUP($E401,CLIMA_DIARIO!$D$2:$K$366,6,FALSE)</f>
        <v>-0.71740000000000137</v>
      </c>
      <c r="S401">
        <f>K401-VLOOKUP($E401,CLIMA_DIARIO!$D$2:$K$366,7,FALSE)</f>
        <v>-0.3019999999999996</v>
      </c>
      <c r="T401">
        <f>L401-VLOOKUP($E401,CLIMA_DIARIO!$D$2:$K$366,8,FALSE)</f>
        <v>-0.41460000000000008</v>
      </c>
      <c r="V401">
        <f>VLOOKUP($E401,CLIMA_DIARIO!$D$2:$K$366,2,FALSE)-VLOOKUP($E400,CLIMA_DIARIO!$D$2:$K$366,2,FALSE)</f>
        <v>-0.24109999999999943</v>
      </c>
      <c r="W401">
        <f>VLOOKUP($E401,CLIMA_DIARIO!$D$2:$K$366,2,FALSE)-VLOOKUP($E400,CLIMA_DIARIO!$D$2:$K$366,3,FALSE)</f>
        <v>-0.24109999999999943</v>
      </c>
      <c r="X401">
        <f>VLOOKUP($E401,CLIMA_DIARIO!$D$2:$K$366,2,FALSE)-VLOOKUP($E400,CLIMA_DIARIO!$D$2:$K$366,4,FALSE)</f>
        <v>-0.24109999999999943</v>
      </c>
      <c r="Y401">
        <f>VLOOKUP($E401,CLIMA_DIARIO!$D$2:$K$366,2,FALSE)-VLOOKUP($E400,CLIMA_DIARIO!$D$2:$K$366,5,FALSE)</f>
        <v>-3.6398999999999972</v>
      </c>
      <c r="Z401">
        <f>VLOOKUP($E401,CLIMA_DIARIO!$D$2:$K$366,2,FALSE)-VLOOKUP($E400,CLIMA_DIARIO!$D$2:$K$366,6,FALSE)</f>
        <v>-5.2308999999999983</v>
      </c>
      <c r="AA401">
        <f>VLOOKUP($E401,CLIMA_DIARIO!$D$2:$K$366,2,FALSE)-VLOOKUP($E400,CLIMA_DIARIO!$D$2:$K$366,7,FALSE)</f>
        <v>-4.7849000000000004</v>
      </c>
      <c r="AB401">
        <f>VLOOKUP($E401,CLIMA_DIARIO!$D$2:$K$366,2,FALSE)-VLOOKUP($E400,CLIMA_DIARIO!$D$2:$K$366,8,FALSE)</f>
        <v>8.2051000000000016</v>
      </c>
      <c r="AO401" s="3">
        <f t="shared" si="98"/>
        <v>42536</v>
      </c>
      <c r="AP401">
        <f t="shared" si="99"/>
        <v>7.0299999999999585E-2</v>
      </c>
      <c r="AQ401">
        <f t="shared" si="100"/>
        <v>7.0299999999999585E-2</v>
      </c>
      <c r="AR401">
        <f t="shared" si="101"/>
        <v>7.0299999999999585E-2</v>
      </c>
      <c r="AS401">
        <f t="shared" si="102"/>
        <v>0.17019999999999769</v>
      </c>
      <c r="AT401">
        <f t="shared" si="103"/>
        <v>0.41660000000000252</v>
      </c>
      <c r="AU401">
        <f t="shared" si="104"/>
        <v>0.19880000000000209</v>
      </c>
      <c r="AV401">
        <f t="shared" si="105"/>
        <v>-1.1130999999999993</v>
      </c>
      <c r="AX401" s="3">
        <f t="shared" si="106"/>
        <v>42536</v>
      </c>
      <c r="AY401">
        <f t="shared" si="107"/>
        <v>-0.24719999999999942</v>
      </c>
      <c r="AZ401">
        <f t="shared" si="108"/>
        <v>-0.24719999999999942</v>
      </c>
      <c r="BA401">
        <f t="shared" si="109"/>
        <v>-0.24719999999999942</v>
      </c>
      <c r="BB401">
        <f t="shared" si="110"/>
        <v>-3.6175999999999995</v>
      </c>
      <c r="BC401">
        <f t="shared" si="111"/>
        <v>-5.1689000000000007</v>
      </c>
      <c r="BD401">
        <f t="shared" si="112"/>
        <v>-4.7332999999999998</v>
      </c>
      <c r="BE401">
        <f t="shared" si="113"/>
        <v>8.1442999999999994</v>
      </c>
    </row>
    <row r="402" spans="1:57" x14ac:dyDescent="0.25">
      <c r="A402" s="3">
        <f>DATE(SST!A401,SST!B401,SST!C401)</f>
        <v>32684</v>
      </c>
      <c r="B402" s="4">
        <f>SST!B401</f>
        <v>6</v>
      </c>
      <c r="C402" s="4">
        <f>SST!B401</f>
        <v>6</v>
      </c>
      <c r="D402" s="4">
        <f>SST!C401</f>
        <v>25</v>
      </c>
      <c r="E402">
        <f>(DATEVALUE(SST!C401 &amp; "/" &amp; SST!B401 &amp; "/" &amp; SST!A401)-DATEVALUE("01/01" &amp; "/" &amp; SST!A401))+1</f>
        <v>176</v>
      </c>
      <c r="F402">
        <f>SST!D401</f>
        <v>22.552900000000001</v>
      </c>
      <c r="G402">
        <f>SST!E401</f>
        <v>22.552900000000001</v>
      </c>
      <c r="H402">
        <f>SST!F401</f>
        <v>22.552900000000001</v>
      </c>
      <c r="I402">
        <f>SST!G401</f>
        <v>25.956199999999999</v>
      </c>
      <c r="J402">
        <f>SST!H401</f>
        <v>27.1008</v>
      </c>
      <c r="K402">
        <f>SST!I401</f>
        <v>26.8965</v>
      </c>
      <c r="L402">
        <f>SST!J401</f>
        <v>13.83</v>
      </c>
      <c r="N402">
        <f>F402-VLOOKUP($E402,CLIMA_DIARIO!$D$2:$K$366,2,FALSE)</f>
        <v>-0.10970000000000013</v>
      </c>
      <c r="O402">
        <f>G402-VLOOKUP($E402,CLIMA_DIARIO!$D$2:$K$366,3,FALSE)</f>
        <v>-0.10970000000000013</v>
      </c>
      <c r="P402">
        <f>H402-VLOOKUP($E402,CLIMA_DIARIO!$D$2:$K$366,4,FALSE)</f>
        <v>-0.10970000000000013</v>
      </c>
      <c r="Q402">
        <f>I402-VLOOKUP($E402,CLIMA_DIARIO!$D$2:$K$366,5,FALSE)</f>
        <v>-0.2240000000000002</v>
      </c>
      <c r="R402">
        <f>J402-VLOOKUP($E402,CLIMA_DIARIO!$D$2:$K$366,6,FALSE)</f>
        <v>-0.93840000000000146</v>
      </c>
      <c r="S402">
        <f>K402-VLOOKUP($E402,CLIMA_DIARIO!$D$2:$K$366,7,FALSE)</f>
        <v>-0.61580000000000013</v>
      </c>
      <c r="T402">
        <f>L402-VLOOKUP($E402,CLIMA_DIARIO!$D$2:$K$366,8,FALSE)</f>
        <v>-0.18009999999999948</v>
      </c>
      <c r="V402">
        <f>VLOOKUP($E402,CLIMA_DIARIO!$D$2:$K$366,2,FALSE)-VLOOKUP($E401,CLIMA_DIARIO!$D$2:$K$366,2,FALSE)</f>
        <v>-0.22710000000000008</v>
      </c>
      <c r="W402">
        <f>VLOOKUP($E402,CLIMA_DIARIO!$D$2:$K$366,2,FALSE)-VLOOKUP($E401,CLIMA_DIARIO!$D$2:$K$366,3,FALSE)</f>
        <v>-0.22710000000000008</v>
      </c>
      <c r="X402">
        <f>VLOOKUP($E402,CLIMA_DIARIO!$D$2:$K$366,2,FALSE)-VLOOKUP($E401,CLIMA_DIARIO!$D$2:$K$366,4,FALSE)</f>
        <v>-0.22710000000000008</v>
      </c>
      <c r="Y402">
        <f>VLOOKUP($E402,CLIMA_DIARIO!$D$2:$K$366,2,FALSE)-VLOOKUP($E401,CLIMA_DIARIO!$D$2:$K$366,5,FALSE)</f>
        <v>-3.7044999999999995</v>
      </c>
      <c r="Z402">
        <f>VLOOKUP($E402,CLIMA_DIARIO!$D$2:$K$366,2,FALSE)-VLOOKUP($E401,CLIMA_DIARIO!$D$2:$K$366,6,FALSE)</f>
        <v>-5.4317999999999991</v>
      </c>
      <c r="AA402">
        <f>VLOOKUP($E402,CLIMA_DIARIO!$D$2:$K$366,2,FALSE)-VLOOKUP($E401,CLIMA_DIARIO!$D$2:$K$366,7,FALSE)</f>
        <v>-4.9472999999999985</v>
      </c>
      <c r="AB402">
        <f>VLOOKUP($E402,CLIMA_DIARIO!$D$2:$K$366,2,FALSE)-VLOOKUP($E401,CLIMA_DIARIO!$D$2:$K$366,8,FALSE)</f>
        <v>8.363900000000001</v>
      </c>
      <c r="AO402" s="3">
        <f t="shared" si="98"/>
        <v>42543</v>
      </c>
      <c r="AP402">
        <f t="shared" si="99"/>
        <v>-0.6399000000000008</v>
      </c>
      <c r="AQ402">
        <f t="shared" si="100"/>
        <v>-0.6399000000000008</v>
      </c>
      <c r="AR402">
        <f t="shared" si="101"/>
        <v>-0.6399000000000008</v>
      </c>
      <c r="AS402">
        <f t="shared" si="102"/>
        <v>-0.31489999999999796</v>
      </c>
      <c r="AT402">
        <f t="shared" si="103"/>
        <v>-1.200000000000756E-3</v>
      </c>
      <c r="AU402">
        <f t="shared" si="104"/>
        <v>-0.37449999999999761</v>
      </c>
      <c r="AV402">
        <f t="shared" si="105"/>
        <v>-0.97710000000000008</v>
      </c>
      <c r="AX402" s="3">
        <f t="shared" si="106"/>
        <v>42543</v>
      </c>
      <c r="AY402">
        <f t="shared" si="107"/>
        <v>-0.22710000000000008</v>
      </c>
      <c r="AZ402">
        <f t="shared" si="108"/>
        <v>-0.22710000000000008</v>
      </c>
      <c r="BA402">
        <f t="shared" si="109"/>
        <v>-0.22710000000000008</v>
      </c>
      <c r="BB402">
        <f t="shared" si="110"/>
        <v>-3.6930000000000014</v>
      </c>
      <c r="BC402">
        <f t="shared" si="111"/>
        <v>-5.3826999999999998</v>
      </c>
      <c r="BD402">
        <f t="shared" si="112"/>
        <v>-4.9101999999999997</v>
      </c>
      <c r="BE402">
        <f t="shared" si="113"/>
        <v>8.3462999999999994</v>
      </c>
    </row>
    <row r="403" spans="1:57" x14ac:dyDescent="0.25">
      <c r="A403" s="3">
        <f>DATE(SST!A402,SST!B402,SST!C402)</f>
        <v>32691</v>
      </c>
      <c r="B403" s="4">
        <f>SST!B402</f>
        <v>7</v>
      </c>
      <c r="C403" s="4">
        <f>SST!B402</f>
        <v>7</v>
      </c>
      <c r="D403" s="4">
        <f>SST!C402</f>
        <v>2</v>
      </c>
      <c r="E403">
        <f>(DATEVALUE(SST!C402 &amp; "/" &amp; SST!B402 &amp; "/" &amp; SST!A402)-DATEVALUE("01/01" &amp; "/" &amp; SST!A402))+1</f>
        <v>183</v>
      </c>
      <c r="F403">
        <f>SST!D402</f>
        <v>22.3704</v>
      </c>
      <c r="G403">
        <f>SST!E402</f>
        <v>22.3704</v>
      </c>
      <c r="H403">
        <f>SST!F402</f>
        <v>22.3704</v>
      </c>
      <c r="I403">
        <f>SST!G402</f>
        <v>25.6694</v>
      </c>
      <c r="J403">
        <f>SST!H402</f>
        <v>27.1557</v>
      </c>
      <c r="K403">
        <f>SST!I402</f>
        <v>26.8521</v>
      </c>
      <c r="L403">
        <f>SST!J402</f>
        <v>13.4421</v>
      </c>
      <c r="N403">
        <f>F403-VLOOKUP($E403,CLIMA_DIARIO!$D$2:$K$366,2,FALSE)</f>
        <v>-6.5000000000001279E-2</v>
      </c>
      <c r="O403">
        <f>G403-VLOOKUP($E403,CLIMA_DIARIO!$D$2:$K$366,3,FALSE)</f>
        <v>-6.5000000000001279E-2</v>
      </c>
      <c r="P403">
        <f>H403-VLOOKUP($E403,CLIMA_DIARIO!$D$2:$K$366,4,FALSE)</f>
        <v>-6.5000000000001279E-2</v>
      </c>
      <c r="Q403">
        <f>I403-VLOOKUP($E403,CLIMA_DIARIO!$D$2:$K$366,5,FALSE)</f>
        <v>-0.32390000000000185</v>
      </c>
      <c r="R403">
        <f>J403-VLOOKUP($E403,CLIMA_DIARIO!$D$2:$K$366,6,FALSE)</f>
        <v>-0.82830000000000226</v>
      </c>
      <c r="S403">
        <f>K403-VLOOKUP($E403,CLIMA_DIARIO!$D$2:$K$366,7,FALSE)</f>
        <v>-0.56269999999999953</v>
      </c>
      <c r="T403">
        <f>L403-VLOOKUP($E403,CLIMA_DIARIO!$D$2:$K$366,8,FALSE)</f>
        <v>-0.27929999999999922</v>
      </c>
      <c r="V403">
        <f>VLOOKUP($E403,CLIMA_DIARIO!$D$2:$K$366,2,FALSE)-VLOOKUP($E402,CLIMA_DIARIO!$D$2:$K$366,2,FALSE)</f>
        <v>-0.22719999999999985</v>
      </c>
      <c r="W403">
        <f>VLOOKUP($E403,CLIMA_DIARIO!$D$2:$K$366,2,FALSE)-VLOOKUP($E402,CLIMA_DIARIO!$D$2:$K$366,3,FALSE)</f>
        <v>-0.22719999999999985</v>
      </c>
      <c r="X403">
        <f>VLOOKUP($E403,CLIMA_DIARIO!$D$2:$K$366,2,FALSE)-VLOOKUP($E402,CLIMA_DIARIO!$D$2:$K$366,4,FALSE)</f>
        <v>-0.22719999999999985</v>
      </c>
      <c r="Y403">
        <f>VLOOKUP($E403,CLIMA_DIARIO!$D$2:$K$366,2,FALSE)-VLOOKUP($E402,CLIMA_DIARIO!$D$2:$K$366,5,FALSE)</f>
        <v>-3.7447999999999979</v>
      </c>
      <c r="Z403">
        <f>VLOOKUP($E403,CLIMA_DIARIO!$D$2:$K$366,2,FALSE)-VLOOKUP($E402,CLIMA_DIARIO!$D$2:$K$366,6,FALSE)</f>
        <v>-5.6037999999999997</v>
      </c>
      <c r="AA403">
        <f>VLOOKUP($E403,CLIMA_DIARIO!$D$2:$K$366,2,FALSE)-VLOOKUP($E402,CLIMA_DIARIO!$D$2:$K$366,7,FALSE)</f>
        <v>-5.0768999999999984</v>
      </c>
      <c r="AB403">
        <f>VLOOKUP($E403,CLIMA_DIARIO!$D$2:$K$366,2,FALSE)-VLOOKUP($E402,CLIMA_DIARIO!$D$2:$K$366,8,FALSE)</f>
        <v>8.4253000000000018</v>
      </c>
      <c r="AO403" s="3">
        <f t="shared" si="98"/>
        <v>42550</v>
      </c>
      <c r="AP403">
        <f t="shared" si="99"/>
        <v>6.2999999999995282E-3</v>
      </c>
      <c r="AQ403">
        <f t="shared" si="100"/>
        <v>6.2999999999995282E-3</v>
      </c>
      <c r="AR403">
        <f t="shared" si="101"/>
        <v>6.2999999999995282E-3</v>
      </c>
      <c r="AS403">
        <f t="shared" si="102"/>
        <v>-0.13070000000000093</v>
      </c>
      <c r="AT403">
        <f t="shared" si="103"/>
        <v>-0.34970000000000212</v>
      </c>
      <c r="AU403">
        <f t="shared" si="104"/>
        <v>-0.35179999999999723</v>
      </c>
      <c r="AV403">
        <f t="shared" si="105"/>
        <v>-1.0267999999999997</v>
      </c>
      <c r="AX403" s="3">
        <f t="shared" si="106"/>
        <v>42550</v>
      </c>
      <c r="AY403">
        <f t="shared" si="107"/>
        <v>-0.22719999999999985</v>
      </c>
      <c r="AZ403">
        <f t="shared" si="108"/>
        <v>-0.22719999999999985</v>
      </c>
      <c r="BA403">
        <f t="shared" si="109"/>
        <v>-0.22719999999999985</v>
      </c>
      <c r="BB403">
        <f t="shared" si="110"/>
        <v>-3.7332999999999998</v>
      </c>
      <c r="BC403">
        <f t="shared" si="111"/>
        <v>-5.5546000000000006</v>
      </c>
      <c r="BD403">
        <f t="shared" si="112"/>
        <v>-5.0398999999999994</v>
      </c>
      <c r="BE403">
        <f t="shared" si="113"/>
        <v>8.4077999999999999</v>
      </c>
    </row>
    <row r="404" spans="1:57" x14ac:dyDescent="0.25">
      <c r="A404" s="3">
        <f>DATE(SST!A403,SST!B403,SST!C403)</f>
        <v>32698</v>
      </c>
      <c r="B404" s="4">
        <f>SST!B403</f>
        <v>7</v>
      </c>
      <c r="C404" s="4">
        <f>SST!B403</f>
        <v>7</v>
      </c>
      <c r="D404" s="4">
        <f>SST!C403</f>
        <v>9</v>
      </c>
      <c r="E404">
        <f>(DATEVALUE(SST!C403 &amp; "/" &amp; SST!B403 &amp; "/" &amp; SST!A403)-DATEVALUE("01/01" &amp; "/" &amp; SST!A403))+1</f>
        <v>190</v>
      </c>
      <c r="F404">
        <f>SST!D403</f>
        <v>21.6633</v>
      </c>
      <c r="G404">
        <f>SST!E403</f>
        <v>21.6633</v>
      </c>
      <c r="H404">
        <f>SST!F403</f>
        <v>21.6633</v>
      </c>
      <c r="I404">
        <f>SST!G403</f>
        <v>25.3889</v>
      </c>
      <c r="J404">
        <f>SST!H403</f>
        <v>27.0473</v>
      </c>
      <c r="K404">
        <f>SST!I403</f>
        <v>26.769100000000002</v>
      </c>
      <c r="L404">
        <f>SST!J403</f>
        <v>12.9861</v>
      </c>
      <c r="N404">
        <f>F404-VLOOKUP($E404,CLIMA_DIARIO!$D$2:$K$366,2,FALSE)</f>
        <v>-0.54500000000000171</v>
      </c>
      <c r="O404">
        <f>G404-VLOOKUP($E404,CLIMA_DIARIO!$D$2:$K$366,3,FALSE)</f>
        <v>-0.54500000000000171</v>
      </c>
      <c r="P404">
        <f>H404-VLOOKUP($E404,CLIMA_DIARIO!$D$2:$K$366,4,FALSE)</f>
        <v>-0.54500000000000171</v>
      </c>
      <c r="Q404">
        <f>I404-VLOOKUP($E404,CLIMA_DIARIO!$D$2:$K$366,5,FALSE)</f>
        <v>-0.41750000000000043</v>
      </c>
      <c r="R404">
        <f>J404-VLOOKUP($E404,CLIMA_DIARIO!$D$2:$K$366,6,FALSE)</f>
        <v>-0.88149999999999906</v>
      </c>
      <c r="S404">
        <f>K404-VLOOKUP($E404,CLIMA_DIARIO!$D$2:$K$366,7,FALSE)</f>
        <v>-0.54809999999999803</v>
      </c>
      <c r="T404">
        <f>L404-VLOOKUP($E404,CLIMA_DIARIO!$D$2:$K$366,8,FALSE)</f>
        <v>-0.44660000000000011</v>
      </c>
      <c r="V404">
        <f>VLOOKUP($E404,CLIMA_DIARIO!$D$2:$K$366,2,FALSE)-VLOOKUP($E403,CLIMA_DIARIO!$D$2:$K$366,2,FALSE)</f>
        <v>-0.22710000000000008</v>
      </c>
      <c r="W404">
        <f>VLOOKUP($E404,CLIMA_DIARIO!$D$2:$K$366,2,FALSE)-VLOOKUP($E403,CLIMA_DIARIO!$D$2:$K$366,3,FALSE)</f>
        <v>-0.22710000000000008</v>
      </c>
      <c r="X404">
        <f>VLOOKUP($E404,CLIMA_DIARIO!$D$2:$K$366,2,FALSE)-VLOOKUP($E403,CLIMA_DIARIO!$D$2:$K$366,4,FALSE)</f>
        <v>-0.22710000000000008</v>
      </c>
      <c r="Y404">
        <f>VLOOKUP($E404,CLIMA_DIARIO!$D$2:$K$366,2,FALSE)-VLOOKUP($E403,CLIMA_DIARIO!$D$2:$K$366,5,FALSE)</f>
        <v>-3.7850000000000001</v>
      </c>
      <c r="Z404">
        <f>VLOOKUP($E404,CLIMA_DIARIO!$D$2:$K$366,2,FALSE)-VLOOKUP($E403,CLIMA_DIARIO!$D$2:$K$366,6,FALSE)</f>
        <v>-5.7757000000000005</v>
      </c>
      <c r="AA404">
        <f>VLOOKUP($E404,CLIMA_DIARIO!$D$2:$K$366,2,FALSE)-VLOOKUP($E403,CLIMA_DIARIO!$D$2:$K$366,7,FALSE)</f>
        <v>-5.2064999999999984</v>
      </c>
      <c r="AB404">
        <f>VLOOKUP($E404,CLIMA_DIARIO!$D$2:$K$366,2,FALSE)-VLOOKUP($E403,CLIMA_DIARIO!$D$2:$K$366,8,FALSE)</f>
        <v>8.4869000000000021</v>
      </c>
      <c r="AO404" s="3">
        <f t="shared" si="98"/>
        <v>42557</v>
      </c>
      <c r="AP404">
        <f t="shared" si="99"/>
        <v>8.5300000000000153E-2</v>
      </c>
      <c r="AQ404">
        <f t="shared" si="100"/>
        <v>8.5300000000000153E-2</v>
      </c>
      <c r="AR404">
        <f t="shared" si="101"/>
        <v>8.5300000000000153E-2</v>
      </c>
      <c r="AS404">
        <f t="shared" si="102"/>
        <v>-0.41270000000000095</v>
      </c>
      <c r="AT404">
        <f t="shared" si="103"/>
        <v>-0.27620000000000289</v>
      </c>
      <c r="AU404">
        <f t="shared" si="104"/>
        <v>-0.40179999999999794</v>
      </c>
      <c r="AV404">
        <f t="shared" si="105"/>
        <v>-0.41820000000000057</v>
      </c>
      <c r="AX404" s="3">
        <f t="shared" si="106"/>
        <v>42557</v>
      </c>
      <c r="AY404">
        <f t="shared" si="107"/>
        <v>-0.22710000000000008</v>
      </c>
      <c r="AZ404">
        <f t="shared" si="108"/>
        <v>-0.22710000000000008</v>
      </c>
      <c r="BA404">
        <f t="shared" si="109"/>
        <v>-0.22710000000000008</v>
      </c>
      <c r="BB404">
        <f t="shared" si="110"/>
        <v>-3.7735000000000021</v>
      </c>
      <c r="BC404">
        <f t="shared" si="111"/>
        <v>-5.7265000000000015</v>
      </c>
      <c r="BD404">
        <f t="shared" si="112"/>
        <v>-5.1693999999999996</v>
      </c>
      <c r="BE404">
        <f t="shared" si="113"/>
        <v>8.4692999999999987</v>
      </c>
    </row>
    <row r="405" spans="1:57" x14ac:dyDescent="0.25">
      <c r="A405" s="3">
        <f>DATE(SST!A404,SST!B404,SST!C404)</f>
        <v>32705</v>
      </c>
      <c r="B405" s="4">
        <f>SST!B404</f>
        <v>7</v>
      </c>
      <c r="C405" s="4">
        <f>SST!B404</f>
        <v>7</v>
      </c>
      <c r="D405" s="4">
        <f>SST!C404</f>
        <v>16</v>
      </c>
      <c r="E405">
        <f>(DATEVALUE(SST!C404 &amp; "/" &amp; SST!B404 &amp; "/" &amp; SST!A404)-DATEVALUE("01/01" &amp; "/" &amp; SST!A404))+1</f>
        <v>197</v>
      </c>
      <c r="F405">
        <f>SST!D404</f>
        <v>21.535399999999999</v>
      </c>
      <c r="G405">
        <f>SST!E404</f>
        <v>21.535399999999999</v>
      </c>
      <c r="H405">
        <f>SST!F404</f>
        <v>21.535399999999999</v>
      </c>
      <c r="I405">
        <f>SST!G404</f>
        <v>25.2622</v>
      </c>
      <c r="J405">
        <f>SST!H404</f>
        <v>26.990500000000001</v>
      </c>
      <c r="K405">
        <f>SST!I404</f>
        <v>26.693999999999999</v>
      </c>
      <c r="L405">
        <f>SST!J404</f>
        <v>12.623100000000001</v>
      </c>
      <c r="N405">
        <f>F405-VLOOKUP($E405,CLIMA_DIARIO!$D$2:$K$366,2,FALSE)</f>
        <v>-0.44580000000000197</v>
      </c>
      <c r="O405">
        <f>G405-VLOOKUP($E405,CLIMA_DIARIO!$D$2:$K$366,3,FALSE)</f>
        <v>-0.44580000000000197</v>
      </c>
      <c r="P405">
        <f>H405-VLOOKUP($E405,CLIMA_DIARIO!$D$2:$K$366,4,FALSE)</f>
        <v>-0.44580000000000197</v>
      </c>
      <c r="Q405">
        <f>I405-VLOOKUP($E405,CLIMA_DIARIO!$D$2:$K$366,5,FALSE)</f>
        <v>-0.35729999999999862</v>
      </c>
      <c r="R405">
        <f>J405-VLOOKUP($E405,CLIMA_DIARIO!$D$2:$K$366,6,FALSE)</f>
        <v>-0.88309999999999889</v>
      </c>
      <c r="S405">
        <f>K405-VLOOKUP($E405,CLIMA_DIARIO!$D$2:$K$366,7,FALSE)</f>
        <v>-0.5257000000000005</v>
      </c>
      <c r="T405">
        <f>L405-VLOOKUP($E405,CLIMA_DIARIO!$D$2:$K$366,8,FALSE)</f>
        <v>-0.52089999999999925</v>
      </c>
      <c r="V405">
        <f>VLOOKUP($E405,CLIMA_DIARIO!$D$2:$K$366,2,FALSE)-VLOOKUP($E404,CLIMA_DIARIO!$D$2:$K$366,2,FALSE)</f>
        <v>-0.22710000000000008</v>
      </c>
      <c r="W405">
        <f>VLOOKUP($E405,CLIMA_DIARIO!$D$2:$K$366,2,FALSE)-VLOOKUP($E404,CLIMA_DIARIO!$D$2:$K$366,3,FALSE)</f>
        <v>-0.22710000000000008</v>
      </c>
      <c r="X405">
        <f>VLOOKUP($E405,CLIMA_DIARIO!$D$2:$K$366,2,FALSE)-VLOOKUP($E404,CLIMA_DIARIO!$D$2:$K$366,4,FALSE)</f>
        <v>-0.22710000000000008</v>
      </c>
      <c r="Y405">
        <f>VLOOKUP($E405,CLIMA_DIARIO!$D$2:$K$366,2,FALSE)-VLOOKUP($E404,CLIMA_DIARIO!$D$2:$K$366,5,FALSE)</f>
        <v>-3.8251999999999988</v>
      </c>
      <c r="Z405">
        <f>VLOOKUP($E405,CLIMA_DIARIO!$D$2:$K$366,2,FALSE)-VLOOKUP($E404,CLIMA_DIARIO!$D$2:$K$366,6,FALSE)</f>
        <v>-5.9475999999999978</v>
      </c>
      <c r="AA405">
        <f>VLOOKUP($E405,CLIMA_DIARIO!$D$2:$K$366,2,FALSE)-VLOOKUP($E404,CLIMA_DIARIO!$D$2:$K$366,7,FALSE)</f>
        <v>-5.3359999999999985</v>
      </c>
      <c r="AB405">
        <f>VLOOKUP($E405,CLIMA_DIARIO!$D$2:$K$366,2,FALSE)-VLOOKUP($E404,CLIMA_DIARIO!$D$2:$K$366,8,FALSE)</f>
        <v>8.5485000000000007</v>
      </c>
      <c r="AO405" s="3">
        <f t="shared" si="98"/>
        <v>42564</v>
      </c>
      <c r="AP405">
        <f t="shared" si="99"/>
        <v>-0.24239999999999995</v>
      </c>
      <c r="AQ405">
        <f t="shared" si="100"/>
        <v>-0.24239999999999995</v>
      </c>
      <c r="AR405">
        <f t="shared" si="101"/>
        <v>-0.24239999999999995</v>
      </c>
      <c r="AS405">
        <f t="shared" si="102"/>
        <v>-0.60489999999999711</v>
      </c>
      <c r="AT405">
        <f t="shared" si="103"/>
        <v>-0.50949999999999918</v>
      </c>
      <c r="AU405">
        <f t="shared" si="104"/>
        <v>-0.58070000000000022</v>
      </c>
      <c r="AV405">
        <f t="shared" si="105"/>
        <v>-0.39299999999999891</v>
      </c>
      <c r="AX405" s="3">
        <f t="shared" si="106"/>
        <v>42564</v>
      </c>
      <c r="AY405">
        <f t="shared" si="107"/>
        <v>-0.22710000000000008</v>
      </c>
      <c r="AZ405">
        <f t="shared" si="108"/>
        <v>-0.22710000000000008</v>
      </c>
      <c r="BA405">
        <f t="shared" si="109"/>
        <v>-0.22710000000000008</v>
      </c>
      <c r="BB405">
        <f t="shared" si="110"/>
        <v>-3.8137000000000008</v>
      </c>
      <c r="BC405">
        <f t="shared" si="111"/>
        <v>-5.8984000000000023</v>
      </c>
      <c r="BD405">
        <f t="shared" si="112"/>
        <v>-5.2989999999999995</v>
      </c>
      <c r="BE405">
        <f t="shared" si="113"/>
        <v>8.530899999999999</v>
      </c>
    </row>
    <row r="406" spans="1:57" x14ac:dyDescent="0.25">
      <c r="A406" s="3">
        <f>DATE(SST!A405,SST!B405,SST!C405)</f>
        <v>32712</v>
      </c>
      <c r="B406" s="4">
        <f>SST!B405</f>
        <v>7</v>
      </c>
      <c r="C406" s="4">
        <f>SST!B405</f>
        <v>7</v>
      </c>
      <c r="D406" s="4">
        <f>SST!C405</f>
        <v>23</v>
      </c>
      <c r="E406">
        <f>(DATEVALUE(SST!C405 &amp; "/" &amp; SST!B405 &amp; "/" &amp; SST!A405)-DATEVALUE("01/01" &amp; "/" &amp; SST!A405))+1</f>
        <v>204</v>
      </c>
      <c r="F406">
        <f>SST!D405</f>
        <v>21.337700000000002</v>
      </c>
      <c r="G406">
        <f>SST!E405</f>
        <v>21.337700000000002</v>
      </c>
      <c r="H406">
        <f>SST!F405</f>
        <v>21.337700000000002</v>
      </c>
      <c r="I406">
        <f>SST!G405</f>
        <v>25.309000000000001</v>
      </c>
      <c r="J406">
        <f>SST!H405</f>
        <v>27.223500000000001</v>
      </c>
      <c r="K406">
        <f>SST!I405</f>
        <v>26.8017</v>
      </c>
      <c r="L406">
        <f>SST!J405</f>
        <v>12.587300000000001</v>
      </c>
      <c r="N406">
        <f>F406-VLOOKUP($E406,CLIMA_DIARIO!$D$2:$K$366,2,FALSE)</f>
        <v>-0.44979999999999976</v>
      </c>
      <c r="O406">
        <f>G406-VLOOKUP($E406,CLIMA_DIARIO!$D$2:$K$366,3,FALSE)</f>
        <v>-0.44979999999999976</v>
      </c>
      <c r="P406">
        <f>H406-VLOOKUP($E406,CLIMA_DIARIO!$D$2:$K$366,4,FALSE)</f>
        <v>-0.44979999999999976</v>
      </c>
      <c r="Q406">
        <f>I406-VLOOKUP($E406,CLIMA_DIARIO!$D$2:$K$366,5,FALSE)</f>
        <v>-0.16839999999999833</v>
      </c>
      <c r="R406">
        <f>J406-VLOOKUP($E406,CLIMA_DIARIO!$D$2:$K$366,6,FALSE)</f>
        <v>-0.58249999999999957</v>
      </c>
      <c r="S406">
        <f>K406-VLOOKUP($E406,CLIMA_DIARIO!$D$2:$K$366,7,FALSE)</f>
        <v>-0.32779999999999987</v>
      </c>
      <c r="T406">
        <f>L406-VLOOKUP($E406,CLIMA_DIARIO!$D$2:$K$366,8,FALSE)</f>
        <v>-0.4745999999999988</v>
      </c>
      <c r="V406">
        <f>VLOOKUP($E406,CLIMA_DIARIO!$D$2:$K$366,2,FALSE)-VLOOKUP($E405,CLIMA_DIARIO!$D$2:$K$366,2,FALSE)</f>
        <v>-0.19369999999999976</v>
      </c>
      <c r="W406">
        <f>VLOOKUP($E406,CLIMA_DIARIO!$D$2:$K$366,2,FALSE)-VLOOKUP($E405,CLIMA_DIARIO!$D$2:$K$366,3,FALSE)</f>
        <v>-0.19369999999999976</v>
      </c>
      <c r="X406">
        <f>VLOOKUP($E406,CLIMA_DIARIO!$D$2:$K$366,2,FALSE)-VLOOKUP($E405,CLIMA_DIARIO!$D$2:$K$366,4,FALSE)</f>
        <v>-0.19369999999999976</v>
      </c>
      <c r="Y406">
        <f>VLOOKUP($E406,CLIMA_DIARIO!$D$2:$K$366,2,FALSE)-VLOOKUP($E405,CLIMA_DIARIO!$D$2:$K$366,5,FALSE)</f>
        <v>-3.8319999999999972</v>
      </c>
      <c r="Z406">
        <f>VLOOKUP($E406,CLIMA_DIARIO!$D$2:$K$366,2,FALSE)-VLOOKUP($E405,CLIMA_DIARIO!$D$2:$K$366,6,FALSE)</f>
        <v>-6.0860999999999983</v>
      </c>
      <c r="AA406">
        <f>VLOOKUP($E406,CLIMA_DIARIO!$D$2:$K$366,2,FALSE)-VLOOKUP($E405,CLIMA_DIARIO!$D$2:$K$366,7,FALSE)</f>
        <v>-5.4321999999999981</v>
      </c>
      <c r="AB406">
        <f>VLOOKUP($E406,CLIMA_DIARIO!$D$2:$K$366,2,FALSE)-VLOOKUP($E405,CLIMA_DIARIO!$D$2:$K$366,8,FALSE)</f>
        <v>8.6435000000000013</v>
      </c>
      <c r="AO406" s="3">
        <f t="shared" si="98"/>
        <v>42571</v>
      </c>
      <c r="AP406">
        <f t="shared" si="99"/>
        <v>1.9500000000000739E-2</v>
      </c>
      <c r="AQ406">
        <f t="shared" si="100"/>
        <v>1.9500000000000739E-2</v>
      </c>
      <c r="AR406">
        <f t="shared" si="101"/>
        <v>1.9500000000000739E-2</v>
      </c>
      <c r="AS406">
        <f t="shared" si="102"/>
        <v>-0.45120000000000005</v>
      </c>
      <c r="AT406">
        <f t="shared" si="103"/>
        <v>-0.51679999999999993</v>
      </c>
      <c r="AU406">
        <f t="shared" si="104"/>
        <v>-0.54850000000000065</v>
      </c>
      <c r="AV406">
        <f t="shared" si="105"/>
        <v>-0.1745000000000001</v>
      </c>
      <c r="AX406" s="3">
        <f t="shared" si="106"/>
        <v>42571</v>
      </c>
      <c r="AY406">
        <f t="shared" si="107"/>
        <v>-0.20319999999999894</v>
      </c>
      <c r="AZ406">
        <f t="shared" si="108"/>
        <v>-0.20319999999999894</v>
      </c>
      <c r="BA406">
        <f t="shared" si="109"/>
        <v>-0.20319999999999894</v>
      </c>
      <c r="BB406">
        <f t="shared" si="110"/>
        <v>-3.8299999999999983</v>
      </c>
      <c r="BC406">
        <f t="shared" si="111"/>
        <v>-6.0463999999999984</v>
      </c>
      <c r="BD406">
        <f t="shared" si="112"/>
        <v>-5.4045999999999985</v>
      </c>
      <c r="BE406">
        <f t="shared" si="113"/>
        <v>8.6164000000000005</v>
      </c>
    </row>
    <row r="407" spans="1:57" x14ac:dyDescent="0.25">
      <c r="A407" s="3">
        <f>DATE(SST!A406,SST!B406,SST!C406)</f>
        <v>32719</v>
      </c>
      <c r="B407" s="4">
        <f>SST!B406</f>
        <v>7</v>
      </c>
      <c r="C407" s="4">
        <f>SST!B406</f>
        <v>7</v>
      </c>
      <c r="D407" s="4">
        <f>SST!C406</f>
        <v>30</v>
      </c>
      <c r="E407">
        <f>(DATEVALUE(SST!C406 &amp; "/" &amp; SST!B406 &amp; "/" &amp; SST!A406)-DATEVALUE("01/01" &amp; "/" &amp; SST!A406))+1</f>
        <v>211</v>
      </c>
      <c r="F407">
        <f>SST!D406</f>
        <v>21.470800000000001</v>
      </c>
      <c r="G407">
        <f>SST!E406</f>
        <v>21.470800000000001</v>
      </c>
      <c r="H407">
        <f>SST!F406</f>
        <v>21.470800000000001</v>
      </c>
      <c r="I407">
        <f>SST!G406</f>
        <v>24.636500000000002</v>
      </c>
      <c r="J407">
        <f>SST!H406</f>
        <v>27.189599999999999</v>
      </c>
      <c r="K407">
        <f>SST!I406</f>
        <v>26.490600000000001</v>
      </c>
      <c r="L407">
        <f>SST!J406</f>
        <v>12.4764</v>
      </c>
      <c r="N407">
        <f>F407-VLOOKUP($E407,CLIMA_DIARIO!$D$2:$K$366,2,FALSE)</f>
        <v>-0.12310000000000088</v>
      </c>
      <c r="O407">
        <f>G407-VLOOKUP($E407,CLIMA_DIARIO!$D$2:$K$366,3,FALSE)</f>
        <v>-0.12310000000000088</v>
      </c>
      <c r="P407">
        <f>H407-VLOOKUP($E407,CLIMA_DIARIO!$D$2:$K$366,4,FALSE)</f>
        <v>-0.12310000000000088</v>
      </c>
      <c r="Q407">
        <f>I407-VLOOKUP($E407,CLIMA_DIARIO!$D$2:$K$366,5,FALSE)</f>
        <v>-0.69869999999999877</v>
      </c>
      <c r="R407">
        <f>J407-VLOOKUP($E407,CLIMA_DIARIO!$D$2:$K$366,6,FALSE)</f>
        <v>-0.54879999999999995</v>
      </c>
      <c r="S407">
        <f>K407-VLOOKUP($E407,CLIMA_DIARIO!$D$2:$K$366,7,FALSE)</f>
        <v>-0.54879999999999995</v>
      </c>
      <c r="T407">
        <f>L407-VLOOKUP($E407,CLIMA_DIARIO!$D$2:$K$366,8,FALSE)</f>
        <v>-0.50329999999999941</v>
      </c>
      <c r="V407">
        <f>VLOOKUP($E407,CLIMA_DIARIO!$D$2:$K$366,2,FALSE)-VLOOKUP($E406,CLIMA_DIARIO!$D$2:$K$366,2,FALSE)</f>
        <v>-0.19359999999999999</v>
      </c>
      <c r="W407">
        <f>VLOOKUP($E407,CLIMA_DIARIO!$D$2:$K$366,2,FALSE)-VLOOKUP($E406,CLIMA_DIARIO!$D$2:$K$366,3,FALSE)</f>
        <v>-0.19359999999999999</v>
      </c>
      <c r="X407">
        <f>VLOOKUP($E407,CLIMA_DIARIO!$D$2:$K$366,2,FALSE)-VLOOKUP($E406,CLIMA_DIARIO!$D$2:$K$366,4,FALSE)</f>
        <v>-0.19359999999999999</v>
      </c>
      <c r="Y407">
        <f>VLOOKUP($E407,CLIMA_DIARIO!$D$2:$K$366,2,FALSE)-VLOOKUP($E406,CLIMA_DIARIO!$D$2:$K$366,5,FALSE)</f>
        <v>-3.883499999999998</v>
      </c>
      <c r="Z407">
        <f>VLOOKUP($E407,CLIMA_DIARIO!$D$2:$K$366,2,FALSE)-VLOOKUP($E406,CLIMA_DIARIO!$D$2:$K$366,6,FALSE)</f>
        <v>-6.2120999999999995</v>
      </c>
      <c r="AA407">
        <f>VLOOKUP($E407,CLIMA_DIARIO!$D$2:$K$366,2,FALSE)-VLOOKUP($E406,CLIMA_DIARIO!$D$2:$K$366,7,FALSE)</f>
        <v>-5.5355999999999987</v>
      </c>
      <c r="AB407">
        <f>VLOOKUP($E407,CLIMA_DIARIO!$D$2:$K$366,2,FALSE)-VLOOKUP($E406,CLIMA_DIARIO!$D$2:$K$366,8,FALSE)</f>
        <v>8.5320000000000018</v>
      </c>
      <c r="AO407" s="3">
        <f t="shared" si="98"/>
        <v>42578</v>
      </c>
      <c r="AP407">
        <f t="shared" si="99"/>
        <v>-0.29340000000000188</v>
      </c>
      <c r="AQ407">
        <f t="shared" si="100"/>
        <v>-0.29340000000000188</v>
      </c>
      <c r="AR407">
        <f t="shared" si="101"/>
        <v>-0.29340000000000188</v>
      </c>
      <c r="AS407">
        <f t="shared" si="102"/>
        <v>-0.6241000000000021</v>
      </c>
      <c r="AT407">
        <f t="shared" si="103"/>
        <v>-0.21879999999999811</v>
      </c>
      <c r="AU407">
        <f t="shared" si="104"/>
        <v>-0.47269999999999968</v>
      </c>
      <c r="AV407">
        <f t="shared" si="105"/>
        <v>-0.66809999999999903</v>
      </c>
      <c r="AX407" s="3">
        <f t="shared" si="106"/>
        <v>42578</v>
      </c>
      <c r="AY407">
        <f t="shared" si="107"/>
        <v>-0.19359999999999999</v>
      </c>
      <c r="AZ407">
        <f t="shared" si="108"/>
        <v>-0.19359999999999999</v>
      </c>
      <c r="BA407">
        <f t="shared" si="109"/>
        <v>-0.19359999999999999</v>
      </c>
      <c r="BB407">
        <f t="shared" si="110"/>
        <v>-3.8687000000000005</v>
      </c>
      <c r="BC407">
        <f t="shared" si="111"/>
        <v>-6.1759999999999984</v>
      </c>
      <c r="BD407">
        <f t="shared" si="112"/>
        <v>-5.5060000000000002</v>
      </c>
      <c r="BE407">
        <f t="shared" si="113"/>
        <v>8.5640000000000001</v>
      </c>
    </row>
    <row r="408" spans="1:57" x14ac:dyDescent="0.25">
      <c r="A408" s="3">
        <f>DATE(SST!A407,SST!B407,SST!C407)</f>
        <v>32726</v>
      </c>
      <c r="B408" s="4">
        <f>SST!B407</f>
        <v>8</v>
      </c>
      <c r="C408" s="4">
        <f>SST!B407</f>
        <v>8</v>
      </c>
      <c r="D408" s="4">
        <f>SST!C407</f>
        <v>6</v>
      </c>
      <c r="E408">
        <f>(DATEVALUE(SST!C407 &amp; "/" &amp; SST!B407 &amp; "/" &amp; SST!A407)-DATEVALUE("01/01" &amp; "/" &amp; SST!A407))+1</f>
        <v>218</v>
      </c>
      <c r="F408">
        <f>SST!D407</f>
        <v>21.0839</v>
      </c>
      <c r="G408">
        <f>SST!E407</f>
        <v>21.0839</v>
      </c>
      <c r="H408">
        <f>SST!F407</f>
        <v>21.0839</v>
      </c>
      <c r="I408">
        <f>SST!G407</f>
        <v>24.731000000000002</v>
      </c>
      <c r="J408">
        <f>SST!H407</f>
        <v>27.162700000000001</v>
      </c>
      <c r="K408">
        <f>SST!I407</f>
        <v>26.4621</v>
      </c>
      <c r="L408">
        <f>SST!J407</f>
        <v>12.1751</v>
      </c>
      <c r="N408">
        <f>F408-VLOOKUP($E408,CLIMA_DIARIO!$D$2:$K$366,2,FALSE)</f>
        <v>-0.31640000000000157</v>
      </c>
      <c r="O408">
        <f>G408-VLOOKUP($E408,CLIMA_DIARIO!$D$2:$K$366,3,FALSE)</f>
        <v>-0.31640000000000157</v>
      </c>
      <c r="P408">
        <f>H408-VLOOKUP($E408,CLIMA_DIARIO!$D$2:$K$366,4,FALSE)</f>
        <v>-0.31640000000000157</v>
      </c>
      <c r="Q408">
        <f>I408-VLOOKUP($E408,CLIMA_DIARIO!$D$2:$K$366,5,FALSE)</f>
        <v>-0.46209999999999951</v>
      </c>
      <c r="R408">
        <f>J408-VLOOKUP($E408,CLIMA_DIARIO!$D$2:$K$366,6,FALSE)</f>
        <v>-0.50809999999999889</v>
      </c>
      <c r="S408">
        <f>K408-VLOOKUP($E408,CLIMA_DIARIO!$D$2:$K$366,7,FALSE)</f>
        <v>-0.48710000000000164</v>
      </c>
      <c r="T408">
        <f>L408-VLOOKUP($E408,CLIMA_DIARIO!$D$2:$K$366,8,FALSE)</f>
        <v>-0.72250000000000014</v>
      </c>
      <c r="V408">
        <f>VLOOKUP($E408,CLIMA_DIARIO!$D$2:$K$366,2,FALSE)-VLOOKUP($E407,CLIMA_DIARIO!$D$2:$K$366,2,FALSE)</f>
        <v>-0.19359999999999999</v>
      </c>
      <c r="W408">
        <f>VLOOKUP($E408,CLIMA_DIARIO!$D$2:$K$366,2,FALSE)-VLOOKUP($E407,CLIMA_DIARIO!$D$2:$K$366,3,FALSE)</f>
        <v>-0.19359999999999999</v>
      </c>
      <c r="X408">
        <f>VLOOKUP($E408,CLIMA_DIARIO!$D$2:$K$366,2,FALSE)-VLOOKUP($E407,CLIMA_DIARIO!$D$2:$K$366,4,FALSE)</f>
        <v>-0.19359999999999999</v>
      </c>
      <c r="Y408">
        <f>VLOOKUP($E408,CLIMA_DIARIO!$D$2:$K$366,2,FALSE)-VLOOKUP($E407,CLIMA_DIARIO!$D$2:$K$366,5,FALSE)</f>
        <v>-3.934899999999999</v>
      </c>
      <c r="Z408">
        <f>VLOOKUP($E408,CLIMA_DIARIO!$D$2:$K$366,2,FALSE)-VLOOKUP($E407,CLIMA_DIARIO!$D$2:$K$366,6,FALSE)</f>
        <v>-6.3380999999999972</v>
      </c>
      <c r="AA408">
        <f>VLOOKUP($E408,CLIMA_DIARIO!$D$2:$K$366,2,FALSE)-VLOOKUP($E407,CLIMA_DIARIO!$D$2:$K$366,7,FALSE)</f>
        <v>-5.6390999999999991</v>
      </c>
      <c r="AB408">
        <f>VLOOKUP($E408,CLIMA_DIARIO!$D$2:$K$366,2,FALSE)-VLOOKUP($E407,CLIMA_DIARIO!$D$2:$K$366,8,FALSE)</f>
        <v>8.4206000000000021</v>
      </c>
      <c r="AO408" s="3">
        <f t="shared" si="98"/>
        <v>42585</v>
      </c>
      <c r="AP408">
        <f t="shared" si="99"/>
        <v>0.23709999999999809</v>
      </c>
      <c r="AQ408">
        <f t="shared" si="100"/>
        <v>0.23709999999999809</v>
      </c>
      <c r="AR408">
        <f t="shared" si="101"/>
        <v>0.23709999999999809</v>
      </c>
      <c r="AS408">
        <f t="shared" si="102"/>
        <v>-0.50859999999999772</v>
      </c>
      <c r="AT408">
        <f t="shared" si="103"/>
        <v>-0.41949999999999932</v>
      </c>
      <c r="AU408">
        <f t="shared" si="104"/>
        <v>-0.53700000000000259</v>
      </c>
      <c r="AV408">
        <f t="shared" si="105"/>
        <v>-0.17379999999999995</v>
      </c>
      <c r="AX408" s="3">
        <f t="shared" si="106"/>
        <v>42585</v>
      </c>
      <c r="AY408">
        <f t="shared" si="107"/>
        <v>-0.19369999999999976</v>
      </c>
      <c r="AZ408">
        <f t="shared" si="108"/>
        <v>-0.19369999999999976</v>
      </c>
      <c r="BA408">
        <f t="shared" si="109"/>
        <v>-0.19369999999999976</v>
      </c>
      <c r="BB408">
        <f t="shared" si="110"/>
        <v>-3.9202000000000012</v>
      </c>
      <c r="BC408">
        <f t="shared" si="111"/>
        <v>-6.3020999999999994</v>
      </c>
      <c r="BD408">
        <f t="shared" si="112"/>
        <v>-5.6095000000000006</v>
      </c>
      <c r="BE408">
        <f t="shared" si="113"/>
        <v>8.4524000000000008</v>
      </c>
    </row>
    <row r="409" spans="1:57" x14ac:dyDescent="0.25">
      <c r="A409" s="3">
        <f>DATE(SST!A408,SST!B408,SST!C408)</f>
        <v>32733</v>
      </c>
      <c r="B409" s="4">
        <f>SST!B408</f>
        <v>8</v>
      </c>
      <c r="C409" s="4">
        <f>SST!B408</f>
        <v>8</v>
      </c>
      <c r="D409" s="4">
        <f>SST!C408</f>
        <v>13</v>
      </c>
      <c r="E409">
        <f>(DATEVALUE(SST!C408 &amp; "/" &amp; SST!B408 &amp; "/" &amp; SST!A408)-DATEVALUE("01/01" &amp; "/" &amp; SST!A408))+1</f>
        <v>225</v>
      </c>
      <c r="F409">
        <f>SST!D408</f>
        <v>20.517800000000001</v>
      </c>
      <c r="G409">
        <f>SST!E408</f>
        <v>20.517800000000001</v>
      </c>
      <c r="H409">
        <f>SST!F408</f>
        <v>20.517800000000001</v>
      </c>
      <c r="I409">
        <f>SST!G408</f>
        <v>24.563500000000001</v>
      </c>
      <c r="J409">
        <f>SST!H408</f>
        <v>26.944299999999998</v>
      </c>
      <c r="K409">
        <f>SST!I408</f>
        <v>26.318899999999999</v>
      </c>
      <c r="L409">
        <f>SST!J408</f>
        <v>12.760199999999999</v>
      </c>
      <c r="N409">
        <f>F409-VLOOKUP($E409,CLIMA_DIARIO!$D$2:$K$366,2,FALSE)</f>
        <v>-0.68890000000000029</v>
      </c>
      <c r="O409">
        <f>G409-VLOOKUP($E409,CLIMA_DIARIO!$D$2:$K$366,3,FALSE)</f>
        <v>-0.68890000000000029</v>
      </c>
      <c r="P409">
        <f>H409-VLOOKUP($E409,CLIMA_DIARIO!$D$2:$K$366,4,FALSE)</f>
        <v>-0.68890000000000029</v>
      </c>
      <c r="Q409">
        <f>I409-VLOOKUP($E409,CLIMA_DIARIO!$D$2:$K$366,5,FALSE)</f>
        <v>-0.48739999999999739</v>
      </c>
      <c r="R409">
        <f>J409-VLOOKUP($E409,CLIMA_DIARIO!$D$2:$K$366,6,FALSE)</f>
        <v>-0.65890000000000271</v>
      </c>
      <c r="S409">
        <f>K409-VLOOKUP($E409,CLIMA_DIARIO!$D$2:$K$366,7,FALSE)</f>
        <v>-0.54010000000000247</v>
      </c>
      <c r="T409">
        <f>L409-VLOOKUP($E409,CLIMA_DIARIO!$D$2:$K$366,8,FALSE)</f>
        <v>-5.5200000000001026E-2</v>
      </c>
      <c r="V409">
        <f>VLOOKUP($E409,CLIMA_DIARIO!$D$2:$K$366,2,FALSE)-VLOOKUP($E408,CLIMA_DIARIO!$D$2:$K$366,2,FALSE)</f>
        <v>-0.19359999999999999</v>
      </c>
      <c r="W409">
        <f>VLOOKUP($E409,CLIMA_DIARIO!$D$2:$K$366,2,FALSE)-VLOOKUP($E408,CLIMA_DIARIO!$D$2:$K$366,3,FALSE)</f>
        <v>-0.19359999999999999</v>
      </c>
      <c r="X409">
        <f>VLOOKUP($E409,CLIMA_DIARIO!$D$2:$K$366,2,FALSE)-VLOOKUP($E408,CLIMA_DIARIO!$D$2:$K$366,4,FALSE)</f>
        <v>-0.19359999999999999</v>
      </c>
      <c r="Y409">
        <f>VLOOKUP($E409,CLIMA_DIARIO!$D$2:$K$366,2,FALSE)-VLOOKUP($E408,CLIMA_DIARIO!$D$2:$K$366,5,FALSE)</f>
        <v>-3.9863999999999997</v>
      </c>
      <c r="Z409">
        <f>VLOOKUP($E409,CLIMA_DIARIO!$D$2:$K$366,2,FALSE)-VLOOKUP($E408,CLIMA_DIARIO!$D$2:$K$366,6,FALSE)</f>
        <v>-6.4640999999999984</v>
      </c>
      <c r="AA409">
        <f>VLOOKUP($E409,CLIMA_DIARIO!$D$2:$K$366,2,FALSE)-VLOOKUP($E408,CLIMA_DIARIO!$D$2:$K$366,7,FALSE)</f>
        <v>-5.7424999999999997</v>
      </c>
      <c r="AB409">
        <f>VLOOKUP($E409,CLIMA_DIARIO!$D$2:$K$366,2,FALSE)-VLOOKUP($E408,CLIMA_DIARIO!$D$2:$K$366,8,FALSE)</f>
        <v>8.3091000000000008</v>
      </c>
      <c r="AO409" s="3">
        <f t="shared" si="98"/>
        <v>42592</v>
      </c>
      <c r="AP409">
        <f t="shared" si="99"/>
        <v>-0.24089999999999989</v>
      </c>
      <c r="AQ409">
        <f t="shared" si="100"/>
        <v>-0.24089999999999989</v>
      </c>
      <c r="AR409">
        <f t="shared" si="101"/>
        <v>-0.24089999999999989</v>
      </c>
      <c r="AS409">
        <f t="shared" si="102"/>
        <v>-0.64999999999999858</v>
      </c>
      <c r="AT409">
        <f t="shared" si="103"/>
        <v>-0.72879999999999967</v>
      </c>
      <c r="AU409">
        <f t="shared" si="104"/>
        <v>-0.6004999999999967</v>
      </c>
      <c r="AV409">
        <f t="shared" si="105"/>
        <v>0.16279999999999895</v>
      </c>
      <c r="AX409" s="3">
        <f t="shared" si="106"/>
        <v>42592</v>
      </c>
      <c r="AY409">
        <f t="shared" si="107"/>
        <v>-0.19359999999999999</v>
      </c>
      <c r="AZ409">
        <f t="shared" si="108"/>
        <v>-0.19359999999999999</v>
      </c>
      <c r="BA409">
        <f t="shared" si="109"/>
        <v>-0.19359999999999999</v>
      </c>
      <c r="BB409">
        <f t="shared" si="110"/>
        <v>-3.9716999999999985</v>
      </c>
      <c r="BC409">
        <f t="shared" si="111"/>
        <v>-6.4281000000000006</v>
      </c>
      <c r="BD409">
        <f t="shared" si="112"/>
        <v>-5.713000000000001</v>
      </c>
      <c r="BE409">
        <f t="shared" si="113"/>
        <v>8.3410000000000011</v>
      </c>
    </row>
    <row r="410" spans="1:57" x14ac:dyDescent="0.25">
      <c r="A410" s="3">
        <f>DATE(SST!A409,SST!B409,SST!C409)</f>
        <v>32740</v>
      </c>
      <c r="B410" s="4">
        <f>SST!B409</f>
        <v>8</v>
      </c>
      <c r="C410" s="4">
        <f>SST!B409</f>
        <v>8</v>
      </c>
      <c r="D410" s="4">
        <f>SST!C409</f>
        <v>20</v>
      </c>
      <c r="E410">
        <f>(DATEVALUE(SST!C409 &amp; "/" &amp; SST!B409 &amp; "/" &amp; SST!A409)-DATEVALUE("01/01" &amp; "/" &amp; SST!A409))+1</f>
        <v>232</v>
      </c>
      <c r="F410">
        <f>SST!D409</f>
        <v>20.984200000000001</v>
      </c>
      <c r="G410">
        <f>SST!E409</f>
        <v>20.984200000000001</v>
      </c>
      <c r="H410">
        <f>SST!F409</f>
        <v>20.984200000000001</v>
      </c>
      <c r="I410">
        <f>SST!G409</f>
        <v>24.433399999999999</v>
      </c>
      <c r="J410">
        <f>SST!H409</f>
        <v>26.9438</v>
      </c>
      <c r="K410">
        <f>SST!I409</f>
        <v>26.12</v>
      </c>
      <c r="L410">
        <f>SST!J409</f>
        <v>13.0212</v>
      </c>
      <c r="N410">
        <f>F410-VLOOKUP($E410,CLIMA_DIARIO!$D$2:$K$366,2,FALSE)</f>
        <v>-0.10869999999999891</v>
      </c>
      <c r="O410">
        <f>G410-VLOOKUP($E410,CLIMA_DIARIO!$D$2:$K$366,3,FALSE)</f>
        <v>-0.10869999999999891</v>
      </c>
      <c r="P410">
        <f>H410-VLOOKUP($E410,CLIMA_DIARIO!$D$2:$K$366,4,FALSE)</f>
        <v>-0.10869999999999891</v>
      </c>
      <c r="Q410">
        <f>I410-VLOOKUP($E410,CLIMA_DIARIO!$D$2:$K$366,5,FALSE)</f>
        <v>-0.53860000000000241</v>
      </c>
      <c r="R410">
        <f>J410-VLOOKUP($E410,CLIMA_DIARIO!$D$2:$K$366,6,FALSE)</f>
        <v>-0.62330000000000041</v>
      </c>
      <c r="S410">
        <f>K410-VLOOKUP($E410,CLIMA_DIARIO!$D$2:$K$366,7,FALSE)</f>
        <v>-0.68730000000000047</v>
      </c>
      <c r="T410">
        <f>L410-VLOOKUP($E410,CLIMA_DIARIO!$D$2:$K$366,8,FALSE)</f>
        <v>0.21940000000000026</v>
      </c>
      <c r="V410">
        <f>VLOOKUP($E410,CLIMA_DIARIO!$D$2:$K$366,2,FALSE)-VLOOKUP($E409,CLIMA_DIARIO!$D$2:$K$366,2,FALSE)</f>
        <v>-0.11380000000000123</v>
      </c>
      <c r="W410">
        <f>VLOOKUP($E410,CLIMA_DIARIO!$D$2:$K$366,2,FALSE)-VLOOKUP($E409,CLIMA_DIARIO!$D$2:$K$366,3,FALSE)</f>
        <v>-0.11380000000000123</v>
      </c>
      <c r="X410">
        <f>VLOOKUP($E410,CLIMA_DIARIO!$D$2:$K$366,2,FALSE)-VLOOKUP($E409,CLIMA_DIARIO!$D$2:$K$366,4,FALSE)</f>
        <v>-0.11380000000000123</v>
      </c>
      <c r="Y410">
        <f>VLOOKUP($E410,CLIMA_DIARIO!$D$2:$K$366,2,FALSE)-VLOOKUP($E409,CLIMA_DIARIO!$D$2:$K$366,5,FALSE)</f>
        <v>-3.9579999999999984</v>
      </c>
      <c r="Z410">
        <f>VLOOKUP($E410,CLIMA_DIARIO!$D$2:$K$366,2,FALSE)-VLOOKUP($E409,CLIMA_DIARIO!$D$2:$K$366,6,FALSE)</f>
        <v>-6.5103000000000009</v>
      </c>
      <c r="AA410">
        <f>VLOOKUP($E410,CLIMA_DIARIO!$D$2:$K$366,2,FALSE)-VLOOKUP($E409,CLIMA_DIARIO!$D$2:$K$366,7,FALSE)</f>
        <v>-5.7661000000000016</v>
      </c>
      <c r="AB410">
        <f>VLOOKUP($E410,CLIMA_DIARIO!$D$2:$K$366,2,FALSE)-VLOOKUP($E409,CLIMA_DIARIO!$D$2:$K$366,8,FALSE)</f>
        <v>8.2774999999999999</v>
      </c>
      <c r="AO410" s="3">
        <f t="shared" si="98"/>
        <v>42599</v>
      </c>
      <c r="AP410">
        <f t="shared" si="99"/>
        <v>0.29939999999999856</v>
      </c>
      <c r="AQ410">
        <f t="shared" si="100"/>
        <v>0.29939999999999856</v>
      </c>
      <c r="AR410">
        <f t="shared" si="101"/>
        <v>0.29939999999999856</v>
      </c>
      <c r="AS410">
        <f t="shared" si="102"/>
        <v>-0.50130000000000052</v>
      </c>
      <c r="AT410">
        <f t="shared" si="103"/>
        <v>-0.61639999999999873</v>
      </c>
      <c r="AU410">
        <f t="shared" si="104"/>
        <v>-0.47719999999999985</v>
      </c>
      <c r="AV410">
        <f t="shared" si="105"/>
        <v>0.10019999999999918</v>
      </c>
      <c r="AX410" s="3">
        <f t="shared" si="106"/>
        <v>42599</v>
      </c>
      <c r="AY410">
        <f t="shared" si="107"/>
        <v>-0.15370000000000061</v>
      </c>
      <c r="AZ410">
        <f t="shared" si="108"/>
        <v>-0.15370000000000061</v>
      </c>
      <c r="BA410">
        <f t="shared" si="109"/>
        <v>-0.15370000000000061</v>
      </c>
      <c r="BB410">
        <f t="shared" si="110"/>
        <v>-3.9832000000000001</v>
      </c>
      <c r="BC410">
        <f t="shared" si="111"/>
        <v>-6.5141999999999989</v>
      </c>
      <c r="BD410">
        <f t="shared" si="112"/>
        <v>-5.7764999999999986</v>
      </c>
      <c r="BE410">
        <f t="shared" si="113"/>
        <v>8.2693999999999992</v>
      </c>
    </row>
    <row r="411" spans="1:57" x14ac:dyDescent="0.25">
      <c r="A411" s="3">
        <f>DATE(SST!A410,SST!B410,SST!C410)</f>
        <v>32747</v>
      </c>
      <c r="B411" s="4">
        <f>SST!B410</f>
        <v>8</v>
      </c>
      <c r="C411" s="4">
        <f>SST!B410</f>
        <v>8</v>
      </c>
      <c r="D411" s="4">
        <f>SST!C410</f>
        <v>27</v>
      </c>
      <c r="E411">
        <f>(DATEVALUE(SST!C410 &amp; "/" &amp; SST!B410 &amp; "/" &amp; SST!A410)-DATEVALUE("01/01" &amp; "/" &amp; SST!A410))+1</f>
        <v>239</v>
      </c>
      <c r="F411">
        <f>SST!D410</f>
        <v>21.043600000000001</v>
      </c>
      <c r="G411">
        <f>SST!E410</f>
        <v>21.043600000000001</v>
      </c>
      <c r="H411">
        <f>SST!F410</f>
        <v>21.043600000000001</v>
      </c>
      <c r="I411">
        <f>SST!G410</f>
        <v>24.4529</v>
      </c>
      <c r="J411">
        <f>SST!H410</f>
        <v>27.268899999999999</v>
      </c>
      <c r="K411">
        <f>SST!I410</f>
        <v>26.3569</v>
      </c>
      <c r="L411">
        <f>SST!J410</f>
        <v>12.844099999999999</v>
      </c>
      <c r="N411">
        <f>F411-VLOOKUP($E411,CLIMA_DIARIO!$D$2:$K$366,2,FALSE)</f>
        <v>4.5999999999999375E-3</v>
      </c>
      <c r="O411">
        <f>G411-VLOOKUP($E411,CLIMA_DIARIO!$D$2:$K$366,3,FALSE)</f>
        <v>4.5999999999999375E-3</v>
      </c>
      <c r="P411">
        <f>H411-VLOOKUP($E411,CLIMA_DIARIO!$D$2:$K$366,4,FALSE)</f>
        <v>4.5999999999999375E-3</v>
      </c>
      <c r="Q411">
        <f>I411-VLOOKUP($E411,CLIMA_DIARIO!$D$2:$K$366,5,FALSE)</f>
        <v>-0.48750000000000071</v>
      </c>
      <c r="R411">
        <f>J411-VLOOKUP($E411,CLIMA_DIARIO!$D$2:$K$366,6,FALSE)</f>
        <v>-0.28570000000000206</v>
      </c>
      <c r="S411">
        <f>K411-VLOOKUP($E411,CLIMA_DIARIO!$D$2:$K$366,7,FALSE)</f>
        <v>-0.42750000000000199</v>
      </c>
      <c r="T411">
        <f>L411-VLOOKUP($E411,CLIMA_DIARIO!$D$2:$K$366,8,FALSE)</f>
        <v>4.4999999999983942E-3</v>
      </c>
      <c r="V411">
        <f>VLOOKUP($E411,CLIMA_DIARIO!$D$2:$K$366,2,FALSE)-VLOOKUP($E410,CLIMA_DIARIO!$D$2:$K$366,2,FALSE)</f>
        <v>-5.3899999999998727E-2</v>
      </c>
      <c r="W411">
        <f>VLOOKUP($E411,CLIMA_DIARIO!$D$2:$K$366,2,FALSE)-VLOOKUP($E410,CLIMA_DIARIO!$D$2:$K$366,3,FALSE)</f>
        <v>-5.3899999999998727E-2</v>
      </c>
      <c r="X411">
        <f>VLOOKUP($E411,CLIMA_DIARIO!$D$2:$K$366,2,FALSE)-VLOOKUP($E410,CLIMA_DIARIO!$D$2:$K$366,4,FALSE)</f>
        <v>-5.3899999999998727E-2</v>
      </c>
      <c r="Y411">
        <f>VLOOKUP($E411,CLIMA_DIARIO!$D$2:$K$366,2,FALSE)-VLOOKUP($E410,CLIMA_DIARIO!$D$2:$K$366,5,FALSE)</f>
        <v>-3.9329999999999998</v>
      </c>
      <c r="Z411">
        <f>VLOOKUP($E411,CLIMA_DIARIO!$D$2:$K$366,2,FALSE)-VLOOKUP($E410,CLIMA_DIARIO!$D$2:$K$366,6,FALSE)</f>
        <v>-6.5280999999999985</v>
      </c>
      <c r="AA411">
        <f>VLOOKUP($E411,CLIMA_DIARIO!$D$2:$K$366,2,FALSE)-VLOOKUP($E410,CLIMA_DIARIO!$D$2:$K$366,7,FALSE)</f>
        <v>-5.7683</v>
      </c>
      <c r="AB411">
        <f>VLOOKUP($E411,CLIMA_DIARIO!$D$2:$K$366,2,FALSE)-VLOOKUP($E410,CLIMA_DIARIO!$D$2:$K$366,8,FALSE)</f>
        <v>8.2372000000000014</v>
      </c>
      <c r="AO411" s="3">
        <f t="shared" si="98"/>
        <v>42606</v>
      </c>
      <c r="AP411">
        <f t="shared" si="99"/>
        <v>-0.25370000000000203</v>
      </c>
      <c r="AQ411">
        <f t="shared" si="100"/>
        <v>-0.25370000000000203</v>
      </c>
      <c r="AR411">
        <f t="shared" si="101"/>
        <v>-0.25370000000000203</v>
      </c>
      <c r="AS411">
        <f t="shared" si="102"/>
        <v>-0.53359999999999985</v>
      </c>
      <c r="AT411">
        <f t="shared" si="103"/>
        <v>-0.7865000000000002</v>
      </c>
      <c r="AU411">
        <f t="shared" si="104"/>
        <v>-0.63279999999999959</v>
      </c>
      <c r="AV411">
        <f t="shared" si="105"/>
        <v>1.4200000000000657E-2</v>
      </c>
      <c r="AX411" s="3">
        <f t="shared" si="106"/>
        <v>42606</v>
      </c>
      <c r="AY411">
        <f t="shared" si="107"/>
        <v>-5.3899999999998727E-2</v>
      </c>
      <c r="AZ411">
        <f t="shared" si="108"/>
        <v>-5.3899999999998727E-2</v>
      </c>
      <c r="BA411">
        <f t="shared" si="109"/>
        <v>-5.3899999999998727E-2</v>
      </c>
      <c r="BB411">
        <f t="shared" si="110"/>
        <v>-3.9266000000000005</v>
      </c>
      <c r="BC411">
        <f t="shared" si="111"/>
        <v>-6.5161999999999978</v>
      </c>
      <c r="BD411">
        <f t="shared" si="112"/>
        <v>-5.7594999999999992</v>
      </c>
      <c r="BE411">
        <f t="shared" si="113"/>
        <v>8.2634000000000007</v>
      </c>
    </row>
    <row r="412" spans="1:57" x14ac:dyDescent="0.25">
      <c r="A412" s="3">
        <f>DATE(SST!A411,SST!B411,SST!C411)</f>
        <v>32754</v>
      </c>
      <c r="B412" s="4">
        <f>SST!B411</f>
        <v>9</v>
      </c>
      <c r="C412" s="4">
        <f>SST!B411</f>
        <v>9</v>
      </c>
      <c r="D412" s="4">
        <f>SST!C411</f>
        <v>3</v>
      </c>
      <c r="E412">
        <f>(DATEVALUE(SST!C411 &amp; "/" &amp; SST!B411 &amp; "/" &amp; SST!A411)-DATEVALUE("01/01" &amp; "/" &amp; SST!A411))+1</f>
        <v>246</v>
      </c>
      <c r="F412">
        <f>SST!D411</f>
        <v>20.787299999999998</v>
      </c>
      <c r="G412">
        <f>SST!E411</f>
        <v>20.787299999999998</v>
      </c>
      <c r="H412">
        <f>SST!F411</f>
        <v>20.787299999999998</v>
      </c>
      <c r="I412">
        <f>SST!G411</f>
        <v>24.5002</v>
      </c>
      <c r="J412">
        <f>SST!H411</f>
        <v>27.143699999999999</v>
      </c>
      <c r="K412">
        <f>SST!I411</f>
        <v>26.194199999999999</v>
      </c>
      <c r="L412">
        <f>SST!J411</f>
        <v>12.859400000000001</v>
      </c>
      <c r="N412">
        <f>F412-VLOOKUP($E412,CLIMA_DIARIO!$D$2:$K$366,2,FALSE)</f>
        <v>-0.19780000000000086</v>
      </c>
      <c r="O412">
        <f>G412-VLOOKUP($E412,CLIMA_DIARIO!$D$2:$K$366,3,FALSE)</f>
        <v>-0.19780000000000086</v>
      </c>
      <c r="P412">
        <f>H412-VLOOKUP($E412,CLIMA_DIARIO!$D$2:$K$366,4,FALSE)</f>
        <v>-0.19780000000000086</v>
      </c>
      <c r="Q412">
        <f>I412-VLOOKUP($E412,CLIMA_DIARIO!$D$2:$K$366,5,FALSE)</f>
        <v>-0.40869999999999962</v>
      </c>
      <c r="R412">
        <f>J412-VLOOKUP($E412,CLIMA_DIARIO!$D$2:$K$366,6,FALSE)</f>
        <v>-0.39840000000000231</v>
      </c>
      <c r="S412">
        <f>K412-VLOOKUP($E412,CLIMA_DIARIO!$D$2:$K$366,7,FALSE)</f>
        <v>-0.56730000000000302</v>
      </c>
      <c r="T412">
        <f>L412-VLOOKUP($E412,CLIMA_DIARIO!$D$2:$K$366,8,FALSE)</f>
        <v>-1.7999999999998906E-2</v>
      </c>
      <c r="V412">
        <f>VLOOKUP($E412,CLIMA_DIARIO!$D$2:$K$366,2,FALSE)-VLOOKUP($E411,CLIMA_DIARIO!$D$2:$K$366,2,FALSE)</f>
        <v>-5.3900000000002279E-2</v>
      </c>
      <c r="W412">
        <f>VLOOKUP($E412,CLIMA_DIARIO!$D$2:$K$366,2,FALSE)-VLOOKUP($E411,CLIMA_DIARIO!$D$2:$K$366,3,FALSE)</f>
        <v>-5.3900000000002279E-2</v>
      </c>
      <c r="X412">
        <f>VLOOKUP($E412,CLIMA_DIARIO!$D$2:$K$366,2,FALSE)-VLOOKUP($E411,CLIMA_DIARIO!$D$2:$K$366,4,FALSE)</f>
        <v>-5.3900000000002279E-2</v>
      </c>
      <c r="Y412">
        <f>VLOOKUP($E412,CLIMA_DIARIO!$D$2:$K$366,2,FALSE)-VLOOKUP($E411,CLIMA_DIARIO!$D$2:$K$366,5,FALSE)</f>
        <v>-3.9553000000000011</v>
      </c>
      <c r="Z412">
        <f>VLOOKUP($E412,CLIMA_DIARIO!$D$2:$K$366,2,FALSE)-VLOOKUP($E411,CLIMA_DIARIO!$D$2:$K$366,6,FALSE)</f>
        <v>-6.5695000000000014</v>
      </c>
      <c r="AA412">
        <f>VLOOKUP($E412,CLIMA_DIARIO!$D$2:$K$366,2,FALSE)-VLOOKUP($E411,CLIMA_DIARIO!$D$2:$K$366,7,FALSE)</f>
        <v>-5.7993000000000023</v>
      </c>
      <c r="AB412">
        <f>VLOOKUP($E412,CLIMA_DIARIO!$D$2:$K$366,2,FALSE)-VLOOKUP($E411,CLIMA_DIARIO!$D$2:$K$366,8,FALSE)</f>
        <v>8.1454999999999984</v>
      </c>
      <c r="AO412" s="3">
        <f t="shared" si="98"/>
        <v>42613</v>
      </c>
      <c r="AP412">
        <f t="shared" si="99"/>
        <v>9.1499999999999915E-2</v>
      </c>
      <c r="AQ412">
        <f t="shared" si="100"/>
        <v>9.1499999999999915E-2</v>
      </c>
      <c r="AR412">
        <f t="shared" si="101"/>
        <v>9.1499999999999915E-2</v>
      </c>
      <c r="AS412">
        <f t="shared" si="102"/>
        <v>-0.29959999999999809</v>
      </c>
      <c r="AT412">
        <f t="shared" si="103"/>
        <v>-1.153100000000002</v>
      </c>
      <c r="AU412">
        <f t="shared" si="104"/>
        <v>-0.72850000000000037</v>
      </c>
      <c r="AV412">
        <f t="shared" si="105"/>
        <v>-0.18270000000000053</v>
      </c>
      <c r="AX412" s="3">
        <f t="shared" si="106"/>
        <v>42613</v>
      </c>
      <c r="AY412">
        <f t="shared" si="107"/>
        <v>-5.3900000000002279E-2</v>
      </c>
      <c r="AZ412">
        <f t="shared" si="108"/>
        <v>-5.3900000000002279E-2</v>
      </c>
      <c r="BA412">
        <f t="shared" si="109"/>
        <v>-5.3900000000002279E-2</v>
      </c>
      <c r="BB412">
        <f t="shared" si="110"/>
        <v>-3.9489000000000019</v>
      </c>
      <c r="BC412">
        <f t="shared" si="111"/>
        <v>-6.5576000000000008</v>
      </c>
      <c r="BD412">
        <f t="shared" si="112"/>
        <v>-5.7905000000000015</v>
      </c>
      <c r="BE412">
        <f t="shared" si="113"/>
        <v>8.1716999999999995</v>
      </c>
    </row>
    <row r="413" spans="1:57" x14ac:dyDescent="0.25">
      <c r="A413" s="3">
        <f>DATE(SST!A412,SST!B412,SST!C412)</f>
        <v>32761</v>
      </c>
      <c r="B413" s="4">
        <f>SST!B412</f>
        <v>9</v>
      </c>
      <c r="C413" s="4">
        <f>SST!B412</f>
        <v>9</v>
      </c>
      <c r="D413" s="4">
        <f>SST!C412</f>
        <v>10</v>
      </c>
      <c r="E413">
        <f>(DATEVALUE(SST!C412 &amp; "/" &amp; SST!B412 &amp; "/" &amp; SST!A412)-DATEVALUE("01/01" &amp; "/" &amp; SST!A412))+1</f>
        <v>253</v>
      </c>
      <c r="F413">
        <f>SST!D412</f>
        <v>20.4876</v>
      </c>
      <c r="G413">
        <f>SST!E412</f>
        <v>20.4876</v>
      </c>
      <c r="H413">
        <f>SST!F412</f>
        <v>20.4876</v>
      </c>
      <c r="I413">
        <f>SST!G412</f>
        <v>24.3841</v>
      </c>
      <c r="J413">
        <f>SST!H412</f>
        <v>27.044499999999999</v>
      </c>
      <c r="K413">
        <f>SST!I412</f>
        <v>26.168099999999999</v>
      </c>
      <c r="L413">
        <f>SST!J412</f>
        <v>12.8369</v>
      </c>
      <c r="N413">
        <f>F413-VLOOKUP($E413,CLIMA_DIARIO!$D$2:$K$366,2,FALSE)</f>
        <v>-0.44359999999999999</v>
      </c>
      <c r="O413">
        <f>G413-VLOOKUP($E413,CLIMA_DIARIO!$D$2:$K$366,3,FALSE)</f>
        <v>-0.44359999999999999</v>
      </c>
      <c r="P413">
        <f>H413-VLOOKUP($E413,CLIMA_DIARIO!$D$2:$K$366,4,FALSE)</f>
        <v>-0.44359999999999999</v>
      </c>
      <c r="Q413">
        <f>I413-VLOOKUP($E413,CLIMA_DIARIO!$D$2:$K$366,5,FALSE)</f>
        <v>-0.49320000000000164</v>
      </c>
      <c r="R413">
        <f>J413-VLOOKUP($E413,CLIMA_DIARIO!$D$2:$K$366,6,FALSE)</f>
        <v>-0.4850999999999992</v>
      </c>
      <c r="S413">
        <f>K413-VLOOKUP($E413,CLIMA_DIARIO!$D$2:$K$366,7,FALSE)</f>
        <v>-0.57050000000000267</v>
      </c>
      <c r="T413">
        <f>L413-VLOOKUP($E413,CLIMA_DIARIO!$D$2:$K$366,8,FALSE)</f>
        <v>-7.8200000000000713E-2</v>
      </c>
      <c r="V413">
        <f>VLOOKUP($E413,CLIMA_DIARIO!$D$2:$K$366,2,FALSE)-VLOOKUP($E412,CLIMA_DIARIO!$D$2:$K$366,2,FALSE)</f>
        <v>-5.3899999999998727E-2</v>
      </c>
      <c r="W413">
        <f>VLOOKUP($E413,CLIMA_DIARIO!$D$2:$K$366,2,FALSE)-VLOOKUP($E412,CLIMA_DIARIO!$D$2:$K$366,3,FALSE)</f>
        <v>-5.3899999999998727E-2</v>
      </c>
      <c r="X413">
        <f>VLOOKUP($E413,CLIMA_DIARIO!$D$2:$K$366,2,FALSE)-VLOOKUP($E412,CLIMA_DIARIO!$D$2:$K$366,4,FALSE)</f>
        <v>-5.3899999999998727E-2</v>
      </c>
      <c r="Y413">
        <f>VLOOKUP($E413,CLIMA_DIARIO!$D$2:$K$366,2,FALSE)-VLOOKUP($E412,CLIMA_DIARIO!$D$2:$K$366,5,FALSE)</f>
        <v>-3.9776999999999987</v>
      </c>
      <c r="Z413">
        <f>VLOOKUP($E413,CLIMA_DIARIO!$D$2:$K$366,2,FALSE)-VLOOKUP($E412,CLIMA_DIARIO!$D$2:$K$366,6,FALSE)</f>
        <v>-6.6109000000000009</v>
      </c>
      <c r="AA413">
        <f>VLOOKUP($E413,CLIMA_DIARIO!$D$2:$K$366,2,FALSE)-VLOOKUP($E412,CLIMA_DIARIO!$D$2:$K$366,7,FALSE)</f>
        <v>-5.8303000000000011</v>
      </c>
      <c r="AB413">
        <f>VLOOKUP($E413,CLIMA_DIARIO!$D$2:$K$366,2,FALSE)-VLOOKUP($E412,CLIMA_DIARIO!$D$2:$K$366,8,FALSE)</f>
        <v>8.0538000000000007</v>
      </c>
      <c r="AO413" s="3">
        <f t="shared" si="98"/>
        <v>42620</v>
      </c>
      <c r="AP413">
        <f t="shared" si="99"/>
        <v>7.4999999999999289E-2</v>
      </c>
      <c r="AQ413">
        <f t="shared" si="100"/>
        <v>7.4999999999999289E-2</v>
      </c>
      <c r="AR413">
        <f t="shared" si="101"/>
        <v>7.4999999999999289E-2</v>
      </c>
      <c r="AS413">
        <f t="shared" si="102"/>
        <v>-0.32749999999999702</v>
      </c>
      <c r="AT413">
        <f t="shared" si="103"/>
        <v>-1.0688999999999993</v>
      </c>
      <c r="AU413">
        <f t="shared" si="104"/>
        <v>-0.66420000000000101</v>
      </c>
      <c r="AV413">
        <f t="shared" si="105"/>
        <v>-0.39869999999999983</v>
      </c>
      <c r="AX413" s="3">
        <f t="shared" si="106"/>
        <v>42620</v>
      </c>
      <c r="AY413">
        <f t="shared" si="107"/>
        <v>-5.3899999999998727E-2</v>
      </c>
      <c r="AZ413">
        <f t="shared" si="108"/>
        <v>-5.3899999999998727E-2</v>
      </c>
      <c r="BA413">
        <f t="shared" si="109"/>
        <v>-5.3899999999998727E-2</v>
      </c>
      <c r="BB413">
        <f t="shared" si="110"/>
        <v>-3.9712999999999994</v>
      </c>
      <c r="BC413">
        <f t="shared" si="111"/>
        <v>-6.5990000000000002</v>
      </c>
      <c r="BD413">
        <f t="shared" si="112"/>
        <v>-5.8215000000000003</v>
      </c>
      <c r="BE413">
        <f t="shared" si="113"/>
        <v>8.08</v>
      </c>
    </row>
    <row r="414" spans="1:57" x14ac:dyDescent="0.25">
      <c r="A414" s="3">
        <f>DATE(SST!A413,SST!B413,SST!C413)</f>
        <v>32768</v>
      </c>
      <c r="B414" s="4">
        <f>SST!B413</f>
        <v>9</v>
      </c>
      <c r="C414" s="4">
        <f>SST!B413</f>
        <v>9</v>
      </c>
      <c r="D414" s="4">
        <f>SST!C413</f>
        <v>17</v>
      </c>
      <c r="E414">
        <f>(DATEVALUE(SST!C413 &amp; "/" &amp; SST!B413 &amp; "/" &amp; SST!A413)-DATEVALUE("01/01" &amp; "/" &amp; SST!A413))+1</f>
        <v>260</v>
      </c>
      <c r="F414">
        <f>SST!D413</f>
        <v>20.467099999999999</v>
      </c>
      <c r="G414">
        <f>SST!E413</f>
        <v>20.467099999999999</v>
      </c>
      <c r="H414">
        <f>SST!F413</f>
        <v>20.467099999999999</v>
      </c>
      <c r="I414">
        <f>SST!G413</f>
        <v>24.402699999999999</v>
      </c>
      <c r="J414">
        <f>SST!H413</f>
        <v>26.9758</v>
      </c>
      <c r="K414">
        <f>SST!I413</f>
        <v>26.148900000000001</v>
      </c>
      <c r="L414">
        <f>SST!J413</f>
        <v>13.2311</v>
      </c>
      <c r="N414">
        <f>F414-VLOOKUP($E414,CLIMA_DIARIO!$D$2:$K$366,2,FALSE)</f>
        <v>-0.45320000000000249</v>
      </c>
      <c r="O414">
        <f>G414-VLOOKUP($E414,CLIMA_DIARIO!$D$2:$K$366,3,FALSE)</f>
        <v>-0.45320000000000249</v>
      </c>
      <c r="P414">
        <f>H414-VLOOKUP($E414,CLIMA_DIARIO!$D$2:$K$366,4,FALSE)</f>
        <v>-0.45320000000000249</v>
      </c>
      <c r="Q414">
        <f>I414-VLOOKUP($E414,CLIMA_DIARIO!$D$2:$K$366,5,FALSE)</f>
        <v>-0.4529999999999994</v>
      </c>
      <c r="R414">
        <f>J414-VLOOKUP($E414,CLIMA_DIARIO!$D$2:$K$366,6,FALSE)</f>
        <v>-0.54159999999999897</v>
      </c>
      <c r="S414">
        <f>K414-VLOOKUP($E414,CLIMA_DIARIO!$D$2:$K$366,7,FALSE)</f>
        <v>-0.57019999999999982</v>
      </c>
      <c r="T414">
        <f>L414-VLOOKUP($E414,CLIMA_DIARIO!$D$2:$K$366,8,FALSE)</f>
        <v>0.23299999999999876</v>
      </c>
      <c r="V414">
        <f>VLOOKUP($E414,CLIMA_DIARIO!$D$2:$K$366,2,FALSE)-VLOOKUP($E413,CLIMA_DIARIO!$D$2:$K$366,2,FALSE)</f>
        <v>-1.0899999999999466E-2</v>
      </c>
      <c r="W414">
        <f>VLOOKUP($E414,CLIMA_DIARIO!$D$2:$K$366,2,FALSE)-VLOOKUP($E413,CLIMA_DIARIO!$D$2:$K$366,3,FALSE)</f>
        <v>-1.0899999999999466E-2</v>
      </c>
      <c r="X414">
        <f>VLOOKUP($E414,CLIMA_DIARIO!$D$2:$K$366,2,FALSE)-VLOOKUP($E413,CLIMA_DIARIO!$D$2:$K$366,4,FALSE)</f>
        <v>-1.0899999999999466E-2</v>
      </c>
      <c r="Y414">
        <f>VLOOKUP($E414,CLIMA_DIARIO!$D$2:$K$366,2,FALSE)-VLOOKUP($E413,CLIMA_DIARIO!$D$2:$K$366,5,FALSE)</f>
        <v>-3.9570000000000007</v>
      </c>
      <c r="Z414">
        <f>VLOOKUP($E414,CLIMA_DIARIO!$D$2:$K$366,2,FALSE)-VLOOKUP($E413,CLIMA_DIARIO!$D$2:$K$366,6,FALSE)</f>
        <v>-6.6092999999999975</v>
      </c>
      <c r="AA414">
        <f>VLOOKUP($E414,CLIMA_DIARIO!$D$2:$K$366,2,FALSE)-VLOOKUP($E413,CLIMA_DIARIO!$D$2:$K$366,7,FALSE)</f>
        <v>-5.8183000000000007</v>
      </c>
      <c r="AB414">
        <f>VLOOKUP($E414,CLIMA_DIARIO!$D$2:$K$366,2,FALSE)-VLOOKUP($E413,CLIMA_DIARIO!$D$2:$K$366,8,FALSE)</f>
        <v>8.0052000000000003</v>
      </c>
      <c r="AO414" s="3">
        <f t="shared" si="98"/>
        <v>42627</v>
      </c>
      <c r="AP414">
        <f t="shared" si="99"/>
        <v>3.0999999999998806E-2</v>
      </c>
      <c r="AQ414">
        <f t="shared" si="100"/>
        <v>3.0999999999998806E-2</v>
      </c>
      <c r="AR414">
        <f t="shared" si="101"/>
        <v>3.0999999999998806E-2</v>
      </c>
      <c r="AS414">
        <f t="shared" si="102"/>
        <v>-0.21250000000000213</v>
      </c>
      <c r="AT414">
        <f t="shared" si="103"/>
        <v>-0.73570000000000135</v>
      </c>
      <c r="AU414">
        <f t="shared" si="104"/>
        <v>-0.62509999999999977</v>
      </c>
      <c r="AV414">
        <f t="shared" si="105"/>
        <v>-0.10829999999999984</v>
      </c>
      <c r="AX414" s="3">
        <f t="shared" si="106"/>
        <v>42627</v>
      </c>
      <c r="AY414">
        <f t="shared" si="107"/>
        <v>-5.379999999999896E-2</v>
      </c>
      <c r="AZ414">
        <f t="shared" si="108"/>
        <v>-5.379999999999896E-2</v>
      </c>
      <c r="BA414">
        <f t="shared" si="109"/>
        <v>-5.379999999999896E-2</v>
      </c>
      <c r="BB414">
        <f t="shared" si="110"/>
        <v>-3.9934999999999974</v>
      </c>
      <c r="BC414">
        <f t="shared" si="111"/>
        <v>-6.6402999999999999</v>
      </c>
      <c r="BD414">
        <f t="shared" si="112"/>
        <v>-5.8523999999999994</v>
      </c>
      <c r="BE414">
        <f t="shared" si="113"/>
        <v>7.9885000000000019</v>
      </c>
    </row>
    <row r="415" spans="1:57" x14ac:dyDescent="0.25">
      <c r="A415" s="3">
        <f>DATE(SST!A414,SST!B414,SST!C414)</f>
        <v>32775</v>
      </c>
      <c r="B415" s="4">
        <f>SST!B414</f>
        <v>9</v>
      </c>
      <c r="C415" s="4">
        <f>SST!B414</f>
        <v>9</v>
      </c>
      <c r="D415" s="4">
        <f>SST!C414</f>
        <v>24</v>
      </c>
      <c r="E415">
        <f>(DATEVALUE(SST!C414 &amp; "/" &amp; SST!B414 &amp; "/" &amp; SST!A414)-DATEVALUE("01/01" &amp; "/" &amp; SST!A414))+1</f>
        <v>267</v>
      </c>
      <c r="F415">
        <f>SST!D414</f>
        <v>20.9511</v>
      </c>
      <c r="G415">
        <f>SST!E414</f>
        <v>20.9511</v>
      </c>
      <c r="H415">
        <f>SST!F414</f>
        <v>20.9511</v>
      </c>
      <c r="I415">
        <f>SST!G414</f>
        <v>24.497599999999998</v>
      </c>
      <c r="J415">
        <f>SST!H414</f>
        <v>27.2087</v>
      </c>
      <c r="K415">
        <f>SST!I414</f>
        <v>26.418800000000001</v>
      </c>
      <c r="L415">
        <f>SST!J414</f>
        <v>12.8283</v>
      </c>
      <c r="N415">
        <f>F415-VLOOKUP($E415,CLIMA_DIARIO!$D$2:$K$366,2,FALSE)</f>
        <v>-0.11550000000000082</v>
      </c>
      <c r="O415">
        <f>G415-VLOOKUP($E415,CLIMA_DIARIO!$D$2:$K$366,3,FALSE)</f>
        <v>-0.11550000000000082</v>
      </c>
      <c r="P415">
        <f>H415-VLOOKUP($E415,CLIMA_DIARIO!$D$2:$K$366,4,FALSE)</f>
        <v>-0.11550000000000082</v>
      </c>
      <c r="Q415">
        <f>I415-VLOOKUP($E415,CLIMA_DIARIO!$D$2:$K$366,5,FALSE)</f>
        <v>-0.37290000000000134</v>
      </c>
      <c r="R415">
        <f>J415-VLOOKUP($E415,CLIMA_DIARIO!$D$2:$K$366,6,FALSE)</f>
        <v>-0.29809999999999803</v>
      </c>
      <c r="S415">
        <f>K415-VLOOKUP($E415,CLIMA_DIARIO!$D$2:$K$366,7,FALSE)</f>
        <v>-0.29299999999999926</v>
      </c>
      <c r="T415">
        <f>L415-VLOOKUP($E415,CLIMA_DIARIO!$D$2:$K$366,8,FALSE)</f>
        <v>-0.41819999999999879</v>
      </c>
      <c r="V415">
        <f>VLOOKUP($E415,CLIMA_DIARIO!$D$2:$K$366,2,FALSE)-VLOOKUP($E414,CLIMA_DIARIO!$D$2:$K$366,2,FALSE)</f>
        <v>0.1463000000000001</v>
      </c>
      <c r="W415">
        <f>VLOOKUP($E415,CLIMA_DIARIO!$D$2:$K$366,2,FALSE)-VLOOKUP($E414,CLIMA_DIARIO!$D$2:$K$366,3,FALSE)</f>
        <v>0.1463000000000001</v>
      </c>
      <c r="X415">
        <f>VLOOKUP($E415,CLIMA_DIARIO!$D$2:$K$366,2,FALSE)-VLOOKUP($E414,CLIMA_DIARIO!$D$2:$K$366,4,FALSE)</f>
        <v>0.1463000000000001</v>
      </c>
      <c r="Y415">
        <f>VLOOKUP($E415,CLIMA_DIARIO!$D$2:$K$366,2,FALSE)-VLOOKUP($E414,CLIMA_DIARIO!$D$2:$K$366,5,FALSE)</f>
        <v>-3.7890999999999977</v>
      </c>
      <c r="Z415">
        <f>VLOOKUP($E415,CLIMA_DIARIO!$D$2:$K$366,2,FALSE)-VLOOKUP($E414,CLIMA_DIARIO!$D$2:$K$366,6,FALSE)</f>
        <v>-6.4507999999999974</v>
      </c>
      <c r="AA415">
        <f>VLOOKUP($E415,CLIMA_DIARIO!$D$2:$K$366,2,FALSE)-VLOOKUP($E414,CLIMA_DIARIO!$D$2:$K$366,7,FALSE)</f>
        <v>-5.6524999999999999</v>
      </c>
      <c r="AB415">
        <f>VLOOKUP($E415,CLIMA_DIARIO!$D$2:$K$366,2,FALSE)-VLOOKUP($E414,CLIMA_DIARIO!$D$2:$K$366,8,FALSE)</f>
        <v>8.0685000000000002</v>
      </c>
      <c r="AO415" s="3">
        <f t="shared" si="98"/>
        <v>42634</v>
      </c>
      <c r="AP415">
        <f t="shared" si="99"/>
        <v>0.76229999999999976</v>
      </c>
      <c r="AQ415">
        <f t="shared" si="100"/>
        <v>0.76229999999999976</v>
      </c>
      <c r="AR415">
        <f t="shared" si="101"/>
        <v>0.76229999999999976</v>
      </c>
      <c r="AS415">
        <f t="shared" si="102"/>
        <v>-8.1399999999998585E-2</v>
      </c>
      <c r="AT415">
        <f t="shared" si="103"/>
        <v>-0.25389999999999802</v>
      </c>
      <c r="AU415">
        <f t="shared" si="104"/>
        <v>-0.38329999999999842</v>
      </c>
      <c r="AV415">
        <f t="shared" si="105"/>
        <v>-0.20439999999999969</v>
      </c>
      <c r="AX415" s="3">
        <f t="shared" si="106"/>
        <v>42634</v>
      </c>
      <c r="AY415">
        <f t="shared" si="107"/>
        <v>0.1319999999999979</v>
      </c>
      <c r="AZ415">
        <f t="shared" si="108"/>
        <v>0.1319999999999979</v>
      </c>
      <c r="BA415">
        <f t="shared" si="109"/>
        <v>0.1319999999999979</v>
      </c>
      <c r="BB415">
        <f t="shared" si="110"/>
        <v>-3.8300000000000018</v>
      </c>
      <c r="BC415">
        <f t="shared" si="111"/>
        <v>-6.4958000000000027</v>
      </c>
      <c r="BD415">
        <f t="shared" si="112"/>
        <v>-5.6975000000000016</v>
      </c>
      <c r="BE415">
        <f t="shared" si="113"/>
        <v>8.0826999999999991</v>
      </c>
    </row>
    <row r="416" spans="1:57" x14ac:dyDescent="0.25">
      <c r="A416" s="3">
        <f>DATE(SST!A415,SST!B415,SST!C415)</f>
        <v>32782</v>
      </c>
      <c r="B416" s="4">
        <f>SST!B415</f>
        <v>10</v>
      </c>
      <c r="C416" s="4">
        <f>SST!B415</f>
        <v>10</v>
      </c>
      <c r="D416" s="4">
        <f>SST!C415</f>
        <v>1</v>
      </c>
      <c r="E416">
        <f>(DATEVALUE(SST!C415 &amp; "/" &amp; SST!B415 &amp; "/" &amp; SST!A415)-DATEVALUE("01/01" &amp; "/" &amp; SST!A415))+1</f>
        <v>274</v>
      </c>
      <c r="F416">
        <f>SST!D415</f>
        <v>20.832100000000001</v>
      </c>
      <c r="G416">
        <f>SST!E415</f>
        <v>20.832100000000001</v>
      </c>
      <c r="H416">
        <f>SST!F415</f>
        <v>20.832100000000001</v>
      </c>
      <c r="I416">
        <f>SST!G415</f>
        <v>24.4038</v>
      </c>
      <c r="J416">
        <f>SST!H415</f>
        <v>27.020900000000001</v>
      </c>
      <c r="K416">
        <f>SST!I415</f>
        <v>26.314699999999998</v>
      </c>
      <c r="L416">
        <f>SST!J415</f>
        <v>13.362399999999999</v>
      </c>
      <c r="N416">
        <f>F416-VLOOKUP($E416,CLIMA_DIARIO!$D$2:$K$366,2,FALSE)</f>
        <v>-0.38080000000000069</v>
      </c>
      <c r="O416">
        <f>G416-VLOOKUP($E416,CLIMA_DIARIO!$D$2:$K$366,3,FALSE)</f>
        <v>-0.38080000000000069</v>
      </c>
      <c r="P416">
        <f>H416-VLOOKUP($E416,CLIMA_DIARIO!$D$2:$K$366,4,FALSE)</f>
        <v>-0.38080000000000069</v>
      </c>
      <c r="Q416">
        <f>I416-VLOOKUP($E416,CLIMA_DIARIO!$D$2:$K$366,5,FALSE)</f>
        <v>-0.48150000000000048</v>
      </c>
      <c r="R416">
        <f>J416-VLOOKUP($E416,CLIMA_DIARIO!$D$2:$K$366,6,FALSE)</f>
        <v>-0.4751999999999974</v>
      </c>
      <c r="S416">
        <f>K416-VLOOKUP($E416,CLIMA_DIARIO!$D$2:$K$366,7,FALSE)</f>
        <v>-0.38980000000000103</v>
      </c>
      <c r="T416">
        <f>L416-VLOOKUP($E416,CLIMA_DIARIO!$D$2:$K$366,8,FALSE)</f>
        <v>-0.13260000000000005</v>
      </c>
      <c r="V416">
        <f>VLOOKUP($E416,CLIMA_DIARIO!$D$2:$K$366,2,FALSE)-VLOOKUP($E415,CLIMA_DIARIO!$D$2:$K$366,2,FALSE)</f>
        <v>0.1463000000000001</v>
      </c>
      <c r="W416">
        <f>VLOOKUP($E416,CLIMA_DIARIO!$D$2:$K$366,2,FALSE)-VLOOKUP($E415,CLIMA_DIARIO!$D$2:$K$366,3,FALSE)</f>
        <v>0.1463000000000001</v>
      </c>
      <c r="X416">
        <f>VLOOKUP($E416,CLIMA_DIARIO!$D$2:$K$366,2,FALSE)-VLOOKUP($E415,CLIMA_DIARIO!$D$2:$K$366,4,FALSE)</f>
        <v>0.1463000000000001</v>
      </c>
      <c r="Y416">
        <f>VLOOKUP($E416,CLIMA_DIARIO!$D$2:$K$366,2,FALSE)-VLOOKUP($E415,CLIMA_DIARIO!$D$2:$K$366,5,FALSE)</f>
        <v>-3.6575999999999986</v>
      </c>
      <c r="Z416">
        <f>VLOOKUP($E416,CLIMA_DIARIO!$D$2:$K$366,2,FALSE)-VLOOKUP($E415,CLIMA_DIARIO!$D$2:$K$366,6,FALSE)</f>
        <v>-6.2938999999999972</v>
      </c>
      <c r="AA416">
        <f>VLOOKUP($E416,CLIMA_DIARIO!$D$2:$K$366,2,FALSE)-VLOOKUP($E415,CLIMA_DIARIO!$D$2:$K$366,7,FALSE)</f>
        <v>-5.498899999999999</v>
      </c>
      <c r="AB416">
        <f>VLOOKUP($E416,CLIMA_DIARIO!$D$2:$K$366,2,FALSE)-VLOOKUP($E415,CLIMA_DIARIO!$D$2:$K$366,8,FALSE)</f>
        <v>7.9664000000000019</v>
      </c>
      <c r="AO416" s="3">
        <f t="shared" si="98"/>
        <v>42641</v>
      </c>
      <c r="AP416">
        <f t="shared" si="99"/>
        <v>0.41769999999999996</v>
      </c>
      <c r="AQ416">
        <f t="shared" si="100"/>
        <v>0.41769999999999996</v>
      </c>
      <c r="AR416">
        <f t="shared" si="101"/>
        <v>0.41769999999999996</v>
      </c>
      <c r="AS416">
        <f t="shared" si="102"/>
        <v>-0.18059999999999832</v>
      </c>
      <c r="AT416">
        <f t="shared" si="103"/>
        <v>-1.085799999999999</v>
      </c>
      <c r="AU416">
        <f t="shared" si="104"/>
        <v>-0.8125</v>
      </c>
      <c r="AV416">
        <f t="shared" si="105"/>
        <v>-0.45709999999999873</v>
      </c>
      <c r="AX416" s="3">
        <f t="shared" si="106"/>
        <v>42641</v>
      </c>
      <c r="AY416">
        <f t="shared" si="107"/>
        <v>0.1463000000000001</v>
      </c>
      <c r="AZ416">
        <f t="shared" si="108"/>
        <v>0.1463000000000001</v>
      </c>
      <c r="BA416">
        <f t="shared" si="109"/>
        <v>0.1463000000000001</v>
      </c>
      <c r="BB416">
        <f t="shared" si="110"/>
        <v>-3.6951999999999998</v>
      </c>
      <c r="BC416">
        <f t="shared" si="111"/>
        <v>-6.3386999999999993</v>
      </c>
      <c r="BD416">
        <f t="shared" si="112"/>
        <v>-5.5427999999999997</v>
      </c>
      <c r="BE416">
        <f t="shared" si="113"/>
        <v>7.9955999999999996</v>
      </c>
    </row>
    <row r="417" spans="1:57" x14ac:dyDescent="0.25">
      <c r="A417" s="3">
        <f>DATE(SST!A416,SST!B416,SST!C416)</f>
        <v>32789</v>
      </c>
      <c r="B417" s="4">
        <f>SST!B416</f>
        <v>10</v>
      </c>
      <c r="C417" s="4">
        <f>SST!B416</f>
        <v>10</v>
      </c>
      <c r="D417" s="4">
        <f>SST!C416</f>
        <v>8</v>
      </c>
      <c r="E417">
        <f>(DATEVALUE(SST!C416 &amp; "/" &amp; SST!B416 &amp; "/" &amp; SST!A416)-DATEVALUE("01/01" &amp; "/" &amp; SST!A416))+1</f>
        <v>281</v>
      </c>
      <c r="F417">
        <f>SST!D416</f>
        <v>21.632000000000001</v>
      </c>
      <c r="G417">
        <f>SST!E416</f>
        <v>21.632000000000001</v>
      </c>
      <c r="H417">
        <f>SST!F416</f>
        <v>21.632000000000001</v>
      </c>
      <c r="I417">
        <f>SST!G416</f>
        <v>24.482900000000001</v>
      </c>
      <c r="J417">
        <f>SST!H416</f>
        <v>27.008099999999999</v>
      </c>
      <c r="K417">
        <f>SST!I416</f>
        <v>26.2441</v>
      </c>
      <c r="L417">
        <f>SST!J416</f>
        <v>13.3025</v>
      </c>
      <c r="N417">
        <f>F417-VLOOKUP($E417,CLIMA_DIARIO!$D$2:$K$366,2,FALSE)</f>
        <v>0.27270000000000039</v>
      </c>
      <c r="O417">
        <f>G417-VLOOKUP($E417,CLIMA_DIARIO!$D$2:$K$366,3,FALSE)</f>
        <v>0.27270000000000039</v>
      </c>
      <c r="P417">
        <f>H417-VLOOKUP($E417,CLIMA_DIARIO!$D$2:$K$366,4,FALSE)</f>
        <v>0.27270000000000039</v>
      </c>
      <c r="Q417">
        <f>I417-VLOOKUP($E417,CLIMA_DIARIO!$D$2:$K$366,5,FALSE)</f>
        <v>-0.41730000000000089</v>
      </c>
      <c r="R417">
        <f>J417-VLOOKUP($E417,CLIMA_DIARIO!$D$2:$K$366,6,FALSE)</f>
        <v>-0.47739999999999938</v>
      </c>
      <c r="S417">
        <f>K417-VLOOKUP($E417,CLIMA_DIARIO!$D$2:$K$366,7,FALSE)</f>
        <v>-0.45309999999999917</v>
      </c>
      <c r="T417">
        <f>L417-VLOOKUP($E417,CLIMA_DIARIO!$D$2:$K$366,8,FALSE)</f>
        <v>-0.44089999999999918</v>
      </c>
      <c r="V417">
        <f>VLOOKUP($E417,CLIMA_DIARIO!$D$2:$K$366,2,FALSE)-VLOOKUP($E416,CLIMA_DIARIO!$D$2:$K$366,2,FALSE)</f>
        <v>0.14639999999999986</v>
      </c>
      <c r="W417">
        <f>VLOOKUP($E417,CLIMA_DIARIO!$D$2:$K$366,2,FALSE)-VLOOKUP($E416,CLIMA_DIARIO!$D$2:$K$366,3,FALSE)</f>
        <v>0.14639999999999986</v>
      </c>
      <c r="X417">
        <f>VLOOKUP($E417,CLIMA_DIARIO!$D$2:$K$366,2,FALSE)-VLOOKUP($E416,CLIMA_DIARIO!$D$2:$K$366,4,FALSE)</f>
        <v>0.14639999999999986</v>
      </c>
      <c r="Y417">
        <f>VLOOKUP($E417,CLIMA_DIARIO!$D$2:$K$366,2,FALSE)-VLOOKUP($E416,CLIMA_DIARIO!$D$2:$K$366,5,FALSE)</f>
        <v>-3.5259999999999998</v>
      </c>
      <c r="Z417">
        <f>VLOOKUP($E417,CLIMA_DIARIO!$D$2:$K$366,2,FALSE)-VLOOKUP($E416,CLIMA_DIARIO!$D$2:$K$366,6,FALSE)</f>
        <v>-6.1367999999999974</v>
      </c>
      <c r="AA417">
        <f>VLOOKUP($E417,CLIMA_DIARIO!$D$2:$K$366,2,FALSE)-VLOOKUP($E416,CLIMA_DIARIO!$D$2:$K$366,7,FALSE)</f>
        <v>-5.3451999999999984</v>
      </c>
      <c r="AB417">
        <f>VLOOKUP($E417,CLIMA_DIARIO!$D$2:$K$366,2,FALSE)-VLOOKUP($E416,CLIMA_DIARIO!$D$2:$K$366,8,FALSE)</f>
        <v>7.8643000000000018</v>
      </c>
      <c r="AO417" s="3">
        <f t="shared" si="98"/>
        <v>42648</v>
      </c>
      <c r="AP417">
        <f t="shared" si="99"/>
        <v>-0.30569999999999808</v>
      </c>
      <c r="AQ417">
        <f t="shared" si="100"/>
        <v>-0.30569999999999808</v>
      </c>
      <c r="AR417">
        <f t="shared" si="101"/>
        <v>-0.30569999999999808</v>
      </c>
      <c r="AS417">
        <f t="shared" si="102"/>
        <v>-0.65470000000000184</v>
      </c>
      <c r="AT417">
        <f t="shared" si="103"/>
        <v>-1.3119999999999976</v>
      </c>
      <c r="AU417">
        <f t="shared" si="104"/>
        <v>-0.94460000000000122</v>
      </c>
      <c r="AV417">
        <f t="shared" si="105"/>
        <v>-0.12539999999999907</v>
      </c>
      <c r="AX417" s="3">
        <f t="shared" si="106"/>
        <v>42648</v>
      </c>
      <c r="AY417">
        <f t="shared" si="107"/>
        <v>0.14639999999999986</v>
      </c>
      <c r="AZ417">
        <f t="shared" si="108"/>
        <v>0.14639999999999986</v>
      </c>
      <c r="BA417">
        <f t="shared" si="109"/>
        <v>0.14639999999999986</v>
      </c>
      <c r="BB417">
        <f t="shared" si="110"/>
        <v>-3.563600000000001</v>
      </c>
      <c r="BC417">
        <f t="shared" si="111"/>
        <v>-6.1816999999999993</v>
      </c>
      <c r="BD417">
        <f t="shared" si="112"/>
        <v>-5.3891000000000027</v>
      </c>
      <c r="BE417">
        <f t="shared" si="113"/>
        <v>7.8934999999999995</v>
      </c>
    </row>
    <row r="418" spans="1:57" x14ac:dyDescent="0.25">
      <c r="A418" s="3">
        <f>DATE(SST!A417,SST!B417,SST!C417)</f>
        <v>32796</v>
      </c>
      <c r="B418" s="4">
        <f>SST!B417</f>
        <v>10</v>
      </c>
      <c r="C418" s="4">
        <f>SST!B417</f>
        <v>10</v>
      </c>
      <c r="D418" s="4">
        <f>SST!C417</f>
        <v>15</v>
      </c>
      <c r="E418">
        <f>(DATEVALUE(SST!C417 &amp; "/" &amp; SST!B417 &amp; "/" &amp; SST!A417)-DATEVALUE("01/01" &amp; "/" &amp; SST!A417))+1</f>
        <v>288</v>
      </c>
      <c r="F418">
        <f>SST!D417</f>
        <v>20.889900000000001</v>
      </c>
      <c r="G418">
        <f>SST!E417</f>
        <v>20.889900000000001</v>
      </c>
      <c r="H418">
        <f>SST!F417</f>
        <v>20.889900000000001</v>
      </c>
      <c r="I418">
        <f>SST!G417</f>
        <v>24.427299999999999</v>
      </c>
      <c r="J418">
        <f>SST!H417</f>
        <v>26.950600000000001</v>
      </c>
      <c r="K418">
        <f>SST!I417</f>
        <v>26.136700000000001</v>
      </c>
      <c r="L418">
        <f>SST!J417</f>
        <v>13.441000000000001</v>
      </c>
      <c r="N418">
        <f>F418-VLOOKUP($E418,CLIMA_DIARIO!$D$2:$K$366,2,FALSE)</f>
        <v>-0.61570000000000036</v>
      </c>
      <c r="O418">
        <f>G418-VLOOKUP($E418,CLIMA_DIARIO!$D$2:$K$366,3,FALSE)</f>
        <v>-0.61570000000000036</v>
      </c>
      <c r="P418">
        <f>H418-VLOOKUP($E418,CLIMA_DIARIO!$D$2:$K$366,4,FALSE)</f>
        <v>-0.61570000000000036</v>
      </c>
      <c r="Q418">
        <f>I418-VLOOKUP($E418,CLIMA_DIARIO!$D$2:$K$366,5,FALSE)</f>
        <v>-0.48770000000000024</v>
      </c>
      <c r="R418">
        <f>J418-VLOOKUP($E418,CLIMA_DIARIO!$D$2:$K$366,6,FALSE)</f>
        <v>-0.52419999999999689</v>
      </c>
      <c r="S418">
        <f>K418-VLOOKUP($E418,CLIMA_DIARIO!$D$2:$K$366,7,FALSE)</f>
        <v>-0.55320000000000036</v>
      </c>
      <c r="T418">
        <f>L418-VLOOKUP($E418,CLIMA_DIARIO!$D$2:$K$366,8,FALSE)</f>
        <v>-0.55089999999999861</v>
      </c>
      <c r="V418">
        <f>VLOOKUP($E418,CLIMA_DIARIO!$D$2:$K$366,2,FALSE)-VLOOKUP($E417,CLIMA_DIARIO!$D$2:$K$366,2,FALSE)</f>
        <v>0.1463000000000001</v>
      </c>
      <c r="W418">
        <f>VLOOKUP($E418,CLIMA_DIARIO!$D$2:$K$366,2,FALSE)-VLOOKUP($E417,CLIMA_DIARIO!$D$2:$K$366,3,FALSE)</f>
        <v>0.1463000000000001</v>
      </c>
      <c r="X418">
        <f>VLOOKUP($E418,CLIMA_DIARIO!$D$2:$K$366,2,FALSE)-VLOOKUP($E417,CLIMA_DIARIO!$D$2:$K$366,4,FALSE)</f>
        <v>0.1463000000000001</v>
      </c>
      <c r="Y418">
        <f>VLOOKUP($E418,CLIMA_DIARIO!$D$2:$K$366,2,FALSE)-VLOOKUP($E417,CLIMA_DIARIO!$D$2:$K$366,5,FALSE)</f>
        <v>-3.3946000000000005</v>
      </c>
      <c r="Z418">
        <f>VLOOKUP($E418,CLIMA_DIARIO!$D$2:$K$366,2,FALSE)-VLOOKUP($E417,CLIMA_DIARIO!$D$2:$K$366,6,FALSE)</f>
        <v>-5.9798999999999971</v>
      </c>
      <c r="AA418">
        <f>VLOOKUP($E418,CLIMA_DIARIO!$D$2:$K$366,2,FALSE)-VLOOKUP($E417,CLIMA_DIARIO!$D$2:$K$366,7,FALSE)</f>
        <v>-5.1915999999999976</v>
      </c>
      <c r="AB418">
        <f>VLOOKUP($E418,CLIMA_DIARIO!$D$2:$K$366,2,FALSE)-VLOOKUP($E417,CLIMA_DIARIO!$D$2:$K$366,8,FALSE)</f>
        <v>7.7622000000000018</v>
      </c>
      <c r="AO418" s="3">
        <f t="shared" si="98"/>
        <v>42655</v>
      </c>
      <c r="AP418">
        <f t="shared" si="99"/>
        <v>0.98080000000000211</v>
      </c>
      <c r="AQ418">
        <f t="shared" si="100"/>
        <v>0.98080000000000211</v>
      </c>
      <c r="AR418">
        <f t="shared" si="101"/>
        <v>0.98080000000000211</v>
      </c>
      <c r="AS418">
        <f t="shared" si="102"/>
        <v>-0.11269999999999669</v>
      </c>
      <c r="AT418">
        <f t="shared" si="103"/>
        <v>-0.9737000000000009</v>
      </c>
      <c r="AU418">
        <f t="shared" si="104"/>
        <v>-0.64059999999999917</v>
      </c>
      <c r="AV418">
        <f t="shared" si="105"/>
        <v>0.12620000000000076</v>
      </c>
      <c r="AX418" s="3">
        <f t="shared" si="106"/>
        <v>42655</v>
      </c>
      <c r="AY418">
        <f t="shared" si="107"/>
        <v>0.1463000000000001</v>
      </c>
      <c r="AZ418">
        <f t="shared" si="108"/>
        <v>0.1463000000000001</v>
      </c>
      <c r="BA418">
        <f t="shared" si="109"/>
        <v>0.1463000000000001</v>
      </c>
      <c r="BB418">
        <f t="shared" si="110"/>
        <v>-3.4321000000000019</v>
      </c>
      <c r="BC418">
        <f t="shared" si="111"/>
        <v>-6.0246999999999993</v>
      </c>
      <c r="BD418">
        <f t="shared" si="112"/>
        <v>-5.2355000000000018</v>
      </c>
      <c r="BE418">
        <f t="shared" si="113"/>
        <v>7.7912999999999997</v>
      </c>
    </row>
    <row r="419" spans="1:57" x14ac:dyDescent="0.25">
      <c r="A419" s="3">
        <f>DATE(SST!A418,SST!B418,SST!C418)</f>
        <v>32803</v>
      </c>
      <c r="B419" s="4">
        <f>SST!B418</f>
        <v>10</v>
      </c>
      <c r="C419" s="4">
        <f>SST!B418</f>
        <v>10</v>
      </c>
      <c r="D419" s="4">
        <f>SST!C418</f>
        <v>22</v>
      </c>
      <c r="E419">
        <f>(DATEVALUE(SST!C418 &amp; "/" &amp; SST!B418 &amp; "/" &amp; SST!A418)-DATEVALUE("01/01" &amp; "/" &amp; SST!A418))+1</f>
        <v>295</v>
      </c>
      <c r="F419">
        <f>SST!D418</f>
        <v>21.2258</v>
      </c>
      <c r="G419">
        <f>SST!E418</f>
        <v>21.2258</v>
      </c>
      <c r="H419">
        <f>SST!F418</f>
        <v>21.2258</v>
      </c>
      <c r="I419">
        <f>SST!G418</f>
        <v>24.5519</v>
      </c>
      <c r="J419">
        <f>SST!H418</f>
        <v>27.1557</v>
      </c>
      <c r="K419">
        <f>SST!I418</f>
        <v>26.291399999999999</v>
      </c>
      <c r="L419">
        <f>SST!J418</f>
        <v>14.496700000000001</v>
      </c>
      <c r="N419">
        <f>F419-VLOOKUP($E419,CLIMA_DIARIO!$D$2:$K$366,2,FALSE)</f>
        <v>-0.41519999999999868</v>
      </c>
      <c r="O419">
        <f>G419-VLOOKUP($E419,CLIMA_DIARIO!$D$2:$K$366,3,FALSE)</f>
        <v>-0.41519999999999868</v>
      </c>
      <c r="P419">
        <f>H419-VLOOKUP($E419,CLIMA_DIARIO!$D$2:$K$366,4,FALSE)</f>
        <v>-0.41519999999999868</v>
      </c>
      <c r="Q419">
        <f>I419-VLOOKUP($E419,CLIMA_DIARIO!$D$2:$K$366,5,FALSE)</f>
        <v>-0.37669999999999959</v>
      </c>
      <c r="R419">
        <f>J419-VLOOKUP($E419,CLIMA_DIARIO!$D$2:$K$366,6,FALSE)</f>
        <v>-0.30430000000000135</v>
      </c>
      <c r="S419">
        <f>K419-VLOOKUP($E419,CLIMA_DIARIO!$D$2:$K$366,7,FALSE)</f>
        <v>-0.3893000000000022</v>
      </c>
      <c r="T419">
        <f>L419-VLOOKUP($E419,CLIMA_DIARIO!$D$2:$K$366,8,FALSE)</f>
        <v>0.16520000000000046</v>
      </c>
      <c r="V419">
        <f>VLOOKUP($E419,CLIMA_DIARIO!$D$2:$K$366,2,FALSE)-VLOOKUP($E418,CLIMA_DIARIO!$D$2:$K$366,2,FALSE)</f>
        <v>0.13539999999999708</v>
      </c>
      <c r="W419">
        <f>VLOOKUP($E419,CLIMA_DIARIO!$D$2:$K$366,2,FALSE)-VLOOKUP($E418,CLIMA_DIARIO!$D$2:$K$366,3,FALSE)</f>
        <v>0.13539999999999708</v>
      </c>
      <c r="X419">
        <f>VLOOKUP($E419,CLIMA_DIARIO!$D$2:$K$366,2,FALSE)-VLOOKUP($E418,CLIMA_DIARIO!$D$2:$K$366,4,FALSE)</f>
        <v>0.13539999999999708</v>
      </c>
      <c r="Y419">
        <f>VLOOKUP($E419,CLIMA_DIARIO!$D$2:$K$366,2,FALSE)-VLOOKUP($E418,CLIMA_DIARIO!$D$2:$K$366,5,FALSE)</f>
        <v>-3.2740000000000009</v>
      </c>
      <c r="Z419">
        <f>VLOOKUP($E419,CLIMA_DIARIO!$D$2:$K$366,2,FALSE)-VLOOKUP($E418,CLIMA_DIARIO!$D$2:$K$366,6,FALSE)</f>
        <v>-5.8338000000000001</v>
      </c>
      <c r="AA419">
        <f>VLOOKUP($E419,CLIMA_DIARIO!$D$2:$K$366,2,FALSE)-VLOOKUP($E418,CLIMA_DIARIO!$D$2:$K$366,7,FALSE)</f>
        <v>-5.0489000000000033</v>
      </c>
      <c r="AB419">
        <f>VLOOKUP($E419,CLIMA_DIARIO!$D$2:$K$366,2,FALSE)-VLOOKUP($E418,CLIMA_DIARIO!$D$2:$K$366,8,FALSE)</f>
        <v>7.6490999999999989</v>
      </c>
      <c r="AO419" s="3">
        <f t="shared" si="98"/>
        <v>42662</v>
      </c>
      <c r="AP419">
        <f t="shared" si="99"/>
        <v>-0.74340000000000117</v>
      </c>
      <c r="AQ419">
        <f t="shared" si="100"/>
        <v>-0.74340000000000117</v>
      </c>
      <c r="AR419">
        <f t="shared" si="101"/>
        <v>-0.74340000000000117</v>
      </c>
      <c r="AS419">
        <f t="shared" si="102"/>
        <v>-0.56879999999999953</v>
      </c>
      <c r="AT419">
        <f t="shared" si="103"/>
        <v>-0.33030000000000115</v>
      </c>
      <c r="AU419">
        <f t="shared" si="104"/>
        <v>-0.58199999999999719</v>
      </c>
      <c r="AV419">
        <f t="shared" si="105"/>
        <v>0.13940000000000019</v>
      </c>
      <c r="AX419" s="3">
        <f t="shared" si="106"/>
        <v>42662</v>
      </c>
      <c r="AY419">
        <f t="shared" si="107"/>
        <v>0.13910000000000267</v>
      </c>
      <c r="AZ419">
        <f t="shared" si="108"/>
        <v>0.13910000000000267</v>
      </c>
      <c r="BA419">
        <f t="shared" si="109"/>
        <v>0.13910000000000267</v>
      </c>
      <c r="BB419">
        <f t="shared" si="110"/>
        <v>-3.3078999999999965</v>
      </c>
      <c r="BC419">
        <f t="shared" si="111"/>
        <v>-5.875</v>
      </c>
      <c r="BD419">
        <f t="shared" si="112"/>
        <v>-5.0890999999999984</v>
      </c>
      <c r="BE419">
        <f t="shared" si="113"/>
        <v>7.6820000000000022</v>
      </c>
    </row>
    <row r="420" spans="1:57" x14ac:dyDescent="0.25">
      <c r="A420" s="3">
        <f>DATE(SST!A419,SST!B419,SST!C419)</f>
        <v>32810</v>
      </c>
      <c r="B420" s="4">
        <f>SST!B419</f>
        <v>10</v>
      </c>
      <c r="C420" s="4">
        <f>SST!B419</f>
        <v>10</v>
      </c>
      <c r="D420" s="4">
        <f>SST!C419</f>
        <v>29</v>
      </c>
      <c r="E420">
        <f>(DATEVALUE(SST!C419 &amp; "/" &amp; SST!B419 &amp; "/" &amp; SST!A419)-DATEVALUE("01/01" &amp; "/" &amp; SST!A419))+1</f>
        <v>302</v>
      </c>
      <c r="F420">
        <f>SST!D419</f>
        <v>21.247599999999998</v>
      </c>
      <c r="G420">
        <f>SST!E419</f>
        <v>21.247599999999998</v>
      </c>
      <c r="H420">
        <f>SST!F419</f>
        <v>21.247599999999998</v>
      </c>
      <c r="I420">
        <f>SST!G419</f>
        <v>24.481400000000001</v>
      </c>
      <c r="J420">
        <f>SST!H419</f>
        <v>27.118099999999998</v>
      </c>
      <c r="K420">
        <f>SST!I419</f>
        <v>26.307500000000001</v>
      </c>
      <c r="L420">
        <f>SST!J419</f>
        <v>14.793100000000001</v>
      </c>
      <c r="N420">
        <f>F420-VLOOKUP($E420,CLIMA_DIARIO!$D$2:$K$366,2,FALSE)</f>
        <v>-0.52710000000000079</v>
      </c>
      <c r="O420">
        <f>G420-VLOOKUP($E420,CLIMA_DIARIO!$D$2:$K$366,3,FALSE)</f>
        <v>-0.52710000000000079</v>
      </c>
      <c r="P420">
        <f>H420-VLOOKUP($E420,CLIMA_DIARIO!$D$2:$K$366,4,FALSE)</f>
        <v>-0.52710000000000079</v>
      </c>
      <c r="Q420">
        <f>I420-VLOOKUP($E420,CLIMA_DIARIO!$D$2:$K$366,5,FALSE)</f>
        <v>-0.46069999999999922</v>
      </c>
      <c r="R420">
        <f>J420-VLOOKUP($E420,CLIMA_DIARIO!$D$2:$K$366,6,FALSE)</f>
        <v>-0.32640000000000313</v>
      </c>
      <c r="S420">
        <f>K420-VLOOKUP($E420,CLIMA_DIARIO!$D$2:$K$366,7,FALSE)</f>
        <v>-0.36369999999999791</v>
      </c>
      <c r="T420">
        <f>L420-VLOOKUP($E420,CLIMA_DIARIO!$D$2:$K$366,8,FALSE)</f>
        <v>0.10680000000000156</v>
      </c>
      <c r="V420">
        <f>VLOOKUP($E420,CLIMA_DIARIO!$D$2:$K$366,2,FALSE)-VLOOKUP($E419,CLIMA_DIARIO!$D$2:$K$366,2,FALSE)</f>
        <v>0.13370000000000104</v>
      </c>
      <c r="W420">
        <f>VLOOKUP($E420,CLIMA_DIARIO!$D$2:$K$366,2,FALSE)-VLOOKUP($E419,CLIMA_DIARIO!$D$2:$K$366,3,FALSE)</f>
        <v>0.13370000000000104</v>
      </c>
      <c r="X420">
        <f>VLOOKUP($E420,CLIMA_DIARIO!$D$2:$K$366,2,FALSE)-VLOOKUP($E419,CLIMA_DIARIO!$D$2:$K$366,4,FALSE)</f>
        <v>0.13370000000000104</v>
      </c>
      <c r="Y420">
        <f>VLOOKUP($E420,CLIMA_DIARIO!$D$2:$K$366,2,FALSE)-VLOOKUP($E419,CLIMA_DIARIO!$D$2:$K$366,5,FALSE)</f>
        <v>-3.1539000000000001</v>
      </c>
      <c r="Z420">
        <f>VLOOKUP($E420,CLIMA_DIARIO!$D$2:$K$366,2,FALSE)-VLOOKUP($E419,CLIMA_DIARIO!$D$2:$K$366,6,FALSE)</f>
        <v>-5.6853000000000016</v>
      </c>
      <c r="AA420">
        <f>VLOOKUP($E420,CLIMA_DIARIO!$D$2:$K$366,2,FALSE)-VLOOKUP($E419,CLIMA_DIARIO!$D$2:$K$366,7,FALSE)</f>
        <v>-4.9060000000000024</v>
      </c>
      <c r="AB420">
        <f>VLOOKUP($E420,CLIMA_DIARIO!$D$2:$K$366,2,FALSE)-VLOOKUP($E419,CLIMA_DIARIO!$D$2:$K$366,8,FALSE)</f>
        <v>7.4431999999999992</v>
      </c>
      <c r="AO420" s="3">
        <f t="shared" si="98"/>
        <v>42669</v>
      </c>
      <c r="AP420">
        <f t="shared" si="99"/>
        <v>0.14580000000000126</v>
      </c>
      <c r="AQ420">
        <f t="shared" si="100"/>
        <v>0.14580000000000126</v>
      </c>
      <c r="AR420">
        <f t="shared" si="101"/>
        <v>0.14580000000000126</v>
      </c>
      <c r="AS420">
        <f t="shared" si="102"/>
        <v>-0.50769999999999982</v>
      </c>
      <c r="AT420">
        <f t="shared" si="103"/>
        <v>-0.70579999999999998</v>
      </c>
      <c r="AU420">
        <f t="shared" si="104"/>
        <v>-0.772199999999998</v>
      </c>
      <c r="AV420">
        <f t="shared" si="105"/>
        <v>5.8699999999999974E-2</v>
      </c>
      <c r="AX420" s="3">
        <f t="shared" si="106"/>
        <v>42669</v>
      </c>
      <c r="AY420">
        <f t="shared" si="107"/>
        <v>0.13359999999999772</v>
      </c>
      <c r="AZ420">
        <f t="shared" si="108"/>
        <v>0.13359999999999772</v>
      </c>
      <c r="BA420">
        <f t="shared" si="109"/>
        <v>0.13359999999999772</v>
      </c>
      <c r="BB420">
        <f t="shared" si="110"/>
        <v>-3.1883000000000017</v>
      </c>
      <c r="BC420">
        <f t="shared" si="111"/>
        <v>-5.7280000000000015</v>
      </c>
      <c r="BD420">
        <f t="shared" si="112"/>
        <v>-4.9468999999999994</v>
      </c>
      <c r="BE420">
        <f t="shared" si="113"/>
        <v>7.5063999999999993</v>
      </c>
    </row>
    <row r="421" spans="1:57" x14ac:dyDescent="0.25">
      <c r="A421" s="3">
        <f>DATE(SST!A420,SST!B420,SST!C420)</f>
        <v>32817</v>
      </c>
      <c r="B421" s="4">
        <f>SST!B420</f>
        <v>11</v>
      </c>
      <c r="C421" s="4">
        <f>SST!B420</f>
        <v>11</v>
      </c>
      <c r="D421" s="4">
        <f>SST!C420</f>
        <v>5</v>
      </c>
      <c r="E421">
        <f>(DATEVALUE(SST!C420 &amp; "/" &amp; SST!B420 &amp; "/" &amp; SST!A420)-DATEVALUE("01/01" &amp; "/" &amp; SST!A420))+1</f>
        <v>309</v>
      </c>
      <c r="F421">
        <f>SST!D420</f>
        <v>21.2212</v>
      </c>
      <c r="G421">
        <f>SST!E420</f>
        <v>21.2212</v>
      </c>
      <c r="H421">
        <f>SST!F420</f>
        <v>21.2212</v>
      </c>
      <c r="I421">
        <f>SST!G420</f>
        <v>24.4514</v>
      </c>
      <c r="J421">
        <f>SST!H420</f>
        <v>26.951599999999999</v>
      </c>
      <c r="K421">
        <f>SST!I420</f>
        <v>26.2377</v>
      </c>
      <c r="L421">
        <f>SST!J420</f>
        <v>15.483599999999999</v>
      </c>
      <c r="N421">
        <f>F421-VLOOKUP($E421,CLIMA_DIARIO!$D$2:$K$366,2,FALSE)</f>
        <v>-0.68710000000000093</v>
      </c>
      <c r="O421">
        <f>G421-VLOOKUP($E421,CLIMA_DIARIO!$D$2:$K$366,3,FALSE)</f>
        <v>-0.68710000000000093</v>
      </c>
      <c r="P421">
        <f>H421-VLOOKUP($E421,CLIMA_DIARIO!$D$2:$K$366,4,FALSE)</f>
        <v>-0.68710000000000093</v>
      </c>
      <c r="Q421">
        <f>I421-VLOOKUP($E421,CLIMA_DIARIO!$D$2:$K$366,5,FALSE)</f>
        <v>-0.5041000000000011</v>
      </c>
      <c r="R421">
        <f>J421-VLOOKUP($E421,CLIMA_DIARIO!$D$2:$K$366,6,FALSE)</f>
        <v>-0.47749999999999915</v>
      </c>
      <c r="S421">
        <f>K421-VLOOKUP($E421,CLIMA_DIARIO!$D$2:$K$366,7,FALSE)</f>
        <v>-0.42389999999999972</v>
      </c>
      <c r="T421">
        <f>L421-VLOOKUP($E421,CLIMA_DIARIO!$D$2:$K$366,8,FALSE)</f>
        <v>0.44249999999999901</v>
      </c>
      <c r="V421">
        <f>VLOOKUP($E421,CLIMA_DIARIO!$D$2:$K$366,2,FALSE)-VLOOKUP($E420,CLIMA_DIARIO!$D$2:$K$366,2,FALSE)</f>
        <v>0.13360000000000127</v>
      </c>
      <c r="W421">
        <f>VLOOKUP($E421,CLIMA_DIARIO!$D$2:$K$366,2,FALSE)-VLOOKUP($E420,CLIMA_DIARIO!$D$2:$K$366,3,FALSE)</f>
        <v>0.13360000000000127</v>
      </c>
      <c r="X421">
        <f>VLOOKUP($E421,CLIMA_DIARIO!$D$2:$K$366,2,FALSE)-VLOOKUP($E420,CLIMA_DIARIO!$D$2:$K$366,4,FALSE)</f>
        <v>0.13360000000000127</v>
      </c>
      <c r="Y421">
        <f>VLOOKUP($E421,CLIMA_DIARIO!$D$2:$K$366,2,FALSE)-VLOOKUP($E420,CLIMA_DIARIO!$D$2:$K$366,5,FALSE)</f>
        <v>-3.0337999999999994</v>
      </c>
      <c r="Z421">
        <f>VLOOKUP($E421,CLIMA_DIARIO!$D$2:$K$366,2,FALSE)-VLOOKUP($E420,CLIMA_DIARIO!$D$2:$K$366,6,FALSE)</f>
        <v>-5.5362000000000009</v>
      </c>
      <c r="AA421">
        <f>VLOOKUP($E421,CLIMA_DIARIO!$D$2:$K$366,2,FALSE)-VLOOKUP($E420,CLIMA_DIARIO!$D$2:$K$366,7,FALSE)</f>
        <v>-4.7628999999999984</v>
      </c>
      <c r="AB421">
        <f>VLOOKUP($E421,CLIMA_DIARIO!$D$2:$K$366,2,FALSE)-VLOOKUP($E420,CLIMA_DIARIO!$D$2:$K$366,8,FALSE)</f>
        <v>7.2220000000000013</v>
      </c>
      <c r="AO421" s="3">
        <f t="shared" si="98"/>
        <v>42676</v>
      </c>
      <c r="AP421">
        <f t="shared" si="99"/>
        <v>-0.49080000000000013</v>
      </c>
      <c r="AQ421">
        <f t="shared" si="100"/>
        <v>-0.49080000000000013</v>
      </c>
      <c r="AR421">
        <f t="shared" si="101"/>
        <v>-0.49080000000000013</v>
      </c>
      <c r="AS421">
        <f t="shared" si="102"/>
        <v>-0.6509999999999998</v>
      </c>
      <c r="AT421">
        <f t="shared" si="103"/>
        <v>-1.022199999999998</v>
      </c>
      <c r="AU421">
        <f t="shared" si="104"/>
        <v>-0.82489999999999952</v>
      </c>
      <c r="AV421">
        <f t="shared" si="105"/>
        <v>-4.4000000000004036E-3</v>
      </c>
      <c r="AX421" s="3">
        <f t="shared" si="106"/>
        <v>42676</v>
      </c>
      <c r="AY421">
        <f t="shared" si="107"/>
        <v>0.13360000000000127</v>
      </c>
      <c r="AZ421">
        <f t="shared" si="108"/>
        <v>0.13360000000000127</v>
      </c>
      <c r="BA421">
        <f t="shared" si="109"/>
        <v>0.13360000000000127</v>
      </c>
      <c r="BB421">
        <f t="shared" si="110"/>
        <v>-3.0680999999999976</v>
      </c>
      <c r="BC421">
        <f t="shared" si="111"/>
        <v>-5.5789000000000009</v>
      </c>
      <c r="BD421">
        <f t="shared" si="112"/>
        <v>-4.803799999999999</v>
      </c>
      <c r="BE421">
        <f t="shared" si="113"/>
        <v>7.2852000000000015</v>
      </c>
    </row>
    <row r="422" spans="1:57" x14ac:dyDescent="0.25">
      <c r="A422" s="3">
        <f>DATE(SST!A421,SST!B421,SST!C421)</f>
        <v>32824</v>
      </c>
      <c r="B422" s="4">
        <f>SST!B421</f>
        <v>11</v>
      </c>
      <c r="C422" s="4">
        <f>SST!B421</f>
        <v>11</v>
      </c>
      <c r="D422" s="4">
        <f>SST!C421</f>
        <v>12</v>
      </c>
      <c r="E422">
        <f>(DATEVALUE(SST!C421 &amp; "/" &amp; SST!B421 &amp; "/" &amp; SST!A421)-DATEVALUE("01/01" &amp; "/" &amp; SST!A421))+1</f>
        <v>316</v>
      </c>
      <c r="F422">
        <f>SST!D421</f>
        <v>21.918299999999999</v>
      </c>
      <c r="G422">
        <f>SST!E421</f>
        <v>21.918299999999999</v>
      </c>
      <c r="H422">
        <f>SST!F421</f>
        <v>21.918299999999999</v>
      </c>
      <c r="I422">
        <f>SST!G421</f>
        <v>24.464600000000001</v>
      </c>
      <c r="J422">
        <f>SST!H421</f>
        <v>26.4938</v>
      </c>
      <c r="K422">
        <f>SST!I421</f>
        <v>25.822800000000001</v>
      </c>
      <c r="L422">
        <f>SST!J421</f>
        <v>15.571300000000001</v>
      </c>
      <c r="N422">
        <f>F422-VLOOKUP($E422,CLIMA_DIARIO!$D$2:$K$366,2,FALSE)</f>
        <v>-0.12370000000000303</v>
      </c>
      <c r="O422">
        <f>G422-VLOOKUP($E422,CLIMA_DIARIO!$D$2:$K$366,3,FALSE)</f>
        <v>-0.12370000000000303</v>
      </c>
      <c r="P422">
        <f>H422-VLOOKUP($E422,CLIMA_DIARIO!$D$2:$K$366,4,FALSE)</f>
        <v>-0.12370000000000303</v>
      </c>
      <c r="Q422">
        <f>I422-VLOOKUP($E422,CLIMA_DIARIO!$D$2:$K$366,5,FALSE)</f>
        <v>-0.50430000000000064</v>
      </c>
      <c r="R422">
        <f>J422-VLOOKUP($E422,CLIMA_DIARIO!$D$2:$K$366,6,FALSE)</f>
        <v>-0.91979999999999862</v>
      </c>
      <c r="S422">
        <f>K422-VLOOKUP($E422,CLIMA_DIARIO!$D$2:$K$366,7,FALSE)</f>
        <v>-0.82929999999999993</v>
      </c>
      <c r="T422">
        <f>L422-VLOOKUP($E422,CLIMA_DIARIO!$D$2:$K$366,8,FALSE)</f>
        <v>0.17540000000000155</v>
      </c>
      <c r="V422">
        <f>VLOOKUP($E422,CLIMA_DIARIO!$D$2:$K$366,2,FALSE)-VLOOKUP($E421,CLIMA_DIARIO!$D$2:$K$366,2,FALSE)</f>
        <v>0.13370000000000104</v>
      </c>
      <c r="W422">
        <f>VLOOKUP($E422,CLIMA_DIARIO!$D$2:$K$366,2,FALSE)-VLOOKUP($E421,CLIMA_DIARIO!$D$2:$K$366,3,FALSE)</f>
        <v>0.13370000000000104</v>
      </c>
      <c r="X422">
        <f>VLOOKUP($E422,CLIMA_DIARIO!$D$2:$K$366,2,FALSE)-VLOOKUP($E421,CLIMA_DIARIO!$D$2:$K$366,4,FALSE)</f>
        <v>0.13370000000000104</v>
      </c>
      <c r="Y422">
        <f>VLOOKUP($E422,CLIMA_DIARIO!$D$2:$K$366,2,FALSE)-VLOOKUP($E421,CLIMA_DIARIO!$D$2:$K$366,5,FALSE)</f>
        <v>-2.9134999999999991</v>
      </c>
      <c r="Z422">
        <f>VLOOKUP($E422,CLIMA_DIARIO!$D$2:$K$366,2,FALSE)-VLOOKUP($E421,CLIMA_DIARIO!$D$2:$K$366,6,FALSE)</f>
        <v>-5.3870999999999967</v>
      </c>
      <c r="AA422">
        <f>VLOOKUP($E422,CLIMA_DIARIO!$D$2:$K$366,2,FALSE)-VLOOKUP($E421,CLIMA_DIARIO!$D$2:$K$366,7,FALSE)</f>
        <v>-4.6195999999999984</v>
      </c>
      <c r="AB422">
        <f>VLOOKUP($E422,CLIMA_DIARIO!$D$2:$K$366,2,FALSE)-VLOOKUP($E421,CLIMA_DIARIO!$D$2:$K$366,8,FALSE)</f>
        <v>7.0009000000000015</v>
      </c>
      <c r="AO422" s="3">
        <f t="shared" si="98"/>
        <v>42683</v>
      </c>
      <c r="AP422">
        <f t="shared" si="99"/>
        <v>9.3000000000003524E-2</v>
      </c>
      <c r="AQ422">
        <f t="shared" si="100"/>
        <v>9.3000000000003524E-2</v>
      </c>
      <c r="AR422">
        <f t="shared" si="101"/>
        <v>9.3000000000003524E-2</v>
      </c>
      <c r="AS422">
        <f t="shared" si="102"/>
        <v>-0.44589999999999819</v>
      </c>
      <c r="AT422">
        <f t="shared" si="103"/>
        <v>-0.95029999999999859</v>
      </c>
      <c r="AU422">
        <f t="shared" si="104"/>
        <v>-0.69090000000000273</v>
      </c>
      <c r="AV422">
        <f t="shared" si="105"/>
        <v>0.54380000000000095</v>
      </c>
      <c r="AX422" s="3">
        <f t="shared" si="106"/>
        <v>42683</v>
      </c>
      <c r="AY422">
        <f t="shared" si="107"/>
        <v>0.13369999999999749</v>
      </c>
      <c r="AZ422">
        <f t="shared" si="108"/>
        <v>0.13369999999999749</v>
      </c>
      <c r="BA422">
        <f t="shared" si="109"/>
        <v>0.13369999999999749</v>
      </c>
      <c r="BB422">
        <f t="shared" si="110"/>
        <v>-2.9478000000000009</v>
      </c>
      <c r="BC422">
        <f t="shared" si="111"/>
        <v>-5.4297000000000004</v>
      </c>
      <c r="BD422">
        <f t="shared" si="112"/>
        <v>-4.6605000000000025</v>
      </c>
      <c r="BE422">
        <f t="shared" si="113"/>
        <v>7.064099999999998</v>
      </c>
    </row>
    <row r="423" spans="1:57" x14ac:dyDescent="0.25">
      <c r="A423" s="3">
        <f>DATE(SST!A422,SST!B422,SST!C422)</f>
        <v>32831</v>
      </c>
      <c r="B423" s="4">
        <f>SST!B422</f>
        <v>11</v>
      </c>
      <c r="C423" s="4">
        <f>SST!B422</f>
        <v>11</v>
      </c>
      <c r="D423" s="4">
        <f>SST!C422</f>
        <v>19</v>
      </c>
      <c r="E423">
        <f>(DATEVALUE(SST!C422 &amp; "/" &amp; SST!B422 &amp; "/" &amp; SST!A422)-DATEVALUE("01/01" &amp; "/" &amp; SST!A422))+1</f>
        <v>323</v>
      </c>
      <c r="F423">
        <f>SST!D422</f>
        <v>22.133400000000002</v>
      </c>
      <c r="G423">
        <f>SST!E422</f>
        <v>22.133400000000002</v>
      </c>
      <c r="H423">
        <f>SST!F422</f>
        <v>22.133400000000002</v>
      </c>
      <c r="I423">
        <f>SST!G422</f>
        <v>24.675599999999999</v>
      </c>
      <c r="J423">
        <f>SST!H422</f>
        <v>27.276399999999999</v>
      </c>
      <c r="K423">
        <f>SST!I422</f>
        <v>26.328800000000001</v>
      </c>
      <c r="L423">
        <f>SST!J422</f>
        <v>15.7035</v>
      </c>
      <c r="N423">
        <f>F423-VLOOKUP($E423,CLIMA_DIARIO!$D$2:$K$366,2,FALSE)</f>
        <v>-7.769999999999655E-2</v>
      </c>
      <c r="O423">
        <f>G423-VLOOKUP($E423,CLIMA_DIARIO!$D$2:$K$366,3,FALSE)</f>
        <v>-7.769999999999655E-2</v>
      </c>
      <c r="P423">
        <f>H423-VLOOKUP($E423,CLIMA_DIARIO!$D$2:$K$366,4,FALSE)</f>
        <v>-7.769999999999655E-2</v>
      </c>
      <c r="Q423">
        <f>I423-VLOOKUP($E423,CLIMA_DIARIO!$D$2:$K$366,5,FALSE)</f>
        <v>-0.31869999999999976</v>
      </c>
      <c r="R423">
        <f>J423-VLOOKUP($E423,CLIMA_DIARIO!$D$2:$K$366,6,FALSE)</f>
        <v>-0.10640000000000072</v>
      </c>
      <c r="S423">
        <f>K423-VLOOKUP($E423,CLIMA_DIARIO!$D$2:$K$366,7,FALSE)</f>
        <v>-0.30969999999999942</v>
      </c>
      <c r="T423">
        <f>L423-VLOOKUP($E423,CLIMA_DIARIO!$D$2:$K$366,8,FALSE)</f>
        <v>-0.1056000000000008</v>
      </c>
      <c r="V423">
        <f>VLOOKUP($E423,CLIMA_DIARIO!$D$2:$K$366,2,FALSE)-VLOOKUP($E422,CLIMA_DIARIO!$D$2:$K$366,2,FALSE)</f>
        <v>0.1690999999999967</v>
      </c>
      <c r="W423">
        <f>VLOOKUP($E423,CLIMA_DIARIO!$D$2:$K$366,2,FALSE)-VLOOKUP($E422,CLIMA_DIARIO!$D$2:$K$366,3,FALSE)</f>
        <v>0.1690999999999967</v>
      </c>
      <c r="X423">
        <f>VLOOKUP($E423,CLIMA_DIARIO!$D$2:$K$366,2,FALSE)-VLOOKUP($E422,CLIMA_DIARIO!$D$2:$K$366,4,FALSE)</f>
        <v>0.1690999999999967</v>
      </c>
      <c r="Y423">
        <f>VLOOKUP($E423,CLIMA_DIARIO!$D$2:$K$366,2,FALSE)-VLOOKUP($E422,CLIMA_DIARIO!$D$2:$K$366,5,FALSE)</f>
        <v>-2.7578000000000031</v>
      </c>
      <c r="Z423">
        <f>VLOOKUP($E423,CLIMA_DIARIO!$D$2:$K$366,2,FALSE)-VLOOKUP($E422,CLIMA_DIARIO!$D$2:$K$366,6,FALSE)</f>
        <v>-5.2025000000000006</v>
      </c>
      <c r="AA423">
        <f>VLOOKUP($E423,CLIMA_DIARIO!$D$2:$K$366,2,FALSE)-VLOOKUP($E422,CLIMA_DIARIO!$D$2:$K$366,7,FALSE)</f>
        <v>-4.4410000000000025</v>
      </c>
      <c r="AB423">
        <f>VLOOKUP($E423,CLIMA_DIARIO!$D$2:$K$366,2,FALSE)-VLOOKUP($E422,CLIMA_DIARIO!$D$2:$K$366,8,FALSE)</f>
        <v>6.815199999999999</v>
      </c>
      <c r="AO423" s="3">
        <f t="shared" si="98"/>
        <v>42690</v>
      </c>
      <c r="AP423">
        <f t="shared" si="99"/>
        <v>-0.73829999999999885</v>
      </c>
      <c r="AQ423">
        <f t="shared" si="100"/>
        <v>-0.73829999999999885</v>
      </c>
      <c r="AR423">
        <f t="shared" si="101"/>
        <v>-0.73829999999999885</v>
      </c>
      <c r="AS423">
        <f t="shared" si="102"/>
        <v>-0.3022999999999989</v>
      </c>
      <c r="AT423">
        <f t="shared" si="103"/>
        <v>-0.60490000000000066</v>
      </c>
      <c r="AU423">
        <f t="shared" si="104"/>
        <v>-0.43909999999999982</v>
      </c>
      <c r="AV423">
        <f t="shared" si="105"/>
        <v>0.27510000000000012</v>
      </c>
      <c r="AX423" s="3">
        <f t="shared" si="106"/>
        <v>42690</v>
      </c>
      <c r="AY423">
        <f t="shared" si="107"/>
        <v>0.14880000000000138</v>
      </c>
      <c r="AZ423">
        <f t="shared" si="108"/>
        <v>0.14880000000000138</v>
      </c>
      <c r="BA423">
        <f t="shared" si="109"/>
        <v>0.14880000000000138</v>
      </c>
      <c r="BB423">
        <f t="shared" si="110"/>
        <v>-2.8125</v>
      </c>
      <c r="BC423">
        <f t="shared" si="111"/>
        <v>-5.2653999999999996</v>
      </c>
      <c r="BD423">
        <f t="shared" si="112"/>
        <v>-4.502200000000002</v>
      </c>
      <c r="BE423">
        <f t="shared" si="113"/>
        <v>6.8581000000000003</v>
      </c>
    </row>
    <row r="424" spans="1:57" x14ac:dyDescent="0.25">
      <c r="A424" s="3">
        <f>DATE(SST!A423,SST!B423,SST!C423)</f>
        <v>32838</v>
      </c>
      <c r="B424" s="4">
        <f>SST!B423</f>
        <v>11</v>
      </c>
      <c r="C424" s="4">
        <f>SST!B423</f>
        <v>11</v>
      </c>
      <c r="D424" s="4">
        <f>SST!C423</f>
        <v>26</v>
      </c>
      <c r="E424">
        <f>(DATEVALUE(SST!C423 &amp; "/" &amp; SST!B423 &amp; "/" &amp; SST!A423)-DATEVALUE("01/01" &amp; "/" &amp; SST!A423))+1</f>
        <v>330</v>
      </c>
      <c r="F424">
        <f>SST!D423</f>
        <v>21.785900000000002</v>
      </c>
      <c r="G424">
        <f>SST!E423</f>
        <v>21.785900000000002</v>
      </c>
      <c r="H424">
        <f>SST!F423</f>
        <v>21.785900000000002</v>
      </c>
      <c r="I424">
        <f>SST!G423</f>
        <v>24.552399999999999</v>
      </c>
      <c r="J424">
        <f>SST!H423</f>
        <v>27.294899999999998</v>
      </c>
      <c r="K424">
        <f>SST!I423</f>
        <v>26.461500000000001</v>
      </c>
      <c r="L424">
        <f>SST!J423</f>
        <v>16.6142</v>
      </c>
      <c r="N424">
        <f>F424-VLOOKUP($E424,CLIMA_DIARIO!$D$2:$K$366,2,FALSE)</f>
        <v>-0.62979999999999947</v>
      </c>
      <c r="O424">
        <f>G424-VLOOKUP($E424,CLIMA_DIARIO!$D$2:$K$366,3,FALSE)</f>
        <v>-0.62979999999999947</v>
      </c>
      <c r="P424">
        <f>H424-VLOOKUP($E424,CLIMA_DIARIO!$D$2:$K$366,4,FALSE)</f>
        <v>-0.62979999999999947</v>
      </c>
      <c r="Q424">
        <f>I424-VLOOKUP($E424,CLIMA_DIARIO!$D$2:$K$366,5,FALSE)</f>
        <v>-0.47910000000000252</v>
      </c>
      <c r="R424">
        <f>J424-VLOOKUP($E424,CLIMA_DIARIO!$D$2:$K$366,6,FALSE)</f>
        <v>-4.1900000000001825E-2</v>
      </c>
      <c r="S424">
        <f>K424-VLOOKUP($E424,CLIMA_DIARIO!$D$2:$K$366,7,FALSE)</f>
        <v>-0.15929999999999822</v>
      </c>
      <c r="T424">
        <f>L424-VLOOKUP($E424,CLIMA_DIARIO!$D$2:$K$366,8,FALSE)</f>
        <v>0.3335000000000008</v>
      </c>
      <c r="V424">
        <f>VLOOKUP($E424,CLIMA_DIARIO!$D$2:$K$366,2,FALSE)-VLOOKUP($E423,CLIMA_DIARIO!$D$2:$K$366,2,FALSE)</f>
        <v>0.20460000000000278</v>
      </c>
      <c r="W424">
        <f>VLOOKUP($E424,CLIMA_DIARIO!$D$2:$K$366,2,FALSE)-VLOOKUP($E423,CLIMA_DIARIO!$D$2:$K$366,3,FALSE)</f>
        <v>0.20460000000000278</v>
      </c>
      <c r="X424">
        <f>VLOOKUP($E424,CLIMA_DIARIO!$D$2:$K$366,2,FALSE)-VLOOKUP($E423,CLIMA_DIARIO!$D$2:$K$366,4,FALSE)</f>
        <v>0.20460000000000278</v>
      </c>
      <c r="Y424">
        <f>VLOOKUP($E424,CLIMA_DIARIO!$D$2:$K$366,2,FALSE)-VLOOKUP($E423,CLIMA_DIARIO!$D$2:$K$366,5,FALSE)</f>
        <v>-2.578599999999998</v>
      </c>
      <c r="Z424">
        <f>VLOOKUP($E424,CLIMA_DIARIO!$D$2:$K$366,2,FALSE)-VLOOKUP($E423,CLIMA_DIARIO!$D$2:$K$366,6,FALSE)</f>
        <v>-4.9670999999999985</v>
      </c>
      <c r="AA424">
        <f>VLOOKUP($E424,CLIMA_DIARIO!$D$2:$K$366,2,FALSE)-VLOOKUP($E423,CLIMA_DIARIO!$D$2:$K$366,7,FALSE)</f>
        <v>-4.2227999999999994</v>
      </c>
      <c r="AB424">
        <f>VLOOKUP($E424,CLIMA_DIARIO!$D$2:$K$366,2,FALSE)-VLOOKUP($E423,CLIMA_DIARIO!$D$2:$K$366,8,FALSE)</f>
        <v>6.6066000000000003</v>
      </c>
      <c r="AO424" s="3">
        <f t="shared" si="98"/>
        <v>42697</v>
      </c>
      <c r="AP424">
        <f t="shared" si="99"/>
        <v>-0.67909999999999826</v>
      </c>
      <c r="AQ424">
        <f t="shared" si="100"/>
        <v>-0.67909999999999826</v>
      </c>
      <c r="AR424">
        <f t="shared" si="101"/>
        <v>-0.67909999999999826</v>
      </c>
      <c r="AS424">
        <f t="shared" si="102"/>
        <v>-0.30090000000000217</v>
      </c>
      <c r="AT424">
        <f t="shared" si="103"/>
        <v>-0.43760000000000332</v>
      </c>
      <c r="AU424">
        <f t="shared" si="104"/>
        <v>-0.38540000000000063</v>
      </c>
      <c r="AV424">
        <f t="shared" si="105"/>
        <v>-0.11520000000000152</v>
      </c>
      <c r="AX424" s="3">
        <f t="shared" si="106"/>
        <v>42697</v>
      </c>
      <c r="AY424">
        <f t="shared" si="107"/>
        <v>0.20459999999999923</v>
      </c>
      <c r="AZ424">
        <f t="shared" si="108"/>
        <v>0.20459999999999923</v>
      </c>
      <c r="BA424">
        <f t="shared" si="109"/>
        <v>0.20459999999999923</v>
      </c>
      <c r="BB424">
        <f t="shared" si="110"/>
        <v>-2.6264000000000003</v>
      </c>
      <c r="BC424">
        <f t="shared" si="111"/>
        <v>-5.0388000000000019</v>
      </c>
      <c r="BD424">
        <f t="shared" si="112"/>
        <v>-4.2863000000000007</v>
      </c>
      <c r="BE424">
        <f t="shared" si="113"/>
        <v>6.6828999999999983</v>
      </c>
    </row>
    <row r="425" spans="1:57" x14ac:dyDescent="0.25">
      <c r="A425" s="3">
        <f>DATE(SST!A424,SST!B424,SST!C424)</f>
        <v>32845</v>
      </c>
      <c r="B425" s="4">
        <f>SST!B424</f>
        <v>12</v>
      </c>
      <c r="C425" s="4">
        <f>SST!B424</f>
        <v>12</v>
      </c>
      <c r="D425" s="4">
        <f>SST!C424</f>
        <v>3</v>
      </c>
      <c r="E425">
        <f>(DATEVALUE(SST!C424 &amp; "/" &amp; SST!B424 &amp; "/" &amp; SST!A424)-DATEVALUE("01/01" &amp; "/" &amp; SST!A424))+1</f>
        <v>337</v>
      </c>
      <c r="F425">
        <f>SST!D424</f>
        <v>21.891999999999999</v>
      </c>
      <c r="G425">
        <f>SST!E424</f>
        <v>21.891999999999999</v>
      </c>
      <c r="H425">
        <f>SST!F424</f>
        <v>21.891999999999999</v>
      </c>
      <c r="I425">
        <f>SST!G424</f>
        <v>24.7836</v>
      </c>
      <c r="J425">
        <f>SST!H424</f>
        <v>27.1128</v>
      </c>
      <c r="K425">
        <f>SST!I424</f>
        <v>26.476900000000001</v>
      </c>
      <c r="L425">
        <f>SST!J424</f>
        <v>17.049499999999998</v>
      </c>
      <c r="N425">
        <f>F425-VLOOKUP($E425,CLIMA_DIARIO!$D$2:$K$366,2,FALSE)</f>
        <v>-0.72820000000000107</v>
      </c>
      <c r="O425">
        <f>G425-VLOOKUP($E425,CLIMA_DIARIO!$D$2:$K$366,3,FALSE)</f>
        <v>-0.72820000000000107</v>
      </c>
      <c r="P425">
        <f>H425-VLOOKUP($E425,CLIMA_DIARIO!$D$2:$K$366,4,FALSE)</f>
        <v>-0.72820000000000107</v>
      </c>
      <c r="Q425">
        <f>I425-VLOOKUP($E425,CLIMA_DIARIO!$D$2:$K$366,5,FALSE)</f>
        <v>-0.28519999999999968</v>
      </c>
      <c r="R425">
        <f>J425-VLOOKUP($E425,CLIMA_DIARIO!$D$2:$K$366,6,FALSE)</f>
        <v>-0.17800000000000082</v>
      </c>
      <c r="S425">
        <f>K425-VLOOKUP($E425,CLIMA_DIARIO!$D$2:$K$366,7,FALSE)</f>
        <v>-0.12630000000000052</v>
      </c>
      <c r="T425">
        <f>L425-VLOOKUP($E425,CLIMA_DIARIO!$D$2:$K$366,8,FALSE)</f>
        <v>0.29719999999999658</v>
      </c>
      <c r="V425">
        <f>VLOOKUP($E425,CLIMA_DIARIO!$D$2:$K$366,2,FALSE)-VLOOKUP($E424,CLIMA_DIARIO!$D$2:$K$366,2,FALSE)</f>
        <v>0.20449999999999946</v>
      </c>
      <c r="W425">
        <f>VLOOKUP($E425,CLIMA_DIARIO!$D$2:$K$366,2,FALSE)-VLOOKUP($E424,CLIMA_DIARIO!$D$2:$K$366,3,FALSE)</f>
        <v>0.20449999999999946</v>
      </c>
      <c r="X425">
        <f>VLOOKUP($E425,CLIMA_DIARIO!$D$2:$K$366,2,FALSE)-VLOOKUP($E424,CLIMA_DIARIO!$D$2:$K$366,4,FALSE)</f>
        <v>0.20449999999999946</v>
      </c>
      <c r="Y425">
        <f>VLOOKUP($E425,CLIMA_DIARIO!$D$2:$K$366,2,FALSE)-VLOOKUP($E424,CLIMA_DIARIO!$D$2:$K$366,5,FALSE)</f>
        <v>-2.4113000000000007</v>
      </c>
      <c r="Z425">
        <f>VLOOKUP($E425,CLIMA_DIARIO!$D$2:$K$366,2,FALSE)-VLOOKUP($E424,CLIMA_DIARIO!$D$2:$K$366,6,FALSE)</f>
        <v>-4.7165999999999997</v>
      </c>
      <c r="AA425">
        <f>VLOOKUP($E425,CLIMA_DIARIO!$D$2:$K$366,2,FALSE)-VLOOKUP($E424,CLIMA_DIARIO!$D$2:$K$366,7,FALSE)</f>
        <v>-4.0005999999999986</v>
      </c>
      <c r="AB425">
        <f>VLOOKUP($E425,CLIMA_DIARIO!$D$2:$K$366,2,FALSE)-VLOOKUP($E424,CLIMA_DIARIO!$D$2:$K$366,8,FALSE)</f>
        <v>6.339500000000001</v>
      </c>
      <c r="AO425" s="3">
        <f t="shared" si="98"/>
        <v>42704</v>
      </c>
      <c r="AP425">
        <f t="shared" si="99"/>
        <v>-0.34450000000000003</v>
      </c>
      <c r="AQ425">
        <f t="shared" si="100"/>
        <v>-0.34450000000000003</v>
      </c>
      <c r="AR425">
        <f t="shared" si="101"/>
        <v>-0.34450000000000003</v>
      </c>
      <c r="AS425">
        <f t="shared" si="102"/>
        <v>-0.5259999999999998</v>
      </c>
      <c r="AT425">
        <f t="shared" si="103"/>
        <v>-0.11859999999999715</v>
      </c>
      <c r="AU425">
        <f t="shared" si="104"/>
        <v>-0.43570000000000064</v>
      </c>
      <c r="AV425">
        <f t="shared" si="105"/>
        <v>0.81820000000000093</v>
      </c>
      <c r="AX425" s="3">
        <f t="shared" si="106"/>
        <v>42704</v>
      </c>
      <c r="AY425">
        <f t="shared" si="107"/>
        <v>0.20460000000000278</v>
      </c>
      <c r="AZ425">
        <f t="shared" si="108"/>
        <v>0.20460000000000278</v>
      </c>
      <c r="BA425">
        <f t="shared" si="109"/>
        <v>0.20460000000000278</v>
      </c>
      <c r="BB425">
        <f t="shared" si="110"/>
        <v>-2.4590999999999994</v>
      </c>
      <c r="BC425">
        <f t="shared" si="111"/>
        <v>-4.7881</v>
      </c>
      <c r="BD425">
        <f t="shared" si="112"/>
        <v>-4.0640999999999998</v>
      </c>
      <c r="BE425">
        <f t="shared" si="113"/>
        <v>6.4159000000000006</v>
      </c>
    </row>
    <row r="426" spans="1:57" x14ac:dyDescent="0.25">
      <c r="A426" s="3">
        <f>DATE(SST!A425,SST!B425,SST!C425)</f>
        <v>32852</v>
      </c>
      <c r="B426" s="4">
        <f>SST!B425</f>
        <v>12</v>
      </c>
      <c r="C426" s="4">
        <f>SST!B425</f>
        <v>12</v>
      </c>
      <c r="D426" s="4">
        <f>SST!C425</f>
        <v>10</v>
      </c>
      <c r="E426">
        <f>(DATEVALUE(SST!C425 &amp; "/" &amp; SST!B425 &amp; "/" &amp; SST!A425)-DATEVALUE("01/01" &amp; "/" &amp; SST!A425))+1</f>
        <v>344</v>
      </c>
      <c r="F426">
        <f>SST!D425</f>
        <v>22.1616</v>
      </c>
      <c r="G426">
        <f>SST!E425</f>
        <v>22.1616</v>
      </c>
      <c r="H426">
        <f>SST!F425</f>
        <v>22.1616</v>
      </c>
      <c r="I426">
        <f>SST!G425</f>
        <v>24.543399999999998</v>
      </c>
      <c r="J426">
        <f>SST!H425</f>
        <v>26.8614</v>
      </c>
      <c r="K426">
        <f>SST!I425</f>
        <v>26.3657</v>
      </c>
      <c r="L426">
        <f>SST!J425</f>
        <v>18.278500000000001</v>
      </c>
      <c r="N426">
        <f>F426-VLOOKUP($E426,CLIMA_DIARIO!$D$2:$K$366,2,FALSE)</f>
        <v>-0.66319999999999979</v>
      </c>
      <c r="O426">
        <f>G426-VLOOKUP($E426,CLIMA_DIARIO!$D$2:$K$366,3,FALSE)</f>
        <v>-0.66319999999999979</v>
      </c>
      <c r="P426">
        <f>H426-VLOOKUP($E426,CLIMA_DIARIO!$D$2:$K$366,4,FALSE)</f>
        <v>-0.66319999999999979</v>
      </c>
      <c r="Q426">
        <f>I426-VLOOKUP($E426,CLIMA_DIARIO!$D$2:$K$366,5,FALSE)</f>
        <v>-0.56270000000000309</v>
      </c>
      <c r="R426">
        <f>J426-VLOOKUP($E426,CLIMA_DIARIO!$D$2:$K$366,6,FALSE)</f>
        <v>-0.38340000000000174</v>
      </c>
      <c r="S426">
        <f>K426-VLOOKUP($E426,CLIMA_DIARIO!$D$2:$K$366,7,FALSE)</f>
        <v>-0.21979999999999933</v>
      </c>
      <c r="T426">
        <f>L426-VLOOKUP($E426,CLIMA_DIARIO!$D$2:$K$366,8,FALSE)</f>
        <v>1.0546000000000006</v>
      </c>
      <c r="V426">
        <f>VLOOKUP($E426,CLIMA_DIARIO!$D$2:$K$366,2,FALSE)-VLOOKUP($E425,CLIMA_DIARIO!$D$2:$K$366,2,FALSE)</f>
        <v>0.20459999999999923</v>
      </c>
      <c r="W426">
        <f>VLOOKUP($E426,CLIMA_DIARIO!$D$2:$K$366,2,FALSE)-VLOOKUP($E425,CLIMA_DIARIO!$D$2:$K$366,3,FALSE)</f>
        <v>0.20459999999999923</v>
      </c>
      <c r="X426">
        <f>VLOOKUP($E426,CLIMA_DIARIO!$D$2:$K$366,2,FALSE)-VLOOKUP($E425,CLIMA_DIARIO!$D$2:$K$366,4,FALSE)</f>
        <v>0.20459999999999923</v>
      </c>
      <c r="Y426">
        <f>VLOOKUP($E426,CLIMA_DIARIO!$D$2:$K$366,2,FALSE)-VLOOKUP($E425,CLIMA_DIARIO!$D$2:$K$366,5,FALSE)</f>
        <v>-2.2439999999999998</v>
      </c>
      <c r="Z426">
        <f>VLOOKUP($E426,CLIMA_DIARIO!$D$2:$K$366,2,FALSE)-VLOOKUP($E425,CLIMA_DIARIO!$D$2:$K$366,6,FALSE)</f>
        <v>-4.4660000000000011</v>
      </c>
      <c r="AA426">
        <f>VLOOKUP($E426,CLIMA_DIARIO!$D$2:$K$366,2,FALSE)-VLOOKUP($E425,CLIMA_DIARIO!$D$2:$K$366,7,FALSE)</f>
        <v>-3.7784000000000013</v>
      </c>
      <c r="AB426">
        <f>VLOOKUP($E426,CLIMA_DIARIO!$D$2:$K$366,2,FALSE)-VLOOKUP($E425,CLIMA_DIARIO!$D$2:$K$366,8,FALSE)</f>
        <v>6.072499999999998</v>
      </c>
      <c r="AO426" s="3">
        <f t="shared" si="98"/>
        <v>42711</v>
      </c>
      <c r="AP426">
        <f t="shared" si="99"/>
        <v>0.13049999999999784</v>
      </c>
      <c r="AQ426">
        <f t="shared" si="100"/>
        <v>0.13049999999999784</v>
      </c>
      <c r="AR426">
        <f t="shared" si="101"/>
        <v>0.13049999999999784</v>
      </c>
      <c r="AS426">
        <f t="shared" si="102"/>
        <v>-0.55290000000000106</v>
      </c>
      <c r="AT426">
        <f t="shared" si="103"/>
        <v>-0.65970000000000084</v>
      </c>
      <c r="AU426">
        <f t="shared" si="104"/>
        <v>-0.61409999999999698</v>
      </c>
      <c r="AV426">
        <f t="shared" si="105"/>
        <v>0.8265000000000029</v>
      </c>
      <c r="AX426" s="3">
        <f t="shared" si="106"/>
        <v>42711</v>
      </c>
      <c r="AY426">
        <f t="shared" si="107"/>
        <v>0.20459999999999923</v>
      </c>
      <c r="AZ426">
        <f t="shared" si="108"/>
        <v>0.20459999999999923</v>
      </c>
      <c r="BA426">
        <f t="shared" si="109"/>
        <v>0.20459999999999923</v>
      </c>
      <c r="BB426">
        <f t="shared" si="110"/>
        <v>-2.2916999999999987</v>
      </c>
      <c r="BC426">
        <f t="shared" si="111"/>
        <v>-4.5374999999999979</v>
      </c>
      <c r="BD426">
        <f t="shared" si="112"/>
        <v>-3.8417999999999992</v>
      </c>
      <c r="BE426">
        <f t="shared" si="113"/>
        <v>6.1489000000000011</v>
      </c>
    </row>
    <row r="427" spans="1:57" x14ac:dyDescent="0.25">
      <c r="A427" s="3">
        <f>DATE(SST!A426,SST!B426,SST!C426)</f>
        <v>32859</v>
      </c>
      <c r="B427" s="4">
        <f>SST!B426</f>
        <v>12</v>
      </c>
      <c r="C427" s="4">
        <f>SST!B426</f>
        <v>12</v>
      </c>
      <c r="D427" s="4">
        <f>SST!C426</f>
        <v>17</v>
      </c>
      <c r="E427">
        <f>(DATEVALUE(SST!C426 &amp; "/" &amp; SST!B426 &amp; "/" &amp; SST!A426)-DATEVALUE("01/01" &amp; "/" &amp; SST!A426))+1</f>
        <v>351</v>
      </c>
      <c r="F427">
        <f>SST!D426</f>
        <v>22.403400000000001</v>
      </c>
      <c r="G427">
        <f>SST!E426</f>
        <v>22.403400000000001</v>
      </c>
      <c r="H427">
        <f>SST!F426</f>
        <v>22.403400000000001</v>
      </c>
      <c r="I427">
        <f>SST!G426</f>
        <v>24.509</v>
      </c>
      <c r="J427">
        <f>SST!H426</f>
        <v>27.095600000000001</v>
      </c>
      <c r="K427">
        <f>SST!I426</f>
        <v>26.233000000000001</v>
      </c>
      <c r="L427">
        <f>SST!J426</f>
        <v>18.613</v>
      </c>
      <c r="N427">
        <f>F427-VLOOKUP($E427,CLIMA_DIARIO!$D$2:$K$366,2,FALSE)</f>
        <v>-0.64320000000000022</v>
      </c>
      <c r="O427">
        <f>G427-VLOOKUP($E427,CLIMA_DIARIO!$D$2:$K$366,3,FALSE)</f>
        <v>-0.64320000000000022</v>
      </c>
      <c r="P427">
        <f>H427-VLOOKUP($E427,CLIMA_DIARIO!$D$2:$K$366,4,FALSE)</f>
        <v>-0.64320000000000022</v>
      </c>
      <c r="Q427">
        <f>I427-VLOOKUP($E427,CLIMA_DIARIO!$D$2:$K$366,5,FALSE)</f>
        <v>-0.64480000000000004</v>
      </c>
      <c r="R427">
        <f>J427-VLOOKUP($E427,CLIMA_DIARIO!$D$2:$K$366,6,FALSE)</f>
        <v>-0.10539999999999949</v>
      </c>
      <c r="S427">
        <f>K427-VLOOKUP($E427,CLIMA_DIARIO!$D$2:$K$366,7,FALSE)</f>
        <v>-0.33729999999999905</v>
      </c>
      <c r="T427">
        <f>L427-VLOOKUP($E427,CLIMA_DIARIO!$D$2:$K$366,8,FALSE)</f>
        <v>0.92379999999999995</v>
      </c>
      <c r="V427">
        <f>VLOOKUP($E427,CLIMA_DIARIO!$D$2:$K$366,2,FALSE)-VLOOKUP($E426,CLIMA_DIARIO!$D$2:$K$366,2,FALSE)</f>
        <v>0.22180000000000177</v>
      </c>
      <c r="W427">
        <f>VLOOKUP($E427,CLIMA_DIARIO!$D$2:$K$366,2,FALSE)-VLOOKUP($E426,CLIMA_DIARIO!$D$2:$K$366,3,FALSE)</f>
        <v>0.22180000000000177</v>
      </c>
      <c r="X427">
        <f>VLOOKUP($E427,CLIMA_DIARIO!$D$2:$K$366,2,FALSE)-VLOOKUP($E426,CLIMA_DIARIO!$D$2:$K$366,4,FALSE)</f>
        <v>0.22180000000000177</v>
      </c>
      <c r="Y427">
        <f>VLOOKUP($E427,CLIMA_DIARIO!$D$2:$K$366,2,FALSE)-VLOOKUP($E426,CLIMA_DIARIO!$D$2:$K$366,5,FALSE)</f>
        <v>-2.0594999999999999</v>
      </c>
      <c r="Z427">
        <f>VLOOKUP($E427,CLIMA_DIARIO!$D$2:$K$366,2,FALSE)-VLOOKUP($E426,CLIMA_DIARIO!$D$2:$K$366,6,FALSE)</f>
        <v>-4.1981999999999999</v>
      </c>
      <c r="AA427">
        <f>VLOOKUP($E427,CLIMA_DIARIO!$D$2:$K$366,2,FALSE)-VLOOKUP($E426,CLIMA_DIARIO!$D$2:$K$366,7,FALSE)</f>
        <v>-3.5388999999999982</v>
      </c>
      <c r="AB427">
        <f>VLOOKUP($E427,CLIMA_DIARIO!$D$2:$K$366,2,FALSE)-VLOOKUP($E426,CLIMA_DIARIO!$D$2:$K$366,8,FALSE)</f>
        <v>5.8227000000000011</v>
      </c>
      <c r="AO427" s="3">
        <f t="shared" si="98"/>
        <v>42718</v>
      </c>
      <c r="AP427">
        <f t="shared" si="99"/>
        <v>0.29609999999999914</v>
      </c>
      <c r="AQ427">
        <f t="shared" si="100"/>
        <v>0.29609999999999914</v>
      </c>
      <c r="AR427">
        <f t="shared" si="101"/>
        <v>0.29609999999999914</v>
      </c>
      <c r="AS427">
        <f t="shared" si="102"/>
        <v>-0.50300000000000011</v>
      </c>
      <c r="AT427">
        <f t="shared" si="103"/>
        <v>-0.6570999999999998</v>
      </c>
      <c r="AU427">
        <f t="shared" si="104"/>
        <v>-0.45340000000000202</v>
      </c>
      <c r="AV427">
        <f t="shared" si="105"/>
        <v>0.33360000000000056</v>
      </c>
      <c r="AX427" s="3">
        <f t="shared" si="106"/>
        <v>42718</v>
      </c>
      <c r="AY427">
        <f t="shared" si="107"/>
        <v>0.20459999999999923</v>
      </c>
      <c r="AZ427">
        <f t="shared" si="108"/>
        <v>0.20459999999999923</v>
      </c>
      <c r="BA427">
        <f t="shared" si="109"/>
        <v>0.20459999999999923</v>
      </c>
      <c r="BB427">
        <f t="shared" si="110"/>
        <v>-2.1244000000000014</v>
      </c>
      <c r="BC427">
        <f t="shared" si="111"/>
        <v>-4.2868999999999993</v>
      </c>
      <c r="BD427">
        <f t="shared" si="112"/>
        <v>-3.6195999999999984</v>
      </c>
      <c r="BE427">
        <f t="shared" si="113"/>
        <v>5.8819000000000017</v>
      </c>
    </row>
    <row r="428" spans="1:57" x14ac:dyDescent="0.25">
      <c r="A428" s="3">
        <f>DATE(SST!A427,SST!B427,SST!C427)</f>
        <v>32866</v>
      </c>
      <c r="B428" s="4">
        <f>SST!B427</f>
        <v>12</v>
      </c>
      <c r="C428" s="4">
        <f>SST!B427</f>
        <v>12</v>
      </c>
      <c r="D428" s="4">
        <f>SST!C427</f>
        <v>24</v>
      </c>
      <c r="E428">
        <f>(DATEVALUE(SST!C427 &amp; "/" &amp; SST!B427 &amp; "/" &amp; SST!A427)-DATEVALUE("01/01" &amp; "/" &amp; SST!A427))+1</f>
        <v>358</v>
      </c>
      <c r="F428">
        <f>SST!D427</f>
        <v>22.531199999999998</v>
      </c>
      <c r="G428">
        <f>SST!E427</f>
        <v>22.531199999999998</v>
      </c>
      <c r="H428">
        <f>SST!F427</f>
        <v>22.531199999999998</v>
      </c>
      <c r="I428">
        <f>SST!G427</f>
        <v>24.764399999999998</v>
      </c>
      <c r="J428">
        <f>SST!H427</f>
        <v>26.811599999999999</v>
      </c>
      <c r="K428">
        <f>SST!I427</f>
        <v>26.325600000000001</v>
      </c>
      <c r="L428">
        <f>SST!J427</f>
        <v>19.313700000000001</v>
      </c>
      <c r="N428">
        <f>F428-VLOOKUP($E428,CLIMA_DIARIO!$D$2:$K$366,2,FALSE)</f>
        <v>-0.84020000000000294</v>
      </c>
      <c r="O428">
        <f>G428-VLOOKUP($E428,CLIMA_DIARIO!$D$2:$K$366,3,FALSE)</f>
        <v>-0.84020000000000294</v>
      </c>
      <c r="P428">
        <f>H428-VLOOKUP($E428,CLIMA_DIARIO!$D$2:$K$366,4,FALSE)</f>
        <v>-0.84020000000000294</v>
      </c>
      <c r="Q428">
        <f>I428-VLOOKUP($E428,CLIMA_DIARIO!$D$2:$K$366,5,FALSE)</f>
        <v>-0.50040000000000262</v>
      </c>
      <c r="R428">
        <f>J428-VLOOKUP($E428,CLIMA_DIARIO!$D$2:$K$366,6,FALSE)</f>
        <v>-0.358900000000002</v>
      </c>
      <c r="S428">
        <f>K428-VLOOKUP($E428,CLIMA_DIARIO!$D$2:$K$366,7,FALSE)</f>
        <v>-0.24439999999999884</v>
      </c>
      <c r="T428">
        <f>L428-VLOOKUP($E428,CLIMA_DIARIO!$D$2:$K$366,8,FALSE)</f>
        <v>1.1971000000000025</v>
      </c>
      <c r="V428">
        <f>VLOOKUP($E428,CLIMA_DIARIO!$D$2:$K$366,2,FALSE)-VLOOKUP($E427,CLIMA_DIARIO!$D$2:$K$366,2,FALSE)</f>
        <v>0.32479999999999976</v>
      </c>
      <c r="W428">
        <f>VLOOKUP($E428,CLIMA_DIARIO!$D$2:$K$366,2,FALSE)-VLOOKUP($E427,CLIMA_DIARIO!$D$2:$K$366,3,FALSE)</f>
        <v>0.32479999999999976</v>
      </c>
      <c r="X428">
        <f>VLOOKUP($E428,CLIMA_DIARIO!$D$2:$K$366,2,FALSE)-VLOOKUP($E427,CLIMA_DIARIO!$D$2:$K$366,4,FALSE)</f>
        <v>0.32479999999999976</v>
      </c>
      <c r="Y428">
        <f>VLOOKUP($E428,CLIMA_DIARIO!$D$2:$K$366,2,FALSE)-VLOOKUP($E427,CLIMA_DIARIO!$D$2:$K$366,5,FALSE)</f>
        <v>-1.7823999999999991</v>
      </c>
      <c r="Z428">
        <f>VLOOKUP($E428,CLIMA_DIARIO!$D$2:$K$366,2,FALSE)-VLOOKUP($E427,CLIMA_DIARIO!$D$2:$K$366,6,FALSE)</f>
        <v>-3.8295999999999992</v>
      </c>
      <c r="AA428">
        <f>VLOOKUP($E428,CLIMA_DIARIO!$D$2:$K$366,2,FALSE)-VLOOKUP($E427,CLIMA_DIARIO!$D$2:$K$366,7,FALSE)</f>
        <v>-3.1988999999999983</v>
      </c>
      <c r="AB428">
        <f>VLOOKUP($E428,CLIMA_DIARIO!$D$2:$K$366,2,FALSE)-VLOOKUP($E427,CLIMA_DIARIO!$D$2:$K$366,8,FALSE)</f>
        <v>5.6822000000000017</v>
      </c>
      <c r="AO428" s="3">
        <f t="shared" si="98"/>
        <v>42725</v>
      </c>
      <c r="AP428">
        <f t="shared" si="99"/>
        <v>0.18730000000000047</v>
      </c>
      <c r="AQ428">
        <f t="shared" si="100"/>
        <v>0.18730000000000047</v>
      </c>
      <c r="AR428">
        <f t="shared" si="101"/>
        <v>0.18730000000000047</v>
      </c>
      <c r="AS428">
        <f t="shared" si="102"/>
        <v>-0.24749999999999872</v>
      </c>
      <c r="AT428">
        <f t="shared" si="103"/>
        <v>-0.5882000000000005</v>
      </c>
      <c r="AU428">
        <f t="shared" si="104"/>
        <v>-0.33010000000000161</v>
      </c>
      <c r="AV428">
        <f t="shared" si="105"/>
        <v>0.62430000000000163</v>
      </c>
      <c r="AX428" s="3">
        <f t="shared" si="106"/>
        <v>42725</v>
      </c>
      <c r="AY428">
        <f t="shared" si="107"/>
        <v>0.30760000000000076</v>
      </c>
      <c r="AZ428">
        <f t="shared" si="108"/>
        <v>0.30760000000000076</v>
      </c>
      <c r="BA428">
        <f t="shared" si="109"/>
        <v>0.30760000000000076</v>
      </c>
      <c r="BB428">
        <f t="shared" si="110"/>
        <v>-1.854099999999999</v>
      </c>
      <c r="BC428">
        <f t="shared" si="111"/>
        <v>-3.9332999999999991</v>
      </c>
      <c r="BD428">
        <f t="shared" si="112"/>
        <v>-3.2942999999999998</v>
      </c>
      <c r="BE428">
        <f t="shared" si="113"/>
        <v>5.7179000000000002</v>
      </c>
    </row>
    <row r="429" spans="1:57" x14ac:dyDescent="0.25">
      <c r="A429" s="3">
        <f>DATE(SST!A428,SST!B428,SST!C428)</f>
        <v>32873</v>
      </c>
      <c r="B429" s="4">
        <f>SST!B428</f>
        <v>12</v>
      </c>
      <c r="C429" s="4">
        <f>SST!B428</f>
        <v>12</v>
      </c>
      <c r="D429" s="4">
        <f>SST!C428</f>
        <v>31</v>
      </c>
      <c r="E429">
        <f>(DATEVALUE(SST!C428 &amp; "/" &amp; SST!B428 &amp; "/" &amp; SST!A428)-DATEVALUE("01/01" &amp; "/" &amp; SST!A428))+1</f>
        <v>365</v>
      </c>
      <c r="F429">
        <f>SST!D428</f>
        <v>22.957799999999999</v>
      </c>
      <c r="G429">
        <f>SST!E428</f>
        <v>22.957799999999999</v>
      </c>
      <c r="H429">
        <f>SST!F428</f>
        <v>22.957799999999999</v>
      </c>
      <c r="I429">
        <f>SST!G428</f>
        <v>25.120100000000001</v>
      </c>
      <c r="J429">
        <f>SST!H428</f>
        <v>26.960899999999999</v>
      </c>
      <c r="K429">
        <f>SST!I428</f>
        <v>26.561699999999998</v>
      </c>
      <c r="L429">
        <f>SST!J428</f>
        <v>19.640999999999998</v>
      </c>
      <c r="N429">
        <f>F429-VLOOKUP($E429,CLIMA_DIARIO!$D$2:$K$366,2,FALSE)</f>
        <v>-0.73850000000000193</v>
      </c>
      <c r="O429">
        <f>G429-VLOOKUP($E429,CLIMA_DIARIO!$D$2:$K$366,3,FALSE)</f>
        <v>-0.73850000000000193</v>
      </c>
      <c r="P429">
        <f>H429-VLOOKUP($E429,CLIMA_DIARIO!$D$2:$K$366,4,FALSE)</f>
        <v>-0.73850000000000193</v>
      </c>
      <c r="Q429">
        <f>I429-VLOOKUP($E429,CLIMA_DIARIO!$D$2:$K$366,5,FALSE)</f>
        <v>-0.25559999999999761</v>
      </c>
      <c r="R429">
        <f>J429-VLOOKUP($E429,CLIMA_DIARIO!$D$2:$K$366,6,FALSE)</f>
        <v>-0.17900000000000205</v>
      </c>
      <c r="S429">
        <f>K429-VLOOKUP($E429,CLIMA_DIARIO!$D$2:$K$366,7,FALSE)</f>
        <v>-7.9000000000029047E-3</v>
      </c>
      <c r="T429">
        <f>L429-VLOOKUP($E429,CLIMA_DIARIO!$D$2:$K$366,8,FALSE)</f>
        <v>1.096899999999998</v>
      </c>
      <c r="V429">
        <f>VLOOKUP($E429,CLIMA_DIARIO!$D$2:$K$366,2,FALSE)-VLOOKUP($E428,CLIMA_DIARIO!$D$2:$K$366,2,FALSE)</f>
        <v>0.32489999999999952</v>
      </c>
      <c r="W429">
        <f>VLOOKUP($E429,CLIMA_DIARIO!$D$2:$K$366,2,FALSE)-VLOOKUP($E428,CLIMA_DIARIO!$D$2:$K$366,3,FALSE)</f>
        <v>0.32489999999999952</v>
      </c>
      <c r="X429">
        <f>VLOOKUP($E429,CLIMA_DIARIO!$D$2:$K$366,2,FALSE)-VLOOKUP($E428,CLIMA_DIARIO!$D$2:$K$366,4,FALSE)</f>
        <v>0.32489999999999952</v>
      </c>
      <c r="Y429">
        <f>VLOOKUP($E429,CLIMA_DIARIO!$D$2:$K$366,2,FALSE)-VLOOKUP($E428,CLIMA_DIARIO!$D$2:$K$366,5,FALSE)</f>
        <v>-1.5685000000000002</v>
      </c>
      <c r="Z429">
        <f>VLOOKUP($E429,CLIMA_DIARIO!$D$2:$K$366,2,FALSE)-VLOOKUP($E428,CLIMA_DIARIO!$D$2:$K$366,6,FALSE)</f>
        <v>-3.4741999999999997</v>
      </c>
      <c r="AA429">
        <f>VLOOKUP($E429,CLIMA_DIARIO!$D$2:$K$366,2,FALSE)-VLOOKUP($E428,CLIMA_DIARIO!$D$2:$K$366,7,FALSE)</f>
        <v>-2.8736999999999995</v>
      </c>
      <c r="AB429">
        <f>VLOOKUP($E429,CLIMA_DIARIO!$D$2:$K$366,2,FALSE)-VLOOKUP($E428,CLIMA_DIARIO!$D$2:$K$366,8,FALSE)</f>
        <v>5.5797000000000025</v>
      </c>
      <c r="AO429" s="3">
        <f t="shared" si="98"/>
        <v>42732</v>
      </c>
      <c r="AP429">
        <f t="shared" si="99"/>
        <v>0.29659999999999798</v>
      </c>
      <c r="AQ429">
        <f t="shared" si="100"/>
        <v>0.29659999999999798</v>
      </c>
      <c r="AR429">
        <f t="shared" si="101"/>
        <v>0.29659999999999798</v>
      </c>
      <c r="AS429">
        <f t="shared" si="102"/>
        <v>-0.32310000000000016</v>
      </c>
      <c r="AT429">
        <f t="shared" si="103"/>
        <v>-0.52499999999999858</v>
      </c>
      <c r="AU429">
        <f t="shared" si="104"/>
        <v>-0.28130000000000166</v>
      </c>
      <c r="AV429">
        <f t="shared" si="105"/>
        <v>0.47360000000000113</v>
      </c>
      <c r="AX429" s="3">
        <f t="shared" si="106"/>
        <v>42732</v>
      </c>
      <c r="AY429">
        <f t="shared" si="107"/>
        <v>0.32489999999999952</v>
      </c>
      <c r="AZ429">
        <f t="shared" si="108"/>
        <v>0.32489999999999952</v>
      </c>
      <c r="BA429">
        <f t="shared" si="109"/>
        <v>0.32489999999999952</v>
      </c>
      <c r="BB429">
        <f t="shared" si="110"/>
        <v>-1.6295999999999999</v>
      </c>
      <c r="BC429">
        <f t="shared" si="111"/>
        <v>-3.5757000000000012</v>
      </c>
      <c r="BD429">
        <f t="shared" si="112"/>
        <v>-2.9665999999999997</v>
      </c>
      <c r="BE429">
        <f t="shared" si="113"/>
        <v>5.6090000000000018</v>
      </c>
    </row>
    <row r="430" spans="1:57" x14ac:dyDescent="0.25">
      <c r="A430" s="3">
        <f>DATE(SST!A429,SST!B429,SST!C429)</f>
        <v>32876</v>
      </c>
      <c r="B430" s="4">
        <f>SST!B429</f>
        <v>1</v>
      </c>
      <c r="C430" s="4">
        <f>SST!B429</f>
        <v>1</v>
      </c>
      <c r="D430" s="4">
        <f>SST!C429</f>
        <v>3</v>
      </c>
      <c r="E430">
        <f>(DATEVALUE(SST!C429 &amp; "/" &amp; SST!B429 &amp; "/" &amp; SST!A429)-DATEVALUE("01/01" &amp; "/" &amp; SST!A429))+1</f>
        <v>3</v>
      </c>
      <c r="F430">
        <f>SST!D429</f>
        <v>23.157399999999999</v>
      </c>
      <c r="G430">
        <f>SST!E429</f>
        <v>23.157399999999999</v>
      </c>
      <c r="H430">
        <f>SST!F429</f>
        <v>23.157399999999999</v>
      </c>
      <c r="I430">
        <f>SST!G429</f>
        <v>25.088799999999999</v>
      </c>
      <c r="J430">
        <f>SST!H429</f>
        <v>27.032499999999999</v>
      </c>
      <c r="K430">
        <f>SST!I429</f>
        <v>26.549600000000002</v>
      </c>
      <c r="L430">
        <f>SST!J429</f>
        <v>19.713899999999999</v>
      </c>
      <c r="N430">
        <f>F430-VLOOKUP($E430,CLIMA_DIARIO!$D$2:$K$366,2,FALSE)</f>
        <v>-0.67810000000000059</v>
      </c>
      <c r="O430">
        <f>G430-VLOOKUP($E430,CLIMA_DIARIO!$D$2:$K$366,3,FALSE)</f>
        <v>-0.67810000000000059</v>
      </c>
      <c r="P430">
        <f>H430-VLOOKUP($E430,CLIMA_DIARIO!$D$2:$K$366,4,FALSE)</f>
        <v>-0.67810000000000059</v>
      </c>
      <c r="Q430">
        <f>I430-VLOOKUP($E430,CLIMA_DIARIO!$D$2:$K$366,5,FALSE)</f>
        <v>-0.33440000000000225</v>
      </c>
      <c r="R430">
        <f>J430-VLOOKUP($E430,CLIMA_DIARIO!$D$2:$K$366,6,FALSE)</f>
        <v>-9.4300000000000495E-2</v>
      </c>
      <c r="S430">
        <f>K430-VLOOKUP($E430,CLIMA_DIARIO!$D$2:$K$366,7,FALSE)</f>
        <v>-1.980000000000004E-2</v>
      </c>
      <c r="T430">
        <f>L430-VLOOKUP($E430,CLIMA_DIARIO!$D$2:$K$366,8,FALSE)</f>
        <v>0.98659999999999926</v>
      </c>
      <c r="V430">
        <f>VLOOKUP($E430,CLIMA_DIARIO!$D$2:$K$366,2,FALSE)-VLOOKUP($E429,CLIMA_DIARIO!$D$2:$K$366,2,FALSE)</f>
        <v>0.13919999999999888</v>
      </c>
      <c r="W430">
        <f>VLOOKUP($E430,CLIMA_DIARIO!$D$2:$K$366,2,FALSE)-VLOOKUP($E429,CLIMA_DIARIO!$D$2:$K$366,3,FALSE)</f>
        <v>0.13919999999999888</v>
      </c>
      <c r="X430">
        <f>VLOOKUP($E430,CLIMA_DIARIO!$D$2:$K$366,2,FALSE)-VLOOKUP($E429,CLIMA_DIARIO!$D$2:$K$366,4,FALSE)</f>
        <v>0.13919999999999888</v>
      </c>
      <c r="Y430">
        <f>VLOOKUP($E430,CLIMA_DIARIO!$D$2:$K$366,2,FALSE)-VLOOKUP($E429,CLIMA_DIARIO!$D$2:$K$366,5,FALSE)</f>
        <v>-1.5401999999999987</v>
      </c>
      <c r="Z430">
        <f>VLOOKUP($E430,CLIMA_DIARIO!$D$2:$K$366,2,FALSE)-VLOOKUP($E429,CLIMA_DIARIO!$D$2:$K$366,6,FALSE)</f>
        <v>-3.3044000000000011</v>
      </c>
      <c r="AA430">
        <f>VLOOKUP($E430,CLIMA_DIARIO!$D$2:$K$366,2,FALSE)-VLOOKUP($E429,CLIMA_DIARIO!$D$2:$K$366,7,FALSE)</f>
        <v>-2.7341000000000015</v>
      </c>
      <c r="AB430">
        <f>VLOOKUP($E430,CLIMA_DIARIO!$D$2:$K$366,2,FALSE)-VLOOKUP($E429,CLIMA_DIARIO!$D$2:$K$366,8,FALSE)</f>
        <v>5.2913999999999994</v>
      </c>
      <c r="AO430" s="3">
        <f t="shared" si="98"/>
        <v>42739</v>
      </c>
      <c r="AP430">
        <f t="shared" si="99"/>
        <v>-0.11160000000000281</v>
      </c>
      <c r="AQ430">
        <f t="shared" si="100"/>
        <v>-0.11160000000000281</v>
      </c>
      <c r="AR430">
        <f t="shared" si="101"/>
        <v>-0.11160000000000281</v>
      </c>
      <c r="AS430">
        <f t="shared" si="102"/>
        <v>-0.49790000000000134</v>
      </c>
      <c r="AT430">
        <f t="shared" si="103"/>
        <v>-0.73259999999999792</v>
      </c>
      <c r="AU430">
        <f t="shared" si="104"/>
        <v>-0.49260000000000304</v>
      </c>
      <c r="AV430">
        <f t="shared" si="105"/>
        <v>0.66270000000000095</v>
      </c>
      <c r="AX430" s="3">
        <f t="shared" si="106"/>
        <v>42739</v>
      </c>
      <c r="AY430">
        <f t="shared" si="107"/>
        <v>0.27840000000000131</v>
      </c>
      <c r="AZ430">
        <f t="shared" si="108"/>
        <v>0.27840000000000131</v>
      </c>
      <c r="BA430">
        <f t="shared" si="109"/>
        <v>0.27840000000000131</v>
      </c>
      <c r="BB430">
        <f t="shared" si="110"/>
        <v>-1.4620999999999995</v>
      </c>
      <c r="BC430">
        <f t="shared" si="111"/>
        <v>-3.2666999999999966</v>
      </c>
      <c r="BD430">
        <f t="shared" si="112"/>
        <v>-2.6877999999999993</v>
      </c>
      <c r="BE430">
        <f t="shared" si="113"/>
        <v>5.4599000000000011</v>
      </c>
    </row>
    <row r="431" spans="1:57" x14ac:dyDescent="0.25">
      <c r="A431" s="3">
        <f>DATE(SST!A430,SST!B430,SST!C430)</f>
        <v>32883</v>
      </c>
      <c r="B431" s="4">
        <f>SST!B430</f>
        <v>1</v>
      </c>
      <c r="C431" s="4">
        <f>SST!B430</f>
        <v>1</v>
      </c>
      <c r="D431" s="4">
        <f>SST!C430</f>
        <v>10</v>
      </c>
      <c r="E431">
        <f>(DATEVALUE(SST!C430 &amp; "/" &amp; SST!B430 &amp; "/" &amp; SST!A430)-DATEVALUE("01/01" &amp; "/" &amp; SST!A430))+1</f>
        <v>10</v>
      </c>
      <c r="F431">
        <f>SST!D430</f>
        <v>23.024899999999999</v>
      </c>
      <c r="G431">
        <f>SST!E430</f>
        <v>23.024899999999999</v>
      </c>
      <c r="H431">
        <f>SST!F430</f>
        <v>23.024899999999999</v>
      </c>
      <c r="I431">
        <f>SST!G430</f>
        <v>25.1754</v>
      </c>
      <c r="J431">
        <f>SST!H430</f>
        <v>27.1721</v>
      </c>
      <c r="K431">
        <f>SST!I430</f>
        <v>26.616599999999998</v>
      </c>
      <c r="L431">
        <f>SST!J430</f>
        <v>19.755299999999998</v>
      </c>
      <c r="N431">
        <f>F431-VLOOKUP($E431,CLIMA_DIARIO!$D$2:$K$366,2,FALSE)</f>
        <v>-1.1355000000000004</v>
      </c>
      <c r="O431">
        <f>G431-VLOOKUP($E431,CLIMA_DIARIO!$D$2:$K$366,3,FALSE)</f>
        <v>-1.1355000000000004</v>
      </c>
      <c r="P431">
        <f>H431-VLOOKUP($E431,CLIMA_DIARIO!$D$2:$K$366,4,FALSE)</f>
        <v>-1.1355000000000004</v>
      </c>
      <c r="Q431">
        <f>I431-VLOOKUP($E431,CLIMA_DIARIO!$D$2:$K$366,5,FALSE)</f>
        <v>-0.35869999999999891</v>
      </c>
      <c r="R431">
        <f>J431-VLOOKUP($E431,CLIMA_DIARIO!$D$2:$K$366,6,FALSE)</f>
        <v>7.5800000000000978E-2</v>
      </c>
      <c r="S431">
        <f>K431-VLOOKUP($E431,CLIMA_DIARIO!$D$2:$K$366,7,FALSE)</f>
        <v>4.7599999999999199E-2</v>
      </c>
      <c r="T431">
        <f>L431-VLOOKUP($E431,CLIMA_DIARIO!$D$2:$K$366,8,FALSE)</f>
        <v>0.6004999999999967</v>
      </c>
      <c r="V431">
        <f>VLOOKUP($E431,CLIMA_DIARIO!$D$2:$K$366,2,FALSE)-VLOOKUP($E430,CLIMA_DIARIO!$D$2:$K$366,2,FALSE)</f>
        <v>0.32489999999999952</v>
      </c>
      <c r="W431">
        <f>VLOOKUP($E431,CLIMA_DIARIO!$D$2:$K$366,2,FALSE)-VLOOKUP($E430,CLIMA_DIARIO!$D$2:$K$366,3,FALSE)</f>
        <v>0.32489999999999952</v>
      </c>
      <c r="X431">
        <f>VLOOKUP($E431,CLIMA_DIARIO!$D$2:$K$366,2,FALSE)-VLOOKUP($E430,CLIMA_DIARIO!$D$2:$K$366,4,FALSE)</f>
        <v>0.32489999999999952</v>
      </c>
      <c r="Y431">
        <f>VLOOKUP($E431,CLIMA_DIARIO!$D$2:$K$366,2,FALSE)-VLOOKUP($E430,CLIMA_DIARIO!$D$2:$K$366,5,FALSE)</f>
        <v>-1.2628000000000021</v>
      </c>
      <c r="Z431">
        <f>VLOOKUP($E431,CLIMA_DIARIO!$D$2:$K$366,2,FALSE)-VLOOKUP($E430,CLIMA_DIARIO!$D$2:$K$366,6,FALSE)</f>
        <v>-2.9664000000000001</v>
      </c>
      <c r="AA431">
        <f>VLOOKUP($E431,CLIMA_DIARIO!$D$2:$K$366,2,FALSE)-VLOOKUP($E430,CLIMA_DIARIO!$D$2:$K$366,7,FALSE)</f>
        <v>-2.4090000000000025</v>
      </c>
      <c r="AB431">
        <f>VLOOKUP($E431,CLIMA_DIARIO!$D$2:$K$366,2,FALSE)-VLOOKUP($E430,CLIMA_DIARIO!$D$2:$K$366,8,FALSE)</f>
        <v>5.4330999999999996</v>
      </c>
      <c r="AO431" s="3">
        <f t="shared" si="98"/>
        <v>42746</v>
      </c>
      <c r="AP431">
        <f t="shared" si="99"/>
        <v>1.0828999999999986</v>
      </c>
      <c r="AQ431">
        <f t="shared" si="100"/>
        <v>1.0828999999999986</v>
      </c>
      <c r="AR431">
        <f t="shared" si="101"/>
        <v>1.0828999999999986</v>
      </c>
      <c r="AS431">
        <f t="shared" si="102"/>
        <v>-8.9700000000000557E-2</v>
      </c>
      <c r="AT431">
        <f t="shared" si="103"/>
        <v>-0.78069999999999951</v>
      </c>
      <c r="AU431">
        <f t="shared" si="104"/>
        <v>-0.35419999999999874</v>
      </c>
      <c r="AV431">
        <f t="shared" si="105"/>
        <v>0.89759999999999707</v>
      </c>
      <c r="AX431" s="3">
        <f t="shared" si="106"/>
        <v>42746</v>
      </c>
      <c r="AY431">
        <f t="shared" si="107"/>
        <v>0.32489999999999952</v>
      </c>
      <c r="AZ431">
        <f t="shared" si="108"/>
        <v>0.32489999999999952</v>
      </c>
      <c r="BA431">
        <f t="shared" si="109"/>
        <v>0.32489999999999952</v>
      </c>
      <c r="BB431">
        <f t="shared" si="110"/>
        <v>-1.2322999999999986</v>
      </c>
      <c r="BC431">
        <f t="shared" si="111"/>
        <v>-2.9155999999999977</v>
      </c>
      <c r="BD431">
        <f t="shared" si="112"/>
        <v>-2.3626000000000005</v>
      </c>
      <c r="BE431">
        <f t="shared" si="113"/>
        <v>5.4184000000000019</v>
      </c>
    </row>
    <row r="432" spans="1:57" x14ac:dyDescent="0.25">
      <c r="A432" s="3">
        <f>DATE(SST!A431,SST!B431,SST!C431)</f>
        <v>32890</v>
      </c>
      <c r="B432" s="4">
        <f>SST!B431</f>
        <v>1</v>
      </c>
      <c r="C432" s="4">
        <f>SST!B431</f>
        <v>1</v>
      </c>
      <c r="D432" s="4">
        <f>SST!C431</f>
        <v>17</v>
      </c>
      <c r="E432">
        <f>(DATEVALUE(SST!C431 &amp; "/" &amp; SST!B431 &amp; "/" &amp; SST!A431)-DATEVALUE("01/01" &amp; "/" &amp; SST!A431))+1</f>
        <v>17</v>
      </c>
      <c r="F432">
        <f>SST!D431</f>
        <v>24.315100000000001</v>
      </c>
      <c r="G432">
        <f>SST!E431</f>
        <v>24.315100000000001</v>
      </c>
      <c r="H432">
        <f>SST!F431</f>
        <v>24.315100000000001</v>
      </c>
      <c r="I432">
        <f>SST!G431</f>
        <v>25.304600000000001</v>
      </c>
      <c r="J432">
        <f>SST!H431</f>
        <v>27.029800000000002</v>
      </c>
      <c r="K432">
        <f>SST!I431</f>
        <v>26.444900000000001</v>
      </c>
      <c r="L432">
        <f>SST!J431</f>
        <v>20.4177</v>
      </c>
      <c r="N432">
        <f>F432-VLOOKUP($E432,CLIMA_DIARIO!$D$2:$K$366,2,FALSE)</f>
        <v>-0.1778999999999975</v>
      </c>
      <c r="O432">
        <f>G432-VLOOKUP($E432,CLIMA_DIARIO!$D$2:$K$366,3,FALSE)</f>
        <v>-0.1778999999999975</v>
      </c>
      <c r="P432">
        <f>H432-VLOOKUP($E432,CLIMA_DIARIO!$D$2:$K$366,4,FALSE)</f>
        <v>-0.1778999999999975</v>
      </c>
      <c r="Q432">
        <f>I432-VLOOKUP($E432,CLIMA_DIARIO!$D$2:$K$366,5,FALSE)</f>
        <v>-0.3495999999999988</v>
      </c>
      <c r="R432">
        <f>J432-VLOOKUP($E432,CLIMA_DIARIO!$D$2:$K$366,6,FALSE)</f>
        <v>-3.8599999999998857E-2</v>
      </c>
      <c r="S432">
        <f>K432-VLOOKUP($E432,CLIMA_DIARIO!$D$2:$K$366,7,FALSE)</f>
        <v>-0.1291000000000011</v>
      </c>
      <c r="T432">
        <f>L432-VLOOKUP($E432,CLIMA_DIARIO!$D$2:$K$366,8,FALSE)</f>
        <v>0.87259999999999849</v>
      </c>
      <c r="V432">
        <f>VLOOKUP($E432,CLIMA_DIARIO!$D$2:$K$366,2,FALSE)-VLOOKUP($E431,CLIMA_DIARIO!$D$2:$K$366,2,FALSE)</f>
        <v>0.33259999999999934</v>
      </c>
      <c r="W432">
        <f>VLOOKUP($E432,CLIMA_DIARIO!$D$2:$K$366,2,FALSE)-VLOOKUP($E431,CLIMA_DIARIO!$D$2:$K$366,3,FALSE)</f>
        <v>0.33259999999999934</v>
      </c>
      <c r="X432">
        <f>VLOOKUP($E432,CLIMA_DIARIO!$D$2:$K$366,2,FALSE)-VLOOKUP($E431,CLIMA_DIARIO!$D$2:$K$366,4,FALSE)</f>
        <v>0.33259999999999934</v>
      </c>
      <c r="Y432">
        <f>VLOOKUP($E432,CLIMA_DIARIO!$D$2:$K$366,2,FALSE)-VLOOKUP($E431,CLIMA_DIARIO!$D$2:$K$366,5,FALSE)</f>
        <v>-1.0411000000000001</v>
      </c>
      <c r="Z432">
        <f>VLOOKUP($E432,CLIMA_DIARIO!$D$2:$K$366,2,FALSE)-VLOOKUP($E431,CLIMA_DIARIO!$D$2:$K$366,6,FALSE)</f>
        <v>-2.6033000000000008</v>
      </c>
      <c r="AA432">
        <f>VLOOKUP($E432,CLIMA_DIARIO!$D$2:$K$366,2,FALSE)-VLOOKUP($E431,CLIMA_DIARIO!$D$2:$K$366,7,FALSE)</f>
        <v>-2.0760000000000005</v>
      </c>
      <c r="AB432">
        <f>VLOOKUP($E432,CLIMA_DIARIO!$D$2:$K$366,2,FALSE)-VLOOKUP($E431,CLIMA_DIARIO!$D$2:$K$366,8,FALSE)</f>
        <v>5.3381999999999969</v>
      </c>
      <c r="AO432" s="3">
        <f t="shared" si="98"/>
        <v>42753</v>
      </c>
      <c r="AP432">
        <f t="shared" si="99"/>
        <v>1.5950999999999986</v>
      </c>
      <c r="AQ432">
        <f t="shared" si="100"/>
        <v>1.5950999999999986</v>
      </c>
      <c r="AR432">
        <f t="shared" si="101"/>
        <v>1.5950999999999986</v>
      </c>
      <c r="AS432">
        <f t="shared" si="102"/>
        <v>0.12539999999999907</v>
      </c>
      <c r="AT432">
        <f t="shared" si="103"/>
        <v>-0.64390000000000214</v>
      </c>
      <c r="AU432">
        <f t="shared" si="104"/>
        <v>-0.18299999999999983</v>
      </c>
      <c r="AV432">
        <f t="shared" si="105"/>
        <v>0.70010000000000261</v>
      </c>
      <c r="AX432" s="3">
        <f t="shared" si="106"/>
        <v>42753</v>
      </c>
      <c r="AY432">
        <f t="shared" si="107"/>
        <v>0.34039999999999893</v>
      </c>
      <c r="AZ432">
        <f t="shared" si="108"/>
        <v>0.34039999999999893</v>
      </c>
      <c r="BA432">
        <f t="shared" si="109"/>
        <v>0.34039999999999893</v>
      </c>
      <c r="BB432">
        <f t="shared" si="110"/>
        <v>-1.0028000000000006</v>
      </c>
      <c r="BC432">
        <f t="shared" si="111"/>
        <v>-2.5446999999999989</v>
      </c>
      <c r="BD432">
        <f t="shared" si="112"/>
        <v>-2.0217999999999989</v>
      </c>
      <c r="BE432">
        <f t="shared" si="113"/>
        <v>5.3313999999999986</v>
      </c>
    </row>
    <row r="433" spans="1:57" x14ac:dyDescent="0.25">
      <c r="A433" s="3">
        <f>DATE(SST!A432,SST!B432,SST!C432)</f>
        <v>32897</v>
      </c>
      <c r="B433" s="4">
        <f>SST!B432</f>
        <v>1</v>
      </c>
      <c r="C433" s="4">
        <f>SST!B432</f>
        <v>1</v>
      </c>
      <c r="D433" s="4">
        <f>SST!C432</f>
        <v>24</v>
      </c>
      <c r="E433">
        <f>(DATEVALUE(SST!C432 &amp; "/" &amp; SST!B432 &amp; "/" &amp; SST!A432)-DATEVALUE("01/01" &amp; "/" &amp; SST!A432))+1</f>
        <v>24</v>
      </c>
      <c r="F433">
        <f>SST!D432</f>
        <v>24.507200000000001</v>
      </c>
      <c r="G433">
        <f>SST!E432</f>
        <v>24.507200000000001</v>
      </c>
      <c r="H433">
        <f>SST!F432</f>
        <v>24.507200000000001</v>
      </c>
      <c r="I433">
        <f>SST!G432</f>
        <v>25.456900000000001</v>
      </c>
      <c r="J433">
        <f>SST!H432</f>
        <v>26.9131</v>
      </c>
      <c r="K433">
        <f>SST!I432</f>
        <v>26.4605</v>
      </c>
      <c r="L433">
        <f>SST!J432</f>
        <v>19.9329</v>
      </c>
      <c r="N433">
        <f>F433-VLOOKUP($E433,CLIMA_DIARIO!$D$2:$K$366,2,FALSE)</f>
        <v>-0.3650999999999982</v>
      </c>
      <c r="O433">
        <f>G433-VLOOKUP($E433,CLIMA_DIARIO!$D$2:$K$366,3,FALSE)</f>
        <v>-0.3650999999999982</v>
      </c>
      <c r="P433">
        <f>H433-VLOOKUP($E433,CLIMA_DIARIO!$D$2:$K$366,4,FALSE)</f>
        <v>-0.3650999999999982</v>
      </c>
      <c r="Q433">
        <f>I433-VLOOKUP($E433,CLIMA_DIARIO!$D$2:$K$366,5,FALSE)</f>
        <v>-0.37259999999999849</v>
      </c>
      <c r="R433">
        <f>J433-VLOOKUP($E433,CLIMA_DIARIO!$D$2:$K$366,6,FALSE)</f>
        <v>-0.14339999999999975</v>
      </c>
      <c r="S433">
        <f>K433-VLOOKUP($E433,CLIMA_DIARIO!$D$2:$K$366,7,FALSE)</f>
        <v>-0.1504000000000012</v>
      </c>
      <c r="T433">
        <f>L433-VLOOKUP($E433,CLIMA_DIARIO!$D$2:$K$366,8,FALSE)</f>
        <v>0.21999999999999886</v>
      </c>
      <c r="V433">
        <f>VLOOKUP($E433,CLIMA_DIARIO!$D$2:$K$366,2,FALSE)-VLOOKUP($E432,CLIMA_DIARIO!$D$2:$K$366,2,FALSE)</f>
        <v>0.37930000000000064</v>
      </c>
      <c r="W433">
        <f>VLOOKUP($E433,CLIMA_DIARIO!$D$2:$K$366,2,FALSE)-VLOOKUP($E432,CLIMA_DIARIO!$D$2:$K$366,3,FALSE)</f>
        <v>0.37930000000000064</v>
      </c>
      <c r="X433">
        <f>VLOOKUP($E433,CLIMA_DIARIO!$D$2:$K$366,2,FALSE)-VLOOKUP($E432,CLIMA_DIARIO!$D$2:$K$366,4,FALSE)</f>
        <v>0.37930000000000064</v>
      </c>
      <c r="Y433">
        <f>VLOOKUP($E433,CLIMA_DIARIO!$D$2:$K$366,2,FALSE)-VLOOKUP($E432,CLIMA_DIARIO!$D$2:$K$366,5,FALSE)</f>
        <v>-0.78190000000000026</v>
      </c>
      <c r="Z433">
        <f>VLOOKUP($E433,CLIMA_DIARIO!$D$2:$K$366,2,FALSE)-VLOOKUP($E432,CLIMA_DIARIO!$D$2:$K$366,6,FALSE)</f>
        <v>-2.1961000000000013</v>
      </c>
      <c r="AA433">
        <f>VLOOKUP($E433,CLIMA_DIARIO!$D$2:$K$366,2,FALSE)-VLOOKUP($E432,CLIMA_DIARIO!$D$2:$K$366,7,FALSE)</f>
        <v>-1.7017000000000024</v>
      </c>
      <c r="AB433">
        <f>VLOOKUP($E433,CLIMA_DIARIO!$D$2:$K$366,2,FALSE)-VLOOKUP($E432,CLIMA_DIARIO!$D$2:$K$366,8,FALSE)</f>
        <v>5.3271999999999977</v>
      </c>
      <c r="AO433" s="3">
        <f t="shared" si="98"/>
        <v>42760</v>
      </c>
      <c r="AP433">
        <f t="shared" si="99"/>
        <v>1.9666999999999994</v>
      </c>
      <c r="AQ433">
        <f t="shared" si="100"/>
        <v>1.9666999999999994</v>
      </c>
      <c r="AR433">
        <f t="shared" si="101"/>
        <v>1.9666999999999994</v>
      </c>
      <c r="AS433">
        <f t="shared" si="102"/>
        <v>1.6999999999995907E-3</v>
      </c>
      <c r="AT433">
        <f t="shared" si="103"/>
        <v>-0.38650000000000162</v>
      </c>
      <c r="AU433">
        <f t="shared" si="104"/>
        <v>-0.41719999999999757</v>
      </c>
      <c r="AV433">
        <f t="shared" si="105"/>
        <v>1.0450000000000017</v>
      </c>
      <c r="AX433" s="3">
        <f t="shared" si="106"/>
        <v>42760</v>
      </c>
      <c r="AY433">
        <f t="shared" si="107"/>
        <v>0.37930000000000064</v>
      </c>
      <c r="AZ433">
        <f t="shared" si="108"/>
        <v>0.37930000000000064</v>
      </c>
      <c r="BA433">
        <f t="shared" si="109"/>
        <v>0.37930000000000064</v>
      </c>
      <c r="BB433">
        <f t="shared" si="110"/>
        <v>-0.75280000000000058</v>
      </c>
      <c r="BC433">
        <f t="shared" si="111"/>
        <v>-2.1402000000000001</v>
      </c>
      <c r="BD433">
        <f t="shared" si="112"/>
        <v>-1.6527999999999992</v>
      </c>
      <c r="BE433">
        <f t="shared" si="113"/>
        <v>5.3574000000000019</v>
      </c>
    </row>
    <row r="434" spans="1:57" x14ac:dyDescent="0.25">
      <c r="A434" s="3">
        <f>DATE(SST!A433,SST!B433,SST!C433)</f>
        <v>32904</v>
      </c>
      <c r="B434" s="4">
        <f>SST!B433</f>
        <v>1</v>
      </c>
      <c r="C434" s="4">
        <f>SST!B433</f>
        <v>1</v>
      </c>
      <c r="D434" s="4">
        <f>SST!C433</f>
        <v>31</v>
      </c>
      <c r="E434">
        <f>(DATEVALUE(SST!C433 &amp; "/" &amp; SST!B433 &amp; "/" &amp; SST!A433)-DATEVALUE("01/01" &amp; "/" &amp; SST!A433))+1</f>
        <v>31</v>
      </c>
      <c r="F434">
        <f>SST!D433</f>
        <v>25.012699999999999</v>
      </c>
      <c r="G434">
        <f>SST!E433</f>
        <v>25.012699999999999</v>
      </c>
      <c r="H434">
        <f>SST!F433</f>
        <v>25.012699999999999</v>
      </c>
      <c r="I434">
        <f>SST!G433</f>
        <v>25.784600000000001</v>
      </c>
      <c r="J434">
        <f>SST!H433</f>
        <v>27.141400000000001</v>
      </c>
      <c r="K434">
        <f>SST!I433</f>
        <v>26.695499999999999</v>
      </c>
      <c r="L434">
        <f>SST!J433</f>
        <v>20.6645</v>
      </c>
      <c r="N434">
        <f>F434-VLOOKUP($E434,CLIMA_DIARIO!$D$2:$K$366,2,FALSE)</f>
        <v>-0.238900000000001</v>
      </c>
      <c r="O434">
        <f>G434-VLOOKUP($E434,CLIMA_DIARIO!$D$2:$K$366,3,FALSE)</f>
        <v>-0.238900000000001</v>
      </c>
      <c r="P434">
        <f>H434-VLOOKUP($E434,CLIMA_DIARIO!$D$2:$K$366,4,FALSE)</f>
        <v>-0.238900000000001</v>
      </c>
      <c r="Q434">
        <f>I434-VLOOKUP($E434,CLIMA_DIARIO!$D$2:$K$366,5,FALSE)</f>
        <v>-0.2201999999999984</v>
      </c>
      <c r="R434">
        <f>J434-VLOOKUP($E434,CLIMA_DIARIO!$D$2:$K$366,6,FALSE)</f>
        <v>9.690000000000154E-2</v>
      </c>
      <c r="S434">
        <f>K434-VLOOKUP($E434,CLIMA_DIARIO!$D$2:$K$366,7,FALSE)</f>
        <v>4.7599999999999199E-2</v>
      </c>
      <c r="T434">
        <f>L434-VLOOKUP($E434,CLIMA_DIARIO!$D$2:$K$366,8,FALSE)</f>
        <v>0.78379999999999939</v>
      </c>
      <c r="V434">
        <f>VLOOKUP($E434,CLIMA_DIARIO!$D$2:$K$366,2,FALSE)-VLOOKUP($E433,CLIMA_DIARIO!$D$2:$K$366,2,FALSE)</f>
        <v>0.37930000000000064</v>
      </c>
      <c r="W434">
        <f>VLOOKUP($E434,CLIMA_DIARIO!$D$2:$K$366,2,FALSE)-VLOOKUP($E433,CLIMA_DIARIO!$D$2:$K$366,3,FALSE)</f>
        <v>0.37930000000000064</v>
      </c>
      <c r="X434">
        <f>VLOOKUP($E434,CLIMA_DIARIO!$D$2:$K$366,2,FALSE)-VLOOKUP($E433,CLIMA_DIARIO!$D$2:$K$366,4,FALSE)</f>
        <v>0.37930000000000064</v>
      </c>
      <c r="Y434">
        <f>VLOOKUP($E434,CLIMA_DIARIO!$D$2:$K$366,2,FALSE)-VLOOKUP($E433,CLIMA_DIARIO!$D$2:$K$366,5,FALSE)</f>
        <v>-0.57789999999999964</v>
      </c>
      <c r="Z434">
        <f>VLOOKUP($E434,CLIMA_DIARIO!$D$2:$K$366,2,FALSE)-VLOOKUP($E433,CLIMA_DIARIO!$D$2:$K$366,6,FALSE)</f>
        <v>-1.8048999999999999</v>
      </c>
      <c r="AA434">
        <f>VLOOKUP($E434,CLIMA_DIARIO!$D$2:$K$366,2,FALSE)-VLOOKUP($E433,CLIMA_DIARIO!$D$2:$K$366,7,FALSE)</f>
        <v>-1.3593000000000011</v>
      </c>
      <c r="AB434">
        <f>VLOOKUP($E434,CLIMA_DIARIO!$D$2:$K$366,2,FALSE)-VLOOKUP($E433,CLIMA_DIARIO!$D$2:$K$366,8,FALSE)</f>
        <v>5.5386999999999986</v>
      </c>
      <c r="AO434" s="3">
        <f t="shared" si="98"/>
        <v>42767</v>
      </c>
      <c r="AP434">
        <f t="shared" si="99"/>
        <v>1.7250999999999976</v>
      </c>
      <c r="AQ434">
        <f t="shared" si="100"/>
        <v>1.7250999999999976</v>
      </c>
      <c r="AR434">
        <f t="shared" si="101"/>
        <v>1.7250999999999976</v>
      </c>
      <c r="AS434">
        <f t="shared" si="102"/>
        <v>0.37549999999999883</v>
      </c>
      <c r="AT434">
        <f t="shared" si="103"/>
        <v>-0.51790000000000092</v>
      </c>
      <c r="AU434">
        <f t="shared" si="104"/>
        <v>-0.28749999999999787</v>
      </c>
      <c r="AV434">
        <f t="shared" si="105"/>
        <v>1.3607000000000014</v>
      </c>
      <c r="AX434" s="3">
        <f t="shared" si="106"/>
        <v>42767</v>
      </c>
      <c r="AY434">
        <f t="shared" si="107"/>
        <v>0.37930000000000064</v>
      </c>
      <c r="AZ434">
        <f t="shared" si="108"/>
        <v>0.37930000000000064</v>
      </c>
      <c r="BA434">
        <f t="shared" si="109"/>
        <v>0.37930000000000064</v>
      </c>
      <c r="BB434">
        <f t="shared" si="110"/>
        <v>-0.54879999999999995</v>
      </c>
      <c r="BC434">
        <f t="shared" si="111"/>
        <v>-1.7489999999999988</v>
      </c>
      <c r="BD434">
        <f t="shared" si="112"/>
        <v>-1.3103999999999978</v>
      </c>
      <c r="BE434">
        <f t="shared" si="113"/>
        <v>5.5689000000000028</v>
      </c>
    </row>
    <row r="435" spans="1:57" x14ac:dyDescent="0.25">
      <c r="A435" s="3">
        <f>DATE(SST!A434,SST!B434,SST!C434)</f>
        <v>32911</v>
      </c>
      <c r="B435" s="4">
        <f>SST!B434</f>
        <v>2</v>
      </c>
      <c r="C435" s="4">
        <f>SST!B434</f>
        <v>2</v>
      </c>
      <c r="D435" s="4">
        <f>SST!C434</f>
        <v>7</v>
      </c>
      <c r="E435">
        <f>(DATEVALUE(SST!C434 &amp; "/" &amp; SST!B434 &amp; "/" &amp; SST!A434)-DATEVALUE("01/01" &amp; "/" &amp; SST!A434))+1</f>
        <v>38</v>
      </c>
      <c r="F435">
        <f>SST!D434</f>
        <v>26.0703</v>
      </c>
      <c r="G435">
        <f>SST!E434</f>
        <v>26.0703</v>
      </c>
      <c r="H435">
        <f>SST!F434</f>
        <v>26.0703</v>
      </c>
      <c r="I435">
        <f>SST!G434</f>
        <v>26.0871</v>
      </c>
      <c r="J435">
        <f>SST!H434</f>
        <v>27.220700000000001</v>
      </c>
      <c r="K435">
        <f>SST!I434</f>
        <v>26.805700000000002</v>
      </c>
      <c r="L435">
        <f>SST!J434</f>
        <v>20.639800000000001</v>
      </c>
      <c r="N435">
        <f>F435-VLOOKUP($E435,CLIMA_DIARIO!$D$2:$K$366,2,FALSE)</f>
        <v>0.43939999999999912</v>
      </c>
      <c r="O435">
        <f>G435-VLOOKUP($E435,CLIMA_DIARIO!$D$2:$K$366,3,FALSE)</f>
        <v>0.43939999999999912</v>
      </c>
      <c r="P435">
        <f>H435-VLOOKUP($E435,CLIMA_DIARIO!$D$2:$K$366,4,FALSE)</f>
        <v>0.43939999999999912</v>
      </c>
      <c r="Q435">
        <f>I435-VLOOKUP($E435,CLIMA_DIARIO!$D$2:$K$366,5,FALSE)</f>
        <v>-9.2999999999999972E-2</v>
      </c>
      <c r="R435">
        <f>J435-VLOOKUP($E435,CLIMA_DIARIO!$D$2:$K$366,6,FALSE)</f>
        <v>0.18810000000000215</v>
      </c>
      <c r="S435">
        <f>K435-VLOOKUP($E435,CLIMA_DIARIO!$D$2:$K$366,7,FALSE)</f>
        <v>0.12090000000000245</v>
      </c>
      <c r="T435">
        <f>L435-VLOOKUP($E435,CLIMA_DIARIO!$D$2:$K$366,8,FALSE)</f>
        <v>0.59120000000000061</v>
      </c>
      <c r="V435">
        <f>VLOOKUP($E435,CLIMA_DIARIO!$D$2:$K$366,2,FALSE)-VLOOKUP($E434,CLIMA_DIARIO!$D$2:$K$366,2,FALSE)</f>
        <v>0.37930000000000064</v>
      </c>
      <c r="W435">
        <f>VLOOKUP($E435,CLIMA_DIARIO!$D$2:$K$366,2,FALSE)-VLOOKUP($E434,CLIMA_DIARIO!$D$2:$K$366,3,FALSE)</f>
        <v>0.37930000000000064</v>
      </c>
      <c r="X435">
        <f>VLOOKUP($E435,CLIMA_DIARIO!$D$2:$K$366,2,FALSE)-VLOOKUP($E434,CLIMA_DIARIO!$D$2:$K$366,4,FALSE)</f>
        <v>0.37930000000000064</v>
      </c>
      <c r="Y435">
        <f>VLOOKUP($E435,CLIMA_DIARIO!$D$2:$K$366,2,FALSE)-VLOOKUP($E434,CLIMA_DIARIO!$D$2:$K$366,5,FALSE)</f>
        <v>-0.37389999999999901</v>
      </c>
      <c r="Z435">
        <f>VLOOKUP($E435,CLIMA_DIARIO!$D$2:$K$366,2,FALSE)-VLOOKUP($E434,CLIMA_DIARIO!$D$2:$K$366,6,FALSE)</f>
        <v>-1.4135999999999989</v>
      </c>
      <c r="AA435">
        <f>VLOOKUP($E435,CLIMA_DIARIO!$D$2:$K$366,2,FALSE)-VLOOKUP($E434,CLIMA_DIARIO!$D$2:$K$366,7,FALSE)</f>
        <v>-1.0169999999999995</v>
      </c>
      <c r="AB435">
        <f>VLOOKUP($E435,CLIMA_DIARIO!$D$2:$K$366,2,FALSE)-VLOOKUP($E434,CLIMA_DIARIO!$D$2:$K$366,8,FALSE)</f>
        <v>5.7501999999999995</v>
      </c>
      <c r="AO435" s="3">
        <f t="shared" si="98"/>
        <v>42774</v>
      </c>
      <c r="AP435">
        <f t="shared" si="99"/>
        <v>1.5881000000000007</v>
      </c>
      <c r="AQ435">
        <f t="shared" si="100"/>
        <v>1.5881000000000007</v>
      </c>
      <c r="AR435">
        <f t="shared" si="101"/>
        <v>1.5881000000000007</v>
      </c>
      <c r="AS435">
        <f t="shared" si="102"/>
        <v>0.67689999999999984</v>
      </c>
      <c r="AT435">
        <f t="shared" si="103"/>
        <v>-0.16639999999999944</v>
      </c>
      <c r="AU435">
        <f t="shared" si="104"/>
        <v>0.10909999999999798</v>
      </c>
      <c r="AV435">
        <f t="shared" si="105"/>
        <v>0.73639999999999972</v>
      </c>
      <c r="AX435" s="3">
        <f t="shared" si="106"/>
        <v>42774</v>
      </c>
      <c r="AY435">
        <f t="shared" si="107"/>
        <v>0.37929999999999708</v>
      </c>
      <c r="AZ435">
        <f t="shared" si="108"/>
        <v>0.37929999999999708</v>
      </c>
      <c r="BA435">
        <f t="shared" si="109"/>
        <v>0.37929999999999708</v>
      </c>
      <c r="BB435">
        <f t="shared" si="110"/>
        <v>-0.34480000000000288</v>
      </c>
      <c r="BC435">
        <f t="shared" si="111"/>
        <v>-1.3577000000000012</v>
      </c>
      <c r="BD435">
        <f t="shared" si="112"/>
        <v>-0.96809999999999974</v>
      </c>
      <c r="BE435">
        <f t="shared" si="113"/>
        <v>5.7804000000000002</v>
      </c>
    </row>
    <row r="436" spans="1:57" x14ac:dyDescent="0.25">
      <c r="A436" s="3">
        <f>DATE(SST!A435,SST!B435,SST!C435)</f>
        <v>32918</v>
      </c>
      <c r="B436" s="4">
        <f>SST!B435</f>
        <v>2</v>
      </c>
      <c r="C436" s="4">
        <f>SST!B435</f>
        <v>2</v>
      </c>
      <c r="D436" s="4">
        <f>SST!C435</f>
        <v>14</v>
      </c>
      <c r="E436">
        <f>(DATEVALUE(SST!C435 &amp; "/" &amp; SST!B435 &amp; "/" &amp; SST!A435)-DATEVALUE("01/01" &amp; "/" &amp; SST!A435))+1</f>
        <v>45</v>
      </c>
      <c r="F436">
        <f>SST!D435</f>
        <v>26.169699999999999</v>
      </c>
      <c r="G436">
        <f>SST!E435</f>
        <v>26.169699999999999</v>
      </c>
      <c r="H436">
        <f>SST!F435</f>
        <v>26.169699999999999</v>
      </c>
      <c r="I436">
        <f>SST!G435</f>
        <v>26.346599999999999</v>
      </c>
      <c r="J436">
        <f>SST!H435</f>
        <v>27.042200000000001</v>
      </c>
      <c r="K436">
        <f>SST!I435</f>
        <v>26.874600000000001</v>
      </c>
      <c r="L436">
        <f>SST!J435</f>
        <v>20.424800000000001</v>
      </c>
      <c r="N436">
        <f>F436-VLOOKUP($E436,CLIMA_DIARIO!$D$2:$K$366,2,FALSE)</f>
        <v>0.15949999999999775</v>
      </c>
      <c r="O436">
        <f>G436-VLOOKUP($E436,CLIMA_DIARIO!$D$2:$K$366,3,FALSE)</f>
        <v>0.15949999999999775</v>
      </c>
      <c r="P436">
        <f>H436-VLOOKUP($E436,CLIMA_DIARIO!$D$2:$K$366,4,FALSE)</f>
        <v>0.15949999999999775</v>
      </c>
      <c r="Q436">
        <f>I436-VLOOKUP($E436,CLIMA_DIARIO!$D$2:$K$366,5,FALSE)</f>
        <v>-8.8000000000008072E-3</v>
      </c>
      <c r="R436">
        <f>J436-VLOOKUP($E436,CLIMA_DIARIO!$D$2:$K$366,6,FALSE)</f>
        <v>2.1499999999999631E-2</v>
      </c>
      <c r="S436">
        <f>K436-VLOOKUP($E436,CLIMA_DIARIO!$D$2:$K$366,7,FALSE)</f>
        <v>0.15279999999999916</v>
      </c>
      <c r="T436">
        <f>L436-VLOOKUP($E436,CLIMA_DIARIO!$D$2:$K$366,8,FALSE)</f>
        <v>0.20840000000000103</v>
      </c>
      <c r="V436">
        <f>VLOOKUP($E436,CLIMA_DIARIO!$D$2:$K$366,2,FALSE)-VLOOKUP($E435,CLIMA_DIARIO!$D$2:$K$366,2,FALSE)</f>
        <v>0.37930000000000064</v>
      </c>
      <c r="W436">
        <f>VLOOKUP($E436,CLIMA_DIARIO!$D$2:$K$366,2,FALSE)-VLOOKUP($E435,CLIMA_DIARIO!$D$2:$K$366,3,FALSE)</f>
        <v>0.37930000000000064</v>
      </c>
      <c r="X436">
        <f>VLOOKUP($E436,CLIMA_DIARIO!$D$2:$K$366,2,FALSE)-VLOOKUP($E435,CLIMA_DIARIO!$D$2:$K$366,4,FALSE)</f>
        <v>0.37930000000000064</v>
      </c>
      <c r="Y436">
        <f>VLOOKUP($E436,CLIMA_DIARIO!$D$2:$K$366,2,FALSE)-VLOOKUP($E435,CLIMA_DIARIO!$D$2:$K$366,5,FALSE)</f>
        <v>-0.16989999999999839</v>
      </c>
      <c r="Z436">
        <f>VLOOKUP($E436,CLIMA_DIARIO!$D$2:$K$366,2,FALSE)-VLOOKUP($E435,CLIMA_DIARIO!$D$2:$K$366,6,FALSE)</f>
        <v>-1.0223999999999975</v>
      </c>
      <c r="AA436">
        <f>VLOOKUP($E436,CLIMA_DIARIO!$D$2:$K$366,2,FALSE)-VLOOKUP($E435,CLIMA_DIARIO!$D$2:$K$366,7,FALSE)</f>
        <v>-0.67459999999999809</v>
      </c>
      <c r="AB436">
        <f>VLOOKUP($E436,CLIMA_DIARIO!$D$2:$K$366,2,FALSE)-VLOOKUP($E435,CLIMA_DIARIO!$D$2:$K$366,8,FALSE)</f>
        <v>5.9616000000000007</v>
      </c>
      <c r="AO436" s="3">
        <f t="shared" si="98"/>
        <v>42781</v>
      </c>
      <c r="AP436">
        <f t="shared" si="99"/>
        <v>1.5941999999999972</v>
      </c>
      <c r="AQ436">
        <f t="shared" si="100"/>
        <v>1.5941999999999972</v>
      </c>
      <c r="AR436">
        <f t="shared" si="101"/>
        <v>1.5941999999999972</v>
      </c>
      <c r="AS436">
        <f t="shared" si="102"/>
        <v>0.66369999999999862</v>
      </c>
      <c r="AT436">
        <f t="shared" si="103"/>
        <v>-3.4700000000000841E-2</v>
      </c>
      <c r="AU436">
        <f t="shared" si="104"/>
        <v>0.18819999999999837</v>
      </c>
      <c r="AV436">
        <f t="shared" si="105"/>
        <v>0.97960000000000136</v>
      </c>
      <c r="AX436" s="3">
        <f t="shared" si="106"/>
        <v>42781</v>
      </c>
      <c r="AY436">
        <f t="shared" si="107"/>
        <v>0.35840000000000316</v>
      </c>
      <c r="AZ436">
        <f t="shared" si="108"/>
        <v>0.35840000000000316</v>
      </c>
      <c r="BA436">
        <f t="shared" si="109"/>
        <v>0.35840000000000316</v>
      </c>
      <c r="BB436">
        <f t="shared" si="110"/>
        <v>-0.16169999999999973</v>
      </c>
      <c r="BC436">
        <f t="shared" si="111"/>
        <v>-0.98739999999999739</v>
      </c>
      <c r="BD436">
        <f t="shared" si="112"/>
        <v>-0.6465999999999994</v>
      </c>
      <c r="BE436">
        <f t="shared" si="113"/>
        <v>5.9710000000000001</v>
      </c>
    </row>
    <row r="437" spans="1:57" x14ac:dyDescent="0.25">
      <c r="A437" s="3">
        <f>DATE(SST!A436,SST!B436,SST!C436)</f>
        <v>32925</v>
      </c>
      <c r="B437" s="4">
        <f>SST!B436</f>
        <v>2</v>
      </c>
      <c r="C437" s="4">
        <f>SST!B436</f>
        <v>2</v>
      </c>
      <c r="D437" s="4">
        <f>SST!C436</f>
        <v>21</v>
      </c>
      <c r="E437">
        <f>(DATEVALUE(SST!C436 &amp; "/" &amp; SST!B436 &amp; "/" &amp; SST!A436)-DATEVALUE("01/01" &amp; "/" &amp; SST!A436))+1</f>
        <v>52</v>
      </c>
      <c r="F437">
        <f>SST!D436</f>
        <v>26.072199999999999</v>
      </c>
      <c r="G437">
        <f>SST!E436</f>
        <v>26.072199999999999</v>
      </c>
      <c r="H437">
        <f>SST!F436</f>
        <v>26.072199999999999</v>
      </c>
      <c r="I437">
        <f>SST!G436</f>
        <v>26.715</v>
      </c>
      <c r="J437">
        <f>SST!H436</f>
        <v>27.2256</v>
      </c>
      <c r="K437">
        <f>SST!I436</f>
        <v>27.089300000000001</v>
      </c>
      <c r="L437">
        <f>SST!J436</f>
        <v>20.311699999999998</v>
      </c>
      <c r="N437">
        <f>F437-VLOOKUP($E437,CLIMA_DIARIO!$D$2:$K$366,2,FALSE)</f>
        <v>-4.6200000000002461E-2</v>
      </c>
      <c r="O437">
        <f>G437-VLOOKUP($E437,CLIMA_DIARIO!$D$2:$K$366,3,FALSE)</f>
        <v>-4.6200000000002461E-2</v>
      </c>
      <c r="P437">
        <f>H437-VLOOKUP($E437,CLIMA_DIARIO!$D$2:$K$366,4,FALSE)</f>
        <v>-4.6200000000002461E-2</v>
      </c>
      <c r="Q437">
        <f>I437-VLOOKUP($E437,CLIMA_DIARIO!$D$2:$K$366,5,FALSE)</f>
        <v>0.1775999999999982</v>
      </c>
      <c r="R437">
        <f>J437-VLOOKUP($E437,CLIMA_DIARIO!$D$2:$K$366,6,FALSE)</f>
        <v>0.13299999999999912</v>
      </c>
      <c r="S437">
        <f>K437-VLOOKUP($E437,CLIMA_DIARIO!$D$2:$K$366,7,FALSE)</f>
        <v>0.25680000000000192</v>
      </c>
      <c r="T437">
        <f>L437-VLOOKUP($E437,CLIMA_DIARIO!$D$2:$K$366,8,FALSE)</f>
        <v>0.15269999999999939</v>
      </c>
      <c r="V437">
        <f>VLOOKUP($E437,CLIMA_DIARIO!$D$2:$K$366,2,FALSE)-VLOOKUP($E436,CLIMA_DIARIO!$D$2:$K$366,2,FALSE)</f>
        <v>0.10820000000000007</v>
      </c>
      <c r="W437">
        <f>VLOOKUP($E437,CLIMA_DIARIO!$D$2:$K$366,2,FALSE)-VLOOKUP($E436,CLIMA_DIARIO!$D$2:$K$366,3,FALSE)</f>
        <v>0.10820000000000007</v>
      </c>
      <c r="X437">
        <f>VLOOKUP($E437,CLIMA_DIARIO!$D$2:$K$366,2,FALSE)-VLOOKUP($E436,CLIMA_DIARIO!$D$2:$K$366,4,FALSE)</f>
        <v>0.10820000000000007</v>
      </c>
      <c r="Y437">
        <f>VLOOKUP($E437,CLIMA_DIARIO!$D$2:$K$366,2,FALSE)-VLOOKUP($E436,CLIMA_DIARIO!$D$2:$K$366,5,FALSE)</f>
        <v>-0.23699999999999832</v>
      </c>
      <c r="Z437">
        <f>VLOOKUP($E437,CLIMA_DIARIO!$D$2:$K$366,2,FALSE)-VLOOKUP($E436,CLIMA_DIARIO!$D$2:$K$366,6,FALSE)</f>
        <v>-0.90230000000000032</v>
      </c>
      <c r="AA437">
        <f>VLOOKUP($E437,CLIMA_DIARIO!$D$2:$K$366,2,FALSE)-VLOOKUP($E436,CLIMA_DIARIO!$D$2:$K$366,7,FALSE)</f>
        <v>-0.6034000000000006</v>
      </c>
      <c r="AB437">
        <f>VLOOKUP($E437,CLIMA_DIARIO!$D$2:$K$366,2,FALSE)-VLOOKUP($E436,CLIMA_DIARIO!$D$2:$K$366,8,FALSE)</f>
        <v>5.902000000000001</v>
      </c>
      <c r="AO437" s="3">
        <f t="shared" si="98"/>
        <v>42788</v>
      </c>
      <c r="AP437">
        <f t="shared" si="99"/>
        <v>2.4872999999999976</v>
      </c>
      <c r="AQ437">
        <f t="shared" si="100"/>
        <v>2.4872999999999976</v>
      </c>
      <c r="AR437">
        <f t="shared" si="101"/>
        <v>2.4872999999999976</v>
      </c>
      <c r="AS437">
        <f t="shared" si="102"/>
        <v>0.73739999999999739</v>
      </c>
      <c r="AT437">
        <f t="shared" si="103"/>
        <v>-4.5300000000001006E-2</v>
      </c>
      <c r="AU437">
        <f t="shared" si="104"/>
        <v>0.24350000000000094</v>
      </c>
      <c r="AV437">
        <f t="shared" si="105"/>
        <v>2.0137999999999998</v>
      </c>
      <c r="AX437" s="3">
        <f t="shared" si="106"/>
        <v>42788</v>
      </c>
      <c r="AY437">
        <f t="shared" si="107"/>
        <v>8.7299999999999045E-2</v>
      </c>
      <c r="AZ437">
        <f t="shared" si="108"/>
        <v>8.7299999999999045E-2</v>
      </c>
      <c r="BA437">
        <f t="shared" si="109"/>
        <v>8.7299999999999045E-2</v>
      </c>
      <c r="BB437">
        <f t="shared" si="110"/>
        <v>-0.25019999999999953</v>
      </c>
      <c r="BC437">
        <f t="shared" si="111"/>
        <v>-0.89470000000000027</v>
      </c>
      <c r="BD437">
        <f t="shared" si="112"/>
        <v>-0.60190000000000055</v>
      </c>
      <c r="BE437">
        <f t="shared" si="113"/>
        <v>5.9078000000000017</v>
      </c>
    </row>
    <row r="438" spans="1:57" x14ac:dyDescent="0.25">
      <c r="A438" s="3">
        <f>DATE(SST!A437,SST!B437,SST!C437)</f>
        <v>32932</v>
      </c>
      <c r="B438" s="4">
        <f>SST!B437</f>
        <v>2</v>
      </c>
      <c r="C438" s="4">
        <f>SST!B437</f>
        <v>2</v>
      </c>
      <c r="D438" s="4">
        <f>SST!C437</f>
        <v>28</v>
      </c>
      <c r="E438">
        <f>(DATEVALUE(SST!C437 &amp; "/" &amp; SST!B437 &amp; "/" &amp; SST!A437)-DATEVALUE("01/01" &amp; "/" &amp; SST!A437))+1</f>
        <v>59</v>
      </c>
      <c r="F438">
        <f>SST!D437</f>
        <v>26.1127</v>
      </c>
      <c r="G438">
        <f>SST!E437</f>
        <v>26.1127</v>
      </c>
      <c r="H438">
        <f>SST!F437</f>
        <v>26.1127</v>
      </c>
      <c r="I438">
        <f>SST!G437</f>
        <v>26.653099999999998</v>
      </c>
      <c r="J438">
        <f>SST!H437</f>
        <v>27.58</v>
      </c>
      <c r="K438">
        <f>SST!I437</f>
        <v>27.2105</v>
      </c>
      <c r="L438">
        <f>SST!J437</f>
        <v>19.9909</v>
      </c>
      <c r="N438">
        <f>F438-VLOOKUP($E438,CLIMA_DIARIO!$D$2:$K$366,2,FALSE)</f>
        <v>-9.2999999999999972E-2</v>
      </c>
      <c r="O438">
        <f>G438-VLOOKUP($E438,CLIMA_DIARIO!$D$2:$K$366,3,FALSE)</f>
        <v>-9.2999999999999972E-2</v>
      </c>
      <c r="P438">
        <f>H438-VLOOKUP($E438,CLIMA_DIARIO!$D$2:$K$366,4,FALSE)</f>
        <v>-9.2999999999999972E-2</v>
      </c>
      <c r="Q438">
        <f>I438-VLOOKUP($E438,CLIMA_DIARIO!$D$2:$K$366,5,FALSE)</f>
        <v>-6.6800000000000637E-2</v>
      </c>
      <c r="R438">
        <f>J438-VLOOKUP($E438,CLIMA_DIARIO!$D$2:$K$366,6,FALSE)</f>
        <v>0.40899999999999892</v>
      </c>
      <c r="S438">
        <f>K438-VLOOKUP($E438,CLIMA_DIARIO!$D$2:$K$366,7,FALSE)</f>
        <v>0.26160000000000139</v>
      </c>
      <c r="T438">
        <f>L438-VLOOKUP($E438,CLIMA_DIARIO!$D$2:$K$366,8,FALSE)</f>
        <v>-9.3399999999999039E-2</v>
      </c>
      <c r="V438">
        <f>VLOOKUP($E438,CLIMA_DIARIO!$D$2:$K$366,2,FALSE)-VLOOKUP($E437,CLIMA_DIARIO!$D$2:$K$366,2,FALSE)</f>
        <v>8.7299999999999045E-2</v>
      </c>
      <c r="W438">
        <f>VLOOKUP($E438,CLIMA_DIARIO!$D$2:$K$366,2,FALSE)-VLOOKUP($E437,CLIMA_DIARIO!$D$2:$K$366,3,FALSE)</f>
        <v>8.7299999999999045E-2</v>
      </c>
      <c r="X438">
        <f>VLOOKUP($E438,CLIMA_DIARIO!$D$2:$K$366,2,FALSE)-VLOOKUP($E437,CLIMA_DIARIO!$D$2:$K$366,4,FALSE)</f>
        <v>8.7299999999999045E-2</v>
      </c>
      <c r="Y438">
        <f>VLOOKUP($E438,CLIMA_DIARIO!$D$2:$K$366,2,FALSE)-VLOOKUP($E437,CLIMA_DIARIO!$D$2:$K$366,5,FALSE)</f>
        <v>-0.33170000000000144</v>
      </c>
      <c r="Z438">
        <f>VLOOKUP($E438,CLIMA_DIARIO!$D$2:$K$366,2,FALSE)-VLOOKUP($E437,CLIMA_DIARIO!$D$2:$K$366,6,FALSE)</f>
        <v>-0.88690000000000069</v>
      </c>
      <c r="AA438">
        <f>VLOOKUP($E438,CLIMA_DIARIO!$D$2:$K$366,2,FALSE)-VLOOKUP($E437,CLIMA_DIARIO!$D$2:$K$366,7,FALSE)</f>
        <v>-0.62679999999999936</v>
      </c>
      <c r="AB438">
        <f>VLOOKUP($E438,CLIMA_DIARIO!$D$2:$K$366,2,FALSE)-VLOOKUP($E437,CLIMA_DIARIO!$D$2:$K$366,8,FALSE)</f>
        <v>6.0467000000000013</v>
      </c>
      <c r="AO438" s="3">
        <f t="shared" si="98"/>
        <v>42795</v>
      </c>
      <c r="AP438">
        <f t="shared" si="99"/>
        <v>2.3629999999999995</v>
      </c>
      <c r="AQ438">
        <f t="shared" si="100"/>
        <v>2.3629999999999995</v>
      </c>
      <c r="AR438">
        <f t="shared" si="101"/>
        <v>2.3629999999999995</v>
      </c>
      <c r="AS438">
        <f t="shared" si="102"/>
        <v>0.37180000000000035</v>
      </c>
      <c r="AT438">
        <f t="shared" si="103"/>
        <v>-5.4300000000001347E-2</v>
      </c>
      <c r="AU438">
        <f t="shared" si="104"/>
        <v>-3.6400000000000432E-2</v>
      </c>
      <c r="AV438">
        <f t="shared" si="105"/>
        <v>2.3479000000000028</v>
      </c>
      <c r="AX438" s="3">
        <f t="shared" si="106"/>
        <v>42795</v>
      </c>
      <c r="AY438">
        <f t="shared" si="107"/>
        <v>8.7399999999998812E-2</v>
      </c>
      <c r="AZ438">
        <f t="shared" si="108"/>
        <v>8.7399999999998812E-2</v>
      </c>
      <c r="BA438">
        <f t="shared" si="109"/>
        <v>8.7399999999998812E-2</v>
      </c>
      <c r="BB438">
        <f t="shared" si="110"/>
        <v>-0.34530000000000172</v>
      </c>
      <c r="BC438">
        <f t="shared" si="111"/>
        <v>-0.88560000000000016</v>
      </c>
      <c r="BD438">
        <f t="shared" si="112"/>
        <v>-0.63090000000000046</v>
      </c>
      <c r="BE438">
        <f t="shared" si="113"/>
        <v>6.0699000000000005</v>
      </c>
    </row>
    <row r="439" spans="1:57" x14ac:dyDescent="0.25">
      <c r="A439" s="3">
        <f>DATE(SST!A438,SST!B438,SST!C438)</f>
        <v>32939</v>
      </c>
      <c r="B439" s="4">
        <f>SST!B438</f>
        <v>3</v>
      </c>
      <c r="C439" s="4">
        <f>SST!B438</f>
        <v>3</v>
      </c>
      <c r="D439" s="4">
        <f>SST!C438</f>
        <v>7</v>
      </c>
      <c r="E439">
        <f>(DATEVALUE(SST!C438 &amp; "/" &amp; SST!B438 &amp; "/" &amp; SST!A438)-DATEVALUE("01/01" &amp; "/" &amp; SST!A438))+1</f>
        <v>66</v>
      </c>
      <c r="F439">
        <f>SST!D438</f>
        <v>26.459800000000001</v>
      </c>
      <c r="G439">
        <f>SST!E438</f>
        <v>26.459800000000001</v>
      </c>
      <c r="H439">
        <f>SST!F438</f>
        <v>26.459800000000001</v>
      </c>
      <c r="I439">
        <f>SST!G438</f>
        <v>26.6555</v>
      </c>
      <c r="J439">
        <f>SST!H438</f>
        <v>27.762899999999998</v>
      </c>
      <c r="K439">
        <f>SST!I438</f>
        <v>27.286000000000001</v>
      </c>
      <c r="L439">
        <f>SST!J438</f>
        <v>19.975100000000001</v>
      </c>
      <c r="N439">
        <f>F439-VLOOKUP($E439,CLIMA_DIARIO!$D$2:$K$366,2,FALSE)</f>
        <v>0.16680000000000206</v>
      </c>
      <c r="O439">
        <f>G439-VLOOKUP($E439,CLIMA_DIARIO!$D$2:$K$366,3,FALSE)</f>
        <v>0.16680000000000206</v>
      </c>
      <c r="P439">
        <f>H439-VLOOKUP($E439,CLIMA_DIARIO!$D$2:$K$366,4,FALSE)</f>
        <v>0.16680000000000206</v>
      </c>
      <c r="Q439">
        <f>I439-VLOOKUP($E439,CLIMA_DIARIO!$D$2:$K$366,5,FALSE)</f>
        <v>-0.24690000000000012</v>
      </c>
      <c r="R439">
        <f>J439-VLOOKUP($E439,CLIMA_DIARIO!$D$2:$K$366,6,FALSE)</f>
        <v>0.51359999999999673</v>
      </c>
      <c r="S439">
        <f>K439-VLOOKUP($E439,CLIMA_DIARIO!$D$2:$K$366,7,FALSE)</f>
        <v>0.22070000000000078</v>
      </c>
      <c r="T439">
        <f>L439-VLOOKUP($E439,CLIMA_DIARIO!$D$2:$K$366,8,FALSE)</f>
        <v>-3.4599999999997522E-2</v>
      </c>
      <c r="V439">
        <f>VLOOKUP($E439,CLIMA_DIARIO!$D$2:$K$366,2,FALSE)-VLOOKUP($E438,CLIMA_DIARIO!$D$2:$K$366,2,FALSE)</f>
        <v>8.7299999999999045E-2</v>
      </c>
      <c r="W439">
        <f>VLOOKUP($E439,CLIMA_DIARIO!$D$2:$K$366,2,FALSE)-VLOOKUP($E438,CLIMA_DIARIO!$D$2:$K$366,3,FALSE)</f>
        <v>8.7299999999999045E-2</v>
      </c>
      <c r="X439">
        <f>VLOOKUP($E439,CLIMA_DIARIO!$D$2:$K$366,2,FALSE)-VLOOKUP($E438,CLIMA_DIARIO!$D$2:$K$366,4,FALSE)</f>
        <v>8.7299999999999045E-2</v>
      </c>
      <c r="Y439">
        <f>VLOOKUP($E439,CLIMA_DIARIO!$D$2:$K$366,2,FALSE)-VLOOKUP($E438,CLIMA_DIARIO!$D$2:$K$366,5,FALSE)</f>
        <v>-0.42689999999999984</v>
      </c>
      <c r="Z439">
        <f>VLOOKUP($E439,CLIMA_DIARIO!$D$2:$K$366,2,FALSE)-VLOOKUP($E438,CLIMA_DIARIO!$D$2:$K$366,6,FALSE)</f>
        <v>-0.87800000000000011</v>
      </c>
      <c r="AA439">
        <f>VLOOKUP($E439,CLIMA_DIARIO!$D$2:$K$366,2,FALSE)-VLOOKUP($E438,CLIMA_DIARIO!$D$2:$K$366,7,FALSE)</f>
        <v>-0.65589999999999904</v>
      </c>
      <c r="AB439">
        <f>VLOOKUP($E439,CLIMA_DIARIO!$D$2:$K$366,2,FALSE)-VLOOKUP($E438,CLIMA_DIARIO!$D$2:$K$366,8,FALSE)</f>
        <v>6.2087000000000003</v>
      </c>
      <c r="AO439" s="3">
        <f t="shared" si="98"/>
        <v>42802</v>
      </c>
      <c r="AP439">
        <f t="shared" si="99"/>
        <v>1.9090000000000025</v>
      </c>
      <c r="AQ439">
        <f t="shared" si="100"/>
        <v>1.9090000000000025</v>
      </c>
      <c r="AR439">
        <f t="shared" si="101"/>
        <v>1.9090000000000025</v>
      </c>
      <c r="AS439">
        <f t="shared" si="102"/>
        <v>0.4225999999999992</v>
      </c>
      <c r="AT439">
        <f t="shared" si="103"/>
        <v>-0.75479999999999947</v>
      </c>
      <c r="AU439">
        <f t="shared" si="104"/>
        <v>-0.2502999999999993</v>
      </c>
      <c r="AV439">
        <f t="shared" si="105"/>
        <v>1.7209000000000003</v>
      </c>
      <c r="AX439" s="3">
        <f t="shared" si="106"/>
        <v>42802</v>
      </c>
      <c r="AY439">
        <f t="shared" si="107"/>
        <v>8.7299999999999045E-2</v>
      </c>
      <c r="AZ439">
        <f t="shared" si="108"/>
        <v>8.7299999999999045E-2</v>
      </c>
      <c r="BA439">
        <f t="shared" si="109"/>
        <v>8.7299999999999045E-2</v>
      </c>
      <c r="BB439">
        <f t="shared" si="110"/>
        <v>-0.44050000000000011</v>
      </c>
      <c r="BC439">
        <f t="shared" si="111"/>
        <v>-0.87670000000000314</v>
      </c>
      <c r="BD439">
        <f t="shared" si="112"/>
        <v>-0.66000000000000014</v>
      </c>
      <c r="BE439">
        <f t="shared" si="113"/>
        <v>6.2317999999999998</v>
      </c>
    </row>
    <row r="440" spans="1:57" x14ac:dyDescent="0.25">
      <c r="A440" s="3">
        <f>DATE(SST!A439,SST!B439,SST!C439)</f>
        <v>32946</v>
      </c>
      <c r="B440" s="4">
        <f>SST!B439</f>
        <v>3</v>
      </c>
      <c r="C440" s="4">
        <f>SST!B439</f>
        <v>3</v>
      </c>
      <c r="D440" s="4">
        <f>SST!C439</f>
        <v>14</v>
      </c>
      <c r="E440">
        <f>(DATEVALUE(SST!C439 &amp; "/" &amp; SST!B439 &amp; "/" &amp; SST!A439)-DATEVALUE("01/01" &amp; "/" &amp; SST!A439))+1</f>
        <v>73</v>
      </c>
      <c r="F440">
        <f>SST!D439</f>
        <v>26.019600000000001</v>
      </c>
      <c r="G440">
        <f>SST!E439</f>
        <v>26.019600000000001</v>
      </c>
      <c r="H440">
        <f>SST!F439</f>
        <v>26.019600000000001</v>
      </c>
      <c r="I440">
        <f>SST!G439</f>
        <v>26.866199999999999</v>
      </c>
      <c r="J440">
        <f>SST!H439</f>
        <v>27.5655</v>
      </c>
      <c r="K440">
        <f>SST!I439</f>
        <v>27.291499999999999</v>
      </c>
      <c r="L440">
        <f>SST!J439</f>
        <v>19.882999999999999</v>
      </c>
      <c r="N440">
        <f>F440-VLOOKUP($E440,CLIMA_DIARIO!$D$2:$K$366,2,FALSE)</f>
        <v>-0.3606999999999978</v>
      </c>
      <c r="O440">
        <f>G440-VLOOKUP($E440,CLIMA_DIARIO!$D$2:$K$366,3,FALSE)</f>
        <v>-0.3606999999999978</v>
      </c>
      <c r="P440">
        <f>H440-VLOOKUP($E440,CLIMA_DIARIO!$D$2:$K$366,4,FALSE)</f>
        <v>-0.3606999999999978</v>
      </c>
      <c r="Q440">
        <f>I440-VLOOKUP($E440,CLIMA_DIARIO!$D$2:$K$366,5,FALSE)</f>
        <v>-0.21870000000000189</v>
      </c>
      <c r="R440">
        <f>J440-VLOOKUP($E440,CLIMA_DIARIO!$D$2:$K$366,6,FALSE)</f>
        <v>0.23780000000000001</v>
      </c>
      <c r="S440">
        <f>K440-VLOOKUP($E440,CLIMA_DIARIO!$D$2:$K$366,7,FALSE)</f>
        <v>0.1097999999999999</v>
      </c>
      <c r="T440">
        <f>L440-VLOOKUP($E440,CLIMA_DIARIO!$D$2:$K$366,8,FALSE)</f>
        <v>-5.1999999999999602E-2</v>
      </c>
      <c r="V440">
        <f>VLOOKUP($E440,CLIMA_DIARIO!$D$2:$K$366,2,FALSE)-VLOOKUP($E439,CLIMA_DIARIO!$D$2:$K$366,2,FALSE)</f>
        <v>8.7299999999999045E-2</v>
      </c>
      <c r="W440">
        <f>VLOOKUP($E440,CLIMA_DIARIO!$D$2:$K$366,2,FALSE)-VLOOKUP($E439,CLIMA_DIARIO!$D$2:$K$366,3,FALSE)</f>
        <v>8.7299999999999045E-2</v>
      </c>
      <c r="X440">
        <f>VLOOKUP($E440,CLIMA_DIARIO!$D$2:$K$366,2,FALSE)-VLOOKUP($E439,CLIMA_DIARIO!$D$2:$K$366,4,FALSE)</f>
        <v>8.7299999999999045E-2</v>
      </c>
      <c r="Y440">
        <f>VLOOKUP($E440,CLIMA_DIARIO!$D$2:$K$366,2,FALSE)-VLOOKUP($E439,CLIMA_DIARIO!$D$2:$K$366,5,FALSE)</f>
        <v>-0.52210000000000178</v>
      </c>
      <c r="Z440">
        <f>VLOOKUP($E440,CLIMA_DIARIO!$D$2:$K$366,2,FALSE)-VLOOKUP($E439,CLIMA_DIARIO!$D$2:$K$366,6,FALSE)</f>
        <v>-0.86900000000000333</v>
      </c>
      <c r="AA440">
        <f>VLOOKUP($E440,CLIMA_DIARIO!$D$2:$K$366,2,FALSE)-VLOOKUP($E439,CLIMA_DIARIO!$D$2:$K$366,7,FALSE)</f>
        <v>-0.68500000000000227</v>
      </c>
      <c r="AB440">
        <f>VLOOKUP($E440,CLIMA_DIARIO!$D$2:$K$366,2,FALSE)-VLOOKUP($E439,CLIMA_DIARIO!$D$2:$K$366,8,FALSE)</f>
        <v>6.3705999999999996</v>
      </c>
      <c r="AO440" s="3">
        <f t="shared" si="98"/>
        <v>42809</v>
      </c>
      <c r="AP440">
        <f t="shared" si="99"/>
        <v>2.6736000000000004</v>
      </c>
      <c r="AQ440">
        <f t="shared" si="100"/>
        <v>2.6736000000000004</v>
      </c>
      <c r="AR440">
        <f t="shared" si="101"/>
        <v>2.6736000000000004</v>
      </c>
      <c r="AS440">
        <f t="shared" si="102"/>
        <v>0.75529999999999831</v>
      </c>
      <c r="AT440">
        <f t="shared" si="103"/>
        <v>0.53020000000000067</v>
      </c>
      <c r="AU440">
        <f t="shared" si="104"/>
        <v>0.33210000000000051</v>
      </c>
      <c r="AV440">
        <f t="shared" si="105"/>
        <v>0.44480000000000075</v>
      </c>
      <c r="AX440" s="3">
        <f t="shared" si="106"/>
        <v>42809</v>
      </c>
      <c r="AY440">
        <f t="shared" si="107"/>
        <v>8.7300000000002598E-2</v>
      </c>
      <c r="AZ440">
        <f t="shared" si="108"/>
        <v>8.7300000000002598E-2</v>
      </c>
      <c r="BA440">
        <f t="shared" si="109"/>
        <v>8.7300000000002598E-2</v>
      </c>
      <c r="BB440">
        <f t="shared" si="110"/>
        <v>-0.53569999999999851</v>
      </c>
      <c r="BC440">
        <f t="shared" si="111"/>
        <v>-0.86769999999999925</v>
      </c>
      <c r="BD440">
        <f t="shared" si="112"/>
        <v>-0.68909999999999982</v>
      </c>
      <c r="BE440">
        <f t="shared" si="113"/>
        <v>6.3938000000000024</v>
      </c>
    </row>
    <row r="441" spans="1:57" x14ac:dyDescent="0.25">
      <c r="A441" s="3">
        <f>DATE(SST!A440,SST!B440,SST!C440)</f>
        <v>32953</v>
      </c>
      <c r="B441" s="4">
        <f>SST!B440</f>
        <v>3</v>
      </c>
      <c r="C441" s="4">
        <f>SST!B440</f>
        <v>3</v>
      </c>
      <c r="D441" s="4">
        <f>SST!C440</f>
        <v>21</v>
      </c>
      <c r="E441">
        <f>(DATEVALUE(SST!C440 &amp; "/" &amp; SST!B440 &amp; "/" &amp; SST!A440)-DATEVALUE("01/01" &amp; "/" &amp; SST!A440))+1</f>
        <v>80</v>
      </c>
      <c r="F441">
        <f>SST!D440</f>
        <v>25.5183</v>
      </c>
      <c r="G441">
        <f>SST!E440</f>
        <v>25.5183</v>
      </c>
      <c r="H441">
        <f>SST!F440</f>
        <v>25.5183</v>
      </c>
      <c r="I441">
        <f>SST!G440</f>
        <v>27.220800000000001</v>
      </c>
      <c r="J441">
        <f>SST!H440</f>
        <v>27.805800000000001</v>
      </c>
      <c r="K441">
        <f>SST!I440</f>
        <v>27.577300000000001</v>
      </c>
      <c r="L441">
        <f>SST!J440</f>
        <v>19.934000000000001</v>
      </c>
      <c r="N441">
        <f>F441-VLOOKUP($E441,CLIMA_DIARIO!$D$2:$K$366,2,FALSE)</f>
        <v>-0.67869999999999919</v>
      </c>
      <c r="O441">
        <f>G441-VLOOKUP($E441,CLIMA_DIARIO!$D$2:$K$366,3,FALSE)</f>
        <v>-0.67869999999999919</v>
      </c>
      <c r="P441">
        <f>H441-VLOOKUP($E441,CLIMA_DIARIO!$D$2:$K$366,4,FALSE)</f>
        <v>-0.67869999999999919</v>
      </c>
      <c r="Q441">
        <f>I441-VLOOKUP($E441,CLIMA_DIARIO!$D$2:$K$366,5,FALSE)</f>
        <v>2.4399999999999977E-2</v>
      </c>
      <c r="R441">
        <f>J441-VLOOKUP($E441,CLIMA_DIARIO!$D$2:$K$366,6,FALSE)</f>
        <v>0.36580000000000013</v>
      </c>
      <c r="S441">
        <f>K441-VLOOKUP($E441,CLIMA_DIARIO!$D$2:$K$366,7,FALSE)</f>
        <v>0.27040000000000219</v>
      </c>
      <c r="T441">
        <f>L441-VLOOKUP($E441,CLIMA_DIARIO!$D$2:$K$366,8,FALSE)</f>
        <v>0.28979999999999961</v>
      </c>
      <c r="V441">
        <f>VLOOKUP($E441,CLIMA_DIARIO!$D$2:$K$366,2,FALSE)-VLOOKUP($E440,CLIMA_DIARIO!$D$2:$K$366,2,FALSE)</f>
        <v>-0.18329999999999913</v>
      </c>
      <c r="W441">
        <f>VLOOKUP($E441,CLIMA_DIARIO!$D$2:$K$366,2,FALSE)-VLOOKUP($E440,CLIMA_DIARIO!$D$2:$K$366,3,FALSE)</f>
        <v>-0.18329999999999913</v>
      </c>
      <c r="X441">
        <f>VLOOKUP($E441,CLIMA_DIARIO!$D$2:$K$366,2,FALSE)-VLOOKUP($E440,CLIMA_DIARIO!$D$2:$K$366,4,FALSE)</f>
        <v>-0.18329999999999913</v>
      </c>
      <c r="Y441">
        <f>VLOOKUP($E441,CLIMA_DIARIO!$D$2:$K$366,2,FALSE)-VLOOKUP($E440,CLIMA_DIARIO!$D$2:$K$366,5,FALSE)</f>
        <v>-0.88790000000000191</v>
      </c>
      <c r="Z441">
        <f>VLOOKUP($E441,CLIMA_DIARIO!$D$2:$K$366,2,FALSE)-VLOOKUP($E440,CLIMA_DIARIO!$D$2:$K$366,6,FALSE)</f>
        <v>-1.1307000000000009</v>
      </c>
      <c r="AA441">
        <f>VLOOKUP($E441,CLIMA_DIARIO!$D$2:$K$366,2,FALSE)-VLOOKUP($E440,CLIMA_DIARIO!$D$2:$K$366,7,FALSE)</f>
        <v>-0.98470000000000013</v>
      </c>
      <c r="AB441">
        <f>VLOOKUP($E441,CLIMA_DIARIO!$D$2:$K$366,2,FALSE)-VLOOKUP($E440,CLIMA_DIARIO!$D$2:$K$366,8,FALSE)</f>
        <v>6.2620000000000005</v>
      </c>
      <c r="AO441" s="3">
        <f t="shared" si="98"/>
        <v>42816</v>
      </c>
      <c r="AP441">
        <f t="shared" si="99"/>
        <v>2.4439999999999991</v>
      </c>
      <c r="AQ441">
        <f t="shared" si="100"/>
        <v>2.4439999999999991</v>
      </c>
      <c r="AR441">
        <f t="shared" si="101"/>
        <v>2.4439999999999991</v>
      </c>
      <c r="AS441">
        <f t="shared" si="102"/>
        <v>0.62859999999999872</v>
      </c>
      <c r="AT441">
        <f t="shared" si="103"/>
        <v>7.400000000000162E-2</v>
      </c>
      <c r="AU441">
        <f t="shared" si="104"/>
        <v>0.18530000000000157</v>
      </c>
      <c r="AV441">
        <f t="shared" si="105"/>
        <v>0.34730000000000061</v>
      </c>
      <c r="AX441" s="3">
        <f t="shared" si="106"/>
        <v>42816</v>
      </c>
      <c r="AY441">
        <f t="shared" si="107"/>
        <v>-0.23740000000000094</v>
      </c>
      <c r="AZ441">
        <f t="shared" si="108"/>
        <v>-0.23740000000000094</v>
      </c>
      <c r="BA441">
        <f t="shared" si="109"/>
        <v>-0.23740000000000094</v>
      </c>
      <c r="BB441">
        <f t="shared" si="110"/>
        <v>-0.95560000000000045</v>
      </c>
      <c r="BC441">
        <f t="shared" si="111"/>
        <v>-1.1834999999999987</v>
      </c>
      <c r="BD441">
        <f t="shared" si="112"/>
        <v>-1.0428999999999995</v>
      </c>
      <c r="BE441">
        <f t="shared" si="113"/>
        <v>6.2311000000000014</v>
      </c>
    </row>
    <row r="442" spans="1:57" x14ac:dyDescent="0.25">
      <c r="A442" s="3">
        <f>DATE(SST!A441,SST!B441,SST!C441)</f>
        <v>32960</v>
      </c>
      <c r="B442" s="4">
        <f>SST!B441</f>
        <v>3</v>
      </c>
      <c r="C442" s="4">
        <f>SST!B441</f>
        <v>3</v>
      </c>
      <c r="D442" s="4">
        <f>SST!C441</f>
        <v>28</v>
      </c>
      <c r="E442">
        <f>(DATEVALUE(SST!C441 &amp; "/" &amp; SST!B441 &amp; "/" &amp; SST!A441)-DATEVALUE("01/01" &amp; "/" &amp; SST!A441))+1</f>
        <v>87</v>
      </c>
      <c r="F442">
        <f>SST!D441</f>
        <v>25.153099999999998</v>
      </c>
      <c r="G442">
        <f>SST!E441</f>
        <v>25.153099999999998</v>
      </c>
      <c r="H442">
        <f>SST!F441</f>
        <v>25.153099999999998</v>
      </c>
      <c r="I442">
        <f>SST!G441</f>
        <v>27.462199999999999</v>
      </c>
      <c r="J442">
        <f>SST!H441</f>
        <v>27.7438</v>
      </c>
      <c r="K442">
        <f>SST!I441</f>
        <v>27.7425</v>
      </c>
      <c r="L442">
        <f>SST!J441</f>
        <v>19.454599999999999</v>
      </c>
      <c r="N442">
        <f>F442-VLOOKUP($E442,CLIMA_DIARIO!$D$2:$K$366,2,FALSE)</f>
        <v>-0.75240000000000151</v>
      </c>
      <c r="O442">
        <f>G442-VLOOKUP($E442,CLIMA_DIARIO!$D$2:$K$366,3,FALSE)</f>
        <v>-0.75240000000000151</v>
      </c>
      <c r="P442">
        <f>H442-VLOOKUP($E442,CLIMA_DIARIO!$D$2:$K$366,4,FALSE)</f>
        <v>-0.75240000000000151</v>
      </c>
      <c r="Q442">
        <f>I442-VLOOKUP($E442,CLIMA_DIARIO!$D$2:$K$366,5,FALSE)</f>
        <v>0.18260000000000076</v>
      </c>
      <c r="R442">
        <f>J442-VLOOKUP($E442,CLIMA_DIARIO!$D$2:$K$366,6,FALSE)</f>
        <v>0.17800000000000082</v>
      </c>
      <c r="S442">
        <f>K442-VLOOKUP($E442,CLIMA_DIARIO!$D$2:$K$366,7,FALSE)</f>
        <v>0.30679999999999907</v>
      </c>
      <c r="T442">
        <f>L442-VLOOKUP($E442,CLIMA_DIARIO!$D$2:$K$366,8,FALSE)</f>
        <v>0.18759999999999977</v>
      </c>
      <c r="V442">
        <f>VLOOKUP($E442,CLIMA_DIARIO!$D$2:$K$366,2,FALSE)-VLOOKUP($E441,CLIMA_DIARIO!$D$2:$K$366,2,FALSE)</f>
        <v>-0.2914999999999992</v>
      </c>
      <c r="W442">
        <f>VLOOKUP($E442,CLIMA_DIARIO!$D$2:$K$366,2,FALSE)-VLOOKUP($E441,CLIMA_DIARIO!$D$2:$K$366,3,FALSE)</f>
        <v>-0.2914999999999992</v>
      </c>
      <c r="X442">
        <f>VLOOKUP($E442,CLIMA_DIARIO!$D$2:$K$366,2,FALSE)-VLOOKUP($E441,CLIMA_DIARIO!$D$2:$K$366,4,FALSE)</f>
        <v>-0.2914999999999992</v>
      </c>
      <c r="Y442">
        <f>VLOOKUP($E442,CLIMA_DIARIO!$D$2:$K$366,2,FALSE)-VLOOKUP($E441,CLIMA_DIARIO!$D$2:$K$366,5,FALSE)</f>
        <v>-1.2909000000000006</v>
      </c>
      <c r="Z442">
        <f>VLOOKUP($E442,CLIMA_DIARIO!$D$2:$K$366,2,FALSE)-VLOOKUP($E441,CLIMA_DIARIO!$D$2:$K$366,6,FALSE)</f>
        <v>-1.5345000000000013</v>
      </c>
      <c r="AA442">
        <f>VLOOKUP($E442,CLIMA_DIARIO!$D$2:$K$366,2,FALSE)-VLOOKUP($E441,CLIMA_DIARIO!$D$2:$K$366,7,FALSE)</f>
        <v>-1.4013999999999989</v>
      </c>
      <c r="AB442">
        <f>VLOOKUP($E442,CLIMA_DIARIO!$D$2:$K$366,2,FALSE)-VLOOKUP($E441,CLIMA_DIARIO!$D$2:$K$366,8,FALSE)</f>
        <v>6.2612999999999985</v>
      </c>
      <c r="AO442" s="3">
        <f t="shared" si="98"/>
        <v>42823</v>
      </c>
      <c r="AP442">
        <f t="shared" si="99"/>
        <v>2.0711999999999975</v>
      </c>
      <c r="AQ442">
        <f t="shared" si="100"/>
        <v>2.0711999999999975</v>
      </c>
      <c r="AR442">
        <f t="shared" si="101"/>
        <v>2.0711999999999975</v>
      </c>
      <c r="AS442">
        <f t="shared" si="102"/>
        <v>0.81170000000000186</v>
      </c>
      <c r="AT442">
        <f t="shared" si="103"/>
        <v>9.1200000000000614E-2</v>
      </c>
      <c r="AU442">
        <f t="shared" si="104"/>
        <v>0.26940000000000097</v>
      </c>
      <c r="AV442">
        <f t="shared" si="105"/>
        <v>1.1462000000000003</v>
      </c>
      <c r="AX442" s="3">
        <f t="shared" si="106"/>
        <v>42823</v>
      </c>
      <c r="AY442">
        <f t="shared" si="107"/>
        <v>-0.29159999999999897</v>
      </c>
      <c r="AZ442">
        <f t="shared" si="108"/>
        <v>-0.29159999999999897</v>
      </c>
      <c r="BA442">
        <f t="shared" si="109"/>
        <v>-0.29159999999999897</v>
      </c>
      <c r="BB442">
        <f t="shared" si="110"/>
        <v>-1.3445</v>
      </c>
      <c r="BC442">
        <f t="shared" si="111"/>
        <v>-1.5940999999999974</v>
      </c>
      <c r="BD442">
        <f t="shared" si="112"/>
        <v>-1.4614999999999974</v>
      </c>
      <c r="BE442">
        <f t="shared" si="113"/>
        <v>6.2734000000000023</v>
      </c>
    </row>
    <row r="443" spans="1:57" x14ac:dyDescent="0.25">
      <c r="A443" s="3">
        <f>DATE(SST!A442,SST!B442,SST!C442)</f>
        <v>32967</v>
      </c>
      <c r="B443" s="4">
        <f>SST!B442</f>
        <v>4</v>
      </c>
      <c r="C443" s="4">
        <f>SST!B442</f>
        <v>4</v>
      </c>
      <c r="D443" s="4">
        <f>SST!C442</f>
        <v>4</v>
      </c>
      <c r="E443">
        <f>(DATEVALUE(SST!C442 &amp; "/" &amp; SST!B442 &amp; "/" &amp; SST!A442)-DATEVALUE("01/01" &amp; "/" &amp; SST!A442))+1</f>
        <v>94</v>
      </c>
      <c r="F443">
        <f>SST!D442</f>
        <v>24.869700000000002</v>
      </c>
      <c r="G443">
        <f>SST!E442</f>
        <v>24.869700000000002</v>
      </c>
      <c r="H443">
        <f>SST!F442</f>
        <v>24.869700000000002</v>
      </c>
      <c r="I443">
        <f>SST!G442</f>
        <v>27.6312</v>
      </c>
      <c r="J443">
        <f>SST!H442</f>
        <v>27.924600000000002</v>
      </c>
      <c r="K443">
        <f>SST!I442</f>
        <v>27.9117</v>
      </c>
      <c r="L443">
        <f>SST!J442</f>
        <v>18.827999999999999</v>
      </c>
      <c r="N443">
        <f>F443-VLOOKUP($E443,CLIMA_DIARIO!$D$2:$K$366,2,FALSE)</f>
        <v>-0.74419999999999931</v>
      </c>
      <c r="O443">
        <f>G443-VLOOKUP($E443,CLIMA_DIARIO!$D$2:$K$366,3,FALSE)</f>
        <v>-0.74419999999999931</v>
      </c>
      <c r="P443">
        <f>H443-VLOOKUP($E443,CLIMA_DIARIO!$D$2:$K$366,4,FALSE)</f>
        <v>-0.74419999999999931</v>
      </c>
      <c r="Q443">
        <f>I443-VLOOKUP($E443,CLIMA_DIARIO!$D$2:$K$366,5,FALSE)</f>
        <v>0.26849999999999952</v>
      </c>
      <c r="R443">
        <f>J443-VLOOKUP($E443,CLIMA_DIARIO!$D$2:$K$366,6,FALSE)</f>
        <v>0.23290000000000077</v>
      </c>
      <c r="S443">
        <f>K443-VLOOKUP($E443,CLIMA_DIARIO!$D$2:$K$366,7,FALSE)</f>
        <v>0.34720000000000084</v>
      </c>
      <c r="T443">
        <f>L443-VLOOKUP($E443,CLIMA_DIARIO!$D$2:$K$366,8,FALSE)</f>
        <v>-6.1900000000001398E-2</v>
      </c>
      <c r="V443">
        <f>VLOOKUP($E443,CLIMA_DIARIO!$D$2:$K$366,2,FALSE)-VLOOKUP($E442,CLIMA_DIARIO!$D$2:$K$366,2,FALSE)</f>
        <v>-0.29159999999999897</v>
      </c>
      <c r="W443">
        <f>VLOOKUP($E443,CLIMA_DIARIO!$D$2:$K$366,2,FALSE)-VLOOKUP($E442,CLIMA_DIARIO!$D$2:$K$366,3,FALSE)</f>
        <v>-0.29159999999999897</v>
      </c>
      <c r="X443">
        <f>VLOOKUP($E443,CLIMA_DIARIO!$D$2:$K$366,2,FALSE)-VLOOKUP($E442,CLIMA_DIARIO!$D$2:$K$366,4,FALSE)</f>
        <v>-0.29159999999999897</v>
      </c>
      <c r="Y443">
        <f>VLOOKUP($E443,CLIMA_DIARIO!$D$2:$K$366,2,FALSE)-VLOOKUP($E442,CLIMA_DIARIO!$D$2:$K$366,5,FALSE)</f>
        <v>-1.6656999999999975</v>
      </c>
      <c r="Z443">
        <f>VLOOKUP($E443,CLIMA_DIARIO!$D$2:$K$366,2,FALSE)-VLOOKUP($E442,CLIMA_DIARIO!$D$2:$K$366,6,FALSE)</f>
        <v>-1.9518999999999984</v>
      </c>
      <c r="AA443">
        <f>VLOOKUP($E443,CLIMA_DIARIO!$D$2:$K$366,2,FALSE)-VLOOKUP($E442,CLIMA_DIARIO!$D$2:$K$366,7,FALSE)</f>
        <v>-1.8217999999999996</v>
      </c>
      <c r="AB443">
        <f>VLOOKUP($E443,CLIMA_DIARIO!$D$2:$K$366,2,FALSE)-VLOOKUP($E442,CLIMA_DIARIO!$D$2:$K$366,8,FALSE)</f>
        <v>6.3469000000000015</v>
      </c>
      <c r="AO443" s="3">
        <f t="shared" si="98"/>
        <v>42830</v>
      </c>
      <c r="AP443">
        <f t="shared" si="99"/>
        <v>0.87680000000000291</v>
      </c>
      <c r="AQ443">
        <f t="shared" si="100"/>
        <v>0.87680000000000291</v>
      </c>
      <c r="AR443">
        <f t="shared" si="101"/>
        <v>0.87680000000000291</v>
      </c>
      <c r="AS443">
        <f t="shared" si="102"/>
        <v>0.78509999999999991</v>
      </c>
      <c r="AT443">
        <f t="shared" si="103"/>
        <v>-1.5400000000003189E-2</v>
      </c>
      <c r="AU443">
        <f t="shared" si="104"/>
        <v>0.29150000000000276</v>
      </c>
      <c r="AV443">
        <f t="shared" si="105"/>
        <v>1.7114000000000011</v>
      </c>
      <c r="AX443" s="3">
        <f t="shared" si="106"/>
        <v>42830</v>
      </c>
      <c r="AY443">
        <f t="shared" si="107"/>
        <v>-0.29150000000000276</v>
      </c>
      <c r="AZ443">
        <f t="shared" si="108"/>
        <v>-0.29150000000000276</v>
      </c>
      <c r="BA443">
        <f t="shared" si="109"/>
        <v>-0.29150000000000276</v>
      </c>
      <c r="BB443">
        <f t="shared" si="110"/>
        <v>-1.719100000000001</v>
      </c>
      <c r="BC443">
        <f t="shared" si="111"/>
        <v>-2.0115000000000016</v>
      </c>
      <c r="BD443">
        <f t="shared" si="112"/>
        <v>-1.8818000000000019</v>
      </c>
      <c r="BE443">
        <f t="shared" si="113"/>
        <v>6.359099999999998</v>
      </c>
    </row>
    <row r="444" spans="1:57" x14ac:dyDescent="0.25">
      <c r="A444" s="3">
        <f>DATE(SST!A443,SST!B443,SST!C443)</f>
        <v>32974</v>
      </c>
      <c r="B444" s="4">
        <f>SST!B443</f>
        <v>4</v>
      </c>
      <c r="C444" s="4">
        <f>SST!B443</f>
        <v>4</v>
      </c>
      <c r="D444" s="4">
        <f>SST!C443</f>
        <v>11</v>
      </c>
      <c r="E444">
        <f>(DATEVALUE(SST!C443 &amp; "/" &amp; SST!B443 &amp; "/" &amp; SST!A443)-DATEVALUE("01/01" &amp; "/" &amp; SST!A443))+1</f>
        <v>101</v>
      </c>
      <c r="F444">
        <f>SST!D443</f>
        <v>24.364599999999999</v>
      </c>
      <c r="G444">
        <f>SST!E443</f>
        <v>24.364599999999999</v>
      </c>
      <c r="H444">
        <f>SST!F443</f>
        <v>24.364599999999999</v>
      </c>
      <c r="I444">
        <f>SST!G443</f>
        <v>27.631499999999999</v>
      </c>
      <c r="J444">
        <f>SST!H443</f>
        <v>27.961500000000001</v>
      </c>
      <c r="K444">
        <f>SST!I443</f>
        <v>27.916699999999999</v>
      </c>
      <c r="L444">
        <f>SST!J443</f>
        <v>18.7257</v>
      </c>
      <c r="N444">
        <f>F444-VLOOKUP($E444,CLIMA_DIARIO!$D$2:$K$366,2,FALSE)</f>
        <v>-0.95779999999999887</v>
      </c>
      <c r="O444">
        <f>G444-VLOOKUP($E444,CLIMA_DIARIO!$D$2:$K$366,3,FALSE)</f>
        <v>-0.95779999999999887</v>
      </c>
      <c r="P444">
        <f>H444-VLOOKUP($E444,CLIMA_DIARIO!$D$2:$K$366,4,FALSE)</f>
        <v>-0.95779999999999887</v>
      </c>
      <c r="Q444">
        <f>I444-VLOOKUP($E444,CLIMA_DIARIO!$D$2:$K$366,5,FALSE)</f>
        <v>0.18570000000000064</v>
      </c>
      <c r="R444">
        <f>J444-VLOOKUP($E444,CLIMA_DIARIO!$D$2:$K$366,6,FALSE)</f>
        <v>0.14390000000000214</v>
      </c>
      <c r="S444">
        <f>K444-VLOOKUP($E444,CLIMA_DIARIO!$D$2:$K$366,7,FALSE)</f>
        <v>0.22349999999999781</v>
      </c>
      <c r="T444">
        <f>L444-VLOOKUP($E444,CLIMA_DIARIO!$D$2:$K$366,8,FALSE)</f>
        <v>0.21300000000000097</v>
      </c>
      <c r="V444">
        <f>VLOOKUP($E444,CLIMA_DIARIO!$D$2:$K$366,2,FALSE)-VLOOKUP($E443,CLIMA_DIARIO!$D$2:$K$366,2,FALSE)</f>
        <v>-0.29150000000000276</v>
      </c>
      <c r="W444">
        <f>VLOOKUP($E444,CLIMA_DIARIO!$D$2:$K$366,2,FALSE)-VLOOKUP($E443,CLIMA_DIARIO!$D$2:$K$366,3,FALSE)</f>
        <v>-0.29150000000000276</v>
      </c>
      <c r="X444">
        <f>VLOOKUP($E444,CLIMA_DIARIO!$D$2:$K$366,2,FALSE)-VLOOKUP($E443,CLIMA_DIARIO!$D$2:$K$366,4,FALSE)</f>
        <v>-0.29150000000000276</v>
      </c>
      <c r="Y444">
        <f>VLOOKUP($E444,CLIMA_DIARIO!$D$2:$K$366,2,FALSE)-VLOOKUP($E443,CLIMA_DIARIO!$D$2:$K$366,5,FALSE)</f>
        <v>-2.040300000000002</v>
      </c>
      <c r="Z444">
        <f>VLOOKUP($E444,CLIMA_DIARIO!$D$2:$K$366,2,FALSE)-VLOOKUP($E443,CLIMA_DIARIO!$D$2:$K$366,6,FALSE)</f>
        <v>-2.3693000000000026</v>
      </c>
      <c r="AA444">
        <f>VLOOKUP($E444,CLIMA_DIARIO!$D$2:$K$366,2,FALSE)-VLOOKUP($E443,CLIMA_DIARIO!$D$2:$K$366,7,FALSE)</f>
        <v>-2.2421000000000006</v>
      </c>
      <c r="AB444">
        <f>VLOOKUP($E444,CLIMA_DIARIO!$D$2:$K$366,2,FALSE)-VLOOKUP($E443,CLIMA_DIARIO!$D$2:$K$366,8,FALSE)</f>
        <v>6.4324999999999974</v>
      </c>
      <c r="AO444" s="3">
        <f t="shared" si="98"/>
        <v>42837</v>
      </c>
      <c r="AP444">
        <f t="shared" si="99"/>
        <v>0.46219999999999928</v>
      </c>
      <c r="AQ444">
        <f t="shared" si="100"/>
        <v>0.46219999999999928</v>
      </c>
      <c r="AR444">
        <f t="shared" si="101"/>
        <v>0.46219999999999928</v>
      </c>
      <c r="AS444">
        <f t="shared" si="102"/>
        <v>0.71470000000000056</v>
      </c>
      <c r="AT444">
        <f t="shared" si="103"/>
        <v>-1.9400000000000972E-2</v>
      </c>
      <c r="AU444">
        <f t="shared" si="104"/>
        <v>0.23170000000000002</v>
      </c>
      <c r="AV444">
        <f t="shared" si="105"/>
        <v>1.5646999999999984</v>
      </c>
      <c r="AX444" s="3">
        <f t="shared" si="106"/>
        <v>42837</v>
      </c>
      <c r="AY444">
        <f t="shared" si="107"/>
        <v>-0.29159999999999897</v>
      </c>
      <c r="AZ444">
        <f t="shared" si="108"/>
        <v>-0.29159999999999897</v>
      </c>
      <c r="BA444">
        <f t="shared" si="109"/>
        <v>-0.29159999999999897</v>
      </c>
      <c r="BB444">
        <f t="shared" si="110"/>
        <v>-2.0938000000000017</v>
      </c>
      <c r="BC444">
        <f t="shared" si="111"/>
        <v>-2.429000000000002</v>
      </c>
      <c r="BD444">
        <f t="shared" si="112"/>
        <v>-2.3021999999999991</v>
      </c>
      <c r="BE444">
        <f t="shared" si="113"/>
        <v>6.444700000000001</v>
      </c>
    </row>
    <row r="445" spans="1:57" x14ac:dyDescent="0.25">
      <c r="A445" s="3">
        <f>DATE(SST!A444,SST!B444,SST!C444)</f>
        <v>32981</v>
      </c>
      <c r="B445" s="4">
        <f>SST!B444</f>
        <v>4</v>
      </c>
      <c r="C445" s="4">
        <f>SST!B444</f>
        <v>4</v>
      </c>
      <c r="D445" s="4">
        <f>SST!C444</f>
        <v>18</v>
      </c>
      <c r="E445">
        <f>(DATEVALUE(SST!C444 &amp; "/" &amp; SST!B444 &amp; "/" &amp; SST!A444)-DATEVALUE("01/01" &amp; "/" &amp; SST!A444))+1</f>
        <v>108</v>
      </c>
      <c r="F445">
        <f>SST!D444</f>
        <v>25.0779</v>
      </c>
      <c r="G445">
        <f>SST!E444</f>
        <v>25.0779</v>
      </c>
      <c r="H445">
        <f>SST!F444</f>
        <v>25.0779</v>
      </c>
      <c r="I445">
        <f>SST!G444</f>
        <v>27.667000000000002</v>
      </c>
      <c r="J445">
        <f>SST!H444</f>
        <v>28.1081</v>
      </c>
      <c r="K445">
        <f>SST!I444</f>
        <v>27.993200000000002</v>
      </c>
      <c r="L445">
        <f>SST!J444</f>
        <v>17.700600000000001</v>
      </c>
      <c r="N445">
        <f>F445-VLOOKUP($E445,CLIMA_DIARIO!$D$2:$K$366,2,FALSE)</f>
        <v>3.1500000000001194E-2</v>
      </c>
      <c r="O445">
        <f>G445-VLOOKUP($E445,CLIMA_DIARIO!$D$2:$K$366,3,FALSE)</f>
        <v>3.1500000000001194E-2</v>
      </c>
      <c r="P445">
        <f>H445-VLOOKUP($E445,CLIMA_DIARIO!$D$2:$K$366,4,FALSE)</f>
        <v>3.1500000000001194E-2</v>
      </c>
      <c r="Q445">
        <f>I445-VLOOKUP($E445,CLIMA_DIARIO!$D$2:$K$366,5,FALSE)</f>
        <v>0.20190000000000197</v>
      </c>
      <c r="R445">
        <f>J445-VLOOKUP($E445,CLIMA_DIARIO!$D$2:$K$366,6,FALSE)</f>
        <v>0.18830000000000169</v>
      </c>
      <c r="S445">
        <f>K445-VLOOKUP($E445,CLIMA_DIARIO!$D$2:$K$366,7,FALSE)</f>
        <v>0.21130000000000138</v>
      </c>
      <c r="T445">
        <f>L445-VLOOKUP($E445,CLIMA_DIARIO!$D$2:$K$366,8,FALSE)</f>
        <v>-0.40959999999999752</v>
      </c>
      <c r="V445">
        <f>VLOOKUP($E445,CLIMA_DIARIO!$D$2:$K$366,2,FALSE)-VLOOKUP($E444,CLIMA_DIARIO!$D$2:$K$366,2,FALSE)</f>
        <v>-0.2759999999999998</v>
      </c>
      <c r="W445">
        <f>VLOOKUP($E445,CLIMA_DIARIO!$D$2:$K$366,2,FALSE)-VLOOKUP($E444,CLIMA_DIARIO!$D$2:$K$366,3,FALSE)</f>
        <v>-0.2759999999999998</v>
      </c>
      <c r="X445">
        <f>VLOOKUP($E445,CLIMA_DIARIO!$D$2:$K$366,2,FALSE)-VLOOKUP($E444,CLIMA_DIARIO!$D$2:$K$366,4,FALSE)</f>
        <v>-0.2759999999999998</v>
      </c>
      <c r="Y445">
        <f>VLOOKUP($E445,CLIMA_DIARIO!$D$2:$K$366,2,FALSE)-VLOOKUP($E444,CLIMA_DIARIO!$D$2:$K$366,5,FALSE)</f>
        <v>-2.3994</v>
      </c>
      <c r="Z445">
        <f>VLOOKUP($E445,CLIMA_DIARIO!$D$2:$K$366,2,FALSE)-VLOOKUP($E444,CLIMA_DIARIO!$D$2:$K$366,6,FALSE)</f>
        <v>-2.7712000000000003</v>
      </c>
      <c r="AA445">
        <f>VLOOKUP($E445,CLIMA_DIARIO!$D$2:$K$366,2,FALSE)-VLOOKUP($E444,CLIMA_DIARIO!$D$2:$K$366,7,FALSE)</f>
        <v>-2.6468000000000025</v>
      </c>
      <c r="AB445">
        <f>VLOOKUP($E445,CLIMA_DIARIO!$D$2:$K$366,2,FALSE)-VLOOKUP($E444,CLIMA_DIARIO!$D$2:$K$366,8,FALSE)</f>
        <v>6.5336999999999996</v>
      </c>
      <c r="AO445" s="3">
        <f t="shared" si="98"/>
        <v>42844</v>
      </c>
      <c r="AP445">
        <f t="shared" si="99"/>
        <v>0.93040000000000234</v>
      </c>
      <c r="AQ445">
        <f t="shared" si="100"/>
        <v>0.93040000000000234</v>
      </c>
      <c r="AR445">
        <f t="shared" si="101"/>
        <v>0.93040000000000234</v>
      </c>
      <c r="AS445">
        <f t="shared" si="102"/>
        <v>0.62800000000000011</v>
      </c>
      <c r="AT445">
        <f t="shared" si="103"/>
        <v>0.48720000000000141</v>
      </c>
      <c r="AU445">
        <f t="shared" si="104"/>
        <v>0.53710000000000235</v>
      </c>
      <c r="AV445">
        <f t="shared" si="105"/>
        <v>1.025500000000001</v>
      </c>
      <c r="AX445" s="3">
        <f t="shared" si="106"/>
        <v>42844</v>
      </c>
      <c r="AY445">
        <f t="shared" si="107"/>
        <v>-0.26970000000000027</v>
      </c>
      <c r="AZ445">
        <f t="shared" si="108"/>
        <v>-0.26970000000000027</v>
      </c>
      <c r="BA445">
        <f t="shared" si="109"/>
        <v>-0.26970000000000027</v>
      </c>
      <c r="BB445">
        <f t="shared" si="110"/>
        <v>-2.4466999999999999</v>
      </c>
      <c r="BC445">
        <f t="shared" si="111"/>
        <v>-2.8246000000000002</v>
      </c>
      <c r="BD445">
        <f t="shared" si="112"/>
        <v>-2.7006000000000014</v>
      </c>
      <c r="BE445">
        <f t="shared" si="113"/>
        <v>6.5521999999999991</v>
      </c>
    </row>
    <row r="446" spans="1:57" x14ac:dyDescent="0.25">
      <c r="A446" s="3">
        <f>DATE(SST!A445,SST!B445,SST!C445)</f>
        <v>32988</v>
      </c>
      <c r="B446" s="4">
        <f>SST!B445</f>
        <v>4</v>
      </c>
      <c r="C446" s="4">
        <f>SST!B445</f>
        <v>4</v>
      </c>
      <c r="D446" s="4">
        <f>SST!C445</f>
        <v>25</v>
      </c>
      <c r="E446">
        <f>(DATEVALUE(SST!C445 &amp; "/" &amp; SST!B445 &amp; "/" &amp; SST!A445)-DATEVALUE("01/01" &amp; "/" &amp; SST!A445))+1</f>
        <v>115</v>
      </c>
      <c r="F446">
        <f>SST!D445</f>
        <v>25.12</v>
      </c>
      <c r="G446">
        <f>SST!E445</f>
        <v>25.12</v>
      </c>
      <c r="H446">
        <f>SST!F445</f>
        <v>25.12</v>
      </c>
      <c r="I446">
        <f>SST!G445</f>
        <v>27.739899999999999</v>
      </c>
      <c r="J446">
        <f>SST!H445</f>
        <v>28.267299999999999</v>
      </c>
      <c r="K446">
        <f>SST!I445</f>
        <v>28.190999999999999</v>
      </c>
      <c r="L446">
        <f>SST!J445</f>
        <v>16.850999999999999</v>
      </c>
      <c r="N446">
        <f>F446-VLOOKUP($E446,CLIMA_DIARIO!$D$2:$K$366,2,FALSE)</f>
        <v>0.32150000000000034</v>
      </c>
      <c r="O446">
        <f>G446-VLOOKUP($E446,CLIMA_DIARIO!$D$2:$K$366,3,FALSE)</f>
        <v>0.32150000000000034</v>
      </c>
      <c r="P446">
        <f>H446-VLOOKUP($E446,CLIMA_DIARIO!$D$2:$K$366,4,FALSE)</f>
        <v>0.32150000000000034</v>
      </c>
      <c r="Q446">
        <f>I446-VLOOKUP($E446,CLIMA_DIARIO!$D$2:$K$366,5,FALSE)</f>
        <v>0.3703000000000003</v>
      </c>
      <c r="R446">
        <f>J446-VLOOKUP($E446,CLIMA_DIARIO!$D$2:$K$366,6,FALSE)</f>
        <v>0.28790000000000049</v>
      </c>
      <c r="S446">
        <f>K446-VLOOKUP($E446,CLIMA_DIARIO!$D$2:$K$366,7,FALSE)</f>
        <v>0.39269999999999783</v>
      </c>
      <c r="T446">
        <f>L446-VLOOKUP($E446,CLIMA_DIARIO!$D$2:$K$366,8,FALSE)</f>
        <v>-0.81119999999999948</v>
      </c>
      <c r="V446">
        <f>VLOOKUP($E446,CLIMA_DIARIO!$D$2:$K$366,2,FALSE)-VLOOKUP($E445,CLIMA_DIARIO!$D$2:$K$366,2,FALSE)</f>
        <v>-0.24789999999999779</v>
      </c>
      <c r="W446">
        <f>VLOOKUP($E446,CLIMA_DIARIO!$D$2:$K$366,2,FALSE)-VLOOKUP($E445,CLIMA_DIARIO!$D$2:$K$366,3,FALSE)</f>
        <v>-0.24789999999999779</v>
      </c>
      <c r="X446">
        <f>VLOOKUP($E446,CLIMA_DIARIO!$D$2:$K$366,2,FALSE)-VLOOKUP($E445,CLIMA_DIARIO!$D$2:$K$366,4,FALSE)</f>
        <v>-0.24789999999999779</v>
      </c>
      <c r="Y446">
        <f>VLOOKUP($E446,CLIMA_DIARIO!$D$2:$K$366,2,FALSE)-VLOOKUP($E445,CLIMA_DIARIO!$D$2:$K$366,5,FALSE)</f>
        <v>-2.666599999999999</v>
      </c>
      <c r="Z446">
        <f>VLOOKUP($E446,CLIMA_DIARIO!$D$2:$K$366,2,FALSE)-VLOOKUP($E445,CLIMA_DIARIO!$D$2:$K$366,6,FALSE)</f>
        <v>-3.121299999999998</v>
      </c>
      <c r="AA446">
        <f>VLOOKUP($E446,CLIMA_DIARIO!$D$2:$K$366,2,FALSE)-VLOOKUP($E445,CLIMA_DIARIO!$D$2:$K$366,7,FALSE)</f>
        <v>-2.9833999999999996</v>
      </c>
      <c r="AB446">
        <f>VLOOKUP($E446,CLIMA_DIARIO!$D$2:$K$366,2,FALSE)-VLOOKUP($E445,CLIMA_DIARIO!$D$2:$K$366,8,FALSE)</f>
        <v>6.6883000000000017</v>
      </c>
      <c r="AO446" s="3">
        <f t="shared" si="98"/>
        <v>42851</v>
      </c>
      <c r="AP446">
        <f t="shared" si="99"/>
        <v>0.70749999999999957</v>
      </c>
      <c r="AQ446">
        <f t="shared" si="100"/>
        <v>0.70749999999999957</v>
      </c>
      <c r="AR446">
        <f t="shared" si="101"/>
        <v>0.70749999999999957</v>
      </c>
      <c r="AS446">
        <f t="shared" si="102"/>
        <v>0.61430000000000007</v>
      </c>
      <c r="AT446">
        <f t="shared" si="103"/>
        <v>0.25919999999999987</v>
      </c>
      <c r="AU446">
        <f t="shared" si="104"/>
        <v>0.45230000000000103</v>
      </c>
      <c r="AV446">
        <f t="shared" si="105"/>
        <v>0.80220000000000269</v>
      </c>
      <c r="AX446" s="3">
        <f t="shared" si="106"/>
        <v>42851</v>
      </c>
      <c r="AY446">
        <f t="shared" si="107"/>
        <v>-0.24789999999999779</v>
      </c>
      <c r="AZ446">
        <f t="shared" si="108"/>
        <v>-0.24789999999999779</v>
      </c>
      <c r="BA446">
        <f t="shared" si="109"/>
        <v>-0.24789999999999779</v>
      </c>
      <c r="BB446">
        <f t="shared" si="110"/>
        <v>-2.6883999999999979</v>
      </c>
      <c r="BC446">
        <f t="shared" si="111"/>
        <v>-3.1651999999999987</v>
      </c>
      <c r="BD446">
        <f t="shared" si="112"/>
        <v>-3.021099999999997</v>
      </c>
      <c r="BE446">
        <f t="shared" si="113"/>
        <v>6.7169000000000025</v>
      </c>
    </row>
    <row r="447" spans="1:57" x14ac:dyDescent="0.25">
      <c r="A447" s="3">
        <f>DATE(SST!A446,SST!B446,SST!C446)</f>
        <v>32995</v>
      </c>
      <c r="B447" s="4">
        <f>SST!B446</f>
        <v>5</v>
      </c>
      <c r="C447" s="4">
        <f>SST!B446</f>
        <v>5</v>
      </c>
      <c r="D447" s="4">
        <f>SST!C446</f>
        <v>2</v>
      </c>
      <c r="E447">
        <f>(DATEVALUE(SST!C446 &amp; "/" &amp; SST!B446 &amp; "/" &amp; SST!A446)-DATEVALUE("01/01" &amp; "/" &amp; SST!A446))+1</f>
        <v>122</v>
      </c>
      <c r="F447">
        <f>SST!D446</f>
        <v>24.774699999999999</v>
      </c>
      <c r="G447">
        <f>SST!E446</f>
        <v>24.774699999999999</v>
      </c>
      <c r="H447">
        <f>SST!F446</f>
        <v>24.774699999999999</v>
      </c>
      <c r="I447">
        <f>SST!G446</f>
        <v>27.588999999999999</v>
      </c>
      <c r="J447">
        <f>SST!H446</f>
        <v>28.389800000000001</v>
      </c>
      <c r="K447">
        <f>SST!I446</f>
        <v>28.136600000000001</v>
      </c>
      <c r="L447">
        <f>SST!J446</f>
        <v>16.365500000000001</v>
      </c>
      <c r="N447">
        <f>F447-VLOOKUP($E447,CLIMA_DIARIO!$D$2:$K$366,2,FALSE)</f>
        <v>0.22409999999999997</v>
      </c>
      <c r="O447">
        <f>G447-VLOOKUP($E447,CLIMA_DIARIO!$D$2:$K$366,3,FALSE)</f>
        <v>0.22409999999999997</v>
      </c>
      <c r="P447">
        <f>H447-VLOOKUP($E447,CLIMA_DIARIO!$D$2:$K$366,4,FALSE)</f>
        <v>0.22409999999999997</v>
      </c>
      <c r="Q447">
        <f>I447-VLOOKUP($E447,CLIMA_DIARIO!$D$2:$K$366,5,FALSE)</f>
        <v>0.31479999999999819</v>
      </c>
      <c r="R447">
        <f>J447-VLOOKUP($E447,CLIMA_DIARIO!$D$2:$K$366,6,FALSE)</f>
        <v>0.35069999999999979</v>
      </c>
      <c r="S447">
        <f>K447-VLOOKUP($E447,CLIMA_DIARIO!$D$2:$K$366,7,FALSE)</f>
        <v>0.32200000000000273</v>
      </c>
      <c r="T447">
        <f>L447-VLOOKUP($E447,CLIMA_DIARIO!$D$2:$K$366,8,FALSE)</f>
        <v>-0.84880000000000067</v>
      </c>
      <c r="V447">
        <f>VLOOKUP($E447,CLIMA_DIARIO!$D$2:$K$366,2,FALSE)-VLOOKUP($E446,CLIMA_DIARIO!$D$2:$K$366,2,FALSE)</f>
        <v>-0.24790000000000134</v>
      </c>
      <c r="W447">
        <f>VLOOKUP($E447,CLIMA_DIARIO!$D$2:$K$366,2,FALSE)-VLOOKUP($E446,CLIMA_DIARIO!$D$2:$K$366,3,FALSE)</f>
        <v>-0.24790000000000134</v>
      </c>
      <c r="X447">
        <f>VLOOKUP($E447,CLIMA_DIARIO!$D$2:$K$366,2,FALSE)-VLOOKUP($E446,CLIMA_DIARIO!$D$2:$K$366,4,FALSE)</f>
        <v>-0.24790000000000134</v>
      </c>
      <c r="Y447">
        <f>VLOOKUP($E447,CLIMA_DIARIO!$D$2:$K$366,2,FALSE)-VLOOKUP($E446,CLIMA_DIARIO!$D$2:$K$366,5,FALSE)</f>
        <v>-2.8189999999999991</v>
      </c>
      <c r="Z447">
        <f>VLOOKUP($E447,CLIMA_DIARIO!$D$2:$K$366,2,FALSE)-VLOOKUP($E446,CLIMA_DIARIO!$D$2:$K$366,6,FALSE)</f>
        <v>-3.428799999999999</v>
      </c>
      <c r="AA447">
        <f>VLOOKUP($E447,CLIMA_DIARIO!$D$2:$K$366,2,FALSE)-VLOOKUP($E446,CLIMA_DIARIO!$D$2:$K$366,7,FALSE)</f>
        <v>-3.2477000000000018</v>
      </c>
      <c r="AB447">
        <f>VLOOKUP($E447,CLIMA_DIARIO!$D$2:$K$366,2,FALSE)-VLOOKUP($E446,CLIMA_DIARIO!$D$2:$K$366,8,FALSE)</f>
        <v>6.8884000000000007</v>
      </c>
      <c r="AO447" s="3">
        <f t="shared" si="98"/>
        <v>42858</v>
      </c>
      <c r="AP447">
        <f t="shared" si="99"/>
        <v>0.60559999999999903</v>
      </c>
      <c r="AQ447">
        <f t="shared" si="100"/>
        <v>0.60559999999999903</v>
      </c>
      <c r="AR447">
        <f t="shared" si="101"/>
        <v>0.60559999999999903</v>
      </c>
      <c r="AS447">
        <f t="shared" si="102"/>
        <v>0.50939999999999941</v>
      </c>
      <c r="AT447">
        <f t="shared" si="103"/>
        <v>0.29080000000000084</v>
      </c>
      <c r="AU447">
        <f t="shared" si="104"/>
        <v>0.44109999999999872</v>
      </c>
      <c r="AV447">
        <f t="shared" si="105"/>
        <v>0.34379999999999811</v>
      </c>
      <c r="AX447" s="3">
        <f t="shared" si="106"/>
        <v>42858</v>
      </c>
      <c r="AY447">
        <f t="shared" si="107"/>
        <v>-0.24790000000000134</v>
      </c>
      <c r="AZ447">
        <f t="shared" si="108"/>
        <v>-0.24790000000000134</v>
      </c>
      <c r="BA447">
        <f t="shared" si="109"/>
        <v>-0.24790000000000134</v>
      </c>
      <c r="BB447">
        <f t="shared" si="110"/>
        <v>-2.8408000000000015</v>
      </c>
      <c r="BC447">
        <f t="shared" si="111"/>
        <v>-3.4727999999999994</v>
      </c>
      <c r="BD447">
        <f t="shared" si="112"/>
        <v>-3.2853999999999992</v>
      </c>
      <c r="BE447">
        <f t="shared" si="113"/>
        <v>6.9170000000000016</v>
      </c>
    </row>
    <row r="448" spans="1:57" x14ac:dyDescent="0.25">
      <c r="A448" s="3">
        <f>DATE(SST!A447,SST!B447,SST!C447)</f>
        <v>33002</v>
      </c>
      <c r="B448" s="4">
        <f>SST!B447</f>
        <v>5</v>
      </c>
      <c r="C448" s="4">
        <f>SST!B447</f>
        <v>5</v>
      </c>
      <c r="D448" s="4">
        <f>SST!C447</f>
        <v>9</v>
      </c>
      <c r="E448">
        <f>(DATEVALUE(SST!C447 &amp; "/" &amp; SST!B447 &amp; "/" &amp; SST!A447)-DATEVALUE("01/01" &amp; "/" &amp; SST!A447))+1</f>
        <v>129</v>
      </c>
      <c r="F448">
        <f>SST!D447</f>
        <v>24.415099999999999</v>
      </c>
      <c r="G448">
        <f>SST!E447</f>
        <v>24.415099999999999</v>
      </c>
      <c r="H448">
        <f>SST!F447</f>
        <v>24.415099999999999</v>
      </c>
      <c r="I448">
        <f>SST!G447</f>
        <v>27.517399999999999</v>
      </c>
      <c r="J448">
        <f>SST!H447</f>
        <v>28.335699999999999</v>
      </c>
      <c r="K448">
        <f>SST!I447</f>
        <v>28.0977</v>
      </c>
      <c r="L448">
        <f>SST!J447</f>
        <v>15.914999999999999</v>
      </c>
      <c r="N448">
        <f>F448-VLOOKUP($E448,CLIMA_DIARIO!$D$2:$K$366,2,FALSE)</f>
        <v>0.11239999999999739</v>
      </c>
      <c r="O448">
        <f>G448-VLOOKUP($E448,CLIMA_DIARIO!$D$2:$K$366,3,FALSE)</f>
        <v>0.11239999999999739</v>
      </c>
      <c r="P448">
        <f>H448-VLOOKUP($E448,CLIMA_DIARIO!$D$2:$K$366,4,FALSE)</f>
        <v>0.11239999999999739</v>
      </c>
      <c r="Q448">
        <f>I448-VLOOKUP($E448,CLIMA_DIARIO!$D$2:$K$366,5,FALSE)</f>
        <v>0.33869999999999933</v>
      </c>
      <c r="R448">
        <f>J448-VLOOKUP($E448,CLIMA_DIARIO!$D$2:$K$366,6,FALSE)</f>
        <v>0.23699999999999832</v>
      </c>
      <c r="S448">
        <f>K448-VLOOKUP($E448,CLIMA_DIARIO!$D$2:$K$366,7,FALSE)</f>
        <v>0.26670000000000016</v>
      </c>
      <c r="T448">
        <f>L448-VLOOKUP($E448,CLIMA_DIARIO!$D$2:$K$366,8,FALSE)</f>
        <v>-0.85130000000000194</v>
      </c>
      <c r="V448">
        <f>VLOOKUP($E448,CLIMA_DIARIO!$D$2:$K$366,2,FALSE)-VLOOKUP($E447,CLIMA_DIARIO!$D$2:$K$366,2,FALSE)</f>
        <v>-0.24789999999999779</v>
      </c>
      <c r="W448">
        <f>VLOOKUP($E448,CLIMA_DIARIO!$D$2:$K$366,2,FALSE)-VLOOKUP($E447,CLIMA_DIARIO!$D$2:$K$366,3,FALSE)</f>
        <v>-0.24789999999999779</v>
      </c>
      <c r="X448">
        <f>VLOOKUP($E448,CLIMA_DIARIO!$D$2:$K$366,2,FALSE)-VLOOKUP($E447,CLIMA_DIARIO!$D$2:$K$366,4,FALSE)</f>
        <v>-0.24789999999999779</v>
      </c>
      <c r="Y448">
        <f>VLOOKUP($E448,CLIMA_DIARIO!$D$2:$K$366,2,FALSE)-VLOOKUP($E447,CLIMA_DIARIO!$D$2:$K$366,5,FALSE)</f>
        <v>-2.9714999999999989</v>
      </c>
      <c r="Z448">
        <f>VLOOKUP($E448,CLIMA_DIARIO!$D$2:$K$366,2,FALSE)-VLOOKUP($E447,CLIMA_DIARIO!$D$2:$K$366,6,FALSE)</f>
        <v>-3.7363999999999997</v>
      </c>
      <c r="AA448">
        <f>VLOOKUP($E448,CLIMA_DIARIO!$D$2:$K$366,2,FALSE)-VLOOKUP($E447,CLIMA_DIARIO!$D$2:$K$366,7,FALSE)</f>
        <v>-3.5118999999999971</v>
      </c>
      <c r="AB448">
        <f>VLOOKUP($E448,CLIMA_DIARIO!$D$2:$K$366,2,FALSE)-VLOOKUP($E447,CLIMA_DIARIO!$D$2:$K$366,8,FALSE)</f>
        <v>7.0884</v>
      </c>
      <c r="AO448" s="3">
        <f t="shared" si="98"/>
        <v>42865</v>
      </c>
      <c r="AP448">
        <f t="shared" si="99"/>
        <v>0.85730000000000217</v>
      </c>
      <c r="AQ448">
        <f t="shared" si="100"/>
        <v>0.85730000000000217</v>
      </c>
      <c r="AR448">
        <f t="shared" si="101"/>
        <v>0.85730000000000217</v>
      </c>
      <c r="AS448">
        <f t="shared" si="102"/>
        <v>0.60030000000000072</v>
      </c>
      <c r="AT448">
        <f t="shared" si="103"/>
        <v>0.540300000000002</v>
      </c>
      <c r="AU448">
        <f t="shared" si="104"/>
        <v>0.49799999999999756</v>
      </c>
      <c r="AV448">
        <f t="shared" si="105"/>
        <v>0.64179999999999993</v>
      </c>
      <c r="AX448" s="3">
        <f t="shared" si="106"/>
        <v>42865</v>
      </c>
      <c r="AY448">
        <f t="shared" si="107"/>
        <v>-0.24790000000000134</v>
      </c>
      <c r="AZ448">
        <f t="shared" si="108"/>
        <v>-0.24790000000000134</v>
      </c>
      <c r="BA448">
        <f t="shared" si="109"/>
        <v>-0.24790000000000134</v>
      </c>
      <c r="BB448">
        <f t="shared" si="110"/>
        <v>-2.9932000000000016</v>
      </c>
      <c r="BC448">
        <f t="shared" si="111"/>
        <v>-3.7803000000000004</v>
      </c>
      <c r="BD448">
        <f t="shared" si="112"/>
        <v>-3.5497000000000014</v>
      </c>
      <c r="BE448">
        <f t="shared" si="113"/>
        <v>7.1169999999999973</v>
      </c>
    </row>
    <row r="449" spans="1:57" x14ac:dyDescent="0.25">
      <c r="A449" s="3">
        <f>DATE(SST!A448,SST!B448,SST!C448)</f>
        <v>33009</v>
      </c>
      <c r="B449" s="4">
        <f>SST!B448</f>
        <v>5</v>
      </c>
      <c r="C449" s="4">
        <f>SST!B448</f>
        <v>5</v>
      </c>
      <c r="D449" s="4">
        <f>SST!C448</f>
        <v>16</v>
      </c>
      <c r="E449">
        <f>(DATEVALUE(SST!C448 &amp; "/" &amp; SST!B448 &amp; "/" &amp; SST!A448)-DATEVALUE("01/01" &amp; "/" &amp; SST!A448))+1</f>
        <v>136</v>
      </c>
      <c r="F449">
        <f>SST!D448</f>
        <v>24.059699999999999</v>
      </c>
      <c r="G449">
        <f>SST!E448</f>
        <v>24.059699999999999</v>
      </c>
      <c r="H449">
        <f>SST!F448</f>
        <v>24.059699999999999</v>
      </c>
      <c r="I449">
        <f>SST!G448</f>
        <v>27.385200000000001</v>
      </c>
      <c r="J449">
        <f>SST!H448</f>
        <v>28.272400000000001</v>
      </c>
      <c r="K449">
        <f>SST!I448</f>
        <v>28.031700000000001</v>
      </c>
      <c r="L449">
        <f>SST!J448</f>
        <v>15.286899999999999</v>
      </c>
      <c r="N449">
        <f>F449-VLOOKUP($E449,CLIMA_DIARIO!$D$2:$K$366,2,FALSE)</f>
        <v>4.8999999999992383E-3</v>
      </c>
      <c r="O449">
        <f>G449-VLOOKUP($E449,CLIMA_DIARIO!$D$2:$K$366,3,FALSE)</f>
        <v>4.8999999999992383E-3</v>
      </c>
      <c r="P449">
        <f>H449-VLOOKUP($E449,CLIMA_DIARIO!$D$2:$K$366,4,FALSE)</f>
        <v>4.8999999999992383E-3</v>
      </c>
      <c r="Q449">
        <f>I449-VLOOKUP($E449,CLIMA_DIARIO!$D$2:$K$366,5,FALSE)</f>
        <v>0.3019999999999996</v>
      </c>
      <c r="R449">
        <f>J449-VLOOKUP($E449,CLIMA_DIARIO!$D$2:$K$366,6,FALSE)</f>
        <v>0.11410000000000053</v>
      </c>
      <c r="S449">
        <f>K449-VLOOKUP($E449,CLIMA_DIARIO!$D$2:$K$366,7,FALSE)</f>
        <v>0.18430000000000035</v>
      </c>
      <c r="T449">
        <f>L449-VLOOKUP($E449,CLIMA_DIARIO!$D$2:$K$366,8,FALSE)</f>
        <v>-1.0315000000000012</v>
      </c>
      <c r="V449">
        <f>VLOOKUP($E449,CLIMA_DIARIO!$D$2:$K$366,2,FALSE)-VLOOKUP($E448,CLIMA_DIARIO!$D$2:$K$366,2,FALSE)</f>
        <v>-0.24790000000000134</v>
      </c>
      <c r="W449">
        <f>VLOOKUP($E449,CLIMA_DIARIO!$D$2:$K$366,2,FALSE)-VLOOKUP($E448,CLIMA_DIARIO!$D$2:$K$366,3,FALSE)</f>
        <v>-0.24790000000000134</v>
      </c>
      <c r="X449">
        <f>VLOOKUP($E449,CLIMA_DIARIO!$D$2:$K$366,2,FALSE)-VLOOKUP($E448,CLIMA_DIARIO!$D$2:$K$366,4,FALSE)</f>
        <v>-0.24790000000000134</v>
      </c>
      <c r="Y449">
        <f>VLOOKUP($E449,CLIMA_DIARIO!$D$2:$K$366,2,FALSE)-VLOOKUP($E448,CLIMA_DIARIO!$D$2:$K$366,5,FALSE)</f>
        <v>-3.123899999999999</v>
      </c>
      <c r="Z449">
        <f>VLOOKUP($E449,CLIMA_DIARIO!$D$2:$K$366,2,FALSE)-VLOOKUP($E448,CLIMA_DIARIO!$D$2:$K$366,6,FALSE)</f>
        <v>-4.0439000000000007</v>
      </c>
      <c r="AA449">
        <f>VLOOKUP($E449,CLIMA_DIARIO!$D$2:$K$366,2,FALSE)-VLOOKUP($E448,CLIMA_DIARIO!$D$2:$K$366,7,FALSE)</f>
        <v>-3.7761999999999993</v>
      </c>
      <c r="AB449">
        <f>VLOOKUP($E449,CLIMA_DIARIO!$D$2:$K$366,2,FALSE)-VLOOKUP($E448,CLIMA_DIARIO!$D$2:$K$366,8,FALSE)</f>
        <v>7.2884999999999991</v>
      </c>
      <c r="AO449" s="3">
        <f t="shared" si="98"/>
        <v>42872</v>
      </c>
      <c r="AP449">
        <f t="shared" si="99"/>
        <v>1.1831999999999994</v>
      </c>
      <c r="AQ449">
        <f t="shared" si="100"/>
        <v>1.1831999999999994</v>
      </c>
      <c r="AR449">
        <f t="shared" si="101"/>
        <v>1.1831999999999994</v>
      </c>
      <c r="AS449">
        <f t="shared" si="102"/>
        <v>0.50569999999999737</v>
      </c>
      <c r="AT449">
        <f t="shared" si="103"/>
        <v>0.28889999999999816</v>
      </c>
      <c r="AU449">
        <f t="shared" si="104"/>
        <v>0.35859999999999914</v>
      </c>
      <c r="AV449">
        <f t="shared" si="105"/>
        <v>0.80089999999999861</v>
      </c>
      <c r="AX449" s="3">
        <f t="shared" si="106"/>
        <v>42872</v>
      </c>
      <c r="AY449">
        <f t="shared" si="107"/>
        <v>-0.24809999999999732</v>
      </c>
      <c r="AZ449">
        <f t="shared" si="108"/>
        <v>-0.24809999999999732</v>
      </c>
      <c r="BA449">
        <f t="shared" si="109"/>
        <v>-0.24809999999999732</v>
      </c>
      <c r="BB449">
        <f t="shared" si="110"/>
        <v>-3.1458999999999975</v>
      </c>
      <c r="BC449">
        <f t="shared" si="111"/>
        <v>-4.0879999999999974</v>
      </c>
      <c r="BD449">
        <f t="shared" si="112"/>
        <v>-3.8141999999999996</v>
      </c>
      <c r="BE449">
        <f t="shared" si="113"/>
        <v>7.3169000000000004</v>
      </c>
    </row>
    <row r="450" spans="1:57" x14ac:dyDescent="0.25">
      <c r="A450" s="3">
        <f>DATE(SST!A449,SST!B449,SST!C449)</f>
        <v>33016</v>
      </c>
      <c r="B450" s="4">
        <f>SST!B449</f>
        <v>5</v>
      </c>
      <c r="C450" s="4">
        <f>SST!B449</f>
        <v>5</v>
      </c>
      <c r="D450" s="4">
        <f>SST!C449</f>
        <v>23</v>
      </c>
      <c r="E450">
        <f>(DATEVALUE(SST!C449 &amp; "/" &amp; SST!B449 &amp; "/" &amp; SST!A449)-DATEVALUE("01/01" &amp; "/" &amp; SST!A449))+1</f>
        <v>143</v>
      </c>
      <c r="F450">
        <f>SST!D449</f>
        <v>23.658000000000001</v>
      </c>
      <c r="G450">
        <f>SST!E449</f>
        <v>23.658000000000001</v>
      </c>
      <c r="H450">
        <f>SST!F449</f>
        <v>23.658000000000001</v>
      </c>
      <c r="I450">
        <f>SST!G449</f>
        <v>27.151</v>
      </c>
      <c r="J450">
        <f>SST!H449</f>
        <v>28.3447</v>
      </c>
      <c r="K450">
        <f>SST!I449</f>
        <v>28.0684</v>
      </c>
      <c r="L450">
        <f>SST!J449</f>
        <v>15.1744</v>
      </c>
      <c r="N450">
        <f>F450-VLOOKUP($E450,CLIMA_DIARIO!$D$2:$K$366,2,FALSE)</f>
        <v>-0.14799999999999969</v>
      </c>
      <c r="O450">
        <f>G450-VLOOKUP($E450,CLIMA_DIARIO!$D$2:$K$366,3,FALSE)</f>
        <v>-0.14799999999999969</v>
      </c>
      <c r="P450">
        <f>H450-VLOOKUP($E450,CLIMA_DIARIO!$D$2:$K$366,4,FALSE)</f>
        <v>-0.14799999999999969</v>
      </c>
      <c r="Q450">
        <f>I450-VLOOKUP($E450,CLIMA_DIARIO!$D$2:$K$366,5,FALSE)</f>
        <v>0.21679999999999922</v>
      </c>
      <c r="R450">
        <f>J450-VLOOKUP($E450,CLIMA_DIARIO!$D$2:$K$366,6,FALSE)</f>
        <v>0.19650000000000034</v>
      </c>
      <c r="S450">
        <f>K450-VLOOKUP($E450,CLIMA_DIARIO!$D$2:$K$366,7,FALSE)</f>
        <v>0.26750000000000185</v>
      </c>
      <c r="T450">
        <f>L450-VLOOKUP($E450,CLIMA_DIARIO!$D$2:$K$366,8,FALSE)</f>
        <v>-0.70410000000000039</v>
      </c>
      <c r="V450">
        <f>VLOOKUP($E450,CLIMA_DIARIO!$D$2:$K$366,2,FALSE)-VLOOKUP($E449,CLIMA_DIARIO!$D$2:$K$366,2,FALSE)</f>
        <v>-0.24879999999999924</v>
      </c>
      <c r="W450">
        <f>VLOOKUP($E450,CLIMA_DIARIO!$D$2:$K$366,2,FALSE)-VLOOKUP($E449,CLIMA_DIARIO!$D$2:$K$366,3,FALSE)</f>
        <v>-0.24879999999999924</v>
      </c>
      <c r="X450">
        <f>VLOOKUP($E450,CLIMA_DIARIO!$D$2:$K$366,2,FALSE)-VLOOKUP($E449,CLIMA_DIARIO!$D$2:$K$366,4,FALSE)</f>
        <v>-0.24879999999999924</v>
      </c>
      <c r="Y450">
        <f>VLOOKUP($E450,CLIMA_DIARIO!$D$2:$K$366,2,FALSE)-VLOOKUP($E449,CLIMA_DIARIO!$D$2:$K$366,5,FALSE)</f>
        <v>-3.2772000000000006</v>
      </c>
      <c r="Z450">
        <f>VLOOKUP($E450,CLIMA_DIARIO!$D$2:$K$366,2,FALSE)-VLOOKUP($E449,CLIMA_DIARIO!$D$2:$K$366,6,FALSE)</f>
        <v>-4.3522999999999996</v>
      </c>
      <c r="AA450">
        <f>VLOOKUP($E450,CLIMA_DIARIO!$D$2:$K$366,2,FALSE)-VLOOKUP($E449,CLIMA_DIARIO!$D$2:$K$366,7,FALSE)</f>
        <v>-4.0413999999999994</v>
      </c>
      <c r="AB450">
        <f>VLOOKUP($E450,CLIMA_DIARIO!$D$2:$K$366,2,FALSE)-VLOOKUP($E449,CLIMA_DIARIO!$D$2:$K$366,8,FALSE)</f>
        <v>7.4876000000000005</v>
      </c>
      <c r="AO450" s="3">
        <f t="shared" si="98"/>
        <v>42879</v>
      </c>
      <c r="AP450">
        <f t="shared" si="99"/>
        <v>0.34330000000000283</v>
      </c>
      <c r="AQ450">
        <f t="shared" si="100"/>
        <v>0.34330000000000283</v>
      </c>
      <c r="AR450">
        <f t="shared" si="101"/>
        <v>0.34330000000000283</v>
      </c>
      <c r="AS450">
        <f t="shared" si="102"/>
        <v>0.54949999999999832</v>
      </c>
      <c r="AT450">
        <f t="shared" si="103"/>
        <v>0.50250000000000128</v>
      </c>
      <c r="AU450">
        <f t="shared" si="104"/>
        <v>0.57010000000000005</v>
      </c>
      <c r="AV450">
        <f t="shared" si="105"/>
        <v>1.452300000000001</v>
      </c>
      <c r="AX450" s="3">
        <f t="shared" si="106"/>
        <v>42879</v>
      </c>
      <c r="AY450">
        <f t="shared" si="107"/>
        <v>-0.24870000000000303</v>
      </c>
      <c r="AZ450">
        <f t="shared" si="108"/>
        <v>-0.24870000000000303</v>
      </c>
      <c r="BA450">
        <f t="shared" si="109"/>
        <v>-0.24870000000000303</v>
      </c>
      <c r="BB450">
        <f t="shared" si="110"/>
        <v>-3.291400000000003</v>
      </c>
      <c r="BC450">
        <f t="shared" si="111"/>
        <v>-4.3864000000000019</v>
      </c>
      <c r="BD450">
        <f t="shared" si="112"/>
        <v>-4.0703000000000031</v>
      </c>
      <c r="BE450">
        <f t="shared" si="113"/>
        <v>7.514999999999997</v>
      </c>
    </row>
    <row r="451" spans="1:57" x14ac:dyDescent="0.25">
      <c r="A451" s="3">
        <f>DATE(SST!A450,SST!B450,SST!C450)</f>
        <v>33023</v>
      </c>
      <c r="B451" s="4">
        <f>SST!B450</f>
        <v>5</v>
      </c>
      <c r="C451" s="4">
        <f>SST!B450</f>
        <v>5</v>
      </c>
      <c r="D451" s="4">
        <f>SST!C450</f>
        <v>30</v>
      </c>
      <c r="E451">
        <f>(DATEVALUE(SST!C450 &amp; "/" &amp; SST!B450 &amp; "/" &amp; SST!A450)-DATEVALUE("01/01" &amp; "/" &amp; SST!A450))+1</f>
        <v>150</v>
      </c>
      <c r="F451">
        <f>SST!D450</f>
        <v>23.520499999999998</v>
      </c>
      <c r="G451">
        <f>SST!E450</f>
        <v>23.520499999999998</v>
      </c>
      <c r="H451">
        <f>SST!F450</f>
        <v>23.520499999999998</v>
      </c>
      <c r="I451">
        <f>SST!G450</f>
        <v>27.0627</v>
      </c>
      <c r="J451">
        <f>SST!H450</f>
        <v>28.120899999999999</v>
      </c>
      <c r="K451">
        <f>SST!I450</f>
        <v>27.904699999999998</v>
      </c>
      <c r="L451">
        <f>SST!J450</f>
        <v>15.0784</v>
      </c>
      <c r="N451">
        <f>F451-VLOOKUP($E451,CLIMA_DIARIO!$D$2:$K$366,2,FALSE)</f>
        <v>-3.6700000000003286E-2</v>
      </c>
      <c r="O451">
        <f>G451-VLOOKUP($E451,CLIMA_DIARIO!$D$2:$K$366,3,FALSE)</f>
        <v>-3.6700000000003286E-2</v>
      </c>
      <c r="P451">
        <f>H451-VLOOKUP($E451,CLIMA_DIARIO!$D$2:$K$366,4,FALSE)</f>
        <v>-3.6700000000003286E-2</v>
      </c>
      <c r="Q451">
        <f>I451-VLOOKUP($E451,CLIMA_DIARIO!$D$2:$K$366,5,FALSE)</f>
        <v>0.27749999999999986</v>
      </c>
      <c r="R451">
        <f>J451-VLOOKUP($E451,CLIMA_DIARIO!$D$2:$K$366,6,FALSE)</f>
        <v>-1.710000000000278E-2</v>
      </c>
      <c r="S451">
        <f>K451-VLOOKUP($E451,CLIMA_DIARIO!$D$2:$K$366,7,FALSE)</f>
        <v>0.15029999999999788</v>
      </c>
      <c r="T451">
        <f>L451-VLOOKUP($E451,CLIMA_DIARIO!$D$2:$K$366,8,FALSE)</f>
        <v>-0.36030000000000051</v>
      </c>
      <c r="V451">
        <f>VLOOKUP($E451,CLIMA_DIARIO!$D$2:$K$366,2,FALSE)-VLOOKUP($E450,CLIMA_DIARIO!$D$2:$K$366,2,FALSE)</f>
        <v>-0.24879999999999924</v>
      </c>
      <c r="W451">
        <f>VLOOKUP($E451,CLIMA_DIARIO!$D$2:$K$366,2,FALSE)-VLOOKUP($E450,CLIMA_DIARIO!$D$2:$K$366,3,FALSE)</f>
        <v>-0.24879999999999924</v>
      </c>
      <c r="X451">
        <f>VLOOKUP($E451,CLIMA_DIARIO!$D$2:$K$366,2,FALSE)-VLOOKUP($E450,CLIMA_DIARIO!$D$2:$K$366,4,FALSE)</f>
        <v>-0.24879999999999924</v>
      </c>
      <c r="Y451">
        <f>VLOOKUP($E451,CLIMA_DIARIO!$D$2:$K$366,2,FALSE)-VLOOKUP($E450,CLIMA_DIARIO!$D$2:$K$366,5,FALSE)</f>
        <v>-3.3769999999999989</v>
      </c>
      <c r="Z451">
        <f>VLOOKUP($E451,CLIMA_DIARIO!$D$2:$K$366,2,FALSE)-VLOOKUP($E450,CLIMA_DIARIO!$D$2:$K$366,6,FALSE)</f>
        <v>-4.5909999999999975</v>
      </c>
      <c r="AA451">
        <f>VLOOKUP($E451,CLIMA_DIARIO!$D$2:$K$366,2,FALSE)-VLOOKUP($E450,CLIMA_DIARIO!$D$2:$K$366,7,FALSE)</f>
        <v>-4.2436999999999969</v>
      </c>
      <c r="AB451">
        <f>VLOOKUP($E451,CLIMA_DIARIO!$D$2:$K$366,2,FALSE)-VLOOKUP($E450,CLIMA_DIARIO!$D$2:$K$366,8,FALSE)</f>
        <v>7.678700000000001</v>
      </c>
      <c r="AO451" s="3">
        <f t="shared" si="98"/>
        <v>42886</v>
      </c>
      <c r="AP451">
        <f t="shared" si="99"/>
        <v>0.15080000000000027</v>
      </c>
      <c r="AQ451">
        <f t="shared" si="100"/>
        <v>0.15080000000000027</v>
      </c>
      <c r="AR451">
        <f t="shared" si="101"/>
        <v>0.15080000000000027</v>
      </c>
      <c r="AS451">
        <f t="shared" si="102"/>
        <v>0.44730000000000203</v>
      </c>
      <c r="AT451">
        <f t="shared" si="103"/>
        <v>0.51499999999999702</v>
      </c>
      <c r="AU451">
        <f t="shared" si="104"/>
        <v>0.57180000000000319</v>
      </c>
      <c r="AV451">
        <f t="shared" si="105"/>
        <v>1.4636000000000013</v>
      </c>
      <c r="AX451" s="3">
        <f t="shared" si="106"/>
        <v>42886</v>
      </c>
      <c r="AY451">
        <f t="shared" si="107"/>
        <v>-0.24879999999999924</v>
      </c>
      <c r="AZ451">
        <f t="shared" si="108"/>
        <v>-0.24879999999999924</v>
      </c>
      <c r="BA451">
        <f t="shared" si="109"/>
        <v>-0.24879999999999924</v>
      </c>
      <c r="BB451">
        <f t="shared" si="110"/>
        <v>-3.3912000000000013</v>
      </c>
      <c r="BC451">
        <f t="shared" si="111"/>
        <v>-4.625</v>
      </c>
      <c r="BD451">
        <f t="shared" si="112"/>
        <v>-4.2725000000000009</v>
      </c>
      <c r="BE451">
        <f t="shared" si="113"/>
        <v>7.7059999999999995</v>
      </c>
    </row>
    <row r="452" spans="1:57" x14ac:dyDescent="0.25">
      <c r="A452" s="3">
        <f>DATE(SST!A451,SST!B451,SST!C451)</f>
        <v>33030</v>
      </c>
      <c r="B452" s="4">
        <f>SST!B451</f>
        <v>6</v>
      </c>
      <c r="C452" s="4">
        <f>SST!B451</f>
        <v>6</v>
      </c>
      <c r="D452" s="4">
        <f>SST!C451</f>
        <v>6</v>
      </c>
      <c r="E452">
        <f>(DATEVALUE(SST!C451 &amp; "/" &amp; SST!B451 &amp; "/" &amp; SST!A451)-DATEVALUE("01/01" &amp; "/" &amp; SST!A451))+1</f>
        <v>157</v>
      </c>
      <c r="F452">
        <f>SST!D451</f>
        <v>23.316099999999999</v>
      </c>
      <c r="G452">
        <f>SST!E451</f>
        <v>23.316099999999999</v>
      </c>
      <c r="H452">
        <f>SST!F451</f>
        <v>23.316099999999999</v>
      </c>
      <c r="I452">
        <f>SST!G451</f>
        <v>26.686599999999999</v>
      </c>
      <c r="J452">
        <f>SST!H451</f>
        <v>27.9953</v>
      </c>
      <c r="K452">
        <f>SST!I451</f>
        <v>27.7348</v>
      </c>
      <c r="L452">
        <f>SST!J451</f>
        <v>14.7349</v>
      </c>
      <c r="N452">
        <f>F452-VLOOKUP($E452,CLIMA_DIARIO!$D$2:$K$366,2,FALSE)</f>
        <v>7.6999999999998181E-3</v>
      </c>
      <c r="O452">
        <f>G452-VLOOKUP($E452,CLIMA_DIARIO!$D$2:$K$366,3,FALSE)</f>
        <v>7.6999999999998181E-3</v>
      </c>
      <c r="P452">
        <f>H452-VLOOKUP($E452,CLIMA_DIARIO!$D$2:$K$366,4,FALSE)</f>
        <v>7.6999999999998181E-3</v>
      </c>
      <c r="Q452">
        <f>I452-VLOOKUP($E452,CLIMA_DIARIO!$D$2:$K$366,5,FALSE)</f>
        <v>5.0499999999999545E-2</v>
      </c>
      <c r="R452">
        <f>J452-VLOOKUP($E452,CLIMA_DIARIO!$D$2:$K$366,6,FALSE)</f>
        <v>-0.13260000000000005</v>
      </c>
      <c r="S452">
        <f>K452-VLOOKUP($E452,CLIMA_DIARIO!$D$2:$K$366,7,FALSE)</f>
        <v>2.7000000000001023E-2</v>
      </c>
      <c r="T452">
        <f>L452-VLOOKUP($E452,CLIMA_DIARIO!$D$2:$K$366,8,FALSE)</f>
        <v>-0.26389999999999958</v>
      </c>
      <c r="V452">
        <f>VLOOKUP($E452,CLIMA_DIARIO!$D$2:$K$366,2,FALSE)-VLOOKUP($E451,CLIMA_DIARIO!$D$2:$K$366,2,FALSE)</f>
        <v>-0.2488000000000028</v>
      </c>
      <c r="W452">
        <f>VLOOKUP($E452,CLIMA_DIARIO!$D$2:$K$366,2,FALSE)-VLOOKUP($E451,CLIMA_DIARIO!$D$2:$K$366,3,FALSE)</f>
        <v>-0.2488000000000028</v>
      </c>
      <c r="X452">
        <f>VLOOKUP($E452,CLIMA_DIARIO!$D$2:$K$366,2,FALSE)-VLOOKUP($E451,CLIMA_DIARIO!$D$2:$K$366,4,FALSE)</f>
        <v>-0.2488000000000028</v>
      </c>
      <c r="Y452">
        <f>VLOOKUP($E452,CLIMA_DIARIO!$D$2:$K$366,2,FALSE)-VLOOKUP($E451,CLIMA_DIARIO!$D$2:$K$366,5,FALSE)</f>
        <v>-3.4768000000000008</v>
      </c>
      <c r="Z452">
        <f>VLOOKUP($E452,CLIMA_DIARIO!$D$2:$K$366,2,FALSE)-VLOOKUP($E451,CLIMA_DIARIO!$D$2:$K$366,6,FALSE)</f>
        <v>-4.8296000000000028</v>
      </c>
      <c r="AA452">
        <f>VLOOKUP($E452,CLIMA_DIARIO!$D$2:$K$366,2,FALSE)-VLOOKUP($E451,CLIMA_DIARIO!$D$2:$K$366,7,FALSE)</f>
        <v>-4.4460000000000015</v>
      </c>
      <c r="AB452">
        <f>VLOOKUP($E452,CLIMA_DIARIO!$D$2:$K$366,2,FALSE)-VLOOKUP($E451,CLIMA_DIARIO!$D$2:$K$366,8,FALSE)</f>
        <v>7.8696999999999981</v>
      </c>
      <c r="AO452" s="3">
        <f t="shared" ref="AO452:AO483" si="114">A1861</f>
        <v>42893</v>
      </c>
      <c r="AP452">
        <f t="shared" ref="AP452:AP483" si="115">N1861</f>
        <v>-0.2024000000000008</v>
      </c>
      <c r="AQ452">
        <f t="shared" ref="AQ452:AQ483" si="116">O1861</f>
        <v>-0.2024000000000008</v>
      </c>
      <c r="AR452">
        <f t="shared" ref="AR452:AR483" si="117">P1861</f>
        <v>-0.2024000000000008</v>
      </c>
      <c r="AS452">
        <f t="shared" ref="AS452:AS483" si="118">Q1861</f>
        <v>0.24340000000000117</v>
      </c>
      <c r="AT452">
        <f t="shared" ref="AT452:AT483" si="119">R1861</f>
        <v>0.55209999999999937</v>
      </c>
      <c r="AU452">
        <f t="shared" ref="AU452:AU483" si="120">S1861</f>
        <v>0.43319999999999936</v>
      </c>
      <c r="AV452">
        <f t="shared" ref="AV452:AV483" si="121">T1861</f>
        <v>1.168099999999999</v>
      </c>
      <c r="AX452" s="3">
        <f t="shared" ref="AX452:AX483" si="122">A1861</f>
        <v>42893</v>
      </c>
      <c r="AY452">
        <f t="shared" ref="AY452:AY483" si="123">V1861</f>
        <v>-0.24879999999999924</v>
      </c>
      <c r="AZ452">
        <f t="shared" ref="AZ452:AZ483" si="124">W1861</f>
        <v>-0.24879999999999924</v>
      </c>
      <c r="BA452">
        <f t="shared" ref="BA452:BA483" si="125">X1861</f>
        <v>-0.24879999999999924</v>
      </c>
      <c r="BB452">
        <f t="shared" ref="BB452:BB483" si="126">Y1861</f>
        <v>-3.4909999999999997</v>
      </c>
      <c r="BC452">
        <f t="shared" ref="BC452:BC483" si="127">Z1861</f>
        <v>-4.8637000000000015</v>
      </c>
      <c r="BD452">
        <f t="shared" ref="BD452:BD483" si="128">AA1861</f>
        <v>-4.4747999999999983</v>
      </c>
      <c r="BE452">
        <f t="shared" ref="BE452:BE483" si="129">AB1861</f>
        <v>7.8971</v>
      </c>
    </row>
    <row r="453" spans="1:57" x14ac:dyDescent="0.25">
      <c r="A453" s="3">
        <f>DATE(SST!A452,SST!B452,SST!C452)</f>
        <v>33037</v>
      </c>
      <c r="B453" s="4">
        <f>SST!B452</f>
        <v>6</v>
      </c>
      <c r="C453" s="4">
        <f>SST!B452</f>
        <v>6</v>
      </c>
      <c r="D453" s="4">
        <f>SST!C452</f>
        <v>13</v>
      </c>
      <c r="E453">
        <f>(DATEVALUE(SST!C452 &amp; "/" &amp; SST!B452 &amp; "/" &amp; SST!A452)-DATEVALUE("01/01" &amp; "/" &amp; SST!A452))+1</f>
        <v>164</v>
      </c>
      <c r="F453">
        <f>SST!D452</f>
        <v>23.029</v>
      </c>
      <c r="G453">
        <f>SST!E452</f>
        <v>23.029</v>
      </c>
      <c r="H453">
        <f>SST!F452</f>
        <v>23.029</v>
      </c>
      <c r="I453">
        <f>SST!G452</f>
        <v>26.583200000000001</v>
      </c>
      <c r="J453">
        <f>SST!H452</f>
        <v>27.904900000000001</v>
      </c>
      <c r="K453">
        <f>SST!I452</f>
        <v>27.6648</v>
      </c>
      <c r="L453">
        <f>SST!J452</f>
        <v>13.6652</v>
      </c>
      <c r="N453">
        <f>F453-VLOOKUP($E453,CLIMA_DIARIO!$D$2:$K$366,2,FALSE)</f>
        <v>-3.0699999999999505E-2</v>
      </c>
      <c r="O453">
        <f>G453-VLOOKUP($E453,CLIMA_DIARIO!$D$2:$K$366,3,FALSE)</f>
        <v>-3.0699999999999505E-2</v>
      </c>
      <c r="P453">
        <f>H453-VLOOKUP($E453,CLIMA_DIARIO!$D$2:$K$366,4,FALSE)</f>
        <v>-3.0699999999999505E-2</v>
      </c>
      <c r="Q453">
        <f>I453-VLOOKUP($E453,CLIMA_DIARIO!$D$2:$K$366,5,FALSE)</f>
        <v>9.6099999999999852E-2</v>
      </c>
      <c r="R453">
        <f>J453-VLOOKUP($E453,CLIMA_DIARIO!$D$2:$K$366,6,FALSE)</f>
        <v>-0.21279999999999788</v>
      </c>
      <c r="S453">
        <f>K453-VLOOKUP($E453,CLIMA_DIARIO!$D$2:$K$366,7,FALSE)</f>
        <v>3.4999999999989484E-3</v>
      </c>
      <c r="T453">
        <f>L453-VLOOKUP($E453,CLIMA_DIARIO!$D$2:$K$366,8,FALSE)</f>
        <v>-0.89369999999999905</v>
      </c>
      <c r="V453">
        <f>VLOOKUP($E453,CLIMA_DIARIO!$D$2:$K$366,2,FALSE)-VLOOKUP($E452,CLIMA_DIARIO!$D$2:$K$366,2,FALSE)</f>
        <v>-0.24869999999999948</v>
      </c>
      <c r="W453">
        <f>VLOOKUP($E453,CLIMA_DIARIO!$D$2:$K$366,2,FALSE)-VLOOKUP($E452,CLIMA_DIARIO!$D$2:$K$366,3,FALSE)</f>
        <v>-0.24869999999999948</v>
      </c>
      <c r="X453">
        <f>VLOOKUP($E453,CLIMA_DIARIO!$D$2:$K$366,2,FALSE)-VLOOKUP($E452,CLIMA_DIARIO!$D$2:$K$366,4,FALSE)</f>
        <v>-0.24869999999999948</v>
      </c>
      <c r="Y453">
        <f>VLOOKUP($E453,CLIMA_DIARIO!$D$2:$K$366,2,FALSE)-VLOOKUP($E452,CLIMA_DIARIO!$D$2:$K$366,5,FALSE)</f>
        <v>-3.5763999999999996</v>
      </c>
      <c r="Z453">
        <f>VLOOKUP($E453,CLIMA_DIARIO!$D$2:$K$366,2,FALSE)-VLOOKUP($E452,CLIMA_DIARIO!$D$2:$K$366,6,FALSE)</f>
        <v>-5.0682000000000009</v>
      </c>
      <c r="AA453">
        <f>VLOOKUP($E453,CLIMA_DIARIO!$D$2:$K$366,2,FALSE)-VLOOKUP($E452,CLIMA_DIARIO!$D$2:$K$366,7,FALSE)</f>
        <v>-4.6480999999999995</v>
      </c>
      <c r="AB453">
        <f>VLOOKUP($E453,CLIMA_DIARIO!$D$2:$K$366,2,FALSE)-VLOOKUP($E452,CLIMA_DIARIO!$D$2:$K$366,8,FALSE)</f>
        <v>8.0609000000000002</v>
      </c>
      <c r="AO453" s="3">
        <f t="shared" si="114"/>
        <v>42900</v>
      </c>
      <c r="AP453">
        <f t="shared" si="115"/>
        <v>-0.12580000000000169</v>
      </c>
      <c r="AQ453">
        <f t="shared" si="116"/>
        <v>-0.12580000000000169</v>
      </c>
      <c r="AR453">
        <f t="shared" si="117"/>
        <v>-0.12580000000000169</v>
      </c>
      <c r="AS453">
        <f t="shared" si="118"/>
        <v>0.18619999999999948</v>
      </c>
      <c r="AT453">
        <f t="shared" si="119"/>
        <v>0.57629999999999981</v>
      </c>
      <c r="AU453">
        <f t="shared" si="120"/>
        <v>0.51240000000000308</v>
      </c>
      <c r="AV453">
        <f t="shared" si="121"/>
        <v>0.66070000000000029</v>
      </c>
      <c r="AX453" s="3">
        <f t="shared" si="122"/>
        <v>42900</v>
      </c>
      <c r="AY453">
        <f t="shared" si="123"/>
        <v>-0.24879999999999924</v>
      </c>
      <c r="AZ453">
        <f t="shared" si="124"/>
        <v>-0.24879999999999924</v>
      </c>
      <c r="BA453">
        <f t="shared" si="125"/>
        <v>-0.24879999999999924</v>
      </c>
      <c r="BB453">
        <f t="shared" si="126"/>
        <v>-3.5906999999999982</v>
      </c>
      <c r="BC453">
        <f t="shared" si="127"/>
        <v>-5.1022999999999996</v>
      </c>
      <c r="BD453">
        <f t="shared" si="128"/>
        <v>-4.6770999999999994</v>
      </c>
      <c r="BE453">
        <f t="shared" si="129"/>
        <v>8.0881000000000007</v>
      </c>
    </row>
    <row r="454" spans="1:57" x14ac:dyDescent="0.25">
      <c r="A454" s="3">
        <f>DATE(SST!A453,SST!B453,SST!C453)</f>
        <v>33044</v>
      </c>
      <c r="B454" s="4">
        <f>SST!B453</f>
        <v>6</v>
      </c>
      <c r="C454" s="4">
        <f>SST!B453</f>
        <v>6</v>
      </c>
      <c r="D454" s="4">
        <f>SST!C453</f>
        <v>20</v>
      </c>
      <c r="E454">
        <f>(DATEVALUE(SST!C453 &amp; "/" &amp; SST!B453 &amp; "/" &amp; SST!A453)-DATEVALUE("01/01" &amp; "/" &amp; SST!A453))+1</f>
        <v>171</v>
      </c>
      <c r="F454">
        <f>SST!D453</f>
        <v>23.2197</v>
      </c>
      <c r="G454">
        <f>SST!E453</f>
        <v>23.2197</v>
      </c>
      <c r="H454">
        <f>SST!F453</f>
        <v>23.2197</v>
      </c>
      <c r="I454">
        <f>SST!G453</f>
        <v>26.341999999999999</v>
      </c>
      <c r="J454">
        <f>SST!H453</f>
        <v>27.8978</v>
      </c>
      <c r="K454">
        <f>SST!I453</f>
        <v>27.5199</v>
      </c>
      <c r="L454">
        <f>SST!J453</f>
        <v>13.3469</v>
      </c>
      <c r="N454">
        <f>F454-VLOOKUP($E454,CLIMA_DIARIO!$D$2:$K$366,2,FALSE)</f>
        <v>0.39489999999999981</v>
      </c>
      <c r="O454">
        <f>G454-VLOOKUP($E454,CLIMA_DIARIO!$D$2:$K$366,3,FALSE)</f>
        <v>0.39489999999999981</v>
      </c>
      <c r="P454">
        <f>H454-VLOOKUP($E454,CLIMA_DIARIO!$D$2:$K$366,4,FALSE)</f>
        <v>0.39489999999999981</v>
      </c>
      <c r="Q454">
        <f>I454-VLOOKUP($E454,CLIMA_DIARIO!$D$2:$K$366,5,FALSE)</f>
        <v>2.8299999999997993E-2</v>
      </c>
      <c r="R454">
        <f>J454-VLOOKUP($E454,CLIMA_DIARIO!$D$2:$K$366,6,FALSE)</f>
        <v>-0.1808000000000014</v>
      </c>
      <c r="S454">
        <f>K454-VLOOKUP($E454,CLIMA_DIARIO!$D$2:$K$366,7,FALSE)</f>
        <v>-6.2100000000000932E-2</v>
      </c>
      <c r="T454">
        <f>L454-VLOOKUP($E454,CLIMA_DIARIO!$D$2:$K$366,8,FALSE)</f>
        <v>-0.86940000000000062</v>
      </c>
      <c r="V454">
        <f>VLOOKUP($E454,CLIMA_DIARIO!$D$2:$K$366,2,FALSE)-VLOOKUP($E453,CLIMA_DIARIO!$D$2:$K$366,2,FALSE)</f>
        <v>-0.23489999999999966</v>
      </c>
      <c r="W454">
        <f>VLOOKUP($E454,CLIMA_DIARIO!$D$2:$K$366,2,FALSE)-VLOOKUP($E453,CLIMA_DIARIO!$D$2:$K$366,3,FALSE)</f>
        <v>-0.23489999999999966</v>
      </c>
      <c r="X454">
        <f>VLOOKUP($E454,CLIMA_DIARIO!$D$2:$K$366,2,FALSE)-VLOOKUP($E453,CLIMA_DIARIO!$D$2:$K$366,4,FALSE)</f>
        <v>-0.23489999999999966</v>
      </c>
      <c r="Y454">
        <f>VLOOKUP($E454,CLIMA_DIARIO!$D$2:$K$366,2,FALSE)-VLOOKUP($E453,CLIMA_DIARIO!$D$2:$K$366,5,FALSE)</f>
        <v>-3.6623000000000019</v>
      </c>
      <c r="Z454">
        <f>VLOOKUP($E454,CLIMA_DIARIO!$D$2:$K$366,2,FALSE)-VLOOKUP($E453,CLIMA_DIARIO!$D$2:$K$366,6,FALSE)</f>
        <v>-5.2928999999999995</v>
      </c>
      <c r="AA454">
        <f>VLOOKUP($E454,CLIMA_DIARIO!$D$2:$K$366,2,FALSE)-VLOOKUP($E453,CLIMA_DIARIO!$D$2:$K$366,7,FALSE)</f>
        <v>-4.8365000000000009</v>
      </c>
      <c r="AB454">
        <f>VLOOKUP($E454,CLIMA_DIARIO!$D$2:$K$366,2,FALSE)-VLOOKUP($E453,CLIMA_DIARIO!$D$2:$K$366,8,FALSE)</f>
        <v>8.2659000000000002</v>
      </c>
      <c r="AO454" s="3">
        <f t="shared" si="114"/>
        <v>42907</v>
      </c>
      <c r="AP454">
        <f t="shared" si="115"/>
        <v>0.64910000000000068</v>
      </c>
      <c r="AQ454">
        <f t="shared" si="116"/>
        <v>0.64910000000000068</v>
      </c>
      <c r="AR454">
        <f t="shared" si="117"/>
        <v>0.64910000000000068</v>
      </c>
      <c r="AS454">
        <f t="shared" si="118"/>
        <v>0.40700000000000003</v>
      </c>
      <c r="AT454">
        <f t="shared" si="119"/>
        <v>0.83410000000000295</v>
      </c>
      <c r="AU454">
        <f t="shared" si="120"/>
        <v>0.6775999999999982</v>
      </c>
      <c r="AV454">
        <f t="shared" si="121"/>
        <v>0.60289999999999999</v>
      </c>
      <c r="AX454" s="3">
        <f t="shared" si="122"/>
        <v>42907</v>
      </c>
      <c r="AY454">
        <f t="shared" si="123"/>
        <v>-0.23170000000000002</v>
      </c>
      <c r="AZ454">
        <f t="shared" si="124"/>
        <v>-0.23170000000000002</v>
      </c>
      <c r="BA454">
        <f t="shared" si="125"/>
        <v>-0.23170000000000002</v>
      </c>
      <c r="BB454">
        <f t="shared" si="126"/>
        <v>-3.6734000000000009</v>
      </c>
      <c r="BC454">
        <f t="shared" si="127"/>
        <v>-5.3238999999999983</v>
      </c>
      <c r="BD454">
        <f t="shared" si="128"/>
        <v>-4.8622999999999976</v>
      </c>
      <c r="BE454">
        <f t="shared" si="129"/>
        <v>8.2963000000000005</v>
      </c>
    </row>
    <row r="455" spans="1:57" x14ac:dyDescent="0.25">
      <c r="A455" s="3">
        <f>DATE(SST!A454,SST!B454,SST!C454)</f>
        <v>33051</v>
      </c>
      <c r="B455" s="4">
        <f>SST!B454</f>
        <v>6</v>
      </c>
      <c r="C455" s="4">
        <f>SST!B454</f>
        <v>6</v>
      </c>
      <c r="D455" s="4">
        <f>SST!C454</f>
        <v>27</v>
      </c>
      <c r="E455">
        <f>(DATEVALUE(SST!C454 &amp; "/" &amp; SST!B454 &amp; "/" &amp; SST!A454)-DATEVALUE("01/01" &amp; "/" &amp; SST!A454))+1</f>
        <v>178</v>
      </c>
      <c r="F455">
        <f>SST!D454</f>
        <v>22.641999999999999</v>
      </c>
      <c r="G455">
        <f>SST!E454</f>
        <v>22.641999999999999</v>
      </c>
      <c r="H455">
        <f>SST!F454</f>
        <v>22.641999999999999</v>
      </c>
      <c r="I455">
        <f>SST!G454</f>
        <v>25.9803</v>
      </c>
      <c r="J455">
        <f>SST!H454</f>
        <v>27.720199999999998</v>
      </c>
      <c r="K455">
        <f>SST!I454</f>
        <v>27.282399999999999</v>
      </c>
      <c r="L455">
        <f>SST!J454</f>
        <v>12.880699999999999</v>
      </c>
      <c r="N455">
        <f>F455-VLOOKUP($E455,CLIMA_DIARIO!$D$2:$K$366,2,FALSE)</f>
        <v>4.4299999999999784E-2</v>
      </c>
      <c r="O455">
        <f>G455-VLOOKUP($E455,CLIMA_DIARIO!$D$2:$K$366,3,FALSE)</f>
        <v>4.4299999999999784E-2</v>
      </c>
      <c r="P455">
        <f>H455-VLOOKUP($E455,CLIMA_DIARIO!$D$2:$K$366,4,FALSE)</f>
        <v>4.4299999999999784E-2</v>
      </c>
      <c r="Q455">
        <f>I455-VLOOKUP($E455,CLIMA_DIARIO!$D$2:$K$366,5,FALSE)</f>
        <v>-0.14649999999999963</v>
      </c>
      <c r="R455">
        <f>J455-VLOOKUP($E455,CLIMA_DIARIO!$D$2:$K$366,6,FALSE)</f>
        <v>-0.30320000000000036</v>
      </c>
      <c r="S455">
        <f>K455-VLOOKUP($E455,CLIMA_DIARIO!$D$2:$K$366,7,FALSE)</f>
        <v>-0.20200000000000173</v>
      </c>
      <c r="T455">
        <f>L455-VLOOKUP($E455,CLIMA_DIARIO!$D$2:$K$366,8,FALSE)</f>
        <v>-1.0469000000000008</v>
      </c>
      <c r="V455">
        <f>VLOOKUP($E455,CLIMA_DIARIO!$D$2:$K$366,2,FALSE)-VLOOKUP($E454,CLIMA_DIARIO!$D$2:$K$366,2,FALSE)</f>
        <v>-0.22710000000000008</v>
      </c>
      <c r="W455">
        <f>VLOOKUP($E455,CLIMA_DIARIO!$D$2:$K$366,2,FALSE)-VLOOKUP($E454,CLIMA_DIARIO!$D$2:$K$366,3,FALSE)</f>
        <v>-0.22710000000000008</v>
      </c>
      <c r="X455">
        <f>VLOOKUP($E455,CLIMA_DIARIO!$D$2:$K$366,2,FALSE)-VLOOKUP($E454,CLIMA_DIARIO!$D$2:$K$366,4,FALSE)</f>
        <v>-0.22710000000000008</v>
      </c>
      <c r="Y455">
        <f>VLOOKUP($E455,CLIMA_DIARIO!$D$2:$K$366,2,FALSE)-VLOOKUP($E454,CLIMA_DIARIO!$D$2:$K$366,5,FALSE)</f>
        <v>-3.7160000000000011</v>
      </c>
      <c r="Z455">
        <f>VLOOKUP($E455,CLIMA_DIARIO!$D$2:$K$366,2,FALSE)-VLOOKUP($E454,CLIMA_DIARIO!$D$2:$K$366,6,FALSE)</f>
        <v>-5.4809000000000019</v>
      </c>
      <c r="AA455">
        <f>VLOOKUP($E455,CLIMA_DIARIO!$D$2:$K$366,2,FALSE)-VLOOKUP($E454,CLIMA_DIARIO!$D$2:$K$366,7,FALSE)</f>
        <v>-4.9843000000000011</v>
      </c>
      <c r="AB455">
        <f>VLOOKUP($E455,CLIMA_DIARIO!$D$2:$K$366,2,FALSE)-VLOOKUP($E454,CLIMA_DIARIO!$D$2:$K$366,8,FALSE)</f>
        <v>8.3813999999999993</v>
      </c>
      <c r="AO455" s="3">
        <f t="shared" si="114"/>
        <v>42914</v>
      </c>
      <c r="AP455">
        <f t="shared" si="115"/>
        <v>0.77590000000000003</v>
      </c>
      <c r="AQ455">
        <f t="shared" si="116"/>
        <v>0.77590000000000003</v>
      </c>
      <c r="AR455">
        <f t="shared" si="117"/>
        <v>0.77590000000000003</v>
      </c>
      <c r="AS455">
        <f t="shared" si="118"/>
        <v>0.34149999999999991</v>
      </c>
      <c r="AT455">
        <f t="shared" si="119"/>
        <v>0.76829999999999998</v>
      </c>
      <c r="AU455">
        <f t="shared" si="120"/>
        <v>0.64389999999999858</v>
      </c>
      <c r="AV455">
        <f t="shared" si="121"/>
        <v>0.25629999999999953</v>
      </c>
      <c r="AX455" s="3">
        <f t="shared" si="122"/>
        <v>42914</v>
      </c>
      <c r="AY455">
        <f t="shared" si="123"/>
        <v>-0.22719999999999985</v>
      </c>
      <c r="AZ455">
        <f t="shared" si="124"/>
        <v>-0.22719999999999985</v>
      </c>
      <c r="BA455">
        <f t="shared" si="125"/>
        <v>-0.22719999999999985</v>
      </c>
      <c r="BB455">
        <f t="shared" si="126"/>
        <v>-3.7217999999999982</v>
      </c>
      <c r="BC455">
        <f t="shared" si="127"/>
        <v>-5.5054999999999978</v>
      </c>
      <c r="BD455">
        <f t="shared" si="128"/>
        <v>-5.0029000000000003</v>
      </c>
      <c r="BE455">
        <f t="shared" si="129"/>
        <v>8.3902000000000001</v>
      </c>
    </row>
    <row r="456" spans="1:57" x14ac:dyDescent="0.25">
      <c r="A456" s="3">
        <f>DATE(SST!A455,SST!B455,SST!C455)</f>
        <v>33058</v>
      </c>
      <c r="B456" s="4">
        <f>SST!B455</f>
        <v>7</v>
      </c>
      <c r="C456" s="4">
        <f>SST!B455</f>
        <v>7</v>
      </c>
      <c r="D456" s="4">
        <f>SST!C455</f>
        <v>4</v>
      </c>
      <c r="E456">
        <f>(DATEVALUE(SST!C455 &amp; "/" &amp; SST!B455 &amp; "/" &amp; SST!A455)-DATEVALUE("01/01" &amp; "/" &amp; SST!A455))+1</f>
        <v>185</v>
      </c>
      <c r="F456">
        <f>SST!D455</f>
        <v>22.347300000000001</v>
      </c>
      <c r="G456">
        <f>SST!E455</f>
        <v>22.347300000000001</v>
      </c>
      <c r="H456">
        <f>SST!F455</f>
        <v>22.347300000000001</v>
      </c>
      <c r="I456">
        <f>SST!G455</f>
        <v>25.7639</v>
      </c>
      <c r="J456">
        <f>SST!H455</f>
        <v>27.795100000000001</v>
      </c>
      <c r="K456">
        <f>SST!I455</f>
        <v>27.244499999999999</v>
      </c>
      <c r="L456">
        <f>SST!J455</f>
        <v>12.4536</v>
      </c>
      <c r="N456">
        <f>F456-VLOOKUP($E456,CLIMA_DIARIO!$D$2:$K$366,2,FALSE)</f>
        <v>-2.3199999999999221E-2</v>
      </c>
      <c r="O456">
        <f>G456-VLOOKUP($E456,CLIMA_DIARIO!$D$2:$K$366,3,FALSE)</f>
        <v>-2.3199999999999221E-2</v>
      </c>
      <c r="P456">
        <f>H456-VLOOKUP($E456,CLIMA_DIARIO!$D$2:$K$366,4,FALSE)</f>
        <v>-2.3199999999999221E-2</v>
      </c>
      <c r="Q456">
        <f>I456-VLOOKUP($E456,CLIMA_DIARIO!$D$2:$K$366,5,FALSE)</f>
        <v>-0.17600000000000193</v>
      </c>
      <c r="R456">
        <f>J456-VLOOKUP($E456,CLIMA_DIARIO!$D$2:$K$366,6,FALSE)</f>
        <v>-0.17309999999999803</v>
      </c>
      <c r="S456">
        <f>K456-VLOOKUP($E456,CLIMA_DIARIO!$D$2:$K$366,7,FALSE)</f>
        <v>-0.14240000000000208</v>
      </c>
      <c r="T456">
        <f>L456-VLOOKUP($E456,CLIMA_DIARIO!$D$2:$K$366,8,FALSE)</f>
        <v>-1.1852999999999998</v>
      </c>
      <c r="V456">
        <f>VLOOKUP($E456,CLIMA_DIARIO!$D$2:$K$366,2,FALSE)-VLOOKUP($E455,CLIMA_DIARIO!$D$2:$K$366,2,FALSE)</f>
        <v>-0.22719999999999985</v>
      </c>
      <c r="W456">
        <f>VLOOKUP($E456,CLIMA_DIARIO!$D$2:$K$366,2,FALSE)-VLOOKUP($E455,CLIMA_DIARIO!$D$2:$K$366,3,FALSE)</f>
        <v>-0.22719999999999985</v>
      </c>
      <c r="X456">
        <f>VLOOKUP($E456,CLIMA_DIARIO!$D$2:$K$366,2,FALSE)-VLOOKUP($E455,CLIMA_DIARIO!$D$2:$K$366,4,FALSE)</f>
        <v>-0.22719999999999985</v>
      </c>
      <c r="Y456">
        <f>VLOOKUP($E456,CLIMA_DIARIO!$D$2:$K$366,2,FALSE)-VLOOKUP($E455,CLIMA_DIARIO!$D$2:$K$366,5,FALSE)</f>
        <v>-3.7562999999999995</v>
      </c>
      <c r="Z456">
        <f>VLOOKUP($E456,CLIMA_DIARIO!$D$2:$K$366,2,FALSE)-VLOOKUP($E455,CLIMA_DIARIO!$D$2:$K$366,6,FALSE)</f>
        <v>-5.6528999999999989</v>
      </c>
      <c r="AA456">
        <f>VLOOKUP($E456,CLIMA_DIARIO!$D$2:$K$366,2,FALSE)-VLOOKUP($E455,CLIMA_DIARIO!$D$2:$K$366,7,FALSE)</f>
        <v>-5.113900000000001</v>
      </c>
      <c r="AB456">
        <f>VLOOKUP($E456,CLIMA_DIARIO!$D$2:$K$366,2,FALSE)-VLOOKUP($E455,CLIMA_DIARIO!$D$2:$K$366,8,FALSE)</f>
        <v>8.4428999999999998</v>
      </c>
      <c r="AO456" s="3">
        <f t="shared" si="114"/>
        <v>42921</v>
      </c>
      <c r="AP456">
        <f t="shared" si="115"/>
        <v>-0.47569999999999979</v>
      </c>
      <c r="AQ456">
        <f t="shared" si="116"/>
        <v>-0.47569999999999979</v>
      </c>
      <c r="AR456">
        <f t="shared" si="117"/>
        <v>-0.47569999999999979</v>
      </c>
      <c r="AS456">
        <f t="shared" si="118"/>
        <v>0.21160000000000068</v>
      </c>
      <c r="AT456">
        <f t="shared" si="119"/>
        <v>0.70149999999999935</v>
      </c>
      <c r="AU456">
        <f t="shared" si="120"/>
        <v>0.61439999999999984</v>
      </c>
      <c r="AV456">
        <f t="shared" si="121"/>
        <v>0.72959999999999958</v>
      </c>
      <c r="AX456" s="3">
        <f t="shared" si="122"/>
        <v>42921</v>
      </c>
      <c r="AY456">
        <f t="shared" si="123"/>
        <v>-0.22710000000000008</v>
      </c>
      <c r="AZ456">
        <f t="shared" si="124"/>
        <v>-0.22710000000000008</v>
      </c>
      <c r="BA456">
        <f t="shared" si="125"/>
        <v>-0.22710000000000008</v>
      </c>
      <c r="BB456">
        <f t="shared" si="126"/>
        <v>-3.7620000000000005</v>
      </c>
      <c r="BC456">
        <f t="shared" si="127"/>
        <v>-5.6773999999999987</v>
      </c>
      <c r="BD456">
        <f t="shared" si="128"/>
        <v>-5.1324000000000005</v>
      </c>
      <c r="BE456">
        <f t="shared" si="129"/>
        <v>8.4518000000000004</v>
      </c>
    </row>
    <row r="457" spans="1:57" x14ac:dyDescent="0.25">
      <c r="A457" s="3">
        <f>DATE(SST!A456,SST!B456,SST!C456)</f>
        <v>33065</v>
      </c>
      <c r="B457" s="4">
        <f>SST!B456</f>
        <v>7</v>
      </c>
      <c r="C457" s="4">
        <f>SST!B456</f>
        <v>7</v>
      </c>
      <c r="D457" s="4">
        <f>SST!C456</f>
        <v>11</v>
      </c>
      <c r="E457">
        <f>(DATEVALUE(SST!C456 &amp; "/" &amp; SST!B456 &amp; "/" &amp; SST!A456)-DATEVALUE("01/01" &amp; "/" &amp; SST!A456))+1</f>
        <v>192</v>
      </c>
      <c r="F457">
        <f>SST!D456</f>
        <v>21.8522</v>
      </c>
      <c r="G457">
        <f>SST!E456</f>
        <v>21.8522</v>
      </c>
      <c r="H457">
        <f>SST!F456</f>
        <v>21.8522</v>
      </c>
      <c r="I457">
        <f>SST!G456</f>
        <v>25.414999999999999</v>
      </c>
      <c r="J457">
        <f>SST!H456</f>
        <v>27.719200000000001</v>
      </c>
      <c r="K457">
        <f>SST!I456</f>
        <v>27.190300000000001</v>
      </c>
      <c r="L457">
        <f>SST!J456</f>
        <v>12.921799999999999</v>
      </c>
      <c r="N457">
        <f>F457-VLOOKUP($E457,CLIMA_DIARIO!$D$2:$K$366,2,FALSE)</f>
        <v>-0.2911999999999999</v>
      </c>
      <c r="O457">
        <f>G457-VLOOKUP($E457,CLIMA_DIARIO!$D$2:$K$366,3,FALSE)</f>
        <v>-0.2911999999999999</v>
      </c>
      <c r="P457">
        <f>H457-VLOOKUP($E457,CLIMA_DIARIO!$D$2:$K$366,4,FALSE)</f>
        <v>-0.2911999999999999</v>
      </c>
      <c r="Q457">
        <f>I457-VLOOKUP($E457,CLIMA_DIARIO!$D$2:$K$366,5,FALSE)</f>
        <v>-0.33800000000000097</v>
      </c>
      <c r="R457">
        <f>J457-VLOOKUP($E457,CLIMA_DIARIO!$D$2:$K$366,6,FALSE)</f>
        <v>-0.19379999999999953</v>
      </c>
      <c r="S457">
        <f>K457-VLOOKUP($E457,CLIMA_DIARIO!$D$2:$K$366,7,FALSE)</f>
        <v>-9.9099999999999966E-2</v>
      </c>
      <c r="T457">
        <f>L457-VLOOKUP($E457,CLIMA_DIARIO!$D$2:$K$366,8,FALSE)</f>
        <v>-0.42839999999999989</v>
      </c>
      <c r="V457">
        <f>VLOOKUP($E457,CLIMA_DIARIO!$D$2:$K$366,2,FALSE)-VLOOKUP($E456,CLIMA_DIARIO!$D$2:$K$366,2,FALSE)</f>
        <v>-0.22710000000000008</v>
      </c>
      <c r="W457">
        <f>VLOOKUP($E457,CLIMA_DIARIO!$D$2:$K$366,2,FALSE)-VLOOKUP($E456,CLIMA_DIARIO!$D$2:$K$366,3,FALSE)</f>
        <v>-0.22710000000000008</v>
      </c>
      <c r="X457">
        <f>VLOOKUP($E457,CLIMA_DIARIO!$D$2:$K$366,2,FALSE)-VLOOKUP($E456,CLIMA_DIARIO!$D$2:$K$366,4,FALSE)</f>
        <v>-0.22710000000000008</v>
      </c>
      <c r="Y457">
        <f>VLOOKUP($E457,CLIMA_DIARIO!$D$2:$K$366,2,FALSE)-VLOOKUP($E456,CLIMA_DIARIO!$D$2:$K$366,5,FALSE)</f>
        <v>-3.7965000000000018</v>
      </c>
      <c r="Z457">
        <f>VLOOKUP($E457,CLIMA_DIARIO!$D$2:$K$366,2,FALSE)-VLOOKUP($E456,CLIMA_DIARIO!$D$2:$K$366,6,FALSE)</f>
        <v>-5.8247999999999998</v>
      </c>
      <c r="AA457">
        <f>VLOOKUP($E457,CLIMA_DIARIO!$D$2:$K$366,2,FALSE)-VLOOKUP($E456,CLIMA_DIARIO!$D$2:$K$366,7,FALSE)</f>
        <v>-5.2435000000000009</v>
      </c>
      <c r="AB457">
        <f>VLOOKUP($E457,CLIMA_DIARIO!$D$2:$K$366,2,FALSE)-VLOOKUP($E456,CLIMA_DIARIO!$D$2:$K$366,8,FALSE)</f>
        <v>8.5045000000000002</v>
      </c>
      <c r="AO457" s="3">
        <f t="shared" si="114"/>
        <v>42928</v>
      </c>
      <c r="AP457">
        <f t="shared" si="115"/>
        <v>3.8000000000000256E-2</v>
      </c>
      <c r="AQ457">
        <f t="shared" si="116"/>
        <v>3.8000000000000256E-2</v>
      </c>
      <c r="AR457">
        <f t="shared" si="117"/>
        <v>3.8000000000000256E-2</v>
      </c>
      <c r="AS457">
        <f t="shared" si="118"/>
        <v>0.35490000000000066</v>
      </c>
      <c r="AT457">
        <f t="shared" si="119"/>
        <v>0.58599999999999852</v>
      </c>
      <c r="AU457">
        <f t="shared" si="120"/>
        <v>0.48519999999999897</v>
      </c>
      <c r="AV457">
        <f t="shared" si="121"/>
        <v>0.89029999999999987</v>
      </c>
      <c r="AX457" s="3">
        <f t="shared" si="122"/>
        <v>42928</v>
      </c>
      <c r="AY457">
        <f t="shared" si="123"/>
        <v>-0.22710000000000008</v>
      </c>
      <c r="AZ457">
        <f t="shared" si="124"/>
        <v>-0.22710000000000008</v>
      </c>
      <c r="BA457">
        <f t="shared" si="125"/>
        <v>-0.22710000000000008</v>
      </c>
      <c r="BB457">
        <f t="shared" si="126"/>
        <v>-3.8021999999999991</v>
      </c>
      <c r="BC457">
        <f t="shared" si="127"/>
        <v>-5.8492999999999995</v>
      </c>
      <c r="BD457">
        <f t="shared" si="128"/>
        <v>-5.2620000000000005</v>
      </c>
      <c r="BE457">
        <f t="shared" si="129"/>
        <v>8.513300000000001</v>
      </c>
    </row>
    <row r="458" spans="1:57" x14ac:dyDescent="0.25">
      <c r="A458" s="3">
        <f>DATE(SST!A457,SST!B457,SST!C457)</f>
        <v>33072</v>
      </c>
      <c r="B458" s="4">
        <f>SST!B457</f>
        <v>7</v>
      </c>
      <c r="C458" s="4">
        <f>SST!B457</f>
        <v>7</v>
      </c>
      <c r="D458" s="4">
        <f>SST!C457</f>
        <v>18</v>
      </c>
      <c r="E458">
        <f>(DATEVALUE(SST!C457 &amp; "/" &amp; SST!B457 &amp; "/" &amp; SST!A457)-DATEVALUE("01/01" &amp; "/" &amp; SST!A457))+1</f>
        <v>199</v>
      </c>
      <c r="F458">
        <f>SST!D457</f>
        <v>21.139700000000001</v>
      </c>
      <c r="G458">
        <f>SST!E457</f>
        <v>21.139700000000001</v>
      </c>
      <c r="H458">
        <f>SST!F457</f>
        <v>21.139700000000001</v>
      </c>
      <c r="I458">
        <f>SST!G457</f>
        <v>25.646699999999999</v>
      </c>
      <c r="J458">
        <f>SST!H457</f>
        <v>28.054600000000001</v>
      </c>
      <c r="K458">
        <f>SST!I457</f>
        <v>27.3504</v>
      </c>
      <c r="L458">
        <f>SST!J457</f>
        <v>12.8088</v>
      </c>
      <c r="N458">
        <f>F458-VLOOKUP($E458,CLIMA_DIARIO!$D$2:$K$366,2,FALSE)</f>
        <v>-0.78609999999999758</v>
      </c>
      <c r="O458">
        <f>G458-VLOOKUP($E458,CLIMA_DIARIO!$D$2:$K$366,3,FALSE)</f>
        <v>-0.78609999999999758</v>
      </c>
      <c r="P458">
        <f>H458-VLOOKUP($E458,CLIMA_DIARIO!$D$2:$K$366,4,FALSE)</f>
        <v>-0.78609999999999758</v>
      </c>
      <c r="Q458">
        <f>I458-VLOOKUP($E458,CLIMA_DIARIO!$D$2:$K$366,5,FALSE)</f>
        <v>6.7799999999998306E-2</v>
      </c>
      <c r="R458">
        <f>J458-VLOOKUP($E458,CLIMA_DIARIO!$D$2:$K$366,6,FALSE)</f>
        <v>0.20040000000000191</v>
      </c>
      <c r="S458">
        <f>K458-VLOOKUP($E458,CLIMA_DIARIO!$D$2:$K$366,7,FALSE)</f>
        <v>0.15650000000000119</v>
      </c>
      <c r="T458">
        <f>L458-VLOOKUP($E458,CLIMA_DIARIO!$D$2:$K$366,8,FALSE)</f>
        <v>-0.31179999999999986</v>
      </c>
      <c r="V458">
        <f>VLOOKUP($E458,CLIMA_DIARIO!$D$2:$K$366,2,FALSE)-VLOOKUP($E457,CLIMA_DIARIO!$D$2:$K$366,2,FALSE)</f>
        <v>-0.2176000000000009</v>
      </c>
      <c r="W458">
        <f>VLOOKUP($E458,CLIMA_DIARIO!$D$2:$K$366,2,FALSE)-VLOOKUP($E457,CLIMA_DIARIO!$D$2:$K$366,3,FALSE)</f>
        <v>-0.2176000000000009</v>
      </c>
      <c r="X458">
        <f>VLOOKUP($E458,CLIMA_DIARIO!$D$2:$K$366,2,FALSE)-VLOOKUP($E457,CLIMA_DIARIO!$D$2:$K$366,4,FALSE)</f>
        <v>-0.2176000000000009</v>
      </c>
      <c r="Y458">
        <f>VLOOKUP($E458,CLIMA_DIARIO!$D$2:$K$366,2,FALSE)-VLOOKUP($E457,CLIMA_DIARIO!$D$2:$K$366,5,FALSE)</f>
        <v>-3.8272000000000013</v>
      </c>
      <c r="Z458">
        <f>VLOOKUP($E458,CLIMA_DIARIO!$D$2:$K$366,2,FALSE)-VLOOKUP($E457,CLIMA_DIARIO!$D$2:$K$366,6,FALSE)</f>
        <v>-5.9872000000000014</v>
      </c>
      <c r="AA458">
        <f>VLOOKUP($E458,CLIMA_DIARIO!$D$2:$K$366,2,FALSE)-VLOOKUP($E457,CLIMA_DIARIO!$D$2:$K$366,7,FALSE)</f>
        <v>-5.3636000000000017</v>
      </c>
      <c r="AB458">
        <f>VLOOKUP($E458,CLIMA_DIARIO!$D$2:$K$366,2,FALSE)-VLOOKUP($E457,CLIMA_DIARIO!$D$2:$K$366,8,FALSE)</f>
        <v>8.5755999999999997</v>
      </c>
      <c r="AO458" s="3">
        <f t="shared" si="114"/>
        <v>42935</v>
      </c>
      <c r="AP458">
        <f t="shared" si="115"/>
        <v>-7.0100000000000051E-2</v>
      </c>
      <c r="AQ458">
        <f t="shared" si="116"/>
        <v>-7.0100000000000051E-2</v>
      </c>
      <c r="AR458">
        <f t="shared" si="117"/>
        <v>-7.0100000000000051E-2</v>
      </c>
      <c r="AS458">
        <f t="shared" si="118"/>
        <v>0.15440000000000254</v>
      </c>
      <c r="AT458">
        <f t="shared" si="119"/>
        <v>0.50339999999999918</v>
      </c>
      <c r="AU458">
        <f t="shared" si="120"/>
        <v>0.40489999999999782</v>
      </c>
      <c r="AV458">
        <f t="shared" si="121"/>
        <v>0.8044999999999991</v>
      </c>
      <c r="AX458" s="3">
        <f t="shared" si="122"/>
        <v>42935</v>
      </c>
      <c r="AY458">
        <f t="shared" si="123"/>
        <v>-0.21280000000000143</v>
      </c>
      <c r="AZ458">
        <f t="shared" si="124"/>
        <v>-0.21280000000000143</v>
      </c>
      <c r="BA458">
        <f t="shared" si="125"/>
        <v>-0.21280000000000143</v>
      </c>
      <c r="BB458">
        <f t="shared" si="126"/>
        <v>-3.8280999999999992</v>
      </c>
      <c r="BC458">
        <f t="shared" si="127"/>
        <v>-6.0069000000000017</v>
      </c>
      <c r="BD458">
        <f t="shared" si="128"/>
        <v>-5.377200000000002</v>
      </c>
      <c r="BE458">
        <f t="shared" si="129"/>
        <v>8.5891999999999999</v>
      </c>
    </row>
    <row r="459" spans="1:57" x14ac:dyDescent="0.25">
      <c r="A459" s="3">
        <f>DATE(SST!A458,SST!B458,SST!C458)</f>
        <v>33079</v>
      </c>
      <c r="B459" s="4">
        <f>SST!B458</f>
        <v>7</v>
      </c>
      <c r="C459" s="4">
        <f>SST!B458</f>
        <v>7</v>
      </c>
      <c r="D459" s="4">
        <f>SST!C458</f>
        <v>25</v>
      </c>
      <c r="E459">
        <f>(DATEVALUE(SST!C458 &amp; "/" &amp; SST!B458 &amp; "/" &amp; SST!A458)-DATEVALUE("01/01" &amp; "/" &amp; SST!A458))+1</f>
        <v>206</v>
      </c>
      <c r="F459">
        <f>SST!D458</f>
        <v>20.3858</v>
      </c>
      <c r="G459">
        <f>SST!E458</f>
        <v>20.3858</v>
      </c>
      <c r="H459">
        <f>SST!F458</f>
        <v>20.3858</v>
      </c>
      <c r="I459">
        <f>SST!G458</f>
        <v>25.068200000000001</v>
      </c>
      <c r="J459">
        <f>SST!H458</f>
        <v>28.024100000000001</v>
      </c>
      <c r="K459">
        <f>SST!I458</f>
        <v>27.2408</v>
      </c>
      <c r="L459">
        <f>SST!J458</f>
        <v>12.391500000000001</v>
      </c>
      <c r="N459">
        <f>F459-VLOOKUP($E459,CLIMA_DIARIO!$D$2:$K$366,2,FALSE)</f>
        <v>-1.3463999999999992</v>
      </c>
      <c r="O459">
        <f>G459-VLOOKUP($E459,CLIMA_DIARIO!$D$2:$K$366,3,FALSE)</f>
        <v>-1.3463999999999992</v>
      </c>
      <c r="P459">
        <f>H459-VLOOKUP($E459,CLIMA_DIARIO!$D$2:$K$366,4,FALSE)</f>
        <v>-1.3463999999999992</v>
      </c>
      <c r="Q459">
        <f>I459-VLOOKUP($E459,CLIMA_DIARIO!$D$2:$K$366,5,FALSE)</f>
        <v>-0.36849999999999739</v>
      </c>
      <c r="R459">
        <f>J459-VLOOKUP($E459,CLIMA_DIARIO!$D$2:$K$366,6,FALSE)</f>
        <v>0.23750000000000071</v>
      </c>
      <c r="S459">
        <f>K459-VLOOKUP($E459,CLIMA_DIARIO!$D$2:$K$366,7,FALSE)</f>
        <v>0.13700000000000045</v>
      </c>
      <c r="T459">
        <f>L459-VLOOKUP($E459,CLIMA_DIARIO!$D$2:$K$366,8,FALSE)</f>
        <v>-0.6468999999999987</v>
      </c>
      <c r="V459">
        <f>VLOOKUP($E459,CLIMA_DIARIO!$D$2:$K$366,2,FALSE)-VLOOKUP($E458,CLIMA_DIARIO!$D$2:$K$366,2,FALSE)</f>
        <v>-0.19359999999999999</v>
      </c>
      <c r="W459">
        <f>VLOOKUP($E459,CLIMA_DIARIO!$D$2:$K$366,2,FALSE)-VLOOKUP($E458,CLIMA_DIARIO!$D$2:$K$366,3,FALSE)</f>
        <v>-0.19359999999999999</v>
      </c>
      <c r="X459">
        <f>VLOOKUP($E459,CLIMA_DIARIO!$D$2:$K$366,2,FALSE)-VLOOKUP($E458,CLIMA_DIARIO!$D$2:$K$366,4,FALSE)</f>
        <v>-0.19359999999999999</v>
      </c>
      <c r="Y459">
        <f>VLOOKUP($E459,CLIMA_DIARIO!$D$2:$K$366,2,FALSE)-VLOOKUP($E458,CLIMA_DIARIO!$D$2:$K$366,5,FALSE)</f>
        <v>-3.846700000000002</v>
      </c>
      <c r="Z459">
        <f>VLOOKUP($E459,CLIMA_DIARIO!$D$2:$K$366,2,FALSE)-VLOOKUP($E458,CLIMA_DIARIO!$D$2:$K$366,6,FALSE)</f>
        <v>-6.1219999999999999</v>
      </c>
      <c r="AA459">
        <f>VLOOKUP($E459,CLIMA_DIARIO!$D$2:$K$366,2,FALSE)-VLOOKUP($E458,CLIMA_DIARIO!$D$2:$K$366,7,FALSE)</f>
        <v>-5.4617000000000004</v>
      </c>
      <c r="AB459">
        <f>VLOOKUP($E459,CLIMA_DIARIO!$D$2:$K$366,2,FALSE)-VLOOKUP($E458,CLIMA_DIARIO!$D$2:$K$366,8,FALSE)</f>
        <v>8.6115999999999993</v>
      </c>
      <c r="AO459" s="3">
        <f t="shared" si="114"/>
        <v>42942</v>
      </c>
      <c r="AP459">
        <f t="shared" si="115"/>
        <v>-0.14559999999999818</v>
      </c>
      <c r="AQ459">
        <f t="shared" si="116"/>
        <v>-0.14559999999999818</v>
      </c>
      <c r="AR459">
        <f t="shared" si="117"/>
        <v>-0.14559999999999818</v>
      </c>
      <c r="AS459">
        <f t="shared" si="118"/>
        <v>6.0999999999999943E-2</v>
      </c>
      <c r="AT459">
        <f t="shared" si="119"/>
        <v>-5.2400000000002223E-2</v>
      </c>
      <c r="AU459">
        <f t="shared" si="120"/>
        <v>7.2999999999971976E-3</v>
      </c>
      <c r="AV459">
        <f t="shared" si="121"/>
        <v>0.19200000000000017</v>
      </c>
      <c r="AX459" s="3">
        <f t="shared" si="122"/>
        <v>42942</v>
      </c>
      <c r="AY459">
        <f t="shared" si="123"/>
        <v>-0.19359999999999999</v>
      </c>
      <c r="AZ459">
        <f t="shared" si="124"/>
        <v>-0.19359999999999999</v>
      </c>
      <c r="BA459">
        <f t="shared" si="125"/>
        <v>-0.19359999999999999</v>
      </c>
      <c r="BB459">
        <f t="shared" si="126"/>
        <v>-3.8539999999999992</v>
      </c>
      <c r="BC459">
        <f t="shared" si="127"/>
        <v>-6.1400000000000006</v>
      </c>
      <c r="BD459">
        <f t="shared" si="128"/>
        <v>-5.4764000000000017</v>
      </c>
      <c r="BE459">
        <f t="shared" si="129"/>
        <v>8.5957999999999988</v>
      </c>
    </row>
    <row r="460" spans="1:57" x14ac:dyDescent="0.25">
      <c r="A460" s="3">
        <f>DATE(SST!A459,SST!B459,SST!C459)</f>
        <v>33086</v>
      </c>
      <c r="B460" s="4">
        <f>SST!B459</f>
        <v>8</v>
      </c>
      <c r="C460" s="4">
        <f>SST!B459</f>
        <v>8</v>
      </c>
      <c r="D460" s="4">
        <f>SST!C459</f>
        <v>1</v>
      </c>
      <c r="E460">
        <f>(DATEVALUE(SST!C459 &amp; "/" &amp; SST!B459 &amp; "/" &amp; SST!A459)-DATEVALUE("01/01" &amp; "/" &amp; SST!A459))+1</f>
        <v>213</v>
      </c>
      <c r="F460">
        <f>SST!D459</f>
        <v>21.121200000000002</v>
      </c>
      <c r="G460">
        <f>SST!E459</f>
        <v>21.121200000000002</v>
      </c>
      <c r="H460">
        <f>SST!F459</f>
        <v>21.121200000000002</v>
      </c>
      <c r="I460">
        <f>SST!G459</f>
        <v>25.040500000000002</v>
      </c>
      <c r="J460">
        <f>SST!H459</f>
        <v>28.0687</v>
      </c>
      <c r="K460">
        <f>SST!I459</f>
        <v>27.105399999999999</v>
      </c>
      <c r="L460">
        <f>SST!J459</f>
        <v>12.5672</v>
      </c>
      <c r="N460">
        <f>F460-VLOOKUP($E460,CLIMA_DIARIO!$D$2:$K$366,2,FALSE)</f>
        <v>-0.41739999999999711</v>
      </c>
      <c r="O460">
        <f>G460-VLOOKUP($E460,CLIMA_DIARIO!$D$2:$K$366,3,FALSE)</f>
        <v>-0.41739999999999711</v>
      </c>
      <c r="P460">
        <f>H460-VLOOKUP($E460,CLIMA_DIARIO!$D$2:$K$366,4,FALSE)</f>
        <v>-0.41739999999999711</v>
      </c>
      <c r="Q460">
        <f>I460-VLOOKUP($E460,CLIMA_DIARIO!$D$2:$K$366,5,FALSE)</f>
        <v>-0.25409999999999755</v>
      </c>
      <c r="R460">
        <f>J460-VLOOKUP($E460,CLIMA_DIARIO!$D$2:$K$366,6,FALSE)</f>
        <v>0.3495999999999988</v>
      </c>
      <c r="S460">
        <f>K460-VLOOKUP($E460,CLIMA_DIARIO!$D$2:$K$366,7,FALSE)</f>
        <v>9.1799999999999216E-2</v>
      </c>
      <c r="T460">
        <f>L460-VLOOKUP($E460,CLIMA_DIARIO!$D$2:$K$366,8,FALSE)</f>
        <v>-0.38910000000000089</v>
      </c>
      <c r="V460">
        <f>VLOOKUP($E460,CLIMA_DIARIO!$D$2:$K$366,2,FALSE)-VLOOKUP($E459,CLIMA_DIARIO!$D$2:$K$366,2,FALSE)</f>
        <v>-0.19359999999999999</v>
      </c>
      <c r="W460">
        <f>VLOOKUP($E460,CLIMA_DIARIO!$D$2:$K$366,2,FALSE)-VLOOKUP($E459,CLIMA_DIARIO!$D$2:$K$366,3,FALSE)</f>
        <v>-0.19359999999999999</v>
      </c>
      <c r="X460">
        <f>VLOOKUP($E460,CLIMA_DIARIO!$D$2:$K$366,2,FALSE)-VLOOKUP($E459,CLIMA_DIARIO!$D$2:$K$366,4,FALSE)</f>
        <v>-0.19359999999999999</v>
      </c>
      <c r="Y460">
        <f>VLOOKUP($E460,CLIMA_DIARIO!$D$2:$K$366,2,FALSE)-VLOOKUP($E459,CLIMA_DIARIO!$D$2:$K$366,5,FALSE)</f>
        <v>-3.8980999999999995</v>
      </c>
      <c r="Z460">
        <f>VLOOKUP($E460,CLIMA_DIARIO!$D$2:$K$366,2,FALSE)-VLOOKUP($E459,CLIMA_DIARIO!$D$2:$K$366,6,FALSE)</f>
        <v>-6.2480000000000011</v>
      </c>
      <c r="AA460">
        <f>VLOOKUP($E460,CLIMA_DIARIO!$D$2:$K$366,2,FALSE)-VLOOKUP($E459,CLIMA_DIARIO!$D$2:$K$366,7,FALSE)</f>
        <v>-5.5652000000000008</v>
      </c>
      <c r="AB460">
        <f>VLOOKUP($E460,CLIMA_DIARIO!$D$2:$K$366,2,FALSE)-VLOOKUP($E459,CLIMA_DIARIO!$D$2:$K$366,8,FALSE)</f>
        <v>8.5001999999999995</v>
      </c>
      <c r="AO460" s="3">
        <f t="shared" si="114"/>
        <v>42949</v>
      </c>
      <c r="AP460">
        <f t="shared" si="115"/>
        <v>-4.269999999999996E-2</v>
      </c>
      <c r="AQ460">
        <f t="shared" si="116"/>
        <v>-4.269999999999996E-2</v>
      </c>
      <c r="AR460">
        <f t="shared" si="117"/>
        <v>-4.269999999999996E-2</v>
      </c>
      <c r="AS460">
        <f t="shared" si="118"/>
        <v>0.13680000000000092</v>
      </c>
      <c r="AT460">
        <f t="shared" si="119"/>
        <v>-3.4699999999997289E-2</v>
      </c>
      <c r="AU460">
        <f t="shared" si="120"/>
        <v>0.17500000000000071</v>
      </c>
      <c r="AV460">
        <f t="shared" si="121"/>
        <v>0.92260000000000097</v>
      </c>
      <c r="AX460" s="3">
        <f t="shared" si="122"/>
        <v>42949</v>
      </c>
      <c r="AY460">
        <f t="shared" si="123"/>
        <v>-0.19359999999999999</v>
      </c>
      <c r="AZ460">
        <f t="shared" si="124"/>
        <v>-0.19359999999999999</v>
      </c>
      <c r="BA460">
        <f t="shared" si="125"/>
        <v>-0.19359999999999999</v>
      </c>
      <c r="BB460">
        <f t="shared" si="126"/>
        <v>-3.9054000000000002</v>
      </c>
      <c r="BC460">
        <f t="shared" si="127"/>
        <v>-6.2660000000000018</v>
      </c>
      <c r="BD460">
        <f t="shared" si="128"/>
        <v>-5.5799000000000021</v>
      </c>
      <c r="BE460">
        <f t="shared" si="129"/>
        <v>8.4842999999999993</v>
      </c>
    </row>
    <row r="461" spans="1:57" x14ac:dyDescent="0.25">
      <c r="A461" s="3">
        <f>DATE(SST!A460,SST!B460,SST!C460)</f>
        <v>33093</v>
      </c>
      <c r="B461" s="4">
        <f>SST!B460</f>
        <v>8</v>
      </c>
      <c r="C461" s="4">
        <f>SST!B460</f>
        <v>8</v>
      </c>
      <c r="D461" s="4">
        <f>SST!C460</f>
        <v>8</v>
      </c>
      <c r="E461">
        <f>(DATEVALUE(SST!C460 &amp; "/" &amp; SST!B460 &amp; "/" &amp; SST!A460)-DATEVALUE("01/01" &amp; "/" &amp; SST!A460))+1</f>
        <v>220</v>
      </c>
      <c r="F461">
        <f>SST!D460</f>
        <v>20.9589</v>
      </c>
      <c r="G461">
        <f>SST!E460</f>
        <v>20.9589</v>
      </c>
      <c r="H461">
        <f>SST!F460</f>
        <v>20.9589</v>
      </c>
      <c r="I461">
        <f>SST!G460</f>
        <v>25.198399999999999</v>
      </c>
      <c r="J461">
        <f>SST!H460</f>
        <v>28.1403</v>
      </c>
      <c r="K461">
        <f>SST!I460</f>
        <v>27.199300000000001</v>
      </c>
      <c r="L461">
        <f>SST!J460</f>
        <v>12.2401</v>
      </c>
      <c r="N461">
        <f>F461-VLOOKUP($E461,CLIMA_DIARIO!$D$2:$K$366,2,FALSE)</f>
        <v>-0.386099999999999</v>
      </c>
      <c r="O461">
        <f>G461-VLOOKUP($E461,CLIMA_DIARIO!$D$2:$K$366,3,FALSE)</f>
        <v>-0.386099999999999</v>
      </c>
      <c r="P461">
        <f>H461-VLOOKUP($E461,CLIMA_DIARIO!$D$2:$K$366,4,FALSE)</f>
        <v>-0.386099999999999</v>
      </c>
      <c r="Q461">
        <f>I461-VLOOKUP($E461,CLIMA_DIARIO!$D$2:$K$366,5,FALSE)</f>
        <v>4.5899999999999608E-2</v>
      </c>
      <c r="R461">
        <f>J461-VLOOKUP($E461,CLIMA_DIARIO!$D$2:$K$366,6,FALSE)</f>
        <v>0.48880000000000123</v>
      </c>
      <c r="S461">
        <f>K461-VLOOKUP($E461,CLIMA_DIARIO!$D$2:$K$366,7,FALSE)</f>
        <v>0.27590000000000003</v>
      </c>
      <c r="T461">
        <f>L461-VLOOKUP($E461,CLIMA_DIARIO!$D$2:$K$366,8,FALSE)</f>
        <v>-0.63400000000000034</v>
      </c>
      <c r="V461">
        <f>VLOOKUP($E461,CLIMA_DIARIO!$D$2:$K$366,2,FALSE)-VLOOKUP($E460,CLIMA_DIARIO!$D$2:$K$366,2,FALSE)</f>
        <v>-0.19359999999999999</v>
      </c>
      <c r="W461">
        <f>VLOOKUP($E461,CLIMA_DIARIO!$D$2:$K$366,2,FALSE)-VLOOKUP($E460,CLIMA_DIARIO!$D$2:$K$366,3,FALSE)</f>
        <v>-0.19359999999999999</v>
      </c>
      <c r="X461">
        <f>VLOOKUP($E461,CLIMA_DIARIO!$D$2:$K$366,2,FALSE)-VLOOKUP($E460,CLIMA_DIARIO!$D$2:$K$366,4,FALSE)</f>
        <v>-0.19359999999999999</v>
      </c>
      <c r="Y461">
        <f>VLOOKUP($E461,CLIMA_DIARIO!$D$2:$K$366,2,FALSE)-VLOOKUP($E460,CLIMA_DIARIO!$D$2:$K$366,5,FALSE)</f>
        <v>-3.9496000000000002</v>
      </c>
      <c r="Z461">
        <f>VLOOKUP($E461,CLIMA_DIARIO!$D$2:$K$366,2,FALSE)-VLOOKUP($E460,CLIMA_DIARIO!$D$2:$K$366,6,FALSE)</f>
        <v>-6.3741000000000021</v>
      </c>
      <c r="AA461">
        <f>VLOOKUP($E461,CLIMA_DIARIO!$D$2:$K$366,2,FALSE)-VLOOKUP($E460,CLIMA_DIARIO!$D$2:$K$366,7,FALSE)</f>
        <v>-5.6686000000000014</v>
      </c>
      <c r="AB461">
        <f>VLOOKUP($E461,CLIMA_DIARIO!$D$2:$K$366,2,FALSE)-VLOOKUP($E460,CLIMA_DIARIO!$D$2:$K$366,8,FALSE)</f>
        <v>8.3886999999999983</v>
      </c>
      <c r="AO461" s="3">
        <f t="shared" si="114"/>
        <v>42956</v>
      </c>
      <c r="AP461">
        <f t="shared" si="115"/>
        <v>-0.69539999999999935</v>
      </c>
      <c r="AQ461">
        <f t="shared" si="116"/>
        <v>-0.69539999999999935</v>
      </c>
      <c r="AR461">
        <f t="shared" si="117"/>
        <v>-0.69539999999999935</v>
      </c>
      <c r="AS461">
        <f t="shared" si="118"/>
        <v>-4.0400000000001768E-2</v>
      </c>
      <c r="AT461">
        <f t="shared" si="119"/>
        <v>-0.25240000000000151</v>
      </c>
      <c r="AU461">
        <f t="shared" si="120"/>
        <v>-0.2563999999999993</v>
      </c>
      <c r="AV461">
        <f t="shared" si="121"/>
        <v>0.88260000000000005</v>
      </c>
      <c r="AX461" s="3">
        <f t="shared" si="122"/>
        <v>42956</v>
      </c>
      <c r="AY461">
        <f t="shared" si="123"/>
        <v>-0.19369999999999976</v>
      </c>
      <c r="AZ461">
        <f t="shared" si="124"/>
        <v>-0.19369999999999976</v>
      </c>
      <c r="BA461">
        <f t="shared" si="125"/>
        <v>-0.19369999999999976</v>
      </c>
      <c r="BB461">
        <f t="shared" si="126"/>
        <v>-3.9570000000000007</v>
      </c>
      <c r="BC461">
        <f t="shared" si="127"/>
        <v>-6.3920999999999992</v>
      </c>
      <c r="BD461">
        <f t="shared" si="128"/>
        <v>-5.6833999999999989</v>
      </c>
      <c r="BE461">
        <f t="shared" si="129"/>
        <v>8.3727999999999998</v>
      </c>
    </row>
    <row r="462" spans="1:57" x14ac:dyDescent="0.25">
      <c r="A462" s="3">
        <f>DATE(SST!A461,SST!B461,SST!C461)</f>
        <v>33100</v>
      </c>
      <c r="B462" s="4">
        <f>SST!B461</f>
        <v>8</v>
      </c>
      <c r="C462" s="4">
        <f>SST!B461</f>
        <v>8</v>
      </c>
      <c r="D462" s="4">
        <f>SST!C461</f>
        <v>15</v>
      </c>
      <c r="E462">
        <f>(DATEVALUE(SST!C461 &amp; "/" &amp; SST!B461 &amp; "/" &amp; SST!A461)-DATEVALUE("01/01" &amp; "/" &amp; SST!A461))+1</f>
        <v>227</v>
      </c>
      <c r="F462">
        <f>SST!D461</f>
        <v>21.019200000000001</v>
      </c>
      <c r="G462">
        <f>SST!E461</f>
        <v>21.019200000000001</v>
      </c>
      <c r="H462">
        <f>SST!F461</f>
        <v>21.019200000000001</v>
      </c>
      <c r="I462">
        <f>SST!G461</f>
        <v>25.1081</v>
      </c>
      <c r="J462">
        <f>SST!H461</f>
        <v>27.9482</v>
      </c>
      <c r="K462">
        <f>SST!I461</f>
        <v>27.032800000000002</v>
      </c>
      <c r="L462">
        <f>SST!J461</f>
        <v>12.690300000000001</v>
      </c>
      <c r="N462">
        <f>F462-VLOOKUP($E462,CLIMA_DIARIO!$D$2:$K$366,2,FALSE)</f>
        <v>-0.13219999999999743</v>
      </c>
      <c r="O462">
        <f>G462-VLOOKUP($E462,CLIMA_DIARIO!$D$2:$K$366,3,FALSE)</f>
        <v>-0.13219999999999743</v>
      </c>
      <c r="P462">
        <f>H462-VLOOKUP($E462,CLIMA_DIARIO!$D$2:$K$366,4,FALSE)</f>
        <v>-0.13219999999999743</v>
      </c>
      <c r="Q462">
        <f>I462-VLOOKUP($E462,CLIMA_DIARIO!$D$2:$K$366,5,FALSE)</f>
        <v>9.7799999999999443E-2</v>
      </c>
      <c r="R462">
        <f>J462-VLOOKUP($E462,CLIMA_DIARIO!$D$2:$K$366,6,FALSE)</f>
        <v>0.36430000000000007</v>
      </c>
      <c r="S462">
        <f>K462-VLOOKUP($E462,CLIMA_DIARIO!$D$2:$K$366,7,FALSE)</f>
        <v>0.19950000000000045</v>
      </c>
      <c r="T462">
        <f>L462-VLOOKUP($E462,CLIMA_DIARIO!$D$2:$K$366,8,FALSE)</f>
        <v>-0.10169999999999924</v>
      </c>
      <c r="V462">
        <f>VLOOKUP($E462,CLIMA_DIARIO!$D$2:$K$366,2,FALSE)-VLOOKUP($E461,CLIMA_DIARIO!$D$2:$K$366,2,FALSE)</f>
        <v>-0.19359999999999999</v>
      </c>
      <c r="W462">
        <f>VLOOKUP($E462,CLIMA_DIARIO!$D$2:$K$366,2,FALSE)-VLOOKUP($E461,CLIMA_DIARIO!$D$2:$K$366,3,FALSE)</f>
        <v>-0.19359999999999999</v>
      </c>
      <c r="X462">
        <f>VLOOKUP($E462,CLIMA_DIARIO!$D$2:$K$366,2,FALSE)-VLOOKUP($E461,CLIMA_DIARIO!$D$2:$K$366,4,FALSE)</f>
        <v>-0.19359999999999999</v>
      </c>
      <c r="Y462">
        <f>VLOOKUP($E462,CLIMA_DIARIO!$D$2:$K$366,2,FALSE)-VLOOKUP($E461,CLIMA_DIARIO!$D$2:$K$366,5,FALSE)</f>
        <v>-4.001100000000001</v>
      </c>
      <c r="Z462">
        <f>VLOOKUP($E462,CLIMA_DIARIO!$D$2:$K$366,2,FALSE)-VLOOKUP($E461,CLIMA_DIARIO!$D$2:$K$366,6,FALSE)</f>
        <v>-6.5000999999999998</v>
      </c>
      <c r="AA462">
        <f>VLOOKUP($E462,CLIMA_DIARIO!$D$2:$K$366,2,FALSE)-VLOOKUP($E461,CLIMA_DIARIO!$D$2:$K$366,7,FALSE)</f>
        <v>-5.772000000000002</v>
      </c>
      <c r="AB462">
        <f>VLOOKUP($E462,CLIMA_DIARIO!$D$2:$K$366,2,FALSE)-VLOOKUP($E461,CLIMA_DIARIO!$D$2:$K$366,8,FALSE)</f>
        <v>8.2772999999999985</v>
      </c>
      <c r="AO462" s="3">
        <f t="shared" si="114"/>
        <v>42963</v>
      </c>
      <c r="AP462">
        <f t="shared" si="115"/>
        <v>-0.86589999999999989</v>
      </c>
      <c r="AQ462">
        <f t="shared" si="116"/>
        <v>-0.86589999999999989</v>
      </c>
      <c r="AR462">
        <f t="shared" si="117"/>
        <v>-0.86589999999999989</v>
      </c>
      <c r="AS462">
        <f t="shared" si="118"/>
        <v>-0.46009999999999707</v>
      </c>
      <c r="AT462">
        <f t="shared" si="119"/>
        <v>-0.14280000000000115</v>
      </c>
      <c r="AU462">
        <f t="shared" si="120"/>
        <v>-0.46170000000000044</v>
      </c>
      <c r="AV462">
        <f t="shared" si="121"/>
        <v>1.1237999999999992</v>
      </c>
      <c r="AX462" s="3">
        <f t="shared" si="122"/>
        <v>42963</v>
      </c>
      <c r="AY462">
        <f t="shared" si="123"/>
        <v>-0.19359999999999999</v>
      </c>
      <c r="AZ462">
        <f t="shared" si="124"/>
        <v>-0.19359999999999999</v>
      </c>
      <c r="BA462">
        <f t="shared" si="125"/>
        <v>-0.19359999999999999</v>
      </c>
      <c r="BB462">
        <f t="shared" si="126"/>
        <v>-4.0084000000000017</v>
      </c>
      <c r="BC462">
        <f t="shared" si="127"/>
        <v>-6.5181000000000004</v>
      </c>
      <c r="BD462">
        <f t="shared" si="128"/>
        <v>-5.7868999999999993</v>
      </c>
      <c r="BE462">
        <f t="shared" si="129"/>
        <v>8.2613000000000003</v>
      </c>
    </row>
    <row r="463" spans="1:57" x14ac:dyDescent="0.25">
      <c r="A463" s="3">
        <f>DATE(SST!A462,SST!B462,SST!C462)</f>
        <v>33107</v>
      </c>
      <c r="B463" s="4">
        <f>SST!B462</f>
        <v>8</v>
      </c>
      <c r="C463" s="4">
        <f>SST!B462</f>
        <v>8</v>
      </c>
      <c r="D463" s="4">
        <f>SST!C462</f>
        <v>22</v>
      </c>
      <c r="E463">
        <f>(DATEVALUE(SST!C462 &amp; "/" &amp; SST!B462 &amp; "/" &amp; SST!A462)-DATEVALUE("01/01" &amp; "/" &amp; SST!A462))+1</f>
        <v>234</v>
      </c>
      <c r="F463">
        <f>SST!D462</f>
        <v>20.2988</v>
      </c>
      <c r="G463">
        <f>SST!E462</f>
        <v>20.2988</v>
      </c>
      <c r="H463">
        <f>SST!F462</f>
        <v>20.2988</v>
      </c>
      <c r="I463">
        <f>SST!G462</f>
        <v>24.906600000000001</v>
      </c>
      <c r="J463">
        <f>SST!H462</f>
        <v>27.9163</v>
      </c>
      <c r="K463">
        <f>SST!I462</f>
        <v>26.963799999999999</v>
      </c>
      <c r="L463">
        <f>SST!J462</f>
        <v>13.066000000000001</v>
      </c>
      <c r="N463">
        <f>F463-VLOOKUP($E463,CLIMA_DIARIO!$D$2:$K$366,2,FALSE)</f>
        <v>-0.77870000000000061</v>
      </c>
      <c r="O463">
        <f>G463-VLOOKUP($E463,CLIMA_DIARIO!$D$2:$K$366,3,FALSE)</f>
        <v>-0.77870000000000061</v>
      </c>
      <c r="P463">
        <f>H463-VLOOKUP($E463,CLIMA_DIARIO!$D$2:$K$366,4,FALSE)</f>
        <v>-0.77870000000000061</v>
      </c>
      <c r="Q463">
        <f>I463-VLOOKUP($E463,CLIMA_DIARIO!$D$2:$K$366,5,FALSE)</f>
        <v>-5.6400000000000006E-2</v>
      </c>
      <c r="R463">
        <f>J463-VLOOKUP($E463,CLIMA_DIARIO!$D$2:$K$366,6,FALSE)</f>
        <v>0.35279999999999845</v>
      </c>
      <c r="S463">
        <f>K463-VLOOKUP($E463,CLIMA_DIARIO!$D$2:$K$366,7,FALSE)</f>
        <v>0.16300000000000026</v>
      </c>
      <c r="T463">
        <f>L463-VLOOKUP($E463,CLIMA_DIARIO!$D$2:$K$366,8,FALSE)</f>
        <v>0.25340000000000096</v>
      </c>
      <c r="V463">
        <f>VLOOKUP($E463,CLIMA_DIARIO!$D$2:$K$366,2,FALSE)-VLOOKUP($E462,CLIMA_DIARIO!$D$2:$K$366,2,FALSE)</f>
        <v>-7.38999999999983E-2</v>
      </c>
      <c r="W463">
        <f>VLOOKUP($E463,CLIMA_DIARIO!$D$2:$K$366,2,FALSE)-VLOOKUP($E462,CLIMA_DIARIO!$D$2:$K$366,3,FALSE)</f>
        <v>-7.38999999999983E-2</v>
      </c>
      <c r="X463">
        <f>VLOOKUP($E463,CLIMA_DIARIO!$D$2:$K$366,2,FALSE)-VLOOKUP($E462,CLIMA_DIARIO!$D$2:$K$366,4,FALSE)</f>
        <v>-7.38999999999983E-2</v>
      </c>
      <c r="Y463">
        <f>VLOOKUP($E463,CLIMA_DIARIO!$D$2:$K$366,2,FALSE)-VLOOKUP($E462,CLIMA_DIARIO!$D$2:$K$366,5,FALSE)</f>
        <v>-3.9328000000000003</v>
      </c>
      <c r="Z463">
        <f>VLOOKUP($E463,CLIMA_DIARIO!$D$2:$K$366,2,FALSE)-VLOOKUP($E462,CLIMA_DIARIO!$D$2:$K$366,6,FALSE)</f>
        <v>-6.5063999999999993</v>
      </c>
      <c r="AA463">
        <f>VLOOKUP($E463,CLIMA_DIARIO!$D$2:$K$366,2,FALSE)-VLOOKUP($E462,CLIMA_DIARIO!$D$2:$K$366,7,FALSE)</f>
        <v>-5.7558000000000007</v>
      </c>
      <c r="AB463">
        <f>VLOOKUP($E463,CLIMA_DIARIO!$D$2:$K$366,2,FALSE)-VLOOKUP($E462,CLIMA_DIARIO!$D$2:$K$366,8,FALSE)</f>
        <v>8.2855000000000008</v>
      </c>
      <c r="AO463" s="3">
        <f t="shared" si="114"/>
        <v>42970</v>
      </c>
      <c r="AP463">
        <f t="shared" si="115"/>
        <v>-1.1426000000000016</v>
      </c>
      <c r="AQ463">
        <f t="shared" si="116"/>
        <v>-1.1426000000000016</v>
      </c>
      <c r="AR463">
        <f t="shared" si="117"/>
        <v>-1.1426000000000016</v>
      </c>
      <c r="AS463">
        <f t="shared" si="118"/>
        <v>-0.3899000000000008</v>
      </c>
      <c r="AT463">
        <f t="shared" si="119"/>
        <v>6.0400000000001342E-2</v>
      </c>
      <c r="AU463">
        <f t="shared" si="120"/>
        <v>-0.1103999999999985</v>
      </c>
      <c r="AV463">
        <f t="shared" si="121"/>
        <v>1.1363000000000003</v>
      </c>
      <c r="AX463" s="3">
        <f t="shared" si="122"/>
        <v>42970</v>
      </c>
      <c r="AY463">
        <f t="shared" si="123"/>
        <v>-5.3899999999998727E-2</v>
      </c>
      <c r="AZ463">
        <f t="shared" si="124"/>
        <v>-5.3899999999998727E-2</v>
      </c>
      <c r="BA463">
        <f t="shared" si="125"/>
        <v>-5.3899999999998727E-2</v>
      </c>
      <c r="BB463">
        <f t="shared" si="126"/>
        <v>-3.9201999999999977</v>
      </c>
      <c r="BC463">
        <f t="shared" si="127"/>
        <v>-6.5044000000000004</v>
      </c>
      <c r="BD463">
        <f t="shared" si="128"/>
        <v>-5.7505999999999986</v>
      </c>
      <c r="BE463">
        <f t="shared" si="129"/>
        <v>8.2896000000000001</v>
      </c>
    </row>
    <row r="464" spans="1:57" x14ac:dyDescent="0.25">
      <c r="A464" s="3">
        <f>DATE(SST!A463,SST!B463,SST!C463)</f>
        <v>33114</v>
      </c>
      <c r="B464" s="4">
        <f>SST!B463</f>
        <v>8</v>
      </c>
      <c r="C464" s="4">
        <f>SST!B463</f>
        <v>8</v>
      </c>
      <c r="D464" s="4">
        <f>SST!C463</f>
        <v>29</v>
      </c>
      <c r="E464">
        <f>(DATEVALUE(SST!C463 &amp; "/" &amp; SST!B463 &amp; "/" &amp; SST!A463)-DATEVALUE("01/01" &amp; "/" &amp; SST!A463))+1</f>
        <v>241</v>
      </c>
      <c r="F464">
        <f>SST!D463</f>
        <v>20.8916</v>
      </c>
      <c r="G464">
        <f>SST!E463</f>
        <v>20.8916</v>
      </c>
      <c r="H464">
        <f>SST!F463</f>
        <v>20.8916</v>
      </c>
      <c r="I464">
        <f>SST!G463</f>
        <v>25.0093</v>
      </c>
      <c r="J464">
        <f>SST!H463</f>
        <v>27.8261</v>
      </c>
      <c r="K464">
        <f>SST!I463</f>
        <v>26.927900000000001</v>
      </c>
      <c r="L464">
        <f>SST!J463</f>
        <v>12.6082</v>
      </c>
      <c r="N464">
        <f>F464-VLOOKUP($E464,CLIMA_DIARIO!$D$2:$K$366,2,FALSE)</f>
        <v>-0.1319999999999979</v>
      </c>
      <c r="O464">
        <f>G464-VLOOKUP($E464,CLIMA_DIARIO!$D$2:$K$366,3,FALSE)</f>
        <v>-0.1319999999999979</v>
      </c>
      <c r="P464">
        <f>H464-VLOOKUP($E464,CLIMA_DIARIO!$D$2:$K$366,4,FALSE)</f>
        <v>-0.1319999999999979</v>
      </c>
      <c r="Q464">
        <f>I464-VLOOKUP($E464,CLIMA_DIARIO!$D$2:$K$366,5,FALSE)</f>
        <v>7.7899999999999636E-2</v>
      </c>
      <c r="R464">
        <f>J464-VLOOKUP($E464,CLIMA_DIARIO!$D$2:$K$366,6,FALSE)</f>
        <v>0.2751000000000019</v>
      </c>
      <c r="S464">
        <f>K464-VLOOKUP($E464,CLIMA_DIARIO!$D$2:$K$366,7,FALSE)</f>
        <v>0.15000000000000213</v>
      </c>
      <c r="T464">
        <f>L464-VLOOKUP($E464,CLIMA_DIARIO!$D$2:$K$366,8,FALSE)</f>
        <v>-0.24220000000000041</v>
      </c>
      <c r="V464">
        <f>VLOOKUP($E464,CLIMA_DIARIO!$D$2:$K$366,2,FALSE)-VLOOKUP($E463,CLIMA_DIARIO!$D$2:$K$366,2,FALSE)</f>
        <v>-5.3900000000002279E-2</v>
      </c>
      <c r="W464">
        <f>VLOOKUP($E464,CLIMA_DIARIO!$D$2:$K$366,2,FALSE)-VLOOKUP($E463,CLIMA_DIARIO!$D$2:$K$366,3,FALSE)</f>
        <v>-5.3900000000002279E-2</v>
      </c>
      <c r="X464">
        <f>VLOOKUP($E464,CLIMA_DIARIO!$D$2:$K$366,2,FALSE)-VLOOKUP($E463,CLIMA_DIARIO!$D$2:$K$366,4,FALSE)</f>
        <v>-5.3900000000002279E-2</v>
      </c>
      <c r="Y464">
        <f>VLOOKUP($E464,CLIMA_DIARIO!$D$2:$K$366,2,FALSE)-VLOOKUP($E463,CLIMA_DIARIO!$D$2:$K$366,5,FALSE)</f>
        <v>-3.9394000000000027</v>
      </c>
      <c r="Z464">
        <f>VLOOKUP($E464,CLIMA_DIARIO!$D$2:$K$366,2,FALSE)-VLOOKUP($E463,CLIMA_DIARIO!$D$2:$K$366,6,FALSE)</f>
        <v>-6.5399000000000029</v>
      </c>
      <c r="AA464">
        <f>VLOOKUP($E464,CLIMA_DIARIO!$D$2:$K$366,2,FALSE)-VLOOKUP($E463,CLIMA_DIARIO!$D$2:$K$366,7,FALSE)</f>
        <v>-5.7772000000000006</v>
      </c>
      <c r="AB464">
        <f>VLOOKUP($E464,CLIMA_DIARIO!$D$2:$K$366,2,FALSE)-VLOOKUP($E463,CLIMA_DIARIO!$D$2:$K$366,8,FALSE)</f>
        <v>8.2109999999999985</v>
      </c>
      <c r="AO464" s="3">
        <f t="shared" si="114"/>
        <v>42977</v>
      </c>
      <c r="AP464">
        <f t="shared" si="115"/>
        <v>1.9200000000001438E-2</v>
      </c>
      <c r="AQ464">
        <f t="shared" si="116"/>
        <v>1.9200000000001438E-2</v>
      </c>
      <c r="AR464">
        <f t="shared" si="117"/>
        <v>1.9200000000001438E-2</v>
      </c>
      <c r="AS464">
        <f t="shared" si="118"/>
        <v>-0.40619999999999834</v>
      </c>
      <c r="AT464">
        <f t="shared" si="119"/>
        <v>0.13030000000000186</v>
      </c>
      <c r="AU464">
        <f t="shared" si="120"/>
        <v>-0.2436000000000007</v>
      </c>
      <c r="AV464">
        <f t="shared" si="121"/>
        <v>1.0322999999999993</v>
      </c>
      <c r="AX464" s="3">
        <f t="shared" si="122"/>
        <v>42977</v>
      </c>
      <c r="AY464">
        <f t="shared" si="123"/>
        <v>-5.3900000000002279E-2</v>
      </c>
      <c r="AZ464">
        <f t="shared" si="124"/>
        <v>-5.3900000000002279E-2</v>
      </c>
      <c r="BA464">
        <f t="shared" si="125"/>
        <v>-5.3900000000002279E-2</v>
      </c>
      <c r="BB464">
        <f t="shared" si="126"/>
        <v>-3.9425000000000026</v>
      </c>
      <c r="BC464">
        <f t="shared" si="127"/>
        <v>-6.5457999999999998</v>
      </c>
      <c r="BD464">
        <f t="shared" si="128"/>
        <v>-5.781600000000001</v>
      </c>
      <c r="BE464">
        <f t="shared" si="129"/>
        <v>8.1978999999999989</v>
      </c>
    </row>
    <row r="465" spans="1:57" x14ac:dyDescent="0.25">
      <c r="A465" s="3">
        <f>DATE(SST!A464,SST!B464,SST!C464)</f>
        <v>33121</v>
      </c>
      <c r="B465" s="4">
        <f>SST!B464</f>
        <v>9</v>
      </c>
      <c r="C465" s="4">
        <f>SST!B464</f>
        <v>9</v>
      </c>
      <c r="D465" s="4">
        <f>SST!C464</f>
        <v>5</v>
      </c>
      <c r="E465">
        <f>(DATEVALUE(SST!C464 &amp; "/" &amp; SST!B464 &amp; "/" &amp; SST!A464)-DATEVALUE("01/01" &amp; "/" &amp; SST!A464))+1</f>
        <v>248</v>
      </c>
      <c r="F465">
        <f>SST!D464</f>
        <v>19.9283</v>
      </c>
      <c r="G465">
        <f>SST!E464</f>
        <v>19.9283</v>
      </c>
      <c r="H465">
        <f>SST!F464</f>
        <v>19.9283</v>
      </c>
      <c r="I465">
        <f>SST!G464</f>
        <v>24.8568</v>
      </c>
      <c r="J465">
        <f>SST!H464</f>
        <v>27.758900000000001</v>
      </c>
      <c r="K465">
        <f>SST!I464</f>
        <v>26.720300000000002</v>
      </c>
      <c r="L465">
        <f>SST!J464</f>
        <v>12.622400000000001</v>
      </c>
      <c r="N465">
        <f>F465-VLOOKUP($E465,CLIMA_DIARIO!$D$2:$K$366,2,FALSE)</f>
        <v>-1.0413999999999994</v>
      </c>
      <c r="O465">
        <f>G465-VLOOKUP($E465,CLIMA_DIARIO!$D$2:$K$366,3,FALSE)</f>
        <v>-1.0413999999999994</v>
      </c>
      <c r="P465">
        <f>H465-VLOOKUP($E465,CLIMA_DIARIO!$D$2:$K$366,4,FALSE)</f>
        <v>-1.0413999999999994</v>
      </c>
      <c r="Q465">
        <f>I465-VLOOKUP($E465,CLIMA_DIARIO!$D$2:$K$366,5,FALSE)</f>
        <v>-4.2999999999999261E-2</v>
      </c>
      <c r="R465">
        <f>J465-VLOOKUP($E465,CLIMA_DIARIO!$D$2:$K$366,6,FALSE)</f>
        <v>0.22040000000000148</v>
      </c>
      <c r="S465">
        <f>K465-VLOOKUP($E465,CLIMA_DIARIO!$D$2:$K$366,7,FALSE)</f>
        <v>-3.4699999999997289E-2</v>
      </c>
      <c r="T465">
        <f>L465-VLOOKUP($E465,CLIMA_DIARIO!$D$2:$K$366,8,FALSE)</f>
        <v>-0.2657999999999987</v>
      </c>
      <c r="V465">
        <f>VLOOKUP($E465,CLIMA_DIARIO!$D$2:$K$366,2,FALSE)-VLOOKUP($E464,CLIMA_DIARIO!$D$2:$K$366,2,FALSE)</f>
        <v>-5.3899999999998727E-2</v>
      </c>
      <c r="W465">
        <f>VLOOKUP($E465,CLIMA_DIARIO!$D$2:$K$366,2,FALSE)-VLOOKUP($E464,CLIMA_DIARIO!$D$2:$K$366,3,FALSE)</f>
        <v>-5.3899999999998727E-2</v>
      </c>
      <c r="X465">
        <f>VLOOKUP($E465,CLIMA_DIARIO!$D$2:$K$366,2,FALSE)-VLOOKUP($E464,CLIMA_DIARIO!$D$2:$K$366,4,FALSE)</f>
        <v>-5.3899999999998727E-2</v>
      </c>
      <c r="Y465">
        <f>VLOOKUP($E465,CLIMA_DIARIO!$D$2:$K$366,2,FALSE)-VLOOKUP($E464,CLIMA_DIARIO!$D$2:$K$366,5,FALSE)</f>
        <v>-3.9617000000000004</v>
      </c>
      <c r="Z465">
        <f>VLOOKUP($E465,CLIMA_DIARIO!$D$2:$K$366,2,FALSE)-VLOOKUP($E464,CLIMA_DIARIO!$D$2:$K$366,6,FALSE)</f>
        <v>-6.5812999999999988</v>
      </c>
      <c r="AA465">
        <f>VLOOKUP($E465,CLIMA_DIARIO!$D$2:$K$366,2,FALSE)-VLOOKUP($E464,CLIMA_DIARIO!$D$2:$K$366,7,FALSE)</f>
        <v>-5.8081999999999994</v>
      </c>
      <c r="AB465">
        <f>VLOOKUP($E465,CLIMA_DIARIO!$D$2:$K$366,2,FALSE)-VLOOKUP($E464,CLIMA_DIARIO!$D$2:$K$366,8,FALSE)</f>
        <v>8.1192999999999991</v>
      </c>
      <c r="AO465" s="3">
        <f t="shared" si="114"/>
        <v>42984</v>
      </c>
      <c r="AP465">
        <f t="shared" si="115"/>
        <v>0.15139999999999887</v>
      </c>
      <c r="AQ465">
        <f t="shared" si="116"/>
        <v>0.15139999999999887</v>
      </c>
      <c r="AR465">
        <f t="shared" si="117"/>
        <v>0.15139999999999887</v>
      </c>
      <c r="AS465">
        <f t="shared" si="118"/>
        <v>-0.64229999999999876</v>
      </c>
      <c r="AT465">
        <f t="shared" si="119"/>
        <v>-0.36110000000000042</v>
      </c>
      <c r="AU465">
        <f t="shared" si="120"/>
        <v>-0.60089999999999932</v>
      </c>
      <c r="AV465">
        <f t="shared" si="121"/>
        <v>1.3231000000000002</v>
      </c>
      <c r="AX465" s="3">
        <f t="shared" si="122"/>
        <v>42984</v>
      </c>
      <c r="AY465">
        <f t="shared" si="123"/>
        <v>-5.3899999999998727E-2</v>
      </c>
      <c r="AZ465">
        <f t="shared" si="124"/>
        <v>-5.3899999999998727E-2</v>
      </c>
      <c r="BA465">
        <f t="shared" si="125"/>
        <v>-5.3899999999998727E-2</v>
      </c>
      <c r="BB465">
        <f t="shared" si="126"/>
        <v>-3.9649000000000001</v>
      </c>
      <c r="BC465">
        <f t="shared" si="127"/>
        <v>-6.5871999999999993</v>
      </c>
      <c r="BD465">
        <f t="shared" si="128"/>
        <v>-5.8125999999999998</v>
      </c>
      <c r="BE465">
        <f t="shared" si="129"/>
        <v>8.1061999999999994</v>
      </c>
    </row>
    <row r="466" spans="1:57" x14ac:dyDescent="0.25">
      <c r="A466" s="3">
        <f>DATE(SST!A465,SST!B465,SST!C465)</f>
        <v>33128</v>
      </c>
      <c r="B466" s="4">
        <f>SST!B465</f>
        <v>9</v>
      </c>
      <c r="C466" s="4">
        <f>SST!B465</f>
        <v>9</v>
      </c>
      <c r="D466" s="4">
        <f>SST!C465</f>
        <v>12</v>
      </c>
      <c r="E466">
        <f>(DATEVALUE(SST!C465 &amp; "/" &amp; SST!B465 &amp; "/" &amp; SST!A465)-DATEVALUE("01/01" &amp; "/" &amp; SST!A465))+1</f>
        <v>255</v>
      </c>
      <c r="F466">
        <f>SST!D465</f>
        <v>20.436699999999998</v>
      </c>
      <c r="G466">
        <f>SST!E465</f>
        <v>20.436699999999998</v>
      </c>
      <c r="H466">
        <f>SST!F465</f>
        <v>20.436699999999998</v>
      </c>
      <c r="I466">
        <f>SST!G465</f>
        <v>24.696000000000002</v>
      </c>
      <c r="J466">
        <f>SST!H465</f>
        <v>27.7807</v>
      </c>
      <c r="K466">
        <f>SST!I465</f>
        <v>26.675999999999998</v>
      </c>
      <c r="L466">
        <f>SST!J465</f>
        <v>12.4497</v>
      </c>
      <c r="N466">
        <f>F466-VLOOKUP($E466,CLIMA_DIARIO!$D$2:$K$366,2,FALSE)</f>
        <v>-0.47920000000000229</v>
      </c>
      <c r="O466">
        <f>G466-VLOOKUP($E466,CLIMA_DIARIO!$D$2:$K$366,3,FALSE)</f>
        <v>-0.47920000000000229</v>
      </c>
      <c r="P466">
        <f>H466-VLOOKUP($E466,CLIMA_DIARIO!$D$2:$K$366,4,FALSE)</f>
        <v>-0.47920000000000229</v>
      </c>
      <c r="Q466">
        <f>I466-VLOOKUP($E466,CLIMA_DIARIO!$D$2:$K$366,5,FALSE)</f>
        <v>-0.1722999999999999</v>
      </c>
      <c r="R466">
        <f>J466-VLOOKUP($E466,CLIMA_DIARIO!$D$2:$K$366,6,FALSE)</f>
        <v>0.2546999999999997</v>
      </c>
      <c r="S466">
        <f>K466-VLOOKUP($E466,CLIMA_DIARIO!$D$2:$K$366,7,FALSE)</f>
        <v>-5.6100000000000705E-2</v>
      </c>
      <c r="T466">
        <f>L466-VLOOKUP($E466,CLIMA_DIARIO!$D$2:$K$366,8,FALSE)</f>
        <v>-0.4762000000000004</v>
      </c>
      <c r="V466">
        <f>VLOOKUP($E466,CLIMA_DIARIO!$D$2:$K$366,2,FALSE)-VLOOKUP($E465,CLIMA_DIARIO!$D$2:$K$366,2,FALSE)</f>
        <v>-5.379999999999896E-2</v>
      </c>
      <c r="W466">
        <f>VLOOKUP($E466,CLIMA_DIARIO!$D$2:$K$366,2,FALSE)-VLOOKUP($E465,CLIMA_DIARIO!$D$2:$K$366,3,FALSE)</f>
        <v>-5.379999999999896E-2</v>
      </c>
      <c r="X466">
        <f>VLOOKUP($E466,CLIMA_DIARIO!$D$2:$K$366,2,FALSE)-VLOOKUP($E465,CLIMA_DIARIO!$D$2:$K$366,4,FALSE)</f>
        <v>-5.379999999999896E-2</v>
      </c>
      <c r="Y466">
        <f>VLOOKUP($E466,CLIMA_DIARIO!$D$2:$K$366,2,FALSE)-VLOOKUP($E465,CLIMA_DIARIO!$D$2:$K$366,5,FALSE)</f>
        <v>-3.9838999999999984</v>
      </c>
      <c r="Z466">
        <f>VLOOKUP($E466,CLIMA_DIARIO!$D$2:$K$366,2,FALSE)-VLOOKUP($E465,CLIMA_DIARIO!$D$2:$K$366,6,FALSE)</f>
        <v>-6.6225999999999985</v>
      </c>
      <c r="AA466">
        <f>VLOOKUP($E466,CLIMA_DIARIO!$D$2:$K$366,2,FALSE)-VLOOKUP($E465,CLIMA_DIARIO!$D$2:$K$366,7,FALSE)</f>
        <v>-5.8390999999999984</v>
      </c>
      <c r="AB466">
        <f>VLOOKUP($E466,CLIMA_DIARIO!$D$2:$K$366,2,FALSE)-VLOOKUP($E465,CLIMA_DIARIO!$D$2:$K$366,8,FALSE)</f>
        <v>8.0277000000000012</v>
      </c>
      <c r="AO466" s="3">
        <f t="shared" si="114"/>
        <v>42991</v>
      </c>
      <c r="AP466">
        <f t="shared" si="115"/>
        <v>-0.62720000000000198</v>
      </c>
      <c r="AQ466">
        <f t="shared" si="116"/>
        <v>-0.62720000000000198</v>
      </c>
      <c r="AR466">
        <f t="shared" si="117"/>
        <v>-0.62720000000000198</v>
      </c>
      <c r="AS466">
        <f t="shared" si="118"/>
        <v>-0.88510000000000133</v>
      </c>
      <c r="AT466">
        <f t="shared" si="119"/>
        <v>-0.35150000000000148</v>
      </c>
      <c r="AU466">
        <f t="shared" si="120"/>
        <v>-0.60899999999999821</v>
      </c>
      <c r="AV466">
        <f t="shared" si="121"/>
        <v>1.2435999999999989</v>
      </c>
      <c r="AX466" s="3">
        <f t="shared" si="122"/>
        <v>42991</v>
      </c>
      <c r="AY466">
        <f t="shared" si="123"/>
        <v>-5.379999999999896E-2</v>
      </c>
      <c r="AZ466">
        <f t="shared" si="124"/>
        <v>-5.379999999999896E-2</v>
      </c>
      <c r="BA466">
        <f t="shared" si="125"/>
        <v>-5.379999999999896E-2</v>
      </c>
      <c r="BB466">
        <f t="shared" si="126"/>
        <v>-3.9870999999999981</v>
      </c>
      <c r="BC466">
        <f t="shared" si="127"/>
        <v>-6.6284999999999989</v>
      </c>
      <c r="BD466">
        <f t="shared" si="128"/>
        <v>-5.8434999999999988</v>
      </c>
      <c r="BE466">
        <f t="shared" si="129"/>
        <v>8.0147000000000013</v>
      </c>
    </row>
    <row r="467" spans="1:57" x14ac:dyDescent="0.25">
      <c r="A467" s="3">
        <f>DATE(SST!A466,SST!B466,SST!C466)</f>
        <v>33135</v>
      </c>
      <c r="B467" s="4">
        <f>SST!B466</f>
        <v>9</v>
      </c>
      <c r="C467" s="4">
        <f>SST!B466</f>
        <v>9</v>
      </c>
      <c r="D467" s="4">
        <f>SST!C466</f>
        <v>19</v>
      </c>
      <c r="E467">
        <f>(DATEVALUE(SST!C466 &amp; "/" &amp; SST!B466 &amp; "/" &amp; SST!A466)-DATEVALUE("01/01" &amp; "/" &amp; SST!A466))+1</f>
        <v>262</v>
      </c>
      <c r="F467">
        <f>SST!D466</f>
        <v>20.890599999999999</v>
      </c>
      <c r="G467">
        <f>SST!E466</f>
        <v>20.890599999999999</v>
      </c>
      <c r="H467">
        <f>SST!F466</f>
        <v>20.890599999999999</v>
      </c>
      <c r="I467">
        <f>SST!G466</f>
        <v>24.919499999999999</v>
      </c>
      <c r="J467">
        <f>SST!H466</f>
        <v>27.838699999999999</v>
      </c>
      <c r="K467">
        <f>SST!I466</f>
        <v>26.7501</v>
      </c>
      <c r="L467">
        <f>SST!J466</f>
        <v>11.950900000000001</v>
      </c>
      <c r="N467">
        <f>F467-VLOOKUP($E467,CLIMA_DIARIO!$D$2:$K$366,2,FALSE)</f>
        <v>-7.1500000000000341E-2</v>
      </c>
      <c r="O467">
        <f>G467-VLOOKUP($E467,CLIMA_DIARIO!$D$2:$K$366,3,FALSE)</f>
        <v>-7.1500000000000341E-2</v>
      </c>
      <c r="P467">
        <f>H467-VLOOKUP($E467,CLIMA_DIARIO!$D$2:$K$366,4,FALSE)</f>
        <v>-7.1500000000000341E-2</v>
      </c>
      <c r="Q467">
        <f>I467-VLOOKUP($E467,CLIMA_DIARIO!$D$2:$K$366,5,FALSE)</f>
        <v>5.9599999999999653E-2</v>
      </c>
      <c r="R467">
        <f>J467-VLOOKUP($E467,CLIMA_DIARIO!$D$2:$K$366,6,FALSE)</f>
        <v>0.32430000000000092</v>
      </c>
      <c r="S467">
        <f>K467-VLOOKUP($E467,CLIMA_DIARIO!$D$2:$K$366,7,FALSE)</f>
        <v>3.3100000000001017E-2</v>
      </c>
      <c r="T467">
        <f>L467-VLOOKUP($E467,CLIMA_DIARIO!$D$2:$K$366,8,FALSE)</f>
        <v>-1.1181000000000001</v>
      </c>
      <c r="V467">
        <f>VLOOKUP($E467,CLIMA_DIARIO!$D$2:$K$366,2,FALSE)-VLOOKUP($E466,CLIMA_DIARIO!$D$2:$K$366,2,FALSE)</f>
        <v>4.6199999999998909E-2</v>
      </c>
      <c r="W467">
        <f>VLOOKUP($E467,CLIMA_DIARIO!$D$2:$K$366,2,FALSE)-VLOOKUP($E466,CLIMA_DIARIO!$D$2:$K$366,3,FALSE)</f>
        <v>4.6199999999998909E-2</v>
      </c>
      <c r="X467">
        <f>VLOOKUP($E467,CLIMA_DIARIO!$D$2:$K$366,2,FALSE)-VLOOKUP($E466,CLIMA_DIARIO!$D$2:$K$366,4,FALSE)</f>
        <v>4.6199999999998909E-2</v>
      </c>
      <c r="Y467">
        <f>VLOOKUP($E467,CLIMA_DIARIO!$D$2:$K$366,2,FALSE)-VLOOKUP($E466,CLIMA_DIARIO!$D$2:$K$366,5,FALSE)</f>
        <v>-3.9062000000000019</v>
      </c>
      <c r="Z467">
        <f>VLOOKUP($E467,CLIMA_DIARIO!$D$2:$K$366,2,FALSE)-VLOOKUP($E466,CLIMA_DIARIO!$D$2:$K$366,6,FALSE)</f>
        <v>-6.5639000000000003</v>
      </c>
      <c r="AA467">
        <f>VLOOKUP($E467,CLIMA_DIARIO!$D$2:$K$366,2,FALSE)-VLOOKUP($E466,CLIMA_DIARIO!$D$2:$K$366,7,FALSE)</f>
        <v>-5.77</v>
      </c>
      <c r="AB467">
        <f>VLOOKUP($E467,CLIMA_DIARIO!$D$2:$K$366,2,FALSE)-VLOOKUP($E466,CLIMA_DIARIO!$D$2:$K$366,8,FALSE)</f>
        <v>8.0361999999999991</v>
      </c>
      <c r="AO467" s="3">
        <f t="shared" si="114"/>
        <v>42998</v>
      </c>
      <c r="AP467">
        <f t="shared" si="115"/>
        <v>-1.1050000000000004</v>
      </c>
      <c r="AQ467">
        <f t="shared" si="116"/>
        <v>-1.1050000000000004</v>
      </c>
      <c r="AR467">
        <f t="shared" si="117"/>
        <v>-1.1050000000000004</v>
      </c>
      <c r="AS467">
        <f t="shared" si="118"/>
        <v>-0.99759999999999849</v>
      </c>
      <c r="AT467">
        <f t="shared" si="119"/>
        <v>-0.12719999999999843</v>
      </c>
      <c r="AU467">
        <f t="shared" si="120"/>
        <v>-0.45310000000000272</v>
      </c>
      <c r="AV467">
        <f t="shared" si="121"/>
        <v>0.55700000000000038</v>
      </c>
      <c r="AX467" s="3">
        <f t="shared" si="122"/>
        <v>42998</v>
      </c>
      <c r="AY467">
        <f t="shared" si="123"/>
        <v>7.4799999999999756E-2</v>
      </c>
      <c r="AZ467">
        <f t="shared" si="124"/>
        <v>7.4799999999999756E-2</v>
      </c>
      <c r="BA467">
        <f t="shared" si="125"/>
        <v>7.4799999999999756E-2</v>
      </c>
      <c r="BB467">
        <f t="shared" si="126"/>
        <v>-3.8808000000000007</v>
      </c>
      <c r="BC467">
        <f t="shared" si="127"/>
        <v>-6.5411999999999999</v>
      </c>
      <c r="BD467">
        <f t="shared" si="128"/>
        <v>-5.7457999999999991</v>
      </c>
      <c r="BE467">
        <f t="shared" si="129"/>
        <v>8.0517000000000003</v>
      </c>
    </row>
    <row r="468" spans="1:57" x14ac:dyDescent="0.25">
      <c r="A468" s="3">
        <f>DATE(SST!A467,SST!B467,SST!C467)</f>
        <v>33142</v>
      </c>
      <c r="B468" s="4">
        <f>SST!B467</f>
        <v>9</v>
      </c>
      <c r="C468" s="4">
        <f>SST!B467</f>
        <v>9</v>
      </c>
      <c r="D468" s="4">
        <f>SST!C467</f>
        <v>26</v>
      </c>
      <c r="E468">
        <f>(DATEVALUE(SST!C467 &amp; "/" &amp; SST!B467 &amp; "/" &amp; SST!A467)-DATEVALUE("01/01" &amp; "/" &amp; SST!A467))+1</f>
        <v>269</v>
      </c>
      <c r="F468">
        <f>SST!D467</f>
        <v>20.6676</v>
      </c>
      <c r="G468">
        <f>SST!E467</f>
        <v>20.6676</v>
      </c>
      <c r="H468">
        <f>SST!F467</f>
        <v>20.6676</v>
      </c>
      <c r="I468">
        <f>SST!G467</f>
        <v>24.805700000000002</v>
      </c>
      <c r="J468">
        <f>SST!H467</f>
        <v>27.857600000000001</v>
      </c>
      <c r="K468">
        <f>SST!I467</f>
        <v>26.738199999999999</v>
      </c>
      <c r="L468">
        <f>SST!J467</f>
        <v>11.96</v>
      </c>
      <c r="N468">
        <f>F468-VLOOKUP($E468,CLIMA_DIARIO!$D$2:$K$366,2,FALSE)</f>
        <v>-0.44079999999999941</v>
      </c>
      <c r="O468">
        <f>G468-VLOOKUP($E468,CLIMA_DIARIO!$D$2:$K$366,3,FALSE)</f>
        <v>-0.44079999999999941</v>
      </c>
      <c r="P468">
        <f>H468-VLOOKUP($E468,CLIMA_DIARIO!$D$2:$K$366,4,FALSE)</f>
        <v>-0.44079999999999941</v>
      </c>
      <c r="Q468">
        <f>I468-VLOOKUP($E468,CLIMA_DIARIO!$D$2:$K$366,5,FALSE)</f>
        <v>-6.9099999999998829E-2</v>
      </c>
      <c r="R468">
        <f>J468-VLOOKUP($E468,CLIMA_DIARIO!$D$2:$K$366,6,FALSE)</f>
        <v>0.35390000000000299</v>
      </c>
      <c r="S468">
        <f>K468-VLOOKUP($E468,CLIMA_DIARIO!$D$2:$K$366,7,FALSE)</f>
        <v>2.8499999999997527E-2</v>
      </c>
      <c r="T468">
        <f>L468-VLOOKUP($E468,CLIMA_DIARIO!$D$2:$K$366,8,FALSE)</f>
        <v>-1.3574999999999999</v>
      </c>
      <c r="V468">
        <f>VLOOKUP($E468,CLIMA_DIARIO!$D$2:$K$366,2,FALSE)-VLOOKUP($E467,CLIMA_DIARIO!$D$2:$K$366,2,FALSE)</f>
        <v>0.1463000000000001</v>
      </c>
      <c r="W468">
        <f>VLOOKUP($E468,CLIMA_DIARIO!$D$2:$K$366,2,FALSE)-VLOOKUP($E467,CLIMA_DIARIO!$D$2:$K$366,3,FALSE)</f>
        <v>0.1463000000000001</v>
      </c>
      <c r="X468">
        <f>VLOOKUP($E468,CLIMA_DIARIO!$D$2:$K$366,2,FALSE)-VLOOKUP($E467,CLIMA_DIARIO!$D$2:$K$366,4,FALSE)</f>
        <v>0.1463000000000001</v>
      </c>
      <c r="Y468">
        <f>VLOOKUP($E468,CLIMA_DIARIO!$D$2:$K$366,2,FALSE)-VLOOKUP($E467,CLIMA_DIARIO!$D$2:$K$366,5,FALSE)</f>
        <v>-3.7515000000000001</v>
      </c>
      <c r="Z468">
        <f>VLOOKUP($E468,CLIMA_DIARIO!$D$2:$K$366,2,FALSE)-VLOOKUP($E467,CLIMA_DIARIO!$D$2:$K$366,6,FALSE)</f>
        <v>-6.4059999999999988</v>
      </c>
      <c r="AA468">
        <f>VLOOKUP($E468,CLIMA_DIARIO!$D$2:$K$366,2,FALSE)-VLOOKUP($E467,CLIMA_DIARIO!$D$2:$K$366,7,FALSE)</f>
        <v>-5.6085999999999991</v>
      </c>
      <c r="AB468">
        <f>VLOOKUP($E468,CLIMA_DIARIO!$D$2:$K$366,2,FALSE)-VLOOKUP($E467,CLIMA_DIARIO!$D$2:$K$366,8,FALSE)</f>
        <v>8.0393999999999988</v>
      </c>
      <c r="AO468" s="3">
        <f t="shared" si="114"/>
        <v>43005</v>
      </c>
      <c r="AP468">
        <f t="shared" si="115"/>
        <v>-0.83579999999999899</v>
      </c>
      <c r="AQ468">
        <f t="shared" si="116"/>
        <v>-0.83579999999999899</v>
      </c>
      <c r="AR468">
        <f t="shared" si="117"/>
        <v>-0.83579999999999899</v>
      </c>
      <c r="AS468">
        <f t="shared" si="118"/>
        <v>-0.47250000000000014</v>
      </c>
      <c r="AT468">
        <f t="shared" si="119"/>
        <v>-0.33199999999999719</v>
      </c>
      <c r="AU468">
        <f t="shared" si="120"/>
        <v>-0.24030000000000129</v>
      </c>
      <c r="AV468">
        <f t="shared" si="121"/>
        <v>0.75229999999999997</v>
      </c>
      <c r="AX468" s="3">
        <f t="shared" si="122"/>
        <v>43005</v>
      </c>
      <c r="AY468">
        <f t="shared" si="123"/>
        <v>0.1463000000000001</v>
      </c>
      <c r="AZ468">
        <f t="shared" si="124"/>
        <v>0.1463000000000001</v>
      </c>
      <c r="BA468">
        <f t="shared" si="125"/>
        <v>0.1463000000000001</v>
      </c>
      <c r="BB468">
        <f t="shared" si="126"/>
        <v>-3.7326999999999977</v>
      </c>
      <c r="BC468">
        <f t="shared" si="127"/>
        <v>-6.3835999999999977</v>
      </c>
      <c r="BD468">
        <f t="shared" si="128"/>
        <v>-5.5867000000000004</v>
      </c>
      <c r="BE468">
        <f t="shared" si="129"/>
        <v>8.0248000000000008</v>
      </c>
    </row>
    <row r="469" spans="1:57" x14ac:dyDescent="0.25">
      <c r="A469" s="3">
        <f>DATE(SST!A468,SST!B468,SST!C468)</f>
        <v>33149</v>
      </c>
      <c r="B469" s="4">
        <f>SST!B468</f>
        <v>10</v>
      </c>
      <c r="C469" s="4">
        <f>SST!B468</f>
        <v>10</v>
      </c>
      <c r="D469" s="4">
        <f>SST!C468</f>
        <v>3</v>
      </c>
      <c r="E469">
        <f>(DATEVALUE(SST!C468 &amp; "/" &amp; SST!B468 &amp; "/" &amp; SST!A468)-DATEVALUE("01/01" &amp; "/" &amp; SST!A468))+1</f>
        <v>276</v>
      </c>
      <c r="F469">
        <f>SST!D468</f>
        <v>21.366</v>
      </c>
      <c r="G469">
        <f>SST!E468</f>
        <v>21.366</v>
      </c>
      <c r="H469">
        <f>SST!F468</f>
        <v>21.366</v>
      </c>
      <c r="I469">
        <f>SST!G468</f>
        <v>25.049099999999999</v>
      </c>
      <c r="J469">
        <f>SST!H468</f>
        <v>27.855</v>
      </c>
      <c r="K469">
        <f>SST!I468</f>
        <v>26.907</v>
      </c>
      <c r="L469">
        <f>SST!J468</f>
        <v>12.944000000000001</v>
      </c>
      <c r="N469">
        <f>F469-VLOOKUP($E469,CLIMA_DIARIO!$D$2:$K$366,2,FALSE)</f>
        <v>0.11129999999999995</v>
      </c>
      <c r="O469">
        <f>G469-VLOOKUP($E469,CLIMA_DIARIO!$D$2:$K$366,3,FALSE)</f>
        <v>0.11129999999999995</v>
      </c>
      <c r="P469">
        <f>H469-VLOOKUP($E469,CLIMA_DIARIO!$D$2:$K$366,4,FALSE)</f>
        <v>0.11129999999999995</v>
      </c>
      <c r="Q469">
        <f>I469-VLOOKUP($E469,CLIMA_DIARIO!$D$2:$K$366,5,FALSE)</f>
        <v>0.15949999999999775</v>
      </c>
      <c r="R469">
        <f>J469-VLOOKUP($E469,CLIMA_DIARIO!$D$2:$K$366,6,FALSE)</f>
        <v>0.36190000000000211</v>
      </c>
      <c r="S469">
        <f>K469-VLOOKUP($E469,CLIMA_DIARIO!$D$2:$K$366,7,FALSE)</f>
        <v>0.20459999999999923</v>
      </c>
      <c r="T469">
        <f>L469-VLOOKUP($E469,CLIMA_DIARIO!$D$2:$K$366,8,FALSE)</f>
        <v>-0.62199999999999989</v>
      </c>
      <c r="V469">
        <f>VLOOKUP($E469,CLIMA_DIARIO!$D$2:$K$366,2,FALSE)-VLOOKUP($E468,CLIMA_DIARIO!$D$2:$K$366,2,FALSE)</f>
        <v>0.1463000000000001</v>
      </c>
      <c r="W469">
        <f>VLOOKUP($E469,CLIMA_DIARIO!$D$2:$K$366,2,FALSE)-VLOOKUP($E468,CLIMA_DIARIO!$D$2:$K$366,3,FALSE)</f>
        <v>0.1463000000000001</v>
      </c>
      <c r="X469">
        <f>VLOOKUP($E469,CLIMA_DIARIO!$D$2:$K$366,2,FALSE)-VLOOKUP($E468,CLIMA_DIARIO!$D$2:$K$366,4,FALSE)</f>
        <v>0.1463000000000001</v>
      </c>
      <c r="Y469">
        <f>VLOOKUP($E469,CLIMA_DIARIO!$D$2:$K$366,2,FALSE)-VLOOKUP($E468,CLIMA_DIARIO!$D$2:$K$366,5,FALSE)</f>
        <v>-3.6201000000000008</v>
      </c>
      <c r="Z469">
        <f>VLOOKUP($E469,CLIMA_DIARIO!$D$2:$K$366,2,FALSE)-VLOOKUP($E468,CLIMA_DIARIO!$D$2:$K$366,6,FALSE)</f>
        <v>-6.2489999999999988</v>
      </c>
      <c r="AA469">
        <f>VLOOKUP($E469,CLIMA_DIARIO!$D$2:$K$366,2,FALSE)-VLOOKUP($E468,CLIMA_DIARIO!$D$2:$K$366,7,FALSE)</f>
        <v>-5.4550000000000018</v>
      </c>
      <c r="AB469">
        <f>VLOOKUP($E469,CLIMA_DIARIO!$D$2:$K$366,2,FALSE)-VLOOKUP($E468,CLIMA_DIARIO!$D$2:$K$366,8,FALSE)</f>
        <v>7.9371999999999989</v>
      </c>
      <c r="AO469" s="3">
        <f t="shared" si="114"/>
        <v>43012</v>
      </c>
      <c r="AP469">
        <f t="shared" si="115"/>
        <v>-0.86180000000000234</v>
      </c>
      <c r="AQ469">
        <f t="shared" si="116"/>
        <v>-0.86180000000000234</v>
      </c>
      <c r="AR469">
        <f t="shared" si="117"/>
        <v>-0.86180000000000234</v>
      </c>
      <c r="AS469">
        <f t="shared" si="118"/>
        <v>-0.21580000000000155</v>
      </c>
      <c r="AT469">
        <f t="shared" si="119"/>
        <v>0.47630000000000194</v>
      </c>
      <c r="AU469">
        <f t="shared" si="120"/>
        <v>-5.4700000000000415E-2</v>
      </c>
      <c r="AV469">
        <f t="shared" si="121"/>
        <v>0.96530000000000094</v>
      </c>
      <c r="AX469" s="3">
        <f t="shared" si="122"/>
        <v>43012</v>
      </c>
      <c r="AY469">
        <f t="shared" si="123"/>
        <v>0.1463000000000001</v>
      </c>
      <c r="AZ469">
        <f t="shared" si="124"/>
        <v>0.1463000000000001</v>
      </c>
      <c r="BA469">
        <f t="shared" si="125"/>
        <v>0.1463000000000001</v>
      </c>
      <c r="BB469">
        <f t="shared" si="126"/>
        <v>-3.6012999999999984</v>
      </c>
      <c r="BC469">
        <f t="shared" si="127"/>
        <v>-6.2265999999999977</v>
      </c>
      <c r="BD469">
        <f t="shared" si="128"/>
        <v>-5.4330999999999996</v>
      </c>
      <c r="BE469">
        <f t="shared" si="129"/>
        <v>7.922600000000001</v>
      </c>
    </row>
    <row r="470" spans="1:57" x14ac:dyDescent="0.25">
      <c r="A470" s="3">
        <f>DATE(SST!A469,SST!B469,SST!C469)</f>
        <v>33156</v>
      </c>
      <c r="B470" s="4">
        <f>SST!B469</f>
        <v>10</v>
      </c>
      <c r="C470" s="4">
        <f>SST!B469</f>
        <v>10</v>
      </c>
      <c r="D470" s="4">
        <f>SST!C469</f>
        <v>10</v>
      </c>
      <c r="E470">
        <f>(DATEVALUE(SST!C469 &amp; "/" &amp; SST!B469 &amp; "/" &amp; SST!A469)-DATEVALUE("01/01" &amp; "/" &amp; SST!A469))+1</f>
        <v>283</v>
      </c>
      <c r="F470">
        <f>SST!D469</f>
        <v>20.785299999999999</v>
      </c>
      <c r="G470">
        <f>SST!E469</f>
        <v>20.785299999999999</v>
      </c>
      <c r="H470">
        <f>SST!F469</f>
        <v>20.785299999999999</v>
      </c>
      <c r="I470">
        <f>SST!G469</f>
        <v>24.8963</v>
      </c>
      <c r="J470">
        <f>SST!H469</f>
        <v>27.793900000000001</v>
      </c>
      <c r="K470">
        <f>SST!I469</f>
        <v>27.011800000000001</v>
      </c>
      <c r="L470">
        <f>SST!J469</f>
        <v>13.3866</v>
      </c>
      <c r="N470">
        <f>F470-VLOOKUP($E470,CLIMA_DIARIO!$D$2:$K$366,2,FALSE)</f>
        <v>-0.61580000000000013</v>
      </c>
      <c r="O470">
        <f>G470-VLOOKUP($E470,CLIMA_DIARIO!$D$2:$K$366,3,FALSE)</f>
        <v>-0.61580000000000013</v>
      </c>
      <c r="P470">
        <f>H470-VLOOKUP($E470,CLIMA_DIARIO!$D$2:$K$366,4,FALSE)</f>
        <v>-0.61580000000000013</v>
      </c>
      <c r="Q470">
        <f>I470-VLOOKUP($E470,CLIMA_DIARIO!$D$2:$K$366,5,FALSE)</f>
        <v>-8.0999999999988859E-3</v>
      </c>
      <c r="R470">
        <f>J470-VLOOKUP($E470,CLIMA_DIARIO!$D$2:$K$366,6,FALSE)</f>
        <v>0.31150000000000233</v>
      </c>
      <c r="S470">
        <f>K470-VLOOKUP($E470,CLIMA_DIARIO!$D$2:$K$366,7,FALSE)</f>
        <v>0.31670000000000087</v>
      </c>
      <c r="T470">
        <f>L470-VLOOKUP($E470,CLIMA_DIARIO!$D$2:$K$366,8,FALSE)</f>
        <v>-0.42779999999999951</v>
      </c>
      <c r="V470">
        <f>VLOOKUP($E470,CLIMA_DIARIO!$D$2:$K$366,2,FALSE)-VLOOKUP($E469,CLIMA_DIARIO!$D$2:$K$366,2,FALSE)</f>
        <v>0.14639999999999986</v>
      </c>
      <c r="W470">
        <f>VLOOKUP($E470,CLIMA_DIARIO!$D$2:$K$366,2,FALSE)-VLOOKUP($E469,CLIMA_DIARIO!$D$2:$K$366,3,FALSE)</f>
        <v>0.14639999999999986</v>
      </c>
      <c r="X470">
        <f>VLOOKUP($E470,CLIMA_DIARIO!$D$2:$K$366,2,FALSE)-VLOOKUP($E469,CLIMA_DIARIO!$D$2:$K$366,4,FALSE)</f>
        <v>0.14639999999999986</v>
      </c>
      <c r="Y470">
        <f>VLOOKUP($E470,CLIMA_DIARIO!$D$2:$K$366,2,FALSE)-VLOOKUP($E469,CLIMA_DIARIO!$D$2:$K$366,5,FALSE)</f>
        <v>-3.4885000000000019</v>
      </c>
      <c r="Z470">
        <f>VLOOKUP($E470,CLIMA_DIARIO!$D$2:$K$366,2,FALSE)-VLOOKUP($E469,CLIMA_DIARIO!$D$2:$K$366,6,FALSE)</f>
        <v>-6.0919999999999987</v>
      </c>
      <c r="AA470">
        <f>VLOOKUP($E470,CLIMA_DIARIO!$D$2:$K$366,2,FALSE)-VLOOKUP($E469,CLIMA_DIARIO!$D$2:$K$366,7,FALSE)</f>
        <v>-5.3013000000000012</v>
      </c>
      <c r="AB470">
        <f>VLOOKUP($E470,CLIMA_DIARIO!$D$2:$K$366,2,FALSE)-VLOOKUP($E469,CLIMA_DIARIO!$D$2:$K$366,8,FALSE)</f>
        <v>7.8350999999999988</v>
      </c>
      <c r="AO470" s="3">
        <f t="shared" si="114"/>
        <v>43019</v>
      </c>
      <c r="AP470">
        <f t="shared" si="115"/>
        <v>-1.3107000000000006</v>
      </c>
      <c r="AQ470">
        <f t="shared" si="116"/>
        <v>-1.3107000000000006</v>
      </c>
      <c r="AR470">
        <f t="shared" si="117"/>
        <v>-1.3107000000000006</v>
      </c>
      <c r="AS470">
        <f t="shared" si="118"/>
        <v>-0.52970000000000184</v>
      </c>
      <c r="AT470">
        <f t="shared" si="119"/>
        <v>-0.31359999999999744</v>
      </c>
      <c r="AU470">
        <f t="shared" si="120"/>
        <v>-0.53089999999999904</v>
      </c>
      <c r="AV470">
        <f t="shared" si="121"/>
        <v>0.96560000000000024</v>
      </c>
      <c r="AX470" s="3">
        <f t="shared" si="122"/>
        <v>43019</v>
      </c>
      <c r="AY470">
        <f t="shared" si="123"/>
        <v>0.14639999999999986</v>
      </c>
      <c r="AZ470">
        <f t="shared" si="124"/>
        <v>0.14639999999999986</v>
      </c>
      <c r="BA470">
        <f t="shared" si="125"/>
        <v>0.14639999999999986</v>
      </c>
      <c r="BB470">
        <f t="shared" si="126"/>
        <v>-3.4696999999999996</v>
      </c>
      <c r="BC470">
        <f t="shared" si="127"/>
        <v>-6.0695999999999977</v>
      </c>
      <c r="BD470">
        <f t="shared" si="128"/>
        <v>-5.279399999999999</v>
      </c>
      <c r="BE470">
        <f t="shared" si="129"/>
        <v>7.8205000000000009</v>
      </c>
    </row>
    <row r="471" spans="1:57" x14ac:dyDescent="0.25">
      <c r="A471" s="3">
        <f>DATE(SST!A470,SST!B470,SST!C470)</f>
        <v>33163</v>
      </c>
      <c r="B471" s="4">
        <f>SST!B470</f>
        <v>10</v>
      </c>
      <c r="C471" s="4">
        <f>SST!B470</f>
        <v>10</v>
      </c>
      <c r="D471" s="4">
        <f>SST!C470</f>
        <v>17</v>
      </c>
      <c r="E471">
        <f>(DATEVALUE(SST!C470 &amp; "/" &amp; SST!B470 &amp; "/" &amp; SST!A470)-DATEVALUE("01/01" &amp; "/" &amp; SST!A470))+1</f>
        <v>290</v>
      </c>
      <c r="F471">
        <f>SST!D470</f>
        <v>21.170400000000001</v>
      </c>
      <c r="G471">
        <f>SST!E470</f>
        <v>21.170400000000001</v>
      </c>
      <c r="H471">
        <f>SST!F470</f>
        <v>21.170400000000001</v>
      </c>
      <c r="I471">
        <f>SST!G470</f>
        <v>24.889399999999998</v>
      </c>
      <c r="J471">
        <f>SST!H470</f>
        <v>27.9146</v>
      </c>
      <c r="K471">
        <f>SST!I470</f>
        <v>26.959700000000002</v>
      </c>
      <c r="L471">
        <f>SST!J470</f>
        <v>14.048400000000001</v>
      </c>
      <c r="N471">
        <f>F471-VLOOKUP($E471,CLIMA_DIARIO!$D$2:$K$366,2,FALSE)</f>
        <v>-0.37519999999999953</v>
      </c>
      <c r="O471">
        <f>G471-VLOOKUP($E471,CLIMA_DIARIO!$D$2:$K$366,3,FALSE)</f>
        <v>-0.37519999999999953</v>
      </c>
      <c r="P471">
        <f>H471-VLOOKUP($E471,CLIMA_DIARIO!$D$2:$K$366,4,FALSE)</f>
        <v>-0.37519999999999953</v>
      </c>
      <c r="Q471">
        <f>I471-VLOOKUP($E471,CLIMA_DIARIO!$D$2:$K$366,5,FALSE)</f>
        <v>-2.9600000000002069E-2</v>
      </c>
      <c r="R471">
        <f>J471-VLOOKUP($E471,CLIMA_DIARIO!$D$2:$K$366,6,FALSE)</f>
        <v>0.44350000000000023</v>
      </c>
      <c r="S471">
        <f>K471-VLOOKUP($E471,CLIMA_DIARIO!$D$2:$K$366,7,FALSE)</f>
        <v>0.27220000000000155</v>
      </c>
      <c r="T471">
        <f>L471-VLOOKUP($E471,CLIMA_DIARIO!$D$2:$K$366,8,FALSE)</f>
        <v>-2.9699999999998283E-2</v>
      </c>
      <c r="V471">
        <f>VLOOKUP($E471,CLIMA_DIARIO!$D$2:$K$366,2,FALSE)-VLOOKUP($E470,CLIMA_DIARIO!$D$2:$K$366,2,FALSE)</f>
        <v>0.14450000000000074</v>
      </c>
      <c r="W471">
        <f>VLOOKUP($E471,CLIMA_DIARIO!$D$2:$K$366,2,FALSE)-VLOOKUP($E470,CLIMA_DIARIO!$D$2:$K$366,3,FALSE)</f>
        <v>0.14450000000000074</v>
      </c>
      <c r="X471">
        <f>VLOOKUP($E471,CLIMA_DIARIO!$D$2:$K$366,2,FALSE)-VLOOKUP($E470,CLIMA_DIARIO!$D$2:$K$366,4,FALSE)</f>
        <v>0.14450000000000074</v>
      </c>
      <c r="Y471">
        <f>VLOOKUP($E471,CLIMA_DIARIO!$D$2:$K$366,2,FALSE)-VLOOKUP($E470,CLIMA_DIARIO!$D$2:$K$366,5,FALSE)</f>
        <v>-3.3587999999999987</v>
      </c>
      <c r="Z471">
        <f>VLOOKUP($E471,CLIMA_DIARIO!$D$2:$K$366,2,FALSE)-VLOOKUP($E470,CLIMA_DIARIO!$D$2:$K$366,6,FALSE)</f>
        <v>-5.9367999999999981</v>
      </c>
      <c r="AA471">
        <f>VLOOKUP($E471,CLIMA_DIARIO!$D$2:$K$366,2,FALSE)-VLOOKUP($E470,CLIMA_DIARIO!$D$2:$K$366,7,FALSE)</f>
        <v>-5.1494999999999997</v>
      </c>
      <c r="AB471">
        <f>VLOOKUP($E471,CLIMA_DIARIO!$D$2:$K$366,2,FALSE)-VLOOKUP($E470,CLIMA_DIARIO!$D$2:$K$366,8,FALSE)</f>
        <v>7.7312000000000012</v>
      </c>
      <c r="AO471" s="3">
        <f t="shared" si="114"/>
        <v>43026</v>
      </c>
      <c r="AP471">
        <f t="shared" si="115"/>
        <v>-1.3039999999999985</v>
      </c>
      <c r="AQ471">
        <f t="shared" si="116"/>
        <v>-1.3039999999999985</v>
      </c>
      <c r="AR471">
        <f t="shared" si="117"/>
        <v>-1.3039999999999985</v>
      </c>
      <c r="AS471">
        <f t="shared" si="118"/>
        <v>-1.0779999999999994</v>
      </c>
      <c r="AT471">
        <f t="shared" si="119"/>
        <v>-1.0223000000000013</v>
      </c>
      <c r="AU471">
        <f t="shared" si="120"/>
        <v>-0.82440000000000069</v>
      </c>
      <c r="AV471">
        <f t="shared" si="121"/>
        <v>1.5723000000000003</v>
      </c>
      <c r="AX471" s="3">
        <f t="shared" si="122"/>
        <v>43026</v>
      </c>
      <c r="AY471">
        <f t="shared" si="123"/>
        <v>0.14269999999999783</v>
      </c>
      <c r="AZ471">
        <f t="shared" si="124"/>
        <v>0.14269999999999783</v>
      </c>
      <c r="BA471">
        <f t="shared" si="125"/>
        <v>0.14269999999999783</v>
      </c>
      <c r="BB471">
        <f t="shared" si="126"/>
        <v>-3.3418000000000028</v>
      </c>
      <c r="BC471">
        <f t="shared" si="127"/>
        <v>-5.9161999999999999</v>
      </c>
      <c r="BD471">
        <f t="shared" si="128"/>
        <v>-5.1294000000000004</v>
      </c>
      <c r="BE471">
        <f t="shared" si="129"/>
        <v>7.7147999999999985</v>
      </c>
    </row>
    <row r="472" spans="1:57" x14ac:dyDescent="0.25">
      <c r="A472" s="3">
        <f>DATE(SST!A471,SST!B471,SST!C471)</f>
        <v>33170</v>
      </c>
      <c r="B472" s="4">
        <f>SST!B471</f>
        <v>10</v>
      </c>
      <c r="C472" s="4">
        <f>SST!B471</f>
        <v>10</v>
      </c>
      <c r="D472" s="4">
        <f>SST!C471</f>
        <v>24</v>
      </c>
      <c r="E472">
        <f>(DATEVALUE(SST!C471 &amp; "/" &amp; SST!B471 &amp; "/" &amp; SST!A471)-DATEVALUE("01/01" &amp; "/" &amp; SST!A471))+1</f>
        <v>297</v>
      </c>
      <c r="F472">
        <f>SST!D471</f>
        <v>20.965900000000001</v>
      </c>
      <c r="G472">
        <f>SST!E471</f>
        <v>20.965900000000001</v>
      </c>
      <c r="H472">
        <f>SST!F471</f>
        <v>20.965900000000001</v>
      </c>
      <c r="I472">
        <f>SST!G471</f>
        <v>24.851099999999999</v>
      </c>
      <c r="J472">
        <f>SST!H471</f>
        <v>28.041899999999998</v>
      </c>
      <c r="K472">
        <f>SST!I471</f>
        <v>27.0291</v>
      </c>
      <c r="L472">
        <f>SST!J471</f>
        <v>15.1904</v>
      </c>
      <c r="N472">
        <f>F472-VLOOKUP($E472,CLIMA_DIARIO!$D$2:$K$366,2,FALSE)</f>
        <v>-0.71330000000000027</v>
      </c>
      <c r="O472">
        <f>G472-VLOOKUP($E472,CLIMA_DIARIO!$D$2:$K$366,3,FALSE)</f>
        <v>-0.71330000000000027</v>
      </c>
      <c r="P472">
        <f>H472-VLOOKUP($E472,CLIMA_DIARIO!$D$2:$K$366,4,FALSE)</f>
        <v>-0.71330000000000027</v>
      </c>
      <c r="Q472">
        <f>I472-VLOOKUP($E472,CLIMA_DIARIO!$D$2:$K$366,5,FALSE)</f>
        <v>-8.1400000000002137E-2</v>
      </c>
      <c r="R472">
        <f>J472-VLOOKUP($E472,CLIMA_DIARIO!$D$2:$K$366,6,FALSE)</f>
        <v>0.58629999999999782</v>
      </c>
      <c r="S472">
        <f>K472-VLOOKUP($E472,CLIMA_DIARIO!$D$2:$K$366,7,FALSE)</f>
        <v>0.35109999999999886</v>
      </c>
      <c r="T472">
        <f>L472-VLOOKUP($E472,CLIMA_DIARIO!$D$2:$K$366,8,FALSE)</f>
        <v>0.75750000000000028</v>
      </c>
      <c r="V472">
        <f>VLOOKUP($E472,CLIMA_DIARIO!$D$2:$K$366,2,FALSE)-VLOOKUP($E471,CLIMA_DIARIO!$D$2:$K$366,2,FALSE)</f>
        <v>0.13360000000000127</v>
      </c>
      <c r="W472">
        <f>VLOOKUP($E472,CLIMA_DIARIO!$D$2:$K$366,2,FALSE)-VLOOKUP($E471,CLIMA_DIARIO!$D$2:$K$366,3,FALSE)</f>
        <v>0.13360000000000127</v>
      </c>
      <c r="X472">
        <f>VLOOKUP($E472,CLIMA_DIARIO!$D$2:$K$366,2,FALSE)-VLOOKUP($E471,CLIMA_DIARIO!$D$2:$K$366,4,FALSE)</f>
        <v>0.13360000000000127</v>
      </c>
      <c r="Y472">
        <f>VLOOKUP($E472,CLIMA_DIARIO!$D$2:$K$366,2,FALSE)-VLOOKUP($E471,CLIMA_DIARIO!$D$2:$K$366,5,FALSE)</f>
        <v>-3.2397999999999989</v>
      </c>
      <c r="Z472">
        <f>VLOOKUP($E472,CLIMA_DIARIO!$D$2:$K$366,2,FALSE)-VLOOKUP($E471,CLIMA_DIARIO!$D$2:$K$366,6,FALSE)</f>
        <v>-5.7918999999999983</v>
      </c>
      <c r="AA472">
        <f>VLOOKUP($E472,CLIMA_DIARIO!$D$2:$K$366,2,FALSE)-VLOOKUP($E471,CLIMA_DIARIO!$D$2:$K$366,7,FALSE)</f>
        <v>-5.0082999999999984</v>
      </c>
      <c r="AB472">
        <f>VLOOKUP($E472,CLIMA_DIARIO!$D$2:$K$366,2,FALSE)-VLOOKUP($E471,CLIMA_DIARIO!$D$2:$K$366,8,FALSE)</f>
        <v>7.6011000000000024</v>
      </c>
      <c r="AO472" s="3">
        <f t="shared" si="114"/>
        <v>43033</v>
      </c>
      <c r="AP472">
        <f t="shared" si="115"/>
        <v>-1.302699999999998</v>
      </c>
      <c r="AQ472">
        <f t="shared" si="116"/>
        <v>-1.302699999999998</v>
      </c>
      <c r="AR472">
        <f t="shared" si="117"/>
        <v>-1.302699999999998</v>
      </c>
      <c r="AS472">
        <f t="shared" si="118"/>
        <v>-0.79040000000000177</v>
      </c>
      <c r="AT472">
        <f t="shared" si="119"/>
        <v>-0.29659999999999798</v>
      </c>
      <c r="AU472">
        <f t="shared" si="120"/>
        <v>-0.48540000000000205</v>
      </c>
      <c r="AV472">
        <f t="shared" si="121"/>
        <v>1.3345000000000002</v>
      </c>
      <c r="AX472" s="3">
        <f t="shared" si="122"/>
        <v>43033</v>
      </c>
      <c r="AY472">
        <f t="shared" si="123"/>
        <v>0.13360000000000127</v>
      </c>
      <c r="AZ472">
        <f t="shared" si="124"/>
        <v>0.13360000000000127</v>
      </c>
      <c r="BA472">
        <f t="shared" si="125"/>
        <v>0.13360000000000127</v>
      </c>
      <c r="BB472">
        <f t="shared" si="126"/>
        <v>-3.2226999999999997</v>
      </c>
      <c r="BC472">
        <f t="shared" si="127"/>
        <v>-5.7706000000000017</v>
      </c>
      <c r="BD472">
        <f t="shared" si="128"/>
        <v>-4.9878999999999998</v>
      </c>
      <c r="BE472">
        <f t="shared" si="129"/>
        <v>7.5694999999999997</v>
      </c>
    </row>
    <row r="473" spans="1:57" x14ac:dyDescent="0.25">
      <c r="A473" s="3">
        <f>DATE(SST!A472,SST!B472,SST!C472)</f>
        <v>33177</v>
      </c>
      <c r="B473" s="4">
        <f>SST!B472</f>
        <v>10</v>
      </c>
      <c r="C473" s="4">
        <f>SST!B472</f>
        <v>10</v>
      </c>
      <c r="D473" s="4">
        <f>SST!C472</f>
        <v>31</v>
      </c>
      <c r="E473">
        <f>(DATEVALUE(SST!C472 &amp; "/" &amp; SST!B472 &amp; "/" &amp; SST!A472)-DATEVALUE("01/01" &amp; "/" &amp; SST!A472))+1</f>
        <v>304</v>
      </c>
      <c r="F473">
        <f>SST!D472</f>
        <v>20.922799999999999</v>
      </c>
      <c r="G473">
        <f>SST!E472</f>
        <v>20.922799999999999</v>
      </c>
      <c r="H473">
        <f>SST!F472</f>
        <v>20.922799999999999</v>
      </c>
      <c r="I473">
        <f>SST!G472</f>
        <v>24.732199999999999</v>
      </c>
      <c r="J473">
        <f>SST!H472</f>
        <v>27.987500000000001</v>
      </c>
      <c r="K473">
        <f>SST!I472</f>
        <v>26.906300000000002</v>
      </c>
      <c r="L473">
        <f>SST!J472</f>
        <v>15.5967</v>
      </c>
      <c r="N473">
        <f>F473-VLOOKUP($E473,CLIMA_DIARIO!$D$2:$K$366,2,FALSE)</f>
        <v>-0.89010000000000034</v>
      </c>
      <c r="O473">
        <f>G473-VLOOKUP($E473,CLIMA_DIARIO!$D$2:$K$366,3,FALSE)</f>
        <v>-0.89010000000000034</v>
      </c>
      <c r="P473">
        <f>H473-VLOOKUP($E473,CLIMA_DIARIO!$D$2:$K$366,4,FALSE)</f>
        <v>-0.89010000000000034</v>
      </c>
      <c r="Q473">
        <f>I473-VLOOKUP($E473,CLIMA_DIARIO!$D$2:$K$366,5,FALSE)</f>
        <v>-0.21370000000000289</v>
      </c>
      <c r="R473">
        <f>J473-VLOOKUP($E473,CLIMA_DIARIO!$D$2:$K$366,6,FALSE)</f>
        <v>0.54739999999999966</v>
      </c>
      <c r="S473">
        <f>K473-VLOOKUP($E473,CLIMA_DIARIO!$D$2:$K$366,7,FALSE)</f>
        <v>0.23790000000000333</v>
      </c>
      <c r="T473">
        <f>L473-VLOOKUP($E473,CLIMA_DIARIO!$D$2:$K$366,8,FALSE)</f>
        <v>0.80900000000000105</v>
      </c>
      <c r="V473">
        <f>VLOOKUP($E473,CLIMA_DIARIO!$D$2:$K$366,2,FALSE)-VLOOKUP($E472,CLIMA_DIARIO!$D$2:$K$366,2,FALSE)</f>
        <v>0.13369999999999749</v>
      </c>
      <c r="W473">
        <f>VLOOKUP($E473,CLIMA_DIARIO!$D$2:$K$366,2,FALSE)-VLOOKUP($E472,CLIMA_DIARIO!$D$2:$K$366,3,FALSE)</f>
        <v>0.13369999999999749</v>
      </c>
      <c r="X473">
        <f>VLOOKUP($E473,CLIMA_DIARIO!$D$2:$K$366,2,FALSE)-VLOOKUP($E472,CLIMA_DIARIO!$D$2:$K$366,4,FALSE)</f>
        <v>0.13369999999999749</v>
      </c>
      <c r="Y473">
        <f>VLOOKUP($E473,CLIMA_DIARIO!$D$2:$K$366,2,FALSE)-VLOOKUP($E472,CLIMA_DIARIO!$D$2:$K$366,5,FALSE)</f>
        <v>-3.1196000000000019</v>
      </c>
      <c r="Z473">
        <f>VLOOKUP($E473,CLIMA_DIARIO!$D$2:$K$366,2,FALSE)-VLOOKUP($E472,CLIMA_DIARIO!$D$2:$K$366,6,FALSE)</f>
        <v>-5.6427000000000014</v>
      </c>
      <c r="AA473">
        <f>VLOOKUP($E473,CLIMA_DIARIO!$D$2:$K$366,2,FALSE)-VLOOKUP($E472,CLIMA_DIARIO!$D$2:$K$366,7,FALSE)</f>
        <v>-4.8651000000000018</v>
      </c>
      <c r="AB473">
        <f>VLOOKUP($E473,CLIMA_DIARIO!$D$2:$K$366,2,FALSE)-VLOOKUP($E472,CLIMA_DIARIO!$D$2:$K$366,8,FALSE)</f>
        <v>7.379999999999999</v>
      </c>
      <c r="AO473" s="3">
        <f t="shared" si="114"/>
        <v>43040</v>
      </c>
      <c r="AP473">
        <f t="shared" si="115"/>
        <v>-0.34019999999999939</v>
      </c>
      <c r="AQ473">
        <f t="shared" si="116"/>
        <v>-0.34019999999999939</v>
      </c>
      <c r="AR473">
        <f t="shared" si="117"/>
        <v>-0.34019999999999939</v>
      </c>
      <c r="AS473">
        <f t="shared" si="118"/>
        <v>-0.56840000000000046</v>
      </c>
      <c r="AT473">
        <f t="shared" si="119"/>
        <v>-2.8499999999997527E-2</v>
      </c>
      <c r="AU473">
        <f t="shared" si="120"/>
        <v>-0.38760000000000261</v>
      </c>
      <c r="AV473">
        <f t="shared" si="121"/>
        <v>1.6292000000000009</v>
      </c>
      <c r="AX473" s="3">
        <f t="shared" si="122"/>
        <v>43040</v>
      </c>
      <c r="AY473">
        <f t="shared" si="123"/>
        <v>0.13370000000000104</v>
      </c>
      <c r="AZ473">
        <f t="shared" si="124"/>
        <v>0.13370000000000104</v>
      </c>
      <c r="BA473">
        <f t="shared" si="125"/>
        <v>0.13370000000000104</v>
      </c>
      <c r="BB473">
        <f t="shared" si="126"/>
        <v>-3.1023999999999994</v>
      </c>
      <c r="BC473">
        <f t="shared" si="127"/>
        <v>-5.6213999999999977</v>
      </c>
      <c r="BD473">
        <f t="shared" si="128"/>
        <v>-4.8445999999999998</v>
      </c>
      <c r="BE473">
        <f t="shared" si="129"/>
        <v>7.3484000000000016</v>
      </c>
    </row>
    <row r="474" spans="1:57" x14ac:dyDescent="0.25">
      <c r="A474" s="3">
        <f>DATE(SST!A473,SST!B473,SST!C473)</f>
        <v>33184</v>
      </c>
      <c r="B474" s="4">
        <f>SST!B473</f>
        <v>11</v>
      </c>
      <c r="C474" s="4">
        <f>SST!B473</f>
        <v>11</v>
      </c>
      <c r="D474" s="4">
        <f>SST!C473</f>
        <v>7</v>
      </c>
      <c r="E474">
        <f>(DATEVALUE(SST!C473 &amp; "/" &amp; SST!B473 &amp; "/" &amp; SST!A473)-DATEVALUE("01/01" &amp; "/" &amp; SST!A473))+1</f>
        <v>311</v>
      </c>
      <c r="F474">
        <f>SST!D473</f>
        <v>21.013200000000001</v>
      </c>
      <c r="G474">
        <f>SST!E473</f>
        <v>21.013200000000001</v>
      </c>
      <c r="H474">
        <f>SST!F473</f>
        <v>21.013200000000001</v>
      </c>
      <c r="I474">
        <f>SST!G473</f>
        <v>25.016500000000001</v>
      </c>
      <c r="J474">
        <f>SST!H473</f>
        <v>27.6311</v>
      </c>
      <c r="K474">
        <f>SST!I473</f>
        <v>26.94</v>
      </c>
      <c r="L474">
        <f>SST!J473</f>
        <v>15.2461</v>
      </c>
      <c r="N474">
        <f>F474-VLOOKUP($E474,CLIMA_DIARIO!$D$2:$K$366,2,FALSE)</f>
        <v>-0.93329999999999913</v>
      </c>
      <c r="O474">
        <f>G474-VLOOKUP($E474,CLIMA_DIARIO!$D$2:$K$366,3,FALSE)</f>
        <v>-0.93329999999999913</v>
      </c>
      <c r="P474">
        <f>H474-VLOOKUP($E474,CLIMA_DIARIO!$D$2:$K$366,4,FALSE)</f>
        <v>-0.93329999999999913</v>
      </c>
      <c r="Q474">
        <f>I474-VLOOKUP($E474,CLIMA_DIARIO!$D$2:$K$366,5,FALSE)</f>
        <v>5.7200000000001694E-2</v>
      </c>
      <c r="R474">
        <f>J474-VLOOKUP($E474,CLIMA_DIARIO!$D$2:$K$366,6,FALSE)</f>
        <v>0.20649999999999835</v>
      </c>
      <c r="S474">
        <f>K474-VLOOKUP($E474,CLIMA_DIARIO!$D$2:$K$366,7,FALSE)</f>
        <v>0.28110000000000213</v>
      </c>
      <c r="T474">
        <f>L474-VLOOKUP($E474,CLIMA_DIARIO!$D$2:$K$366,8,FALSE)</f>
        <v>0.1036999999999999</v>
      </c>
      <c r="V474">
        <f>VLOOKUP($E474,CLIMA_DIARIO!$D$2:$K$366,2,FALSE)-VLOOKUP($E473,CLIMA_DIARIO!$D$2:$K$366,2,FALSE)</f>
        <v>0.13360000000000127</v>
      </c>
      <c r="W474">
        <f>VLOOKUP($E474,CLIMA_DIARIO!$D$2:$K$366,2,FALSE)-VLOOKUP($E473,CLIMA_DIARIO!$D$2:$K$366,3,FALSE)</f>
        <v>0.13360000000000127</v>
      </c>
      <c r="X474">
        <f>VLOOKUP($E474,CLIMA_DIARIO!$D$2:$K$366,2,FALSE)-VLOOKUP($E473,CLIMA_DIARIO!$D$2:$K$366,4,FALSE)</f>
        <v>0.13360000000000127</v>
      </c>
      <c r="Y474">
        <f>VLOOKUP($E474,CLIMA_DIARIO!$D$2:$K$366,2,FALSE)-VLOOKUP($E473,CLIMA_DIARIO!$D$2:$K$366,5,FALSE)</f>
        <v>-2.9994000000000014</v>
      </c>
      <c r="Z474">
        <f>VLOOKUP($E474,CLIMA_DIARIO!$D$2:$K$366,2,FALSE)-VLOOKUP($E473,CLIMA_DIARIO!$D$2:$K$366,6,FALSE)</f>
        <v>-5.4936000000000007</v>
      </c>
      <c r="AA474">
        <f>VLOOKUP($E474,CLIMA_DIARIO!$D$2:$K$366,2,FALSE)-VLOOKUP($E473,CLIMA_DIARIO!$D$2:$K$366,7,FALSE)</f>
        <v>-4.721899999999998</v>
      </c>
      <c r="AB474">
        <f>VLOOKUP($E474,CLIMA_DIARIO!$D$2:$K$366,2,FALSE)-VLOOKUP($E473,CLIMA_DIARIO!$D$2:$K$366,8,FALSE)</f>
        <v>7.1588000000000012</v>
      </c>
      <c r="AO474" s="3">
        <f t="shared" si="114"/>
        <v>43047</v>
      </c>
      <c r="AP474">
        <f t="shared" si="115"/>
        <v>-0.92489999999999739</v>
      </c>
      <c r="AQ474">
        <f t="shared" si="116"/>
        <v>-0.92489999999999739</v>
      </c>
      <c r="AR474">
        <f t="shared" si="117"/>
        <v>-0.92489999999999739</v>
      </c>
      <c r="AS474">
        <f t="shared" si="118"/>
        <v>-1.1675000000000004</v>
      </c>
      <c r="AT474">
        <f t="shared" si="119"/>
        <v>-0.55150000000000077</v>
      </c>
      <c r="AU474">
        <f t="shared" si="120"/>
        <v>-1.1150999999999982</v>
      </c>
      <c r="AV474">
        <f t="shared" si="121"/>
        <v>1.5634999999999994</v>
      </c>
      <c r="AX474" s="3">
        <f t="shared" si="122"/>
        <v>43047</v>
      </c>
      <c r="AY474">
        <f t="shared" si="123"/>
        <v>0.13359999999999772</v>
      </c>
      <c r="AZ474">
        <f t="shared" si="124"/>
        <v>0.13359999999999772</v>
      </c>
      <c r="BA474">
        <f t="shared" si="125"/>
        <v>0.13359999999999772</v>
      </c>
      <c r="BB474">
        <f t="shared" si="126"/>
        <v>-2.9822000000000024</v>
      </c>
      <c r="BC474">
        <f t="shared" si="127"/>
        <v>-5.4723000000000006</v>
      </c>
      <c r="BD474">
        <f t="shared" si="128"/>
        <v>-4.7015000000000029</v>
      </c>
      <c r="BE474">
        <f t="shared" si="129"/>
        <v>7.1272999999999982</v>
      </c>
    </row>
    <row r="475" spans="1:57" x14ac:dyDescent="0.25">
      <c r="A475" s="3">
        <f>DATE(SST!A474,SST!B474,SST!C474)</f>
        <v>33191</v>
      </c>
      <c r="B475" s="4">
        <f>SST!B474</f>
        <v>11</v>
      </c>
      <c r="C475" s="4">
        <f>SST!B474</f>
        <v>11</v>
      </c>
      <c r="D475" s="4">
        <f>SST!C474</f>
        <v>14</v>
      </c>
      <c r="E475">
        <f>(DATEVALUE(SST!C474 &amp; "/" &amp; SST!B474 &amp; "/" &amp; SST!A474)-DATEVALUE("01/01" &amp; "/" &amp; SST!A474))+1</f>
        <v>318</v>
      </c>
      <c r="F475">
        <f>SST!D474</f>
        <v>21.217700000000001</v>
      </c>
      <c r="G475">
        <f>SST!E474</f>
        <v>21.217700000000001</v>
      </c>
      <c r="H475">
        <f>SST!F474</f>
        <v>21.217700000000001</v>
      </c>
      <c r="I475">
        <f>SST!G474</f>
        <v>24.831399999999999</v>
      </c>
      <c r="J475">
        <f>SST!H474</f>
        <v>27.4208</v>
      </c>
      <c r="K475">
        <f>SST!I474</f>
        <v>26.669699999999999</v>
      </c>
      <c r="L475">
        <f>SST!J474</f>
        <v>15.242800000000001</v>
      </c>
      <c r="N475">
        <f>F475-VLOOKUP($E475,CLIMA_DIARIO!$D$2:$K$366,2,FALSE)</f>
        <v>-0.86240000000000094</v>
      </c>
      <c r="O475">
        <f>G475-VLOOKUP($E475,CLIMA_DIARIO!$D$2:$K$366,3,FALSE)</f>
        <v>-0.86240000000000094</v>
      </c>
      <c r="P475">
        <f>H475-VLOOKUP($E475,CLIMA_DIARIO!$D$2:$K$366,4,FALSE)</f>
        <v>-0.86240000000000094</v>
      </c>
      <c r="Q475">
        <f>I475-VLOOKUP($E475,CLIMA_DIARIO!$D$2:$K$366,5,FALSE)</f>
        <v>-0.14130000000000109</v>
      </c>
      <c r="R475">
        <f>J475-VLOOKUP($E475,CLIMA_DIARIO!$D$2:$K$366,6,FALSE)</f>
        <v>1.1700000000001154E-2</v>
      </c>
      <c r="S475">
        <f>K475-VLOOKUP($E475,CLIMA_DIARIO!$D$2:$K$366,7,FALSE)</f>
        <v>2.0399999999998641E-2</v>
      </c>
      <c r="T475">
        <f>L475-VLOOKUP($E475,CLIMA_DIARIO!$D$2:$K$366,8,FALSE)</f>
        <v>-0.25439999999999863</v>
      </c>
      <c r="V475">
        <f>VLOOKUP($E475,CLIMA_DIARIO!$D$2:$K$366,2,FALSE)-VLOOKUP($E474,CLIMA_DIARIO!$D$2:$K$366,2,FALSE)</f>
        <v>0.13360000000000127</v>
      </c>
      <c r="W475">
        <f>VLOOKUP($E475,CLIMA_DIARIO!$D$2:$K$366,2,FALSE)-VLOOKUP($E474,CLIMA_DIARIO!$D$2:$K$366,3,FALSE)</f>
        <v>0.13360000000000127</v>
      </c>
      <c r="X475">
        <f>VLOOKUP($E475,CLIMA_DIARIO!$D$2:$K$366,2,FALSE)-VLOOKUP($E474,CLIMA_DIARIO!$D$2:$K$366,4,FALSE)</f>
        <v>0.13360000000000127</v>
      </c>
      <c r="Y475">
        <f>VLOOKUP($E475,CLIMA_DIARIO!$D$2:$K$366,2,FALSE)-VLOOKUP($E474,CLIMA_DIARIO!$D$2:$K$366,5,FALSE)</f>
        <v>-2.8791999999999973</v>
      </c>
      <c r="Z475">
        <f>VLOOKUP($E475,CLIMA_DIARIO!$D$2:$K$366,2,FALSE)-VLOOKUP($E474,CLIMA_DIARIO!$D$2:$K$366,6,FALSE)</f>
        <v>-5.3445</v>
      </c>
      <c r="AA475">
        <f>VLOOKUP($E475,CLIMA_DIARIO!$D$2:$K$366,2,FALSE)-VLOOKUP($E474,CLIMA_DIARIO!$D$2:$K$366,7,FALSE)</f>
        <v>-4.5787999999999975</v>
      </c>
      <c r="AB475">
        <f>VLOOKUP($E475,CLIMA_DIARIO!$D$2:$K$366,2,FALSE)-VLOOKUP($E474,CLIMA_DIARIO!$D$2:$K$366,8,FALSE)</f>
        <v>6.9377000000000013</v>
      </c>
      <c r="AO475" s="3">
        <f t="shared" si="114"/>
        <v>43054</v>
      </c>
      <c r="AP475">
        <f t="shared" si="115"/>
        <v>-0.70039999999999836</v>
      </c>
      <c r="AQ475">
        <f t="shared" si="116"/>
        <v>-0.70039999999999836</v>
      </c>
      <c r="AR475">
        <f t="shared" si="117"/>
        <v>-0.70039999999999836</v>
      </c>
      <c r="AS475">
        <f t="shared" si="118"/>
        <v>-1.1420999999999992</v>
      </c>
      <c r="AT475">
        <f t="shared" si="119"/>
        <v>-0.92089999999999961</v>
      </c>
      <c r="AU475">
        <f t="shared" si="120"/>
        <v>-1.0793999999999997</v>
      </c>
      <c r="AV475">
        <f t="shared" si="121"/>
        <v>0.94280000000000008</v>
      </c>
      <c r="AX475" s="3">
        <f t="shared" si="122"/>
        <v>43054</v>
      </c>
      <c r="AY475">
        <f t="shared" si="123"/>
        <v>0.13360000000000127</v>
      </c>
      <c r="AZ475">
        <f t="shared" si="124"/>
        <v>0.13360000000000127</v>
      </c>
      <c r="BA475">
        <f t="shared" si="125"/>
        <v>0.13360000000000127</v>
      </c>
      <c r="BB475">
        <f t="shared" si="126"/>
        <v>-2.8620000000000019</v>
      </c>
      <c r="BC475">
        <f t="shared" si="127"/>
        <v>-5.3231999999999999</v>
      </c>
      <c r="BD475">
        <f t="shared" si="128"/>
        <v>-4.5582999999999991</v>
      </c>
      <c r="BE475">
        <f t="shared" si="129"/>
        <v>6.9061000000000003</v>
      </c>
    </row>
    <row r="476" spans="1:57" x14ac:dyDescent="0.25">
      <c r="A476" s="3">
        <f>DATE(SST!A475,SST!B475,SST!C475)</f>
        <v>33198</v>
      </c>
      <c r="B476" s="4">
        <f>SST!B475</f>
        <v>11</v>
      </c>
      <c r="C476" s="4">
        <f>SST!B475</f>
        <v>11</v>
      </c>
      <c r="D476" s="4">
        <f>SST!C475</f>
        <v>21</v>
      </c>
      <c r="E476">
        <f>(DATEVALUE(SST!C475 &amp; "/" &amp; SST!B475 &amp; "/" &amp; SST!A475)-DATEVALUE("01/01" &amp; "/" &amp; SST!A475))+1</f>
        <v>325</v>
      </c>
      <c r="F476">
        <f>SST!D475</f>
        <v>21.3841</v>
      </c>
      <c r="G476">
        <f>SST!E475</f>
        <v>21.3841</v>
      </c>
      <c r="H476">
        <f>SST!F475</f>
        <v>21.3841</v>
      </c>
      <c r="I476">
        <f>SST!G475</f>
        <v>24.639199999999999</v>
      </c>
      <c r="J476">
        <f>SST!H475</f>
        <v>27.3125</v>
      </c>
      <c r="K476">
        <f>SST!I475</f>
        <v>26.581299999999999</v>
      </c>
      <c r="L476">
        <f>SST!J475</f>
        <v>16.189699999999998</v>
      </c>
      <c r="N476">
        <f>F476-VLOOKUP($E476,CLIMA_DIARIO!$D$2:$K$366,2,FALSE)</f>
        <v>-0.88540000000000063</v>
      </c>
      <c r="O476">
        <f>G476-VLOOKUP($E476,CLIMA_DIARIO!$D$2:$K$366,3,FALSE)</f>
        <v>-0.88540000000000063</v>
      </c>
      <c r="P476">
        <f>H476-VLOOKUP($E476,CLIMA_DIARIO!$D$2:$K$366,4,FALSE)</f>
        <v>-0.88540000000000063</v>
      </c>
      <c r="Q476">
        <f>I476-VLOOKUP($E476,CLIMA_DIARIO!$D$2:$K$366,5,FALSE)</f>
        <v>-0.36570000000000036</v>
      </c>
      <c r="R476">
        <f>J476-VLOOKUP($E476,CLIMA_DIARIO!$D$2:$K$366,6,FALSE)</f>
        <v>-5.7200000000001694E-2</v>
      </c>
      <c r="S476">
        <f>K476-VLOOKUP($E476,CLIMA_DIARIO!$D$2:$K$366,7,FALSE)</f>
        <v>-5.2100000000002922E-2</v>
      </c>
      <c r="T476">
        <f>L476-VLOOKUP($E476,CLIMA_DIARIO!$D$2:$K$366,8,FALSE)</f>
        <v>0.2458999999999989</v>
      </c>
      <c r="V476">
        <f>VLOOKUP($E476,CLIMA_DIARIO!$D$2:$K$366,2,FALSE)-VLOOKUP($E475,CLIMA_DIARIO!$D$2:$K$366,2,FALSE)</f>
        <v>0.18939999999999912</v>
      </c>
      <c r="W476">
        <f>VLOOKUP($E476,CLIMA_DIARIO!$D$2:$K$366,2,FALSE)-VLOOKUP($E475,CLIMA_DIARIO!$D$2:$K$366,3,FALSE)</f>
        <v>0.18939999999999912</v>
      </c>
      <c r="X476">
        <f>VLOOKUP($E476,CLIMA_DIARIO!$D$2:$K$366,2,FALSE)-VLOOKUP($E475,CLIMA_DIARIO!$D$2:$K$366,4,FALSE)</f>
        <v>0.18939999999999912</v>
      </c>
      <c r="Y476">
        <f>VLOOKUP($E476,CLIMA_DIARIO!$D$2:$K$366,2,FALSE)-VLOOKUP($E475,CLIMA_DIARIO!$D$2:$K$366,5,FALSE)</f>
        <v>-2.7031999999999989</v>
      </c>
      <c r="Z476">
        <f>VLOOKUP($E476,CLIMA_DIARIO!$D$2:$K$366,2,FALSE)-VLOOKUP($E475,CLIMA_DIARIO!$D$2:$K$366,6,FALSE)</f>
        <v>-5.1395999999999979</v>
      </c>
      <c r="AA476">
        <f>VLOOKUP($E476,CLIMA_DIARIO!$D$2:$K$366,2,FALSE)-VLOOKUP($E475,CLIMA_DIARIO!$D$2:$K$366,7,FALSE)</f>
        <v>-4.3797999999999995</v>
      </c>
      <c r="AB476">
        <f>VLOOKUP($E476,CLIMA_DIARIO!$D$2:$K$366,2,FALSE)-VLOOKUP($E475,CLIMA_DIARIO!$D$2:$K$366,8,FALSE)</f>
        <v>6.7723000000000013</v>
      </c>
      <c r="AO476" s="3">
        <f t="shared" si="114"/>
        <v>43061</v>
      </c>
      <c r="AP476">
        <f t="shared" si="115"/>
        <v>-0.94119999999999848</v>
      </c>
      <c r="AQ476">
        <f t="shared" si="116"/>
        <v>-0.94119999999999848</v>
      </c>
      <c r="AR476">
        <f t="shared" si="117"/>
        <v>-0.94119999999999848</v>
      </c>
      <c r="AS476">
        <f t="shared" si="118"/>
        <v>-1.1577000000000019</v>
      </c>
      <c r="AT476">
        <f t="shared" si="119"/>
        <v>-0.65299999999999869</v>
      </c>
      <c r="AU476">
        <f t="shared" si="120"/>
        <v>-0.76810000000000045</v>
      </c>
      <c r="AV476">
        <f t="shared" si="121"/>
        <v>0.11630000000000251</v>
      </c>
      <c r="AX476" s="3">
        <f t="shared" si="122"/>
        <v>43061</v>
      </c>
      <c r="AY476">
        <f t="shared" si="123"/>
        <v>0.19950000000000045</v>
      </c>
      <c r="AZ476">
        <f t="shared" si="124"/>
        <v>0.19950000000000045</v>
      </c>
      <c r="BA476">
        <f t="shared" si="125"/>
        <v>0.19950000000000045</v>
      </c>
      <c r="BB476">
        <f t="shared" si="126"/>
        <v>-2.6759999999999984</v>
      </c>
      <c r="BC476">
        <f t="shared" si="127"/>
        <v>-5.1082000000000001</v>
      </c>
      <c r="BD476">
        <f t="shared" si="128"/>
        <v>-4.3492999999999995</v>
      </c>
      <c r="BE476">
        <f t="shared" si="129"/>
        <v>6.7507999999999999</v>
      </c>
    </row>
    <row r="477" spans="1:57" x14ac:dyDescent="0.25">
      <c r="A477" s="3">
        <f>DATE(SST!A476,SST!B476,SST!C476)</f>
        <v>33205</v>
      </c>
      <c r="B477" s="4">
        <f>SST!B476</f>
        <v>11</v>
      </c>
      <c r="C477" s="4">
        <f>SST!B476</f>
        <v>11</v>
      </c>
      <c r="D477" s="4">
        <f>SST!C476</f>
        <v>28</v>
      </c>
      <c r="E477">
        <f>(DATEVALUE(SST!C476 &amp; "/" &amp; SST!B476 &amp; "/" &amp; SST!A476)-DATEVALUE("01/01" &amp; "/" &amp; SST!A476))+1</f>
        <v>332</v>
      </c>
      <c r="F477">
        <f>SST!D476</f>
        <v>21.8505</v>
      </c>
      <c r="G477">
        <f>SST!E476</f>
        <v>21.8505</v>
      </c>
      <c r="H477">
        <f>SST!F476</f>
        <v>21.8505</v>
      </c>
      <c r="I477">
        <f>SST!G476</f>
        <v>24.770600000000002</v>
      </c>
      <c r="J477">
        <f>SST!H476</f>
        <v>27.2195</v>
      </c>
      <c r="K477">
        <f>SST!I476</f>
        <v>26.5198</v>
      </c>
      <c r="L477">
        <f>SST!J476</f>
        <v>16.770700000000001</v>
      </c>
      <c r="N477">
        <f>F477-VLOOKUP($E477,CLIMA_DIARIO!$D$2:$K$366,2,FALSE)</f>
        <v>-0.62359999999999971</v>
      </c>
      <c r="O477">
        <f>G477-VLOOKUP($E477,CLIMA_DIARIO!$D$2:$K$366,3,FALSE)</f>
        <v>-0.62359999999999971</v>
      </c>
      <c r="P477">
        <f>H477-VLOOKUP($E477,CLIMA_DIARIO!$D$2:$K$366,4,FALSE)</f>
        <v>-0.62359999999999971</v>
      </c>
      <c r="Q477">
        <f>I477-VLOOKUP($E477,CLIMA_DIARIO!$D$2:$K$366,5,FALSE)</f>
        <v>-0.2715999999999994</v>
      </c>
      <c r="R477">
        <f>J477-VLOOKUP($E477,CLIMA_DIARIO!$D$2:$K$366,6,FALSE)</f>
        <v>-0.10419999999999874</v>
      </c>
      <c r="S477">
        <f>K477-VLOOKUP($E477,CLIMA_DIARIO!$D$2:$K$366,7,FALSE)</f>
        <v>-9.6000000000000085E-2</v>
      </c>
      <c r="T477">
        <f>L477-VLOOKUP($E477,CLIMA_DIARIO!$D$2:$K$366,8,FALSE)</f>
        <v>0.35529999999999973</v>
      </c>
      <c r="V477">
        <f>VLOOKUP($E477,CLIMA_DIARIO!$D$2:$K$366,2,FALSE)-VLOOKUP($E476,CLIMA_DIARIO!$D$2:$K$366,2,FALSE)</f>
        <v>0.20459999999999923</v>
      </c>
      <c r="W477">
        <f>VLOOKUP($E477,CLIMA_DIARIO!$D$2:$K$366,2,FALSE)-VLOOKUP($E476,CLIMA_DIARIO!$D$2:$K$366,3,FALSE)</f>
        <v>0.20459999999999923</v>
      </c>
      <c r="X477">
        <f>VLOOKUP($E477,CLIMA_DIARIO!$D$2:$K$366,2,FALSE)-VLOOKUP($E476,CLIMA_DIARIO!$D$2:$K$366,4,FALSE)</f>
        <v>0.20459999999999923</v>
      </c>
      <c r="Y477">
        <f>VLOOKUP($E477,CLIMA_DIARIO!$D$2:$K$366,2,FALSE)-VLOOKUP($E476,CLIMA_DIARIO!$D$2:$K$366,5,FALSE)</f>
        <v>-2.5307999999999993</v>
      </c>
      <c r="Z477">
        <f>VLOOKUP($E477,CLIMA_DIARIO!$D$2:$K$366,2,FALSE)-VLOOKUP($E476,CLIMA_DIARIO!$D$2:$K$366,6,FALSE)</f>
        <v>-4.8956000000000017</v>
      </c>
      <c r="AA477">
        <f>VLOOKUP($E477,CLIMA_DIARIO!$D$2:$K$366,2,FALSE)-VLOOKUP($E476,CLIMA_DIARIO!$D$2:$K$366,7,FALSE)</f>
        <v>-4.1593000000000018</v>
      </c>
      <c r="AB477">
        <f>VLOOKUP($E477,CLIMA_DIARIO!$D$2:$K$366,2,FALSE)-VLOOKUP($E476,CLIMA_DIARIO!$D$2:$K$366,8,FALSE)</f>
        <v>6.5303000000000004</v>
      </c>
      <c r="AO477" s="3">
        <f t="shared" si="114"/>
        <v>43068</v>
      </c>
      <c r="AP477">
        <f t="shared" si="115"/>
        <v>-1.2914999999999992</v>
      </c>
      <c r="AQ477">
        <f t="shared" si="116"/>
        <v>-1.2914999999999992</v>
      </c>
      <c r="AR477">
        <f t="shared" si="117"/>
        <v>-1.2914999999999992</v>
      </c>
      <c r="AS477">
        <f t="shared" si="118"/>
        <v>-1.1507000000000005</v>
      </c>
      <c r="AT477">
        <f t="shared" si="119"/>
        <v>-3.130000000000166E-2</v>
      </c>
      <c r="AU477">
        <f t="shared" si="120"/>
        <v>-0.71719999999999828</v>
      </c>
      <c r="AV477">
        <f t="shared" si="121"/>
        <v>-0.28460000000000107</v>
      </c>
      <c r="AX477" s="3">
        <f t="shared" si="122"/>
        <v>43068</v>
      </c>
      <c r="AY477">
        <f t="shared" si="123"/>
        <v>0.20459999999999923</v>
      </c>
      <c r="AZ477">
        <f t="shared" si="124"/>
        <v>0.20459999999999923</v>
      </c>
      <c r="BA477">
        <f t="shared" si="125"/>
        <v>0.20459999999999923</v>
      </c>
      <c r="BB477">
        <f t="shared" si="126"/>
        <v>-2.5069000000000017</v>
      </c>
      <c r="BC477">
        <f t="shared" si="127"/>
        <v>-4.8597999999999999</v>
      </c>
      <c r="BD477">
        <f t="shared" si="128"/>
        <v>-4.127600000000001</v>
      </c>
      <c r="BE477">
        <f t="shared" si="129"/>
        <v>6.4921000000000006</v>
      </c>
    </row>
    <row r="478" spans="1:57" x14ac:dyDescent="0.25">
      <c r="A478" s="3">
        <f>DATE(SST!A477,SST!B477,SST!C477)</f>
        <v>33212</v>
      </c>
      <c r="B478" s="4">
        <f>SST!B477</f>
        <v>12</v>
      </c>
      <c r="C478" s="4">
        <f>SST!B477</f>
        <v>12</v>
      </c>
      <c r="D478" s="4">
        <f>SST!C477</f>
        <v>5</v>
      </c>
      <c r="E478">
        <f>(DATEVALUE(SST!C477 &amp; "/" &amp; SST!B477 &amp; "/" &amp; SST!A477)-DATEVALUE("01/01" &amp; "/" &amp; SST!A477))+1</f>
        <v>339</v>
      </c>
      <c r="F478">
        <f>SST!D477</f>
        <v>22.507400000000001</v>
      </c>
      <c r="G478">
        <f>SST!E477</f>
        <v>22.507400000000001</v>
      </c>
      <c r="H478">
        <f>SST!F477</f>
        <v>22.507400000000001</v>
      </c>
      <c r="I478">
        <f>SST!G477</f>
        <v>25.1538</v>
      </c>
      <c r="J478">
        <f>SST!H477</f>
        <v>27.677800000000001</v>
      </c>
      <c r="K478">
        <f>SST!I477</f>
        <v>26.900600000000001</v>
      </c>
      <c r="L478">
        <f>SST!J477</f>
        <v>16.523800000000001</v>
      </c>
      <c r="N478">
        <f>F478-VLOOKUP($E478,CLIMA_DIARIO!$D$2:$K$366,2,FALSE)</f>
        <v>-0.17129999999999868</v>
      </c>
      <c r="O478">
        <f>G478-VLOOKUP($E478,CLIMA_DIARIO!$D$2:$K$366,3,FALSE)</f>
        <v>-0.17129999999999868</v>
      </c>
      <c r="P478">
        <f>H478-VLOOKUP($E478,CLIMA_DIARIO!$D$2:$K$366,4,FALSE)</f>
        <v>-0.17129999999999868</v>
      </c>
      <c r="Q478">
        <f>I478-VLOOKUP($E478,CLIMA_DIARIO!$D$2:$K$366,5,FALSE)</f>
        <v>7.4400000000000688E-2</v>
      </c>
      <c r="R478">
        <f>J478-VLOOKUP($E478,CLIMA_DIARIO!$D$2:$K$366,6,FALSE)</f>
        <v>0.4001000000000019</v>
      </c>
      <c r="S478">
        <f>K478-VLOOKUP($E478,CLIMA_DIARIO!$D$2:$K$366,7,FALSE)</f>
        <v>0.30250000000000199</v>
      </c>
      <c r="T478">
        <f>L478-VLOOKUP($E478,CLIMA_DIARIO!$D$2:$K$366,8,FALSE)</f>
        <v>-0.36319999999999908</v>
      </c>
      <c r="V478">
        <f>VLOOKUP($E478,CLIMA_DIARIO!$D$2:$K$366,2,FALSE)-VLOOKUP($E477,CLIMA_DIARIO!$D$2:$K$366,2,FALSE)</f>
        <v>0.20459999999999923</v>
      </c>
      <c r="W478">
        <f>VLOOKUP($E478,CLIMA_DIARIO!$D$2:$K$366,2,FALSE)-VLOOKUP($E477,CLIMA_DIARIO!$D$2:$K$366,3,FALSE)</f>
        <v>0.20459999999999923</v>
      </c>
      <c r="X478">
        <f>VLOOKUP($E478,CLIMA_DIARIO!$D$2:$K$366,2,FALSE)-VLOOKUP($E477,CLIMA_DIARIO!$D$2:$K$366,4,FALSE)</f>
        <v>0.20459999999999923</v>
      </c>
      <c r="Y478">
        <f>VLOOKUP($E478,CLIMA_DIARIO!$D$2:$K$366,2,FALSE)-VLOOKUP($E477,CLIMA_DIARIO!$D$2:$K$366,5,FALSE)</f>
        <v>-2.3635000000000019</v>
      </c>
      <c r="Z478">
        <f>VLOOKUP($E478,CLIMA_DIARIO!$D$2:$K$366,2,FALSE)-VLOOKUP($E477,CLIMA_DIARIO!$D$2:$K$366,6,FALSE)</f>
        <v>-4.6449999999999996</v>
      </c>
      <c r="AA478">
        <f>VLOOKUP($E478,CLIMA_DIARIO!$D$2:$K$366,2,FALSE)-VLOOKUP($E477,CLIMA_DIARIO!$D$2:$K$366,7,FALSE)</f>
        <v>-3.9371000000000009</v>
      </c>
      <c r="AB478">
        <f>VLOOKUP($E478,CLIMA_DIARIO!$D$2:$K$366,2,FALSE)-VLOOKUP($E477,CLIMA_DIARIO!$D$2:$K$366,8,FALSE)</f>
        <v>6.2632999999999974</v>
      </c>
      <c r="AO478" s="3">
        <f t="shared" si="114"/>
        <v>43075</v>
      </c>
      <c r="AP478">
        <f t="shared" si="115"/>
        <v>-1.5962999999999994</v>
      </c>
      <c r="AQ478">
        <f t="shared" si="116"/>
        <v>-1.5962999999999994</v>
      </c>
      <c r="AR478">
        <f t="shared" si="117"/>
        <v>-1.5962999999999994</v>
      </c>
      <c r="AS478">
        <f t="shared" si="118"/>
        <v>-1.022000000000002</v>
      </c>
      <c r="AT478">
        <f t="shared" si="119"/>
        <v>-0.32830000000000226</v>
      </c>
      <c r="AU478">
        <f t="shared" si="120"/>
        <v>-0.85640000000000072</v>
      </c>
      <c r="AV478">
        <f t="shared" si="121"/>
        <v>0.3426000000000009</v>
      </c>
      <c r="AX478" s="3">
        <f t="shared" si="122"/>
        <v>43075</v>
      </c>
      <c r="AY478">
        <f t="shared" si="123"/>
        <v>0.20459999999999923</v>
      </c>
      <c r="AZ478">
        <f t="shared" si="124"/>
        <v>0.20459999999999923</v>
      </c>
      <c r="BA478">
        <f t="shared" si="125"/>
        <v>0.20459999999999923</v>
      </c>
      <c r="BB478">
        <f t="shared" si="126"/>
        <v>-2.3396000000000008</v>
      </c>
      <c r="BC478">
        <f t="shared" si="127"/>
        <v>-4.6092000000000013</v>
      </c>
      <c r="BD478">
        <f t="shared" si="128"/>
        <v>-3.9053000000000004</v>
      </c>
      <c r="BE478">
        <f t="shared" si="129"/>
        <v>6.2250999999999976</v>
      </c>
    </row>
    <row r="479" spans="1:57" x14ac:dyDescent="0.25">
      <c r="A479" s="3">
        <f>DATE(SST!A478,SST!B478,SST!C478)</f>
        <v>33219</v>
      </c>
      <c r="B479" s="4">
        <f>SST!B478</f>
        <v>12</v>
      </c>
      <c r="C479" s="4">
        <f>SST!B478</f>
        <v>12</v>
      </c>
      <c r="D479" s="4">
        <f>SST!C478</f>
        <v>12</v>
      </c>
      <c r="E479">
        <f>(DATEVALUE(SST!C478 &amp; "/" &amp; SST!B478 &amp; "/" &amp; SST!A478)-DATEVALUE("01/01" &amp; "/" &amp; SST!A478))+1</f>
        <v>346</v>
      </c>
      <c r="F479">
        <f>SST!D478</f>
        <v>22.386600000000001</v>
      </c>
      <c r="G479">
        <f>SST!E478</f>
        <v>22.386600000000001</v>
      </c>
      <c r="H479">
        <f>SST!F478</f>
        <v>22.386600000000001</v>
      </c>
      <c r="I479">
        <f>SST!G478</f>
        <v>24.9693</v>
      </c>
      <c r="J479">
        <f>SST!H478</f>
        <v>27.786899999999999</v>
      </c>
      <c r="K479">
        <f>SST!I478</f>
        <v>26.8355</v>
      </c>
      <c r="L479">
        <f>SST!J478</f>
        <v>16.655000000000001</v>
      </c>
      <c r="N479">
        <f>F479-VLOOKUP($E479,CLIMA_DIARIO!$D$2:$K$366,2,FALSE)</f>
        <v>-0.49669999999999703</v>
      </c>
      <c r="O479">
        <f>G479-VLOOKUP($E479,CLIMA_DIARIO!$D$2:$K$366,3,FALSE)</f>
        <v>-0.49669999999999703</v>
      </c>
      <c r="P479">
        <f>H479-VLOOKUP($E479,CLIMA_DIARIO!$D$2:$K$366,4,FALSE)</f>
        <v>-0.49669999999999703</v>
      </c>
      <c r="Q479">
        <f>I479-VLOOKUP($E479,CLIMA_DIARIO!$D$2:$K$366,5,FALSE)</f>
        <v>-0.14740000000000109</v>
      </c>
      <c r="R479">
        <f>J479-VLOOKUP($E479,CLIMA_DIARIO!$D$2:$K$366,6,FALSE)</f>
        <v>0.55529999999999902</v>
      </c>
      <c r="S479">
        <f>K479-VLOOKUP($E479,CLIMA_DIARIO!$D$2:$K$366,7,FALSE)</f>
        <v>0.25499999999999901</v>
      </c>
      <c r="T479">
        <f>L479-VLOOKUP($E479,CLIMA_DIARIO!$D$2:$K$366,8,FALSE)</f>
        <v>-0.703599999999998</v>
      </c>
      <c r="V479">
        <f>VLOOKUP($E479,CLIMA_DIARIO!$D$2:$K$366,2,FALSE)-VLOOKUP($E478,CLIMA_DIARIO!$D$2:$K$366,2,FALSE)</f>
        <v>0.20459999999999923</v>
      </c>
      <c r="W479">
        <f>VLOOKUP($E479,CLIMA_DIARIO!$D$2:$K$366,2,FALSE)-VLOOKUP($E478,CLIMA_DIARIO!$D$2:$K$366,3,FALSE)</f>
        <v>0.20459999999999923</v>
      </c>
      <c r="X479">
        <f>VLOOKUP($E479,CLIMA_DIARIO!$D$2:$K$366,2,FALSE)-VLOOKUP($E478,CLIMA_DIARIO!$D$2:$K$366,4,FALSE)</f>
        <v>0.20459999999999923</v>
      </c>
      <c r="Y479">
        <f>VLOOKUP($E479,CLIMA_DIARIO!$D$2:$K$366,2,FALSE)-VLOOKUP($E478,CLIMA_DIARIO!$D$2:$K$366,5,FALSE)</f>
        <v>-2.1961000000000013</v>
      </c>
      <c r="Z479">
        <f>VLOOKUP($E479,CLIMA_DIARIO!$D$2:$K$366,2,FALSE)-VLOOKUP($E478,CLIMA_DIARIO!$D$2:$K$366,6,FALSE)</f>
        <v>-4.394400000000001</v>
      </c>
      <c r="AA479">
        <f>VLOOKUP($E479,CLIMA_DIARIO!$D$2:$K$366,2,FALSE)-VLOOKUP($E478,CLIMA_DIARIO!$D$2:$K$366,7,FALSE)</f>
        <v>-3.7148000000000003</v>
      </c>
      <c r="AB479">
        <f>VLOOKUP($E479,CLIMA_DIARIO!$D$2:$K$366,2,FALSE)-VLOOKUP($E478,CLIMA_DIARIO!$D$2:$K$366,8,FALSE)</f>
        <v>5.996299999999998</v>
      </c>
      <c r="AO479" s="3">
        <f t="shared" si="114"/>
        <v>43082</v>
      </c>
      <c r="AP479">
        <f t="shared" si="115"/>
        <v>-1.1076000000000015</v>
      </c>
      <c r="AQ479">
        <f t="shared" si="116"/>
        <v>-1.1076000000000015</v>
      </c>
      <c r="AR479">
        <f t="shared" si="117"/>
        <v>-1.1076000000000015</v>
      </c>
      <c r="AS479">
        <f t="shared" si="118"/>
        <v>-1.1147999999999989</v>
      </c>
      <c r="AT479">
        <f t="shared" si="119"/>
        <v>-0.45030000000000214</v>
      </c>
      <c r="AU479">
        <f t="shared" si="120"/>
        <v>-0.78099999999999881</v>
      </c>
      <c r="AV479">
        <f t="shared" si="121"/>
        <v>0.33610000000000184</v>
      </c>
      <c r="AX479" s="3">
        <f t="shared" si="122"/>
        <v>43082</v>
      </c>
      <c r="AY479">
        <f t="shared" si="123"/>
        <v>0.20460000000000278</v>
      </c>
      <c r="AZ479">
        <f t="shared" si="124"/>
        <v>0.20460000000000278</v>
      </c>
      <c r="BA479">
        <f t="shared" si="125"/>
        <v>0.20460000000000278</v>
      </c>
      <c r="BB479">
        <f t="shared" si="126"/>
        <v>-2.1722999999999999</v>
      </c>
      <c r="BC479">
        <f t="shared" si="127"/>
        <v>-4.3585999999999991</v>
      </c>
      <c r="BD479">
        <f t="shared" si="128"/>
        <v>-3.6830999999999996</v>
      </c>
      <c r="BE479">
        <f t="shared" si="129"/>
        <v>5.9581000000000017</v>
      </c>
    </row>
    <row r="480" spans="1:57" x14ac:dyDescent="0.25">
      <c r="A480" s="3">
        <f>DATE(SST!A479,SST!B479,SST!C479)</f>
        <v>33226</v>
      </c>
      <c r="B480" s="4">
        <f>SST!B479</f>
        <v>12</v>
      </c>
      <c r="C480" s="4">
        <f>SST!B479</f>
        <v>12</v>
      </c>
      <c r="D480" s="4">
        <f>SST!C479</f>
        <v>19</v>
      </c>
      <c r="E480">
        <f>(DATEVALUE(SST!C479 &amp; "/" &amp; SST!B479 &amp; "/" &amp; SST!A479)-DATEVALUE("01/01" &amp; "/" &amp; SST!A479))+1</f>
        <v>353</v>
      </c>
      <c r="F480">
        <f>SST!D479</f>
        <v>22.128399999999999</v>
      </c>
      <c r="G480">
        <f>SST!E479</f>
        <v>22.128399999999999</v>
      </c>
      <c r="H480">
        <f>SST!F479</f>
        <v>22.128399999999999</v>
      </c>
      <c r="I480">
        <f>SST!G479</f>
        <v>24.8537</v>
      </c>
      <c r="J480">
        <f>SST!H479</f>
        <v>27.782499999999999</v>
      </c>
      <c r="K480">
        <f>SST!I479</f>
        <v>26.937100000000001</v>
      </c>
      <c r="L480">
        <f>SST!J479</f>
        <v>17.242000000000001</v>
      </c>
      <c r="N480">
        <f>F480-VLOOKUP($E480,CLIMA_DIARIO!$D$2:$K$366,2,FALSE)</f>
        <v>-1.0109999999999992</v>
      </c>
      <c r="O480">
        <f>G480-VLOOKUP($E480,CLIMA_DIARIO!$D$2:$K$366,3,FALSE)</f>
        <v>-1.0109999999999992</v>
      </c>
      <c r="P480">
        <f>H480-VLOOKUP($E480,CLIMA_DIARIO!$D$2:$K$366,4,FALSE)</f>
        <v>-1.0109999999999992</v>
      </c>
      <c r="Q480">
        <f>I480-VLOOKUP($E480,CLIMA_DIARIO!$D$2:$K$366,5,FALSE)</f>
        <v>-0.33180000000000121</v>
      </c>
      <c r="R480">
        <f>J480-VLOOKUP($E480,CLIMA_DIARIO!$D$2:$K$366,6,FALSE)</f>
        <v>0.59019999999999939</v>
      </c>
      <c r="S480">
        <f>K480-VLOOKUP($E480,CLIMA_DIARIO!$D$2:$K$366,7,FALSE)</f>
        <v>0.36690000000000111</v>
      </c>
      <c r="T480">
        <f>L480-VLOOKUP($E480,CLIMA_DIARIO!$D$2:$K$366,8,FALSE)</f>
        <v>-0.56929999999999836</v>
      </c>
      <c r="V480">
        <f>VLOOKUP($E480,CLIMA_DIARIO!$D$2:$K$366,2,FALSE)-VLOOKUP($E479,CLIMA_DIARIO!$D$2:$K$366,2,FALSE)</f>
        <v>0.25609999999999999</v>
      </c>
      <c r="W480">
        <f>VLOOKUP($E480,CLIMA_DIARIO!$D$2:$K$366,2,FALSE)-VLOOKUP($E479,CLIMA_DIARIO!$D$2:$K$366,3,FALSE)</f>
        <v>0.25609999999999999</v>
      </c>
      <c r="X480">
        <f>VLOOKUP($E480,CLIMA_DIARIO!$D$2:$K$366,2,FALSE)-VLOOKUP($E479,CLIMA_DIARIO!$D$2:$K$366,4,FALSE)</f>
        <v>0.25609999999999999</v>
      </c>
      <c r="Y480">
        <f>VLOOKUP($E480,CLIMA_DIARIO!$D$2:$K$366,2,FALSE)-VLOOKUP($E479,CLIMA_DIARIO!$D$2:$K$366,5,FALSE)</f>
        <v>-1.9773000000000032</v>
      </c>
      <c r="Z480">
        <f>VLOOKUP($E480,CLIMA_DIARIO!$D$2:$K$366,2,FALSE)-VLOOKUP($E479,CLIMA_DIARIO!$D$2:$K$366,6,FALSE)</f>
        <v>-4.0922000000000018</v>
      </c>
      <c r="AA480">
        <f>VLOOKUP($E480,CLIMA_DIARIO!$D$2:$K$366,2,FALSE)-VLOOKUP($E479,CLIMA_DIARIO!$D$2:$K$366,7,FALSE)</f>
        <v>-3.4411000000000023</v>
      </c>
      <c r="AB480">
        <f>VLOOKUP($E480,CLIMA_DIARIO!$D$2:$K$366,2,FALSE)-VLOOKUP($E479,CLIMA_DIARIO!$D$2:$K$366,8,FALSE)</f>
        <v>5.7807999999999993</v>
      </c>
      <c r="AO480" s="3">
        <f t="shared" si="114"/>
        <v>43089</v>
      </c>
      <c r="AP480">
        <f t="shared" si="115"/>
        <v>-1.2497000000000007</v>
      </c>
      <c r="AQ480">
        <f t="shared" si="116"/>
        <v>-1.2497000000000007</v>
      </c>
      <c r="AR480">
        <f t="shared" si="117"/>
        <v>-1.2497000000000007</v>
      </c>
      <c r="AS480">
        <f t="shared" si="118"/>
        <v>-1.4184999999999981</v>
      </c>
      <c r="AT480">
        <f t="shared" si="119"/>
        <v>-0.98639999999999972</v>
      </c>
      <c r="AU480">
        <f t="shared" si="120"/>
        <v>-0.98229999999999862</v>
      </c>
      <c r="AV480">
        <f t="shared" si="121"/>
        <v>7.8800000000001091E-2</v>
      </c>
      <c r="AX480" s="3">
        <f t="shared" si="122"/>
        <v>43089</v>
      </c>
      <c r="AY480">
        <f t="shared" si="123"/>
        <v>0.27329999999999899</v>
      </c>
      <c r="AZ480">
        <f t="shared" si="124"/>
        <v>0.27329999999999899</v>
      </c>
      <c r="BA480">
        <f t="shared" si="125"/>
        <v>0.27329999999999899</v>
      </c>
      <c r="BB480">
        <f t="shared" si="126"/>
        <v>-1.9361999999999995</v>
      </c>
      <c r="BC480">
        <f t="shared" si="127"/>
        <v>-4.0393000000000008</v>
      </c>
      <c r="BD480">
        <f t="shared" si="128"/>
        <v>-3.3920999999999992</v>
      </c>
      <c r="BE480">
        <f t="shared" si="129"/>
        <v>5.759800000000002</v>
      </c>
    </row>
    <row r="481" spans="1:57" x14ac:dyDescent="0.25">
      <c r="A481" s="3">
        <f>DATE(SST!A480,SST!B480,SST!C480)</f>
        <v>33233</v>
      </c>
      <c r="B481" s="4">
        <f>SST!B480</f>
        <v>12</v>
      </c>
      <c r="C481" s="4">
        <f>SST!B480</f>
        <v>12</v>
      </c>
      <c r="D481" s="4">
        <f>SST!C480</f>
        <v>26</v>
      </c>
      <c r="E481">
        <f>(DATEVALUE(SST!C480 &amp; "/" &amp; SST!B480 &amp; "/" &amp; SST!A480)-DATEVALUE("01/01" &amp; "/" &amp; SST!A480))+1</f>
        <v>360</v>
      </c>
      <c r="F481">
        <f>SST!D480</f>
        <v>23.513000000000002</v>
      </c>
      <c r="G481">
        <f>SST!E480</f>
        <v>23.513000000000002</v>
      </c>
      <c r="H481">
        <f>SST!F480</f>
        <v>23.513000000000002</v>
      </c>
      <c r="I481">
        <f>SST!G480</f>
        <v>25.3169</v>
      </c>
      <c r="J481">
        <f>SST!H480</f>
        <v>27.7438</v>
      </c>
      <c r="K481">
        <f>SST!I480</f>
        <v>26.983499999999999</v>
      </c>
      <c r="L481">
        <f>SST!J480</f>
        <v>17.420500000000001</v>
      </c>
      <c r="N481">
        <f>F481-VLOOKUP($E481,CLIMA_DIARIO!$D$2:$K$366,2,FALSE)</f>
        <v>4.8799999999999955E-2</v>
      </c>
      <c r="O481">
        <f>G481-VLOOKUP($E481,CLIMA_DIARIO!$D$2:$K$366,3,FALSE)</f>
        <v>4.8799999999999955E-2</v>
      </c>
      <c r="P481">
        <f>H481-VLOOKUP($E481,CLIMA_DIARIO!$D$2:$K$366,4,FALSE)</f>
        <v>4.8799999999999955E-2</v>
      </c>
      <c r="Q481">
        <f>I481-VLOOKUP($E481,CLIMA_DIARIO!$D$2:$K$366,5,FALSE)</f>
        <v>2.0500000000001961E-2</v>
      </c>
      <c r="R481">
        <f>J481-VLOOKUP($E481,CLIMA_DIARIO!$D$2:$K$366,6,FALSE)</f>
        <v>0.58210000000000051</v>
      </c>
      <c r="S481">
        <f>K481-VLOOKUP($E481,CLIMA_DIARIO!$D$2:$K$366,7,FALSE)</f>
        <v>0.41369999999999862</v>
      </c>
      <c r="T481">
        <f>L481-VLOOKUP($E481,CLIMA_DIARIO!$D$2:$K$366,8,FALSE)</f>
        <v>-0.81830000000000069</v>
      </c>
      <c r="V481">
        <f>VLOOKUP($E481,CLIMA_DIARIO!$D$2:$K$366,2,FALSE)-VLOOKUP($E480,CLIMA_DIARIO!$D$2:$K$366,2,FALSE)</f>
        <v>0.32480000000000331</v>
      </c>
      <c r="W481">
        <f>VLOOKUP($E481,CLIMA_DIARIO!$D$2:$K$366,2,FALSE)-VLOOKUP($E480,CLIMA_DIARIO!$D$2:$K$366,3,FALSE)</f>
        <v>0.32480000000000331</v>
      </c>
      <c r="X481">
        <f>VLOOKUP($E481,CLIMA_DIARIO!$D$2:$K$366,2,FALSE)-VLOOKUP($E480,CLIMA_DIARIO!$D$2:$K$366,4,FALSE)</f>
        <v>0.32480000000000331</v>
      </c>
      <c r="Y481">
        <f>VLOOKUP($E481,CLIMA_DIARIO!$D$2:$K$366,2,FALSE)-VLOOKUP($E480,CLIMA_DIARIO!$D$2:$K$366,5,FALSE)</f>
        <v>-1.7212999999999994</v>
      </c>
      <c r="Z481">
        <f>VLOOKUP($E481,CLIMA_DIARIO!$D$2:$K$366,2,FALSE)-VLOOKUP($E480,CLIMA_DIARIO!$D$2:$K$366,6,FALSE)</f>
        <v>-3.7280999999999977</v>
      </c>
      <c r="AA481">
        <f>VLOOKUP($E481,CLIMA_DIARIO!$D$2:$K$366,2,FALSE)-VLOOKUP($E480,CLIMA_DIARIO!$D$2:$K$366,7,FALSE)</f>
        <v>-3.1059999999999981</v>
      </c>
      <c r="AB481">
        <f>VLOOKUP($E481,CLIMA_DIARIO!$D$2:$K$366,2,FALSE)-VLOOKUP($E480,CLIMA_DIARIO!$D$2:$K$366,8,FALSE)</f>
        <v>5.6529000000000025</v>
      </c>
      <c r="AO481" s="3">
        <f t="shared" si="114"/>
        <v>43096</v>
      </c>
      <c r="AP481">
        <f t="shared" si="115"/>
        <v>-1.3699000000000012</v>
      </c>
      <c r="AQ481">
        <f t="shared" si="116"/>
        <v>-1.3699000000000012</v>
      </c>
      <c r="AR481">
        <f t="shared" si="117"/>
        <v>-1.3699000000000012</v>
      </c>
      <c r="AS481">
        <f t="shared" si="118"/>
        <v>-0.93350000000000222</v>
      </c>
      <c r="AT481">
        <f t="shared" si="119"/>
        <v>-0.64969999999999928</v>
      </c>
      <c r="AU481">
        <f t="shared" si="120"/>
        <v>-0.56760000000000232</v>
      </c>
      <c r="AV481">
        <f t="shared" si="121"/>
        <v>0.41559999999999775</v>
      </c>
      <c r="AX481" s="3">
        <f t="shared" si="122"/>
        <v>43096</v>
      </c>
      <c r="AY481">
        <f t="shared" si="123"/>
        <v>0.32489999999999952</v>
      </c>
      <c r="AZ481">
        <f t="shared" si="124"/>
        <v>0.32489999999999952</v>
      </c>
      <c r="BA481">
        <f t="shared" si="125"/>
        <v>0.32489999999999952</v>
      </c>
      <c r="BB481">
        <f t="shared" si="126"/>
        <v>-1.6906999999999996</v>
      </c>
      <c r="BC481">
        <f t="shared" si="127"/>
        <v>-3.6771999999999991</v>
      </c>
      <c r="BD481">
        <f t="shared" si="128"/>
        <v>-3.0594999999999999</v>
      </c>
      <c r="BE481">
        <f t="shared" si="129"/>
        <v>5.638300000000001</v>
      </c>
    </row>
    <row r="482" spans="1:57" x14ac:dyDescent="0.25">
      <c r="A482" s="3">
        <f>DATE(SST!A481,SST!B481,SST!C481)</f>
        <v>33240</v>
      </c>
      <c r="B482" s="4">
        <f>SST!B481</f>
        <v>1</v>
      </c>
      <c r="C482" s="4">
        <f>SST!B481</f>
        <v>1</v>
      </c>
      <c r="D482" s="4">
        <f>SST!C481</f>
        <v>2</v>
      </c>
      <c r="E482">
        <f>(DATEVALUE(SST!C481 &amp; "/" &amp; SST!B481 &amp; "/" &amp; SST!A481)-DATEVALUE("01/01" &amp; "/" &amp; SST!A481))+1</f>
        <v>2</v>
      </c>
      <c r="F482">
        <f>SST!D481</f>
        <v>23.126999999999999</v>
      </c>
      <c r="G482">
        <f>SST!E481</f>
        <v>23.126999999999999</v>
      </c>
      <c r="H482">
        <f>SST!F481</f>
        <v>23.126999999999999</v>
      </c>
      <c r="I482">
        <f>SST!G481</f>
        <v>25.31</v>
      </c>
      <c r="J482">
        <f>SST!H481</f>
        <v>27.613099999999999</v>
      </c>
      <c r="K482">
        <f>SST!I481</f>
        <v>26.933700000000002</v>
      </c>
      <c r="L482">
        <f>SST!J481</f>
        <v>17.8855</v>
      </c>
      <c r="N482">
        <f>F482-VLOOKUP($E482,CLIMA_DIARIO!$D$2:$K$366,2,FALSE)</f>
        <v>-0.66210000000000235</v>
      </c>
      <c r="O482">
        <f>G482-VLOOKUP($E482,CLIMA_DIARIO!$D$2:$K$366,3,FALSE)</f>
        <v>-0.66210000000000235</v>
      </c>
      <c r="P482">
        <f>H482-VLOOKUP($E482,CLIMA_DIARIO!$D$2:$K$366,4,FALSE)</f>
        <v>-0.66210000000000235</v>
      </c>
      <c r="Q482">
        <f>I482-VLOOKUP($E482,CLIMA_DIARIO!$D$2:$K$366,5,FALSE)</f>
        <v>-9.7400000000000375E-2</v>
      </c>
      <c r="R482">
        <f>J482-VLOOKUP($E482,CLIMA_DIARIO!$D$2:$K$366,6,FALSE)</f>
        <v>0.48189999999999955</v>
      </c>
      <c r="S482">
        <f>K482-VLOOKUP($E482,CLIMA_DIARIO!$D$2:$K$366,7,FALSE)</f>
        <v>0.3642000000000003</v>
      </c>
      <c r="T482">
        <f>L482-VLOOKUP($E482,CLIMA_DIARIO!$D$2:$K$366,8,FALSE)</f>
        <v>-0.78069999999999951</v>
      </c>
      <c r="V482">
        <f>VLOOKUP($E482,CLIMA_DIARIO!$D$2:$K$366,2,FALSE)-VLOOKUP($E481,CLIMA_DIARIO!$D$2:$K$366,2,FALSE)</f>
        <v>0.32489999999999952</v>
      </c>
      <c r="W482">
        <f>VLOOKUP($E482,CLIMA_DIARIO!$D$2:$K$366,2,FALSE)-VLOOKUP($E481,CLIMA_DIARIO!$D$2:$K$366,3,FALSE)</f>
        <v>0.32489999999999952</v>
      </c>
      <c r="X482">
        <f>VLOOKUP($E482,CLIMA_DIARIO!$D$2:$K$366,2,FALSE)-VLOOKUP($E481,CLIMA_DIARIO!$D$2:$K$366,4,FALSE)</f>
        <v>0.32489999999999952</v>
      </c>
      <c r="Y482">
        <f>VLOOKUP($E482,CLIMA_DIARIO!$D$2:$K$366,2,FALSE)-VLOOKUP($E481,CLIMA_DIARIO!$D$2:$K$366,5,FALSE)</f>
        <v>-1.5072999999999972</v>
      </c>
      <c r="Z482">
        <f>VLOOKUP($E482,CLIMA_DIARIO!$D$2:$K$366,2,FALSE)-VLOOKUP($E481,CLIMA_DIARIO!$D$2:$K$366,6,FALSE)</f>
        <v>-3.3725999999999985</v>
      </c>
      <c r="AA482">
        <f>VLOOKUP($E482,CLIMA_DIARIO!$D$2:$K$366,2,FALSE)-VLOOKUP($E481,CLIMA_DIARIO!$D$2:$K$366,7,FALSE)</f>
        <v>-2.7806999999999995</v>
      </c>
      <c r="AB482">
        <f>VLOOKUP($E482,CLIMA_DIARIO!$D$2:$K$366,2,FALSE)-VLOOKUP($E481,CLIMA_DIARIO!$D$2:$K$366,8,FALSE)</f>
        <v>5.5503</v>
      </c>
      <c r="AO482" s="3">
        <f t="shared" si="114"/>
        <v>43103</v>
      </c>
      <c r="AP482">
        <f t="shared" si="115"/>
        <v>-0.90609999999999857</v>
      </c>
      <c r="AQ482">
        <f t="shared" si="116"/>
        <v>-0.90609999999999857</v>
      </c>
      <c r="AR482">
        <f t="shared" si="117"/>
        <v>-0.90609999999999857</v>
      </c>
      <c r="AS482">
        <f t="shared" si="118"/>
        <v>-1.4206000000000003</v>
      </c>
      <c r="AT482">
        <f t="shared" si="119"/>
        <v>-0.32430000000000092</v>
      </c>
      <c r="AU482">
        <f t="shared" si="120"/>
        <v>-0.81930000000000192</v>
      </c>
      <c r="AV482">
        <f t="shared" si="121"/>
        <v>0.7538000000000018</v>
      </c>
      <c r="AX482" s="3">
        <f t="shared" si="122"/>
        <v>43103</v>
      </c>
      <c r="AY482">
        <f t="shared" si="123"/>
        <v>0.32479999999999976</v>
      </c>
      <c r="AZ482">
        <f t="shared" si="124"/>
        <v>0.32479999999999976</v>
      </c>
      <c r="BA482">
        <f t="shared" si="125"/>
        <v>0.32479999999999976</v>
      </c>
      <c r="BB482">
        <f t="shared" si="126"/>
        <v>-1.4768000000000008</v>
      </c>
      <c r="BC482">
        <f t="shared" si="127"/>
        <v>-3.3218999999999994</v>
      </c>
      <c r="BD482">
        <f t="shared" si="128"/>
        <v>-2.7343000000000011</v>
      </c>
      <c r="BE482">
        <f t="shared" si="129"/>
        <v>5.5356999999999985</v>
      </c>
    </row>
    <row r="483" spans="1:57" x14ac:dyDescent="0.25">
      <c r="A483" s="3">
        <f>DATE(SST!A482,SST!B482,SST!C482)</f>
        <v>33247</v>
      </c>
      <c r="B483" s="4">
        <f>SST!B482</f>
        <v>1</v>
      </c>
      <c r="C483" s="4">
        <f>SST!B482</f>
        <v>1</v>
      </c>
      <c r="D483" s="4">
        <f>SST!C482</f>
        <v>9</v>
      </c>
      <c r="E483">
        <f>(DATEVALUE(SST!C482 &amp; "/" &amp; SST!B482 &amp; "/" &amp; SST!A482)-DATEVALUE("01/01" &amp; "/" &amp; SST!A482))+1</f>
        <v>9</v>
      </c>
      <c r="F483">
        <f>SST!D482</f>
        <v>23.244399999999999</v>
      </c>
      <c r="G483">
        <f>SST!E482</f>
        <v>23.244399999999999</v>
      </c>
      <c r="H483">
        <f>SST!F482</f>
        <v>23.244399999999999</v>
      </c>
      <c r="I483">
        <f>SST!G482</f>
        <v>25.3797</v>
      </c>
      <c r="J483">
        <f>SST!H482</f>
        <v>27.763200000000001</v>
      </c>
      <c r="K483">
        <f>SST!I482</f>
        <v>27.005800000000001</v>
      </c>
      <c r="L483">
        <f>SST!J482</f>
        <v>18.777100000000001</v>
      </c>
      <c r="N483">
        <f>F483-VLOOKUP($E483,CLIMA_DIARIO!$D$2:$K$366,2,FALSE)</f>
        <v>-0.86950000000000216</v>
      </c>
      <c r="O483">
        <f>G483-VLOOKUP($E483,CLIMA_DIARIO!$D$2:$K$366,3,FALSE)</f>
        <v>-0.86950000000000216</v>
      </c>
      <c r="P483">
        <f>H483-VLOOKUP($E483,CLIMA_DIARIO!$D$2:$K$366,4,FALSE)</f>
        <v>-0.86950000000000216</v>
      </c>
      <c r="Q483">
        <f>I483-VLOOKUP($E483,CLIMA_DIARIO!$D$2:$K$366,5,FALSE)</f>
        <v>-0.13860000000000028</v>
      </c>
      <c r="R483">
        <f>J483-VLOOKUP($E483,CLIMA_DIARIO!$D$2:$K$366,6,FALSE)</f>
        <v>0.66260000000000119</v>
      </c>
      <c r="S483">
        <f>K483-VLOOKUP($E483,CLIMA_DIARIO!$D$2:$K$366,7,FALSE)</f>
        <v>0.43670000000000186</v>
      </c>
      <c r="T483">
        <f>L483-VLOOKUP($E483,CLIMA_DIARIO!$D$2:$K$366,8,FALSE)</f>
        <v>-0.31659999999999755</v>
      </c>
      <c r="V483">
        <f>VLOOKUP($E483,CLIMA_DIARIO!$D$2:$K$366,2,FALSE)-VLOOKUP($E482,CLIMA_DIARIO!$D$2:$K$366,2,FALSE)</f>
        <v>0.32479999999999976</v>
      </c>
      <c r="W483">
        <f>VLOOKUP($E483,CLIMA_DIARIO!$D$2:$K$366,2,FALSE)-VLOOKUP($E482,CLIMA_DIARIO!$D$2:$K$366,3,FALSE)</f>
        <v>0.32479999999999976</v>
      </c>
      <c r="X483">
        <f>VLOOKUP($E483,CLIMA_DIARIO!$D$2:$K$366,2,FALSE)-VLOOKUP($E482,CLIMA_DIARIO!$D$2:$K$366,4,FALSE)</f>
        <v>0.32479999999999976</v>
      </c>
      <c r="Y483">
        <f>VLOOKUP($E483,CLIMA_DIARIO!$D$2:$K$366,2,FALSE)-VLOOKUP($E482,CLIMA_DIARIO!$D$2:$K$366,5,FALSE)</f>
        <v>-1.2934999999999981</v>
      </c>
      <c r="Z483">
        <f>VLOOKUP($E483,CLIMA_DIARIO!$D$2:$K$366,2,FALSE)-VLOOKUP($E482,CLIMA_DIARIO!$D$2:$K$366,6,FALSE)</f>
        <v>-3.0172999999999988</v>
      </c>
      <c r="AA483">
        <f>VLOOKUP($E483,CLIMA_DIARIO!$D$2:$K$366,2,FALSE)-VLOOKUP($E482,CLIMA_DIARIO!$D$2:$K$366,7,FALSE)</f>
        <v>-2.4556000000000004</v>
      </c>
      <c r="AB483">
        <f>VLOOKUP($E483,CLIMA_DIARIO!$D$2:$K$366,2,FALSE)-VLOOKUP($E482,CLIMA_DIARIO!$D$2:$K$366,8,FALSE)</f>
        <v>5.4477000000000011</v>
      </c>
      <c r="AO483" s="3">
        <f t="shared" si="114"/>
        <v>43110</v>
      </c>
      <c r="AP483">
        <f t="shared" si="115"/>
        <v>-1.2350999999999992</v>
      </c>
      <c r="AQ483">
        <f t="shared" si="116"/>
        <v>-1.2350999999999992</v>
      </c>
      <c r="AR483">
        <f t="shared" si="117"/>
        <v>-1.2350999999999992</v>
      </c>
      <c r="AS483">
        <f t="shared" si="118"/>
        <v>-1.2933999999999983</v>
      </c>
      <c r="AT483">
        <f t="shared" si="119"/>
        <v>-0.4856999999999978</v>
      </c>
      <c r="AU483">
        <f t="shared" si="120"/>
        <v>-0.94599999999999795</v>
      </c>
      <c r="AV483">
        <f t="shared" si="121"/>
        <v>1.0324999999999989</v>
      </c>
      <c r="AX483" s="3">
        <f t="shared" si="122"/>
        <v>43110</v>
      </c>
      <c r="AY483">
        <f t="shared" si="123"/>
        <v>0.32489999999999952</v>
      </c>
      <c r="AZ483">
        <f t="shared" si="124"/>
        <v>0.32489999999999952</v>
      </c>
      <c r="BA483">
        <f t="shared" si="125"/>
        <v>0.32489999999999952</v>
      </c>
      <c r="BB483">
        <f t="shared" si="126"/>
        <v>-1.2628000000000021</v>
      </c>
      <c r="BC483">
        <f t="shared" si="127"/>
        <v>-2.9664000000000001</v>
      </c>
      <c r="BD483">
        <f t="shared" si="128"/>
        <v>-2.4090000000000025</v>
      </c>
      <c r="BE483">
        <f t="shared" si="129"/>
        <v>5.4330999999999996</v>
      </c>
    </row>
    <row r="484" spans="1:57" x14ac:dyDescent="0.25">
      <c r="A484" s="3">
        <f>DATE(SST!A483,SST!B483,SST!C483)</f>
        <v>33254</v>
      </c>
      <c r="B484" s="4">
        <f>SST!B483</f>
        <v>1</v>
      </c>
      <c r="C484" s="4">
        <f>SST!B483</f>
        <v>1</v>
      </c>
      <c r="D484" s="4">
        <f>SST!C483</f>
        <v>16</v>
      </c>
      <c r="E484">
        <f>(DATEVALUE(SST!C483 &amp; "/" &amp; SST!B483 &amp; "/" &amp; SST!A483)-DATEVALUE("01/01" &amp; "/" &amp; SST!A483))+1</f>
        <v>16</v>
      </c>
      <c r="F484">
        <f>SST!D483</f>
        <v>23.5398</v>
      </c>
      <c r="G484">
        <f>SST!E483</f>
        <v>23.5398</v>
      </c>
      <c r="H484">
        <f>SST!F483</f>
        <v>23.5398</v>
      </c>
      <c r="I484">
        <f>SST!G483</f>
        <v>25.713899999999999</v>
      </c>
      <c r="J484">
        <f>SST!H483</f>
        <v>27.5778</v>
      </c>
      <c r="K484">
        <f>SST!I483</f>
        <v>27.0275</v>
      </c>
      <c r="L484">
        <f>SST!J483</f>
        <v>19.616900000000001</v>
      </c>
      <c r="N484">
        <f>F484-VLOOKUP($E484,CLIMA_DIARIO!$D$2:$K$366,2,FALSE)</f>
        <v>-0.89900000000000091</v>
      </c>
      <c r="O484">
        <f>G484-VLOOKUP($E484,CLIMA_DIARIO!$D$2:$K$366,3,FALSE)</f>
        <v>-0.89900000000000091</v>
      </c>
      <c r="P484">
        <f>H484-VLOOKUP($E484,CLIMA_DIARIO!$D$2:$K$366,4,FALSE)</f>
        <v>-0.89900000000000091</v>
      </c>
      <c r="Q484">
        <f>I484-VLOOKUP($E484,CLIMA_DIARIO!$D$2:$K$366,5,FALSE)</f>
        <v>8.4699999999997999E-2</v>
      </c>
      <c r="R484">
        <f>J484-VLOOKUP($E484,CLIMA_DIARIO!$D$2:$K$366,6,FALSE)</f>
        <v>0.50769999999999982</v>
      </c>
      <c r="S484">
        <f>K484-VLOOKUP($E484,CLIMA_DIARIO!$D$2:$K$366,7,FALSE)</f>
        <v>0.4588000000000001</v>
      </c>
      <c r="T484">
        <f>L484-VLOOKUP($E484,CLIMA_DIARIO!$D$2:$K$366,8,FALSE)</f>
        <v>9.5700000000000784E-2</v>
      </c>
      <c r="V484">
        <f>VLOOKUP($E484,CLIMA_DIARIO!$D$2:$K$366,2,FALSE)-VLOOKUP($E483,CLIMA_DIARIO!$D$2:$K$366,2,FALSE)</f>
        <v>0.32489999999999952</v>
      </c>
      <c r="W484">
        <f>VLOOKUP($E484,CLIMA_DIARIO!$D$2:$K$366,2,FALSE)-VLOOKUP($E483,CLIMA_DIARIO!$D$2:$K$366,3,FALSE)</f>
        <v>0.32489999999999952</v>
      </c>
      <c r="X484">
        <f>VLOOKUP($E484,CLIMA_DIARIO!$D$2:$K$366,2,FALSE)-VLOOKUP($E483,CLIMA_DIARIO!$D$2:$K$366,4,FALSE)</f>
        <v>0.32489999999999952</v>
      </c>
      <c r="Y484">
        <f>VLOOKUP($E484,CLIMA_DIARIO!$D$2:$K$366,2,FALSE)-VLOOKUP($E483,CLIMA_DIARIO!$D$2:$K$366,5,FALSE)</f>
        <v>-1.0794999999999995</v>
      </c>
      <c r="Z484">
        <f>VLOOKUP($E484,CLIMA_DIARIO!$D$2:$K$366,2,FALSE)-VLOOKUP($E483,CLIMA_DIARIO!$D$2:$K$366,6,FALSE)</f>
        <v>-2.6617999999999995</v>
      </c>
      <c r="AA484">
        <f>VLOOKUP($E484,CLIMA_DIARIO!$D$2:$K$366,2,FALSE)-VLOOKUP($E483,CLIMA_DIARIO!$D$2:$K$366,7,FALSE)</f>
        <v>-2.1302999999999983</v>
      </c>
      <c r="AB484">
        <f>VLOOKUP($E484,CLIMA_DIARIO!$D$2:$K$366,2,FALSE)-VLOOKUP($E483,CLIMA_DIARIO!$D$2:$K$366,8,FALSE)</f>
        <v>5.3451000000000022</v>
      </c>
      <c r="AO484" s="3"/>
      <c r="AX484" s="3"/>
    </row>
    <row r="485" spans="1:57" x14ac:dyDescent="0.25">
      <c r="A485" s="3">
        <f>DATE(SST!A484,SST!B484,SST!C484)</f>
        <v>33261</v>
      </c>
      <c r="B485" s="4">
        <f>SST!B484</f>
        <v>1</v>
      </c>
      <c r="C485" s="4">
        <f>SST!B484</f>
        <v>1</v>
      </c>
      <c r="D485" s="4">
        <f>SST!C484</f>
        <v>23</v>
      </c>
      <c r="E485">
        <f>(DATEVALUE(SST!C484 &amp; "/" &amp; SST!B484 &amp; "/" &amp; SST!A484)-DATEVALUE("01/01" &amp; "/" &amp; SST!A484))+1</f>
        <v>23</v>
      </c>
      <c r="F485">
        <f>SST!D484</f>
        <v>24.1402</v>
      </c>
      <c r="G485">
        <f>SST!E484</f>
        <v>24.1402</v>
      </c>
      <c r="H485">
        <f>SST!F484</f>
        <v>24.1402</v>
      </c>
      <c r="I485">
        <f>SST!G484</f>
        <v>25.780899999999999</v>
      </c>
      <c r="J485">
        <f>SST!H484</f>
        <v>27.609300000000001</v>
      </c>
      <c r="K485">
        <f>SST!I484</f>
        <v>27.052800000000001</v>
      </c>
      <c r="L485">
        <f>SST!J484</f>
        <v>19.917000000000002</v>
      </c>
      <c r="N485">
        <f>F485-VLOOKUP($E485,CLIMA_DIARIO!$D$2:$K$366,2,FALSE)</f>
        <v>-0.67790000000000106</v>
      </c>
      <c r="O485">
        <f>G485-VLOOKUP($E485,CLIMA_DIARIO!$D$2:$K$366,3,FALSE)</f>
        <v>-0.67790000000000106</v>
      </c>
      <c r="P485">
        <f>H485-VLOOKUP($E485,CLIMA_DIARIO!$D$2:$K$366,4,FALSE)</f>
        <v>-0.67790000000000106</v>
      </c>
      <c r="Q485">
        <f>I485-VLOOKUP($E485,CLIMA_DIARIO!$D$2:$K$366,5,FALSE)</f>
        <v>-2.3600000000001842E-2</v>
      </c>
      <c r="R485">
        <f>J485-VLOOKUP($E485,CLIMA_DIARIO!$D$2:$K$366,6,FALSE)</f>
        <v>0.5511000000000017</v>
      </c>
      <c r="S485">
        <f>K485-VLOOKUP($E485,CLIMA_DIARIO!$D$2:$K$366,7,FALSE)</f>
        <v>0.4471000000000025</v>
      </c>
      <c r="T485">
        <f>L485-VLOOKUP($E485,CLIMA_DIARIO!$D$2:$K$366,8,FALSE)</f>
        <v>0.22800000000000153</v>
      </c>
      <c r="V485">
        <f>VLOOKUP($E485,CLIMA_DIARIO!$D$2:$K$366,2,FALSE)-VLOOKUP($E484,CLIMA_DIARIO!$D$2:$K$366,2,FALSE)</f>
        <v>0.37930000000000064</v>
      </c>
      <c r="W485">
        <f>VLOOKUP($E485,CLIMA_DIARIO!$D$2:$K$366,2,FALSE)-VLOOKUP($E484,CLIMA_DIARIO!$D$2:$K$366,3,FALSE)</f>
        <v>0.37930000000000064</v>
      </c>
      <c r="X485">
        <f>VLOOKUP($E485,CLIMA_DIARIO!$D$2:$K$366,2,FALSE)-VLOOKUP($E484,CLIMA_DIARIO!$D$2:$K$366,4,FALSE)</f>
        <v>0.37930000000000064</v>
      </c>
      <c r="Y485">
        <f>VLOOKUP($E485,CLIMA_DIARIO!$D$2:$K$366,2,FALSE)-VLOOKUP($E484,CLIMA_DIARIO!$D$2:$K$366,5,FALSE)</f>
        <v>-0.81109999999999971</v>
      </c>
      <c r="Z485">
        <f>VLOOKUP($E485,CLIMA_DIARIO!$D$2:$K$366,2,FALSE)-VLOOKUP($E484,CLIMA_DIARIO!$D$2:$K$366,6,FALSE)</f>
        <v>-2.2519999999999989</v>
      </c>
      <c r="AA485">
        <f>VLOOKUP($E485,CLIMA_DIARIO!$D$2:$K$366,2,FALSE)-VLOOKUP($E484,CLIMA_DIARIO!$D$2:$K$366,7,FALSE)</f>
        <v>-1.7505999999999986</v>
      </c>
      <c r="AB485">
        <f>VLOOKUP($E485,CLIMA_DIARIO!$D$2:$K$366,2,FALSE)-VLOOKUP($E484,CLIMA_DIARIO!$D$2:$K$366,8,FALSE)</f>
        <v>5.2969000000000008</v>
      </c>
      <c r="AO485" s="3"/>
      <c r="AX485" s="3"/>
    </row>
    <row r="486" spans="1:57" x14ac:dyDescent="0.25">
      <c r="A486" s="3">
        <f>DATE(SST!A485,SST!B485,SST!C485)</f>
        <v>33268</v>
      </c>
      <c r="B486" s="4">
        <f>SST!B485</f>
        <v>1</v>
      </c>
      <c r="C486" s="4">
        <f>SST!B485</f>
        <v>1</v>
      </c>
      <c r="D486" s="4">
        <f>SST!C485</f>
        <v>30</v>
      </c>
      <c r="E486">
        <f>(DATEVALUE(SST!C485 &amp; "/" &amp; SST!B485 &amp; "/" &amp; SST!A485)-DATEVALUE("01/01" &amp; "/" &amp; SST!A485))+1</f>
        <v>30</v>
      </c>
      <c r="F486">
        <f>SST!D485</f>
        <v>24.726500000000001</v>
      </c>
      <c r="G486">
        <f>SST!E485</f>
        <v>24.726500000000001</v>
      </c>
      <c r="H486">
        <f>SST!F485</f>
        <v>24.726500000000001</v>
      </c>
      <c r="I486">
        <f>SST!G485</f>
        <v>26.003499999999999</v>
      </c>
      <c r="J486">
        <f>SST!H485</f>
        <v>27.369399999999999</v>
      </c>
      <c r="K486">
        <f>SST!I485</f>
        <v>26.967500000000001</v>
      </c>
      <c r="L486">
        <f>SST!J485</f>
        <v>20.105699999999999</v>
      </c>
      <c r="N486">
        <f>F486-VLOOKUP($E486,CLIMA_DIARIO!$D$2:$K$366,2,FALSE)</f>
        <v>-0.47089999999999677</v>
      </c>
      <c r="O486">
        <f>G486-VLOOKUP($E486,CLIMA_DIARIO!$D$2:$K$366,3,FALSE)</f>
        <v>-0.47089999999999677</v>
      </c>
      <c r="P486">
        <f>H486-VLOOKUP($E486,CLIMA_DIARIO!$D$2:$K$366,4,FALSE)</f>
        <v>-0.47089999999999677</v>
      </c>
      <c r="Q486">
        <f>I486-VLOOKUP($E486,CLIMA_DIARIO!$D$2:$K$366,5,FALSE)</f>
        <v>2.3699999999998056E-2</v>
      </c>
      <c r="R486">
        <f>J486-VLOOKUP($E486,CLIMA_DIARIO!$D$2:$K$366,6,FALSE)</f>
        <v>0.32319999999999993</v>
      </c>
      <c r="S486">
        <f>K486-VLOOKUP($E486,CLIMA_DIARIO!$D$2:$K$366,7,FALSE)</f>
        <v>0.32489999999999952</v>
      </c>
      <c r="T486">
        <f>L486-VLOOKUP($E486,CLIMA_DIARIO!$D$2:$K$366,8,FALSE)</f>
        <v>0.24889999999999901</v>
      </c>
      <c r="V486">
        <f>VLOOKUP($E486,CLIMA_DIARIO!$D$2:$K$366,2,FALSE)-VLOOKUP($E485,CLIMA_DIARIO!$D$2:$K$366,2,FALSE)</f>
        <v>0.37929999999999708</v>
      </c>
      <c r="W486">
        <f>VLOOKUP($E486,CLIMA_DIARIO!$D$2:$K$366,2,FALSE)-VLOOKUP($E485,CLIMA_DIARIO!$D$2:$K$366,3,FALSE)</f>
        <v>0.37929999999999708</v>
      </c>
      <c r="X486">
        <f>VLOOKUP($E486,CLIMA_DIARIO!$D$2:$K$366,2,FALSE)-VLOOKUP($E485,CLIMA_DIARIO!$D$2:$K$366,4,FALSE)</f>
        <v>0.37929999999999708</v>
      </c>
      <c r="Y486">
        <f>VLOOKUP($E486,CLIMA_DIARIO!$D$2:$K$366,2,FALSE)-VLOOKUP($E485,CLIMA_DIARIO!$D$2:$K$366,5,FALSE)</f>
        <v>-0.60710000000000264</v>
      </c>
      <c r="Z486">
        <f>VLOOKUP($E486,CLIMA_DIARIO!$D$2:$K$366,2,FALSE)-VLOOKUP($E485,CLIMA_DIARIO!$D$2:$K$366,6,FALSE)</f>
        <v>-1.8608000000000011</v>
      </c>
      <c r="AA486">
        <f>VLOOKUP($E486,CLIMA_DIARIO!$D$2:$K$366,2,FALSE)-VLOOKUP($E485,CLIMA_DIARIO!$D$2:$K$366,7,FALSE)</f>
        <v>-1.4083000000000006</v>
      </c>
      <c r="AB486">
        <f>VLOOKUP($E486,CLIMA_DIARIO!$D$2:$K$366,2,FALSE)-VLOOKUP($E485,CLIMA_DIARIO!$D$2:$K$366,8,FALSE)</f>
        <v>5.5083999999999982</v>
      </c>
      <c r="AO486" s="3"/>
      <c r="AX486" s="3"/>
    </row>
    <row r="487" spans="1:57" x14ac:dyDescent="0.25">
      <c r="A487" s="3">
        <f>DATE(SST!A486,SST!B486,SST!C486)</f>
        <v>33275</v>
      </c>
      <c r="B487" s="4">
        <f>SST!B486</f>
        <v>2</v>
      </c>
      <c r="C487" s="4">
        <f>SST!B486</f>
        <v>2</v>
      </c>
      <c r="D487" s="4">
        <f>SST!C486</f>
        <v>6</v>
      </c>
      <c r="E487">
        <f>(DATEVALUE(SST!C486 &amp; "/" &amp; SST!B486 &amp; "/" &amp; SST!A486)-DATEVALUE("01/01" &amp; "/" &amp; SST!A486))+1</f>
        <v>37</v>
      </c>
      <c r="F487">
        <f>SST!D486</f>
        <v>25.606200000000001</v>
      </c>
      <c r="G487">
        <f>SST!E486</f>
        <v>25.606200000000001</v>
      </c>
      <c r="H487">
        <f>SST!F486</f>
        <v>25.606200000000001</v>
      </c>
      <c r="I487">
        <f>SST!G486</f>
        <v>26.1297</v>
      </c>
      <c r="J487">
        <f>SST!H486</f>
        <v>27.382899999999999</v>
      </c>
      <c r="K487">
        <f>SST!I486</f>
        <v>26.9513</v>
      </c>
      <c r="L487">
        <f>SST!J486</f>
        <v>20.3248</v>
      </c>
      <c r="N487">
        <f>F487-VLOOKUP($E487,CLIMA_DIARIO!$D$2:$K$366,2,FALSE)</f>
        <v>2.9500000000002302E-2</v>
      </c>
      <c r="O487">
        <f>G487-VLOOKUP($E487,CLIMA_DIARIO!$D$2:$K$366,3,FALSE)</f>
        <v>2.9500000000002302E-2</v>
      </c>
      <c r="P487">
        <f>H487-VLOOKUP($E487,CLIMA_DIARIO!$D$2:$K$366,4,FALSE)</f>
        <v>2.9500000000002302E-2</v>
      </c>
      <c r="Q487">
        <f>I487-VLOOKUP($E487,CLIMA_DIARIO!$D$2:$K$366,5,FALSE)</f>
        <v>-2.5400000000001199E-2</v>
      </c>
      <c r="R487">
        <f>J487-VLOOKUP($E487,CLIMA_DIARIO!$D$2:$K$366,6,FALSE)</f>
        <v>0.34859999999999758</v>
      </c>
      <c r="S487">
        <f>K487-VLOOKUP($E487,CLIMA_DIARIO!$D$2:$K$366,7,FALSE)</f>
        <v>0.27169999999999916</v>
      </c>
      <c r="T487">
        <f>L487-VLOOKUP($E487,CLIMA_DIARIO!$D$2:$K$366,8,FALSE)</f>
        <v>0.30020000000000024</v>
      </c>
      <c r="V487">
        <f>VLOOKUP($E487,CLIMA_DIARIO!$D$2:$K$366,2,FALSE)-VLOOKUP($E486,CLIMA_DIARIO!$D$2:$K$366,2,FALSE)</f>
        <v>0.37930000000000064</v>
      </c>
      <c r="W487">
        <f>VLOOKUP($E487,CLIMA_DIARIO!$D$2:$K$366,2,FALSE)-VLOOKUP($E486,CLIMA_DIARIO!$D$2:$K$366,3,FALSE)</f>
        <v>0.37930000000000064</v>
      </c>
      <c r="X487">
        <f>VLOOKUP($E487,CLIMA_DIARIO!$D$2:$K$366,2,FALSE)-VLOOKUP($E486,CLIMA_DIARIO!$D$2:$K$366,4,FALSE)</f>
        <v>0.37930000000000064</v>
      </c>
      <c r="Y487">
        <f>VLOOKUP($E487,CLIMA_DIARIO!$D$2:$K$366,2,FALSE)-VLOOKUP($E486,CLIMA_DIARIO!$D$2:$K$366,5,FALSE)</f>
        <v>-0.40310000000000201</v>
      </c>
      <c r="Z487">
        <f>VLOOKUP($E487,CLIMA_DIARIO!$D$2:$K$366,2,FALSE)-VLOOKUP($E486,CLIMA_DIARIO!$D$2:$K$366,6,FALSE)</f>
        <v>-1.4695</v>
      </c>
      <c r="AA487">
        <f>VLOOKUP($E487,CLIMA_DIARIO!$D$2:$K$366,2,FALSE)-VLOOKUP($E486,CLIMA_DIARIO!$D$2:$K$366,7,FALSE)</f>
        <v>-1.0659000000000027</v>
      </c>
      <c r="AB487">
        <f>VLOOKUP($E487,CLIMA_DIARIO!$D$2:$K$366,2,FALSE)-VLOOKUP($E486,CLIMA_DIARIO!$D$2:$K$366,8,FALSE)</f>
        <v>5.7198999999999991</v>
      </c>
      <c r="AO487" s="3"/>
      <c r="AX487" s="3"/>
    </row>
    <row r="488" spans="1:57" x14ac:dyDescent="0.25">
      <c r="A488" s="3">
        <f>DATE(SST!A487,SST!B487,SST!C487)</f>
        <v>33282</v>
      </c>
      <c r="B488" s="4">
        <f>SST!B487</f>
        <v>2</v>
      </c>
      <c r="C488" s="4">
        <f>SST!B487</f>
        <v>2</v>
      </c>
      <c r="D488" s="4">
        <f>SST!C487</f>
        <v>13</v>
      </c>
      <c r="E488">
        <f>(DATEVALUE(SST!C487 &amp; "/" &amp; SST!B487 &amp; "/" &amp; SST!A487)-DATEVALUE("01/01" &amp; "/" &amp; SST!A487))+1</f>
        <v>44</v>
      </c>
      <c r="F488">
        <f>SST!D487</f>
        <v>26.3064</v>
      </c>
      <c r="G488">
        <f>SST!E487</f>
        <v>26.3064</v>
      </c>
      <c r="H488">
        <f>SST!F487</f>
        <v>26.3064</v>
      </c>
      <c r="I488">
        <f>SST!G487</f>
        <v>26.2712</v>
      </c>
      <c r="J488">
        <f>SST!H487</f>
        <v>27.5062</v>
      </c>
      <c r="K488">
        <f>SST!I487</f>
        <v>26.9678</v>
      </c>
      <c r="L488">
        <f>SST!J487</f>
        <v>20.087499999999999</v>
      </c>
      <c r="N488">
        <f>F488-VLOOKUP($E488,CLIMA_DIARIO!$D$2:$K$366,2,FALSE)</f>
        <v>0.35040000000000049</v>
      </c>
      <c r="O488">
        <f>G488-VLOOKUP($E488,CLIMA_DIARIO!$D$2:$K$366,3,FALSE)</f>
        <v>0.35040000000000049</v>
      </c>
      <c r="P488">
        <f>H488-VLOOKUP($E488,CLIMA_DIARIO!$D$2:$K$366,4,FALSE)</f>
        <v>0.35040000000000049</v>
      </c>
      <c r="Q488">
        <f>I488-VLOOKUP($E488,CLIMA_DIARIO!$D$2:$K$366,5,FALSE)</f>
        <v>-5.9200000000000585E-2</v>
      </c>
      <c r="R488">
        <f>J488-VLOOKUP($E488,CLIMA_DIARIO!$D$2:$K$366,6,FALSE)</f>
        <v>0.48379999999999868</v>
      </c>
      <c r="S488">
        <f>K488-VLOOKUP($E488,CLIMA_DIARIO!$D$2:$K$366,7,FALSE)</f>
        <v>0.25130000000000052</v>
      </c>
      <c r="T488">
        <f>L488-VLOOKUP($E488,CLIMA_DIARIO!$D$2:$K$366,8,FALSE)</f>
        <v>-0.10490000000000066</v>
      </c>
      <c r="V488">
        <f>VLOOKUP($E488,CLIMA_DIARIO!$D$2:$K$366,2,FALSE)-VLOOKUP($E487,CLIMA_DIARIO!$D$2:$K$366,2,FALSE)</f>
        <v>0.37930000000000064</v>
      </c>
      <c r="W488">
        <f>VLOOKUP($E488,CLIMA_DIARIO!$D$2:$K$366,2,FALSE)-VLOOKUP($E487,CLIMA_DIARIO!$D$2:$K$366,3,FALSE)</f>
        <v>0.37930000000000064</v>
      </c>
      <c r="X488">
        <f>VLOOKUP($E488,CLIMA_DIARIO!$D$2:$K$366,2,FALSE)-VLOOKUP($E487,CLIMA_DIARIO!$D$2:$K$366,4,FALSE)</f>
        <v>0.37930000000000064</v>
      </c>
      <c r="Y488">
        <f>VLOOKUP($E488,CLIMA_DIARIO!$D$2:$K$366,2,FALSE)-VLOOKUP($E487,CLIMA_DIARIO!$D$2:$K$366,5,FALSE)</f>
        <v>-0.19910000000000139</v>
      </c>
      <c r="Z488">
        <f>VLOOKUP($E488,CLIMA_DIARIO!$D$2:$K$366,2,FALSE)-VLOOKUP($E487,CLIMA_DIARIO!$D$2:$K$366,6,FALSE)</f>
        <v>-1.0783000000000023</v>
      </c>
      <c r="AA488">
        <f>VLOOKUP($E488,CLIMA_DIARIO!$D$2:$K$366,2,FALSE)-VLOOKUP($E487,CLIMA_DIARIO!$D$2:$K$366,7,FALSE)</f>
        <v>-0.72360000000000113</v>
      </c>
      <c r="AB488">
        <f>VLOOKUP($E488,CLIMA_DIARIO!$D$2:$K$366,2,FALSE)-VLOOKUP($E487,CLIMA_DIARIO!$D$2:$K$366,8,FALSE)</f>
        <v>5.9314</v>
      </c>
      <c r="AO488" s="3"/>
      <c r="AX488" s="3"/>
    </row>
    <row r="489" spans="1:57" x14ac:dyDescent="0.25">
      <c r="A489" s="3">
        <f>DATE(SST!A488,SST!B488,SST!C488)</f>
        <v>33289</v>
      </c>
      <c r="B489" s="4">
        <f>SST!B488</f>
        <v>2</v>
      </c>
      <c r="C489" s="4">
        <f>SST!B488</f>
        <v>2</v>
      </c>
      <c r="D489" s="4">
        <f>SST!C488</f>
        <v>20</v>
      </c>
      <c r="E489">
        <f>(DATEVALUE(SST!C488 &amp; "/" &amp; SST!B488 &amp; "/" &amp; SST!A488)-DATEVALUE("01/01" &amp; "/" &amp; SST!A488))+1</f>
        <v>51</v>
      </c>
      <c r="F489">
        <f>SST!D488</f>
        <v>26.5823</v>
      </c>
      <c r="G489">
        <f>SST!E488</f>
        <v>26.5823</v>
      </c>
      <c r="H489">
        <f>SST!F488</f>
        <v>26.5823</v>
      </c>
      <c r="I489">
        <f>SST!G488</f>
        <v>26.299199999999999</v>
      </c>
      <c r="J489">
        <f>SST!H488</f>
        <v>27.358000000000001</v>
      </c>
      <c r="K489">
        <f>SST!I488</f>
        <v>26.882899999999999</v>
      </c>
      <c r="L489">
        <f>SST!J488</f>
        <v>19.87</v>
      </c>
      <c r="N489">
        <f>F489-VLOOKUP($E489,CLIMA_DIARIO!$D$2:$K$366,2,FALSE)</f>
        <v>0.47640000000000171</v>
      </c>
      <c r="O489">
        <f>G489-VLOOKUP($E489,CLIMA_DIARIO!$D$2:$K$366,3,FALSE)</f>
        <v>0.47640000000000171</v>
      </c>
      <c r="P489">
        <f>H489-VLOOKUP($E489,CLIMA_DIARIO!$D$2:$K$366,4,FALSE)</f>
        <v>0.47640000000000171</v>
      </c>
      <c r="Q489">
        <f>I489-VLOOKUP($E489,CLIMA_DIARIO!$D$2:$K$366,5,FALSE)</f>
        <v>-0.21209999999999951</v>
      </c>
      <c r="R489">
        <f>J489-VLOOKUP($E489,CLIMA_DIARIO!$D$2:$K$366,6,FALSE)</f>
        <v>0.27660000000000196</v>
      </c>
      <c r="S489">
        <f>K489-VLOOKUP($E489,CLIMA_DIARIO!$D$2:$K$366,7,FALSE)</f>
        <v>6.7000000000000171E-2</v>
      </c>
      <c r="T489">
        <f>L489-VLOOKUP($E489,CLIMA_DIARIO!$D$2:$K$366,8,FALSE)</f>
        <v>-0.29969999999999786</v>
      </c>
      <c r="V489">
        <f>VLOOKUP($E489,CLIMA_DIARIO!$D$2:$K$366,2,FALSE)-VLOOKUP($E488,CLIMA_DIARIO!$D$2:$K$366,2,FALSE)</f>
        <v>0.14989999999999881</v>
      </c>
      <c r="W489">
        <f>VLOOKUP($E489,CLIMA_DIARIO!$D$2:$K$366,2,FALSE)-VLOOKUP($E488,CLIMA_DIARIO!$D$2:$K$366,3,FALSE)</f>
        <v>0.14989999999999881</v>
      </c>
      <c r="X489">
        <f>VLOOKUP($E489,CLIMA_DIARIO!$D$2:$K$366,2,FALSE)-VLOOKUP($E488,CLIMA_DIARIO!$D$2:$K$366,4,FALSE)</f>
        <v>0.14989999999999881</v>
      </c>
      <c r="Y489">
        <f>VLOOKUP($E489,CLIMA_DIARIO!$D$2:$K$366,2,FALSE)-VLOOKUP($E488,CLIMA_DIARIO!$D$2:$K$366,5,FALSE)</f>
        <v>-0.22450000000000259</v>
      </c>
      <c r="Z489">
        <f>VLOOKUP($E489,CLIMA_DIARIO!$D$2:$K$366,2,FALSE)-VLOOKUP($E488,CLIMA_DIARIO!$D$2:$K$366,6,FALSE)</f>
        <v>-0.91650000000000276</v>
      </c>
      <c r="AA489">
        <f>VLOOKUP($E489,CLIMA_DIARIO!$D$2:$K$366,2,FALSE)-VLOOKUP($E488,CLIMA_DIARIO!$D$2:$K$366,7,FALSE)</f>
        <v>-0.61060000000000159</v>
      </c>
      <c r="AB489">
        <f>VLOOKUP($E489,CLIMA_DIARIO!$D$2:$K$366,2,FALSE)-VLOOKUP($E488,CLIMA_DIARIO!$D$2:$K$366,8,FALSE)</f>
        <v>5.9134999999999991</v>
      </c>
      <c r="AO489" s="3"/>
      <c r="AX489" s="3"/>
    </row>
    <row r="490" spans="1:57" x14ac:dyDescent="0.25">
      <c r="A490" s="3">
        <f>DATE(SST!A489,SST!B489,SST!C489)</f>
        <v>33296</v>
      </c>
      <c r="B490" s="4">
        <f>SST!B489</f>
        <v>2</v>
      </c>
      <c r="C490" s="4">
        <f>SST!B489</f>
        <v>2</v>
      </c>
      <c r="D490" s="4">
        <f>SST!C489</f>
        <v>27</v>
      </c>
      <c r="E490">
        <f>(DATEVALUE(SST!C489 &amp; "/" &amp; SST!B489 &amp; "/" &amp; SST!A489)-DATEVALUE("01/01" &amp; "/" &amp; SST!A489))+1</f>
        <v>58</v>
      </c>
      <c r="F490">
        <f>SST!D489</f>
        <v>26.448399999999999</v>
      </c>
      <c r="G490">
        <f>SST!E489</f>
        <v>26.448399999999999</v>
      </c>
      <c r="H490">
        <f>SST!F489</f>
        <v>26.448399999999999</v>
      </c>
      <c r="I490">
        <f>SST!G489</f>
        <v>26.4757</v>
      </c>
      <c r="J490">
        <f>SST!H489</f>
        <v>27.119800000000001</v>
      </c>
      <c r="K490">
        <f>SST!I489</f>
        <v>26.827300000000001</v>
      </c>
      <c r="L490">
        <f>SST!J489</f>
        <v>19.830400000000001</v>
      </c>
      <c r="N490">
        <f>F490-VLOOKUP($E490,CLIMA_DIARIO!$D$2:$K$366,2,FALSE)</f>
        <v>0.25519999999999854</v>
      </c>
      <c r="O490">
        <f>G490-VLOOKUP($E490,CLIMA_DIARIO!$D$2:$K$366,3,FALSE)</f>
        <v>0.25519999999999854</v>
      </c>
      <c r="P490">
        <f>H490-VLOOKUP($E490,CLIMA_DIARIO!$D$2:$K$366,4,FALSE)</f>
        <v>0.25519999999999854</v>
      </c>
      <c r="Q490">
        <f>I490-VLOOKUP($E490,CLIMA_DIARIO!$D$2:$K$366,5,FALSE)</f>
        <v>-0.21809999999999974</v>
      </c>
      <c r="R490">
        <f>J490-VLOOKUP($E490,CLIMA_DIARIO!$D$2:$K$366,6,FALSE)</f>
        <v>-3.9999999999999147E-2</v>
      </c>
      <c r="S490">
        <f>K490-VLOOKUP($E490,CLIMA_DIARIO!$D$2:$K$366,7,FALSE)</f>
        <v>-0.10500000000000043</v>
      </c>
      <c r="T490">
        <f>L490-VLOOKUP($E490,CLIMA_DIARIO!$D$2:$K$366,8,FALSE)</f>
        <v>-0.26459999999999795</v>
      </c>
      <c r="V490">
        <f>VLOOKUP($E490,CLIMA_DIARIO!$D$2:$K$366,2,FALSE)-VLOOKUP($E489,CLIMA_DIARIO!$D$2:$K$366,2,FALSE)</f>
        <v>8.7300000000002598E-2</v>
      </c>
      <c r="W490">
        <f>VLOOKUP($E490,CLIMA_DIARIO!$D$2:$K$366,2,FALSE)-VLOOKUP($E489,CLIMA_DIARIO!$D$2:$K$366,3,FALSE)</f>
        <v>8.7300000000002598E-2</v>
      </c>
      <c r="X490">
        <f>VLOOKUP($E490,CLIMA_DIARIO!$D$2:$K$366,2,FALSE)-VLOOKUP($E489,CLIMA_DIARIO!$D$2:$K$366,4,FALSE)</f>
        <v>8.7300000000002598E-2</v>
      </c>
      <c r="Y490">
        <f>VLOOKUP($E490,CLIMA_DIARIO!$D$2:$K$366,2,FALSE)-VLOOKUP($E489,CLIMA_DIARIO!$D$2:$K$366,5,FALSE)</f>
        <v>-0.31809999999999761</v>
      </c>
      <c r="Z490">
        <f>VLOOKUP($E490,CLIMA_DIARIO!$D$2:$K$366,2,FALSE)-VLOOKUP($E489,CLIMA_DIARIO!$D$2:$K$366,6,FALSE)</f>
        <v>-0.88819999999999766</v>
      </c>
      <c r="AA490">
        <f>VLOOKUP($E490,CLIMA_DIARIO!$D$2:$K$366,2,FALSE)-VLOOKUP($E489,CLIMA_DIARIO!$D$2:$K$366,7,FALSE)</f>
        <v>-0.62269999999999825</v>
      </c>
      <c r="AB490">
        <f>VLOOKUP($E490,CLIMA_DIARIO!$D$2:$K$366,2,FALSE)-VLOOKUP($E489,CLIMA_DIARIO!$D$2:$K$366,8,FALSE)</f>
        <v>6.0235000000000021</v>
      </c>
      <c r="AO490" s="3"/>
      <c r="AX490" s="3"/>
    </row>
    <row r="491" spans="1:57" x14ac:dyDescent="0.25">
      <c r="A491" s="3">
        <f>DATE(SST!A490,SST!B490,SST!C490)</f>
        <v>33303</v>
      </c>
      <c r="B491" s="4">
        <f>SST!B490</f>
        <v>3</v>
      </c>
      <c r="C491" s="4">
        <f>SST!B490</f>
        <v>3</v>
      </c>
      <c r="D491" s="4">
        <f>SST!C490</f>
        <v>6</v>
      </c>
      <c r="E491">
        <f>(DATEVALUE(SST!C490 &amp; "/" &amp; SST!B490 &amp; "/" &amp; SST!A490)-DATEVALUE("01/01" &amp; "/" &amp; SST!A490))+1</f>
        <v>65</v>
      </c>
      <c r="F491">
        <f>SST!D490</f>
        <v>26.552</v>
      </c>
      <c r="G491">
        <f>SST!E490</f>
        <v>26.552</v>
      </c>
      <c r="H491">
        <f>SST!F490</f>
        <v>26.552</v>
      </c>
      <c r="I491">
        <f>SST!G490</f>
        <v>26.586500000000001</v>
      </c>
      <c r="J491">
        <f>SST!H490</f>
        <v>27.070900000000002</v>
      </c>
      <c r="K491">
        <f>SST!I490</f>
        <v>26.8203</v>
      </c>
      <c r="L491">
        <f>SST!J490</f>
        <v>19.810500000000001</v>
      </c>
      <c r="N491">
        <f>F491-VLOOKUP($E491,CLIMA_DIARIO!$D$2:$K$366,2,FALSE)</f>
        <v>0.27149999999999963</v>
      </c>
      <c r="O491">
        <f>G491-VLOOKUP($E491,CLIMA_DIARIO!$D$2:$K$366,3,FALSE)</f>
        <v>0.27149999999999963</v>
      </c>
      <c r="P491">
        <f>H491-VLOOKUP($E491,CLIMA_DIARIO!$D$2:$K$366,4,FALSE)</f>
        <v>0.27149999999999963</v>
      </c>
      <c r="Q491">
        <f>I491-VLOOKUP($E491,CLIMA_DIARIO!$D$2:$K$366,5,FALSE)</f>
        <v>-0.28989999999999938</v>
      </c>
      <c r="R491">
        <f>J491-VLOOKUP($E491,CLIMA_DIARIO!$D$2:$K$366,6,FALSE)</f>
        <v>-0.16719999999999757</v>
      </c>
      <c r="S491">
        <f>K491-VLOOKUP($E491,CLIMA_DIARIO!$D$2:$K$366,7,FALSE)</f>
        <v>-0.2284000000000006</v>
      </c>
      <c r="T491">
        <f>L491-VLOOKUP($E491,CLIMA_DIARIO!$D$2:$K$366,8,FALSE)</f>
        <v>-0.20979999999999777</v>
      </c>
      <c r="V491">
        <f>VLOOKUP($E491,CLIMA_DIARIO!$D$2:$K$366,2,FALSE)-VLOOKUP($E490,CLIMA_DIARIO!$D$2:$K$366,2,FALSE)</f>
        <v>8.7299999999999045E-2</v>
      </c>
      <c r="W491">
        <f>VLOOKUP($E491,CLIMA_DIARIO!$D$2:$K$366,2,FALSE)-VLOOKUP($E490,CLIMA_DIARIO!$D$2:$K$366,3,FALSE)</f>
        <v>8.7299999999999045E-2</v>
      </c>
      <c r="X491">
        <f>VLOOKUP($E491,CLIMA_DIARIO!$D$2:$K$366,2,FALSE)-VLOOKUP($E490,CLIMA_DIARIO!$D$2:$K$366,4,FALSE)</f>
        <v>8.7299999999999045E-2</v>
      </c>
      <c r="Y491">
        <f>VLOOKUP($E491,CLIMA_DIARIO!$D$2:$K$366,2,FALSE)-VLOOKUP($E490,CLIMA_DIARIO!$D$2:$K$366,5,FALSE)</f>
        <v>-0.41329999999999956</v>
      </c>
      <c r="Z491">
        <f>VLOOKUP($E491,CLIMA_DIARIO!$D$2:$K$366,2,FALSE)-VLOOKUP($E490,CLIMA_DIARIO!$D$2:$K$366,6,FALSE)</f>
        <v>-0.87930000000000064</v>
      </c>
      <c r="AA491">
        <f>VLOOKUP($E491,CLIMA_DIARIO!$D$2:$K$366,2,FALSE)-VLOOKUP($E490,CLIMA_DIARIO!$D$2:$K$366,7,FALSE)</f>
        <v>-0.65180000000000149</v>
      </c>
      <c r="AB491">
        <f>VLOOKUP($E491,CLIMA_DIARIO!$D$2:$K$366,2,FALSE)-VLOOKUP($E490,CLIMA_DIARIO!$D$2:$K$366,8,FALSE)</f>
        <v>6.1855000000000011</v>
      </c>
      <c r="AO491" s="3"/>
      <c r="AX491" s="3"/>
    </row>
    <row r="492" spans="1:57" x14ac:dyDescent="0.25">
      <c r="A492" s="3">
        <f>DATE(SST!A491,SST!B491,SST!C491)</f>
        <v>33310</v>
      </c>
      <c r="B492" s="4">
        <f>SST!B491</f>
        <v>3</v>
      </c>
      <c r="C492" s="4">
        <f>SST!B491</f>
        <v>3</v>
      </c>
      <c r="D492" s="4">
        <f>SST!C491</f>
        <v>13</v>
      </c>
      <c r="E492">
        <f>(DATEVALUE(SST!C491 &amp; "/" &amp; SST!B491 &amp; "/" &amp; SST!A491)-DATEVALUE("01/01" &amp; "/" &amp; SST!A491))+1</f>
        <v>72</v>
      </c>
      <c r="F492">
        <f>SST!D491</f>
        <v>26.901700000000002</v>
      </c>
      <c r="G492">
        <f>SST!E491</f>
        <v>26.901700000000002</v>
      </c>
      <c r="H492">
        <f>SST!F491</f>
        <v>26.901700000000002</v>
      </c>
      <c r="I492">
        <f>SST!G491</f>
        <v>26.986799999999999</v>
      </c>
      <c r="J492">
        <f>SST!H491</f>
        <v>27.382100000000001</v>
      </c>
      <c r="K492">
        <f>SST!I491</f>
        <v>27.043099999999999</v>
      </c>
      <c r="L492">
        <f>SST!J491</f>
        <v>19.9316</v>
      </c>
      <c r="N492">
        <f>F492-VLOOKUP($E492,CLIMA_DIARIO!$D$2:$K$366,2,FALSE)</f>
        <v>0.53390000000000271</v>
      </c>
      <c r="O492">
        <f>G492-VLOOKUP($E492,CLIMA_DIARIO!$D$2:$K$366,3,FALSE)</f>
        <v>0.53390000000000271</v>
      </c>
      <c r="P492">
        <f>H492-VLOOKUP($E492,CLIMA_DIARIO!$D$2:$K$366,4,FALSE)</f>
        <v>0.53390000000000271</v>
      </c>
      <c r="Q492">
        <f>I492-VLOOKUP($E492,CLIMA_DIARIO!$D$2:$K$366,5,FALSE)</f>
        <v>-7.2100000000002495E-2</v>
      </c>
      <c r="R492">
        <f>J492-VLOOKUP($E492,CLIMA_DIARIO!$D$2:$K$366,6,FALSE)</f>
        <v>6.5599999999999881E-2</v>
      </c>
      <c r="S492">
        <f>K492-VLOOKUP($E492,CLIMA_DIARIO!$D$2:$K$366,7,FALSE)</f>
        <v>-0.12190000000000012</v>
      </c>
      <c r="T492">
        <f>L492-VLOOKUP($E492,CLIMA_DIARIO!$D$2:$K$366,8,FALSE)</f>
        <v>-1.4099999999999113E-2</v>
      </c>
      <c r="V492">
        <f>VLOOKUP($E492,CLIMA_DIARIO!$D$2:$K$366,2,FALSE)-VLOOKUP($E491,CLIMA_DIARIO!$D$2:$K$366,2,FALSE)</f>
        <v>8.7299999999999045E-2</v>
      </c>
      <c r="W492">
        <f>VLOOKUP($E492,CLIMA_DIARIO!$D$2:$K$366,2,FALSE)-VLOOKUP($E491,CLIMA_DIARIO!$D$2:$K$366,3,FALSE)</f>
        <v>8.7299999999999045E-2</v>
      </c>
      <c r="X492">
        <f>VLOOKUP($E492,CLIMA_DIARIO!$D$2:$K$366,2,FALSE)-VLOOKUP($E491,CLIMA_DIARIO!$D$2:$K$366,4,FALSE)</f>
        <v>8.7299999999999045E-2</v>
      </c>
      <c r="Y492">
        <f>VLOOKUP($E492,CLIMA_DIARIO!$D$2:$K$366,2,FALSE)-VLOOKUP($E491,CLIMA_DIARIO!$D$2:$K$366,5,FALSE)</f>
        <v>-0.50860000000000127</v>
      </c>
      <c r="Z492">
        <f>VLOOKUP($E492,CLIMA_DIARIO!$D$2:$K$366,2,FALSE)-VLOOKUP($E491,CLIMA_DIARIO!$D$2:$K$366,6,FALSE)</f>
        <v>-0.8703000000000003</v>
      </c>
      <c r="AA492">
        <f>VLOOKUP($E492,CLIMA_DIARIO!$D$2:$K$366,2,FALSE)-VLOOKUP($E491,CLIMA_DIARIO!$D$2:$K$366,7,FALSE)</f>
        <v>-0.68090000000000117</v>
      </c>
      <c r="AB492">
        <f>VLOOKUP($E492,CLIMA_DIARIO!$D$2:$K$366,2,FALSE)-VLOOKUP($E491,CLIMA_DIARIO!$D$2:$K$366,8,FALSE)</f>
        <v>6.3475000000000001</v>
      </c>
      <c r="AO492" s="3"/>
      <c r="AX492" s="3"/>
    </row>
    <row r="493" spans="1:57" x14ac:dyDescent="0.25">
      <c r="A493" s="3">
        <f>DATE(SST!A492,SST!B492,SST!C492)</f>
        <v>33317</v>
      </c>
      <c r="B493" s="4">
        <f>SST!B492</f>
        <v>3</v>
      </c>
      <c r="C493" s="4">
        <f>SST!B492</f>
        <v>3</v>
      </c>
      <c r="D493" s="4">
        <f>SST!C492</f>
        <v>20</v>
      </c>
      <c r="E493">
        <f>(DATEVALUE(SST!C492 &amp; "/" &amp; SST!B492 &amp; "/" &amp; SST!A492)-DATEVALUE("01/01" &amp; "/" &amp; SST!A492))+1</f>
        <v>79</v>
      </c>
      <c r="F493">
        <f>SST!D492</f>
        <v>26.576499999999999</v>
      </c>
      <c r="G493">
        <f>SST!E492</f>
        <v>26.576499999999999</v>
      </c>
      <c r="H493">
        <f>SST!F492</f>
        <v>26.576499999999999</v>
      </c>
      <c r="I493">
        <f>SST!G492</f>
        <v>27.092099999999999</v>
      </c>
      <c r="J493">
        <f>SST!H492</f>
        <v>27.723199999999999</v>
      </c>
      <c r="K493">
        <f>SST!I492</f>
        <v>27.413900000000002</v>
      </c>
      <c r="L493">
        <f>SST!J492</f>
        <v>19.876100000000001</v>
      </c>
      <c r="N493">
        <f>F493-VLOOKUP($E493,CLIMA_DIARIO!$D$2:$K$366,2,FALSE)</f>
        <v>0.33779999999999788</v>
      </c>
      <c r="O493">
        <f>G493-VLOOKUP($E493,CLIMA_DIARIO!$D$2:$K$366,3,FALSE)</f>
        <v>0.33779999999999788</v>
      </c>
      <c r="P493">
        <f>H493-VLOOKUP($E493,CLIMA_DIARIO!$D$2:$K$366,4,FALSE)</f>
        <v>0.33779999999999788</v>
      </c>
      <c r="Q493">
        <f>I493-VLOOKUP($E493,CLIMA_DIARIO!$D$2:$K$366,5,FALSE)</f>
        <v>-9.2500000000001137E-2</v>
      </c>
      <c r="R493">
        <f>J493-VLOOKUP($E493,CLIMA_DIARIO!$D$2:$K$366,6,FALSE)</f>
        <v>0.30119999999999791</v>
      </c>
      <c r="S493">
        <f>K493-VLOOKUP($E493,CLIMA_DIARIO!$D$2:$K$366,7,FALSE)</f>
        <v>0.12540000000000262</v>
      </c>
      <c r="T493">
        <f>L493-VLOOKUP($E493,CLIMA_DIARIO!$D$2:$K$366,8,FALSE)</f>
        <v>0.17800000000000082</v>
      </c>
      <c r="V493">
        <f>VLOOKUP($E493,CLIMA_DIARIO!$D$2:$K$366,2,FALSE)-VLOOKUP($E492,CLIMA_DIARIO!$D$2:$K$366,2,FALSE)</f>
        <v>-0.12909999999999755</v>
      </c>
      <c r="W493">
        <f>VLOOKUP($E493,CLIMA_DIARIO!$D$2:$K$366,2,FALSE)-VLOOKUP($E492,CLIMA_DIARIO!$D$2:$K$366,3,FALSE)</f>
        <v>-0.12909999999999755</v>
      </c>
      <c r="X493">
        <f>VLOOKUP($E493,CLIMA_DIARIO!$D$2:$K$366,2,FALSE)-VLOOKUP($E492,CLIMA_DIARIO!$D$2:$K$366,4,FALSE)</f>
        <v>-0.12909999999999755</v>
      </c>
      <c r="Y493">
        <f>VLOOKUP($E493,CLIMA_DIARIO!$D$2:$K$366,2,FALSE)-VLOOKUP($E492,CLIMA_DIARIO!$D$2:$K$366,5,FALSE)</f>
        <v>-0.82019999999999982</v>
      </c>
      <c r="Z493">
        <f>VLOOKUP($E493,CLIMA_DIARIO!$D$2:$K$366,2,FALSE)-VLOOKUP($E492,CLIMA_DIARIO!$D$2:$K$366,6,FALSE)</f>
        <v>-1.0777999999999999</v>
      </c>
      <c r="AA493">
        <f>VLOOKUP($E493,CLIMA_DIARIO!$D$2:$K$366,2,FALSE)-VLOOKUP($E492,CLIMA_DIARIO!$D$2:$K$366,7,FALSE)</f>
        <v>-0.92629999999999768</v>
      </c>
      <c r="AB493">
        <f>VLOOKUP($E493,CLIMA_DIARIO!$D$2:$K$366,2,FALSE)-VLOOKUP($E492,CLIMA_DIARIO!$D$2:$K$366,8,FALSE)</f>
        <v>6.2930000000000028</v>
      </c>
      <c r="AO493" s="3"/>
      <c r="AX493" s="3"/>
    </row>
    <row r="494" spans="1:57" x14ac:dyDescent="0.25">
      <c r="A494" s="3">
        <f>DATE(SST!A493,SST!B493,SST!C493)</f>
        <v>33324</v>
      </c>
      <c r="B494" s="4">
        <f>SST!B493</f>
        <v>3</v>
      </c>
      <c r="C494" s="4">
        <f>SST!B493</f>
        <v>3</v>
      </c>
      <c r="D494" s="4">
        <f>SST!C493</f>
        <v>27</v>
      </c>
      <c r="E494">
        <f>(DATEVALUE(SST!C493 &amp; "/" &amp; SST!B493 &amp; "/" &amp; SST!A493)-DATEVALUE("01/01" &amp; "/" &amp; SST!A493))+1</f>
        <v>86</v>
      </c>
      <c r="F494">
        <f>SST!D493</f>
        <v>25.875699999999998</v>
      </c>
      <c r="G494">
        <f>SST!E493</f>
        <v>25.875699999999998</v>
      </c>
      <c r="H494">
        <f>SST!F493</f>
        <v>25.875699999999998</v>
      </c>
      <c r="I494">
        <f>SST!G493</f>
        <v>27.379100000000001</v>
      </c>
      <c r="J494">
        <f>SST!H493</f>
        <v>27.865300000000001</v>
      </c>
      <c r="K494">
        <f>SST!I493</f>
        <v>27.700299999999999</v>
      </c>
      <c r="L494">
        <f>SST!J493</f>
        <v>19.4894</v>
      </c>
      <c r="N494">
        <f>F494-VLOOKUP($E494,CLIMA_DIARIO!$D$2:$K$366,2,FALSE)</f>
        <v>-7.1400000000000574E-2</v>
      </c>
      <c r="O494">
        <f>G494-VLOOKUP($E494,CLIMA_DIARIO!$D$2:$K$366,3,FALSE)</f>
        <v>-7.1400000000000574E-2</v>
      </c>
      <c r="P494">
        <f>H494-VLOOKUP($E494,CLIMA_DIARIO!$D$2:$K$366,4,FALSE)</f>
        <v>-7.1400000000000574E-2</v>
      </c>
      <c r="Q494">
        <f>I494-VLOOKUP($E494,CLIMA_DIARIO!$D$2:$K$366,5,FALSE)</f>
        <v>0.11139999999999972</v>
      </c>
      <c r="R494">
        <f>J494-VLOOKUP($E494,CLIMA_DIARIO!$D$2:$K$366,6,FALSE)</f>
        <v>0.31740000000000279</v>
      </c>
      <c r="S494">
        <f>K494-VLOOKUP($E494,CLIMA_DIARIO!$D$2:$K$366,7,FALSE)</f>
        <v>0.2829999999999977</v>
      </c>
      <c r="T494">
        <f>L494-VLOOKUP($E494,CLIMA_DIARIO!$D$2:$K$366,8,FALSE)</f>
        <v>0.1684999999999981</v>
      </c>
      <c r="V494">
        <f>VLOOKUP($E494,CLIMA_DIARIO!$D$2:$K$366,2,FALSE)-VLOOKUP($E493,CLIMA_DIARIO!$D$2:$K$366,2,FALSE)</f>
        <v>-0.29160000000000252</v>
      </c>
      <c r="W494">
        <f>VLOOKUP($E494,CLIMA_DIARIO!$D$2:$K$366,2,FALSE)-VLOOKUP($E493,CLIMA_DIARIO!$D$2:$K$366,3,FALSE)</f>
        <v>-0.29160000000000252</v>
      </c>
      <c r="X494">
        <f>VLOOKUP($E494,CLIMA_DIARIO!$D$2:$K$366,2,FALSE)-VLOOKUP($E493,CLIMA_DIARIO!$D$2:$K$366,4,FALSE)</f>
        <v>-0.29160000000000252</v>
      </c>
      <c r="Y494">
        <f>VLOOKUP($E494,CLIMA_DIARIO!$D$2:$K$366,2,FALSE)-VLOOKUP($E493,CLIMA_DIARIO!$D$2:$K$366,5,FALSE)</f>
        <v>-1.2375000000000007</v>
      </c>
      <c r="Z494">
        <f>VLOOKUP($E494,CLIMA_DIARIO!$D$2:$K$366,2,FALSE)-VLOOKUP($E493,CLIMA_DIARIO!$D$2:$K$366,6,FALSE)</f>
        <v>-1.4749000000000017</v>
      </c>
      <c r="AA494">
        <f>VLOOKUP($E494,CLIMA_DIARIO!$D$2:$K$366,2,FALSE)-VLOOKUP($E493,CLIMA_DIARIO!$D$2:$K$366,7,FALSE)</f>
        <v>-1.3414000000000001</v>
      </c>
      <c r="AB494">
        <f>VLOOKUP($E494,CLIMA_DIARIO!$D$2:$K$366,2,FALSE)-VLOOKUP($E493,CLIMA_DIARIO!$D$2:$K$366,8,FALSE)</f>
        <v>6.2489999999999988</v>
      </c>
      <c r="AO494" s="3"/>
      <c r="AX494" s="3"/>
    </row>
    <row r="495" spans="1:57" x14ac:dyDescent="0.25">
      <c r="A495" s="3">
        <f>DATE(SST!A494,SST!B494,SST!C494)</f>
        <v>33331</v>
      </c>
      <c r="B495" s="4">
        <f>SST!B494</f>
        <v>4</v>
      </c>
      <c r="C495" s="4">
        <f>SST!B494</f>
        <v>4</v>
      </c>
      <c r="D495" s="4">
        <f>SST!C494</f>
        <v>3</v>
      </c>
      <c r="E495">
        <f>(DATEVALUE(SST!C494 &amp; "/" &amp; SST!B494 &amp; "/" &amp; SST!A494)-DATEVALUE("01/01" &amp; "/" &amp; SST!A494))+1</f>
        <v>93</v>
      </c>
      <c r="F495">
        <f>SST!D494</f>
        <v>25.029199999999999</v>
      </c>
      <c r="G495">
        <f>SST!E494</f>
        <v>25.029199999999999</v>
      </c>
      <c r="H495">
        <f>SST!F494</f>
        <v>25.029199999999999</v>
      </c>
      <c r="I495">
        <f>SST!G494</f>
        <v>27.294</v>
      </c>
      <c r="J495">
        <f>SST!H494</f>
        <v>27.8596</v>
      </c>
      <c r="K495">
        <f>SST!I494</f>
        <v>27.753900000000002</v>
      </c>
      <c r="L495">
        <f>SST!J494</f>
        <v>19.2118</v>
      </c>
      <c r="N495">
        <f>F495-VLOOKUP($E495,CLIMA_DIARIO!$D$2:$K$366,2,FALSE)</f>
        <v>-0.62640000000000029</v>
      </c>
      <c r="O495">
        <f>G495-VLOOKUP($E495,CLIMA_DIARIO!$D$2:$K$366,3,FALSE)</f>
        <v>-0.62640000000000029</v>
      </c>
      <c r="P495">
        <f>H495-VLOOKUP($E495,CLIMA_DIARIO!$D$2:$K$366,4,FALSE)</f>
        <v>-0.62640000000000029</v>
      </c>
      <c r="Q495">
        <f>I495-VLOOKUP($E495,CLIMA_DIARIO!$D$2:$K$366,5,FALSE)</f>
        <v>-5.6799999999999073E-2</v>
      </c>
      <c r="R495">
        <f>J495-VLOOKUP($E495,CLIMA_DIARIO!$D$2:$K$366,6,FALSE)</f>
        <v>0.18590000000000018</v>
      </c>
      <c r="S495">
        <f>K495-VLOOKUP($E495,CLIMA_DIARIO!$D$2:$K$366,7,FALSE)</f>
        <v>0.20780000000000243</v>
      </c>
      <c r="T495">
        <f>L495-VLOOKUP($E495,CLIMA_DIARIO!$D$2:$K$366,8,FALSE)</f>
        <v>0.26810000000000045</v>
      </c>
      <c r="V495">
        <f>VLOOKUP($E495,CLIMA_DIARIO!$D$2:$K$366,2,FALSE)-VLOOKUP($E494,CLIMA_DIARIO!$D$2:$K$366,2,FALSE)</f>
        <v>-0.2914999999999992</v>
      </c>
      <c r="W495">
        <f>VLOOKUP($E495,CLIMA_DIARIO!$D$2:$K$366,2,FALSE)-VLOOKUP($E494,CLIMA_DIARIO!$D$2:$K$366,3,FALSE)</f>
        <v>-0.2914999999999992</v>
      </c>
      <c r="X495">
        <f>VLOOKUP($E495,CLIMA_DIARIO!$D$2:$K$366,2,FALSE)-VLOOKUP($E494,CLIMA_DIARIO!$D$2:$K$366,4,FALSE)</f>
        <v>-0.2914999999999992</v>
      </c>
      <c r="Y495">
        <f>VLOOKUP($E495,CLIMA_DIARIO!$D$2:$K$366,2,FALSE)-VLOOKUP($E494,CLIMA_DIARIO!$D$2:$K$366,5,FALSE)</f>
        <v>-1.6121000000000016</v>
      </c>
      <c r="Z495">
        <f>VLOOKUP($E495,CLIMA_DIARIO!$D$2:$K$366,2,FALSE)-VLOOKUP($E494,CLIMA_DIARIO!$D$2:$K$366,6,FALSE)</f>
        <v>-1.8922999999999988</v>
      </c>
      <c r="AA495">
        <f>VLOOKUP($E495,CLIMA_DIARIO!$D$2:$K$366,2,FALSE)-VLOOKUP($E494,CLIMA_DIARIO!$D$2:$K$366,7,FALSE)</f>
        <v>-1.7617000000000012</v>
      </c>
      <c r="AB495">
        <f>VLOOKUP($E495,CLIMA_DIARIO!$D$2:$K$366,2,FALSE)-VLOOKUP($E494,CLIMA_DIARIO!$D$2:$K$366,8,FALSE)</f>
        <v>6.334699999999998</v>
      </c>
      <c r="AO495" s="3"/>
      <c r="AX495" s="3"/>
    </row>
    <row r="496" spans="1:57" x14ac:dyDescent="0.25">
      <c r="A496" s="3">
        <f>DATE(SST!A495,SST!B495,SST!C495)</f>
        <v>33338</v>
      </c>
      <c r="B496" s="4">
        <f>SST!B495</f>
        <v>4</v>
      </c>
      <c r="C496" s="4">
        <f>SST!B495</f>
        <v>4</v>
      </c>
      <c r="D496" s="4">
        <f>SST!C495</f>
        <v>10</v>
      </c>
      <c r="E496">
        <f>(DATEVALUE(SST!C495 &amp; "/" &amp; SST!B495 &amp; "/" &amp; SST!A495)-DATEVALUE("01/01" &amp; "/" &amp; SST!A495))+1</f>
        <v>100</v>
      </c>
      <c r="F496">
        <f>SST!D495</f>
        <v>24.268699999999999</v>
      </c>
      <c r="G496">
        <f>SST!E495</f>
        <v>24.268699999999999</v>
      </c>
      <c r="H496">
        <f>SST!F495</f>
        <v>24.268699999999999</v>
      </c>
      <c r="I496">
        <f>SST!G495</f>
        <v>26.988900000000001</v>
      </c>
      <c r="J496">
        <f>SST!H495</f>
        <v>28.070499999999999</v>
      </c>
      <c r="K496">
        <f>SST!I495</f>
        <v>27.807700000000001</v>
      </c>
      <c r="L496">
        <f>SST!J495</f>
        <v>18.7744</v>
      </c>
      <c r="N496">
        <f>F496-VLOOKUP($E496,CLIMA_DIARIO!$D$2:$K$366,2,FALSE)</f>
        <v>-1.0953000000000017</v>
      </c>
      <c r="O496">
        <f>G496-VLOOKUP($E496,CLIMA_DIARIO!$D$2:$K$366,3,FALSE)</f>
        <v>-1.0953000000000017</v>
      </c>
      <c r="P496">
        <f>H496-VLOOKUP($E496,CLIMA_DIARIO!$D$2:$K$366,4,FALSE)</f>
        <v>-1.0953000000000017</v>
      </c>
      <c r="Q496">
        <f>I496-VLOOKUP($E496,CLIMA_DIARIO!$D$2:$K$366,5,FALSE)</f>
        <v>-0.44500000000000028</v>
      </c>
      <c r="R496">
        <f>J496-VLOOKUP($E496,CLIMA_DIARIO!$D$2:$K$366,6,FALSE)</f>
        <v>0.27089999999999748</v>
      </c>
      <c r="S496">
        <f>K496-VLOOKUP($E496,CLIMA_DIARIO!$D$2:$K$366,7,FALSE)</f>
        <v>0.13289999999999935</v>
      </c>
      <c r="T496">
        <f>L496-VLOOKUP($E496,CLIMA_DIARIO!$D$2:$K$366,8,FALSE)</f>
        <v>0.20789999999999864</v>
      </c>
      <c r="V496">
        <f>VLOOKUP($E496,CLIMA_DIARIO!$D$2:$K$366,2,FALSE)-VLOOKUP($E495,CLIMA_DIARIO!$D$2:$K$366,2,FALSE)</f>
        <v>-0.29159999999999897</v>
      </c>
      <c r="W496">
        <f>VLOOKUP($E496,CLIMA_DIARIO!$D$2:$K$366,2,FALSE)-VLOOKUP($E495,CLIMA_DIARIO!$D$2:$K$366,3,FALSE)</f>
        <v>-0.29159999999999897</v>
      </c>
      <c r="X496">
        <f>VLOOKUP($E496,CLIMA_DIARIO!$D$2:$K$366,2,FALSE)-VLOOKUP($E495,CLIMA_DIARIO!$D$2:$K$366,4,FALSE)</f>
        <v>-0.29159999999999897</v>
      </c>
      <c r="Y496">
        <f>VLOOKUP($E496,CLIMA_DIARIO!$D$2:$K$366,2,FALSE)-VLOOKUP($E495,CLIMA_DIARIO!$D$2:$K$366,5,FALSE)</f>
        <v>-1.9867999999999988</v>
      </c>
      <c r="Z496">
        <f>VLOOKUP($E496,CLIMA_DIARIO!$D$2:$K$366,2,FALSE)-VLOOKUP($E495,CLIMA_DIARIO!$D$2:$K$366,6,FALSE)</f>
        <v>-2.3096999999999994</v>
      </c>
      <c r="AA496">
        <f>VLOOKUP($E496,CLIMA_DIARIO!$D$2:$K$366,2,FALSE)-VLOOKUP($E495,CLIMA_DIARIO!$D$2:$K$366,7,FALSE)</f>
        <v>-2.1820999999999984</v>
      </c>
      <c r="AB496">
        <f>VLOOKUP($E496,CLIMA_DIARIO!$D$2:$K$366,2,FALSE)-VLOOKUP($E495,CLIMA_DIARIO!$D$2:$K$366,8,FALSE)</f>
        <v>6.420300000000001</v>
      </c>
      <c r="AO496" s="3"/>
      <c r="AX496" s="3"/>
    </row>
    <row r="497" spans="1:50" x14ac:dyDescent="0.25">
      <c r="A497" s="3">
        <f>DATE(SST!A496,SST!B496,SST!C496)</f>
        <v>33345</v>
      </c>
      <c r="B497" s="4">
        <f>SST!B496</f>
        <v>4</v>
      </c>
      <c r="C497" s="4">
        <f>SST!B496</f>
        <v>4</v>
      </c>
      <c r="D497" s="4">
        <f>SST!C496</f>
        <v>17</v>
      </c>
      <c r="E497">
        <f>(DATEVALUE(SST!C496 &amp; "/" &amp; SST!B496 &amp; "/" &amp; SST!A496)-DATEVALUE("01/01" &amp; "/" &amp; SST!A496))+1</f>
        <v>107</v>
      </c>
      <c r="F497">
        <f>SST!D496</f>
        <v>23.954699999999999</v>
      </c>
      <c r="G497">
        <f>SST!E496</f>
        <v>23.954699999999999</v>
      </c>
      <c r="H497">
        <f>SST!F496</f>
        <v>23.954699999999999</v>
      </c>
      <c r="I497">
        <f>SST!G496</f>
        <v>27.450800000000001</v>
      </c>
      <c r="J497">
        <f>SST!H496</f>
        <v>28.400099999999998</v>
      </c>
      <c r="K497">
        <f>SST!I496</f>
        <v>28.155100000000001</v>
      </c>
      <c r="L497">
        <f>SST!J496</f>
        <v>18.516200000000001</v>
      </c>
      <c r="N497">
        <f>F497-VLOOKUP($E497,CLIMA_DIARIO!$D$2:$K$366,2,FALSE)</f>
        <v>-1.1271000000000022</v>
      </c>
      <c r="O497">
        <f>G497-VLOOKUP($E497,CLIMA_DIARIO!$D$2:$K$366,3,FALSE)</f>
        <v>-1.1271000000000022</v>
      </c>
      <c r="P497">
        <f>H497-VLOOKUP($E497,CLIMA_DIARIO!$D$2:$K$366,4,FALSE)</f>
        <v>-1.1271000000000022</v>
      </c>
      <c r="Q497">
        <f>I497-VLOOKUP($E497,CLIMA_DIARIO!$D$2:$K$366,5,FALSE)</f>
        <v>-2.7999999999998693E-2</v>
      </c>
      <c r="R497">
        <f>J497-VLOOKUP($E497,CLIMA_DIARIO!$D$2:$K$366,6,FALSE)</f>
        <v>0.48879999999999768</v>
      </c>
      <c r="S497">
        <f>K497-VLOOKUP($E497,CLIMA_DIARIO!$D$2:$K$366,7,FALSE)</f>
        <v>0.37560000000000215</v>
      </c>
      <c r="T497">
        <f>L497-VLOOKUP($E497,CLIMA_DIARIO!$D$2:$K$366,8,FALSE)</f>
        <v>0.3420000000000023</v>
      </c>
      <c r="V497">
        <f>VLOOKUP($E497,CLIMA_DIARIO!$D$2:$K$366,2,FALSE)-VLOOKUP($E496,CLIMA_DIARIO!$D$2:$K$366,2,FALSE)</f>
        <v>-0.28219999999999956</v>
      </c>
      <c r="W497">
        <f>VLOOKUP($E497,CLIMA_DIARIO!$D$2:$K$366,2,FALSE)-VLOOKUP($E496,CLIMA_DIARIO!$D$2:$K$366,3,FALSE)</f>
        <v>-0.28219999999999956</v>
      </c>
      <c r="X497">
        <f>VLOOKUP($E497,CLIMA_DIARIO!$D$2:$K$366,2,FALSE)-VLOOKUP($E496,CLIMA_DIARIO!$D$2:$K$366,4,FALSE)</f>
        <v>-0.28219999999999956</v>
      </c>
      <c r="Y497">
        <f>VLOOKUP($E497,CLIMA_DIARIO!$D$2:$K$366,2,FALSE)-VLOOKUP($E496,CLIMA_DIARIO!$D$2:$K$366,5,FALSE)</f>
        <v>-2.3521000000000001</v>
      </c>
      <c r="Z497">
        <f>VLOOKUP($E497,CLIMA_DIARIO!$D$2:$K$366,2,FALSE)-VLOOKUP($E496,CLIMA_DIARIO!$D$2:$K$366,6,FALSE)</f>
        <v>-2.7178000000000004</v>
      </c>
      <c r="AA497">
        <f>VLOOKUP($E497,CLIMA_DIARIO!$D$2:$K$366,2,FALSE)-VLOOKUP($E496,CLIMA_DIARIO!$D$2:$K$366,7,FALSE)</f>
        <v>-2.593</v>
      </c>
      <c r="AB497">
        <f>VLOOKUP($E497,CLIMA_DIARIO!$D$2:$K$366,2,FALSE)-VLOOKUP($E496,CLIMA_DIARIO!$D$2:$K$366,8,FALSE)</f>
        <v>6.5152999999999999</v>
      </c>
      <c r="AO497" s="3"/>
      <c r="AX497" s="3"/>
    </row>
    <row r="498" spans="1:50" x14ac:dyDescent="0.25">
      <c r="A498" s="3">
        <f>DATE(SST!A497,SST!B497,SST!C497)</f>
        <v>33352</v>
      </c>
      <c r="B498" s="4">
        <f>SST!B497</f>
        <v>4</v>
      </c>
      <c r="C498" s="4">
        <f>SST!B497</f>
        <v>4</v>
      </c>
      <c r="D498" s="4">
        <f>SST!C497</f>
        <v>24</v>
      </c>
      <c r="E498">
        <f>(DATEVALUE(SST!C497 &amp; "/" &amp; SST!B497 &amp; "/" &amp; SST!A497)-DATEVALUE("01/01" &amp; "/" &amp; SST!A497))+1</f>
        <v>114</v>
      </c>
      <c r="F498">
        <f>SST!D497</f>
        <v>23.200600000000001</v>
      </c>
      <c r="G498">
        <f>SST!E497</f>
        <v>23.200600000000001</v>
      </c>
      <c r="H498">
        <f>SST!F497</f>
        <v>23.200600000000001</v>
      </c>
      <c r="I498">
        <f>SST!G497</f>
        <v>27.350999999999999</v>
      </c>
      <c r="J498">
        <f>SST!H497</f>
        <v>28.358599999999999</v>
      </c>
      <c r="K498">
        <f>SST!I497</f>
        <v>28.097000000000001</v>
      </c>
      <c r="L498">
        <f>SST!J497</f>
        <v>18.202000000000002</v>
      </c>
      <c r="N498">
        <f>F498-VLOOKUP($E498,CLIMA_DIARIO!$D$2:$K$366,2,FALSE)</f>
        <v>-1.6332999999999984</v>
      </c>
      <c r="O498">
        <f>G498-VLOOKUP($E498,CLIMA_DIARIO!$D$2:$K$366,3,FALSE)</f>
        <v>-1.6332999999999984</v>
      </c>
      <c r="P498">
        <f>H498-VLOOKUP($E498,CLIMA_DIARIO!$D$2:$K$366,4,FALSE)</f>
        <v>-1.6332999999999984</v>
      </c>
      <c r="Q498">
        <f>I498-VLOOKUP($E498,CLIMA_DIARIO!$D$2:$K$366,5,FALSE)</f>
        <v>-3.2299999999999329E-2</v>
      </c>
      <c r="R498">
        <f>J498-VLOOKUP($E498,CLIMA_DIARIO!$D$2:$K$366,6,FALSE)</f>
        <v>0.38769999999999882</v>
      </c>
      <c r="S498">
        <f>K498-VLOOKUP($E498,CLIMA_DIARIO!$D$2:$K$366,7,FALSE)</f>
        <v>0.3011000000000017</v>
      </c>
      <c r="T498">
        <f>L498-VLOOKUP($E498,CLIMA_DIARIO!$D$2:$K$366,8,FALSE)</f>
        <v>0.47580000000000311</v>
      </c>
      <c r="V498">
        <f>VLOOKUP($E498,CLIMA_DIARIO!$D$2:$K$366,2,FALSE)-VLOOKUP($E497,CLIMA_DIARIO!$D$2:$K$366,2,FALSE)</f>
        <v>-0.24790000000000134</v>
      </c>
      <c r="W498">
        <f>VLOOKUP($E498,CLIMA_DIARIO!$D$2:$K$366,2,FALSE)-VLOOKUP($E497,CLIMA_DIARIO!$D$2:$K$366,3,FALSE)</f>
        <v>-0.24790000000000134</v>
      </c>
      <c r="X498">
        <f>VLOOKUP($E498,CLIMA_DIARIO!$D$2:$K$366,2,FALSE)-VLOOKUP($E497,CLIMA_DIARIO!$D$2:$K$366,4,FALSE)</f>
        <v>-0.24790000000000134</v>
      </c>
      <c r="Y498">
        <f>VLOOKUP($E498,CLIMA_DIARIO!$D$2:$K$366,2,FALSE)-VLOOKUP($E497,CLIMA_DIARIO!$D$2:$K$366,5,FALSE)</f>
        <v>-2.6448999999999998</v>
      </c>
      <c r="Z498">
        <f>VLOOKUP($E498,CLIMA_DIARIO!$D$2:$K$366,2,FALSE)-VLOOKUP($E497,CLIMA_DIARIO!$D$2:$K$366,6,FALSE)</f>
        <v>-3.0774000000000008</v>
      </c>
      <c r="AA498">
        <f>VLOOKUP($E498,CLIMA_DIARIO!$D$2:$K$366,2,FALSE)-VLOOKUP($E497,CLIMA_DIARIO!$D$2:$K$366,7,FALSE)</f>
        <v>-2.9455999999999989</v>
      </c>
      <c r="AB498">
        <f>VLOOKUP($E498,CLIMA_DIARIO!$D$2:$K$366,2,FALSE)-VLOOKUP($E497,CLIMA_DIARIO!$D$2:$K$366,8,FALSE)</f>
        <v>6.6597000000000008</v>
      </c>
      <c r="AO498" s="3"/>
      <c r="AX498" s="3"/>
    </row>
    <row r="499" spans="1:50" x14ac:dyDescent="0.25">
      <c r="A499" s="3">
        <f>DATE(SST!A498,SST!B498,SST!C498)</f>
        <v>33359</v>
      </c>
      <c r="B499" s="4">
        <f>SST!B498</f>
        <v>5</v>
      </c>
      <c r="C499" s="4">
        <f>SST!B498</f>
        <v>5</v>
      </c>
      <c r="D499" s="4">
        <f>SST!C498</f>
        <v>1</v>
      </c>
      <c r="E499">
        <f>(DATEVALUE(SST!C498 &amp; "/" &amp; SST!B498 &amp; "/" &amp; SST!A498)-DATEVALUE("01/01" &amp; "/" &amp; SST!A498))+1</f>
        <v>121</v>
      </c>
      <c r="F499">
        <f>SST!D498</f>
        <v>23.978400000000001</v>
      </c>
      <c r="G499">
        <f>SST!E498</f>
        <v>23.978400000000001</v>
      </c>
      <c r="H499">
        <f>SST!F498</f>
        <v>23.978400000000001</v>
      </c>
      <c r="I499">
        <f>SST!G498</f>
        <v>27.628</v>
      </c>
      <c r="J499">
        <f>SST!H498</f>
        <v>28.233599999999999</v>
      </c>
      <c r="K499">
        <f>SST!I498</f>
        <v>28.055700000000002</v>
      </c>
      <c r="L499">
        <f>SST!J498</f>
        <v>17.620899999999999</v>
      </c>
      <c r="N499">
        <f>F499-VLOOKUP($E499,CLIMA_DIARIO!$D$2:$K$366,2,FALSE)</f>
        <v>-0.60759999999999792</v>
      </c>
      <c r="O499">
        <f>G499-VLOOKUP($E499,CLIMA_DIARIO!$D$2:$K$366,3,FALSE)</f>
        <v>-0.60759999999999792</v>
      </c>
      <c r="P499">
        <f>H499-VLOOKUP($E499,CLIMA_DIARIO!$D$2:$K$366,4,FALSE)</f>
        <v>-0.60759999999999792</v>
      </c>
      <c r="Q499">
        <f>I499-VLOOKUP($E499,CLIMA_DIARIO!$D$2:$K$366,5,FALSE)</f>
        <v>0.34019999999999939</v>
      </c>
      <c r="R499">
        <f>J499-VLOOKUP($E499,CLIMA_DIARIO!$D$2:$K$366,6,FALSE)</f>
        <v>0.2029999999999994</v>
      </c>
      <c r="S499">
        <f>K499-VLOOKUP($E499,CLIMA_DIARIO!$D$2:$K$366,7,FALSE)</f>
        <v>0.24340000000000117</v>
      </c>
      <c r="T499">
        <f>L499-VLOOKUP($E499,CLIMA_DIARIO!$D$2:$K$366,8,FALSE)</f>
        <v>0.34259999999999735</v>
      </c>
      <c r="V499">
        <f>VLOOKUP($E499,CLIMA_DIARIO!$D$2:$K$366,2,FALSE)-VLOOKUP($E498,CLIMA_DIARIO!$D$2:$K$366,2,FALSE)</f>
        <v>-0.24790000000000134</v>
      </c>
      <c r="W499">
        <f>VLOOKUP($E499,CLIMA_DIARIO!$D$2:$K$366,2,FALSE)-VLOOKUP($E498,CLIMA_DIARIO!$D$2:$K$366,3,FALSE)</f>
        <v>-0.24790000000000134</v>
      </c>
      <c r="X499">
        <f>VLOOKUP($E499,CLIMA_DIARIO!$D$2:$K$366,2,FALSE)-VLOOKUP($E498,CLIMA_DIARIO!$D$2:$K$366,4,FALSE)</f>
        <v>-0.24790000000000134</v>
      </c>
      <c r="Y499">
        <f>VLOOKUP($E499,CLIMA_DIARIO!$D$2:$K$366,2,FALSE)-VLOOKUP($E498,CLIMA_DIARIO!$D$2:$K$366,5,FALSE)</f>
        <v>-2.7972999999999999</v>
      </c>
      <c r="Z499">
        <f>VLOOKUP($E499,CLIMA_DIARIO!$D$2:$K$366,2,FALSE)-VLOOKUP($E498,CLIMA_DIARIO!$D$2:$K$366,6,FALSE)</f>
        <v>-3.3849000000000018</v>
      </c>
      <c r="AA499">
        <f>VLOOKUP($E499,CLIMA_DIARIO!$D$2:$K$366,2,FALSE)-VLOOKUP($E498,CLIMA_DIARIO!$D$2:$K$366,7,FALSE)</f>
        <v>-3.2099000000000011</v>
      </c>
      <c r="AB499">
        <f>VLOOKUP($E499,CLIMA_DIARIO!$D$2:$K$366,2,FALSE)-VLOOKUP($E498,CLIMA_DIARIO!$D$2:$K$366,8,FALSE)</f>
        <v>6.8597999999999999</v>
      </c>
      <c r="AO499" s="3"/>
      <c r="AX499" s="3"/>
    </row>
    <row r="500" spans="1:50" x14ac:dyDescent="0.25">
      <c r="A500" s="3">
        <f>DATE(SST!A499,SST!B499,SST!C499)</f>
        <v>33366</v>
      </c>
      <c r="B500" s="4">
        <f>SST!B499</f>
        <v>5</v>
      </c>
      <c r="C500" s="4">
        <f>SST!B499</f>
        <v>5</v>
      </c>
      <c r="D500" s="4">
        <f>SST!C499</f>
        <v>8</v>
      </c>
      <c r="E500">
        <f>(DATEVALUE(SST!C499 &amp; "/" &amp; SST!B499 &amp; "/" &amp; SST!A499)-DATEVALUE("01/01" &amp; "/" &amp; SST!A499))+1</f>
        <v>128</v>
      </c>
      <c r="F500">
        <f>SST!D499</f>
        <v>24.181999999999999</v>
      </c>
      <c r="G500">
        <f>SST!E499</f>
        <v>24.181999999999999</v>
      </c>
      <c r="H500">
        <f>SST!F499</f>
        <v>24.181999999999999</v>
      </c>
      <c r="I500">
        <f>SST!G499</f>
        <v>27.5303</v>
      </c>
      <c r="J500">
        <f>SST!H499</f>
        <v>28.482299999999999</v>
      </c>
      <c r="K500">
        <f>SST!I499</f>
        <v>28.278199999999998</v>
      </c>
      <c r="L500">
        <f>SST!J499</f>
        <v>17.0534</v>
      </c>
      <c r="N500">
        <f>F500-VLOOKUP($E500,CLIMA_DIARIO!$D$2:$K$366,2,FALSE)</f>
        <v>-0.15610000000000213</v>
      </c>
      <c r="O500">
        <f>G500-VLOOKUP($E500,CLIMA_DIARIO!$D$2:$K$366,3,FALSE)</f>
        <v>-0.15610000000000213</v>
      </c>
      <c r="P500">
        <f>H500-VLOOKUP($E500,CLIMA_DIARIO!$D$2:$K$366,4,FALSE)</f>
        <v>-0.15610000000000213</v>
      </c>
      <c r="Q500">
        <f>I500-VLOOKUP($E500,CLIMA_DIARIO!$D$2:$K$366,5,FALSE)</f>
        <v>0.33800000000000097</v>
      </c>
      <c r="R500">
        <f>J500-VLOOKUP($E500,CLIMA_DIARIO!$D$2:$K$366,6,FALSE)</f>
        <v>0.39209999999999923</v>
      </c>
      <c r="S500">
        <f>K500-VLOOKUP($E500,CLIMA_DIARIO!$D$2:$K$366,7,FALSE)</f>
        <v>0.4494999999999969</v>
      </c>
      <c r="T500">
        <f>L500-VLOOKUP($E500,CLIMA_DIARIO!$D$2:$K$366,8,FALSE)</f>
        <v>0.22309999999999874</v>
      </c>
      <c r="V500">
        <f>VLOOKUP($E500,CLIMA_DIARIO!$D$2:$K$366,2,FALSE)-VLOOKUP($E499,CLIMA_DIARIO!$D$2:$K$366,2,FALSE)</f>
        <v>-0.24789999999999779</v>
      </c>
      <c r="W500">
        <f>VLOOKUP($E500,CLIMA_DIARIO!$D$2:$K$366,2,FALSE)-VLOOKUP($E499,CLIMA_DIARIO!$D$2:$K$366,3,FALSE)</f>
        <v>-0.24789999999999779</v>
      </c>
      <c r="X500">
        <f>VLOOKUP($E500,CLIMA_DIARIO!$D$2:$K$366,2,FALSE)-VLOOKUP($E499,CLIMA_DIARIO!$D$2:$K$366,4,FALSE)</f>
        <v>-0.24789999999999779</v>
      </c>
      <c r="Y500">
        <f>VLOOKUP($E500,CLIMA_DIARIO!$D$2:$K$366,2,FALSE)-VLOOKUP($E499,CLIMA_DIARIO!$D$2:$K$366,5,FALSE)</f>
        <v>-2.9497</v>
      </c>
      <c r="Z500">
        <f>VLOOKUP($E500,CLIMA_DIARIO!$D$2:$K$366,2,FALSE)-VLOOKUP($E499,CLIMA_DIARIO!$D$2:$K$366,6,FALSE)</f>
        <v>-3.692499999999999</v>
      </c>
      <c r="AA500">
        <f>VLOOKUP($E500,CLIMA_DIARIO!$D$2:$K$366,2,FALSE)-VLOOKUP($E499,CLIMA_DIARIO!$D$2:$K$366,7,FALSE)</f>
        <v>-3.4741999999999997</v>
      </c>
      <c r="AB500">
        <f>VLOOKUP($E500,CLIMA_DIARIO!$D$2:$K$366,2,FALSE)-VLOOKUP($E499,CLIMA_DIARIO!$D$2:$K$366,8,FALSE)</f>
        <v>7.0597999999999992</v>
      </c>
      <c r="AO500" s="3"/>
      <c r="AX500" s="3"/>
    </row>
    <row r="501" spans="1:50" x14ac:dyDescent="0.25">
      <c r="A501" s="3">
        <f>DATE(SST!A500,SST!B500,SST!C500)</f>
        <v>33373</v>
      </c>
      <c r="B501" s="4">
        <f>SST!B500</f>
        <v>5</v>
      </c>
      <c r="C501" s="4">
        <f>SST!B500</f>
        <v>5</v>
      </c>
      <c r="D501" s="4">
        <f>SST!C500</f>
        <v>15</v>
      </c>
      <c r="E501">
        <f>(DATEVALUE(SST!C500 &amp; "/" &amp; SST!B500 &amp; "/" &amp; SST!A500)-DATEVALUE("01/01" &amp; "/" &amp; SST!A500))+1</f>
        <v>135</v>
      </c>
      <c r="F501">
        <f>SST!D500</f>
        <v>24.287500000000001</v>
      </c>
      <c r="G501">
        <f>SST!E500</f>
        <v>24.287500000000001</v>
      </c>
      <c r="H501">
        <f>SST!F500</f>
        <v>24.287500000000001</v>
      </c>
      <c r="I501">
        <f>SST!G500</f>
        <v>27.507300000000001</v>
      </c>
      <c r="J501">
        <f>SST!H500</f>
        <v>28.683499999999999</v>
      </c>
      <c r="K501">
        <f>SST!I500</f>
        <v>28.343699999999998</v>
      </c>
      <c r="L501">
        <f>SST!J500</f>
        <v>16.632300000000001</v>
      </c>
      <c r="N501">
        <f>F501-VLOOKUP($E501,CLIMA_DIARIO!$D$2:$K$366,2,FALSE)</f>
        <v>0.19730000000000203</v>
      </c>
      <c r="O501">
        <f>G501-VLOOKUP($E501,CLIMA_DIARIO!$D$2:$K$366,3,FALSE)</f>
        <v>0.19730000000000203</v>
      </c>
      <c r="P501">
        <f>H501-VLOOKUP($E501,CLIMA_DIARIO!$D$2:$K$366,4,FALSE)</f>
        <v>0.19730000000000203</v>
      </c>
      <c r="Q501">
        <f>I501-VLOOKUP($E501,CLIMA_DIARIO!$D$2:$K$366,5,FALSE)</f>
        <v>0.41039999999999921</v>
      </c>
      <c r="R501">
        <f>J501-VLOOKUP($E501,CLIMA_DIARIO!$D$2:$K$366,6,FALSE)</f>
        <v>0.53369999999999962</v>
      </c>
      <c r="S501">
        <f>K501-VLOOKUP($E501,CLIMA_DIARIO!$D$2:$K$366,7,FALSE)</f>
        <v>0.49859999999999971</v>
      </c>
      <c r="T501">
        <f>L501-VLOOKUP($E501,CLIMA_DIARIO!$D$2:$K$366,8,FALSE)</f>
        <v>0.24990000000000023</v>
      </c>
      <c r="V501">
        <f>VLOOKUP($E501,CLIMA_DIARIO!$D$2:$K$366,2,FALSE)-VLOOKUP($E500,CLIMA_DIARIO!$D$2:$K$366,2,FALSE)</f>
        <v>-0.24790000000000134</v>
      </c>
      <c r="W501">
        <f>VLOOKUP($E501,CLIMA_DIARIO!$D$2:$K$366,2,FALSE)-VLOOKUP($E500,CLIMA_DIARIO!$D$2:$K$366,3,FALSE)</f>
        <v>-0.24790000000000134</v>
      </c>
      <c r="X501">
        <f>VLOOKUP($E501,CLIMA_DIARIO!$D$2:$K$366,2,FALSE)-VLOOKUP($E500,CLIMA_DIARIO!$D$2:$K$366,4,FALSE)</f>
        <v>-0.24790000000000134</v>
      </c>
      <c r="Y501">
        <f>VLOOKUP($E501,CLIMA_DIARIO!$D$2:$K$366,2,FALSE)-VLOOKUP($E500,CLIMA_DIARIO!$D$2:$K$366,5,FALSE)</f>
        <v>-3.1021000000000001</v>
      </c>
      <c r="Z501">
        <f>VLOOKUP($E501,CLIMA_DIARIO!$D$2:$K$366,2,FALSE)-VLOOKUP($E500,CLIMA_DIARIO!$D$2:$K$366,6,FALSE)</f>
        <v>-4</v>
      </c>
      <c r="AA501">
        <f>VLOOKUP($E501,CLIMA_DIARIO!$D$2:$K$366,2,FALSE)-VLOOKUP($E500,CLIMA_DIARIO!$D$2:$K$366,7,FALSE)</f>
        <v>-3.7385000000000019</v>
      </c>
      <c r="AB501">
        <f>VLOOKUP($E501,CLIMA_DIARIO!$D$2:$K$366,2,FALSE)-VLOOKUP($E500,CLIMA_DIARIO!$D$2:$K$366,8,FALSE)</f>
        <v>7.2598999999999982</v>
      </c>
      <c r="AO501" s="3"/>
      <c r="AX501" s="3"/>
    </row>
    <row r="502" spans="1:50" x14ac:dyDescent="0.25">
      <c r="A502" s="3">
        <f>DATE(SST!A501,SST!B501,SST!C501)</f>
        <v>33380</v>
      </c>
      <c r="B502" s="4">
        <f>SST!B501</f>
        <v>5</v>
      </c>
      <c r="C502" s="4">
        <f>SST!B501</f>
        <v>5</v>
      </c>
      <c r="D502" s="4">
        <f>SST!C501</f>
        <v>22</v>
      </c>
      <c r="E502">
        <f>(DATEVALUE(SST!C501 &amp; "/" &amp; SST!B501 &amp; "/" &amp; SST!A501)-DATEVALUE("01/01" &amp; "/" &amp; SST!A501))+1</f>
        <v>142</v>
      </c>
      <c r="F502">
        <f>SST!D501</f>
        <v>24.404599999999999</v>
      </c>
      <c r="G502">
        <f>SST!E501</f>
        <v>24.404599999999999</v>
      </c>
      <c r="H502">
        <f>SST!F501</f>
        <v>24.404599999999999</v>
      </c>
      <c r="I502">
        <f>SST!G501</f>
        <v>27.643699999999999</v>
      </c>
      <c r="J502">
        <f>SST!H501</f>
        <v>28.85</v>
      </c>
      <c r="K502">
        <f>SST!I501</f>
        <v>28.482299999999999</v>
      </c>
      <c r="L502">
        <f>SST!J501</f>
        <v>16.733599999999999</v>
      </c>
      <c r="N502">
        <f>F502-VLOOKUP($E502,CLIMA_DIARIO!$D$2:$K$366,2,FALSE)</f>
        <v>0.5630999999999986</v>
      </c>
      <c r="O502">
        <f>G502-VLOOKUP($E502,CLIMA_DIARIO!$D$2:$K$366,3,FALSE)</f>
        <v>0.5630999999999986</v>
      </c>
      <c r="P502">
        <f>H502-VLOOKUP($E502,CLIMA_DIARIO!$D$2:$K$366,4,FALSE)</f>
        <v>0.5630999999999986</v>
      </c>
      <c r="Q502">
        <f>I502-VLOOKUP($E502,CLIMA_DIARIO!$D$2:$K$366,5,FALSE)</f>
        <v>0.68819999999999837</v>
      </c>
      <c r="R502">
        <f>J502-VLOOKUP($E502,CLIMA_DIARIO!$D$2:$K$366,6,FALSE)</f>
        <v>0.70040000000000191</v>
      </c>
      <c r="S502">
        <f>K502-VLOOKUP($E502,CLIMA_DIARIO!$D$2:$K$366,7,FALSE)</f>
        <v>0.67479999999999762</v>
      </c>
      <c r="T502">
        <f>L502-VLOOKUP($E502,CLIMA_DIARIO!$D$2:$K$366,8,FALSE)</f>
        <v>0.79219999999999935</v>
      </c>
      <c r="V502">
        <f>VLOOKUP($E502,CLIMA_DIARIO!$D$2:$K$366,2,FALSE)-VLOOKUP($E501,CLIMA_DIARIO!$D$2:$K$366,2,FALSE)</f>
        <v>-0.24869999999999948</v>
      </c>
      <c r="W502">
        <f>VLOOKUP($E502,CLIMA_DIARIO!$D$2:$K$366,2,FALSE)-VLOOKUP($E501,CLIMA_DIARIO!$D$2:$K$366,3,FALSE)</f>
        <v>-0.24869999999999948</v>
      </c>
      <c r="X502">
        <f>VLOOKUP($E502,CLIMA_DIARIO!$D$2:$K$366,2,FALSE)-VLOOKUP($E501,CLIMA_DIARIO!$D$2:$K$366,4,FALSE)</f>
        <v>-0.24869999999999948</v>
      </c>
      <c r="Y502">
        <f>VLOOKUP($E502,CLIMA_DIARIO!$D$2:$K$366,2,FALSE)-VLOOKUP($E501,CLIMA_DIARIO!$D$2:$K$366,5,FALSE)</f>
        <v>-3.2554000000000016</v>
      </c>
      <c r="Z502">
        <f>VLOOKUP($E502,CLIMA_DIARIO!$D$2:$K$366,2,FALSE)-VLOOKUP($E501,CLIMA_DIARIO!$D$2:$K$366,6,FALSE)</f>
        <v>-4.3082999999999991</v>
      </c>
      <c r="AA502">
        <f>VLOOKUP($E502,CLIMA_DIARIO!$D$2:$K$366,2,FALSE)-VLOOKUP($E501,CLIMA_DIARIO!$D$2:$K$366,7,FALSE)</f>
        <v>-4.0035999999999987</v>
      </c>
      <c r="AB502">
        <f>VLOOKUP($E502,CLIMA_DIARIO!$D$2:$K$366,2,FALSE)-VLOOKUP($E501,CLIMA_DIARIO!$D$2:$K$366,8,FALSE)</f>
        <v>7.4590999999999994</v>
      </c>
      <c r="AO502" s="3"/>
      <c r="AX502" s="3"/>
    </row>
    <row r="503" spans="1:50" x14ac:dyDescent="0.25">
      <c r="A503" s="3">
        <f>DATE(SST!A502,SST!B502,SST!C502)</f>
        <v>33387</v>
      </c>
      <c r="B503" s="4">
        <f>SST!B502</f>
        <v>5</v>
      </c>
      <c r="C503" s="4">
        <f>SST!B502</f>
        <v>5</v>
      </c>
      <c r="D503" s="4">
        <f>SST!C502</f>
        <v>29</v>
      </c>
      <c r="E503">
        <f>(DATEVALUE(SST!C502 &amp; "/" &amp; SST!B502 &amp; "/" &amp; SST!A502)-DATEVALUE("01/01" &amp; "/" &amp; SST!A502))+1</f>
        <v>149</v>
      </c>
      <c r="F503">
        <f>SST!D502</f>
        <v>24.103200000000001</v>
      </c>
      <c r="G503">
        <f>SST!E502</f>
        <v>24.103200000000001</v>
      </c>
      <c r="H503">
        <f>SST!F502</f>
        <v>24.103200000000001</v>
      </c>
      <c r="I503">
        <f>SST!G502</f>
        <v>27.550599999999999</v>
      </c>
      <c r="J503">
        <f>SST!H502</f>
        <v>28.7898</v>
      </c>
      <c r="K503">
        <f>SST!I502</f>
        <v>28.455100000000002</v>
      </c>
      <c r="L503">
        <f>SST!J502</f>
        <v>16.002700000000001</v>
      </c>
      <c r="N503">
        <f>F503-VLOOKUP($E503,CLIMA_DIARIO!$D$2:$K$366,2,FALSE)</f>
        <v>0.51040000000000063</v>
      </c>
      <c r="O503">
        <f>G503-VLOOKUP($E503,CLIMA_DIARIO!$D$2:$K$366,3,FALSE)</f>
        <v>0.51040000000000063</v>
      </c>
      <c r="P503">
        <f>H503-VLOOKUP($E503,CLIMA_DIARIO!$D$2:$K$366,4,FALSE)</f>
        <v>0.51040000000000063</v>
      </c>
      <c r="Q503">
        <f>I503-VLOOKUP($E503,CLIMA_DIARIO!$D$2:$K$366,5,FALSE)</f>
        <v>0.74419999999999931</v>
      </c>
      <c r="R503">
        <f>J503-VLOOKUP($E503,CLIMA_DIARIO!$D$2:$K$366,6,FALSE)</f>
        <v>0.65029999999999788</v>
      </c>
      <c r="S503">
        <f>K503-VLOOKUP($E503,CLIMA_DIARIO!$D$2:$K$366,7,FALSE)</f>
        <v>0.69410000000000238</v>
      </c>
      <c r="T503">
        <f>L503-VLOOKUP($E503,CLIMA_DIARIO!$D$2:$K$366,8,FALSE)</f>
        <v>0.50120000000000076</v>
      </c>
      <c r="V503">
        <f>VLOOKUP($E503,CLIMA_DIARIO!$D$2:$K$366,2,FALSE)-VLOOKUP($E502,CLIMA_DIARIO!$D$2:$K$366,2,FALSE)</f>
        <v>-0.24869999999999948</v>
      </c>
      <c r="W503">
        <f>VLOOKUP($E503,CLIMA_DIARIO!$D$2:$K$366,2,FALSE)-VLOOKUP($E502,CLIMA_DIARIO!$D$2:$K$366,3,FALSE)</f>
        <v>-0.24869999999999948</v>
      </c>
      <c r="X503">
        <f>VLOOKUP($E503,CLIMA_DIARIO!$D$2:$K$366,2,FALSE)-VLOOKUP($E502,CLIMA_DIARIO!$D$2:$K$366,4,FALSE)</f>
        <v>-0.24869999999999948</v>
      </c>
      <c r="Y503">
        <f>VLOOKUP($E503,CLIMA_DIARIO!$D$2:$K$366,2,FALSE)-VLOOKUP($E502,CLIMA_DIARIO!$D$2:$K$366,5,FALSE)</f>
        <v>-3.3627000000000002</v>
      </c>
      <c r="Z503">
        <f>VLOOKUP($E503,CLIMA_DIARIO!$D$2:$K$366,2,FALSE)-VLOOKUP($E502,CLIMA_DIARIO!$D$2:$K$366,6,FALSE)</f>
        <v>-4.5567999999999991</v>
      </c>
      <c r="AA503">
        <f>VLOOKUP($E503,CLIMA_DIARIO!$D$2:$K$366,2,FALSE)-VLOOKUP($E502,CLIMA_DIARIO!$D$2:$K$366,7,FALSE)</f>
        <v>-4.2147000000000006</v>
      </c>
      <c r="AB503">
        <f>VLOOKUP($E503,CLIMA_DIARIO!$D$2:$K$366,2,FALSE)-VLOOKUP($E502,CLIMA_DIARIO!$D$2:$K$366,8,FALSE)</f>
        <v>7.6514000000000006</v>
      </c>
      <c r="AO503" s="3"/>
      <c r="AX503" s="3"/>
    </row>
    <row r="504" spans="1:50" x14ac:dyDescent="0.25">
      <c r="A504" s="3">
        <f>DATE(SST!A503,SST!B503,SST!C503)</f>
        <v>33394</v>
      </c>
      <c r="B504" s="4">
        <f>SST!B503</f>
        <v>6</v>
      </c>
      <c r="C504" s="4">
        <f>SST!B503</f>
        <v>6</v>
      </c>
      <c r="D504" s="4">
        <f>SST!C503</f>
        <v>5</v>
      </c>
      <c r="E504">
        <f>(DATEVALUE(SST!C503 &amp; "/" &amp; SST!B503 &amp; "/" &amp; SST!A503)-DATEVALUE("01/01" &amp; "/" &amp; SST!A503))+1</f>
        <v>156</v>
      </c>
      <c r="F504">
        <f>SST!D503</f>
        <v>23.847100000000001</v>
      </c>
      <c r="G504">
        <f>SST!E503</f>
        <v>23.847100000000001</v>
      </c>
      <c r="H504">
        <f>SST!F503</f>
        <v>23.847100000000001</v>
      </c>
      <c r="I504">
        <f>SST!G503</f>
        <v>27.475000000000001</v>
      </c>
      <c r="J504">
        <f>SST!H503</f>
        <v>28.6252</v>
      </c>
      <c r="K504">
        <f>SST!I503</f>
        <v>28.337599999999998</v>
      </c>
      <c r="L504">
        <f>SST!J503</f>
        <v>14.9407</v>
      </c>
      <c r="N504">
        <f>F504-VLOOKUP($E504,CLIMA_DIARIO!$D$2:$K$366,2,FALSE)</f>
        <v>0.50309999999999988</v>
      </c>
      <c r="O504">
        <f>G504-VLOOKUP($E504,CLIMA_DIARIO!$D$2:$K$366,3,FALSE)</f>
        <v>0.50309999999999988</v>
      </c>
      <c r="P504">
        <f>H504-VLOOKUP($E504,CLIMA_DIARIO!$D$2:$K$366,4,FALSE)</f>
        <v>0.50309999999999988</v>
      </c>
      <c r="Q504">
        <f>I504-VLOOKUP($E504,CLIMA_DIARIO!$D$2:$K$366,5,FALSE)</f>
        <v>0.81760000000000232</v>
      </c>
      <c r="R504">
        <f>J504-VLOOKUP($E504,CLIMA_DIARIO!$D$2:$K$366,6,FALSE)</f>
        <v>0.4958999999999989</v>
      </c>
      <c r="S504">
        <f>K504-VLOOKUP($E504,CLIMA_DIARIO!$D$2:$K$366,7,FALSE)</f>
        <v>0.62309999999999732</v>
      </c>
      <c r="T504">
        <f>L504-VLOOKUP($E504,CLIMA_DIARIO!$D$2:$K$366,8,FALSE)</f>
        <v>-0.12090000000000067</v>
      </c>
      <c r="V504">
        <f>VLOOKUP($E504,CLIMA_DIARIO!$D$2:$K$366,2,FALSE)-VLOOKUP($E503,CLIMA_DIARIO!$D$2:$K$366,2,FALSE)</f>
        <v>-0.24879999999999924</v>
      </c>
      <c r="W504">
        <f>VLOOKUP($E504,CLIMA_DIARIO!$D$2:$K$366,2,FALSE)-VLOOKUP($E503,CLIMA_DIARIO!$D$2:$K$366,3,FALSE)</f>
        <v>-0.24879999999999924</v>
      </c>
      <c r="X504">
        <f>VLOOKUP($E504,CLIMA_DIARIO!$D$2:$K$366,2,FALSE)-VLOOKUP($E503,CLIMA_DIARIO!$D$2:$K$366,4,FALSE)</f>
        <v>-0.24879999999999924</v>
      </c>
      <c r="Y504">
        <f>VLOOKUP($E504,CLIMA_DIARIO!$D$2:$K$366,2,FALSE)-VLOOKUP($E503,CLIMA_DIARIO!$D$2:$K$366,5,FALSE)</f>
        <v>-3.4623999999999988</v>
      </c>
      <c r="Z504">
        <f>VLOOKUP($E504,CLIMA_DIARIO!$D$2:$K$366,2,FALSE)-VLOOKUP($E503,CLIMA_DIARIO!$D$2:$K$366,6,FALSE)</f>
        <v>-4.7955000000000005</v>
      </c>
      <c r="AA504">
        <f>VLOOKUP($E504,CLIMA_DIARIO!$D$2:$K$366,2,FALSE)-VLOOKUP($E503,CLIMA_DIARIO!$D$2:$K$366,7,FALSE)</f>
        <v>-4.416999999999998</v>
      </c>
      <c r="AB504">
        <f>VLOOKUP($E504,CLIMA_DIARIO!$D$2:$K$366,2,FALSE)-VLOOKUP($E503,CLIMA_DIARIO!$D$2:$K$366,8,FALSE)</f>
        <v>7.8425000000000011</v>
      </c>
      <c r="AO504" s="3"/>
      <c r="AX504" s="3"/>
    </row>
    <row r="505" spans="1:50" x14ac:dyDescent="0.25">
      <c r="A505" s="3">
        <f>DATE(SST!A504,SST!B504,SST!C504)</f>
        <v>33401</v>
      </c>
      <c r="B505" s="4">
        <f>SST!B504</f>
        <v>6</v>
      </c>
      <c r="C505" s="4">
        <f>SST!B504</f>
        <v>6</v>
      </c>
      <c r="D505" s="4">
        <f>SST!C504</f>
        <v>12</v>
      </c>
      <c r="E505">
        <f>(DATEVALUE(SST!C504 &amp; "/" &amp; SST!B504 &amp; "/" &amp; SST!A504)-DATEVALUE("01/01" &amp; "/" &amp; SST!A504))+1</f>
        <v>163</v>
      </c>
      <c r="F505">
        <f>SST!D504</f>
        <v>23.418600000000001</v>
      </c>
      <c r="G505">
        <f>SST!E504</f>
        <v>23.418600000000001</v>
      </c>
      <c r="H505">
        <f>SST!F504</f>
        <v>23.418600000000001</v>
      </c>
      <c r="I505">
        <f>SST!G504</f>
        <v>27.364100000000001</v>
      </c>
      <c r="J505">
        <f>SST!H504</f>
        <v>28.547999999999998</v>
      </c>
      <c r="K505">
        <f>SST!I504</f>
        <v>28.291799999999999</v>
      </c>
      <c r="L505">
        <f>SST!J504</f>
        <v>14.123100000000001</v>
      </c>
      <c r="N505">
        <f>F505-VLOOKUP($E505,CLIMA_DIARIO!$D$2:$K$366,2,FALSE)</f>
        <v>0.32340000000000302</v>
      </c>
      <c r="O505">
        <f>G505-VLOOKUP($E505,CLIMA_DIARIO!$D$2:$K$366,3,FALSE)</f>
        <v>0.32340000000000302</v>
      </c>
      <c r="P505">
        <f>H505-VLOOKUP($E505,CLIMA_DIARIO!$D$2:$K$366,4,FALSE)</f>
        <v>0.32340000000000302</v>
      </c>
      <c r="Q505">
        <f>I505-VLOOKUP($E505,CLIMA_DIARIO!$D$2:$K$366,5,FALSE)</f>
        <v>0.85569999999999879</v>
      </c>
      <c r="R505">
        <f>J505-VLOOKUP($E505,CLIMA_DIARIO!$D$2:$K$366,6,FALSE)</f>
        <v>0.42879999999999896</v>
      </c>
      <c r="S505">
        <f>K505-VLOOKUP($E505,CLIMA_DIARIO!$D$2:$K$366,7,FALSE)</f>
        <v>0.62379999999999924</v>
      </c>
      <c r="T505">
        <f>L505-VLOOKUP($E505,CLIMA_DIARIO!$D$2:$K$366,8,FALSE)</f>
        <v>-0.49869999999999948</v>
      </c>
      <c r="V505">
        <f>VLOOKUP($E505,CLIMA_DIARIO!$D$2:$K$366,2,FALSE)-VLOOKUP($E504,CLIMA_DIARIO!$D$2:$K$366,2,FALSE)</f>
        <v>-0.2488000000000028</v>
      </c>
      <c r="W505">
        <f>VLOOKUP($E505,CLIMA_DIARIO!$D$2:$K$366,2,FALSE)-VLOOKUP($E504,CLIMA_DIARIO!$D$2:$K$366,3,FALSE)</f>
        <v>-0.2488000000000028</v>
      </c>
      <c r="X505">
        <f>VLOOKUP($E505,CLIMA_DIARIO!$D$2:$K$366,2,FALSE)-VLOOKUP($E504,CLIMA_DIARIO!$D$2:$K$366,4,FALSE)</f>
        <v>-0.2488000000000028</v>
      </c>
      <c r="Y505">
        <f>VLOOKUP($E505,CLIMA_DIARIO!$D$2:$K$366,2,FALSE)-VLOOKUP($E504,CLIMA_DIARIO!$D$2:$K$366,5,FALSE)</f>
        <v>-3.5622000000000007</v>
      </c>
      <c r="Z505">
        <f>VLOOKUP($E505,CLIMA_DIARIO!$D$2:$K$366,2,FALSE)-VLOOKUP($E504,CLIMA_DIARIO!$D$2:$K$366,6,FALSE)</f>
        <v>-5.0341000000000022</v>
      </c>
      <c r="AA505">
        <f>VLOOKUP($E505,CLIMA_DIARIO!$D$2:$K$366,2,FALSE)-VLOOKUP($E504,CLIMA_DIARIO!$D$2:$K$366,7,FALSE)</f>
        <v>-4.6193000000000026</v>
      </c>
      <c r="AB505">
        <f>VLOOKUP($E505,CLIMA_DIARIO!$D$2:$K$366,2,FALSE)-VLOOKUP($E504,CLIMA_DIARIO!$D$2:$K$366,8,FALSE)</f>
        <v>8.0335999999999981</v>
      </c>
      <c r="AO505" s="3"/>
      <c r="AX505" s="3"/>
    </row>
    <row r="506" spans="1:50" x14ac:dyDescent="0.25">
      <c r="A506" s="3">
        <f>DATE(SST!A505,SST!B505,SST!C505)</f>
        <v>33408</v>
      </c>
      <c r="B506" s="4">
        <f>SST!B505</f>
        <v>6</v>
      </c>
      <c r="C506" s="4">
        <f>SST!B505</f>
        <v>6</v>
      </c>
      <c r="D506" s="4">
        <f>SST!C505</f>
        <v>19</v>
      </c>
      <c r="E506">
        <f>(DATEVALUE(SST!C505 &amp; "/" &amp; SST!B505 &amp; "/" &amp; SST!A505)-DATEVALUE("01/01" &amp; "/" &amp; SST!A505))+1</f>
        <v>170</v>
      </c>
      <c r="F506">
        <f>SST!D505</f>
        <v>23.328399999999998</v>
      </c>
      <c r="G506">
        <f>SST!E505</f>
        <v>23.328399999999998</v>
      </c>
      <c r="H506">
        <f>SST!F505</f>
        <v>23.328399999999998</v>
      </c>
      <c r="I506">
        <f>SST!G505</f>
        <v>27.223800000000001</v>
      </c>
      <c r="J506">
        <f>SST!H505</f>
        <v>28.582699999999999</v>
      </c>
      <c r="K506">
        <f>SST!I505</f>
        <v>28.415900000000001</v>
      </c>
      <c r="L506">
        <f>SST!J505</f>
        <v>13.6008</v>
      </c>
      <c r="N506">
        <f>F506-VLOOKUP($E506,CLIMA_DIARIO!$D$2:$K$366,2,FALSE)</f>
        <v>0.47109999999999985</v>
      </c>
      <c r="O506">
        <f>G506-VLOOKUP($E506,CLIMA_DIARIO!$D$2:$K$366,3,FALSE)</f>
        <v>0.47109999999999985</v>
      </c>
      <c r="P506">
        <f>H506-VLOOKUP($E506,CLIMA_DIARIO!$D$2:$K$366,4,FALSE)</f>
        <v>0.47109999999999985</v>
      </c>
      <c r="Q506">
        <f>I506-VLOOKUP($E506,CLIMA_DIARIO!$D$2:$K$366,5,FALSE)</f>
        <v>0.88340000000000174</v>
      </c>
      <c r="R506">
        <f>J506-VLOOKUP($E506,CLIMA_DIARIO!$D$2:$K$366,6,FALSE)</f>
        <v>0.4961999999999982</v>
      </c>
      <c r="S506">
        <f>K506-VLOOKUP($E506,CLIMA_DIARIO!$D$2:$K$366,7,FALSE)</f>
        <v>0.82000000000000028</v>
      </c>
      <c r="T506">
        <f>L506-VLOOKUP($E506,CLIMA_DIARIO!$D$2:$K$366,8,FALSE)</f>
        <v>-0.65670000000000073</v>
      </c>
      <c r="V506">
        <f>VLOOKUP($E506,CLIMA_DIARIO!$D$2:$K$366,2,FALSE)-VLOOKUP($E505,CLIMA_DIARIO!$D$2:$K$366,2,FALSE)</f>
        <v>-0.23789999999999978</v>
      </c>
      <c r="W506">
        <f>VLOOKUP($E506,CLIMA_DIARIO!$D$2:$K$366,2,FALSE)-VLOOKUP($E505,CLIMA_DIARIO!$D$2:$K$366,3,FALSE)</f>
        <v>-0.23789999999999978</v>
      </c>
      <c r="X506">
        <f>VLOOKUP($E506,CLIMA_DIARIO!$D$2:$K$366,2,FALSE)-VLOOKUP($E505,CLIMA_DIARIO!$D$2:$K$366,4,FALSE)</f>
        <v>-0.23789999999999978</v>
      </c>
      <c r="Y506">
        <f>VLOOKUP($E506,CLIMA_DIARIO!$D$2:$K$366,2,FALSE)-VLOOKUP($E505,CLIMA_DIARIO!$D$2:$K$366,5,FALSE)</f>
        <v>-3.6511000000000031</v>
      </c>
      <c r="Z506">
        <f>VLOOKUP($E506,CLIMA_DIARIO!$D$2:$K$366,2,FALSE)-VLOOKUP($E505,CLIMA_DIARIO!$D$2:$K$366,6,FALSE)</f>
        <v>-5.2619000000000007</v>
      </c>
      <c r="AA506">
        <f>VLOOKUP($E506,CLIMA_DIARIO!$D$2:$K$366,2,FALSE)-VLOOKUP($E505,CLIMA_DIARIO!$D$2:$K$366,7,FALSE)</f>
        <v>-4.8107000000000006</v>
      </c>
      <c r="AB506">
        <f>VLOOKUP($E506,CLIMA_DIARIO!$D$2:$K$366,2,FALSE)-VLOOKUP($E505,CLIMA_DIARIO!$D$2:$K$366,8,FALSE)</f>
        <v>8.2354999999999983</v>
      </c>
      <c r="AO506" s="3"/>
      <c r="AX506" s="3"/>
    </row>
    <row r="507" spans="1:50" x14ac:dyDescent="0.25">
      <c r="A507" s="3">
        <f>DATE(SST!A506,SST!B506,SST!C506)</f>
        <v>33415</v>
      </c>
      <c r="B507" s="4">
        <f>SST!B506</f>
        <v>6</v>
      </c>
      <c r="C507" s="4">
        <f>SST!B506</f>
        <v>6</v>
      </c>
      <c r="D507" s="4">
        <f>SST!C506</f>
        <v>26</v>
      </c>
      <c r="E507">
        <f>(DATEVALUE(SST!C506 &amp; "/" &amp; SST!B506 &amp; "/" &amp; SST!A506)-DATEVALUE("01/01" &amp; "/" &amp; SST!A506))+1</f>
        <v>177</v>
      </c>
      <c r="F507">
        <f>SST!D506</f>
        <v>22.537600000000001</v>
      </c>
      <c r="G507">
        <f>SST!E506</f>
        <v>22.537600000000001</v>
      </c>
      <c r="H507">
        <f>SST!F506</f>
        <v>22.537600000000001</v>
      </c>
      <c r="I507">
        <f>SST!G506</f>
        <v>27.282900000000001</v>
      </c>
      <c r="J507">
        <f>SST!H506</f>
        <v>28.847799999999999</v>
      </c>
      <c r="K507">
        <f>SST!I506</f>
        <v>28.410499999999999</v>
      </c>
      <c r="L507">
        <f>SST!J506</f>
        <v>12.9998</v>
      </c>
      <c r="N507">
        <f>F507-VLOOKUP($E507,CLIMA_DIARIO!$D$2:$K$366,2,FALSE)</f>
        <v>-9.2499999999997584E-2</v>
      </c>
      <c r="O507">
        <f>G507-VLOOKUP($E507,CLIMA_DIARIO!$D$2:$K$366,3,FALSE)</f>
        <v>-9.2499999999997584E-2</v>
      </c>
      <c r="P507">
        <f>H507-VLOOKUP($E507,CLIMA_DIARIO!$D$2:$K$366,4,FALSE)</f>
        <v>-9.2499999999997584E-2</v>
      </c>
      <c r="Q507">
        <f>I507-VLOOKUP($E507,CLIMA_DIARIO!$D$2:$K$366,5,FALSE)</f>
        <v>1.1294000000000004</v>
      </c>
      <c r="R507">
        <f>J507-VLOOKUP($E507,CLIMA_DIARIO!$D$2:$K$366,6,FALSE)</f>
        <v>0.81649999999999778</v>
      </c>
      <c r="S507">
        <f>K507-VLOOKUP($E507,CLIMA_DIARIO!$D$2:$K$366,7,FALSE)</f>
        <v>0.9120999999999988</v>
      </c>
      <c r="T507">
        <f>L507-VLOOKUP($E507,CLIMA_DIARIO!$D$2:$K$366,8,FALSE)</f>
        <v>-0.96899999999999942</v>
      </c>
      <c r="V507">
        <f>VLOOKUP($E507,CLIMA_DIARIO!$D$2:$K$366,2,FALSE)-VLOOKUP($E506,CLIMA_DIARIO!$D$2:$K$366,2,FALSE)</f>
        <v>-0.22719999999999985</v>
      </c>
      <c r="W507">
        <f>VLOOKUP($E507,CLIMA_DIARIO!$D$2:$K$366,2,FALSE)-VLOOKUP($E506,CLIMA_DIARIO!$D$2:$K$366,3,FALSE)</f>
        <v>-0.22719999999999985</v>
      </c>
      <c r="X507">
        <f>VLOOKUP($E507,CLIMA_DIARIO!$D$2:$K$366,2,FALSE)-VLOOKUP($E506,CLIMA_DIARIO!$D$2:$K$366,4,FALSE)</f>
        <v>-0.22719999999999985</v>
      </c>
      <c r="Y507">
        <f>VLOOKUP($E507,CLIMA_DIARIO!$D$2:$K$366,2,FALSE)-VLOOKUP($E506,CLIMA_DIARIO!$D$2:$K$366,5,FALSE)</f>
        <v>-3.7103000000000002</v>
      </c>
      <c r="Z507">
        <f>VLOOKUP($E507,CLIMA_DIARIO!$D$2:$K$366,2,FALSE)-VLOOKUP($E506,CLIMA_DIARIO!$D$2:$K$366,6,FALSE)</f>
        <v>-5.4564000000000021</v>
      </c>
      <c r="AA507">
        <f>VLOOKUP($E507,CLIMA_DIARIO!$D$2:$K$366,2,FALSE)-VLOOKUP($E506,CLIMA_DIARIO!$D$2:$K$366,7,FALSE)</f>
        <v>-4.9658000000000015</v>
      </c>
      <c r="AB507">
        <f>VLOOKUP($E507,CLIMA_DIARIO!$D$2:$K$366,2,FALSE)-VLOOKUP($E506,CLIMA_DIARIO!$D$2:$K$366,8,FALSE)</f>
        <v>8.3725999999999985</v>
      </c>
      <c r="AO507" s="3"/>
      <c r="AX507" s="3"/>
    </row>
    <row r="508" spans="1:50" x14ac:dyDescent="0.25">
      <c r="A508" s="3">
        <f>DATE(SST!A507,SST!B507,SST!C507)</f>
        <v>33422</v>
      </c>
      <c r="B508" s="4">
        <f>SST!B507</f>
        <v>7</v>
      </c>
      <c r="C508" s="4">
        <f>SST!B507</f>
        <v>7</v>
      </c>
      <c r="D508" s="4">
        <f>SST!C507</f>
        <v>3</v>
      </c>
      <c r="E508">
        <f>(DATEVALUE(SST!C507 &amp; "/" &amp; SST!B507 &amp; "/" &amp; SST!A507)-DATEVALUE("01/01" &amp; "/" &amp; SST!A507))+1</f>
        <v>184</v>
      </c>
      <c r="F508">
        <f>SST!D507</f>
        <v>23.003499999999999</v>
      </c>
      <c r="G508">
        <f>SST!E507</f>
        <v>23.003499999999999</v>
      </c>
      <c r="H508">
        <f>SST!F507</f>
        <v>23.003499999999999</v>
      </c>
      <c r="I508">
        <f>SST!G507</f>
        <v>26.988</v>
      </c>
      <c r="J508">
        <f>SST!H507</f>
        <v>28.319800000000001</v>
      </c>
      <c r="K508">
        <f>SST!I507</f>
        <v>28.049499999999998</v>
      </c>
      <c r="L508">
        <f>SST!J507</f>
        <v>12.7956</v>
      </c>
      <c r="N508">
        <f>F508-VLOOKUP($E508,CLIMA_DIARIO!$D$2:$K$366,2,FALSE)</f>
        <v>0.60050000000000026</v>
      </c>
      <c r="O508">
        <f>G508-VLOOKUP($E508,CLIMA_DIARIO!$D$2:$K$366,3,FALSE)</f>
        <v>0.60050000000000026</v>
      </c>
      <c r="P508">
        <f>H508-VLOOKUP($E508,CLIMA_DIARIO!$D$2:$K$366,4,FALSE)</f>
        <v>0.60050000000000026</v>
      </c>
      <c r="Q508">
        <f>I508-VLOOKUP($E508,CLIMA_DIARIO!$D$2:$K$366,5,FALSE)</f>
        <v>1.0213999999999999</v>
      </c>
      <c r="R508">
        <f>J508-VLOOKUP($E508,CLIMA_DIARIO!$D$2:$K$366,6,FALSE)</f>
        <v>0.34370000000000189</v>
      </c>
      <c r="S508">
        <f>K508-VLOOKUP($E508,CLIMA_DIARIO!$D$2:$K$366,7,FALSE)</f>
        <v>0.64869999999999806</v>
      </c>
      <c r="T508">
        <f>L508-VLOOKUP($E508,CLIMA_DIARIO!$D$2:$K$366,8,FALSE)</f>
        <v>-0.88449999999999918</v>
      </c>
      <c r="V508">
        <f>VLOOKUP($E508,CLIMA_DIARIO!$D$2:$K$366,2,FALSE)-VLOOKUP($E507,CLIMA_DIARIO!$D$2:$K$366,2,FALSE)</f>
        <v>-0.22710000000000008</v>
      </c>
      <c r="W508">
        <f>VLOOKUP($E508,CLIMA_DIARIO!$D$2:$K$366,2,FALSE)-VLOOKUP($E507,CLIMA_DIARIO!$D$2:$K$366,3,FALSE)</f>
        <v>-0.22710000000000008</v>
      </c>
      <c r="X508">
        <f>VLOOKUP($E508,CLIMA_DIARIO!$D$2:$K$366,2,FALSE)-VLOOKUP($E507,CLIMA_DIARIO!$D$2:$K$366,4,FALSE)</f>
        <v>-0.22710000000000008</v>
      </c>
      <c r="Y508">
        <f>VLOOKUP($E508,CLIMA_DIARIO!$D$2:$K$366,2,FALSE)-VLOOKUP($E507,CLIMA_DIARIO!$D$2:$K$366,5,FALSE)</f>
        <v>-3.7505000000000024</v>
      </c>
      <c r="Z508">
        <f>VLOOKUP($E508,CLIMA_DIARIO!$D$2:$K$366,2,FALSE)-VLOOKUP($E507,CLIMA_DIARIO!$D$2:$K$366,6,FALSE)</f>
        <v>-5.628300000000003</v>
      </c>
      <c r="AA508">
        <f>VLOOKUP($E508,CLIMA_DIARIO!$D$2:$K$366,2,FALSE)-VLOOKUP($E507,CLIMA_DIARIO!$D$2:$K$366,7,FALSE)</f>
        <v>-5.0954000000000015</v>
      </c>
      <c r="AB508">
        <f>VLOOKUP($E508,CLIMA_DIARIO!$D$2:$K$366,2,FALSE)-VLOOKUP($E507,CLIMA_DIARIO!$D$2:$K$366,8,FALSE)</f>
        <v>8.4341999999999988</v>
      </c>
      <c r="AO508" s="3"/>
      <c r="AX508" s="3"/>
    </row>
    <row r="509" spans="1:50" x14ac:dyDescent="0.25">
      <c r="A509" s="3">
        <f>DATE(SST!A508,SST!B508,SST!C508)</f>
        <v>33429</v>
      </c>
      <c r="B509" s="4">
        <f>SST!B508</f>
        <v>7</v>
      </c>
      <c r="C509" s="4">
        <f>SST!B508</f>
        <v>7</v>
      </c>
      <c r="D509" s="4">
        <f>SST!C508</f>
        <v>10</v>
      </c>
      <c r="E509">
        <f>(DATEVALUE(SST!C508 &amp; "/" &amp; SST!B508 &amp; "/" &amp; SST!A508)-DATEVALUE("01/01" &amp; "/" &amp; SST!A508))+1</f>
        <v>191</v>
      </c>
      <c r="F509">
        <f>SST!D508</f>
        <v>22.617999999999999</v>
      </c>
      <c r="G509">
        <f>SST!E508</f>
        <v>22.617999999999999</v>
      </c>
      <c r="H509">
        <f>SST!F508</f>
        <v>22.617999999999999</v>
      </c>
      <c r="I509">
        <f>SST!G508</f>
        <v>26.7912</v>
      </c>
      <c r="J509">
        <f>SST!H508</f>
        <v>28.5869</v>
      </c>
      <c r="K509">
        <f>SST!I508</f>
        <v>28.044699999999999</v>
      </c>
      <c r="L509">
        <f>SST!J508</f>
        <v>12.8048</v>
      </c>
      <c r="N509">
        <f>F509-VLOOKUP($E509,CLIMA_DIARIO!$D$2:$K$366,2,FALSE)</f>
        <v>0.44209999999999994</v>
      </c>
      <c r="O509">
        <f>G509-VLOOKUP($E509,CLIMA_DIARIO!$D$2:$K$366,3,FALSE)</f>
        <v>0.44209999999999994</v>
      </c>
      <c r="P509">
        <f>H509-VLOOKUP($E509,CLIMA_DIARIO!$D$2:$K$366,4,FALSE)</f>
        <v>0.44209999999999994</v>
      </c>
      <c r="Q509">
        <f>I509-VLOOKUP($E509,CLIMA_DIARIO!$D$2:$K$366,5,FALSE)</f>
        <v>1.0115000000000016</v>
      </c>
      <c r="R509">
        <f>J509-VLOOKUP($E509,CLIMA_DIARIO!$D$2:$K$366,6,FALSE)</f>
        <v>0.66600000000000037</v>
      </c>
      <c r="S509">
        <f>K509-VLOOKUP($E509,CLIMA_DIARIO!$D$2:$K$366,7,FALSE)</f>
        <v>0.74139999999999873</v>
      </c>
      <c r="T509">
        <f>L509-VLOOKUP($E509,CLIMA_DIARIO!$D$2:$K$366,8,FALSE)</f>
        <v>-0.58670000000000044</v>
      </c>
      <c r="V509">
        <f>VLOOKUP($E509,CLIMA_DIARIO!$D$2:$K$366,2,FALSE)-VLOOKUP($E508,CLIMA_DIARIO!$D$2:$K$366,2,FALSE)</f>
        <v>-0.22710000000000008</v>
      </c>
      <c r="W509">
        <f>VLOOKUP($E509,CLIMA_DIARIO!$D$2:$K$366,2,FALSE)-VLOOKUP($E508,CLIMA_DIARIO!$D$2:$K$366,3,FALSE)</f>
        <v>-0.22710000000000008</v>
      </c>
      <c r="X509">
        <f>VLOOKUP($E509,CLIMA_DIARIO!$D$2:$K$366,2,FALSE)-VLOOKUP($E508,CLIMA_DIARIO!$D$2:$K$366,4,FALSE)</f>
        <v>-0.22710000000000008</v>
      </c>
      <c r="Y509">
        <f>VLOOKUP($E509,CLIMA_DIARIO!$D$2:$K$366,2,FALSE)-VLOOKUP($E508,CLIMA_DIARIO!$D$2:$K$366,5,FALSE)</f>
        <v>-3.7907000000000011</v>
      </c>
      <c r="Z509">
        <f>VLOOKUP($E509,CLIMA_DIARIO!$D$2:$K$366,2,FALSE)-VLOOKUP($E508,CLIMA_DIARIO!$D$2:$K$366,6,FALSE)</f>
        <v>-5.8002000000000002</v>
      </c>
      <c r="AA509">
        <f>VLOOKUP($E509,CLIMA_DIARIO!$D$2:$K$366,2,FALSE)-VLOOKUP($E508,CLIMA_DIARIO!$D$2:$K$366,7,FALSE)</f>
        <v>-5.2249000000000017</v>
      </c>
      <c r="AB509">
        <f>VLOOKUP($E509,CLIMA_DIARIO!$D$2:$K$366,2,FALSE)-VLOOKUP($E508,CLIMA_DIARIO!$D$2:$K$366,8,FALSE)</f>
        <v>8.4957999999999991</v>
      </c>
      <c r="AO509" s="3"/>
      <c r="AX509" s="3"/>
    </row>
    <row r="510" spans="1:50" x14ac:dyDescent="0.25">
      <c r="A510" s="3">
        <f>DATE(SST!A509,SST!B509,SST!C509)</f>
        <v>33436</v>
      </c>
      <c r="B510" s="4">
        <f>SST!B509</f>
        <v>7</v>
      </c>
      <c r="C510" s="4">
        <f>SST!B509</f>
        <v>7</v>
      </c>
      <c r="D510" s="4">
        <f>SST!C509</f>
        <v>17</v>
      </c>
      <c r="E510">
        <f>(DATEVALUE(SST!C509 &amp; "/" &amp; SST!B509 &amp; "/" &amp; SST!A509)-DATEVALUE("01/01" &amp; "/" &amp; SST!A509))+1</f>
        <v>198</v>
      </c>
      <c r="F510">
        <f>SST!D509</f>
        <v>22.5261</v>
      </c>
      <c r="G510">
        <f>SST!E509</f>
        <v>22.5261</v>
      </c>
      <c r="H510">
        <f>SST!F509</f>
        <v>22.5261</v>
      </c>
      <c r="I510">
        <f>SST!G509</f>
        <v>26.615400000000001</v>
      </c>
      <c r="J510">
        <f>SST!H509</f>
        <v>28.355599999999999</v>
      </c>
      <c r="K510">
        <f>SST!I509</f>
        <v>27.928000000000001</v>
      </c>
      <c r="L510">
        <f>SST!J509</f>
        <v>12.762</v>
      </c>
      <c r="N510">
        <f>F510-VLOOKUP($E510,CLIMA_DIARIO!$D$2:$K$366,2,FALSE)</f>
        <v>0.57260000000000133</v>
      </c>
      <c r="O510">
        <f>G510-VLOOKUP($E510,CLIMA_DIARIO!$D$2:$K$366,3,FALSE)</f>
        <v>0.57260000000000133</v>
      </c>
      <c r="P510">
        <f>H510-VLOOKUP($E510,CLIMA_DIARIO!$D$2:$K$366,4,FALSE)</f>
        <v>0.57260000000000133</v>
      </c>
      <c r="Q510">
        <f>I510-VLOOKUP($E510,CLIMA_DIARIO!$D$2:$K$366,5,FALSE)</f>
        <v>1.0162000000000013</v>
      </c>
      <c r="R510">
        <f>J510-VLOOKUP($E510,CLIMA_DIARIO!$D$2:$K$366,6,FALSE)</f>
        <v>0.49169999999999803</v>
      </c>
      <c r="S510">
        <f>K510-VLOOKUP($E510,CLIMA_DIARIO!$D$2:$K$366,7,FALSE)</f>
        <v>0.72119999999999962</v>
      </c>
      <c r="T510">
        <f>L510-VLOOKUP($E510,CLIMA_DIARIO!$D$2:$K$366,8,FALSE)</f>
        <v>-0.3703000000000003</v>
      </c>
      <c r="V510">
        <f>VLOOKUP($E510,CLIMA_DIARIO!$D$2:$K$366,2,FALSE)-VLOOKUP($E509,CLIMA_DIARIO!$D$2:$K$366,2,FALSE)</f>
        <v>-0.22240000000000038</v>
      </c>
      <c r="W510">
        <f>VLOOKUP($E510,CLIMA_DIARIO!$D$2:$K$366,2,FALSE)-VLOOKUP($E509,CLIMA_DIARIO!$D$2:$K$366,3,FALSE)</f>
        <v>-0.22240000000000038</v>
      </c>
      <c r="X510">
        <f>VLOOKUP($E510,CLIMA_DIARIO!$D$2:$K$366,2,FALSE)-VLOOKUP($E509,CLIMA_DIARIO!$D$2:$K$366,4,FALSE)</f>
        <v>-0.22240000000000038</v>
      </c>
      <c r="Y510">
        <f>VLOOKUP($E510,CLIMA_DIARIO!$D$2:$K$366,2,FALSE)-VLOOKUP($E509,CLIMA_DIARIO!$D$2:$K$366,5,FALSE)</f>
        <v>-3.8262</v>
      </c>
      <c r="Z510">
        <f>VLOOKUP($E510,CLIMA_DIARIO!$D$2:$K$366,2,FALSE)-VLOOKUP($E509,CLIMA_DIARIO!$D$2:$K$366,6,FALSE)</f>
        <v>-5.9674000000000014</v>
      </c>
      <c r="AA510">
        <f>VLOOKUP($E510,CLIMA_DIARIO!$D$2:$K$366,2,FALSE)-VLOOKUP($E509,CLIMA_DIARIO!$D$2:$K$366,7,FALSE)</f>
        <v>-5.3498000000000019</v>
      </c>
      <c r="AB510">
        <f>VLOOKUP($E510,CLIMA_DIARIO!$D$2:$K$366,2,FALSE)-VLOOKUP($E509,CLIMA_DIARIO!$D$2:$K$366,8,FALSE)</f>
        <v>8.5619999999999976</v>
      </c>
      <c r="AO510" s="3"/>
      <c r="AX510" s="3"/>
    </row>
    <row r="511" spans="1:50" x14ac:dyDescent="0.25">
      <c r="A511" s="3">
        <f>DATE(SST!A510,SST!B510,SST!C510)</f>
        <v>33443</v>
      </c>
      <c r="B511" s="4">
        <f>SST!B510</f>
        <v>7</v>
      </c>
      <c r="C511" s="4">
        <f>SST!B510</f>
        <v>7</v>
      </c>
      <c r="D511" s="4">
        <f>SST!C510</f>
        <v>24</v>
      </c>
      <c r="E511">
        <f>(DATEVALUE(SST!C510 &amp; "/" &amp; SST!B510 &amp; "/" &amp; SST!A510)-DATEVALUE("01/01" &amp; "/" &amp; SST!A510))+1</f>
        <v>205</v>
      </c>
      <c r="F511">
        <f>SST!D510</f>
        <v>22.291899999999998</v>
      </c>
      <c r="G511">
        <f>SST!E510</f>
        <v>22.291899999999998</v>
      </c>
      <c r="H511">
        <f>SST!F510</f>
        <v>22.291899999999998</v>
      </c>
      <c r="I511">
        <f>SST!G510</f>
        <v>26.174399999999999</v>
      </c>
      <c r="J511">
        <f>SST!H510</f>
        <v>28.3124</v>
      </c>
      <c r="K511">
        <f>SST!I510</f>
        <v>27.641300000000001</v>
      </c>
      <c r="L511">
        <f>SST!J510</f>
        <v>12.9886</v>
      </c>
      <c r="N511">
        <f>F511-VLOOKUP($E511,CLIMA_DIARIO!$D$2:$K$366,2,FALSE)</f>
        <v>0.53200000000000003</v>
      </c>
      <c r="O511">
        <f>G511-VLOOKUP($E511,CLIMA_DIARIO!$D$2:$K$366,3,FALSE)</f>
        <v>0.53200000000000003</v>
      </c>
      <c r="P511">
        <f>H511-VLOOKUP($E511,CLIMA_DIARIO!$D$2:$K$366,4,FALSE)</f>
        <v>0.53200000000000003</v>
      </c>
      <c r="Q511">
        <f>I511-VLOOKUP($E511,CLIMA_DIARIO!$D$2:$K$366,5,FALSE)</f>
        <v>0.71729999999999805</v>
      </c>
      <c r="R511">
        <f>J511-VLOOKUP($E511,CLIMA_DIARIO!$D$2:$K$366,6,FALSE)</f>
        <v>0.51610000000000156</v>
      </c>
      <c r="S511">
        <f>K511-VLOOKUP($E511,CLIMA_DIARIO!$D$2:$K$366,7,FALSE)</f>
        <v>0.52470000000000283</v>
      </c>
      <c r="T511">
        <f>L511-VLOOKUP($E511,CLIMA_DIARIO!$D$2:$K$366,8,FALSE)</f>
        <v>-6.1500000000000554E-2</v>
      </c>
      <c r="V511">
        <f>VLOOKUP($E511,CLIMA_DIARIO!$D$2:$K$366,2,FALSE)-VLOOKUP($E510,CLIMA_DIARIO!$D$2:$K$366,2,FALSE)</f>
        <v>-0.19359999999999999</v>
      </c>
      <c r="W511">
        <f>VLOOKUP($E511,CLIMA_DIARIO!$D$2:$K$366,2,FALSE)-VLOOKUP($E510,CLIMA_DIARIO!$D$2:$K$366,3,FALSE)</f>
        <v>-0.19359999999999999</v>
      </c>
      <c r="X511">
        <f>VLOOKUP($E511,CLIMA_DIARIO!$D$2:$K$366,2,FALSE)-VLOOKUP($E510,CLIMA_DIARIO!$D$2:$K$366,4,FALSE)</f>
        <v>-0.19359999999999999</v>
      </c>
      <c r="Y511">
        <f>VLOOKUP($E511,CLIMA_DIARIO!$D$2:$K$366,2,FALSE)-VLOOKUP($E510,CLIMA_DIARIO!$D$2:$K$366,5,FALSE)</f>
        <v>-3.8393000000000015</v>
      </c>
      <c r="Z511">
        <f>VLOOKUP($E511,CLIMA_DIARIO!$D$2:$K$366,2,FALSE)-VLOOKUP($E510,CLIMA_DIARIO!$D$2:$K$366,6,FALSE)</f>
        <v>-6.1040000000000028</v>
      </c>
      <c r="AA511">
        <f>VLOOKUP($E511,CLIMA_DIARIO!$D$2:$K$366,2,FALSE)-VLOOKUP($E510,CLIMA_DIARIO!$D$2:$K$366,7,FALSE)</f>
        <v>-5.446900000000003</v>
      </c>
      <c r="AB511">
        <f>VLOOKUP($E511,CLIMA_DIARIO!$D$2:$K$366,2,FALSE)-VLOOKUP($E510,CLIMA_DIARIO!$D$2:$K$366,8,FALSE)</f>
        <v>8.6275999999999975</v>
      </c>
      <c r="AO511" s="3"/>
      <c r="AX511" s="3"/>
    </row>
    <row r="512" spans="1:50" x14ac:dyDescent="0.25">
      <c r="A512" s="3">
        <f>DATE(SST!A511,SST!B511,SST!C511)</f>
        <v>33450</v>
      </c>
      <c r="B512" s="4">
        <f>SST!B511</f>
        <v>7</v>
      </c>
      <c r="C512" s="4">
        <f>SST!B511</f>
        <v>7</v>
      </c>
      <c r="D512" s="4">
        <f>SST!C511</f>
        <v>31</v>
      </c>
      <c r="E512">
        <f>(DATEVALUE(SST!C511 &amp; "/" &amp; SST!B511 &amp; "/" &amp; SST!A511)-DATEVALUE("01/01" &amp; "/" &amp; SST!A511))+1</f>
        <v>212</v>
      </c>
      <c r="F512">
        <f>SST!D511</f>
        <v>22.152699999999999</v>
      </c>
      <c r="G512">
        <f>SST!E511</f>
        <v>22.152699999999999</v>
      </c>
      <c r="H512">
        <f>SST!F511</f>
        <v>22.152699999999999</v>
      </c>
      <c r="I512">
        <f>SST!G511</f>
        <v>26.087900000000001</v>
      </c>
      <c r="J512">
        <f>SST!H511</f>
        <v>28.412800000000001</v>
      </c>
      <c r="K512">
        <f>SST!I511</f>
        <v>27.882899999999999</v>
      </c>
      <c r="L512">
        <f>SST!J511</f>
        <v>12.4602</v>
      </c>
      <c r="N512">
        <f>F512-VLOOKUP($E512,CLIMA_DIARIO!$D$2:$K$366,2,FALSE)</f>
        <v>0.58640000000000114</v>
      </c>
      <c r="O512">
        <f>G512-VLOOKUP($E512,CLIMA_DIARIO!$D$2:$K$366,3,FALSE)</f>
        <v>0.58640000000000114</v>
      </c>
      <c r="P512">
        <f>H512-VLOOKUP($E512,CLIMA_DIARIO!$D$2:$K$366,4,FALSE)</f>
        <v>0.58640000000000114</v>
      </c>
      <c r="Q512">
        <f>I512-VLOOKUP($E512,CLIMA_DIARIO!$D$2:$K$366,5,FALSE)</f>
        <v>0.77299999999999969</v>
      </c>
      <c r="R512">
        <f>J512-VLOOKUP($E512,CLIMA_DIARIO!$D$2:$K$366,6,FALSE)</f>
        <v>0.68410000000000082</v>
      </c>
      <c r="S512">
        <f>K512-VLOOKUP($E512,CLIMA_DIARIO!$D$2:$K$366,7,FALSE)</f>
        <v>0.85640000000000072</v>
      </c>
      <c r="T512">
        <f>L512-VLOOKUP($E512,CLIMA_DIARIO!$D$2:$K$366,8,FALSE)</f>
        <v>-0.50779999999999959</v>
      </c>
      <c r="V512">
        <f>VLOOKUP($E512,CLIMA_DIARIO!$D$2:$K$366,2,FALSE)-VLOOKUP($E511,CLIMA_DIARIO!$D$2:$K$366,2,FALSE)</f>
        <v>-0.19359999999999999</v>
      </c>
      <c r="W512">
        <f>VLOOKUP($E512,CLIMA_DIARIO!$D$2:$K$366,2,FALSE)-VLOOKUP($E511,CLIMA_DIARIO!$D$2:$K$366,3,FALSE)</f>
        <v>-0.19359999999999999</v>
      </c>
      <c r="X512">
        <f>VLOOKUP($E512,CLIMA_DIARIO!$D$2:$K$366,2,FALSE)-VLOOKUP($E511,CLIMA_DIARIO!$D$2:$K$366,4,FALSE)</f>
        <v>-0.19359999999999999</v>
      </c>
      <c r="Y512">
        <f>VLOOKUP($E512,CLIMA_DIARIO!$D$2:$K$366,2,FALSE)-VLOOKUP($E511,CLIMA_DIARIO!$D$2:$K$366,5,FALSE)</f>
        <v>-3.8908000000000023</v>
      </c>
      <c r="Z512">
        <f>VLOOKUP($E512,CLIMA_DIARIO!$D$2:$K$366,2,FALSE)-VLOOKUP($E511,CLIMA_DIARIO!$D$2:$K$366,6,FALSE)</f>
        <v>-6.23</v>
      </c>
      <c r="AA512">
        <f>VLOOKUP($E512,CLIMA_DIARIO!$D$2:$K$366,2,FALSE)-VLOOKUP($E511,CLIMA_DIARIO!$D$2:$K$366,7,FALSE)</f>
        <v>-5.5503</v>
      </c>
      <c r="AB512">
        <f>VLOOKUP($E512,CLIMA_DIARIO!$D$2:$K$366,2,FALSE)-VLOOKUP($E511,CLIMA_DIARIO!$D$2:$K$366,8,FALSE)</f>
        <v>8.5161999999999978</v>
      </c>
      <c r="AO512" s="3"/>
      <c r="AX512" s="3"/>
    </row>
    <row r="513" spans="1:50" x14ac:dyDescent="0.25">
      <c r="A513" s="3">
        <f>DATE(SST!A512,SST!B512,SST!C512)</f>
        <v>33457</v>
      </c>
      <c r="B513" s="4">
        <f>SST!B512</f>
        <v>8</v>
      </c>
      <c r="C513" s="4">
        <f>SST!B512</f>
        <v>8</v>
      </c>
      <c r="D513" s="4">
        <f>SST!C512</f>
        <v>7</v>
      </c>
      <c r="E513">
        <f>(DATEVALUE(SST!C512 &amp; "/" &amp; SST!B512 &amp; "/" &amp; SST!A512)-DATEVALUE("01/01" &amp; "/" &amp; SST!A512))+1</f>
        <v>219</v>
      </c>
      <c r="F513">
        <f>SST!D512</f>
        <v>22.118099999999998</v>
      </c>
      <c r="G513">
        <f>SST!E512</f>
        <v>22.118099999999998</v>
      </c>
      <c r="H513">
        <f>SST!F512</f>
        <v>22.118099999999998</v>
      </c>
      <c r="I513">
        <f>SST!G512</f>
        <v>25.545999999999999</v>
      </c>
      <c r="J513">
        <f>SST!H512</f>
        <v>28.208100000000002</v>
      </c>
      <c r="K513">
        <f>SST!I512</f>
        <v>27.5305</v>
      </c>
      <c r="L513">
        <f>SST!J512</f>
        <v>12.3187</v>
      </c>
      <c r="N513">
        <f>F513-VLOOKUP($E513,CLIMA_DIARIO!$D$2:$K$366,2,FALSE)</f>
        <v>0.74540000000000006</v>
      </c>
      <c r="O513">
        <f>G513-VLOOKUP($E513,CLIMA_DIARIO!$D$2:$K$366,3,FALSE)</f>
        <v>0.74540000000000006</v>
      </c>
      <c r="P513">
        <f>H513-VLOOKUP($E513,CLIMA_DIARIO!$D$2:$K$366,4,FALSE)</f>
        <v>0.74540000000000006</v>
      </c>
      <c r="Q513">
        <f>I513-VLOOKUP($E513,CLIMA_DIARIO!$D$2:$K$366,5,FALSE)</f>
        <v>0.37320000000000064</v>
      </c>
      <c r="R513">
        <f>J513-VLOOKUP($E513,CLIMA_DIARIO!$D$2:$K$366,6,FALSE)</f>
        <v>0.5470000000000006</v>
      </c>
      <c r="S513">
        <f>K513-VLOOKUP($E513,CLIMA_DIARIO!$D$2:$K$366,7,FALSE)</f>
        <v>0.59420000000000073</v>
      </c>
      <c r="T513">
        <f>L513-VLOOKUP($E513,CLIMA_DIARIO!$D$2:$K$366,8,FALSE)</f>
        <v>-0.56709999999999994</v>
      </c>
      <c r="V513">
        <f>VLOOKUP($E513,CLIMA_DIARIO!$D$2:$K$366,2,FALSE)-VLOOKUP($E512,CLIMA_DIARIO!$D$2:$K$366,2,FALSE)</f>
        <v>-0.19359999999999999</v>
      </c>
      <c r="W513">
        <f>VLOOKUP($E513,CLIMA_DIARIO!$D$2:$K$366,2,FALSE)-VLOOKUP($E512,CLIMA_DIARIO!$D$2:$K$366,3,FALSE)</f>
        <v>-0.19359999999999999</v>
      </c>
      <c r="X513">
        <f>VLOOKUP($E513,CLIMA_DIARIO!$D$2:$K$366,2,FALSE)-VLOOKUP($E512,CLIMA_DIARIO!$D$2:$K$366,4,FALSE)</f>
        <v>-0.19359999999999999</v>
      </c>
      <c r="Y513">
        <f>VLOOKUP($E513,CLIMA_DIARIO!$D$2:$K$366,2,FALSE)-VLOOKUP($E512,CLIMA_DIARIO!$D$2:$K$366,5,FALSE)</f>
        <v>-3.9422000000000033</v>
      </c>
      <c r="Z513">
        <f>VLOOKUP($E513,CLIMA_DIARIO!$D$2:$K$366,2,FALSE)-VLOOKUP($E512,CLIMA_DIARIO!$D$2:$K$366,6,FALSE)</f>
        <v>-6.3560000000000016</v>
      </c>
      <c r="AA513">
        <f>VLOOKUP($E513,CLIMA_DIARIO!$D$2:$K$366,2,FALSE)-VLOOKUP($E512,CLIMA_DIARIO!$D$2:$K$366,7,FALSE)</f>
        <v>-5.6538000000000004</v>
      </c>
      <c r="AB513">
        <f>VLOOKUP($E513,CLIMA_DIARIO!$D$2:$K$366,2,FALSE)-VLOOKUP($E512,CLIMA_DIARIO!$D$2:$K$366,8,FALSE)</f>
        <v>8.4046999999999983</v>
      </c>
      <c r="AO513" s="3"/>
      <c r="AX513" s="3"/>
    </row>
    <row r="514" spans="1:50" x14ac:dyDescent="0.25">
      <c r="A514" s="3">
        <f>DATE(SST!A513,SST!B513,SST!C513)</f>
        <v>33464</v>
      </c>
      <c r="B514" s="4">
        <f>SST!B513</f>
        <v>8</v>
      </c>
      <c r="C514" s="4">
        <f>SST!B513</f>
        <v>8</v>
      </c>
      <c r="D514" s="4">
        <f>SST!C513</f>
        <v>14</v>
      </c>
      <c r="E514">
        <f>(DATEVALUE(SST!C513 &amp; "/" &amp; SST!B513 &amp; "/" &amp; SST!A513)-DATEVALUE("01/01" &amp; "/" &amp; SST!A513))+1</f>
        <v>226</v>
      </c>
      <c r="F514">
        <f>SST!D513</f>
        <v>22.352399999999999</v>
      </c>
      <c r="G514">
        <f>SST!E513</f>
        <v>22.352399999999999</v>
      </c>
      <c r="H514">
        <f>SST!F513</f>
        <v>22.352399999999999</v>
      </c>
      <c r="I514">
        <f>SST!G513</f>
        <v>25.433399999999999</v>
      </c>
      <c r="J514">
        <f>SST!H513</f>
        <v>28.579000000000001</v>
      </c>
      <c r="K514">
        <f>SST!I513</f>
        <v>27.546099999999999</v>
      </c>
      <c r="L514">
        <f>SST!J513</f>
        <v>12.375</v>
      </c>
      <c r="N514">
        <f>F514-VLOOKUP($E514,CLIMA_DIARIO!$D$2:$K$366,2,FALSE)</f>
        <v>1.1734000000000009</v>
      </c>
      <c r="O514">
        <f>G514-VLOOKUP($E514,CLIMA_DIARIO!$D$2:$K$366,3,FALSE)</f>
        <v>1.1734000000000009</v>
      </c>
      <c r="P514">
        <f>H514-VLOOKUP($E514,CLIMA_DIARIO!$D$2:$K$366,4,FALSE)</f>
        <v>1.1734000000000009</v>
      </c>
      <c r="Q514">
        <f>I514-VLOOKUP($E514,CLIMA_DIARIO!$D$2:$K$366,5,FALSE)</f>
        <v>0.40279999999999916</v>
      </c>
      <c r="R514">
        <f>J514-VLOOKUP($E514,CLIMA_DIARIO!$D$2:$K$366,6,FALSE)</f>
        <v>0.98550000000000182</v>
      </c>
      <c r="S514">
        <f>K514-VLOOKUP($E514,CLIMA_DIARIO!$D$2:$K$366,7,FALSE)</f>
        <v>0.69989999999999952</v>
      </c>
      <c r="T514">
        <f>L514-VLOOKUP($E514,CLIMA_DIARIO!$D$2:$K$366,8,FALSE)</f>
        <v>-0.42869999999999919</v>
      </c>
      <c r="V514">
        <f>VLOOKUP($E514,CLIMA_DIARIO!$D$2:$K$366,2,FALSE)-VLOOKUP($E513,CLIMA_DIARIO!$D$2:$K$366,2,FALSE)</f>
        <v>-0.19369999999999976</v>
      </c>
      <c r="W514">
        <f>VLOOKUP($E514,CLIMA_DIARIO!$D$2:$K$366,2,FALSE)-VLOOKUP($E513,CLIMA_DIARIO!$D$2:$K$366,3,FALSE)</f>
        <v>-0.19369999999999976</v>
      </c>
      <c r="X514">
        <f>VLOOKUP($E514,CLIMA_DIARIO!$D$2:$K$366,2,FALSE)-VLOOKUP($E513,CLIMA_DIARIO!$D$2:$K$366,4,FALSE)</f>
        <v>-0.19369999999999976</v>
      </c>
      <c r="Y514">
        <f>VLOOKUP($E514,CLIMA_DIARIO!$D$2:$K$366,2,FALSE)-VLOOKUP($E513,CLIMA_DIARIO!$D$2:$K$366,5,FALSE)</f>
        <v>-3.9938000000000002</v>
      </c>
      <c r="Z514">
        <f>VLOOKUP($E514,CLIMA_DIARIO!$D$2:$K$366,2,FALSE)-VLOOKUP($E513,CLIMA_DIARIO!$D$2:$K$366,6,FALSE)</f>
        <v>-6.4821000000000026</v>
      </c>
      <c r="AA514">
        <f>VLOOKUP($E514,CLIMA_DIARIO!$D$2:$K$366,2,FALSE)-VLOOKUP($E513,CLIMA_DIARIO!$D$2:$K$366,7,FALSE)</f>
        <v>-5.7573000000000008</v>
      </c>
      <c r="AB514">
        <f>VLOOKUP($E514,CLIMA_DIARIO!$D$2:$K$366,2,FALSE)-VLOOKUP($E513,CLIMA_DIARIO!$D$2:$K$366,8,FALSE)</f>
        <v>8.2931999999999988</v>
      </c>
      <c r="AO514" s="3"/>
      <c r="AX514" s="3"/>
    </row>
    <row r="515" spans="1:50" x14ac:dyDescent="0.25">
      <c r="A515" s="3">
        <f>DATE(SST!A514,SST!B514,SST!C514)</f>
        <v>33471</v>
      </c>
      <c r="B515" s="4">
        <f>SST!B514</f>
        <v>8</v>
      </c>
      <c r="C515" s="4">
        <f>SST!B514</f>
        <v>8</v>
      </c>
      <c r="D515" s="4">
        <f>SST!C514</f>
        <v>21</v>
      </c>
      <c r="E515">
        <f>(DATEVALUE(SST!C514 &amp; "/" &amp; SST!B514 &amp; "/" &amp; SST!A514)-DATEVALUE("01/01" &amp; "/" &amp; SST!A514))+1</f>
        <v>233</v>
      </c>
      <c r="F515">
        <f>SST!D514</f>
        <v>21.861999999999998</v>
      </c>
      <c r="G515">
        <f>SST!E514</f>
        <v>21.861999999999998</v>
      </c>
      <c r="H515">
        <f>SST!F514</f>
        <v>21.861999999999998</v>
      </c>
      <c r="I515">
        <f>SST!G514</f>
        <v>25.408999999999999</v>
      </c>
      <c r="J515">
        <f>SST!H514</f>
        <v>27.960100000000001</v>
      </c>
      <c r="K515">
        <f>SST!I514</f>
        <v>27.3994</v>
      </c>
      <c r="L515">
        <f>SST!J514</f>
        <v>12.438700000000001</v>
      </c>
      <c r="N515">
        <f>F515-VLOOKUP($E515,CLIMA_DIARIO!$D$2:$K$366,2,FALSE)</f>
        <v>0.77679999999999794</v>
      </c>
      <c r="O515">
        <f>G515-VLOOKUP($E515,CLIMA_DIARIO!$D$2:$K$366,3,FALSE)</f>
        <v>0.77679999999999794</v>
      </c>
      <c r="P515">
        <f>H515-VLOOKUP($E515,CLIMA_DIARIO!$D$2:$K$366,4,FALSE)</f>
        <v>0.77679999999999794</v>
      </c>
      <c r="Q515">
        <f>I515-VLOOKUP($E515,CLIMA_DIARIO!$D$2:$K$366,5,FALSE)</f>
        <v>0.44149999999999778</v>
      </c>
      <c r="R515">
        <f>J515-VLOOKUP($E515,CLIMA_DIARIO!$D$2:$K$366,6,FALSE)</f>
        <v>0.39480000000000004</v>
      </c>
      <c r="S515">
        <f>K515-VLOOKUP($E515,CLIMA_DIARIO!$D$2:$K$366,7,FALSE)</f>
        <v>0.59540000000000148</v>
      </c>
      <c r="T515">
        <f>L515-VLOOKUP($E515,CLIMA_DIARIO!$D$2:$K$366,8,FALSE)</f>
        <v>-0.36849999999999916</v>
      </c>
      <c r="V515">
        <f>VLOOKUP($E515,CLIMA_DIARIO!$D$2:$K$366,2,FALSE)-VLOOKUP($E514,CLIMA_DIARIO!$D$2:$K$366,2,FALSE)</f>
        <v>-9.3799999999998107E-2</v>
      </c>
      <c r="W515">
        <f>VLOOKUP($E515,CLIMA_DIARIO!$D$2:$K$366,2,FALSE)-VLOOKUP($E514,CLIMA_DIARIO!$D$2:$K$366,3,FALSE)</f>
        <v>-9.3799999999998107E-2</v>
      </c>
      <c r="X515">
        <f>VLOOKUP($E515,CLIMA_DIARIO!$D$2:$K$366,2,FALSE)-VLOOKUP($E514,CLIMA_DIARIO!$D$2:$K$366,4,FALSE)</f>
        <v>-9.3799999999998107E-2</v>
      </c>
      <c r="Y515">
        <f>VLOOKUP($E515,CLIMA_DIARIO!$D$2:$K$366,2,FALSE)-VLOOKUP($E514,CLIMA_DIARIO!$D$2:$K$366,5,FALSE)</f>
        <v>-3.9453999999999994</v>
      </c>
      <c r="Z515">
        <f>VLOOKUP($E515,CLIMA_DIARIO!$D$2:$K$366,2,FALSE)-VLOOKUP($E514,CLIMA_DIARIO!$D$2:$K$366,6,FALSE)</f>
        <v>-6.5082999999999984</v>
      </c>
      <c r="AA515">
        <f>VLOOKUP($E515,CLIMA_DIARIO!$D$2:$K$366,2,FALSE)-VLOOKUP($E514,CLIMA_DIARIO!$D$2:$K$366,7,FALSE)</f>
        <v>-5.7609999999999992</v>
      </c>
      <c r="AB515">
        <f>VLOOKUP($E515,CLIMA_DIARIO!$D$2:$K$366,2,FALSE)-VLOOKUP($E514,CLIMA_DIARIO!$D$2:$K$366,8,FALSE)</f>
        <v>8.2815000000000012</v>
      </c>
      <c r="AO515" s="3"/>
      <c r="AX515" s="3"/>
    </row>
    <row r="516" spans="1:50" x14ac:dyDescent="0.25">
      <c r="A516" s="3">
        <f>DATE(SST!A515,SST!B515,SST!C515)</f>
        <v>33478</v>
      </c>
      <c r="B516" s="4">
        <f>SST!B515</f>
        <v>8</v>
      </c>
      <c r="C516" s="4">
        <f>SST!B515</f>
        <v>8</v>
      </c>
      <c r="D516" s="4">
        <f>SST!C515</f>
        <v>28</v>
      </c>
      <c r="E516">
        <f>(DATEVALUE(SST!C515 &amp; "/" &amp; SST!B515 &amp; "/" &amp; SST!A515)-DATEVALUE("01/01" &amp; "/" &amp; SST!A515))+1</f>
        <v>240</v>
      </c>
      <c r="F516">
        <f>SST!D515</f>
        <v>21.4604</v>
      </c>
      <c r="G516">
        <f>SST!E515</f>
        <v>21.4604</v>
      </c>
      <c r="H516">
        <f>SST!F515</f>
        <v>21.4604</v>
      </c>
      <c r="I516">
        <f>SST!G515</f>
        <v>25.221</v>
      </c>
      <c r="J516">
        <f>SST!H515</f>
        <v>27.845800000000001</v>
      </c>
      <c r="K516">
        <f>SST!I515</f>
        <v>27.023800000000001</v>
      </c>
      <c r="L516">
        <f>SST!J515</f>
        <v>13.1823</v>
      </c>
      <c r="N516">
        <f>F516-VLOOKUP($E516,CLIMA_DIARIO!$D$2:$K$366,2,FALSE)</f>
        <v>0.42909999999999826</v>
      </c>
      <c r="O516">
        <f>G516-VLOOKUP($E516,CLIMA_DIARIO!$D$2:$K$366,3,FALSE)</f>
        <v>0.42909999999999826</v>
      </c>
      <c r="P516">
        <f>H516-VLOOKUP($E516,CLIMA_DIARIO!$D$2:$K$366,4,FALSE)</f>
        <v>0.42909999999999826</v>
      </c>
      <c r="Q516">
        <f>I516-VLOOKUP($E516,CLIMA_DIARIO!$D$2:$K$366,5,FALSE)</f>
        <v>0.28509999999999991</v>
      </c>
      <c r="R516">
        <f>J516-VLOOKUP($E516,CLIMA_DIARIO!$D$2:$K$366,6,FALSE)</f>
        <v>0.29299999999999926</v>
      </c>
      <c r="S516">
        <f>K516-VLOOKUP($E516,CLIMA_DIARIO!$D$2:$K$366,7,FALSE)</f>
        <v>0.24260000000000304</v>
      </c>
      <c r="T516">
        <f>L516-VLOOKUP($E516,CLIMA_DIARIO!$D$2:$K$366,8,FALSE)</f>
        <v>0.33729999999999905</v>
      </c>
      <c r="V516">
        <f>VLOOKUP($E516,CLIMA_DIARIO!$D$2:$K$366,2,FALSE)-VLOOKUP($E515,CLIMA_DIARIO!$D$2:$K$366,2,FALSE)</f>
        <v>-5.3899999999998727E-2</v>
      </c>
      <c r="W516">
        <f>VLOOKUP($E516,CLIMA_DIARIO!$D$2:$K$366,2,FALSE)-VLOOKUP($E515,CLIMA_DIARIO!$D$2:$K$366,3,FALSE)</f>
        <v>-5.3899999999998727E-2</v>
      </c>
      <c r="X516">
        <f>VLOOKUP($E516,CLIMA_DIARIO!$D$2:$K$366,2,FALSE)-VLOOKUP($E515,CLIMA_DIARIO!$D$2:$K$366,4,FALSE)</f>
        <v>-5.3899999999998727E-2</v>
      </c>
      <c r="Y516">
        <f>VLOOKUP($E516,CLIMA_DIARIO!$D$2:$K$366,2,FALSE)-VLOOKUP($E515,CLIMA_DIARIO!$D$2:$K$366,5,FALSE)</f>
        <v>-3.9361999999999995</v>
      </c>
      <c r="Z516">
        <f>VLOOKUP($E516,CLIMA_DIARIO!$D$2:$K$366,2,FALSE)-VLOOKUP($E515,CLIMA_DIARIO!$D$2:$K$366,6,FALSE)</f>
        <v>-6.5339999999999989</v>
      </c>
      <c r="AA516">
        <f>VLOOKUP($E516,CLIMA_DIARIO!$D$2:$K$366,2,FALSE)-VLOOKUP($E515,CLIMA_DIARIO!$D$2:$K$366,7,FALSE)</f>
        <v>-5.7726999999999968</v>
      </c>
      <c r="AB516">
        <f>VLOOKUP($E516,CLIMA_DIARIO!$D$2:$K$366,2,FALSE)-VLOOKUP($E515,CLIMA_DIARIO!$D$2:$K$366,8,FALSE)</f>
        <v>8.2241000000000017</v>
      </c>
      <c r="AO516" s="3"/>
      <c r="AX516" s="3"/>
    </row>
    <row r="517" spans="1:50" x14ac:dyDescent="0.25">
      <c r="A517" s="3">
        <f>DATE(SST!A516,SST!B516,SST!C516)</f>
        <v>33485</v>
      </c>
      <c r="B517" s="4">
        <f>SST!B516</f>
        <v>9</v>
      </c>
      <c r="C517" s="4">
        <f>SST!B516</f>
        <v>9</v>
      </c>
      <c r="D517" s="4">
        <f>SST!C516</f>
        <v>4</v>
      </c>
      <c r="E517">
        <f>(DATEVALUE(SST!C516 &amp; "/" &amp; SST!B516 &amp; "/" &amp; SST!A516)-DATEVALUE("01/01" &amp; "/" &amp; SST!A516))+1</f>
        <v>247</v>
      </c>
      <c r="F517">
        <f>SST!D516</f>
        <v>21.622599999999998</v>
      </c>
      <c r="G517">
        <f>SST!E516</f>
        <v>21.622599999999998</v>
      </c>
      <c r="H517">
        <f>SST!F516</f>
        <v>21.622599999999998</v>
      </c>
      <c r="I517">
        <f>SST!G516</f>
        <v>25.048400000000001</v>
      </c>
      <c r="J517">
        <f>SST!H516</f>
        <v>27.787500000000001</v>
      </c>
      <c r="K517">
        <f>SST!I516</f>
        <v>27.0489</v>
      </c>
      <c r="L517">
        <f>SST!J516</f>
        <v>12.9412</v>
      </c>
      <c r="N517">
        <f>F517-VLOOKUP($E517,CLIMA_DIARIO!$D$2:$K$366,2,FALSE)</f>
        <v>0.64519999999999911</v>
      </c>
      <c r="O517">
        <f>G517-VLOOKUP($E517,CLIMA_DIARIO!$D$2:$K$366,3,FALSE)</f>
        <v>0.64519999999999911</v>
      </c>
      <c r="P517">
        <f>H517-VLOOKUP($E517,CLIMA_DIARIO!$D$2:$K$366,4,FALSE)</f>
        <v>0.64519999999999911</v>
      </c>
      <c r="Q517">
        <f>I517-VLOOKUP($E517,CLIMA_DIARIO!$D$2:$K$366,5,FALSE)</f>
        <v>0.1440000000000019</v>
      </c>
      <c r="R517">
        <f>J517-VLOOKUP($E517,CLIMA_DIARIO!$D$2:$K$366,6,FALSE)</f>
        <v>0.24720000000000297</v>
      </c>
      <c r="S517">
        <f>K517-VLOOKUP($E517,CLIMA_DIARIO!$D$2:$K$366,7,FALSE)</f>
        <v>0.2906000000000013</v>
      </c>
      <c r="T517">
        <f>L517-VLOOKUP($E517,CLIMA_DIARIO!$D$2:$K$366,8,FALSE)</f>
        <v>5.8400000000000674E-2</v>
      </c>
      <c r="V517">
        <f>VLOOKUP($E517,CLIMA_DIARIO!$D$2:$K$366,2,FALSE)-VLOOKUP($E516,CLIMA_DIARIO!$D$2:$K$366,2,FALSE)</f>
        <v>-5.3900000000002279E-2</v>
      </c>
      <c r="W517">
        <f>VLOOKUP($E517,CLIMA_DIARIO!$D$2:$K$366,2,FALSE)-VLOOKUP($E516,CLIMA_DIARIO!$D$2:$K$366,3,FALSE)</f>
        <v>-5.3900000000002279E-2</v>
      </c>
      <c r="X517">
        <f>VLOOKUP($E517,CLIMA_DIARIO!$D$2:$K$366,2,FALSE)-VLOOKUP($E516,CLIMA_DIARIO!$D$2:$K$366,4,FALSE)</f>
        <v>-5.3900000000002279E-2</v>
      </c>
      <c r="Y517">
        <f>VLOOKUP($E517,CLIMA_DIARIO!$D$2:$K$366,2,FALSE)-VLOOKUP($E516,CLIMA_DIARIO!$D$2:$K$366,5,FALSE)</f>
        <v>-3.9585000000000008</v>
      </c>
      <c r="Z517">
        <f>VLOOKUP($E517,CLIMA_DIARIO!$D$2:$K$366,2,FALSE)-VLOOKUP($E516,CLIMA_DIARIO!$D$2:$K$366,6,FALSE)</f>
        <v>-6.5754000000000019</v>
      </c>
      <c r="AA517">
        <f>VLOOKUP($E517,CLIMA_DIARIO!$D$2:$K$366,2,FALSE)-VLOOKUP($E516,CLIMA_DIARIO!$D$2:$K$366,7,FALSE)</f>
        <v>-5.803799999999999</v>
      </c>
      <c r="AB517">
        <f>VLOOKUP($E517,CLIMA_DIARIO!$D$2:$K$366,2,FALSE)-VLOOKUP($E516,CLIMA_DIARIO!$D$2:$K$366,8,FALSE)</f>
        <v>8.1323999999999987</v>
      </c>
      <c r="AO517" s="3"/>
      <c r="AX517" s="3"/>
    </row>
    <row r="518" spans="1:50" x14ac:dyDescent="0.25">
      <c r="A518" s="3">
        <f>DATE(SST!A517,SST!B517,SST!C517)</f>
        <v>33492</v>
      </c>
      <c r="B518" s="4">
        <f>SST!B517</f>
        <v>9</v>
      </c>
      <c r="C518" s="4">
        <f>SST!B517</f>
        <v>9</v>
      </c>
      <c r="D518" s="4">
        <f>SST!C517</f>
        <v>11</v>
      </c>
      <c r="E518">
        <f>(DATEVALUE(SST!C517 &amp; "/" &amp; SST!B517 &amp; "/" &amp; SST!A517)-DATEVALUE("01/01" &amp; "/" &amp; SST!A517))+1</f>
        <v>254</v>
      </c>
      <c r="F518">
        <f>SST!D517</f>
        <v>21.242100000000001</v>
      </c>
      <c r="G518">
        <f>SST!E517</f>
        <v>21.242100000000001</v>
      </c>
      <c r="H518">
        <f>SST!F517</f>
        <v>21.242100000000001</v>
      </c>
      <c r="I518">
        <f>SST!G517</f>
        <v>24.731100000000001</v>
      </c>
      <c r="J518">
        <f>SST!H517</f>
        <v>27.877600000000001</v>
      </c>
      <c r="K518">
        <f>SST!I517</f>
        <v>26.847300000000001</v>
      </c>
      <c r="L518">
        <f>SST!J517</f>
        <v>13.4125</v>
      </c>
      <c r="N518">
        <f>F518-VLOOKUP($E518,CLIMA_DIARIO!$D$2:$K$366,2,FALSE)</f>
        <v>0.31859999999999999</v>
      </c>
      <c r="O518">
        <f>G518-VLOOKUP($E518,CLIMA_DIARIO!$D$2:$K$366,3,FALSE)</f>
        <v>0.31859999999999999</v>
      </c>
      <c r="P518">
        <f>H518-VLOOKUP($E518,CLIMA_DIARIO!$D$2:$K$366,4,FALSE)</f>
        <v>0.31859999999999999</v>
      </c>
      <c r="Q518">
        <f>I518-VLOOKUP($E518,CLIMA_DIARIO!$D$2:$K$366,5,FALSE)</f>
        <v>-0.14170000000000016</v>
      </c>
      <c r="R518">
        <f>J518-VLOOKUP($E518,CLIMA_DIARIO!$D$2:$K$366,6,FALSE)</f>
        <v>0.34980000000000189</v>
      </c>
      <c r="S518">
        <f>K518-VLOOKUP($E518,CLIMA_DIARIO!$D$2:$K$366,7,FALSE)</f>
        <v>0.11190000000000211</v>
      </c>
      <c r="T518">
        <f>L518-VLOOKUP($E518,CLIMA_DIARIO!$D$2:$K$366,8,FALSE)</f>
        <v>0.4919999999999991</v>
      </c>
      <c r="V518">
        <f>VLOOKUP($E518,CLIMA_DIARIO!$D$2:$K$366,2,FALSE)-VLOOKUP($E517,CLIMA_DIARIO!$D$2:$K$366,2,FALSE)</f>
        <v>-5.3899999999998727E-2</v>
      </c>
      <c r="W518">
        <f>VLOOKUP($E518,CLIMA_DIARIO!$D$2:$K$366,2,FALSE)-VLOOKUP($E517,CLIMA_DIARIO!$D$2:$K$366,3,FALSE)</f>
        <v>-5.3899999999998727E-2</v>
      </c>
      <c r="X518">
        <f>VLOOKUP($E518,CLIMA_DIARIO!$D$2:$K$366,2,FALSE)-VLOOKUP($E517,CLIMA_DIARIO!$D$2:$K$366,4,FALSE)</f>
        <v>-5.3899999999998727E-2</v>
      </c>
      <c r="Y518">
        <f>VLOOKUP($E518,CLIMA_DIARIO!$D$2:$K$366,2,FALSE)-VLOOKUP($E517,CLIMA_DIARIO!$D$2:$K$366,5,FALSE)</f>
        <v>-3.9808999999999983</v>
      </c>
      <c r="Z518">
        <f>VLOOKUP($E518,CLIMA_DIARIO!$D$2:$K$366,2,FALSE)-VLOOKUP($E517,CLIMA_DIARIO!$D$2:$K$366,6,FALSE)</f>
        <v>-6.6167999999999978</v>
      </c>
      <c r="AA518">
        <f>VLOOKUP($E518,CLIMA_DIARIO!$D$2:$K$366,2,FALSE)-VLOOKUP($E517,CLIMA_DIARIO!$D$2:$K$366,7,FALSE)</f>
        <v>-5.8347999999999978</v>
      </c>
      <c r="AB518">
        <f>VLOOKUP($E518,CLIMA_DIARIO!$D$2:$K$366,2,FALSE)-VLOOKUP($E517,CLIMA_DIARIO!$D$2:$K$366,8,FALSE)</f>
        <v>8.0407000000000011</v>
      </c>
      <c r="AO518" s="3"/>
      <c r="AX518" s="3"/>
    </row>
    <row r="519" spans="1:50" x14ac:dyDescent="0.25">
      <c r="A519" s="3">
        <f>DATE(SST!A518,SST!B518,SST!C518)</f>
        <v>33499</v>
      </c>
      <c r="B519" s="4">
        <f>SST!B518</f>
        <v>9</v>
      </c>
      <c r="C519" s="4">
        <f>SST!B518</f>
        <v>9</v>
      </c>
      <c r="D519" s="4">
        <f>SST!C518</f>
        <v>18</v>
      </c>
      <c r="E519">
        <f>(DATEVALUE(SST!C518 &amp; "/" &amp; SST!B518 &amp; "/" &amp; SST!A518)-DATEVALUE("01/01" &amp; "/" &amp; SST!A518))+1</f>
        <v>261</v>
      </c>
      <c r="F519">
        <f>SST!D518</f>
        <v>21.1631</v>
      </c>
      <c r="G519">
        <f>SST!E518</f>
        <v>21.1631</v>
      </c>
      <c r="H519">
        <f>SST!F518</f>
        <v>21.1631</v>
      </c>
      <c r="I519">
        <f>SST!G518</f>
        <v>25.048200000000001</v>
      </c>
      <c r="J519">
        <f>SST!H518</f>
        <v>28.1721</v>
      </c>
      <c r="K519">
        <f>SST!I518</f>
        <v>27.182200000000002</v>
      </c>
      <c r="L519">
        <f>SST!J518</f>
        <v>13.0532</v>
      </c>
      <c r="N519">
        <f>F519-VLOOKUP($E519,CLIMA_DIARIO!$D$2:$K$366,2,FALSE)</f>
        <v>0.22190000000000154</v>
      </c>
      <c r="O519">
        <f>G519-VLOOKUP($E519,CLIMA_DIARIO!$D$2:$K$366,3,FALSE)</f>
        <v>0.22190000000000154</v>
      </c>
      <c r="P519">
        <f>H519-VLOOKUP($E519,CLIMA_DIARIO!$D$2:$K$366,4,FALSE)</f>
        <v>0.22190000000000154</v>
      </c>
      <c r="Q519">
        <f>I519-VLOOKUP($E519,CLIMA_DIARIO!$D$2:$K$366,5,FALSE)</f>
        <v>0.19040000000000035</v>
      </c>
      <c r="R519">
        <f>J519-VLOOKUP($E519,CLIMA_DIARIO!$D$2:$K$366,6,FALSE)</f>
        <v>0.65620000000000189</v>
      </c>
      <c r="S519">
        <f>K519-VLOOKUP($E519,CLIMA_DIARIO!$D$2:$K$366,7,FALSE)</f>
        <v>0.46410000000000196</v>
      </c>
      <c r="T519">
        <f>L519-VLOOKUP($E519,CLIMA_DIARIO!$D$2:$K$366,8,FALSE)</f>
        <v>1.9600000000000506E-2</v>
      </c>
      <c r="V519">
        <f>VLOOKUP($E519,CLIMA_DIARIO!$D$2:$K$366,2,FALSE)-VLOOKUP($E518,CLIMA_DIARIO!$D$2:$K$366,2,FALSE)</f>
        <v>1.7699999999997829E-2</v>
      </c>
      <c r="W519">
        <f>VLOOKUP($E519,CLIMA_DIARIO!$D$2:$K$366,2,FALSE)-VLOOKUP($E518,CLIMA_DIARIO!$D$2:$K$366,3,FALSE)</f>
        <v>1.7699999999997829E-2</v>
      </c>
      <c r="X519">
        <f>VLOOKUP($E519,CLIMA_DIARIO!$D$2:$K$366,2,FALSE)-VLOOKUP($E518,CLIMA_DIARIO!$D$2:$K$366,4,FALSE)</f>
        <v>1.7699999999997829E-2</v>
      </c>
      <c r="Y519">
        <f>VLOOKUP($E519,CLIMA_DIARIO!$D$2:$K$366,2,FALSE)-VLOOKUP($E518,CLIMA_DIARIO!$D$2:$K$366,5,FALSE)</f>
        <v>-3.9316000000000031</v>
      </c>
      <c r="Z519">
        <f>VLOOKUP($E519,CLIMA_DIARIO!$D$2:$K$366,2,FALSE)-VLOOKUP($E518,CLIMA_DIARIO!$D$2:$K$366,6,FALSE)</f>
        <v>-6.5866000000000007</v>
      </c>
      <c r="AA519">
        <f>VLOOKUP($E519,CLIMA_DIARIO!$D$2:$K$366,2,FALSE)-VLOOKUP($E518,CLIMA_DIARIO!$D$2:$K$366,7,FALSE)</f>
        <v>-5.7942</v>
      </c>
      <c r="AB519">
        <f>VLOOKUP($E519,CLIMA_DIARIO!$D$2:$K$366,2,FALSE)-VLOOKUP($E518,CLIMA_DIARIO!$D$2:$K$366,8,FALSE)</f>
        <v>8.0206999999999979</v>
      </c>
      <c r="AO519" s="3"/>
      <c r="AX519" s="3"/>
    </row>
    <row r="520" spans="1:50" x14ac:dyDescent="0.25">
      <c r="A520" s="3">
        <f>DATE(SST!A519,SST!B519,SST!C519)</f>
        <v>33506</v>
      </c>
      <c r="B520" s="4">
        <f>SST!B519</f>
        <v>9</v>
      </c>
      <c r="C520" s="4">
        <f>SST!B519</f>
        <v>9</v>
      </c>
      <c r="D520" s="4">
        <f>SST!C519</f>
        <v>25</v>
      </c>
      <c r="E520">
        <f>(DATEVALUE(SST!C519 &amp; "/" &amp; SST!B519 &amp; "/" &amp; SST!A519)-DATEVALUE("01/01" &amp; "/" &amp; SST!A519))+1</f>
        <v>268</v>
      </c>
      <c r="F520">
        <f>SST!D519</f>
        <v>21.402999999999999</v>
      </c>
      <c r="G520">
        <f>SST!E519</f>
        <v>21.402999999999999</v>
      </c>
      <c r="H520">
        <f>SST!F519</f>
        <v>21.402999999999999</v>
      </c>
      <c r="I520">
        <f>SST!G519</f>
        <v>25.2105</v>
      </c>
      <c r="J520">
        <f>SST!H519</f>
        <v>27.837499999999999</v>
      </c>
      <c r="K520">
        <f>SST!I519</f>
        <v>27.124199999999998</v>
      </c>
      <c r="L520">
        <f>SST!J519</f>
        <v>13.276899999999999</v>
      </c>
      <c r="N520">
        <f>F520-VLOOKUP($E520,CLIMA_DIARIO!$D$2:$K$366,2,FALSE)</f>
        <v>0.31550000000000011</v>
      </c>
      <c r="O520">
        <f>G520-VLOOKUP($E520,CLIMA_DIARIO!$D$2:$K$366,3,FALSE)</f>
        <v>0.31550000000000011</v>
      </c>
      <c r="P520">
        <f>H520-VLOOKUP($E520,CLIMA_DIARIO!$D$2:$K$366,4,FALSE)</f>
        <v>0.31550000000000011</v>
      </c>
      <c r="Q520">
        <f>I520-VLOOKUP($E520,CLIMA_DIARIO!$D$2:$K$366,5,FALSE)</f>
        <v>0.3379000000000012</v>
      </c>
      <c r="R520">
        <f>J520-VLOOKUP($E520,CLIMA_DIARIO!$D$2:$K$366,6,FALSE)</f>
        <v>0.33220000000000027</v>
      </c>
      <c r="S520">
        <f>K520-VLOOKUP($E520,CLIMA_DIARIO!$D$2:$K$366,7,FALSE)</f>
        <v>0.41339999999999932</v>
      </c>
      <c r="T520">
        <f>L520-VLOOKUP($E520,CLIMA_DIARIO!$D$2:$K$366,8,FALSE)</f>
        <v>-5.1000000000005485E-3</v>
      </c>
      <c r="V520">
        <f>VLOOKUP($E520,CLIMA_DIARIO!$D$2:$K$366,2,FALSE)-VLOOKUP($E519,CLIMA_DIARIO!$D$2:$K$366,2,FALSE)</f>
        <v>0.1463000000000001</v>
      </c>
      <c r="W520">
        <f>VLOOKUP($E520,CLIMA_DIARIO!$D$2:$K$366,2,FALSE)-VLOOKUP($E519,CLIMA_DIARIO!$D$2:$K$366,3,FALSE)</f>
        <v>0.1463000000000001</v>
      </c>
      <c r="X520">
        <f>VLOOKUP($E520,CLIMA_DIARIO!$D$2:$K$366,2,FALSE)-VLOOKUP($E519,CLIMA_DIARIO!$D$2:$K$366,4,FALSE)</f>
        <v>0.1463000000000001</v>
      </c>
      <c r="Y520">
        <f>VLOOKUP($E520,CLIMA_DIARIO!$D$2:$K$366,2,FALSE)-VLOOKUP($E519,CLIMA_DIARIO!$D$2:$K$366,5,FALSE)</f>
        <v>-3.7703000000000024</v>
      </c>
      <c r="Z520">
        <f>VLOOKUP($E520,CLIMA_DIARIO!$D$2:$K$366,2,FALSE)-VLOOKUP($E519,CLIMA_DIARIO!$D$2:$K$366,6,FALSE)</f>
        <v>-6.4283999999999999</v>
      </c>
      <c r="AA520">
        <f>VLOOKUP($E520,CLIMA_DIARIO!$D$2:$K$366,2,FALSE)-VLOOKUP($E519,CLIMA_DIARIO!$D$2:$K$366,7,FALSE)</f>
        <v>-5.6306000000000012</v>
      </c>
      <c r="AB520">
        <f>VLOOKUP($E520,CLIMA_DIARIO!$D$2:$K$366,2,FALSE)-VLOOKUP($E519,CLIMA_DIARIO!$D$2:$K$366,8,FALSE)</f>
        <v>8.0538999999999987</v>
      </c>
      <c r="AO520" s="3"/>
      <c r="AX520" s="3"/>
    </row>
    <row r="521" spans="1:50" x14ac:dyDescent="0.25">
      <c r="A521" s="3">
        <f>DATE(SST!A520,SST!B520,SST!C520)</f>
        <v>33513</v>
      </c>
      <c r="B521" s="4">
        <f>SST!B520</f>
        <v>10</v>
      </c>
      <c r="C521" s="4">
        <f>SST!B520</f>
        <v>10</v>
      </c>
      <c r="D521" s="4">
        <f>SST!C520</f>
        <v>2</v>
      </c>
      <c r="E521">
        <f>(DATEVALUE(SST!C520 &amp; "/" &amp; SST!B520 &amp; "/" &amp; SST!A520)-DATEVALUE("01/01" &amp; "/" &amp; SST!A520))+1</f>
        <v>275</v>
      </c>
      <c r="F521">
        <f>SST!D520</f>
        <v>21.4559</v>
      </c>
      <c r="G521">
        <f>SST!E520</f>
        <v>21.4559</v>
      </c>
      <c r="H521">
        <f>SST!F520</f>
        <v>21.4559</v>
      </c>
      <c r="I521">
        <f>SST!G520</f>
        <v>25.307200000000002</v>
      </c>
      <c r="J521">
        <f>SST!H520</f>
        <v>28.193999999999999</v>
      </c>
      <c r="K521">
        <f>SST!I520</f>
        <v>27.2363</v>
      </c>
      <c r="L521">
        <f>SST!J520</f>
        <v>12.9329</v>
      </c>
      <c r="N521">
        <f>F521-VLOOKUP($E521,CLIMA_DIARIO!$D$2:$K$366,2,FALSE)</f>
        <v>0.22210000000000107</v>
      </c>
      <c r="O521">
        <f>G521-VLOOKUP($E521,CLIMA_DIARIO!$D$2:$K$366,3,FALSE)</f>
        <v>0.22210000000000107</v>
      </c>
      <c r="P521">
        <f>H521-VLOOKUP($E521,CLIMA_DIARIO!$D$2:$K$366,4,FALSE)</f>
        <v>0.22210000000000107</v>
      </c>
      <c r="Q521">
        <f>I521-VLOOKUP($E521,CLIMA_DIARIO!$D$2:$K$366,5,FALSE)</f>
        <v>0.4197000000000024</v>
      </c>
      <c r="R521">
        <f>J521-VLOOKUP($E521,CLIMA_DIARIO!$D$2:$K$366,6,FALSE)</f>
        <v>0.69940000000000069</v>
      </c>
      <c r="S521">
        <f>K521-VLOOKUP($E521,CLIMA_DIARIO!$D$2:$K$366,7,FALSE)</f>
        <v>0.53280000000000172</v>
      </c>
      <c r="T521">
        <f>L521-VLOOKUP($E521,CLIMA_DIARIO!$D$2:$K$366,8,FALSE)</f>
        <v>-0.59759999999999991</v>
      </c>
      <c r="V521">
        <f>VLOOKUP($E521,CLIMA_DIARIO!$D$2:$K$366,2,FALSE)-VLOOKUP($E520,CLIMA_DIARIO!$D$2:$K$366,2,FALSE)</f>
        <v>0.1463000000000001</v>
      </c>
      <c r="W521">
        <f>VLOOKUP($E521,CLIMA_DIARIO!$D$2:$K$366,2,FALSE)-VLOOKUP($E520,CLIMA_DIARIO!$D$2:$K$366,3,FALSE)</f>
        <v>0.1463000000000001</v>
      </c>
      <c r="X521">
        <f>VLOOKUP($E521,CLIMA_DIARIO!$D$2:$K$366,2,FALSE)-VLOOKUP($E520,CLIMA_DIARIO!$D$2:$K$366,4,FALSE)</f>
        <v>0.1463000000000001</v>
      </c>
      <c r="Y521">
        <f>VLOOKUP($E521,CLIMA_DIARIO!$D$2:$K$366,2,FALSE)-VLOOKUP($E520,CLIMA_DIARIO!$D$2:$K$366,5,FALSE)</f>
        <v>-3.6387999999999998</v>
      </c>
      <c r="Z521">
        <f>VLOOKUP($E521,CLIMA_DIARIO!$D$2:$K$366,2,FALSE)-VLOOKUP($E520,CLIMA_DIARIO!$D$2:$K$366,6,FALSE)</f>
        <v>-6.2714999999999996</v>
      </c>
      <c r="AA521">
        <f>VLOOKUP($E521,CLIMA_DIARIO!$D$2:$K$366,2,FALSE)-VLOOKUP($E520,CLIMA_DIARIO!$D$2:$K$366,7,FALSE)</f>
        <v>-5.4770000000000003</v>
      </c>
      <c r="AB521">
        <f>VLOOKUP($E521,CLIMA_DIARIO!$D$2:$K$366,2,FALSE)-VLOOKUP($E520,CLIMA_DIARIO!$D$2:$K$366,8,FALSE)</f>
        <v>7.9517999999999986</v>
      </c>
      <c r="AO521" s="3"/>
      <c r="AX521" s="3"/>
    </row>
    <row r="522" spans="1:50" x14ac:dyDescent="0.25">
      <c r="A522" s="3">
        <f>DATE(SST!A521,SST!B521,SST!C521)</f>
        <v>33520</v>
      </c>
      <c r="B522" s="4">
        <f>SST!B521</f>
        <v>10</v>
      </c>
      <c r="C522" s="4">
        <f>SST!B521</f>
        <v>10</v>
      </c>
      <c r="D522" s="4">
        <f>SST!C521</f>
        <v>9</v>
      </c>
      <c r="E522">
        <f>(DATEVALUE(SST!C521 &amp; "/" &amp; SST!B521 &amp; "/" &amp; SST!A521)-DATEVALUE("01/01" &amp; "/" &amp; SST!A521))+1</f>
        <v>282</v>
      </c>
      <c r="F522">
        <f>SST!D521</f>
        <v>21.888200000000001</v>
      </c>
      <c r="G522">
        <f>SST!E521</f>
        <v>21.888200000000001</v>
      </c>
      <c r="H522">
        <f>SST!F521</f>
        <v>21.888200000000001</v>
      </c>
      <c r="I522">
        <f>SST!G521</f>
        <v>25.544899999999998</v>
      </c>
      <c r="J522">
        <f>SST!H521</f>
        <v>28.444099999999999</v>
      </c>
      <c r="K522">
        <f>SST!I521</f>
        <v>27.672799999999999</v>
      </c>
      <c r="L522">
        <f>SST!J521</f>
        <v>13.074299999999999</v>
      </c>
      <c r="N522">
        <f>F522-VLOOKUP($E522,CLIMA_DIARIO!$D$2:$K$366,2,FALSE)</f>
        <v>0.50800000000000267</v>
      </c>
      <c r="O522">
        <f>G522-VLOOKUP($E522,CLIMA_DIARIO!$D$2:$K$366,3,FALSE)</f>
        <v>0.50800000000000267</v>
      </c>
      <c r="P522">
        <f>H522-VLOOKUP($E522,CLIMA_DIARIO!$D$2:$K$366,4,FALSE)</f>
        <v>0.50800000000000267</v>
      </c>
      <c r="Q522">
        <f>I522-VLOOKUP($E522,CLIMA_DIARIO!$D$2:$K$366,5,FALSE)</f>
        <v>0.64259999999999806</v>
      </c>
      <c r="R522">
        <f>J522-VLOOKUP($E522,CLIMA_DIARIO!$D$2:$K$366,6,FALSE)</f>
        <v>0.96009999999999707</v>
      </c>
      <c r="S522">
        <f>K522-VLOOKUP($E522,CLIMA_DIARIO!$D$2:$K$366,7,FALSE)</f>
        <v>0.97659999999999769</v>
      </c>
      <c r="T522">
        <f>L522-VLOOKUP($E522,CLIMA_DIARIO!$D$2:$K$366,8,FALSE)</f>
        <v>-0.704600000000001</v>
      </c>
      <c r="V522">
        <f>VLOOKUP($E522,CLIMA_DIARIO!$D$2:$K$366,2,FALSE)-VLOOKUP($E521,CLIMA_DIARIO!$D$2:$K$366,2,FALSE)</f>
        <v>0.14639999999999986</v>
      </c>
      <c r="W522">
        <f>VLOOKUP($E522,CLIMA_DIARIO!$D$2:$K$366,2,FALSE)-VLOOKUP($E521,CLIMA_DIARIO!$D$2:$K$366,3,FALSE)</f>
        <v>0.14639999999999986</v>
      </c>
      <c r="X522">
        <f>VLOOKUP($E522,CLIMA_DIARIO!$D$2:$K$366,2,FALSE)-VLOOKUP($E521,CLIMA_DIARIO!$D$2:$K$366,4,FALSE)</f>
        <v>0.14639999999999986</v>
      </c>
      <c r="Y522">
        <f>VLOOKUP($E522,CLIMA_DIARIO!$D$2:$K$366,2,FALSE)-VLOOKUP($E521,CLIMA_DIARIO!$D$2:$K$366,5,FALSE)</f>
        <v>-3.5073000000000008</v>
      </c>
      <c r="Z522">
        <f>VLOOKUP($E522,CLIMA_DIARIO!$D$2:$K$366,2,FALSE)-VLOOKUP($E521,CLIMA_DIARIO!$D$2:$K$366,6,FALSE)</f>
        <v>-6.1143999999999998</v>
      </c>
      <c r="AA522">
        <f>VLOOKUP($E522,CLIMA_DIARIO!$D$2:$K$366,2,FALSE)-VLOOKUP($E521,CLIMA_DIARIO!$D$2:$K$366,7,FALSE)</f>
        <v>-5.3232999999999997</v>
      </c>
      <c r="AB522">
        <f>VLOOKUP($E522,CLIMA_DIARIO!$D$2:$K$366,2,FALSE)-VLOOKUP($E521,CLIMA_DIARIO!$D$2:$K$366,8,FALSE)</f>
        <v>7.8496999999999986</v>
      </c>
      <c r="AO522" s="3"/>
      <c r="AX522" s="3"/>
    </row>
    <row r="523" spans="1:50" x14ac:dyDescent="0.25">
      <c r="A523" s="3">
        <f>DATE(SST!A522,SST!B522,SST!C522)</f>
        <v>33527</v>
      </c>
      <c r="B523" s="4">
        <f>SST!B522</f>
        <v>10</v>
      </c>
      <c r="C523" s="4">
        <f>SST!B522</f>
        <v>10</v>
      </c>
      <c r="D523" s="4">
        <f>SST!C522</f>
        <v>16</v>
      </c>
      <c r="E523">
        <f>(DATEVALUE(SST!C522 &amp; "/" &amp; SST!B522 &amp; "/" &amp; SST!A522)-DATEVALUE("01/01" &amp; "/" &amp; SST!A522))+1</f>
        <v>289</v>
      </c>
      <c r="F523">
        <f>SST!D522</f>
        <v>21.651199999999999</v>
      </c>
      <c r="G523">
        <f>SST!E522</f>
        <v>21.651199999999999</v>
      </c>
      <c r="H523">
        <f>SST!F522</f>
        <v>21.651199999999999</v>
      </c>
      <c r="I523">
        <f>SST!G522</f>
        <v>25.481300000000001</v>
      </c>
      <c r="J523">
        <f>SST!H522</f>
        <v>28.598199999999999</v>
      </c>
      <c r="K523">
        <f>SST!I522</f>
        <v>27.775500000000001</v>
      </c>
      <c r="L523">
        <f>SST!J522</f>
        <v>13.897600000000001</v>
      </c>
      <c r="N523">
        <f>F523-VLOOKUP($E523,CLIMA_DIARIO!$D$2:$K$366,2,FALSE)</f>
        <v>0.1247000000000007</v>
      </c>
      <c r="O523">
        <f>G523-VLOOKUP($E523,CLIMA_DIARIO!$D$2:$K$366,3,FALSE)</f>
        <v>0.1247000000000007</v>
      </c>
      <c r="P523">
        <f>H523-VLOOKUP($E523,CLIMA_DIARIO!$D$2:$K$366,4,FALSE)</f>
        <v>0.1247000000000007</v>
      </c>
      <c r="Q523">
        <f>I523-VLOOKUP($E523,CLIMA_DIARIO!$D$2:$K$366,5,FALSE)</f>
        <v>0.56419999999999959</v>
      </c>
      <c r="R523">
        <f>J523-VLOOKUP($E523,CLIMA_DIARIO!$D$2:$K$366,6,FALSE)</f>
        <v>1.1249000000000002</v>
      </c>
      <c r="S523">
        <f>K523-VLOOKUP($E523,CLIMA_DIARIO!$D$2:$K$366,7,FALSE)</f>
        <v>1.0866000000000007</v>
      </c>
      <c r="T523">
        <f>L523-VLOOKUP($E523,CLIMA_DIARIO!$D$2:$K$366,8,FALSE)</f>
        <v>-0.12979999999999947</v>
      </c>
      <c r="V523">
        <f>VLOOKUP($E523,CLIMA_DIARIO!$D$2:$K$366,2,FALSE)-VLOOKUP($E522,CLIMA_DIARIO!$D$2:$K$366,2,FALSE)</f>
        <v>0.1463000000000001</v>
      </c>
      <c r="W523">
        <f>VLOOKUP($E523,CLIMA_DIARIO!$D$2:$K$366,2,FALSE)-VLOOKUP($E522,CLIMA_DIARIO!$D$2:$K$366,3,FALSE)</f>
        <v>0.1463000000000001</v>
      </c>
      <c r="X523">
        <f>VLOOKUP($E523,CLIMA_DIARIO!$D$2:$K$366,2,FALSE)-VLOOKUP($E522,CLIMA_DIARIO!$D$2:$K$366,4,FALSE)</f>
        <v>0.1463000000000001</v>
      </c>
      <c r="Y523">
        <f>VLOOKUP($E523,CLIMA_DIARIO!$D$2:$K$366,2,FALSE)-VLOOKUP($E522,CLIMA_DIARIO!$D$2:$K$366,5,FALSE)</f>
        <v>-3.3758000000000017</v>
      </c>
      <c r="Z523">
        <f>VLOOKUP($E523,CLIMA_DIARIO!$D$2:$K$366,2,FALSE)-VLOOKUP($E522,CLIMA_DIARIO!$D$2:$K$366,6,FALSE)</f>
        <v>-5.9575000000000031</v>
      </c>
      <c r="AA523">
        <f>VLOOKUP($E523,CLIMA_DIARIO!$D$2:$K$366,2,FALSE)-VLOOKUP($E522,CLIMA_DIARIO!$D$2:$K$366,7,FALSE)</f>
        <v>-5.1697000000000024</v>
      </c>
      <c r="AB523">
        <f>VLOOKUP($E523,CLIMA_DIARIO!$D$2:$K$366,2,FALSE)-VLOOKUP($E522,CLIMA_DIARIO!$D$2:$K$366,8,FALSE)</f>
        <v>7.7475999999999985</v>
      </c>
      <c r="AO523" s="3"/>
      <c r="AX523" s="3"/>
    </row>
    <row r="524" spans="1:50" x14ac:dyDescent="0.25">
      <c r="A524" s="3">
        <f>DATE(SST!A523,SST!B523,SST!C523)</f>
        <v>33534</v>
      </c>
      <c r="B524" s="4">
        <f>SST!B523</f>
        <v>10</v>
      </c>
      <c r="C524" s="4">
        <f>SST!B523</f>
        <v>10</v>
      </c>
      <c r="D524" s="4">
        <f>SST!C523</f>
        <v>23</v>
      </c>
      <c r="E524">
        <f>(DATEVALUE(SST!C523 &amp; "/" &amp; SST!B523 &amp; "/" &amp; SST!A523)-DATEVALUE("01/01" &amp; "/" &amp; SST!A523))+1</f>
        <v>296</v>
      </c>
      <c r="F524">
        <f>SST!D523</f>
        <v>22.030999999999999</v>
      </c>
      <c r="G524">
        <f>SST!E523</f>
        <v>22.030999999999999</v>
      </c>
      <c r="H524">
        <f>SST!F523</f>
        <v>22.030999999999999</v>
      </c>
      <c r="I524">
        <f>SST!G523</f>
        <v>25.737400000000001</v>
      </c>
      <c r="J524">
        <f>SST!H523</f>
        <v>28.239100000000001</v>
      </c>
      <c r="K524">
        <f>SST!I523</f>
        <v>27.594100000000001</v>
      </c>
      <c r="L524">
        <f>SST!J523</f>
        <v>13.9339</v>
      </c>
      <c r="N524">
        <f>F524-VLOOKUP($E524,CLIMA_DIARIO!$D$2:$K$366,2,FALSE)</f>
        <v>0.3708999999999989</v>
      </c>
      <c r="O524">
        <f>G524-VLOOKUP($E524,CLIMA_DIARIO!$D$2:$K$366,3,FALSE)</f>
        <v>0.3708999999999989</v>
      </c>
      <c r="P524">
        <f>H524-VLOOKUP($E524,CLIMA_DIARIO!$D$2:$K$366,4,FALSE)</f>
        <v>0.3708999999999989</v>
      </c>
      <c r="Q524">
        <f>I524-VLOOKUP($E524,CLIMA_DIARIO!$D$2:$K$366,5,FALSE)</f>
        <v>0.80680000000000263</v>
      </c>
      <c r="R524">
        <f>J524-VLOOKUP($E524,CLIMA_DIARIO!$D$2:$K$366,6,FALSE)</f>
        <v>0.78130000000000166</v>
      </c>
      <c r="S524">
        <f>K524-VLOOKUP($E524,CLIMA_DIARIO!$D$2:$K$366,7,FALSE)</f>
        <v>0.91479999999999961</v>
      </c>
      <c r="T524">
        <f>L524-VLOOKUP($E524,CLIMA_DIARIO!$D$2:$K$366,8,FALSE)</f>
        <v>-0.4482999999999997</v>
      </c>
      <c r="V524">
        <f>VLOOKUP($E524,CLIMA_DIARIO!$D$2:$K$366,2,FALSE)-VLOOKUP($E523,CLIMA_DIARIO!$D$2:$K$366,2,FALSE)</f>
        <v>0.13360000000000127</v>
      </c>
      <c r="W524">
        <f>VLOOKUP($E524,CLIMA_DIARIO!$D$2:$K$366,2,FALSE)-VLOOKUP($E523,CLIMA_DIARIO!$D$2:$K$366,3,FALSE)</f>
        <v>0.13360000000000127</v>
      </c>
      <c r="X524">
        <f>VLOOKUP($E524,CLIMA_DIARIO!$D$2:$K$366,2,FALSE)-VLOOKUP($E523,CLIMA_DIARIO!$D$2:$K$366,4,FALSE)</f>
        <v>0.13360000000000127</v>
      </c>
      <c r="Y524">
        <f>VLOOKUP($E524,CLIMA_DIARIO!$D$2:$K$366,2,FALSE)-VLOOKUP($E523,CLIMA_DIARIO!$D$2:$K$366,5,FALSE)</f>
        <v>-3.2570000000000014</v>
      </c>
      <c r="Z524">
        <f>VLOOKUP($E524,CLIMA_DIARIO!$D$2:$K$366,2,FALSE)-VLOOKUP($E523,CLIMA_DIARIO!$D$2:$K$366,6,FALSE)</f>
        <v>-5.8131999999999984</v>
      </c>
      <c r="AA524">
        <f>VLOOKUP($E524,CLIMA_DIARIO!$D$2:$K$366,2,FALSE)-VLOOKUP($E523,CLIMA_DIARIO!$D$2:$K$366,7,FALSE)</f>
        <v>-5.0288000000000004</v>
      </c>
      <c r="AB524">
        <f>VLOOKUP($E524,CLIMA_DIARIO!$D$2:$K$366,2,FALSE)-VLOOKUP($E523,CLIMA_DIARIO!$D$2:$K$366,8,FALSE)</f>
        <v>7.6326999999999998</v>
      </c>
      <c r="AO524" s="3"/>
      <c r="AX524" s="3"/>
    </row>
    <row r="525" spans="1:50" x14ac:dyDescent="0.25">
      <c r="A525" s="3">
        <f>DATE(SST!A524,SST!B524,SST!C524)</f>
        <v>33541</v>
      </c>
      <c r="B525" s="4">
        <f>SST!B524</f>
        <v>10</v>
      </c>
      <c r="C525" s="4">
        <f>SST!B524</f>
        <v>10</v>
      </c>
      <c r="D525" s="4">
        <f>SST!C524</f>
        <v>30</v>
      </c>
      <c r="E525">
        <f>(DATEVALUE(SST!C524 &amp; "/" &amp; SST!B524 &amp; "/" &amp; SST!A524)-DATEVALUE("01/01" &amp; "/" &amp; SST!A524))+1</f>
        <v>303</v>
      </c>
      <c r="F525">
        <f>SST!D524</f>
        <v>22.663499999999999</v>
      </c>
      <c r="G525">
        <f>SST!E524</f>
        <v>22.663499999999999</v>
      </c>
      <c r="H525">
        <f>SST!F524</f>
        <v>22.663499999999999</v>
      </c>
      <c r="I525">
        <f>SST!G524</f>
        <v>25.895700000000001</v>
      </c>
      <c r="J525">
        <f>SST!H524</f>
        <v>28.669899999999998</v>
      </c>
      <c r="K525">
        <f>SST!I524</f>
        <v>27.7423</v>
      </c>
      <c r="L525">
        <f>SST!J524</f>
        <v>14.747</v>
      </c>
      <c r="N525">
        <f>F525-VLOOKUP($E525,CLIMA_DIARIO!$D$2:$K$366,2,FALSE)</f>
        <v>0.86969999999999814</v>
      </c>
      <c r="O525">
        <f>G525-VLOOKUP($E525,CLIMA_DIARIO!$D$2:$K$366,3,FALSE)</f>
        <v>0.86969999999999814</v>
      </c>
      <c r="P525">
        <f>H525-VLOOKUP($E525,CLIMA_DIARIO!$D$2:$K$366,4,FALSE)</f>
        <v>0.86969999999999814</v>
      </c>
      <c r="Q525">
        <f>I525-VLOOKUP($E525,CLIMA_DIARIO!$D$2:$K$366,5,FALSE)</f>
        <v>0.95170000000000243</v>
      </c>
      <c r="R525">
        <f>J525-VLOOKUP($E525,CLIMA_DIARIO!$D$2:$K$366,6,FALSE)</f>
        <v>1.2275999999999989</v>
      </c>
      <c r="S525">
        <f>K525-VLOOKUP($E525,CLIMA_DIARIO!$D$2:$K$366,7,FALSE)</f>
        <v>1.0725000000000016</v>
      </c>
      <c r="T525">
        <f>L525-VLOOKUP($E525,CLIMA_DIARIO!$D$2:$K$366,8,FALSE)</f>
        <v>9.9999999999997868E-3</v>
      </c>
      <c r="V525">
        <f>VLOOKUP($E525,CLIMA_DIARIO!$D$2:$K$366,2,FALSE)-VLOOKUP($E524,CLIMA_DIARIO!$D$2:$K$366,2,FALSE)</f>
        <v>0.13370000000000104</v>
      </c>
      <c r="W525">
        <f>VLOOKUP($E525,CLIMA_DIARIO!$D$2:$K$366,2,FALSE)-VLOOKUP($E524,CLIMA_DIARIO!$D$2:$K$366,3,FALSE)</f>
        <v>0.13370000000000104</v>
      </c>
      <c r="X525">
        <f>VLOOKUP($E525,CLIMA_DIARIO!$D$2:$K$366,2,FALSE)-VLOOKUP($E524,CLIMA_DIARIO!$D$2:$K$366,4,FALSE)</f>
        <v>0.13370000000000104</v>
      </c>
      <c r="Y525">
        <f>VLOOKUP($E525,CLIMA_DIARIO!$D$2:$K$366,2,FALSE)-VLOOKUP($E524,CLIMA_DIARIO!$D$2:$K$366,5,FALSE)</f>
        <v>-3.1367999999999974</v>
      </c>
      <c r="Z525">
        <f>VLOOKUP($E525,CLIMA_DIARIO!$D$2:$K$366,2,FALSE)-VLOOKUP($E524,CLIMA_DIARIO!$D$2:$K$366,6,FALSE)</f>
        <v>-5.6639999999999979</v>
      </c>
      <c r="AA525">
        <f>VLOOKUP($E525,CLIMA_DIARIO!$D$2:$K$366,2,FALSE)-VLOOKUP($E524,CLIMA_DIARIO!$D$2:$K$366,7,FALSE)</f>
        <v>-4.8855000000000004</v>
      </c>
      <c r="AB525">
        <f>VLOOKUP($E525,CLIMA_DIARIO!$D$2:$K$366,2,FALSE)-VLOOKUP($E524,CLIMA_DIARIO!$D$2:$K$366,8,FALSE)</f>
        <v>7.4116000000000017</v>
      </c>
      <c r="AO525" s="3"/>
      <c r="AX525" s="3"/>
    </row>
    <row r="526" spans="1:50" x14ac:dyDescent="0.25">
      <c r="A526" s="3">
        <f>DATE(SST!A525,SST!B525,SST!C525)</f>
        <v>33548</v>
      </c>
      <c r="B526" s="4">
        <f>SST!B525</f>
        <v>11</v>
      </c>
      <c r="C526" s="4">
        <f>SST!B525</f>
        <v>11</v>
      </c>
      <c r="D526" s="4">
        <f>SST!C525</f>
        <v>6</v>
      </c>
      <c r="E526">
        <f>(DATEVALUE(SST!C525 &amp; "/" &amp; SST!B525 &amp; "/" &amp; SST!A525)-DATEVALUE("01/01" &amp; "/" &amp; SST!A525))+1</f>
        <v>310</v>
      </c>
      <c r="F526">
        <f>SST!D525</f>
        <v>22.720800000000001</v>
      </c>
      <c r="G526">
        <f>SST!E525</f>
        <v>22.720800000000001</v>
      </c>
      <c r="H526">
        <f>SST!F525</f>
        <v>22.720800000000001</v>
      </c>
      <c r="I526">
        <f>SST!G525</f>
        <v>25.831399999999999</v>
      </c>
      <c r="J526">
        <f>SST!H525</f>
        <v>28.498799999999999</v>
      </c>
      <c r="K526">
        <f>SST!I525</f>
        <v>27.773499999999999</v>
      </c>
      <c r="L526">
        <f>SST!J525</f>
        <v>15.2949</v>
      </c>
      <c r="N526">
        <f>F526-VLOOKUP($E526,CLIMA_DIARIO!$D$2:$K$366,2,FALSE)</f>
        <v>0.79340000000000188</v>
      </c>
      <c r="O526">
        <f>G526-VLOOKUP($E526,CLIMA_DIARIO!$D$2:$K$366,3,FALSE)</f>
        <v>0.79340000000000188</v>
      </c>
      <c r="P526">
        <f>H526-VLOOKUP($E526,CLIMA_DIARIO!$D$2:$K$366,4,FALSE)</f>
        <v>0.79340000000000188</v>
      </c>
      <c r="Q526">
        <f>I526-VLOOKUP($E526,CLIMA_DIARIO!$D$2:$K$366,5,FALSE)</f>
        <v>0.87399999999999878</v>
      </c>
      <c r="R526">
        <f>J526-VLOOKUP($E526,CLIMA_DIARIO!$D$2:$K$366,6,FALSE)</f>
        <v>1.0719999999999992</v>
      </c>
      <c r="S526">
        <f>K526-VLOOKUP($E526,CLIMA_DIARIO!$D$2:$K$366,7,FALSE)</f>
        <v>1.1132999999999988</v>
      </c>
      <c r="T526">
        <f>L526-VLOOKUP($E526,CLIMA_DIARIO!$D$2:$K$366,8,FALSE)</f>
        <v>0.20310000000000095</v>
      </c>
      <c r="V526">
        <f>VLOOKUP($E526,CLIMA_DIARIO!$D$2:$K$366,2,FALSE)-VLOOKUP($E525,CLIMA_DIARIO!$D$2:$K$366,2,FALSE)</f>
        <v>0.13359999999999772</v>
      </c>
      <c r="W526">
        <f>VLOOKUP($E526,CLIMA_DIARIO!$D$2:$K$366,2,FALSE)-VLOOKUP($E525,CLIMA_DIARIO!$D$2:$K$366,3,FALSE)</f>
        <v>0.13359999999999772</v>
      </c>
      <c r="X526">
        <f>VLOOKUP($E526,CLIMA_DIARIO!$D$2:$K$366,2,FALSE)-VLOOKUP($E525,CLIMA_DIARIO!$D$2:$K$366,4,FALSE)</f>
        <v>0.13359999999999772</v>
      </c>
      <c r="Y526">
        <f>VLOOKUP($E526,CLIMA_DIARIO!$D$2:$K$366,2,FALSE)-VLOOKUP($E525,CLIMA_DIARIO!$D$2:$K$366,5,FALSE)</f>
        <v>-3.0166000000000004</v>
      </c>
      <c r="Z526">
        <f>VLOOKUP($E526,CLIMA_DIARIO!$D$2:$K$366,2,FALSE)-VLOOKUP($E525,CLIMA_DIARIO!$D$2:$K$366,6,FALSE)</f>
        <v>-5.5149000000000008</v>
      </c>
      <c r="AA526">
        <f>VLOOKUP($E526,CLIMA_DIARIO!$D$2:$K$366,2,FALSE)-VLOOKUP($E525,CLIMA_DIARIO!$D$2:$K$366,7,FALSE)</f>
        <v>-4.7423999999999999</v>
      </c>
      <c r="AB526">
        <f>VLOOKUP($E526,CLIMA_DIARIO!$D$2:$K$366,2,FALSE)-VLOOKUP($E525,CLIMA_DIARIO!$D$2:$K$366,8,FALSE)</f>
        <v>7.1903999999999986</v>
      </c>
      <c r="AO526" s="3"/>
      <c r="AX526" s="3"/>
    </row>
    <row r="527" spans="1:50" x14ac:dyDescent="0.25">
      <c r="A527" s="3">
        <f>DATE(SST!A526,SST!B526,SST!C526)</f>
        <v>33555</v>
      </c>
      <c r="B527" s="4">
        <f>SST!B526</f>
        <v>11</v>
      </c>
      <c r="C527" s="4">
        <f>SST!B526</f>
        <v>11</v>
      </c>
      <c r="D527" s="4">
        <f>SST!C526</f>
        <v>13</v>
      </c>
      <c r="E527">
        <f>(DATEVALUE(SST!C526 &amp; "/" &amp; SST!B526 &amp; "/" &amp; SST!A526)-DATEVALUE("01/01" &amp; "/" &amp; SST!A526))+1</f>
        <v>317</v>
      </c>
      <c r="F527">
        <f>SST!D526</f>
        <v>22.610299999999999</v>
      </c>
      <c r="G527">
        <f>SST!E526</f>
        <v>22.610299999999999</v>
      </c>
      <c r="H527">
        <f>SST!F526</f>
        <v>22.610299999999999</v>
      </c>
      <c r="I527">
        <f>SST!G526</f>
        <v>25.928999999999998</v>
      </c>
      <c r="J527">
        <f>SST!H526</f>
        <v>28.511700000000001</v>
      </c>
      <c r="K527">
        <f>SST!I526</f>
        <v>27.758800000000001</v>
      </c>
      <c r="L527">
        <f>SST!J526</f>
        <v>15.210699999999999</v>
      </c>
      <c r="N527">
        <f>F527-VLOOKUP($E527,CLIMA_DIARIO!$D$2:$K$366,2,FALSE)</f>
        <v>0.54919999999999902</v>
      </c>
      <c r="O527">
        <f>G527-VLOOKUP($E527,CLIMA_DIARIO!$D$2:$K$366,3,FALSE)</f>
        <v>0.54919999999999902</v>
      </c>
      <c r="P527">
        <f>H527-VLOOKUP($E527,CLIMA_DIARIO!$D$2:$K$366,4,FALSE)</f>
        <v>0.54919999999999902</v>
      </c>
      <c r="Q527">
        <f>I527-VLOOKUP($E527,CLIMA_DIARIO!$D$2:$K$366,5,FALSE)</f>
        <v>0.95819999999999794</v>
      </c>
      <c r="R527">
        <f>J527-VLOOKUP($E527,CLIMA_DIARIO!$D$2:$K$366,6,FALSE)</f>
        <v>1.1004000000000005</v>
      </c>
      <c r="S527">
        <f>K527-VLOOKUP($E527,CLIMA_DIARIO!$D$2:$K$366,7,FALSE)</f>
        <v>1.1081000000000003</v>
      </c>
      <c r="T527">
        <f>L527-VLOOKUP($E527,CLIMA_DIARIO!$D$2:$K$366,8,FALSE)</f>
        <v>-0.23590000000000089</v>
      </c>
      <c r="V527">
        <f>VLOOKUP($E527,CLIMA_DIARIO!$D$2:$K$366,2,FALSE)-VLOOKUP($E526,CLIMA_DIARIO!$D$2:$K$366,2,FALSE)</f>
        <v>0.13370000000000104</v>
      </c>
      <c r="W527">
        <f>VLOOKUP($E527,CLIMA_DIARIO!$D$2:$K$366,2,FALSE)-VLOOKUP($E526,CLIMA_DIARIO!$D$2:$K$366,3,FALSE)</f>
        <v>0.13370000000000104</v>
      </c>
      <c r="X527">
        <f>VLOOKUP($E527,CLIMA_DIARIO!$D$2:$K$366,2,FALSE)-VLOOKUP($E526,CLIMA_DIARIO!$D$2:$K$366,4,FALSE)</f>
        <v>0.13370000000000104</v>
      </c>
      <c r="Y527">
        <f>VLOOKUP($E527,CLIMA_DIARIO!$D$2:$K$366,2,FALSE)-VLOOKUP($E526,CLIMA_DIARIO!$D$2:$K$366,5,FALSE)</f>
        <v>-2.8963000000000001</v>
      </c>
      <c r="Z527">
        <f>VLOOKUP($E527,CLIMA_DIARIO!$D$2:$K$366,2,FALSE)-VLOOKUP($E526,CLIMA_DIARIO!$D$2:$K$366,6,FALSE)</f>
        <v>-5.3657000000000004</v>
      </c>
      <c r="AA527">
        <f>VLOOKUP($E527,CLIMA_DIARIO!$D$2:$K$366,2,FALSE)-VLOOKUP($E526,CLIMA_DIARIO!$D$2:$K$366,7,FALSE)</f>
        <v>-4.5991</v>
      </c>
      <c r="AB527">
        <f>VLOOKUP($E527,CLIMA_DIARIO!$D$2:$K$366,2,FALSE)-VLOOKUP($E526,CLIMA_DIARIO!$D$2:$K$366,8,FALSE)</f>
        <v>6.9693000000000005</v>
      </c>
      <c r="AO527" s="3"/>
      <c r="AX527" s="3"/>
    </row>
    <row r="528" spans="1:50" x14ac:dyDescent="0.25">
      <c r="A528" s="3">
        <f>DATE(SST!A527,SST!B527,SST!C527)</f>
        <v>33562</v>
      </c>
      <c r="B528" s="4">
        <f>SST!B527</f>
        <v>11</v>
      </c>
      <c r="C528" s="4">
        <f>SST!B527</f>
        <v>11</v>
      </c>
      <c r="D528" s="4">
        <f>SST!C527</f>
        <v>20</v>
      </c>
      <c r="E528">
        <f>(DATEVALUE(SST!C527 &amp; "/" &amp; SST!B527 &amp; "/" &amp; SST!A527)-DATEVALUE("01/01" &amp; "/" &amp; SST!A527))+1</f>
        <v>324</v>
      </c>
      <c r="F528">
        <f>SST!D527</f>
        <v>23.214300000000001</v>
      </c>
      <c r="G528">
        <f>SST!E527</f>
        <v>23.214300000000001</v>
      </c>
      <c r="H528">
        <f>SST!F527</f>
        <v>23.214300000000001</v>
      </c>
      <c r="I528">
        <f>SST!G527</f>
        <v>26.044799999999999</v>
      </c>
      <c r="J528">
        <f>SST!H527</f>
        <v>28.824200000000001</v>
      </c>
      <c r="K528">
        <f>SST!I527</f>
        <v>27.878499999999999</v>
      </c>
      <c r="L528">
        <f>SST!J527</f>
        <v>16.221900000000002</v>
      </c>
      <c r="N528">
        <f>F528-VLOOKUP($E528,CLIMA_DIARIO!$D$2:$K$366,2,FALSE)</f>
        <v>0.9740000000000002</v>
      </c>
      <c r="O528">
        <f>G528-VLOOKUP($E528,CLIMA_DIARIO!$D$2:$K$366,3,FALSE)</f>
        <v>0.9740000000000002</v>
      </c>
      <c r="P528">
        <f>H528-VLOOKUP($E528,CLIMA_DIARIO!$D$2:$K$366,4,FALSE)</f>
        <v>0.9740000000000002</v>
      </c>
      <c r="Q528">
        <f>I528-VLOOKUP($E528,CLIMA_DIARIO!$D$2:$K$366,5,FALSE)</f>
        <v>1.0451999999999977</v>
      </c>
      <c r="R528">
        <f>J528-VLOOKUP($E528,CLIMA_DIARIO!$D$2:$K$366,6,FALSE)</f>
        <v>1.4480000000000004</v>
      </c>
      <c r="S528">
        <f>K528-VLOOKUP($E528,CLIMA_DIARIO!$D$2:$K$366,7,FALSE)</f>
        <v>1.2425999999999995</v>
      </c>
      <c r="T528">
        <f>L528-VLOOKUP($E528,CLIMA_DIARIO!$D$2:$K$366,8,FALSE)</f>
        <v>0.34550000000000125</v>
      </c>
      <c r="V528">
        <f>VLOOKUP($E528,CLIMA_DIARIO!$D$2:$K$366,2,FALSE)-VLOOKUP($E527,CLIMA_DIARIO!$D$2:$K$366,2,FALSE)</f>
        <v>0.17920000000000158</v>
      </c>
      <c r="W528">
        <f>VLOOKUP($E528,CLIMA_DIARIO!$D$2:$K$366,2,FALSE)-VLOOKUP($E527,CLIMA_DIARIO!$D$2:$K$366,3,FALSE)</f>
        <v>0.17920000000000158</v>
      </c>
      <c r="X528">
        <f>VLOOKUP($E528,CLIMA_DIARIO!$D$2:$K$366,2,FALSE)-VLOOKUP($E527,CLIMA_DIARIO!$D$2:$K$366,4,FALSE)</f>
        <v>0.17920000000000158</v>
      </c>
      <c r="Y528">
        <f>VLOOKUP($E528,CLIMA_DIARIO!$D$2:$K$366,2,FALSE)-VLOOKUP($E527,CLIMA_DIARIO!$D$2:$K$366,5,FALSE)</f>
        <v>-2.7304999999999993</v>
      </c>
      <c r="Z528">
        <f>VLOOKUP($E528,CLIMA_DIARIO!$D$2:$K$366,2,FALSE)-VLOOKUP($E527,CLIMA_DIARIO!$D$2:$K$366,6,FALSE)</f>
        <v>-5.1709999999999994</v>
      </c>
      <c r="AA528">
        <f>VLOOKUP($E528,CLIMA_DIARIO!$D$2:$K$366,2,FALSE)-VLOOKUP($E527,CLIMA_DIARIO!$D$2:$K$366,7,FALSE)</f>
        <v>-4.4103999999999992</v>
      </c>
      <c r="AB528">
        <f>VLOOKUP($E528,CLIMA_DIARIO!$D$2:$K$366,2,FALSE)-VLOOKUP($E527,CLIMA_DIARIO!$D$2:$K$366,8,FALSE)</f>
        <v>6.7937000000000012</v>
      </c>
      <c r="AO528" s="3"/>
      <c r="AX528" s="3"/>
    </row>
    <row r="529" spans="1:50" x14ac:dyDescent="0.25">
      <c r="A529" s="3">
        <f>DATE(SST!A528,SST!B528,SST!C528)</f>
        <v>33569</v>
      </c>
      <c r="B529" s="4">
        <f>SST!B528</f>
        <v>11</v>
      </c>
      <c r="C529" s="4">
        <f>SST!B528</f>
        <v>11</v>
      </c>
      <c r="D529" s="4">
        <f>SST!C528</f>
        <v>27</v>
      </c>
      <c r="E529">
        <f>(DATEVALUE(SST!C528 &amp; "/" &amp; SST!B528 &amp; "/" &amp; SST!A528)-DATEVALUE("01/01" &amp; "/" &amp; SST!A528))+1</f>
        <v>331</v>
      </c>
      <c r="F529">
        <f>SST!D528</f>
        <v>22.868300000000001</v>
      </c>
      <c r="G529">
        <f>SST!E528</f>
        <v>22.868300000000001</v>
      </c>
      <c r="H529">
        <f>SST!F528</f>
        <v>22.868300000000001</v>
      </c>
      <c r="I529">
        <f>SST!G528</f>
        <v>26.0825</v>
      </c>
      <c r="J529">
        <f>SST!H528</f>
        <v>29.0016</v>
      </c>
      <c r="K529">
        <f>SST!I528</f>
        <v>27.9892</v>
      </c>
      <c r="L529">
        <f>SST!J528</f>
        <v>16.230599999999999</v>
      </c>
      <c r="N529">
        <f>F529-VLOOKUP($E529,CLIMA_DIARIO!$D$2:$K$366,2,FALSE)</f>
        <v>0.42340000000000089</v>
      </c>
      <c r="O529">
        <f>G529-VLOOKUP($E529,CLIMA_DIARIO!$D$2:$K$366,3,FALSE)</f>
        <v>0.42340000000000089</v>
      </c>
      <c r="P529">
        <f>H529-VLOOKUP($E529,CLIMA_DIARIO!$D$2:$K$366,4,FALSE)</f>
        <v>0.42340000000000089</v>
      </c>
      <c r="Q529">
        <f>I529-VLOOKUP($E529,CLIMA_DIARIO!$D$2:$K$366,5,FALSE)</f>
        <v>1.0457000000000001</v>
      </c>
      <c r="R529">
        <f>J529-VLOOKUP($E529,CLIMA_DIARIO!$D$2:$K$366,6,FALSE)</f>
        <v>1.6713999999999984</v>
      </c>
      <c r="S529">
        <f>K529-VLOOKUP($E529,CLIMA_DIARIO!$D$2:$K$366,7,FALSE)</f>
        <v>1.3708999999999989</v>
      </c>
      <c r="T529">
        <f>L529-VLOOKUP($E529,CLIMA_DIARIO!$D$2:$K$366,8,FALSE)</f>
        <v>-0.11739999999999995</v>
      </c>
      <c r="V529">
        <f>VLOOKUP($E529,CLIMA_DIARIO!$D$2:$K$366,2,FALSE)-VLOOKUP($E528,CLIMA_DIARIO!$D$2:$K$366,2,FALSE)</f>
        <v>0.20459999999999923</v>
      </c>
      <c r="W529">
        <f>VLOOKUP($E529,CLIMA_DIARIO!$D$2:$K$366,2,FALSE)-VLOOKUP($E528,CLIMA_DIARIO!$D$2:$K$366,3,FALSE)</f>
        <v>0.20459999999999923</v>
      </c>
      <c r="X529">
        <f>VLOOKUP($E529,CLIMA_DIARIO!$D$2:$K$366,2,FALSE)-VLOOKUP($E528,CLIMA_DIARIO!$D$2:$K$366,4,FALSE)</f>
        <v>0.20459999999999923</v>
      </c>
      <c r="Y529">
        <f>VLOOKUP($E529,CLIMA_DIARIO!$D$2:$K$366,2,FALSE)-VLOOKUP($E528,CLIMA_DIARIO!$D$2:$K$366,5,FALSE)</f>
        <v>-2.5547000000000004</v>
      </c>
      <c r="Z529">
        <f>VLOOKUP($E529,CLIMA_DIARIO!$D$2:$K$366,2,FALSE)-VLOOKUP($E528,CLIMA_DIARIO!$D$2:$K$366,6,FALSE)</f>
        <v>-4.9313000000000002</v>
      </c>
      <c r="AA529">
        <f>VLOOKUP($E529,CLIMA_DIARIO!$D$2:$K$366,2,FALSE)-VLOOKUP($E528,CLIMA_DIARIO!$D$2:$K$366,7,FALSE)</f>
        <v>-4.1909999999999989</v>
      </c>
      <c r="AB529">
        <f>VLOOKUP($E529,CLIMA_DIARIO!$D$2:$K$366,2,FALSE)-VLOOKUP($E528,CLIMA_DIARIO!$D$2:$K$366,8,FALSE)</f>
        <v>6.5685000000000002</v>
      </c>
      <c r="AO529" s="3"/>
      <c r="AX529" s="3"/>
    </row>
    <row r="530" spans="1:50" x14ac:dyDescent="0.25">
      <c r="A530" s="3">
        <f>DATE(SST!A529,SST!B529,SST!C529)</f>
        <v>33576</v>
      </c>
      <c r="B530" s="4">
        <f>SST!B529</f>
        <v>12</v>
      </c>
      <c r="C530" s="4">
        <f>SST!B529</f>
        <v>12</v>
      </c>
      <c r="D530" s="4">
        <f>SST!C529</f>
        <v>4</v>
      </c>
      <c r="E530">
        <f>(DATEVALUE(SST!C529 &amp; "/" &amp; SST!B529 &amp; "/" &amp; SST!A529)-DATEVALUE("01/01" &amp; "/" &amp; SST!A529))+1</f>
        <v>338</v>
      </c>
      <c r="F530">
        <f>SST!D529</f>
        <v>23.37</v>
      </c>
      <c r="G530">
        <f>SST!E529</f>
        <v>23.37</v>
      </c>
      <c r="H530">
        <f>SST!F529</f>
        <v>23.37</v>
      </c>
      <c r="I530">
        <f>SST!G529</f>
        <v>26.207599999999999</v>
      </c>
      <c r="J530">
        <f>SST!H529</f>
        <v>29.2499</v>
      </c>
      <c r="K530">
        <f>SST!I529</f>
        <v>28.0947</v>
      </c>
      <c r="L530">
        <f>SST!J529</f>
        <v>17.306899999999999</v>
      </c>
      <c r="N530">
        <f>F530-VLOOKUP($E530,CLIMA_DIARIO!$D$2:$K$366,2,FALSE)</f>
        <v>0.72050000000000125</v>
      </c>
      <c r="O530">
        <f>G530-VLOOKUP($E530,CLIMA_DIARIO!$D$2:$K$366,3,FALSE)</f>
        <v>0.72050000000000125</v>
      </c>
      <c r="P530">
        <f>H530-VLOOKUP($E530,CLIMA_DIARIO!$D$2:$K$366,4,FALSE)</f>
        <v>0.72050000000000125</v>
      </c>
      <c r="Q530">
        <f>I530-VLOOKUP($E530,CLIMA_DIARIO!$D$2:$K$366,5,FALSE)</f>
        <v>1.133499999999998</v>
      </c>
      <c r="R530">
        <f>J530-VLOOKUP($E530,CLIMA_DIARIO!$D$2:$K$366,6,FALSE)</f>
        <v>1.9657000000000018</v>
      </c>
      <c r="S530">
        <f>K530-VLOOKUP($E530,CLIMA_DIARIO!$D$2:$K$366,7,FALSE)</f>
        <v>1.4940999999999995</v>
      </c>
      <c r="T530">
        <f>L530-VLOOKUP($E530,CLIMA_DIARIO!$D$2:$K$366,8,FALSE)</f>
        <v>0.48729999999999762</v>
      </c>
      <c r="V530">
        <f>VLOOKUP($E530,CLIMA_DIARIO!$D$2:$K$366,2,FALSE)-VLOOKUP($E529,CLIMA_DIARIO!$D$2:$K$366,2,FALSE)</f>
        <v>0.20459999999999923</v>
      </c>
      <c r="W530">
        <f>VLOOKUP($E530,CLIMA_DIARIO!$D$2:$K$366,2,FALSE)-VLOOKUP($E529,CLIMA_DIARIO!$D$2:$K$366,3,FALSE)</f>
        <v>0.20459999999999923</v>
      </c>
      <c r="X530">
        <f>VLOOKUP($E530,CLIMA_DIARIO!$D$2:$K$366,2,FALSE)-VLOOKUP($E529,CLIMA_DIARIO!$D$2:$K$366,4,FALSE)</f>
        <v>0.20459999999999923</v>
      </c>
      <c r="Y530">
        <f>VLOOKUP($E530,CLIMA_DIARIO!$D$2:$K$366,2,FALSE)-VLOOKUP($E529,CLIMA_DIARIO!$D$2:$K$366,5,FALSE)</f>
        <v>-2.3872999999999998</v>
      </c>
      <c r="Z530">
        <f>VLOOKUP($E530,CLIMA_DIARIO!$D$2:$K$366,2,FALSE)-VLOOKUP($E529,CLIMA_DIARIO!$D$2:$K$366,6,FALSE)</f>
        <v>-4.6807000000000016</v>
      </c>
      <c r="AA530">
        <f>VLOOKUP($E530,CLIMA_DIARIO!$D$2:$K$366,2,FALSE)-VLOOKUP($E529,CLIMA_DIARIO!$D$2:$K$366,7,FALSE)</f>
        <v>-3.9688000000000017</v>
      </c>
      <c r="AB530">
        <f>VLOOKUP($E530,CLIMA_DIARIO!$D$2:$K$366,2,FALSE)-VLOOKUP($E529,CLIMA_DIARIO!$D$2:$K$366,8,FALSE)</f>
        <v>6.3015000000000008</v>
      </c>
      <c r="AO530" s="3"/>
      <c r="AX530" s="3"/>
    </row>
    <row r="531" spans="1:50" x14ac:dyDescent="0.25">
      <c r="A531" s="3">
        <f>DATE(SST!A530,SST!B530,SST!C530)</f>
        <v>33583</v>
      </c>
      <c r="B531" s="4">
        <f>SST!B530</f>
        <v>12</v>
      </c>
      <c r="C531" s="4">
        <f>SST!B530</f>
        <v>12</v>
      </c>
      <c r="D531" s="4">
        <f>SST!C530</f>
        <v>11</v>
      </c>
      <c r="E531">
        <f>(DATEVALUE(SST!C530 &amp; "/" &amp; SST!B530 &amp; "/" &amp; SST!A530)-DATEVALUE("01/01" &amp; "/" &amp; SST!A530))+1</f>
        <v>345</v>
      </c>
      <c r="F531">
        <f>SST!D530</f>
        <v>23.858799999999999</v>
      </c>
      <c r="G531">
        <f>SST!E530</f>
        <v>23.858799999999999</v>
      </c>
      <c r="H531">
        <f>SST!F530</f>
        <v>23.858799999999999</v>
      </c>
      <c r="I531">
        <f>SST!G530</f>
        <v>26.482299999999999</v>
      </c>
      <c r="J531">
        <f>SST!H530</f>
        <v>29.229600000000001</v>
      </c>
      <c r="K531">
        <f>SST!I530</f>
        <v>28.305</v>
      </c>
      <c r="L531">
        <f>SST!J530</f>
        <v>17.752099999999999</v>
      </c>
      <c r="N531">
        <f>F531-VLOOKUP($E531,CLIMA_DIARIO!$D$2:$K$366,2,FALSE)</f>
        <v>1.0047999999999995</v>
      </c>
      <c r="O531">
        <f>G531-VLOOKUP($E531,CLIMA_DIARIO!$D$2:$K$366,3,FALSE)</f>
        <v>1.0047999999999995</v>
      </c>
      <c r="P531">
        <f>H531-VLOOKUP($E531,CLIMA_DIARIO!$D$2:$K$366,4,FALSE)</f>
        <v>1.0047999999999995</v>
      </c>
      <c r="Q531">
        <f>I531-VLOOKUP($E531,CLIMA_DIARIO!$D$2:$K$366,5,FALSE)</f>
        <v>1.3708999999999989</v>
      </c>
      <c r="R531">
        <f>J531-VLOOKUP($E531,CLIMA_DIARIO!$D$2:$K$366,6,FALSE)</f>
        <v>1.9914000000000023</v>
      </c>
      <c r="S531">
        <f>K531-VLOOKUP($E531,CLIMA_DIARIO!$D$2:$K$366,7,FALSE)</f>
        <v>1.7220000000000013</v>
      </c>
      <c r="T531">
        <f>L531-VLOOKUP($E531,CLIMA_DIARIO!$D$2:$K$366,8,FALSE)</f>
        <v>0.46089999999999876</v>
      </c>
      <c r="V531">
        <f>VLOOKUP($E531,CLIMA_DIARIO!$D$2:$K$366,2,FALSE)-VLOOKUP($E530,CLIMA_DIARIO!$D$2:$K$366,2,FALSE)</f>
        <v>0.20449999999999946</v>
      </c>
      <c r="W531">
        <f>VLOOKUP($E531,CLIMA_DIARIO!$D$2:$K$366,2,FALSE)-VLOOKUP($E530,CLIMA_DIARIO!$D$2:$K$366,3,FALSE)</f>
        <v>0.20449999999999946</v>
      </c>
      <c r="X531">
        <f>VLOOKUP($E531,CLIMA_DIARIO!$D$2:$K$366,2,FALSE)-VLOOKUP($E530,CLIMA_DIARIO!$D$2:$K$366,4,FALSE)</f>
        <v>0.20449999999999946</v>
      </c>
      <c r="Y531">
        <f>VLOOKUP($E531,CLIMA_DIARIO!$D$2:$K$366,2,FALSE)-VLOOKUP($E530,CLIMA_DIARIO!$D$2:$K$366,5,FALSE)</f>
        <v>-2.2201000000000022</v>
      </c>
      <c r="Z531">
        <f>VLOOKUP($E531,CLIMA_DIARIO!$D$2:$K$366,2,FALSE)-VLOOKUP($E530,CLIMA_DIARIO!$D$2:$K$366,6,FALSE)</f>
        <v>-4.4301999999999992</v>
      </c>
      <c r="AA531">
        <f>VLOOKUP($E531,CLIMA_DIARIO!$D$2:$K$366,2,FALSE)-VLOOKUP($E530,CLIMA_DIARIO!$D$2:$K$366,7,FALSE)</f>
        <v>-3.7466000000000008</v>
      </c>
      <c r="AB531">
        <f>VLOOKUP($E531,CLIMA_DIARIO!$D$2:$K$366,2,FALSE)-VLOOKUP($E530,CLIMA_DIARIO!$D$2:$K$366,8,FALSE)</f>
        <v>6.034399999999998</v>
      </c>
      <c r="AO531" s="3"/>
      <c r="AX531" s="3"/>
    </row>
    <row r="532" spans="1:50" x14ac:dyDescent="0.25">
      <c r="A532" s="3">
        <f>DATE(SST!A531,SST!B531,SST!C531)</f>
        <v>33590</v>
      </c>
      <c r="B532" s="4">
        <f>SST!B531</f>
        <v>12</v>
      </c>
      <c r="C532" s="4">
        <f>SST!B531</f>
        <v>12</v>
      </c>
      <c r="D532" s="4">
        <f>SST!C531</f>
        <v>18</v>
      </c>
      <c r="E532">
        <f>(DATEVALUE(SST!C531 &amp; "/" &amp; SST!B531 &amp; "/" &amp; SST!A531)-DATEVALUE("01/01" &amp; "/" &amp; SST!A531))+1</f>
        <v>352</v>
      </c>
      <c r="F532">
        <f>SST!D531</f>
        <v>24.2454</v>
      </c>
      <c r="G532">
        <f>SST!E531</f>
        <v>24.2454</v>
      </c>
      <c r="H532">
        <f>SST!F531</f>
        <v>24.2454</v>
      </c>
      <c r="I532">
        <f>SST!G531</f>
        <v>26.610399999999998</v>
      </c>
      <c r="J532">
        <f>SST!H531</f>
        <v>29.590800000000002</v>
      </c>
      <c r="K532">
        <f>SST!I531</f>
        <v>28.521699999999999</v>
      </c>
      <c r="L532">
        <f>SST!J531</f>
        <v>18.041899999999998</v>
      </c>
      <c r="N532">
        <f>F532-VLOOKUP($E532,CLIMA_DIARIO!$D$2:$K$366,2,FALSE)</f>
        <v>1.1524000000000001</v>
      </c>
      <c r="O532">
        <f>G532-VLOOKUP($E532,CLIMA_DIARIO!$D$2:$K$366,3,FALSE)</f>
        <v>1.1524000000000001</v>
      </c>
      <c r="P532">
        <f>H532-VLOOKUP($E532,CLIMA_DIARIO!$D$2:$K$366,4,FALSE)</f>
        <v>1.1524000000000001</v>
      </c>
      <c r="Q532">
        <f>I532-VLOOKUP($E532,CLIMA_DIARIO!$D$2:$K$366,5,FALSE)</f>
        <v>1.4406999999999996</v>
      </c>
      <c r="R532">
        <f>J532-VLOOKUP($E532,CLIMA_DIARIO!$D$2:$K$366,6,FALSE)</f>
        <v>2.3942000000000014</v>
      </c>
      <c r="S532">
        <f>K532-VLOOKUP($E532,CLIMA_DIARIO!$D$2:$K$366,7,FALSE)</f>
        <v>1.9513999999999996</v>
      </c>
      <c r="T532">
        <f>L532-VLOOKUP($E532,CLIMA_DIARIO!$D$2:$K$366,8,FALSE)</f>
        <v>0.29169999999999874</v>
      </c>
      <c r="V532">
        <f>VLOOKUP($E532,CLIMA_DIARIO!$D$2:$K$366,2,FALSE)-VLOOKUP($E531,CLIMA_DIARIO!$D$2:$K$366,2,FALSE)</f>
        <v>0.23900000000000077</v>
      </c>
      <c r="W532">
        <f>VLOOKUP($E532,CLIMA_DIARIO!$D$2:$K$366,2,FALSE)-VLOOKUP($E531,CLIMA_DIARIO!$D$2:$K$366,3,FALSE)</f>
        <v>0.23900000000000077</v>
      </c>
      <c r="X532">
        <f>VLOOKUP($E532,CLIMA_DIARIO!$D$2:$K$366,2,FALSE)-VLOOKUP($E531,CLIMA_DIARIO!$D$2:$K$366,4,FALSE)</f>
        <v>0.23900000000000077</v>
      </c>
      <c r="Y532">
        <f>VLOOKUP($E532,CLIMA_DIARIO!$D$2:$K$366,2,FALSE)-VLOOKUP($E531,CLIMA_DIARIO!$D$2:$K$366,5,FALSE)</f>
        <v>-2.0183999999999997</v>
      </c>
      <c r="Z532">
        <f>VLOOKUP($E532,CLIMA_DIARIO!$D$2:$K$366,2,FALSE)-VLOOKUP($E531,CLIMA_DIARIO!$D$2:$K$366,6,FALSE)</f>
        <v>-4.1451999999999991</v>
      </c>
      <c r="AA532">
        <f>VLOOKUP($E532,CLIMA_DIARIO!$D$2:$K$366,2,FALSE)-VLOOKUP($E531,CLIMA_DIARIO!$D$2:$K$366,7,FALSE)</f>
        <v>-3.4899999999999984</v>
      </c>
      <c r="AB532">
        <f>VLOOKUP($E532,CLIMA_DIARIO!$D$2:$K$366,2,FALSE)-VLOOKUP($E531,CLIMA_DIARIO!$D$2:$K$366,8,FALSE)</f>
        <v>5.8018000000000001</v>
      </c>
      <c r="AO532" s="3"/>
      <c r="AX532" s="3"/>
    </row>
    <row r="533" spans="1:50" x14ac:dyDescent="0.25">
      <c r="A533" s="3">
        <f>DATE(SST!A532,SST!B532,SST!C532)</f>
        <v>33597</v>
      </c>
      <c r="B533" s="4">
        <f>SST!B532</f>
        <v>12</v>
      </c>
      <c r="C533" s="4">
        <f>SST!B532</f>
        <v>12</v>
      </c>
      <c r="D533" s="4">
        <f>SST!C532</f>
        <v>25</v>
      </c>
      <c r="E533">
        <f>(DATEVALUE(SST!C532 &amp; "/" &amp; SST!B532 &amp; "/" &amp; SST!A532)-DATEVALUE("01/01" &amp; "/" &amp; SST!A532))+1</f>
        <v>359</v>
      </c>
      <c r="F533">
        <f>SST!D532</f>
        <v>24.0791</v>
      </c>
      <c r="G533">
        <f>SST!E532</f>
        <v>24.0791</v>
      </c>
      <c r="H533">
        <f>SST!F532</f>
        <v>24.0791</v>
      </c>
      <c r="I533">
        <f>SST!G532</f>
        <v>26.663</v>
      </c>
      <c r="J533">
        <f>SST!H532</f>
        <v>29.4376</v>
      </c>
      <c r="K533">
        <f>SST!I532</f>
        <v>28.463999999999999</v>
      </c>
      <c r="L533">
        <f>SST!J532</f>
        <v>18.445499999999999</v>
      </c>
      <c r="N533">
        <f>F533-VLOOKUP($E533,CLIMA_DIARIO!$D$2:$K$366,2,FALSE)</f>
        <v>0.66130000000000067</v>
      </c>
      <c r="O533">
        <f>G533-VLOOKUP($E533,CLIMA_DIARIO!$D$2:$K$366,3,FALSE)</f>
        <v>0.66130000000000067</v>
      </c>
      <c r="P533">
        <f>H533-VLOOKUP($E533,CLIMA_DIARIO!$D$2:$K$366,4,FALSE)</f>
        <v>0.66130000000000067</v>
      </c>
      <c r="Q533">
        <f>I533-VLOOKUP($E533,CLIMA_DIARIO!$D$2:$K$366,5,FALSE)</f>
        <v>1.3824000000000005</v>
      </c>
      <c r="R533">
        <f>J533-VLOOKUP($E533,CLIMA_DIARIO!$D$2:$K$366,6,FALSE)</f>
        <v>2.2714999999999996</v>
      </c>
      <c r="S533">
        <f>K533-VLOOKUP($E533,CLIMA_DIARIO!$D$2:$K$366,7,FALSE)</f>
        <v>1.8940999999999981</v>
      </c>
      <c r="T533">
        <f>L533-VLOOKUP($E533,CLIMA_DIARIO!$D$2:$K$366,8,FALSE)</f>
        <v>0.2677999999999976</v>
      </c>
      <c r="V533">
        <f>VLOOKUP($E533,CLIMA_DIARIO!$D$2:$K$366,2,FALSE)-VLOOKUP($E532,CLIMA_DIARIO!$D$2:$K$366,2,FALSE)</f>
        <v>0.32479999999999976</v>
      </c>
      <c r="W533">
        <f>VLOOKUP($E533,CLIMA_DIARIO!$D$2:$K$366,2,FALSE)-VLOOKUP($E532,CLIMA_DIARIO!$D$2:$K$366,3,FALSE)</f>
        <v>0.32479999999999976</v>
      </c>
      <c r="X533">
        <f>VLOOKUP($E533,CLIMA_DIARIO!$D$2:$K$366,2,FALSE)-VLOOKUP($E532,CLIMA_DIARIO!$D$2:$K$366,4,FALSE)</f>
        <v>0.32479999999999976</v>
      </c>
      <c r="Y533">
        <f>VLOOKUP($E533,CLIMA_DIARIO!$D$2:$K$366,2,FALSE)-VLOOKUP($E532,CLIMA_DIARIO!$D$2:$K$366,5,FALSE)</f>
        <v>-1.7518999999999991</v>
      </c>
      <c r="Z533">
        <f>VLOOKUP($E533,CLIMA_DIARIO!$D$2:$K$366,2,FALSE)-VLOOKUP($E532,CLIMA_DIARIO!$D$2:$K$366,6,FALSE)</f>
        <v>-3.7788000000000004</v>
      </c>
      <c r="AA533">
        <f>VLOOKUP($E533,CLIMA_DIARIO!$D$2:$K$366,2,FALSE)-VLOOKUP($E532,CLIMA_DIARIO!$D$2:$K$366,7,FALSE)</f>
        <v>-3.1524999999999999</v>
      </c>
      <c r="AB533">
        <f>VLOOKUP($E533,CLIMA_DIARIO!$D$2:$K$366,2,FALSE)-VLOOKUP($E532,CLIMA_DIARIO!$D$2:$K$366,8,FALSE)</f>
        <v>5.6676000000000002</v>
      </c>
      <c r="AO533" s="3"/>
      <c r="AX533" s="3"/>
    </row>
    <row r="534" spans="1:50" x14ac:dyDescent="0.25">
      <c r="A534" s="3">
        <f>DATE(SST!A533,SST!B533,SST!C533)</f>
        <v>33604</v>
      </c>
      <c r="B534" s="4">
        <f>SST!B533</f>
        <v>1</v>
      </c>
      <c r="C534" s="4">
        <f>SST!B533</f>
        <v>1</v>
      </c>
      <c r="D534" s="4">
        <f>SST!C533</f>
        <v>1</v>
      </c>
      <c r="E534">
        <f>(DATEVALUE(SST!C533 &amp; "/" &amp; SST!B533 &amp; "/" &amp; SST!A533)-DATEVALUE("01/01" &amp; "/" &amp; SST!A533))+1</f>
        <v>1</v>
      </c>
      <c r="F534">
        <f>SST!D533</f>
        <v>24.110700000000001</v>
      </c>
      <c r="G534">
        <f>SST!E533</f>
        <v>24.110700000000001</v>
      </c>
      <c r="H534">
        <f>SST!F533</f>
        <v>24.110700000000001</v>
      </c>
      <c r="I534">
        <f>SST!G533</f>
        <v>26.716899999999999</v>
      </c>
      <c r="J534">
        <f>SST!H533</f>
        <v>29.4468</v>
      </c>
      <c r="K534">
        <f>SST!I533</f>
        <v>28.472100000000001</v>
      </c>
      <c r="L534">
        <f>SST!J533</f>
        <v>18.665900000000001</v>
      </c>
      <c r="N534">
        <f>F534-VLOOKUP($E534,CLIMA_DIARIO!$D$2:$K$366,2,FALSE)</f>
        <v>0.3680000000000021</v>
      </c>
      <c r="O534">
        <f>G534-VLOOKUP($E534,CLIMA_DIARIO!$D$2:$K$366,3,FALSE)</f>
        <v>0.3680000000000021</v>
      </c>
      <c r="P534">
        <f>H534-VLOOKUP($E534,CLIMA_DIARIO!$D$2:$K$366,4,FALSE)</f>
        <v>0.3680000000000021</v>
      </c>
      <c r="Q534">
        <f>I534-VLOOKUP($E534,CLIMA_DIARIO!$D$2:$K$366,5,FALSE)</f>
        <v>1.3253999999999984</v>
      </c>
      <c r="R534">
        <f>J534-VLOOKUP($E534,CLIMA_DIARIO!$D$2:$K$366,6,FALSE)</f>
        <v>2.3112999999999992</v>
      </c>
      <c r="S534">
        <f>K534-VLOOKUP($E534,CLIMA_DIARIO!$D$2:$K$366,7,FALSE)</f>
        <v>1.9025999999999996</v>
      </c>
      <c r="T534">
        <f>L534-VLOOKUP($E534,CLIMA_DIARIO!$D$2:$K$366,8,FALSE)</f>
        <v>6.0700000000000642E-2</v>
      </c>
      <c r="V534">
        <f>VLOOKUP($E534,CLIMA_DIARIO!$D$2:$K$366,2,FALSE)-VLOOKUP($E533,CLIMA_DIARIO!$D$2:$K$366,2,FALSE)</f>
        <v>0.32489999999999952</v>
      </c>
      <c r="W534">
        <f>VLOOKUP($E534,CLIMA_DIARIO!$D$2:$K$366,2,FALSE)-VLOOKUP($E533,CLIMA_DIARIO!$D$2:$K$366,3,FALSE)</f>
        <v>0.32489999999999952</v>
      </c>
      <c r="X534">
        <f>VLOOKUP($E534,CLIMA_DIARIO!$D$2:$K$366,2,FALSE)-VLOOKUP($E533,CLIMA_DIARIO!$D$2:$K$366,4,FALSE)</f>
        <v>0.32489999999999952</v>
      </c>
      <c r="Y534">
        <f>VLOOKUP($E534,CLIMA_DIARIO!$D$2:$K$366,2,FALSE)-VLOOKUP($E533,CLIMA_DIARIO!$D$2:$K$366,5,FALSE)</f>
        <v>-1.5379000000000005</v>
      </c>
      <c r="Z534">
        <f>VLOOKUP($E534,CLIMA_DIARIO!$D$2:$K$366,2,FALSE)-VLOOKUP($E533,CLIMA_DIARIO!$D$2:$K$366,6,FALSE)</f>
        <v>-3.4234000000000009</v>
      </c>
      <c r="AA534">
        <f>VLOOKUP($E534,CLIMA_DIARIO!$D$2:$K$366,2,FALSE)-VLOOKUP($E533,CLIMA_DIARIO!$D$2:$K$366,7,FALSE)</f>
        <v>-2.8272000000000013</v>
      </c>
      <c r="AB534">
        <f>VLOOKUP($E534,CLIMA_DIARIO!$D$2:$K$366,2,FALSE)-VLOOKUP($E533,CLIMA_DIARIO!$D$2:$K$366,8,FALSE)</f>
        <v>5.5649999999999977</v>
      </c>
      <c r="AO534" s="3"/>
      <c r="AX534" s="3"/>
    </row>
    <row r="535" spans="1:50" x14ac:dyDescent="0.25">
      <c r="A535" s="3">
        <f>DATE(SST!A534,SST!B534,SST!C534)</f>
        <v>33611</v>
      </c>
      <c r="B535" s="4">
        <f>SST!B534</f>
        <v>1</v>
      </c>
      <c r="C535" s="4">
        <f>SST!B534</f>
        <v>1</v>
      </c>
      <c r="D535" s="4">
        <f>SST!C534</f>
        <v>8</v>
      </c>
      <c r="E535">
        <f>(DATEVALUE(SST!C534 &amp; "/" &amp; SST!B534 &amp; "/" &amp; SST!A534)-DATEVALUE("01/01" &amp; "/" &amp; SST!A534))+1</f>
        <v>8</v>
      </c>
      <c r="F535">
        <f>SST!D534</f>
        <v>24.2761</v>
      </c>
      <c r="G535">
        <f>SST!E534</f>
        <v>24.2761</v>
      </c>
      <c r="H535">
        <f>SST!F534</f>
        <v>24.2761</v>
      </c>
      <c r="I535">
        <f>SST!G534</f>
        <v>26.825099999999999</v>
      </c>
      <c r="J535">
        <f>SST!H534</f>
        <v>29.378</v>
      </c>
      <c r="K535">
        <f>SST!I534</f>
        <v>28.442799999999998</v>
      </c>
      <c r="L535">
        <f>SST!J534</f>
        <v>19.243099999999998</v>
      </c>
      <c r="N535">
        <f>F535-VLOOKUP($E535,CLIMA_DIARIO!$D$2:$K$366,2,FALSE)</f>
        <v>0.20860000000000056</v>
      </c>
      <c r="O535">
        <f>G535-VLOOKUP($E535,CLIMA_DIARIO!$D$2:$K$366,3,FALSE)</f>
        <v>0.20860000000000056</v>
      </c>
      <c r="P535">
        <f>H535-VLOOKUP($E535,CLIMA_DIARIO!$D$2:$K$366,4,FALSE)</f>
        <v>0.20860000000000056</v>
      </c>
      <c r="Q535">
        <f>I535-VLOOKUP($E535,CLIMA_DIARIO!$D$2:$K$366,5,FALSE)</f>
        <v>1.3226999999999975</v>
      </c>
      <c r="R535">
        <f>J535-VLOOKUP($E535,CLIMA_DIARIO!$D$2:$K$366,6,FALSE)</f>
        <v>2.2729999999999997</v>
      </c>
      <c r="S535">
        <f>K535-VLOOKUP($E535,CLIMA_DIARIO!$D$2:$K$366,7,FALSE)</f>
        <v>1.8736999999999995</v>
      </c>
      <c r="T535">
        <f>L535-VLOOKUP($E535,CLIMA_DIARIO!$D$2:$K$366,8,FALSE)</f>
        <v>0.21049999999999969</v>
      </c>
      <c r="V535">
        <f>VLOOKUP($E535,CLIMA_DIARIO!$D$2:$K$366,2,FALSE)-VLOOKUP($E534,CLIMA_DIARIO!$D$2:$K$366,2,FALSE)</f>
        <v>0.32479999999999976</v>
      </c>
      <c r="W535">
        <f>VLOOKUP($E535,CLIMA_DIARIO!$D$2:$K$366,2,FALSE)-VLOOKUP($E534,CLIMA_DIARIO!$D$2:$K$366,3,FALSE)</f>
        <v>0.32479999999999976</v>
      </c>
      <c r="X535">
        <f>VLOOKUP($E535,CLIMA_DIARIO!$D$2:$K$366,2,FALSE)-VLOOKUP($E534,CLIMA_DIARIO!$D$2:$K$366,4,FALSE)</f>
        <v>0.32479999999999976</v>
      </c>
      <c r="Y535">
        <f>VLOOKUP($E535,CLIMA_DIARIO!$D$2:$K$366,2,FALSE)-VLOOKUP($E534,CLIMA_DIARIO!$D$2:$K$366,5,FALSE)</f>
        <v>-1.3240000000000016</v>
      </c>
      <c r="Z535">
        <f>VLOOKUP($E535,CLIMA_DIARIO!$D$2:$K$366,2,FALSE)-VLOOKUP($E534,CLIMA_DIARIO!$D$2:$K$366,6,FALSE)</f>
        <v>-3.0680000000000014</v>
      </c>
      <c r="AA535">
        <f>VLOOKUP($E535,CLIMA_DIARIO!$D$2:$K$366,2,FALSE)-VLOOKUP($E534,CLIMA_DIARIO!$D$2:$K$366,7,FALSE)</f>
        <v>-2.5020000000000024</v>
      </c>
      <c r="AB535">
        <f>VLOOKUP($E535,CLIMA_DIARIO!$D$2:$K$366,2,FALSE)-VLOOKUP($E534,CLIMA_DIARIO!$D$2:$K$366,8,FALSE)</f>
        <v>5.462299999999999</v>
      </c>
      <c r="AO535" s="3"/>
      <c r="AX535" s="3"/>
    </row>
    <row r="536" spans="1:50" x14ac:dyDescent="0.25">
      <c r="A536" s="3">
        <f>DATE(SST!A535,SST!B535,SST!C535)</f>
        <v>33618</v>
      </c>
      <c r="B536" s="4">
        <f>SST!B535</f>
        <v>1</v>
      </c>
      <c r="C536" s="4">
        <f>SST!B535</f>
        <v>1</v>
      </c>
      <c r="D536" s="4">
        <f>SST!C535</f>
        <v>15</v>
      </c>
      <c r="E536">
        <f>(DATEVALUE(SST!C535 &amp; "/" &amp; SST!B535 &amp; "/" &amp; SST!A535)-DATEVALUE("01/01" &amp; "/" &amp; SST!A535))+1</f>
        <v>15</v>
      </c>
      <c r="F536">
        <f>SST!D535</f>
        <v>24.628399999999999</v>
      </c>
      <c r="G536">
        <f>SST!E535</f>
        <v>24.628399999999999</v>
      </c>
      <c r="H536">
        <f>SST!F535</f>
        <v>24.628399999999999</v>
      </c>
      <c r="I536">
        <f>SST!G535</f>
        <v>26.908200000000001</v>
      </c>
      <c r="J536">
        <f>SST!H535</f>
        <v>29.343699999999998</v>
      </c>
      <c r="K536">
        <f>SST!I535</f>
        <v>28.4251</v>
      </c>
      <c r="L536">
        <f>SST!J535</f>
        <v>19.3262</v>
      </c>
      <c r="N536">
        <f>F536-VLOOKUP($E536,CLIMA_DIARIO!$D$2:$K$366,2,FALSE)</f>
        <v>0.23600000000000065</v>
      </c>
      <c r="O536">
        <f>G536-VLOOKUP($E536,CLIMA_DIARIO!$D$2:$K$366,3,FALSE)</f>
        <v>0.23600000000000065</v>
      </c>
      <c r="P536">
        <f>H536-VLOOKUP($E536,CLIMA_DIARIO!$D$2:$K$366,4,FALSE)</f>
        <v>0.23600000000000065</v>
      </c>
      <c r="Q536">
        <f>I536-VLOOKUP($E536,CLIMA_DIARIO!$D$2:$K$366,5,FALSE)</f>
        <v>1.2948000000000022</v>
      </c>
      <c r="R536">
        <f>J536-VLOOKUP($E536,CLIMA_DIARIO!$D$2:$K$366,6,FALSE)</f>
        <v>2.2692999999999977</v>
      </c>
      <c r="S536">
        <f>K536-VLOOKUP($E536,CLIMA_DIARIO!$D$2:$K$366,7,FALSE)</f>
        <v>1.8563000000000009</v>
      </c>
      <c r="T536">
        <f>L536-VLOOKUP($E536,CLIMA_DIARIO!$D$2:$K$366,8,FALSE)</f>
        <v>-0.13390000000000057</v>
      </c>
      <c r="V536">
        <f>VLOOKUP($E536,CLIMA_DIARIO!$D$2:$K$366,2,FALSE)-VLOOKUP($E535,CLIMA_DIARIO!$D$2:$K$366,2,FALSE)</f>
        <v>0.32489999999999952</v>
      </c>
      <c r="W536">
        <f>VLOOKUP($E536,CLIMA_DIARIO!$D$2:$K$366,2,FALSE)-VLOOKUP($E535,CLIMA_DIARIO!$D$2:$K$366,3,FALSE)</f>
        <v>0.32489999999999952</v>
      </c>
      <c r="X536">
        <f>VLOOKUP($E536,CLIMA_DIARIO!$D$2:$K$366,2,FALSE)-VLOOKUP($E535,CLIMA_DIARIO!$D$2:$K$366,4,FALSE)</f>
        <v>0.32489999999999952</v>
      </c>
      <c r="Y536">
        <f>VLOOKUP($E536,CLIMA_DIARIO!$D$2:$K$366,2,FALSE)-VLOOKUP($E535,CLIMA_DIARIO!$D$2:$K$366,5,FALSE)</f>
        <v>-1.110000000000003</v>
      </c>
      <c r="Z536">
        <f>VLOOKUP($E536,CLIMA_DIARIO!$D$2:$K$366,2,FALSE)-VLOOKUP($E535,CLIMA_DIARIO!$D$2:$K$366,6,FALSE)</f>
        <v>-2.7126000000000019</v>
      </c>
      <c r="AA536">
        <f>VLOOKUP($E536,CLIMA_DIARIO!$D$2:$K$366,2,FALSE)-VLOOKUP($E535,CLIMA_DIARIO!$D$2:$K$366,7,FALSE)</f>
        <v>-2.1767000000000003</v>
      </c>
      <c r="AB536">
        <f>VLOOKUP($E536,CLIMA_DIARIO!$D$2:$K$366,2,FALSE)-VLOOKUP($E535,CLIMA_DIARIO!$D$2:$K$366,8,FALSE)</f>
        <v>5.3597999999999999</v>
      </c>
      <c r="AO536" s="3"/>
      <c r="AX536" s="3"/>
    </row>
    <row r="537" spans="1:50" x14ac:dyDescent="0.25">
      <c r="A537" s="3">
        <f>DATE(SST!A536,SST!B536,SST!C536)</f>
        <v>33625</v>
      </c>
      <c r="B537" s="4">
        <f>SST!B536</f>
        <v>1</v>
      </c>
      <c r="C537" s="4">
        <f>SST!B536</f>
        <v>1</v>
      </c>
      <c r="D537" s="4">
        <f>SST!C536</f>
        <v>22</v>
      </c>
      <c r="E537">
        <f>(DATEVALUE(SST!C536 &amp; "/" &amp; SST!B536 &amp; "/" &amp; SST!A536)-DATEVALUE("01/01" &amp; "/" &amp; SST!A536))+1</f>
        <v>22</v>
      </c>
      <c r="F537">
        <f>SST!D536</f>
        <v>25.598700000000001</v>
      </c>
      <c r="G537">
        <f>SST!E536</f>
        <v>25.598700000000001</v>
      </c>
      <c r="H537">
        <f>SST!F536</f>
        <v>25.598700000000001</v>
      </c>
      <c r="I537">
        <f>SST!G536</f>
        <v>27.097899999999999</v>
      </c>
      <c r="J537">
        <f>SST!H536</f>
        <v>29.220400000000001</v>
      </c>
      <c r="K537">
        <f>SST!I536</f>
        <v>28.374099999999999</v>
      </c>
      <c r="L537">
        <f>SST!J536</f>
        <v>19.824000000000002</v>
      </c>
      <c r="N537">
        <f>F537-VLOOKUP($E537,CLIMA_DIARIO!$D$2:$K$366,2,FALSE)</f>
        <v>0.83480000000000132</v>
      </c>
      <c r="O537">
        <f>G537-VLOOKUP($E537,CLIMA_DIARIO!$D$2:$K$366,3,FALSE)</f>
        <v>0.83480000000000132</v>
      </c>
      <c r="P537">
        <f>H537-VLOOKUP($E537,CLIMA_DIARIO!$D$2:$K$366,4,FALSE)</f>
        <v>0.83480000000000132</v>
      </c>
      <c r="Q537">
        <f>I537-VLOOKUP($E537,CLIMA_DIARIO!$D$2:$K$366,5,FALSE)</f>
        <v>1.3184000000000005</v>
      </c>
      <c r="R537">
        <f>J537-VLOOKUP($E537,CLIMA_DIARIO!$D$2:$K$366,6,FALSE)</f>
        <v>2.1605000000000025</v>
      </c>
      <c r="S537">
        <f>K537-VLOOKUP($E537,CLIMA_DIARIO!$D$2:$K$366,7,FALSE)</f>
        <v>1.7736999999999981</v>
      </c>
      <c r="T537">
        <f>L537-VLOOKUP($E537,CLIMA_DIARIO!$D$2:$K$366,8,FALSE)</f>
        <v>0.15900000000000247</v>
      </c>
      <c r="V537">
        <f>VLOOKUP($E537,CLIMA_DIARIO!$D$2:$K$366,2,FALSE)-VLOOKUP($E536,CLIMA_DIARIO!$D$2:$K$366,2,FALSE)</f>
        <v>0.37150000000000105</v>
      </c>
      <c r="W537">
        <f>VLOOKUP($E537,CLIMA_DIARIO!$D$2:$K$366,2,FALSE)-VLOOKUP($E536,CLIMA_DIARIO!$D$2:$K$366,3,FALSE)</f>
        <v>0.37150000000000105</v>
      </c>
      <c r="X537">
        <f>VLOOKUP($E537,CLIMA_DIARIO!$D$2:$K$366,2,FALSE)-VLOOKUP($E536,CLIMA_DIARIO!$D$2:$K$366,4,FALSE)</f>
        <v>0.37150000000000105</v>
      </c>
      <c r="Y537">
        <f>VLOOKUP($E537,CLIMA_DIARIO!$D$2:$K$366,2,FALSE)-VLOOKUP($E536,CLIMA_DIARIO!$D$2:$K$366,5,FALSE)</f>
        <v>-0.84949999999999903</v>
      </c>
      <c r="Z537">
        <f>VLOOKUP($E537,CLIMA_DIARIO!$D$2:$K$366,2,FALSE)-VLOOKUP($E536,CLIMA_DIARIO!$D$2:$K$366,6,FALSE)</f>
        <v>-2.3105000000000011</v>
      </c>
      <c r="AA537">
        <f>VLOOKUP($E537,CLIMA_DIARIO!$D$2:$K$366,2,FALSE)-VLOOKUP($E536,CLIMA_DIARIO!$D$2:$K$366,7,FALSE)</f>
        <v>-1.8048999999999999</v>
      </c>
      <c r="AB537">
        <f>VLOOKUP($E537,CLIMA_DIARIO!$D$2:$K$366,2,FALSE)-VLOOKUP($E536,CLIMA_DIARIO!$D$2:$K$366,8,FALSE)</f>
        <v>5.303799999999999</v>
      </c>
      <c r="AO537" s="3"/>
      <c r="AX537" s="3"/>
    </row>
    <row r="538" spans="1:50" x14ac:dyDescent="0.25">
      <c r="A538" s="3">
        <f>DATE(SST!A537,SST!B537,SST!C537)</f>
        <v>33632</v>
      </c>
      <c r="B538" s="4">
        <f>SST!B537</f>
        <v>1</v>
      </c>
      <c r="C538" s="4">
        <f>SST!B537</f>
        <v>1</v>
      </c>
      <c r="D538" s="4">
        <f>SST!C537</f>
        <v>29</v>
      </c>
      <c r="E538">
        <f>(DATEVALUE(SST!C537 &amp; "/" &amp; SST!B537 &amp; "/" &amp; SST!A537)-DATEVALUE("01/01" &amp; "/" &amp; SST!A537))+1</f>
        <v>29</v>
      </c>
      <c r="F538">
        <f>SST!D537</f>
        <v>26.274100000000001</v>
      </c>
      <c r="G538">
        <f>SST!E537</f>
        <v>26.274100000000001</v>
      </c>
      <c r="H538">
        <f>SST!F537</f>
        <v>26.274100000000001</v>
      </c>
      <c r="I538">
        <f>SST!G537</f>
        <v>27.351299999999998</v>
      </c>
      <c r="J538">
        <f>SST!H537</f>
        <v>28.929200000000002</v>
      </c>
      <c r="K538">
        <f>SST!I537</f>
        <v>28.317299999999999</v>
      </c>
      <c r="L538">
        <f>SST!J537</f>
        <v>19.996300000000002</v>
      </c>
      <c r="N538">
        <f>F538-VLOOKUP($E538,CLIMA_DIARIO!$D$2:$K$366,2,FALSE)</f>
        <v>1.1309000000000005</v>
      </c>
      <c r="O538">
        <f>G538-VLOOKUP($E538,CLIMA_DIARIO!$D$2:$K$366,3,FALSE)</f>
        <v>1.1309000000000005</v>
      </c>
      <c r="P538">
        <f>H538-VLOOKUP($E538,CLIMA_DIARIO!$D$2:$K$366,4,FALSE)</f>
        <v>1.1309000000000005</v>
      </c>
      <c r="Q538">
        <f>I538-VLOOKUP($E538,CLIMA_DIARIO!$D$2:$K$366,5,FALSE)</f>
        <v>1.3964999999999996</v>
      </c>
      <c r="R538">
        <f>J538-VLOOKUP($E538,CLIMA_DIARIO!$D$2:$K$366,6,FALSE)</f>
        <v>1.8812000000000033</v>
      </c>
      <c r="S538">
        <f>K538-VLOOKUP($E538,CLIMA_DIARIO!$D$2:$K$366,7,FALSE)</f>
        <v>1.6799999999999997</v>
      </c>
      <c r="T538">
        <f>L538-VLOOKUP($E538,CLIMA_DIARIO!$D$2:$K$366,8,FALSE)</f>
        <v>0.16350000000000264</v>
      </c>
      <c r="V538">
        <f>VLOOKUP($E538,CLIMA_DIARIO!$D$2:$K$366,2,FALSE)-VLOOKUP($E537,CLIMA_DIARIO!$D$2:$K$366,2,FALSE)</f>
        <v>0.37930000000000064</v>
      </c>
      <c r="W538">
        <f>VLOOKUP($E538,CLIMA_DIARIO!$D$2:$K$366,2,FALSE)-VLOOKUP($E537,CLIMA_DIARIO!$D$2:$K$366,3,FALSE)</f>
        <v>0.37930000000000064</v>
      </c>
      <c r="X538">
        <f>VLOOKUP($E538,CLIMA_DIARIO!$D$2:$K$366,2,FALSE)-VLOOKUP($E537,CLIMA_DIARIO!$D$2:$K$366,4,FALSE)</f>
        <v>0.37930000000000064</v>
      </c>
      <c r="Y538">
        <f>VLOOKUP($E538,CLIMA_DIARIO!$D$2:$K$366,2,FALSE)-VLOOKUP($E537,CLIMA_DIARIO!$D$2:$K$366,5,FALSE)</f>
        <v>-0.63629999999999853</v>
      </c>
      <c r="Z538">
        <f>VLOOKUP($E538,CLIMA_DIARIO!$D$2:$K$366,2,FALSE)-VLOOKUP($E537,CLIMA_DIARIO!$D$2:$K$366,6,FALSE)</f>
        <v>-1.9166999999999987</v>
      </c>
      <c r="AA538">
        <f>VLOOKUP($E538,CLIMA_DIARIO!$D$2:$K$366,2,FALSE)-VLOOKUP($E537,CLIMA_DIARIO!$D$2:$K$366,7,FALSE)</f>
        <v>-1.4572000000000003</v>
      </c>
      <c r="AB538">
        <f>VLOOKUP($E538,CLIMA_DIARIO!$D$2:$K$366,2,FALSE)-VLOOKUP($E537,CLIMA_DIARIO!$D$2:$K$366,8,FALSE)</f>
        <v>5.4782000000000011</v>
      </c>
      <c r="AO538" s="3"/>
      <c r="AX538" s="3"/>
    </row>
    <row r="539" spans="1:50" x14ac:dyDescent="0.25">
      <c r="A539" s="3">
        <f>DATE(SST!A538,SST!B538,SST!C538)</f>
        <v>33639</v>
      </c>
      <c r="B539" s="4">
        <f>SST!B538</f>
        <v>2</v>
      </c>
      <c r="C539" s="4">
        <f>SST!B538</f>
        <v>2</v>
      </c>
      <c r="D539" s="4">
        <f>SST!C538</f>
        <v>5</v>
      </c>
      <c r="E539">
        <f>(DATEVALUE(SST!C538 &amp; "/" &amp; SST!B538 &amp; "/" &amp; SST!A538)-DATEVALUE("01/01" &amp; "/" &amp; SST!A538))+1</f>
        <v>36</v>
      </c>
      <c r="F539">
        <f>SST!D538</f>
        <v>26.689699999999998</v>
      </c>
      <c r="G539">
        <f>SST!E538</f>
        <v>26.689699999999998</v>
      </c>
      <c r="H539">
        <f>SST!F538</f>
        <v>26.689699999999998</v>
      </c>
      <c r="I539">
        <f>SST!G538</f>
        <v>27.453900000000001</v>
      </c>
      <c r="J539">
        <f>SST!H538</f>
        <v>28.9115</v>
      </c>
      <c r="K539">
        <f>SST!I538</f>
        <v>28.3843</v>
      </c>
      <c r="L539">
        <f>SST!J538</f>
        <v>21.3888</v>
      </c>
      <c r="N539">
        <f>F539-VLOOKUP($E539,CLIMA_DIARIO!$D$2:$K$366,2,FALSE)</f>
        <v>1.1671999999999976</v>
      </c>
      <c r="O539">
        <f>G539-VLOOKUP($E539,CLIMA_DIARIO!$D$2:$K$366,3,FALSE)</f>
        <v>1.1671999999999976</v>
      </c>
      <c r="P539">
        <f>H539-VLOOKUP($E539,CLIMA_DIARIO!$D$2:$K$366,4,FALSE)</f>
        <v>1.1671999999999976</v>
      </c>
      <c r="Q539">
        <f>I539-VLOOKUP($E539,CLIMA_DIARIO!$D$2:$K$366,5,FALSE)</f>
        <v>1.3239000000000019</v>
      </c>
      <c r="R539">
        <f>J539-VLOOKUP($E539,CLIMA_DIARIO!$D$2:$K$366,6,FALSE)</f>
        <v>1.8754999999999988</v>
      </c>
      <c r="S539">
        <f>K539-VLOOKUP($E539,CLIMA_DIARIO!$D$2:$K$366,7,FALSE)</f>
        <v>1.7100000000000009</v>
      </c>
      <c r="T539">
        <f>L539-VLOOKUP($E539,CLIMA_DIARIO!$D$2:$K$366,8,FALSE)</f>
        <v>1.3882000000000012</v>
      </c>
      <c r="V539">
        <f>VLOOKUP($E539,CLIMA_DIARIO!$D$2:$K$366,2,FALSE)-VLOOKUP($E538,CLIMA_DIARIO!$D$2:$K$366,2,FALSE)</f>
        <v>0.37930000000000064</v>
      </c>
      <c r="W539">
        <f>VLOOKUP($E539,CLIMA_DIARIO!$D$2:$K$366,2,FALSE)-VLOOKUP($E538,CLIMA_DIARIO!$D$2:$K$366,3,FALSE)</f>
        <v>0.37930000000000064</v>
      </c>
      <c r="X539">
        <f>VLOOKUP($E539,CLIMA_DIARIO!$D$2:$K$366,2,FALSE)-VLOOKUP($E538,CLIMA_DIARIO!$D$2:$K$366,4,FALSE)</f>
        <v>0.37930000000000064</v>
      </c>
      <c r="Y539">
        <f>VLOOKUP($E539,CLIMA_DIARIO!$D$2:$K$366,2,FALSE)-VLOOKUP($E538,CLIMA_DIARIO!$D$2:$K$366,5,FALSE)</f>
        <v>-0.43229999999999791</v>
      </c>
      <c r="Z539">
        <f>VLOOKUP($E539,CLIMA_DIARIO!$D$2:$K$366,2,FALSE)-VLOOKUP($E538,CLIMA_DIARIO!$D$2:$K$366,6,FALSE)</f>
        <v>-1.5254999999999974</v>
      </c>
      <c r="AA539">
        <f>VLOOKUP($E539,CLIMA_DIARIO!$D$2:$K$366,2,FALSE)-VLOOKUP($E538,CLIMA_DIARIO!$D$2:$K$366,7,FALSE)</f>
        <v>-1.1147999999999989</v>
      </c>
      <c r="AB539">
        <f>VLOOKUP($E539,CLIMA_DIARIO!$D$2:$K$366,2,FALSE)-VLOOKUP($E538,CLIMA_DIARIO!$D$2:$K$366,8,FALSE)</f>
        <v>5.689700000000002</v>
      </c>
      <c r="AO539" s="3"/>
      <c r="AX539" s="3"/>
    </row>
    <row r="540" spans="1:50" x14ac:dyDescent="0.25">
      <c r="A540" s="3">
        <f>DATE(SST!A539,SST!B539,SST!C539)</f>
        <v>33646</v>
      </c>
      <c r="B540" s="4">
        <f>SST!B539</f>
        <v>2</v>
      </c>
      <c r="C540" s="4">
        <f>SST!B539</f>
        <v>2</v>
      </c>
      <c r="D540" s="4">
        <f>SST!C539</f>
        <v>12</v>
      </c>
      <c r="E540">
        <f>(DATEVALUE(SST!C539 &amp; "/" &amp; SST!B539 &amp; "/" &amp; SST!A539)-DATEVALUE("01/01" &amp; "/" &amp; SST!A539))+1</f>
        <v>43</v>
      </c>
      <c r="F540">
        <f>SST!D539</f>
        <v>26.625599999999999</v>
      </c>
      <c r="G540">
        <f>SST!E539</f>
        <v>26.625599999999999</v>
      </c>
      <c r="H540">
        <f>SST!F539</f>
        <v>26.625599999999999</v>
      </c>
      <c r="I540">
        <f>SST!G539</f>
        <v>27.549800000000001</v>
      </c>
      <c r="J540">
        <f>SST!H539</f>
        <v>29.137899999999998</v>
      </c>
      <c r="K540">
        <f>SST!I539</f>
        <v>28.585799999999999</v>
      </c>
      <c r="L540">
        <f>SST!J539</f>
        <v>21.767299999999999</v>
      </c>
      <c r="N540">
        <f>F540-VLOOKUP($E540,CLIMA_DIARIO!$D$2:$K$366,2,FALSE)</f>
        <v>0.72379999999999711</v>
      </c>
      <c r="O540">
        <f>G540-VLOOKUP($E540,CLIMA_DIARIO!$D$2:$K$366,3,FALSE)</f>
        <v>0.72379999999999711</v>
      </c>
      <c r="P540">
        <f>H540-VLOOKUP($E540,CLIMA_DIARIO!$D$2:$K$366,4,FALSE)</f>
        <v>0.72379999999999711</v>
      </c>
      <c r="Q540">
        <f>I540-VLOOKUP($E540,CLIMA_DIARIO!$D$2:$K$366,5,FALSE)</f>
        <v>1.2445000000000022</v>
      </c>
      <c r="R540">
        <f>J540-VLOOKUP($E540,CLIMA_DIARIO!$D$2:$K$366,6,FALSE)</f>
        <v>2.1137999999999977</v>
      </c>
      <c r="S540">
        <f>K540-VLOOKUP($E540,CLIMA_DIARIO!$D$2:$K$366,7,FALSE)</f>
        <v>1.8745999999999974</v>
      </c>
      <c r="T540">
        <f>L540-VLOOKUP($E540,CLIMA_DIARIO!$D$2:$K$366,8,FALSE)</f>
        <v>1.5989000000000004</v>
      </c>
      <c r="V540">
        <f>VLOOKUP($E540,CLIMA_DIARIO!$D$2:$K$366,2,FALSE)-VLOOKUP($E539,CLIMA_DIARIO!$D$2:$K$366,2,FALSE)</f>
        <v>0.37930000000000064</v>
      </c>
      <c r="W540">
        <f>VLOOKUP($E540,CLIMA_DIARIO!$D$2:$K$366,2,FALSE)-VLOOKUP($E539,CLIMA_DIARIO!$D$2:$K$366,3,FALSE)</f>
        <v>0.37930000000000064</v>
      </c>
      <c r="X540">
        <f>VLOOKUP($E540,CLIMA_DIARIO!$D$2:$K$366,2,FALSE)-VLOOKUP($E539,CLIMA_DIARIO!$D$2:$K$366,4,FALSE)</f>
        <v>0.37930000000000064</v>
      </c>
      <c r="Y540">
        <f>VLOOKUP($E540,CLIMA_DIARIO!$D$2:$K$366,2,FALSE)-VLOOKUP($E539,CLIMA_DIARIO!$D$2:$K$366,5,FALSE)</f>
        <v>-0.22819999999999752</v>
      </c>
      <c r="Z540">
        <f>VLOOKUP($E540,CLIMA_DIARIO!$D$2:$K$366,2,FALSE)-VLOOKUP($E539,CLIMA_DIARIO!$D$2:$K$366,6,FALSE)</f>
        <v>-1.1341999999999999</v>
      </c>
      <c r="AA540">
        <f>VLOOKUP($E540,CLIMA_DIARIO!$D$2:$K$366,2,FALSE)-VLOOKUP($E539,CLIMA_DIARIO!$D$2:$K$366,7,FALSE)</f>
        <v>-0.7724999999999973</v>
      </c>
      <c r="AB540">
        <f>VLOOKUP($E540,CLIMA_DIARIO!$D$2:$K$366,2,FALSE)-VLOOKUP($E539,CLIMA_DIARIO!$D$2:$K$366,8,FALSE)</f>
        <v>5.9012000000000029</v>
      </c>
      <c r="AO540" s="3"/>
      <c r="AX540" s="3"/>
    </row>
    <row r="541" spans="1:50" x14ac:dyDescent="0.25">
      <c r="A541" s="3">
        <f>DATE(SST!A540,SST!B540,SST!C540)</f>
        <v>33653</v>
      </c>
      <c r="B541" s="4">
        <f>SST!B540</f>
        <v>2</v>
      </c>
      <c r="C541" s="4">
        <f>SST!B540</f>
        <v>2</v>
      </c>
      <c r="D541" s="4">
        <f>SST!C540</f>
        <v>19</v>
      </c>
      <c r="E541">
        <f>(DATEVALUE(SST!C540 &amp; "/" &amp; SST!B540 &amp; "/" &amp; SST!A540)-DATEVALUE("01/01" &amp; "/" &amp; SST!A540))+1</f>
        <v>50</v>
      </c>
      <c r="F541">
        <f>SST!D540</f>
        <v>27.0184</v>
      </c>
      <c r="G541">
        <f>SST!E540</f>
        <v>27.0184</v>
      </c>
      <c r="H541">
        <f>SST!F540</f>
        <v>27.0184</v>
      </c>
      <c r="I541">
        <f>SST!G540</f>
        <v>27.795500000000001</v>
      </c>
      <c r="J541">
        <f>SST!H540</f>
        <v>29.378799999999998</v>
      </c>
      <c r="K541">
        <f>SST!I540</f>
        <v>28.7836</v>
      </c>
      <c r="L541">
        <f>SST!J540</f>
        <v>22.0548</v>
      </c>
      <c r="N541">
        <f>F541-VLOOKUP($E541,CLIMA_DIARIO!$D$2:$K$366,2,FALSE)</f>
        <v>0.92500000000000071</v>
      </c>
      <c r="O541">
        <f>G541-VLOOKUP($E541,CLIMA_DIARIO!$D$2:$K$366,3,FALSE)</f>
        <v>0.92500000000000071</v>
      </c>
      <c r="P541">
        <f>H541-VLOOKUP($E541,CLIMA_DIARIO!$D$2:$K$366,4,FALSE)</f>
        <v>0.92500000000000071</v>
      </c>
      <c r="Q541">
        <f>I541-VLOOKUP($E541,CLIMA_DIARIO!$D$2:$K$366,5,FALSE)</f>
        <v>1.3102000000000018</v>
      </c>
      <c r="R541">
        <f>J541-VLOOKUP($E541,CLIMA_DIARIO!$D$2:$K$366,6,FALSE)</f>
        <v>2.3085999999999984</v>
      </c>
      <c r="S541">
        <f>K541-VLOOKUP($E541,CLIMA_DIARIO!$D$2:$K$366,7,FALSE)</f>
        <v>1.9843000000000011</v>
      </c>
      <c r="T541">
        <f>L541-VLOOKUP($E541,CLIMA_DIARIO!$D$2:$K$366,8,FALSE)</f>
        <v>1.8745000000000012</v>
      </c>
      <c r="V541">
        <f>VLOOKUP($E541,CLIMA_DIARIO!$D$2:$K$366,2,FALSE)-VLOOKUP($E540,CLIMA_DIARIO!$D$2:$K$366,2,FALSE)</f>
        <v>0.19159999999999755</v>
      </c>
      <c r="W541">
        <f>VLOOKUP($E541,CLIMA_DIARIO!$D$2:$K$366,2,FALSE)-VLOOKUP($E540,CLIMA_DIARIO!$D$2:$K$366,3,FALSE)</f>
        <v>0.19159999999999755</v>
      </c>
      <c r="X541">
        <f>VLOOKUP($E541,CLIMA_DIARIO!$D$2:$K$366,2,FALSE)-VLOOKUP($E540,CLIMA_DIARIO!$D$2:$K$366,4,FALSE)</f>
        <v>0.19159999999999755</v>
      </c>
      <c r="Y541">
        <f>VLOOKUP($E541,CLIMA_DIARIO!$D$2:$K$366,2,FALSE)-VLOOKUP($E540,CLIMA_DIARIO!$D$2:$K$366,5,FALSE)</f>
        <v>-0.21189999999999998</v>
      </c>
      <c r="Z541">
        <f>VLOOKUP($E541,CLIMA_DIARIO!$D$2:$K$366,2,FALSE)-VLOOKUP($E540,CLIMA_DIARIO!$D$2:$K$366,6,FALSE)</f>
        <v>-0.93070000000000164</v>
      </c>
      <c r="AA541">
        <f>VLOOKUP($E541,CLIMA_DIARIO!$D$2:$K$366,2,FALSE)-VLOOKUP($E540,CLIMA_DIARIO!$D$2:$K$366,7,FALSE)</f>
        <v>-0.61780000000000257</v>
      </c>
      <c r="AB541">
        <f>VLOOKUP($E541,CLIMA_DIARIO!$D$2:$K$366,2,FALSE)-VLOOKUP($E540,CLIMA_DIARIO!$D$2:$K$366,8,FALSE)</f>
        <v>5.9250000000000007</v>
      </c>
      <c r="AO541" s="3"/>
      <c r="AX541" s="3"/>
    </row>
    <row r="542" spans="1:50" x14ac:dyDescent="0.25">
      <c r="A542" s="3">
        <f>DATE(SST!A541,SST!B541,SST!C541)</f>
        <v>33660</v>
      </c>
      <c r="B542" s="4">
        <f>SST!B541</f>
        <v>2</v>
      </c>
      <c r="C542" s="4">
        <f>SST!B541</f>
        <v>2</v>
      </c>
      <c r="D542" s="4">
        <f>SST!C541</f>
        <v>26</v>
      </c>
      <c r="E542">
        <f>(DATEVALUE(SST!C541 &amp; "/" &amp; SST!B541 &amp; "/" &amp; SST!A541)-DATEVALUE("01/01" &amp; "/" &amp; SST!A541))+1</f>
        <v>57</v>
      </c>
      <c r="F542">
        <f>SST!D541</f>
        <v>27.598099999999999</v>
      </c>
      <c r="G542">
        <f>SST!E541</f>
        <v>27.598099999999999</v>
      </c>
      <c r="H542">
        <f>SST!F541</f>
        <v>27.598099999999999</v>
      </c>
      <c r="I542">
        <f>SST!G541</f>
        <v>27.8748</v>
      </c>
      <c r="J542">
        <f>SST!H541</f>
        <v>29.479500000000002</v>
      </c>
      <c r="K542">
        <f>SST!I541</f>
        <v>28.784300000000002</v>
      </c>
      <c r="L542">
        <f>SST!J541</f>
        <v>20.96</v>
      </c>
      <c r="N542">
        <f>F542-VLOOKUP($E542,CLIMA_DIARIO!$D$2:$K$366,2,FALSE)</f>
        <v>1.4173999999999971</v>
      </c>
      <c r="O542">
        <f>G542-VLOOKUP($E542,CLIMA_DIARIO!$D$2:$K$366,3,FALSE)</f>
        <v>1.4173999999999971</v>
      </c>
      <c r="P542">
        <f>H542-VLOOKUP($E542,CLIMA_DIARIO!$D$2:$K$366,4,FALSE)</f>
        <v>1.4173999999999971</v>
      </c>
      <c r="Q542">
        <f>I542-VLOOKUP($E542,CLIMA_DIARIO!$D$2:$K$366,5,FALSE)</f>
        <v>1.2070000000000007</v>
      </c>
      <c r="R542">
        <f>J542-VLOOKUP($E542,CLIMA_DIARIO!$D$2:$K$366,6,FALSE)</f>
        <v>2.3309000000000033</v>
      </c>
      <c r="S542">
        <f>K542-VLOOKUP($E542,CLIMA_DIARIO!$D$2:$K$366,7,FALSE)</f>
        <v>1.8687000000000005</v>
      </c>
      <c r="T542">
        <f>L542-VLOOKUP($E542,CLIMA_DIARIO!$D$2:$K$366,8,FALSE)</f>
        <v>0.85430000000000206</v>
      </c>
      <c r="V542">
        <f>VLOOKUP($E542,CLIMA_DIARIO!$D$2:$K$366,2,FALSE)-VLOOKUP($E541,CLIMA_DIARIO!$D$2:$K$366,2,FALSE)</f>
        <v>8.7300000000002598E-2</v>
      </c>
      <c r="W542">
        <f>VLOOKUP($E542,CLIMA_DIARIO!$D$2:$K$366,2,FALSE)-VLOOKUP($E541,CLIMA_DIARIO!$D$2:$K$366,3,FALSE)</f>
        <v>8.7300000000002598E-2</v>
      </c>
      <c r="X542">
        <f>VLOOKUP($E542,CLIMA_DIARIO!$D$2:$K$366,2,FALSE)-VLOOKUP($E541,CLIMA_DIARIO!$D$2:$K$366,4,FALSE)</f>
        <v>8.7300000000002598E-2</v>
      </c>
      <c r="Y542">
        <f>VLOOKUP($E542,CLIMA_DIARIO!$D$2:$K$366,2,FALSE)-VLOOKUP($E541,CLIMA_DIARIO!$D$2:$K$366,5,FALSE)</f>
        <v>-0.3045999999999971</v>
      </c>
      <c r="Z542">
        <f>VLOOKUP($E542,CLIMA_DIARIO!$D$2:$K$366,2,FALSE)-VLOOKUP($E541,CLIMA_DIARIO!$D$2:$K$366,6,FALSE)</f>
        <v>-0.88949999999999818</v>
      </c>
      <c r="AA542">
        <f>VLOOKUP($E542,CLIMA_DIARIO!$D$2:$K$366,2,FALSE)-VLOOKUP($E541,CLIMA_DIARIO!$D$2:$K$366,7,FALSE)</f>
        <v>-0.61859999999999715</v>
      </c>
      <c r="AB542">
        <f>VLOOKUP($E542,CLIMA_DIARIO!$D$2:$K$366,2,FALSE)-VLOOKUP($E541,CLIMA_DIARIO!$D$2:$K$366,8,FALSE)</f>
        <v>6.0004000000000026</v>
      </c>
      <c r="AO542" s="3"/>
      <c r="AX542" s="3"/>
    </row>
    <row r="543" spans="1:50" x14ac:dyDescent="0.25">
      <c r="A543" s="3">
        <f>DATE(SST!A542,SST!B542,SST!C542)</f>
        <v>33667</v>
      </c>
      <c r="B543" s="4">
        <f>SST!B542</f>
        <v>3</v>
      </c>
      <c r="C543" s="4">
        <f>SST!B542</f>
        <v>3</v>
      </c>
      <c r="D543" s="4">
        <f>SST!C542</f>
        <v>4</v>
      </c>
      <c r="E543">
        <f>(DATEVALUE(SST!C542 &amp; "/" &amp; SST!B542 &amp; "/" &amp; SST!A542)-DATEVALUE("01/01" &amp; "/" &amp; SST!A542))+1</f>
        <v>64</v>
      </c>
      <c r="F543">
        <f>SST!D542</f>
        <v>27.345600000000001</v>
      </c>
      <c r="G543">
        <f>SST!E542</f>
        <v>27.345600000000001</v>
      </c>
      <c r="H543">
        <f>SST!F542</f>
        <v>27.345600000000001</v>
      </c>
      <c r="I543">
        <f>SST!G542</f>
        <v>27.939</v>
      </c>
      <c r="J543">
        <f>SST!H542</f>
        <v>29.312100000000001</v>
      </c>
      <c r="K543">
        <f>SST!I542</f>
        <v>28.571999999999999</v>
      </c>
      <c r="L543">
        <f>SST!J542</f>
        <v>20.191600000000001</v>
      </c>
      <c r="N543">
        <f>F543-VLOOKUP($E543,CLIMA_DIARIO!$D$2:$K$366,2,FALSE)</f>
        <v>1.0776000000000003</v>
      </c>
      <c r="O543">
        <f>G543-VLOOKUP($E543,CLIMA_DIARIO!$D$2:$K$366,3,FALSE)</f>
        <v>1.0776000000000003</v>
      </c>
      <c r="P543">
        <f>H543-VLOOKUP($E543,CLIMA_DIARIO!$D$2:$K$366,4,FALSE)</f>
        <v>1.0776000000000003</v>
      </c>
      <c r="Q543">
        <f>I543-VLOOKUP($E543,CLIMA_DIARIO!$D$2:$K$366,5,FALSE)</f>
        <v>1.0886999999999993</v>
      </c>
      <c r="R543">
        <f>J543-VLOOKUP($E543,CLIMA_DIARIO!$D$2:$K$366,6,FALSE)</f>
        <v>2.0852000000000004</v>
      </c>
      <c r="S543">
        <f>K543-VLOOKUP($E543,CLIMA_DIARIO!$D$2:$K$366,7,FALSE)</f>
        <v>1.5399999999999991</v>
      </c>
      <c r="T543">
        <f>L543-VLOOKUP($E543,CLIMA_DIARIO!$D$2:$K$366,8,FALSE)</f>
        <v>0.1606000000000023</v>
      </c>
      <c r="V543">
        <f>VLOOKUP($E543,CLIMA_DIARIO!$D$2:$K$366,2,FALSE)-VLOOKUP($E542,CLIMA_DIARIO!$D$2:$K$366,2,FALSE)</f>
        <v>8.7299999999999045E-2</v>
      </c>
      <c r="W543">
        <f>VLOOKUP($E543,CLIMA_DIARIO!$D$2:$K$366,2,FALSE)-VLOOKUP($E542,CLIMA_DIARIO!$D$2:$K$366,3,FALSE)</f>
        <v>8.7299999999999045E-2</v>
      </c>
      <c r="X543">
        <f>VLOOKUP($E543,CLIMA_DIARIO!$D$2:$K$366,2,FALSE)-VLOOKUP($E542,CLIMA_DIARIO!$D$2:$K$366,4,FALSE)</f>
        <v>8.7299999999999045E-2</v>
      </c>
      <c r="Y543">
        <f>VLOOKUP($E543,CLIMA_DIARIO!$D$2:$K$366,2,FALSE)-VLOOKUP($E542,CLIMA_DIARIO!$D$2:$K$366,5,FALSE)</f>
        <v>-0.39979999999999905</v>
      </c>
      <c r="Z543">
        <f>VLOOKUP($E543,CLIMA_DIARIO!$D$2:$K$366,2,FALSE)-VLOOKUP($E542,CLIMA_DIARIO!$D$2:$K$366,6,FALSE)</f>
        <v>-0.88059999999999761</v>
      </c>
      <c r="AA543">
        <f>VLOOKUP($E543,CLIMA_DIARIO!$D$2:$K$366,2,FALSE)-VLOOKUP($E542,CLIMA_DIARIO!$D$2:$K$366,7,FALSE)</f>
        <v>-0.64760000000000062</v>
      </c>
      <c r="AB543">
        <f>VLOOKUP($E543,CLIMA_DIARIO!$D$2:$K$366,2,FALSE)-VLOOKUP($E542,CLIMA_DIARIO!$D$2:$K$366,8,FALSE)</f>
        <v>6.1623000000000019</v>
      </c>
      <c r="AO543" s="3"/>
      <c r="AX543" s="3"/>
    </row>
    <row r="544" spans="1:50" x14ac:dyDescent="0.25">
      <c r="A544" s="3">
        <f>DATE(SST!A543,SST!B543,SST!C543)</f>
        <v>33674</v>
      </c>
      <c r="B544" s="4">
        <f>SST!B543</f>
        <v>3</v>
      </c>
      <c r="C544" s="4">
        <f>SST!B543</f>
        <v>3</v>
      </c>
      <c r="D544" s="4">
        <f>SST!C543</f>
        <v>11</v>
      </c>
      <c r="E544">
        <f>(DATEVALUE(SST!C543 &amp; "/" &amp; SST!B543 &amp; "/" &amp; SST!A543)-DATEVALUE("01/01" &amp; "/" &amp; SST!A543))+1</f>
        <v>71</v>
      </c>
      <c r="F544">
        <f>SST!D543</f>
        <v>27.838999999999999</v>
      </c>
      <c r="G544">
        <f>SST!E543</f>
        <v>27.838999999999999</v>
      </c>
      <c r="H544">
        <f>SST!F543</f>
        <v>27.838999999999999</v>
      </c>
      <c r="I544">
        <f>SST!G543</f>
        <v>28.045100000000001</v>
      </c>
      <c r="J544">
        <f>SST!H543</f>
        <v>29.561</v>
      </c>
      <c r="K544">
        <f>SST!I543</f>
        <v>28.728899999999999</v>
      </c>
      <c r="L544">
        <f>SST!J543</f>
        <v>21.4375</v>
      </c>
      <c r="N544">
        <f>F544-VLOOKUP($E544,CLIMA_DIARIO!$D$2:$K$366,2,FALSE)</f>
        <v>1.4835999999999991</v>
      </c>
      <c r="O544">
        <f>G544-VLOOKUP($E544,CLIMA_DIARIO!$D$2:$K$366,3,FALSE)</f>
        <v>1.4835999999999991</v>
      </c>
      <c r="P544">
        <f>H544-VLOOKUP($E544,CLIMA_DIARIO!$D$2:$K$366,4,FALSE)</f>
        <v>1.4835999999999991</v>
      </c>
      <c r="Q544">
        <f>I544-VLOOKUP($E544,CLIMA_DIARIO!$D$2:$K$366,5,FALSE)</f>
        <v>1.0122999999999998</v>
      </c>
      <c r="R544">
        <f>J544-VLOOKUP($E544,CLIMA_DIARIO!$D$2:$K$366,6,FALSE)</f>
        <v>2.2557000000000009</v>
      </c>
      <c r="S544">
        <f>K544-VLOOKUP($E544,CLIMA_DIARIO!$D$2:$K$366,7,FALSE)</f>
        <v>1.5805000000000007</v>
      </c>
      <c r="T544">
        <f>L544-VLOOKUP($E544,CLIMA_DIARIO!$D$2:$K$366,8,FALSE)</f>
        <v>1.4812000000000012</v>
      </c>
      <c r="V544">
        <f>VLOOKUP($E544,CLIMA_DIARIO!$D$2:$K$366,2,FALSE)-VLOOKUP($E543,CLIMA_DIARIO!$D$2:$K$366,2,FALSE)</f>
        <v>8.7399999999998812E-2</v>
      </c>
      <c r="W544">
        <f>VLOOKUP($E544,CLIMA_DIARIO!$D$2:$K$366,2,FALSE)-VLOOKUP($E543,CLIMA_DIARIO!$D$2:$K$366,3,FALSE)</f>
        <v>8.7399999999998812E-2</v>
      </c>
      <c r="X544">
        <f>VLOOKUP($E544,CLIMA_DIARIO!$D$2:$K$366,2,FALSE)-VLOOKUP($E543,CLIMA_DIARIO!$D$2:$K$366,4,FALSE)</f>
        <v>8.7399999999998812E-2</v>
      </c>
      <c r="Y544">
        <f>VLOOKUP($E544,CLIMA_DIARIO!$D$2:$K$366,2,FALSE)-VLOOKUP($E543,CLIMA_DIARIO!$D$2:$K$366,5,FALSE)</f>
        <v>-0.49490000000000123</v>
      </c>
      <c r="Z544">
        <f>VLOOKUP($E544,CLIMA_DIARIO!$D$2:$K$366,2,FALSE)-VLOOKUP($E543,CLIMA_DIARIO!$D$2:$K$366,6,FALSE)</f>
        <v>-0.87150000000000105</v>
      </c>
      <c r="AA544">
        <f>VLOOKUP($E544,CLIMA_DIARIO!$D$2:$K$366,2,FALSE)-VLOOKUP($E543,CLIMA_DIARIO!$D$2:$K$366,7,FALSE)</f>
        <v>-0.67660000000000053</v>
      </c>
      <c r="AB544">
        <f>VLOOKUP($E544,CLIMA_DIARIO!$D$2:$K$366,2,FALSE)-VLOOKUP($E543,CLIMA_DIARIO!$D$2:$K$366,8,FALSE)</f>
        <v>6.3244000000000007</v>
      </c>
      <c r="AO544" s="3"/>
      <c r="AX544" s="3"/>
    </row>
    <row r="545" spans="1:50" x14ac:dyDescent="0.25">
      <c r="A545" s="3">
        <f>DATE(SST!A544,SST!B544,SST!C544)</f>
        <v>33681</v>
      </c>
      <c r="B545" s="4">
        <f>SST!B544</f>
        <v>3</v>
      </c>
      <c r="C545" s="4">
        <f>SST!B544</f>
        <v>3</v>
      </c>
      <c r="D545" s="4">
        <f>SST!C544</f>
        <v>18</v>
      </c>
      <c r="E545">
        <f>(DATEVALUE(SST!C544 &amp; "/" &amp; SST!B544 &amp; "/" &amp; SST!A544)-DATEVALUE("01/01" &amp; "/" &amp; SST!A544))+1</f>
        <v>78</v>
      </c>
      <c r="F545">
        <f>SST!D544</f>
        <v>28.060600000000001</v>
      </c>
      <c r="G545">
        <f>SST!E544</f>
        <v>28.060600000000001</v>
      </c>
      <c r="H545">
        <f>SST!F544</f>
        <v>28.060600000000001</v>
      </c>
      <c r="I545">
        <f>SST!G544</f>
        <v>28.472200000000001</v>
      </c>
      <c r="J545">
        <f>SST!H544</f>
        <v>29.165900000000001</v>
      </c>
      <c r="K545">
        <f>SST!I544</f>
        <v>28.822399999999998</v>
      </c>
      <c r="L545">
        <f>SST!J544</f>
        <v>21.153199999999998</v>
      </c>
      <c r="N545">
        <f>F545-VLOOKUP($E545,CLIMA_DIARIO!$D$2:$K$366,2,FALSE)</f>
        <v>1.7803000000000004</v>
      </c>
      <c r="O545">
        <f>G545-VLOOKUP($E545,CLIMA_DIARIO!$D$2:$K$366,3,FALSE)</f>
        <v>1.7803000000000004</v>
      </c>
      <c r="P545">
        <f>H545-VLOOKUP($E545,CLIMA_DIARIO!$D$2:$K$366,4,FALSE)</f>
        <v>1.7803000000000004</v>
      </c>
      <c r="Q545">
        <f>I545-VLOOKUP($E545,CLIMA_DIARIO!$D$2:$K$366,5,FALSE)</f>
        <v>1.2995000000000019</v>
      </c>
      <c r="R545">
        <f>J545-VLOOKUP($E545,CLIMA_DIARIO!$D$2:$K$366,6,FALSE)</f>
        <v>1.7619000000000007</v>
      </c>
      <c r="S545">
        <f>K545-VLOOKUP($E545,CLIMA_DIARIO!$D$2:$K$366,7,FALSE)</f>
        <v>1.5522999999999989</v>
      </c>
      <c r="T545">
        <f>L545-VLOOKUP($E545,CLIMA_DIARIO!$D$2:$K$366,8,FALSE)</f>
        <v>1.4011999999999993</v>
      </c>
      <c r="V545">
        <f>VLOOKUP($E545,CLIMA_DIARIO!$D$2:$K$366,2,FALSE)-VLOOKUP($E544,CLIMA_DIARIO!$D$2:$K$366,2,FALSE)</f>
        <v>-7.5099999999999056E-2</v>
      </c>
      <c r="W545">
        <f>VLOOKUP($E545,CLIMA_DIARIO!$D$2:$K$366,2,FALSE)-VLOOKUP($E544,CLIMA_DIARIO!$D$2:$K$366,3,FALSE)</f>
        <v>-7.5099999999999056E-2</v>
      </c>
      <c r="X545">
        <f>VLOOKUP($E545,CLIMA_DIARIO!$D$2:$K$366,2,FALSE)-VLOOKUP($E544,CLIMA_DIARIO!$D$2:$K$366,4,FALSE)</f>
        <v>-7.5099999999999056E-2</v>
      </c>
      <c r="Y545">
        <f>VLOOKUP($E545,CLIMA_DIARIO!$D$2:$K$366,2,FALSE)-VLOOKUP($E544,CLIMA_DIARIO!$D$2:$K$366,5,FALSE)</f>
        <v>-0.75250000000000128</v>
      </c>
      <c r="Z545">
        <f>VLOOKUP($E545,CLIMA_DIARIO!$D$2:$K$366,2,FALSE)-VLOOKUP($E544,CLIMA_DIARIO!$D$2:$K$366,6,FALSE)</f>
        <v>-1.0249999999999986</v>
      </c>
      <c r="AA545">
        <f>VLOOKUP($E545,CLIMA_DIARIO!$D$2:$K$366,2,FALSE)-VLOOKUP($E544,CLIMA_DIARIO!$D$2:$K$366,7,FALSE)</f>
        <v>-0.86809999999999832</v>
      </c>
      <c r="AB545">
        <f>VLOOKUP($E545,CLIMA_DIARIO!$D$2:$K$366,2,FALSE)-VLOOKUP($E544,CLIMA_DIARIO!$D$2:$K$366,8,FALSE)</f>
        <v>6.3240000000000016</v>
      </c>
      <c r="AO545" s="3"/>
      <c r="AX545" s="3"/>
    </row>
    <row r="546" spans="1:50" x14ac:dyDescent="0.25">
      <c r="A546" s="3">
        <f>DATE(SST!A545,SST!B545,SST!C545)</f>
        <v>33688</v>
      </c>
      <c r="B546" s="4">
        <f>SST!B545</f>
        <v>3</v>
      </c>
      <c r="C546" s="4">
        <f>SST!B545</f>
        <v>3</v>
      </c>
      <c r="D546" s="4">
        <f>SST!C545</f>
        <v>25</v>
      </c>
      <c r="E546">
        <f>(DATEVALUE(SST!C545 &amp; "/" &amp; SST!B545 &amp; "/" &amp; SST!A545)-DATEVALUE("01/01" &amp; "/" &amp; SST!A545))+1</f>
        <v>85</v>
      </c>
      <c r="F546">
        <f>SST!D545</f>
        <v>28.315100000000001</v>
      </c>
      <c r="G546">
        <f>SST!E545</f>
        <v>28.315100000000001</v>
      </c>
      <c r="H546">
        <f>SST!F545</f>
        <v>28.315100000000001</v>
      </c>
      <c r="I546">
        <f>SST!G545</f>
        <v>28.676100000000002</v>
      </c>
      <c r="J546">
        <f>SST!H545</f>
        <v>29.4374</v>
      </c>
      <c r="K546">
        <f>SST!I545</f>
        <v>29.0153</v>
      </c>
      <c r="L546">
        <f>SST!J545</f>
        <v>20.706299999999999</v>
      </c>
      <c r="N546">
        <f>F546-VLOOKUP($E546,CLIMA_DIARIO!$D$2:$K$366,2,FALSE)</f>
        <v>2.3262999999999998</v>
      </c>
      <c r="O546">
        <f>G546-VLOOKUP($E546,CLIMA_DIARIO!$D$2:$K$366,3,FALSE)</f>
        <v>2.3262999999999998</v>
      </c>
      <c r="P546">
        <f>H546-VLOOKUP($E546,CLIMA_DIARIO!$D$2:$K$366,4,FALSE)</f>
        <v>2.3262999999999998</v>
      </c>
      <c r="Q546">
        <f>I546-VLOOKUP($E546,CLIMA_DIARIO!$D$2:$K$366,5,FALSE)</f>
        <v>1.420300000000001</v>
      </c>
      <c r="R546">
        <f>J546-VLOOKUP($E546,CLIMA_DIARIO!$D$2:$K$366,6,FALSE)</f>
        <v>1.9074999999999989</v>
      </c>
      <c r="S546">
        <f>K546-VLOOKUP($E546,CLIMA_DIARIO!$D$2:$K$366,7,FALSE)</f>
        <v>1.6163999999999987</v>
      </c>
      <c r="T546">
        <f>L546-VLOOKUP($E546,CLIMA_DIARIO!$D$2:$K$366,8,FALSE)</f>
        <v>1.3314999999999984</v>
      </c>
      <c r="V546">
        <f>VLOOKUP($E546,CLIMA_DIARIO!$D$2:$K$366,2,FALSE)-VLOOKUP($E545,CLIMA_DIARIO!$D$2:$K$366,2,FALSE)</f>
        <v>-0.2914999999999992</v>
      </c>
      <c r="W546">
        <f>VLOOKUP($E546,CLIMA_DIARIO!$D$2:$K$366,2,FALSE)-VLOOKUP($E545,CLIMA_DIARIO!$D$2:$K$366,3,FALSE)</f>
        <v>-0.2914999999999992</v>
      </c>
      <c r="X546">
        <f>VLOOKUP($E546,CLIMA_DIARIO!$D$2:$K$366,2,FALSE)-VLOOKUP($E545,CLIMA_DIARIO!$D$2:$K$366,4,FALSE)</f>
        <v>-0.2914999999999992</v>
      </c>
      <c r="Y546">
        <f>VLOOKUP($E546,CLIMA_DIARIO!$D$2:$K$366,2,FALSE)-VLOOKUP($E545,CLIMA_DIARIO!$D$2:$K$366,5,FALSE)</f>
        <v>-1.1838999999999977</v>
      </c>
      <c r="Z546">
        <f>VLOOKUP($E546,CLIMA_DIARIO!$D$2:$K$366,2,FALSE)-VLOOKUP($E545,CLIMA_DIARIO!$D$2:$K$366,6,FALSE)</f>
        <v>-1.4151999999999987</v>
      </c>
      <c r="AA546">
        <f>VLOOKUP($E546,CLIMA_DIARIO!$D$2:$K$366,2,FALSE)-VLOOKUP($E545,CLIMA_DIARIO!$D$2:$K$366,7,FALSE)</f>
        <v>-1.2812999999999981</v>
      </c>
      <c r="AB546">
        <f>VLOOKUP($E546,CLIMA_DIARIO!$D$2:$K$366,2,FALSE)-VLOOKUP($E545,CLIMA_DIARIO!$D$2:$K$366,8,FALSE)</f>
        <v>6.2368000000000023</v>
      </c>
      <c r="AO546" s="3"/>
      <c r="AX546" s="3"/>
    </row>
    <row r="547" spans="1:50" x14ac:dyDescent="0.25">
      <c r="A547" s="3">
        <f>DATE(SST!A546,SST!B546,SST!C546)</f>
        <v>33695</v>
      </c>
      <c r="B547" s="4">
        <f>SST!B546</f>
        <v>4</v>
      </c>
      <c r="C547" s="4">
        <f>SST!B546</f>
        <v>4</v>
      </c>
      <c r="D547" s="4">
        <f>SST!C546</f>
        <v>1</v>
      </c>
      <c r="E547">
        <f>(DATEVALUE(SST!C546 &amp; "/" &amp; SST!B546 &amp; "/" &amp; SST!A546)-DATEVALUE("01/01" &amp; "/" &amp; SST!A546))+1</f>
        <v>92</v>
      </c>
      <c r="F547">
        <f>SST!D546</f>
        <v>28.185400000000001</v>
      </c>
      <c r="G547">
        <f>SST!E546</f>
        <v>28.185400000000001</v>
      </c>
      <c r="H547">
        <f>SST!F546</f>
        <v>28.185400000000001</v>
      </c>
      <c r="I547">
        <f>SST!G546</f>
        <v>28.6419</v>
      </c>
      <c r="J547">
        <f>SST!H546</f>
        <v>29.484999999999999</v>
      </c>
      <c r="K547">
        <f>SST!I546</f>
        <v>29.108799999999999</v>
      </c>
      <c r="L547">
        <f>SST!J546</f>
        <v>20.230599999999999</v>
      </c>
      <c r="N547">
        <f>F547-VLOOKUP($E547,CLIMA_DIARIO!$D$2:$K$366,2,FALSE)</f>
        <v>2.4882000000000026</v>
      </c>
      <c r="O547">
        <f>G547-VLOOKUP($E547,CLIMA_DIARIO!$D$2:$K$366,3,FALSE)</f>
        <v>2.4882000000000026</v>
      </c>
      <c r="P547">
        <f>H547-VLOOKUP($E547,CLIMA_DIARIO!$D$2:$K$366,4,FALSE)</f>
        <v>2.4882000000000026</v>
      </c>
      <c r="Q547">
        <f>I547-VLOOKUP($E547,CLIMA_DIARIO!$D$2:$K$366,5,FALSE)</f>
        <v>1.3030000000000008</v>
      </c>
      <c r="R547">
        <f>J547-VLOOKUP($E547,CLIMA_DIARIO!$D$2:$K$366,6,FALSE)</f>
        <v>1.8292000000000002</v>
      </c>
      <c r="S547">
        <f>K547-VLOOKUP($E547,CLIMA_DIARIO!$D$2:$K$366,7,FALSE)</f>
        <v>1.5810999999999993</v>
      </c>
      <c r="T547">
        <f>L547-VLOOKUP($E547,CLIMA_DIARIO!$D$2:$K$366,8,FALSE)</f>
        <v>1.2330000000000005</v>
      </c>
      <c r="V547">
        <f>VLOOKUP($E547,CLIMA_DIARIO!$D$2:$K$366,2,FALSE)-VLOOKUP($E546,CLIMA_DIARIO!$D$2:$K$366,2,FALSE)</f>
        <v>-0.29160000000000252</v>
      </c>
      <c r="W547">
        <f>VLOOKUP($E547,CLIMA_DIARIO!$D$2:$K$366,2,FALSE)-VLOOKUP($E546,CLIMA_DIARIO!$D$2:$K$366,3,FALSE)</f>
        <v>-0.29160000000000252</v>
      </c>
      <c r="X547">
        <f>VLOOKUP($E547,CLIMA_DIARIO!$D$2:$K$366,2,FALSE)-VLOOKUP($E546,CLIMA_DIARIO!$D$2:$K$366,4,FALSE)</f>
        <v>-0.29160000000000252</v>
      </c>
      <c r="Y547">
        <f>VLOOKUP($E547,CLIMA_DIARIO!$D$2:$K$366,2,FALSE)-VLOOKUP($E546,CLIMA_DIARIO!$D$2:$K$366,5,FALSE)</f>
        <v>-1.558600000000002</v>
      </c>
      <c r="Z547">
        <f>VLOOKUP($E547,CLIMA_DIARIO!$D$2:$K$366,2,FALSE)-VLOOKUP($E546,CLIMA_DIARIO!$D$2:$K$366,6,FALSE)</f>
        <v>-1.8327000000000027</v>
      </c>
      <c r="AA547">
        <f>VLOOKUP($E547,CLIMA_DIARIO!$D$2:$K$366,2,FALSE)-VLOOKUP($E546,CLIMA_DIARIO!$D$2:$K$366,7,FALSE)</f>
        <v>-1.7017000000000024</v>
      </c>
      <c r="AB547">
        <f>VLOOKUP($E547,CLIMA_DIARIO!$D$2:$K$366,2,FALSE)-VLOOKUP($E546,CLIMA_DIARIO!$D$2:$K$366,8,FALSE)</f>
        <v>6.3223999999999982</v>
      </c>
      <c r="AO547" s="3"/>
      <c r="AX547" s="3"/>
    </row>
    <row r="548" spans="1:50" x14ac:dyDescent="0.25">
      <c r="A548" s="3">
        <f>DATE(SST!A547,SST!B547,SST!C547)</f>
        <v>33702</v>
      </c>
      <c r="B548" s="4">
        <f>SST!B547</f>
        <v>4</v>
      </c>
      <c r="C548" s="4">
        <f>SST!B547</f>
        <v>4</v>
      </c>
      <c r="D548" s="4">
        <f>SST!C547</f>
        <v>8</v>
      </c>
      <c r="E548">
        <f>(DATEVALUE(SST!C547 &amp; "/" &amp; SST!B547 &amp; "/" &amp; SST!A547)-DATEVALUE("01/01" &amp; "/" &amp; SST!A547))+1</f>
        <v>99</v>
      </c>
      <c r="F548">
        <f>SST!D547</f>
        <v>28.718800000000002</v>
      </c>
      <c r="G548">
        <f>SST!E547</f>
        <v>28.718800000000002</v>
      </c>
      <c r="H548">
        <f>SST!F547</f>
        <v>28.718800000000002</v>
      </c>
      <c r="I548">
        <f>SST!G547</f>
        <v>28.779800000000002</v>
      </c>
      <c r="J548">
        <f>SST!H547</f>
        <v>29.775300000000001</v>
      </c>
      <c r="K548">
        <f>SST!I547</f>
        <v>29.247900000000001</v>
      </c>
      <c r="L548">
        <f>SST!J547</f>
        <v>19.415800000000001</v>
      </c>
      <c r="N548">
        <f>F548-VLOOKUP($E548,CLIMA_DIARIO!$D$2:$K$366,2,FALSE)</f>
        <v>3.3131000000000022</v>
      </c>
      <c r="O548">
        <f>G548-VLOOKUP($E548,CLIMA_DIARIO!$D$2:$K$366,3,FALSE)</f>
        <v>3.3131000000000022</v>
      </c>
      <c r="P548">
        <f>H548-VLOOKUP($E548,CLIMA_DIARIO!$D$2:$K$366,4,FALSE)</f>
        <v>3.3131000000000022</v>
      </c>
      <c r="Q548">
        <f>I548-VLOOKUP($E548,CLIMA_DIARIO!$D$2:$K$366,5,FALSE)</f>
        <v>1.357800000000001</v>
      </c>
      <c r="R548">
        <f>J548-VLOOKUP($E548,CLIMA_DIARIO!$D$2:$K$366,6,FALSE)</f>
        <v>1.9937000000000005</v>
      </c>
      <c r="S548">
        <f>K548-VLOOKUP($E548,CLIMA_DIARIO!$D$2:$K$366,7,FALSE)</f>
        <v>1.5914999999999999</v>
      </c>
      <c r="T548">
        <f>L548-VLOOKUP($E548,CLIMA_DIARIO!$D$2:$K$366,8,FALSE)</f>
        <v>0.79540000000000077</v>
      </c>
      <c r="V548">
        <f>VLOOKUP($E548,CLIMA_DIARIO!$D$2:$K$366,2,FALSE)-VLOOKUP($E547,CLIMA_DIARIO!$D$2:$K$366,2,FALSE)</f>
        <v>-0.2914999999999992</v>
      </c>
      <c r="W548">
        <f>VLOOKUP($E548,CLIMA_DIARIO!$D$2:$K$366,2,FALSE)-VLOOKUP($E547,CLIMA_DIARIO!$D$2:$K$366,3,FALSE)</f>
        <v>-0.2914999999999992</v>
      </c>
      <c r="X548">
        <f>VLOOKUP($E548,CLIMA_DIARIO!$D$2:$K$366,2,FALSE)-VLOOKUP($E547,CLIMA_DIARIO!$D$2:$K$366,4,FALSE)</f>
        <v>-0.2914999999999992</v>
      </c>
      <c r="Y548">
        <f>VLOOKUP($E548,CLIMA_DIARIO!$D$2:$K$366,2,FALSE)-VLOOKUP($E547,CLIMA_DIARIO!$D$2:$K$366,5,FALSE)</f>
        <v>-1.9331999999999994</v>
      </c>
      <c r="Z548">
        <f>VLOOKUP($E548,CLIMA_DIARIO!$D$2:$K$366,2,FALSE)-VLOOKUP($E547,CLIMA_DIARIO!$D$2:$K$366,6,FALSE)</f>
        <v>-2.2500999999999998</v>
      </c>
      <c r="AA548">
        <f>VLOOKUP($E548,CLIMA_DIARIO!$D$2:$K$366,2,FALSE)-VLOOKUP($E547,CLIMA_DIARIO!$D$2:$K$366,7,FALSE)</f>
        <v>-2.1219999999999999</v>
      </c>
      <c r="AB548">
        <f>VLOOKUP($E548,CLIMA_DIARIO!$D$2:$K$366,2,FALSE)-VLOOKUP($E547,CLIMA_DIARIO!$D$2:$K$366,8,FALSE)</f>
        <v>6.408100000000001</v>
      </c>
      <c r="AO548" s="3"/>
      <c r="AX548" s="3"/>
    </row>
    <row r="549" spans="1:50" x14ac:dyDescent="0.25">
      <c r="A549" s="3">
        <f>DATE(SST!A548,SST!B548,SST!C548)</f>
        <v>33709</v>
      </c>
      <c r="B549" s="4">
        <f>SST!B548</f>
        <v>4</v>
      </c>
      <c r="C549" s="4">
        <f>SST!B548</f>
        <v>4</v>
      </c>
      <c r="D549" s="4">
        <f>SST!C548</f>
        <v>15</v>
      </c>
      <c r="E549">
        <f>(DATEVALUE(SST!C548 &amp; "/" &amp; SST!B548 &amp; "/" &amp; SST!A548)-DATEVALUE("01/01" &amp; "/" &amp; SST!A548))+1</f>
        <v>106</v>
      </c>
      <c r="F549">
        <f>SST!D548</f>
        <v>28.4574</v>
      </c>
      <c r="G549">
        <f>SST!E548</f>
        <v>28.4574</v>
      </c>
      <c r="H549">
        <f>SST!F548</f>
        <v>28.4574</v>
      </c>
      <c r="I549">
        <f>SST!G548</f>
        <v>28.762899999999998</v>
      </c>
      <c r="J549">
        <f>SST!H548</f>
        <v>29.619399999999999</v>
      </c>
      <c r="K549">
        <f>SST!I548</f>
        <v>29.1875</v>
      </c>
      <c r="L549">
        <f>SST!J548</f>
        <v>18.887699999999999</v>
      </c>
      <c r="N549">
        <f>F549-VLOOKUP($E549,CLIMA_DIARIO!$D$2:$K$366,2,FALSE)</f>
        <v>3.3401999999999994</v>
      </c>
      <c r="O549">
        <f>G549-VLOOKUP($E549,CLIMA_DIARIO!$D$2:$K$366,3,FALSE)</f>
        <v>3.3401999999999994</v>
      </c>
      <c r="P549">
        <f>H549-VLOOKUP($E549,CLIMA_DIARIO!$D$2:$K$366,4,FALSE)</f>
        <v>3.3401999999999994</v>
      </c>
      <c r="Q549">
        <f>I549-VLOOKUP($E549,CLIMA_DIARIO!$D$2:$K$366,5,FALSE)</f>
        <v>1.2704999999999984</v>
      </c>
      <c r="R549">
        <f>J549-VLOOKUP($E549,CLIMA_DIARIO!$D$2:$K$366,6,FALSE)</f>
        <v>1.7165999999999997</v>
      </c>
      <c r="S549">
        <f>K549-VLOOKUP($E549,CLIMA_DIARIO!$D$2:$K$366,7,FALSE)</f>
        <v>1.4102999999999994</v>
      </c>
      <c r="T549">
        <f>L549-VLOOKUP($E549,CLIMA_DIARIO!$D$2:$K$366,8,FALSE)</f>
        <v>0.64949999999999974</v>
      </c>
      <c r="V549">
        <f>VLOOKUP($E549,CLIMA_DIARIO!$D$2:$K$366,2,FALSE)-VLOOKUP($E548,CLIMA_DIARIO!$D$2:$K$366,2,FALSE)</f>
        <v>-0.28849999999999909</v>
      </c>
      <c r="W549">
        <f>VLOOKUP($E549,CLIMA_DIARIO!$D$2:$K$366,2,FALSE)-VLOOKUP($E548,CLIMA_DIARIO!$D$2:$K$366,3,FALSE)</f>
        <v>-0.28849999999999909</v>
      </c>
      <c r="X549">
        <f>VLOOKUP($E549,CLIMA_DIARIO!$D$2:$K$366,2,FALSE)-VLOOKUP($E548,CLIMA_DIARIO!$D$2:$K$366,4,FALSE)</f>
        <v>-0.28849999999999909</v>
      </c>
      <c r="Y549">
        <f>VLOOKUP($E549,CLIMA_DIARIO!$D$2:$K$366,2,FALSE)-VLOOKUP($E548,CLIMA_DIARIO!$D$2:$K$366,5,FALSE)</f>
        <v>-2.3048000000000002</v>
      </c>
      <c r="Z549">
        <f>VLOOKUP($E549,CLIMA_DIARIO!$D$2:$K$366,2,FALSE)-VLOOKUP($E548,CLIMA_DIARIO!$D$2:$K$366,6,FALSE)</f>
        <v>-2.6644000000000005</v>
      </c>
      <c r="AA549">
        <f>VLOOKUP($E549,CLIMA_DIARIO!$D$2:$K$366,2,FALSE)-VLOOKUP($E548,CLIMA_DIARIO!$D$2:$K$366,7,FALSE)</f>
        <v>-2.539200000000001</v>
      </c>
      <c r="AB549">
        <f>VLOOKUP($E549,CLIMA_DIARIO!$D$2:$K$366,2,FALSE)-VLOOKUP($E548,CLIMA_DIARIO!$D$2:$K$366,8,FALSE)</f>
        <v>6.4968000000000004</v>
      </c>
      <c r="AO549" s="3"/>
      <c r="AX549" s="3"/>
    </row>
    <row r="550" spans="1:50" x14ac:dyDescent="0.25">
      <c r="A550" s="3">
        <f>DATE(SST!A549,SST!B549,SST!C549)</f>
        <v>33716</v>
      </c>
      <c r="B550" s="4">
        <f>SST!B549</f>
        <v>4</v>
      </c>
      <c r="C550" s="4">
        <f>SST!B549</f>
        <v>4</v>
      </c>
      <c r="D550" s="4">
        <f>SST!C549</f>
        <v>22</v>
      </c>
      <c r="E550">
        <f>(DATEVALUE(SST!C549 &amp; "/" &amp; SST!B549 &amp; "/" &amp; SST!A549)-DATEVALUE("01/01" &amp; "/" &amp; SST!A549))+1</f>
        <v>113</v>
      </c>
      <c r="F550">
        <f>SST!D549</f>
        <v>27.640599999999999</v>
      </c>
      <c r="G550">
        <f>SST!E549</f>
        <v>27.640599999999999</v>
      </c>
      <c r="H550">
        <f>SST!F549</f>
        <v>27.640599999999999</v>
      </c>
      <c r="I550">
        <f>SST!G549</f>
        <v>28.5687</v>
      </c>
      <c r="J550">
        <f>SST!H549</f>
        <v>29.4709</v>
      </c>
      <c r="K550">
        <f>SST!I549</f>
        <v>29.026199999999999</v>
      </c>
      <c r="L550">
        <f>SST!J549</f>
        <v>18.2974</v>
      </c>
      <c r="N550">
        <f>F550-VLOOKUP($E550,CLIMA_DIARIO!$D$2:$K$366,2,FALSE)</f>
        <v>2.7713000000000001</v>
      </c>
      <c r="O550">
        <f>G550-VLOOKUP($E550,CLIMA_DIARIO!$D$2:$K$366,3,FALSE)</f>
        <v>2.7713000000000001</v>
      </c>
      <c r="P550">
        <f>H550-VLOOKUP($E550,CLIMA_DIARIO!$D$2:$K$366,4,FALSE)</f>
        <v>2.7713000000000001</v>
      </c>
      <c r="Q550">
        <f>I550-VLOOKUP($E550,CLIMA_DIARIO!$D$2:$K$366,5,FALSE)</f>
        <v>1.1718000000000011</v>
      </c>
      <c r="R550">
        <f>J550-VLOOKUP($E550,CLIMA_DIARIO!$D$2:$K$366,6,FALSE)</f>
        <v>1.5085000000000015</v>
      </c>
      <c r="S550">
        <f>K550-VLOOKUP($E550,CLIMA_DIARIO!$D$2:$K$366,7,FALSE)</f>
        <v>1.2325999999999979</v>
      </c>
      <c r="T550">
        <f>L550-VLOOKUP($E550,CLIMA_DIARIO!$D$2:$K$366,8,FALSE)</f>
        <v>0.50720000000000098</v>
      </c>
      <c r="V550">
        <f>VLOOKUP($E550,CLIMA_DIARIO!$D$2:$K$366,2,FALSE)-VLOOKUP($E549,CLIMA_DIARIO!$D$2:$K$366,2,FALSE)</f>
        <v>-0.24790000000000134</v>
      </c>
      <c r="W550">
        <f>VLOOKUP($E550,CLIMA_DIARIO!$D$2:$K$366,2,FALSE)-VLOOKUP($E549,CLIMA_DIARIO!$D$2:$K$366,3,FALSE)</f>
        <v>-0.24790000000000134</v>
      </c>
      <c r="X550">
        <f>VLOOKUP($E550,CLIMA_DIARIO!$D$2:$K$366,2,FALSE)-VLOOKUP($E549,CLIMA_DIARIO!$D$2:$K$366,4,FALSE)</f>
        <v>-0.24790000000000134</v>
      </c>
      <c r="Y550">
        <f>VLOOKUP($E550,CLIMA_DIARIO!$D$2:$K$366,2,FALSE)-VLOOKUP($E549,CLIMA_DIARIO!$D$2:$K$366,5,FALSE)</f>
        <v>-2.6231000000000009</v>
      </c>
      <c r="Z550">
        <f>VLOOKUP($E550,CLIMA_DIARIO!$D$2:$K$366,2,FALSE)-VLOOKUP($E549,CLIMA_DIARIO!$D$2:$K$366,6,FALSE)</f>
        <v>-3.0335000000000001</v>
      </c>
      <c r="AA550">
        <f>VLOOKUP($E550,CLIMA_DIARIO!$D$2:$K$366,2,FALSE)-VLOOKUP($E549,CLIMA_DIARIO!$D$2:$K$366,7,FALSE)</f>
        <v>-2.9079000000000015</v>
      </c>
      <c r="AB550">
        <f>VLOOKUP($E550,CLIMA_DIARIO!$D$2:$K$366,2,FALSE)-VLOOKUP($E549,CLIMA_DIARIO!$D$2:$K$366,8,FALSE)</f>
        <v>6.6311</v>
      </c>
      <c r="AO550" s="3"/>
      <c r="AX550" s="3"/>
    </row>
    <row r="551" spans="1:50" x14ac:dyDescent="0.25">
      <c r="A551" s="3">
        <f>DATE(SST!A550,SST!B550,SST!C550)</f>
        <v>33723</v>
      </c>
      <c r="B551" s="4">
        <f>SST!B550</f>
        <v>4</v>
      </c>
      <c r="C551" s="4">
        <f>SST!B550</f>
        <v>4</v>
      </c>
      <c r="D551" s="4">
        <f>SST!C550</f>
        <v>29</v>
      </c>
      <c r="E551">
        <f>(DATEVALUE(SST!C550 &amp; "/" &amp; SST!B550 &amp; "/" &amp; SST!A550)-DATEVALUE("01/01" &amp; "/" &amp; SST!A550))+1</f>
        <v>120</v>
      </c>
      <c r="F551">
        <f>SST!D550</f>
        <v>27.314399999999999</v>
      </c>
      <c r="G551">
        <f>SST!E550</f>
        <v>27.314399999999999</v>
      </c>
      <c r="H551">
        <f>SST!F550</f>
        <v>27.314399999999999</v>
      </c>
      <c r="I551">
        <f>SST!G550</f>
        <v>28.761099999999999</v>
      </c>
      <c r="J551">
        <f>SST!H550</f>
        <v>29.427</v>
      </c>
      <c r="K551">
        <f>SST!I550</f>
        <v>29.0472</v>
      </c>
      <c r="L551">
        <f>SST!J550</f>
        <v>18.105399999999999</v>
      </c>
      <c r="N551">
        <f>F551-VLOOKUP($E551,CLIMA_DIARIO!$D$2:$K$366,2,FALSE)</f>
        <v>2.6929999999999978</v>
      </c>
      <c r="O551">
        <f>G551-VLOOKUP($E551,CLIMA_DIARIO!$D$2:$K$366,3,FALSE)</f>
        <v>2.6929999999999978</v>
      </c>
      <c r="P551">
        <f>H551-VLOOKUP($E551,CLIMA_DIARIO!$D$2:$K$366,4,FALSE)</f>
        <v>2.6929999999999978</v>
      </c>
      <c r="Q551">
        <f>I551-VLOOKUP($E551,CLIMA_DIARIO!$D$2:$K$366,5,FALSE)</f>
        <v>1.4595999999999982</v>
      </c>
      <c r="R551">
        <f>J551-VLOOKUP($E551,CLIMA_DIARIO!$D$2:$K$366,6,FALSE)</f>
        <v>1.4050000000000011</v>
      </c>
      <c r="S551">
        <f>K551-VLOOKUP($E551,CLIMA_DIARIO!$D$2:$K$366,7,FALSE)</f>
        <v>1.2372000000000014</v>
      </c>
      <c r="T551">
        <f>L551-VLOOKUP($E551,CLIMA_DIARIO!$D$2:$K$366,8,FALSE)</f>
        <v>0.76309999999999789</v>
      </c>
      <c r="V551">
        <f>VLOOKUP($E551,CLIMA_DIARIO!$D$2:$K$366,2,FALSE)-VLOOKUP($E550,CLIMA_DIARIO!$D$2:$K$366,2,FALSE)</f>
        <v>-0.24789999999999779</v>
      </c>
      <c r="W551">
        <f>VLOOKUP($E551,CLIMA_DIARIO!$D$2:$K$366,2,FALSE)-VLOOKUP($E550,CLIMA_DIARIO!$D$2:$K$366,3,FALSE)</f>
        <v>-0.24789999999999779</v>
      </c>
      <c r="X551">
        <f>VLOOKUP($E551,CLIMA_DIARIO!$D$2:$K$366,2,FALSE)-VLOOKUP($E550,CLIMA_DIARIO!$D$2:$K$366,4,FALSE)</f>
        <v>-0.24789999999999779</v>
      </c>
      <c r="Y551">
        <f>VLOOKUP($E551,CLIMA_DIARIO!$D$2:$K$366,2,FALSE)-VLOOKUP($E550,CLIMA_DIARIO!$D$2:$K$366,5,FALSE)</f>
        <v>-2.7754999999999974</v>
      </c>
      <c r="Z551">
        <f>VLOOKUP($E551,CLIMA_DIARIO!$D$2:$K$366,2,FALSE)-VLOOKUP($E550,CLIMA_DIARIO!$D$2:$K$366,6,FALSE)</f>
        <v>-3.3409999999999975</v>
      </c>
      <c r="AA551">
        <f>VLOOKUP($E551,CLIMA_DIARIO!$D$2:$K$366,2,FALSE)-VLOOKUP($E550,CLIMA_DIARIO!$D$2:$K$366,7,FALSE)</f>
        <v>-3.1722000000000001</v>
      </c>
      <c r="AB551">
        <f>VLOOKUP($E551,CLIMA_DIARIO!$D$2:$K$366,2,FALSE)-VLOOKUP($E550,CLIMA_DIARIO!$D$2:$K$366,8,FALSE)</f>
        <v>6.8312000000000026</v>
      </c>
      <c r="AO551" s="3"/>
      <c r="AX551" s="3"/>
    </row>
    <row r="552" spans="1:50" x14ac:dyDescent="0.25">
      <c r="A552" s="3">
        <f>DATE(SST!A551,SST!B551,SST!C551)</f>
        <v>33730</v>
      </c>
      <c r="B552" s="4">
        <f>SST!B551</f>
        <v>5</v>
      </c>
      <c r="C552" s="4">
        <f>SST!B551</f>
        <v>5</v>
      </c>
      <c r="D552" s="4">
        <f>SST!C551</f>
        <v>6</v>
      </c>
      <c r="E552">
        <f>(DATEVALUE(SST!C551 &amp; "/" &amp; SST!B551 &amp; "/" &amp; SST!A551)-DATEVALUE("01/01" &amp; "/" &amp; SST!A551))+1</f>
        <v>127</v>
      </c>
      <c r="F552">
        <f>SST!D551</f>
        <v>27.257100000000001</v>
      </c>
      <c r="G552">
        <f>SST!E551</f>
        <v>27.257100000000001</v>
      </c>
      <c r="H552">
        <f>SST!F551</f>
        <v>27.257100000000001</v>
      </c>
      <c r="I552">
        <f>SST!G551</f>
        <v>28.839400000000001</v>
      </c>
      <c r="J552">
        <f>SST!H551</f>
        <v>29.400099999999998</v>
      </c>
      <c r="K552">
        <f>SST!I551</f>
        <v>29.1541</v>
      </c>
      <c r="L552">
        <f>SST!J551</f>
        <v>17.882100000000001</v>
      </c>
      <c r="N552">
        <f>F552-VLOOKUP($E552,CLIMA_DIARIO!$D$2:$K$366,2,FALSE)</f>
        <v>2.8836000000000013</v>
      </c>
      <c r="O552">
        <f>G552-VLOOKUP($E552,CLIMA_DIARIO!$D$2:$K$366,3,FALSE)</f>
        <v>2.8836000000000013</v>
      </c>
      <c r="P552">
        <f>H552-VLOOKUP($E552,CLIMA_DIARIO!$D$2:$K$366,4,FALSE)</f>
        <v>2.8836000000000013</v>
      </c>
      <c r="Q552">
        <f>I552-VLOOKUP($E552,CLIMA_DIARIO!$D$2:$K$366,5,FALSE)</f>
        <v>1.6334000000000017</v>
      </c>
      <c r="R552">
        <f>J552-VLOOKUP($E552,CLIMA_DIARIO!$D$2:$K$366,6,FALSE)</f>
        <v>1.3183999999999969</v>
      </c>
      <c r="S552">
        <f>K552-VLOOKUP($E552,CLIMA_DIARIO!$D$2:$K$366,7,FALSE)</f>
        <v>1.3277999999999999</v>
      </c>
      <c r="T552">
        <f>L552-VLOOKUP($E552,CLIMA_DIARIO!$D$2:$K$366,8,FALSE)</f>
        <v>0.98780000000000001</v>
      </c>
      <c r="V552">
        <f>VLOOKUP($E552,CLIMA_DIARIO!$D$2:$K$366,2,FALSE)-VLOOKUP($E551,CLIMA_DIARIO!$D$2:$K$366,2,FALSE)</f>
        <v>-0.24790000000000134</v>
      </c>
      <c r="W552">
        <f>VLOOKUP($E552,CLIMA_DIARIO!$D$2:$K$366,2,FALSE)-VLOOKUP($E551,CLIMA_DIARIO!$D$2:$K$366,3,FALSE)</f>
        <v>-0.24790000000000134</v>
      </c>
      <c r="X552">
        <f>VLOOKUP($E552,CLIMA_DIARIO!$D$2:$K$366,2,FALSE)-VLOOKUP($E551,CLIMA_DIARIO!$D$2:$K$366,4,FALSE)</f>
        <v>-0.24790000000000134</v>
      </c>
      <c r="Y552">
        <f>VLOOKUP($E552,CLIMA_DIARIO!$D$2:$K$366,2,FALSE)-VLOOKUP($E551,CLIMA_DIARIO!$D$2:$K$366,5,FALSE)</f>
        <v>-2.9280000000000008</v>
      </c>
      <c r="Z552">
        <f>VLOOKUP($E552,CLIMA_DIARIO!$D$2:$K$366,2,FALSE)-VLOOKUP($E551,CLIMA_DIARIO!$D$2:$K$366,6,FALSE)</f>
        <v>-3.6484999999999985</v>
      </c>
      <c r="AA552">
        <f>VLOOKUP($E552,CLIMA_DIARIO!$D$2:$K$366,2,FALSE)-VLOOKUP($E551,CLIMA_DIARIO!$D$2:$K$366,7,FALSE)</f>
        <v>-3.4364999999999988</v>
      </c>
      <c r="AB552">
        <f>VLOOKUP($E552,CLIMA_DIARIO!$D$2:$K$366,2,FALSE)-VLOOKUP($E551,CLIMA_DIARIO!$D$2:$K$366,8,FALSE)</f>
        <v>7.0311999999999983</v>
      </c>
      <c r="AO552" s="3"/>
      <c r="AX552" s="3"/>
    </row>
    <row r="553" spans="1:50" x14ac:dyDescent="0.25">
      <c r="A553" s="3">
        <f>DATE(SST!A552,SST!B552,SST!C552)</f>
        <v>33737</v>
      </c>
      <c r="B553" s="4">
        <f>SST!B552</f>
        <v>5</v>
      </c>
      <c r="C553" s="4">
        <f>SST!B552</f>
        <v>5</v>
      </c>
      <c r="D553" s="4">
        <f>SST!C552</f>
        <v>13</v>
      </c>
      <c r="E553">
        <f>(DATEVALUE(SST!C552 &amp; "/" &amp; SST!B552 &amp; "/" &amp; SST!A552)-DATEVALUE("01/01" &amp; "/" &amp; SST!A552))+1</f>
        <v>134</v>
      </c>
      <c r="F553">
        <f>SST!D552</f>
        <v>26.791399999999999</v>
      </c>
      <c r="G553">
        <f>SST!E552</f>
        <v>26.791399999999999</v>
      </c>
      <c r="H553">
        <f>SST!F552</f>
        <v>26.791399999999999</v>
      </c>
      <c r="I553">
        <f>SST!G552</f>
        <v>28.5868</v>
      </c>
      <c r="J553">
        <f>SST!H552</f>
        <v>29.4819</v>
      </c>
      <c r="K553">
        <f>SST!I552</f>
        <v>29.075099999999999</v>
      </c>
      <c r="L553">
        <f>SST!J552</f>
        <v>17.119900000000001</v>
      </c>
      <c r="N553">
        <f>F553-VLOOKUP($E553,CLIMA_DIARIO!$D$2:$K$366,2,FALSE)</f>
        <v>2.6658000000000008</v>
      </c>
      <c r="O553">
        <f>G553-VLOOKUP($E553,CLIMA_DIARIO!$D$2:$K$366,3,FALSE)</f>
        <v>2.6658000000000008</v>
      </c>
      <c r="P553">
        <f>H553-VLOOKUP($E553,CLIMA_DIARIO!$D$2:$K$366,4,FALSE)</f>
        <v>2.6658000000000008</v>
      </c>
      <c r="Q553">
        <f>I553-VLOOKUP($E553,CLIMA_DIARIO!$D$2:$K$366,5,FALSE)</f>
        <v>1.4763000000000019</v>
      </c>
      <c r="R553">
        <f>J553-VLOOKUP($E553,CLIMA_DIARIO!$D$2:$K$366,6,FALSE)</f>
        <v>1.3405999999999985</v>
      </c>
      <c r="S553">
        <f>K553-VLOOKUP($E553,CLIMA_DIARIO!$D$2:$K$366,7,FALSE)</f>
        <v>1.2323999999999984</v>
      </c>
      <c r="T553">
        <f>L553-VLOOKUP($E553,CLIMA_DIARIO!$D$2:$K$366,8,FALSE)</f>
        <v>0.67350000000000065</v>
      </c>
      <c r="V553">
        <f>VLOOKUP($E553,CLIMA_DIARIO!$D$2:$K$366,2,FALSE)-VLOOKUP($E552,CLIMA_DIARIO!$D$2:$K$366,2,FALSE)</f>
        <v>-0.24790000000000134</v>
      </c>
      <c r="W553">
        <f>VLOOKUP($E553,CLIMA_DIARIO!$D$2:$K$366,2,FALSE)-VLOOKUP($E552,CLIMA_DIARIO!$D$2:$K$366,3,FALSE)</f>
        <v>-0.24790000000000134</v>
      </c>
      <c r="X553">
        <f>VLOOKUP($E553,CLIMA_DIARIO!$D$2:$K$366,2,FALSE)-VLOOKUP($E552,CLIMA_DIARIO!$D$2:$K$366,4,FALSE)</f>
        <v>-0.24790000000000134</v>
      </c>
      <c r="Y553">
        <f>VLOOKUP($E553,CLIMA_DIARIO!$D$2:$K$366,2,FALSE)-VLOOKUP($E552,CLIMA_DIARIO!$D$2:$K$366,5,FALSE)</f>
        <v>-3.0804000000000009</v>
      </c>
      <c r="Z553">
        <f>VLOOKUP($E553,CLIMA_DIARIO!$D$2:$K$366,2,FALSE)-VLOOKUP($E552,CLIMA_DIARIO!$D$2:$K$366,6,FALSE)</f>
        <v>-3.9561000000000028</v>
      </c>
      <c r="AA553">
        <f>VLOOKUP($E553,CLIMA_DIARIO!$D$2:$K$366,2,FALSE)-VLOOKUP($E552,CLIMA_DIARIO!$D$2:$K$366,7,FALSE)</f>
        <v>-3.7007000000000012</v>
      </c>
      <c r="AB553">
        <f>VLOOKUP($E553,CLIMA_DIARIO!$D$2:$K$366,2,FALSE)-VLOOKUP($E552,CLIMA_DIARIO!$D$2:$K$366,8,FALSE)</f>
        <v>7.2312999999999974</v>
      </c>
      <c r="AO553" s="3"/>
      <c r="AX553" s="3"/>
    </row>
    <row r="554" spans="1:50" x14ac:dyDescent="0.25">
      <c r="A554" s="3">
        <f>DATE(SST!A553,SST!B553,SST!C553)</f>
        <v>33744</v>
      </c>
      <c r="B554" s="4">
        <f>SST!B553</f>
        <v>5</v>
      </c>
      <c r="C554" s="4">
        <f>SST!B553</f>
        <v>5</v>
      </c>
      <c r="D554" s="4">
        <f>SST!C553</f>
        <v>20</v>
      </c>
      <c r="E554">
        <f>(DATEVALUE(SST!C553 &amp; "/" &amp; SST!B553 &amp; "/" &amp; SST!A553)-DATEVALUE("01/01" &amp; "/" &amp; SST!A553))+1</f>
        <v>141</v>
      </c>
      <c r="F554">
        <f>SST!D553</f>
        <v>25.831499999999998</v>
      </c>
      <c r="G554">
        <f>SST!E553</f>
        <v>25.831499999999998</v>
      </c>
      <c r="H554">
        <f>SST!F553</f>
        <v>25.831499999999998</v>
      </c>
      <c r="I554">
        <f>SST!G553</f>
        <v>28.191199999999998</v>
      </c>
      <c r="J554">
        <f>SST!H553</f>
        <v>29.4194</v>
      </c>
      <c r="K554">
        <f>SST!I553</f>
        <v>28.945499999999999</v>
      </c>
      <c r="L554">
        <f>SST!J553</f>
        <v>15.881600000000001</v>
      </c>
      <c r="N554">
        <f>F554-VLOOKUP($E554,CLIMA_DIARIO!$D$2:$K$366,2,FALSE)</f>
        <v>1.9543999999999997</v>
      </c>
      <c r="O554">
        <f>G554-VLOOKUP($E554,CLIMA_DIARIO!$D$2:$K$366,3,FALSE)</f>
        <v>1.9543999999999997</v>
      </c>
      <c r="P554">
        <f>H554-VLOOKUP($E554,CLIMA_DIARIO!$D$2:$K$366,4,FALSE)</f>
        <v>1.9543999999999997</v>
      </c>
      <c r="Q554">
        <f>I554-VLOOKUP($E554,CLIMA_DIARIO!$D$2:$K$366,5,FALSE)</f>
        <v>1.2143999999999977</v>
      </c>
      <c r="R554">
        <f>J554-VLOOKUP($E554,CLIMA_DIARIO!$D$2:$K$366,6,FALSE)</f>
        <v>1.2683</v>
      </c>
      <c r="S554">
        <f>K554-VLOOKUP($E554,CLIMA_DIARIO!$D$2:$K$366,7,FALSE)</f>
        <v>1.1312999999999995</v>
      </c>
      <c r="T554">
        <f>L554-VLOOKUP($E554,CLIMA_DIARIO!$D$2:$K$366,8,FALSE)</f>
        <v>-0.12260000000000026</v>
      </c>
      <c r="V554">
        <f>VLOOKUP($E554,CLIMA_DIARIO!$D$2:$K$366,2,FALSE)-VLOOKUP($E553,CLIMA_DIARIO!$D$2:$K$366,2,FALSE)</f>
        <v>-0.24849999999999994</v>
      </c>
      <c r="W554">
        <f>VLOOKUP($E554,CLIMA_DIARIO!$D$2:$K$366,2,FALSE)-VLOOKUP($E553,CLIMA_DIARIO!$D$2:$K$366,3,FALSE)</f>
        <v>-0.24849999999999994</v>
      </c>
      <c r="X554">
        <f>VLOOKUP($E554,CLIMA_DIARIO!$D$2:$K$366,2,FALSE)-VLOOKUP($E553,CLIMA_DIARIO!$D$2:$K$366,4,FALSE)</f>
        <v>-0.24849999999999994</v>
      </c>
      <c r="Y554">
        <f>VLOOKUP($E554,CLIMA_DIARIO!$D$2:$K$366,2,FALSE)-VLOOKUP($E553,CLIMA_DIARIO!$D$2:$K$366,5,FALSE)</f>
        <v>-3.2333999999999996</v>
      </c>
      <c r="Z554">
        <f>VLOOKUP($E554,CLIMA_DIARIO!$D$2:$K$366,2,FALSE)-VLOOKUP($E553,CLIMA_DIARIO!$D$2:$K$366,6,FALSE)</f>
        <v>-4.2642000000000024</v>
      </c>
      <c r="AA554">
        <f>VLOOKUP($E554,CLIMA_DIARIO!$D$2:$K$366,2,FALSE)-VLOOKUP($E553,CLIMA_DIARIO!$D$2:$K$366,7,FALSE)</f>
        <v>-3.965600000000002</v>
      </c>
      <c r="AB554">
        <f>VLOOKUP($E554,CLIMA_DIARIO!$D$2:$K$366,2,FALSE)-VLOOKUP($E553,CLIMA_DIARIO!$D$2:$K$366,8,FALSE)</f>
        <v>7.4306999999999981</v>
      </c>
      <c r="AO554" s="3"/>
      <c r="AX554" s="3"/>
    </row>
    <row r="555" spans="1:50" x14ac:dyDescent="0.25">
      <c r="A555" s="3">
        <f>DATE(SST!A554,SST!B554,SST!C554)</f>
        <v>33751</v>
      </c>
      <c r="B555" s="4">
        <f>SST!B554</f>
        <v>5</v>
      </c>
      <c r="C555" s="4">
        <f>SST!B554</f>
        <v>5</v>
      </c>
      <c r="D555" s="4">
        <f>SST!C554</f>
        <v>27</v>
      </c>
      <c r="E555">
        <f>(DATEVALUE(SST!C554 &amp; "/" &amp; SST!B554 &amp; "/" &amp; SST!A554)-DATEVALUE("01/01" &amp; "/" &amp; SST!A554))+1</f>
        <v>148</v>
      </c>
      <c r="F555">
        <f>SST!D554</f>
        <v>25.9161</v>
      </c>
      <c r="G555">
        <f>SST!E554</f>
        <v>25.9161</v>
      </c>
      <c r="H555">
        <f>SST!F554</f>
        <v>25.9161</v>
      </c>
      <c r="I555">
        <f>SST!G554</f>
        <v>28.129100000000001</v>
      </c>
      <c r="J555">
        <f>SST!H554</f>
        <v>29.4421</v>
      </c>
      <c r="K555">
        <f>SST!I554</f>
        <v>28.819299999999998</v>
      </c>
      <c r="L555">
        <f>SST!J554</f>
        <v>15.338699999999999</v>
      </c>
      <c r="N555">
        <f>F555-VLOOKUP($E555,CLIMA_DIARIO!$D$2:$K$366,2,FALSE)</f>
        <v>2.2878000000000007</v>
      </c>
      <c r="O555">
        <f>G555-VLOOKUP($E555,CLIMA_DIARIO!$D$2:$K$366,3,FALSE)</f>
        <v>2.2878000000000007</v>
      </c>
      <c r="P555">
        <f>H555-VLOOKUP($E555,CLIMA_DIARIO!$D$2:$K$366,4,FALSE)</f>
        <v>2.2878000000000007</v>
      </c>
      <c r="Q555">
        <f>I555-VLOOKUP($E555,CLIMA_DIARIO!$D$2:$K$366,5,FALSE)</f>
        <v>1.301400000000001</v>
      </c>
      <c r="R555">
        <f>J555-VLOOKUP($E555,CLIMA_DIARIO!$D$2:$K$366,6,FALSE)</f>
        <v>1.3012000000000015</v>
      </c>
      <c r="S555">
        <f>K555-VLOOKUP($E555,CLIMA_DIARIO!$D$2:$K$366,7,FALSE)</f>
        <v>1.051599999999997</v>
      </c>
      <c r="T555">
        <f>L555-VLOOKUP($E555,CLIMA_DIARIO!$D$2:$K$366,8,FALSE)</f>
        <v>-0.22560000000000002</v>
      </c>
      <c r="V555">
        <f>VLOOKUP($E555,CLIMA_DIARIO!$D$2:$K$366,2,FALSE)-VLOOKUP($E554,CLIMA_DIARIO!$D$2:$K$366,2,FALSE)</f>
        <v>-0.24879999999999924</v>
      </c>
      <c r="W555">
        <f>VLOOKUP($E555,CLIMA_DIARIO!$D$2:$K$366,2,FALSE)-VLOOKUP($E554,CLIMA_DIARIO!$D$2:$K$366,3,FALSE)</f>
        <v>-0.24879999999999924</v>
      </c>
      <c r="X555">
        <f>VLOOKUP($E555,CLIMA_DIARIO!$D$2:$K$366,2,FALSE)-VLOOKUP($E554,CLIMA_DIARIO!$D$2:$K$366,4,FALSE)</f>
        <v>-0.24879999999999924</v>
      </c>
      <c r="Y555">
        <f>VLOOKUP($E555,CLIMA_DIARIO!$D$2:$K$366,2,FALSE)-VLOOKUP($E554,CLIMA_DIARIO!$D$2:$K$366,5,FALSE)</f>
        <v>-3.3485000000000014</v>
      </c>
      <c r="Z555">
        <f>VLOOKUP($E555,CLIMA_DIARIO!$D$2:$K$366,2,FALSE)-VLOOKUP($E554,CLIMA_DIARIO!$D$2:$K$366,6,FALSE)</f>
        <v>-4.5228000000000002</v>
      </c>
      <c r="AA555">
        <f>VLOOKUP($E555,CLIMA_DIARIO!$D$2:$K$366,2,FALSE)-VLOOKUP($E554,CLIMA_DIARIO!$D$2:$K$366,7,FALSE)</f>
        <v>-4.1859000000000002</v>
      </c>
      <c r="AB555">
        <f>VLOOKUP($E555,CLIMA_DIARIO!$D$2:$K$366,2,FALSE)-VLOOKUP($E554,CLIMA_DIARIO!$D$2:$K$366,8,FALSE)</f>
        <v>7.6240999999999985</v>
      </c>
      <c r="AO555" s="3"/>
      <c r="AX555" s="3"/>
    </row>
    <row r="556" spans="1:50" x14ac:dyDescent="0.25">
      <c r="A556" s="3">
        <f>DATE(SST!A555,SST!B555,SST!C555)</f>
        <v>33758</v>
      </c>
      <c r="B556" s="4">
        <f>SST!B555</f>
        <v>6</v>
      </c>
      <c r="C556" s="4">
        <f>SST!B555</f>
        <v>6</v>
      </c>
      <c r="D556" s="4">
        <f>SST!C555</f>
        <v>3</v>
      </c>
      <c r="E556">
        <f>(DATEVALUE(SST!C555 &amp; "/" &amp; SST!B555 &amp; "/" &amp; SST!A555)-DATEVALUE("01/01" &amp; "/" &amp; SST!A555))+1</f>
        <v>155</v>
      </c>
      <c r="F556">
        <f>SST!D555</f>
        <v>24.1996</v>
      </c>
      <c r="G556">
        <f>SST!E555</f>
        <v>24.1996</v>
      </c>
      <c r="H556">
        <f>SST!F555</f>
        <v>24.1996</v>
      </c>
      <c r="I556">
        <f>SST!G555</f>
        <v>27.530100000000001</v>
      </c>
      <c r="J556">
        <f>SST!H555</f>
        <v>29.083300000000001</v>
      </c>
      <c r="K556">
        <f>SST!I555</f>
        <v>28.5839</v>
      </c>
      <c r="L556">
        <f>SST!J555</f>
        <v>14.977499999999999</v>
      </c>
      <c r="N556">
        <f>F556-VLOOKUP($E556,CLIMA_DIARIO!$D$2:$K$366,2,FALSE)</f>
        <v>0.82010000000000005</v>
      </c>
      <c r="O556">
        <f>G556-VLOOKUP($E556,CLIMA_DIARIO!$D$2:$K$366,3,FALSE)</f>
        <v>0.82010000000000005</v>
      </c>
      <c r="P556">
        <f>H556-VLOOKUP($E556,CLIMA_DIARIO!$D$2:$K$366,4,FALSE)</f>
        <v>0.82010000000000005</v>
      </c>
      <c r="Q556">
        <f>I556-VLOOKUP($E556,CLIMA_DIARIO!$D$2:$K$366,5,FALSE)</f>
        <v>0.85140000000000171</v>
      </c>
      <c r="R556">
        <f>J556-VLOOKUP($E556,CLIMA_DIARIO!$D$2:$K$366,6,FALSE)</f>
        <v>0.95250000000000057</v>
      </c>
      <c r="S556">
        <f>K556-VLOOKUP($E556,CLIMA_DIARIO!$D$2:$K$366,7,FALSE)</f>
        <v>0.86280000000000001</v>
      </c>
      <c r="T556">
        <f>L556-VLOOKUP($E556,CLIMA_DIARIO!$D$2:$K$366,8,FALSE)</f>
        <v>-0.14700000000000024</v>
      </c>
      <c r="V556">
        <f>VLOOKUP($E556,CLIMA_DIARIO!$D$2:$K$366,2,FALSE)-VLOOKUP($E555,CLIMA_DIARIO!$D$2:$K$366,2,FALSE)</f>
        <v>-0.24879999999999924</v>
      </c>
      <c r="W556">
        <f>VLOOKUP($E556,CLIMA_DIARIO!$D$2:$K$366,2,FALSE)-VLOOKUP($E555,CLIMA_DIARIO!$D$2:$K$366,3,FALSE)</f>
        <v>-0.24879999999999924</v>
      </c>
      <c r="X556">
        <f>VLOOKUP($E556,CLIMA_DIARIO!$D$2:$K$366,2,FALSE)-VLOOKUP($E555,CLIMA_DIARIO!$D$2:$K$366,4,FALSE)</f>
        <v>-0.24879999999999924</v>
      </c>
      <c r="Y556">
        <f>VLOOKUP($E556,CLIMA_DIARIO!$D$2:$K$366,2,FALSE)-VLOOKUP($E555,CLIMA_DIARIO!$D$2:$K$366,5,FALSE)</f>
        <v>-3.4481999999999999</v>
      </c>
      <c r="Z556">
        <f>VLOOKUP($E556,CLIMA_DIARIO!$D$2:$K$366,2,FALSE)-VLOOKUP($E555,CLIMA_DIARIO!$D$2:$K$366,6,FALSE)</f>
        <v>-4.7613999999999983</v>
      </c>
      <c r="AA556">
        <f>VLOOKUP($E556,CLIMA_DIARIO!$D$2:$K$366,2,FALSE)-VLOOKUP($E555,CLIMA_DIARIO!$D$2:$K$366,7,FALSE)</f>
        <v>-4.3882000000000012</v>
      </c>
      <c r="AB556">
        <f>VLOOKUP($E556,CLIMA_DIARIO!$D$2:$K$366,2,FALSE)-VLOOKUP($E555,CLIMA_DIARIO!$D$2:$K$366,8,FALSE)</f>
        <v>7.8152000000000008</v>
      </c>
      <c r="AO556" s="3"/>
      <c r="AX556" s="3"/>
    </row>
    <row r="557" spans="1:50" x14ac:dyDescent="0.25">
      <c r="A557" s="3">
        <f>DATE(SST!A556,SST!B556,SST!C556)</f>
        <v>33765</v>
      </c>
      <c r="B557" s="4">
        <f>SST!B556</f>
        <v>6</v>
      </c>
      <c r="C557" s="4">
        <f>SST!B556</f>
        <v>6</v>
      </c>
      <c r="D557" s="4">
        <f>SST!C556</f>
        <v>10</v>
      </c>
      <c r="E557">
        <f>(DATEVALUE(SST!C556 &amp; "/" &amp; SST!B556 &amp; "/" &amp; SST!A556)-DATEVALUE("01/01" &amp; "/" &amp; SST!A556))+1</f>
        <v>162</v>
      </c>
      <c r="F557">
        <f>SST!D556</f>
        <v>24.075299999999999</v>
      </c>
      <c r="G557">
        <f>SST!E556</f>
        <v>24.075299999999999</v>
      </c>
      <c r="H557">
        <f>SST!F556</f>
        <v>24.075299999999999</v>
      </c>
      <c r="I557">
        <f>SST!G556</f>
        <v>26.818000000000001</v>
      </c>
      <c r="J557">
        <f>SST!H556</f>
        <v>28.985800000000001</v>
      </c>
      <c r="K557">
        <f>SST!I556</f>
        <v>28.299399999999999</v>
      </c>
      <c r="L557">
        <f>SST!J556</f>
        <v>14.2187</v>
      </c>
      <c r="N557">
        <f>F557-VLOOKUP($E557,CLIMA_DIARIO!$D$2:$K$366,2,FALSE)</f>
        <v>0.9444999999999979</v>
      </c>
      <c r="O557">
        <f>G557-VLOOKUP($E557,CLIMA_DIARIO!$D$2:$K$366,3,FALSE)</f>
        <v>0.9444999999999979</v>
      </c>
      <c r="P557">
        <f>H557-VLOOKUP($E557,CLIMA_DIARIO!$D$2:$K$366,4,FALSE)</f>
        <v>0.9444999999999979</v>
      </c>
      <c r="Q557">
        <f>I557-VLOOKUP($E557,CLIMA_DIARIO!$D$2:$K$366,5,FALSE)</f>
        <v>0.28840000000000288</v>
      </c>
      <c r="R557">
        <f>J557-VLOOKUP($E557,CLIMA_DIARIO!$D$2:$K$366,6,FALSE)</f>
        <v>0.86520000000000152</v>
      </c>
      <c r="S557">
        <f>K557-VLOOKUP($E557,CLIMA_DIARIO!$D$2:$K$366,7,FALSE)</f>
        <v>0.62479999999999691</v>
      </c>
      <c r="T557">
        <f>L557-VLOOKUP($E557,CLIMA_DIARIO!$D$2:$K$366,8,FALSE)</f>
        <v>-0.46589999999999954</v>
      </c>
      <c r="V557">
        <f>VLOOKUP($E557,CLIMA_DIARIO!$D$2:$K$366,2,FALSE)-VLOOKUP($E556,CLIMA_DIARIO!$D$2:$K$366,2,FALSE)</f>
        <v>-0.24869999999999948</v>
      </c>
      <c r="W557">
        <f>VLOOKUP($E557,CLIMA_DIARIO!$D$2:$K$366,2,FALSE)-VLOOKUP($E556,CLIMA_DIARIO!$D$2:$K$366,3,FALSE)</f>
        <v>-0.24869999999999948</v>
      </c>
      <c r="X557">
        <f>VLOOKUP($E557,CLIMA_DIARIO!$D$2:$K$366,2,FALSE)-VLOOKUP($E556,CLIMA_DIARIO!$D$2:$K$366,4,FALSE)</f>
        <v>-0.24869999999999948</v>
      </c>
      <c r="Y557">
        <f>VLOOKUP($E557,CLIMA_DIARIO!$D$2:$K$366,2,FALSE)-VLOOKUP($E556,CLIMA_DIARIO!$D$2:$K$366,5,FALSE)</f>
        <v>-3.5478999999999985</v>
      </c>
      <c r="Z557">
        <f>VLOOKUP($E557,CLIMA_DIARIO!$D$2:$K$366,2,FALSE)-VLOOKUP($E556,CLIMA_DIARIO!$D$2:$K$366,6,FALSE)</f>
        <v>-5</v>
      </c>
      <c r="AA557">
        <f>VLOOKUP($E557,CLIMA_DIARIO!$D$2:$K$366,2,FALSE)-VLOOKUP($E556,CLIMA_DIARIO!$D$2:$K$366,7,FALSE)</f>
        <v>-4.5902999999999992</v>
      </c>
      <c r="AB557">
        <f>VLOOKUP($E557,CLIMA_DIARIO!$D$2:$K$366,2,FALSE)-VLOOKUP($E556,CLIMA_DIARIO!$D$2:$K$366,8,FALSE)</f>
        <v>8.0063000000000013</v>
      </c>
      <c r="AO557" s="3"/>
      <c r="AX557" s="3"/>
    </row>
    <row r="558" spans="1:50" x14ac:dyDescent="0.25">
      <c r="A558" s="3">
        <f>DATE(SST!A557,SST!B557,SST!C557)</f>
        <v>33772</v>
      </c>
      <c r="B558" s="4">
        <f>SST!B557</f>
        <v>6</v>
      </c>
      <c r="C558" s="4">
        <f>SST!B557</f>
        <v>6</v>
      </c>
      <c r="D558" s="4">
        <f>SST!C557</f>
        <v>17</v>
      </c>
      <c r="E558">
        <f>(DATEVALUE(SST!C557 &amp; "/" &amp; SST!B557 &amp; "/" &amp; SST!A557)-DATEVALUE("01/01" &amp; "/" &amp; SST!A557))+1</f>
        <v>169</v>
      </c>
      <c r="F558">
        <f>SST!D557</f>
        <v>23.671500000000002</v>
      </c>
      <c r="G558">
        <f>SST!E557</f>
        <v>23.671500000000002</v>
      </c>
      <c r="H558">
        <f>SST!F557</f>
        <v>23.671500000000002</v>
      </c>
      <c r="I558">
        <f>SST!G557</f>
        <v>26.540600000000001</v>
      </c>
      <c r="J558">
        <f>SST!H557</f>
        <v>28.432300000000001</v>
      </c>
      <c r="K558">
        <f>SST!I557</f>
        <v>27.783200000000001</v>
      </c>
      <c r="L558">
        <f>SST!J557</f>
        <v>14.767200000000001</v>
      </c>
      <c r="N558">
        <f>F558-VLOOKUP($E558,CLIMA_DIARIO!$D$2:$K$366,2,FALSE)</f>
        <v>0.78180000000000049</v>
      </c>
      <c r="O558">
        <f>G558-VLOOKUP($E558,CLIMA_DIARIO!$D$2:$K$366,3,FALSE)</f>
        <v>0.78180000000000049</v>
      </c>
      <c r="P558">
        <f>H558-VLOOKUP($E558,CLIMA_DIARIO!$D$2:$K$366,4,FALSE)</f>
        <v>0.78180000000000049</v>
      </c>
      <c r="Q558">
        <f>I558-VLOOKUP($E558,CLIMA_DIARIO!$D$2:$K$366,5,FALSE)</f>
        <v>0.17350000000000065</v>
      </c>
      <c r="R558">
        <f>J558-VLOOKUP($E558,CLIMA_DIARIO!$D$2:$K$366,6,FALSE)</f>
        <v>0.3379000000000012</v>
      </c>
      <c r="S558">
        <f>K558-VLOOKUP($E558,CLIMA_DIARIO!$D$2:$K$366,7,FALSE)</f>
        <v>0.17330000000000112</v>
      </c>
      <c r="T558">
        <f>L558-VLOOKUP($E558,CLIMA_DIARIO!$D$2:$K$366,8,FALSE)</f>
        <v>0.46850000000000058</v>
      </c>
      <c r="V558">
        <f>VLOOKUP($E558,CLIMA_DIARIO!$D$2:$K$366,2,FALSE)-VLOOKUP($E557,CLIMA_DIARIO!$D$2:$K$366,2,FALSE)</f>
        <v>-0.24109999999999943</v>
      </c>
      <c r="W558">
        <f>VLOOKUP($E558,CLIMA_DIARIO!$D$2:$K$366,2,FALSE)-VLOOKUP($E557,CLIMA_DIARIO!$D$2:$K$366,3,FALSE)</f>
        <v>-0.24109999999999943</v>
      </c>
      <c r="X558">
        <f>VLOOKUP($E558,CLIMA_DIARIO!$D$2:$K$366,2,FALSE)-VLOOKUP($E557,CLIMA_DIARIO!$D$2:$K$366,4,FALSE)</f>
        <v>-0.24109999999999943</v>
      </c>
      <c r="Y558">
        <f>VLOOKUP($E558,CLIMA_DIARIO!$D$2:$K$366,2,FALSE)-VLOOKUP($E557,CLIMA_DIARIO!$D$2:$K$366,5,FALSE)</f>
        <v>-3.6398999999999972</v>
      </c>
      <c r="Z558">
        <f>VLOOKUP($E558,CLIMA_DIARIO!$D$2:$K$366,2,FALSE)-VLOOKUP($E557,CLIMA_DIARIO!$D$2:$K$366,6,FALSE)</f>
        <v>-5.2308999999999983</v>
      </c>
      <c r="AA558">
        <f>VLOOKUP($E558,CLIMA_DIARIO!$D$2:$K$366,2,FALSE)-VLOOKUP($E557,CLIMA_DIARIO!$D$2:$K$366,7,FALSE)</f>
        <v>-4.7849000000000004</v>
      </c>
      <c r="AB558">
        <f>VLOOKUP($E558,CLIMA_DIARIO!$D$2:$K$366,2,FALSE)-VLOOKUP($E557,CLIMA_DIARIO!$D$2:$K$366,8,FALSE)</f>
        <v>8.2051000000000016</v>
      </c>
      <c r="AO558" s="3"/>
      <c r="AX558" s="3"/>
    </row>
    <row r="559" spans="1:50" x14ac:dyDescent="0.25">
      <c r="A559" s="3">
        <f>DATE(SST!A558,SST!B558,SST!C558)</f>
        <v>33779</v>
      </c>
      <c r="B559" s="4">
        <f>SST!B558</f>
        <v>6</v>
      </c>
      <c r="C559" s="4">
        <f>SST!B558</f>
        <v>6</v>
      </c>
      <c r="D559" s="4">
        <f>SST!C558</f>
        <v>24</v>
      </c>
      <c r="E559">
        <f>(DATEVALUE(SST!C558 &amp; "/" &amp; SST!B558 &amp; "/" &amp; SST!A558)-DATEVALUE("01/01" &amp; "/" &amp; SST!A558))+1</f>
        <v>176</v>
      </c>
      <c r="F559">
        <f>SST!D558</f>
        <v>23.334399999999999</v>
      </c>
      <c r="G559">
        <f>SST!E558</f>
        <v>23.334399999999999</v>
      </c>
      <c r="H559">
        <f>SST!F558</f>
        <v>23.334399999999999</v>
      </c>
      <c r="I559">
        <f>SST!G558</f>
        <v>26.147600000000001</v>
      </c>
      <c r="J559">
        <f>SST!H558</f>
        <v>28.327200000000001</v>
      </c>
      <c r="K559">
        <f>SST!I558</f>
        <v>27.626799999999999</v>
      </c>
      <c r="L559">
        <f>SST!J558</f>
        <v>14.9331</v>
      </c>
      <c r="N559">
        <f>F559-VLOOKUP($E559,CLIMA_DIARIO!$D$2:$K$366,2,FALSE)</f>
        <v>0.67179999999999751</v>
      </c>
      <c r="O559">
        <f>G559-VLOOKUP($E559,CLIMA_DIARIO!$D$2:$K$366,3,FALSE)</f>
        <v>0.67179999999999751</v>
      </c>
      <c r="P559">
        <f>H559-VLOOKUP($E559,CLIMA_DIARIO!$D$2:$K$366,4,FALSE)</f>
        <v>0.67179999999999751</v>
      </c>
      <c r="Q559">
        <f>I559-VLOOKUP($E559,CLIMA_DIARIO!$D$2:$K$366,5,FALSE)</f>
        <v>-3.259999999999863E-2</v>
      </c>
      <c r="R559">
        <f>J559-VLOOKUP($E559,CLIMA_DIARIO!$D$2:$K$366,6,FALSE)</f>
        <v>0.28800000000000026</v>
      </c>
      <c r="S559">
        <f>K559-VLOOKUP($E559,CLIMA_DIARIO!$D$2:$K$366,7,FALSE)</f>
        <v>0.1144999999999996</v>
      </c>
      <c r="T559">
        <f>L559-VLOOKUP($E559,CLIMA_DIARIO!$D$2:$K$366,8,FALSE)</f>
        <v>0.92300000000000004</v>
      </c>
      <c r="V559">
        <f>VLOOKUP($E559,CLIMA_DIARIO!$D$2:$K$366,2,FALSE)-VLOOKUP($E558,CLIMA_DIARIO!$D$2:$K$366,2,FALSE)</f>
        <v>-0.22710000000000008</v>
      </c>
      <c r="W559">
        <f>VLOOKUP($E559,CLIMA_DIARIO!$D$2:$K$366,2,FALSE)-VLOOKUP($E558,CLIMA_DIARIO!$D$2:$K$366,3,FALSE)</f>
        <v>-0.22710000000000008</v>
      </c>
      <c r="X559">
        <f>VLOOKUP($E559,CLIMA_DIARIO!$D$2:$K$366,2,FALSE)-VLOOKUP($E558,CLIMA_DIARIO!$D$2:$K$366,4,FALSE)</f>
        <v>-0.22710000000000008</v>
      </c>
      <c r="Y559">
        <f>VLOOKUP($E559,CLIMA_DIARIO!$D$2:$K$366,2,FALSE)-VLOOKUP($E558,CLIMA_DIARIO!$D$2:$K$366,5,FALSE)</f>
        <v>-3.7044999999999995</v>
      </c>
      <c r="Z559">
        <f>VLOOKUP($E559,CLIMA_DIARIO!$D$2:$K$366,2,FALSE)-VLOOKUP($E558,CLIMA_DIARIO!$D$2:$K$366,6,FALSE)</f>
        <v>-5.4317999999999991</v>
      </c>
      <c r="AA559">
        <f>VLOOKUP($E559,CLIMA_DIARIO!$D$2:$K$366,2,FALSE)-VLOOKUP($E558,CLIMA_DIARIO!$D$2:$K$366,7,FALSE)</f>
        <v>-4.9472999999999985</v>
      </c>
      <c r="AB559">
        <f>VLOOKUP($E559,CLIMA_DIARIO!$D$2:$K$366,2,FALSE)-VLOOKUP($E558,CLIMA_DIARIO!$D$2:$K$366,8,FALSE)</f>
        <v>8.363900000000001</v>
      </c>
      <c r="AO559" s="3"/>
      <c r="AX559" s="3"/>
    </row>
    <row r="560" spans="1:50" x14ac:dyDescent="0.25">
      <c r="A560" s="3">
        <f>DATE(SST!A559,SST!B559,SST!C559)</f>
        <v>33786</v>
      </c>
      <c r="B560" s="4">
        <f>SST!B559</f>
        <v>7</v>
      </c>
      <c r="C560" s="4">
        <f>SST!B559</f>
        <v>7</v>
      </c>
      <c r="D560" s="4">
        <f>SST!C559</f>
        <v>1</v>
      </c>
      <c r="E560">
        <f>(DATEVALUE(SST!C559 &amp; "/" &amp; SST!B559 &amp; "/" &amp; SST!A559)-DATEVALUE("01/01" &amp; "/" &amp; SST!A559))+1</f>
        <v>183</v>
      </c>
      <c r="F560">
        <f>SST!D559</f>
        <v>21.992899999999999</v>
      </c>
      <c r="G560">
        <f>SST!E559</f>
        <v>21.992899999999999</v>
      </c>
      <c r="H560">
        <f>SST!F559</f>
        <v>21.992899999999999</v>
      </c>
      <c r="I560">
        <f>SST!G559</f>
        <v>25.803599999999999</v>
      </c>
      <c r="J560">
        <f>SST!H559</f>
        <v>28.1568</v>
      </c>
      <c r="K560">
        <f>SST!I559</f>
        <v>27.566700000000001</v>
      </c>
      <c r="L560">
        <f>SST!J559</f>
        <v>13.9933</v>
      </c>
      <c r="N560">
        <f>F560-VLOOKUP($E560,CLIMA_DIARIO!$D$2:$K$366,2,FALSE)</f>
        <v>-0.44250000000000256</v>
      </c>
      <c r="O560">
        <f>G560-VLOOKUP($E560,CLIMA_DIARIO!$D$2:$K$366,3,FALSE)</f>
        <v>-0.44250000000000256</v>
      </c>
      <c r="P560">
        <f>H560-VLOOKUP($E560,CLIMA_DIARIO!$D$2:$K$366,4,FALSE)</f>
        <v>-0.44250000000000256</v>
      </c>
      <c r="Q560">
        <f>I560-VLOOKUP($E560,CLIMA_DIARIO!$D$2:$K$366,5,FALSE)</f>
        <v>-0.18970000000000198</v>
      </c>
      <c r="R560">
        <f>J560-VLOOKUP($E560,CLIMA_DIARIO!$D$2:$K$366,6,FALSE)</f>
        <v>0.17279999999999873</v>
      </c>
      <c r="S560">
        <f>K560-VLOOKUP($E560,CLIMA_DIARIO!$D$2:$K$366,7,FALSE)</f>
        <v>0.15190000000000126</v>
      </c>
      <c r="T560">
        <f>L560-VLOOKUP($E560,CLIMA_DIARIO!$D$2:$K$366,8,FALSE)</f>
        <v>0.27190000000000047</v>
      </c>
      <c r="V560">
        <f>VLOOKUP($E560,CLIMA_DIARIO!$D$2:$K$366,2,FALSE)-VLOOKUP($E559,CLIMA_DIARIO!$D$2:$K$366,2,FALSE)</f>
        <v>-0.22719999999999985</v>
      </c>
      <c r="W560">
        <f>VLOOKUP($E560,CLIMA_DIARIO!$D$2:$K$366,2,FALSE)-VLOOKUP($E559,CLIMA_DIARIO!$D$2:$K$366,3,FALSE)</f>
        <v>-0.22719999999999985</v>
      </c>
      <c r="X560">
        <f>VLOOKUP($E560,CLIMA_DIARIO!$D$2:$K$366,2,FALSE)-VLOOKUP($E559,CLIMA_DIARIO!$D$2:$K$366,4,FALSE)</f>
        <v>-0.22719999999999985</v>
      </c>
      <c r="Y560">
        <f>VLOOKUP($E560,CLIMA_DIARIO!$D$2:$K$366,2,FALSE)-VLOOKUP($E559,CLIMA_DIARIO!$D$2:$K$366,5,FALSE)</f>
        <v>-3.7447999999999979</v>
      </c>
      <c r="Z560">
        <f>VLOOKUP($E560,CLIMA_DIARIO!$D$2:$K$366,2,FALSE)-VLOOKUP($E559,CLIMA_DIARIO!$D$2:$K$366,6,FALSE)</f>
        <v>-5.6037999999999997</v>
      </c>
      <c r="AA560">
        <f>VLOOKUP($E560,CLIMA_DIARIO!$D$2:$K$366,2,FALSE)-VLOOKUP($E559,CLIMA_DIARIO!$D$2:$K$366,7,FALSE)</f>
        <v>-5.0768999999999984</v>
      </c>
      <c r="AB560">
        <f>VLOOKUP($E560,CLIMA_DIARIO!$D$2:$K$366,2,FALSE)-VLOOKUP($E559,CLIMA_DIARIO!$D$2:$K$366,8,FALSE)</f>
        <v>8.4253000000000018</v>
      </c>
      <c r="AO560" s="3"/>
      <c r="AX560" s="3"/>
    </row>
    <row r="561" spans="1:50" x14ac:dyDescent="0.25">
      <c r="A561" s="3">
        <f>DATE(SST!A560,SST!B560,SST!C560)</f>
        <v>33793</v>
      </c>
      <c r="B561" s="4">
        <f>SST!B560</f>
        <v>7</v>
      </c>
      <c r="C561" s="4">
        <f>SST!B560</f>
        <v>7</v>
      </c>
      <c r="D561" s="4">
        <f>SST!C560</f>
        <v>8</v>
      </c>
      <c r="E561">
        <f>(DATEVALUE(SST!C560 &amp; "/" &amp; SST!B560 &amp; "/" &amp; SST!A560)-DATEVALUE("01/01" &amp; "/" &amp; SST!A560))+1</f>
        <v>190</v>
      </c>
      <c r="F561">
        <f>SST!D560</f>
        <v>23.233599999999999</v>
      </c>
      <c r="G561">
        <f>SST!E560</f>
        <v>23.233599999999999</v>
      </c>
      <c r="H561">
        <f>SST!F560</f>
        <v>23.233599999999999</v>
      </c>
      <c r="I561">
        <f>SST!G560</f>
        <v>26.193899999999999</v>
      </c>
      <c r="J561">
        <f>SST!H560</f>
        <v>28.731100000000001</v>
      </c>
      <c r="K561">
        <f>SST!I560</f>
        <v>28.039000000000001</v>
      </c>
      <c r="L561">
        <f>SST!J560</f>
        <v>13.741300000000001</v>
      </c>
      <c r="N561">
        <f>F561-VLOOKUP($E561,CLIMA_DIARIO!$D$2:$K$366,2,FALSE)</f>
        <v>1.0252999999999979</v>
      </c>
      <c r="O561">
        <f>G561-VLOOKUP($E561,CLIMA_DIARIO!$D$2:$K$366,3,FALSE)</f>
        <v>1.0252999999999979</v>
      </c>
      <c r="P561">
        <f>H561-VLOOKUP($E561,CLIMA_DIARIO!$D$2:$K$366,4,FALSE)</f>
        <v>1.0252999999999979</v>
      </c>
      <c r="Q561">
        <f>I561-VLOOKUP($E561,CLIMA_DIARIO!$D$2:$K$366,5,FALSE)</f>
        <v>0.38749999999999929</v>
      </c>
      <c r="R561">
        <f>J561-VLOOKUP($E561,CLIMA_DIARIO!$D$2:$K$366,6,FALSE)</f>
        <v>0.80230000000000246</v>
      </c>
      <c r="S561">
        <f>K561-VLOOKUP($E561,CLIMA_DIARIO!$D$2:$K$366,7,FALSE)</f>
        <v>0.72180000000000177</v>
      </c>
      <c r="T561">
        <f>L561-VLOOKUP($E561,CLIMA_DIARIO!$D$2:$K$366,8,FALSE)</f>
        <v>0.30860000000000021</v>
      </c>
      <c r="V561">
        <f>VLOOKUP($E561,CLIMA_DIARIO!$D$2:$K$366,2,FALSE)-VLOOKUP($E560,CLIMA_DIARIO!$D$2:$K$366,2,FALSE)</f>
        <v>-0.22710000000000008</v>
      </c>
      <c r="W561">
        <f>VLOOKUP($E561,CLIMA_DIARIO!$D$2:$K$366,2,FALSE)-VLOOKUP($E560,CLIMA_DIARIO!$D$2:$K$366,3,FALSE)</f>
        <v>-0.22710000000000008</v>
      </c>
      <c r="X561">
        <f>VLOOKUP($E561,CLIMA_DIARIO!$D$2:$K$366,2,FALSE)-VLOOKUP($E560,CLIMA_DIARIO!$D$2:$K$366,4,FALSE)</f>
        <v>-0.22710000000000008</v>
      </c>
      <c r="Y561">
        <f>VLOOKUP($E561,CLIMA_DIARIO!$D$2:$K$366,2,FALSE)-VLOOKUP($E560,CLIMA_DIARIO!$D$2:$K$366,5,FALSE)</f>
        <v>-3.7850000000000001</v>
      </c>
      <c r="Z561">
        <f>VLOOKUP($E561,CLIMA_DIARIO!$D$2:$K$366,2,FALSE)-VLOOKUP($E560,CLIMA_DIARIO!$D$2:$K$366,6,FALSE)</f>
        <v>-5.7757000000000005</v>
      </c>
      <c r="AA561">
        <f>VLOOKUP($E561,CLIMA_DIARIO!$D$2:$K$366,2,FALSE)-VLOOKUP($E560,CLIMA_DIARIO!$D$2:$K$366,7,FALSE)</f>
        <v>-5.2064999999999984</v>
      </c>
      <c r="AB561">
        <f>VLOOKUP($E561,CLIMA_DIARIO!$D$2:$K$366,2,FALSE)-VLOOKUP($E560,CLIMA_DIARIO!$D$2:$K$366,8,FALSE)</f>
        <v>8.4869000000000021</v>
      </c>
      <c r="AO561" s="3"/>
      <c r="AX561" s="3"/>
    </row>
    <row r="562" spans="1:50" x14ac:dyDescent="0.25">
      <c r="A562" s="3">
        <f>DATE(SST!A561,SST!B561,SST!C561)</f>
        <v>33800</v>
      </c>
      <c r="B562" s="4">
        <f>SST!B561</f>
        <v>7</v>
      </c>
      <c r="C562" s="4">
        <f>SST!B561</f>
        <v>7</v>
      </c>
      <c r="D562" s="4">
        <f>SST!C561</f>
        <v>15</v>
      </c>
      <c r="E562">
        <f>(DATEVALUE(SST!C561 &amp; "/" &amp; SST!B561 &amp; "/" &amp; SST!A561)-DATEVALUE("01/01" &amp; "/" &amp; SST!A561))+1</f>
        <v>197</v>
      </c>
      <c r="F562">
        <f>SST!D561</f>
        <v>21.5227</v>
      </c>
      <c r="G562">
        <f>SST!E561</f>
        <v>21.5227</v>
      </c>
      <c r="H562">
        <f>SST!F561</f>
        <v>21.5227</v>
      </c>
      <c r="I562">
        <f>SST!G561</f>
        <v>25.6524</v>
      </c>
      <c r="J562">
        <f>SST!H561</f>
        <v>28.4922</v>
      </c>
      <c r="K562">
        <f>SST!I561</f>
        <v>27.6997</v>
      </c>
      <c r="L562">
        <f>SST!J561</f>
        <v>13.1098</v>
      </c>
      <c r="N562">
        <f>F562-VLOOKUP($E562,CLIMA_DIARIO!$D$2:$K$366,2,FALSE)</f>
        <v>-0.4585000000000008</v>
      </c>
      <c r="O562">
        <f>G562-VLOOKUP($E562,CLIMA_DIARIO!$D$2:$K$366,3,FALSE)</f>
        <v>-0.4585000000000008</v>
      </c>
      <c r="P562">
        <f>H562-VLOOKUP($E562,CLIMA_DIARIO!$D$2:$K$366,4,FALSE)</f>
        <v>-0.4585000000000008</v>
      </c>
      <c r="Q562">
        <f>I562-VLOOKUP($E562,CLIMA_DIARIO!$D$2:$K$366,5,FALSE)</f>
        <v>3.2900000000001484E-2</v>
      </c>
      <c r="R562">
        <f>J562-VLOOKUP($E562,CLIMA_DIARIO!$D$2:$K$366,6,FALSE)</f>
        <v>0.6186000000000007</v>
      </c>
      <c r="S562">
        <f>K562-VLOOKUP($E562,CLIMA_DIARIO!$D$2:$K$366,7,FALSE)</f>
        <v>0.48000000000000043</v>
      </c>
      <c r="T562">
        <f>L562-VLOOKUP($E562,CLIMA_DIARIO!$D$2:$K$366,8,FALSE)</f>
        <v>-3.420000000000023E-2</v>
      </c>
      <c r="V562">
        <f>VLOOKUP($E562,CLIMA_DIARIO!$D$2:$K$366,2,FALSE)-VLOOKUP($E561,CLIMA_DIARIO!$D$2:$K$366,2,FALSE)</f>
        <v>-0.22710000000000008</v>
      </c>
      <c r="W562">
        <f>VLOOKUP($E562,CLIMA_DIARIO!$D$2:$K$366,2,FALSE)-VLOOKUP($E561,CLIMA_DIARIO!$D$2:$K$366,3,FALSE)</f>
        <v>-0.22710000000000008</v>
      </c>
      <c r="X562">
        <f>VLOOKUP($E562,CLIMA_DIARIO!$D$2:$K$366,2,FALSE)-VLOOKUP($E561,CLIMA_DIARIO!$D$2:$K$366,4,FALSE)</f>
        <v>-0.22710000000000008</v>
      </c>
      <c r="Y562">
        <f>VLOOKUP($E562,CLIMA_DIARIO!$D$2:$K$366,2,FALSE)-VLOOKUP($E561,CLIMA_DIARIO!$D$2:$K$366,5,FALSE)</f>
        <v>-3.8251999999999988</v>
      </c>
      <c r="Z562">
        <f>VLOOKUP($E562,CLIMA_DIARIO!$D$2:$K$366,2,FALSE)-VLOOKUP($E561,CLIMA_DIARIO!$D$2:$K$366,6,FALSE)</f>
        <v>-5.9475999999999978</v>
      </c>
      <c r="AA562">
        <f>VLOOKUP($E562,CLIMA_DIARIO!$D$2:$K$366,2,FALSE)-VLOOKUP($E561,CLIMA_DIARIO!$D$2:$K$366,7,FALSE)</f>
        <v>-5.3359999999999985</v>
      </c>
      <c r="AB562">
        <f>VLOOKUP($E562,CLIMA_DIARIO!$D$2:$K$366,2,FALSE)-VLOOKUP($E561,CLIMA_DIARIO!$D$2:$K$366,8,FALSE)</f>
        <v>8.5485000000000007</v>
      </c>
      <c r="AO562" s="3"/>
      <c r="AX562" s="3"/>
    </row>
    <row r="563" spans="1:50" x14ac:dyDescent="0.25">
      <c r="A563" s="3">
        <f>DATE(SST!A562,SST!B562,SST!C562)</f>
        <v>33807</v>
      </c>
      <c r="B563" s="4">
        <f>SST!B562</f>
        <v>7</v>
      </c>
      <c r="C563" s="4">
        <f>SST!B562</f>
        <v>7</v>
      </c>
      <c r="D563" s="4">
        <f>SST!C562</f>
        <v>22</v>
      </c>
      <c r="E563">
        <f>(DATEVALUE(SST!C562 &amp; "/" &amp; SST!B562 &amp; "/" &amp; SST!A562)-DATEVALUE("01/01" &amp; "/" &amp; SST!A562))+1</f>
        <v>204</v>
      </c>
      <c r="F563">
        <f>SST!D562</f>
        <v>21.942599999999999</v>
      </c>
      <c r="G563">
        <f>SST!E562</f>
        <v>21.942599999999999</v>
      </c>
      <c r="H563">
        <f>SST!F562</f>
        <v>21.942599999999999</v>
      </c>
      <c r="I563">
        <f>SST!G562</f>
        <v>25.122399999999999</v>
      </c>
      <c r="J563">
        <f>SST!H562</f>
        <v>28.224900000000002</v>
      </c>
      <c r="K563">
        <f>SST!I562</f>
        <v>27.1739</v>
      </c>
      <c r="L563">
        <f>SST!J562</f>
        <v>12.561400000000001</v>
      </c>
      <c r="N563">
        <f>F563-VLOOKUP($E563,CLIMA_DIARIO!$D$2:$K$366,2,FALSE)</f>
        <v>0.15509999999999735</v>
      </c>
      <c r="O563">
        <f>G563-VLOOKUP($E563,CLIMA_DIARIO!$D$2:$K$366,3,FALSE)</f>
        <v>0.15509999999999735</v>
      </c>
      <c r="P563">
        <f>H563-VLOOKUP($E563,CLIMA_DIARIO!$D$2:$K$366,4,FALSE)</f>
        <v>0.15509999999999735</v>
      </c>
      <c r="Q563">
        <f>I563-VLOOKUP($E563,CLIMA_DIARIO!$D$2:$K$366,5,FALSE)</f>
        <v>-0.35500000000000043</v>
      </c>
      <c r="R563">
        <f>J563-VLOOKUP($E563,CLIMA_DIARIO!$D$2:$K$366,6,FALSE)</f>
        <v>0.41890000000000072</v>
      </c>
      <c r="S563">
        <f>K563-VLOOKUP($E563,CLIMA_DIARIO!$D$2:$K$366,7,FALSE)</f>
        <v>4.4399999999999551E-2</v>
      </c>
      <c r="T563">
        <f>L563-VLOOKUP($E563,CLIMA_DIARIO!$D$2:$K$366,8,FALSE)</f>
        <v>-0.50049999999999883</v>
      </c>
      <c r="V563">
        <f>VLOOKUP($E563,CLIMA_DIARIO!$D$2:$K$366,2,FALSE)-VLOOKUP($E562,CLIMA_DIARIO!$D$2:$K$366,2,FALSE)</f>
        <v>-0.19369999999999976</v>
      </c>
      <c r="W563">
        <f>VLOOKUP($E563,CLIMA_DIARIO!$D$2:$K$366,2,FALSE)-VLOOKUP($E562,CLIMA_DIARIO!$D$2:$K$366,3,FALSE)</f>
        <v>-0.19369999999999976</v>
      </c>
      <c r="X563">
        <f>VLOOKUP($E563,CLIMA_DIARIO!$D$2:$K$366,2,FALSE)-VLOOKUP($E562,CLIMA_DIARIO!$D$2:$K$366,4,FALSE)</f>
        <v>-0.19369999999999976</v>
      </c>
      <c r="Y563">
        <f>VLOOKUP($E563,CLIMA_DIARIO!$D$2:$K$366,2,FALSE)-VLOOKUP($E562,CLIMA_DIARIO!$D$2:$K$366,5,FALSE)</f>
        <v>-3.8319999999999972</v>
      </c>
      <c r="Z563">
        <f>VLOOKUP($E563,CLIMA_DIARIO!$D$2:$K$366,2,FALSE)-VLOOKUP($E562,CLIMA_DIARIO!$D$2:$K$366,6,FALSE)</f>
        <v>-6.0860999999999983</v>
      </c>
      <c r="AA563">
        <f>VLOOKUP($E563,CLIMA_DIARIO!$D$2:$K$366,2,FALSE)-VLOOKUP($E562,CLIMA_DIARIO!$D$2:$K$366,7,FALSE)</f>
        <v>-5.4321999999999981</v>
      </c>
      <c r="AB563">
        <f>VLOOKUP($E563,CLIMA_DIARIO!$D$2:$K$366,2,FALSE)-VLOOKUP($E562,CLIMA_DIARIO!$D$2:$K$366,8,FALSE)</f>
        <v>8.6435000000000013</v>
      </c>
      <c r="AO563" s="3"/>
      <c r="AX563" s="3"/>
    </row>
    <row r="564" spans="1:50" x14ac:dyDescent="0.25">
      <c r="A564" s="3">
        <f>DATE(SST!A563,SST!B563,SST!C563)</f>
        <v>33814</v>
      </c>
      <c r="B564" s="4">
        <f>SST!B563</f>
        <v>7</v>
      </c>
      <c r="C564" s="4">
        <f>SST!B563</f>
        <v>7</v>
      </c>
      <c r="D564" s="4">
        <f>SST!C563</f>
        <v>29</v>
      </c>
      <c r="E564">
        <f>(DATEVALUE(SST!C563 &amp; "/" &amp; SST!B563 &amp; "/" &amp; SST!A563)-DATEVALUE("01/01" &amp; "/" &amp; SST!A563))+1</f>
        <v>211</v>
      </c>
      <c r="F564">
        <f>SST!D563</f>
        <v>21.794599999999999</v>
      </c>
      <c r="G564">
        <f>SST!E563</f>
        <v>21.794599999999999</v>
      </c>
      <c r="H564">
        <f>SST!F563</f>
        <v>21.794599999999999</v>
      </c>
      <c r="I564">
        <f>SST!G563</f>
        <v>24.888200000000001</v>
      </c>
      <c r="J564">
        <f>SST!H563</f>
        <v>28.072399999999998</v>
      </c>
      <c r="K564">
        <f>SST!I563</f>
        <v>27.093900000000001</v>
      </c>
      <c r="L564">
        <f>SST!J563</f>
        <v>12.860300000000001</v>
      </c>
      <c r="N564">
        <f>F564-VLOOKUP($E564,CLIMA_DIARIO!$D$2:$K$366,2,FALSE)</f>
        <v>0.20069999999999766</v>
      </c>
      <c r="O564">
        <f>G564-VLOOKUP($E564,CLIMA_DIARIO!$D$2:$K$366,3,FALSE)</f>
        <v>0.20069999999999766</v>
      </c>
      <c r="P564">
        <f>H564-VLOOKUP($E564,CLIMA_DIARIO!$D$2:$K$366,4,FALSE)</f>
        <v>0.20069999999999766</v>
      </c>
      <c r="Q564">
        <f>I564-VLOOKUP($E564,CLIMA_DIARIO!$D$2:$K$366,5,FALSE)</f>
        <v>-0.44699999999999918</v>
      </c>
      <c r="R564">
        <f>J564-VLOOKUP($E564,CLIMA_DIARIO!$D$2:$K$366,6,FALSE)</f>
        <v>0.33399999999999963</v>
      </c>
      <c r="S564">
        <f>K564-VLOOKUP($E564,CLIMA_DIARIO!$D$2:$K$366,7,FALSE)</f>
        <v>5.4500000000000881E-2</v>
      </c>
      <c r="T564">
        <f>L564-VLOOKUP($E564,CLIMA_DIARIO!$D$2:$K$366,8,FALSE)</f>
        <v>-0.11939999999999884</v>
      </c>
      <c r="V564">
        <f>VLOOKUP($E564,CLIMA_DIARIO!$D$2:$K$366,2,FALSE)-VLOOKUP($E563,CLIMA_DIARIO!$D$2:$K$366,2,FALSE)</f>
        <v>-0.19359999999999999</v>
      </c>
      <c r="W564">
        <f>VLOOKUP($E564,CLIMA_DIARIO!$D$2:$K$366,2,FALSE)-VLOOKUP($E563,CLIMA_DIARIO!$D$2:$K$366,3,FALSE)</f>
        <v>-0.19359999999999999</v>
      </c>
      <c r="X564">
        <f>VLOOKUP($E564,CLIMA_DIARIO!$D$2:$K$366,2,FALSE)-VLOOKUP($E563,CLIMA_DIARIO!$D$2:$K$366,4,FALSE)</f>
        <v>-0.19359999999999999</v>
      </c>
      <c r="Y564">
        <f>VLOOKUP($E564,CLIMA_DIARIO!$D$2:$K$366,2,FALSE)-VLOOKUP($E563,CLIMA_DIARIO!$D$2:$K$366,5,FALSE)</f>
        <v>-3.883499999999998</v>
      </c>
      <c r="Z564">
        <f>VLOOKUP($E564,CLIMA_DIARIO!$D$2:$K$366,2,FALSE)-VLOOKUP($E563,CLIMA_DIARIO!$D$2:$K$366,6,FALSE)</f>
        <v>-6.2120999999999995</v>
      </c>
      <c r="AA564">
        <f>VLOOKUP($E564,CLIMA_DIARIO!$D$2:$K$366,2,FALSE)-VLOOKUP($E563,CLIMA_DIARIO!$D$2:$K$366,7,FALSE)</f>
        <v>-5.5355999999999987</v>
      </c>
      <c r="AB564">
        <f>VLOOKUP($E564,CLIMA_DIARIO!$D$2:$K$366,2,FALSE)-VLOOKUP($E563,CLIMA_DIARIO!$D$2:$K$366,8,FALSE)</f>
        <v>8.5320000000000018</v>
      </c>
      <c r="AO564" s="3"/>
      <c r="AX564" s="3"/>
    </row>
    <row r="565" spans="1:50" x14ac:dyDescent="0.25">
      <c r="A565" s="3">
        <f>DATE(SST!A564,SST!B564,SST!C564)</f>
        <v>33821</v>
      </c>
      <c r="B565" s="4">
        <f>SST!B564</f>
        <v>8</v>
      </c>
      <c r="C565" s="4">
        <f>SST!B564</f>
        <v>8</v>
      </c>
      <c r="D565" s="4">
        <f>SST!C564</f>
        <v>5</v>
      </c>
      <c r="E565">
        <f>(DATEVALUE(SST!C564 &amp; "/" &amp; SST!B564 &amp; "/" &amp; SST!A564)-DATEVALUE("01/01" &amp; "/" &amp; SST!A564))+1</f>
        <v>218</v>
      </c>
      <c r="F565">
        <f>SST!D564</f>
        <v>21.214500000000001</v>
      </c>
      <c r="G565">
        <f>SST!E564</f>
        <v>21.214500000000001</v>
      </c>
      <c r="H565">
        <f>SST!F564</f>
        <v>21.214500000000001</v>
      </c>
      <c r="I565">
        <f>SST!G564</f>
        <v>24.603999999999999</v>
      </c>
      <c r="J565">
        <f>SST!H564</f>
        <v>27.3977</v>
      </c>
      <c r="K565">
        <f>SST!I564</f>
        <v>26.724399999999999</v>
      </c>
      <c r="L565">
        <f>SST!J564</f>
        <v>13.053699999999999</v>
      </c>
      <c r="N565">
        <f>F565-VLOOKUP($E565,CLIMA_DIARIO!$D$2:$K$366,2,FALSE)</f>
        <v>-0.18580000000000041</v>
      </c>
      <c r="O565">
        <f>G565-VLOOKUP($E565,CLIMA_DIARIO!$D$2:$K$366,3,FALSE)</f>
        <v>-0.18580000000000041</v>
      </c>
      <c r="P565">
        <f>H565-VLOOKUP($E565,CLIMA_DIARIO!$D$2:$K$366,4,FALSE)</f>
        <v>-0.18580000000000041</v>
      </c>
      <c r="Q565">
        <f>I565-VLOOKUP($E565,CLIMA_DIARIO!$D$2:$K$366,5,FALSE)</f>
        <v>-0.58910000000000196</v>
      </c>
      <c r="R565">
        <f>J565-VLOOKUP($E565,CLIMA_DIARIO!$D$2:$K$366,6,FALSE)</f>
        <v>-0.27309999999999945</v>
      </c>
      <c r="S565">
        <f>K565-VLOOKUP($E565,CLIMA_DIARIO!$D$2:$K$366,7,FALSE)</f>
        <v>-0.22480000000000189</v>
      </c>
      <c r="T565">
        <f>L565-VLOOKUP($E565,CLIMA_DIARIO!$D$2:$K$366,8,FALSE)</f>
        <v>0.15609999999999857</v>
      </c>
      <c r="V565">
        <f>VLOOKUP($E565,CLIMA_DIARIO!$D$2:$K$366,2,FALSE)-VLOOKUP($E564,CLIMA_DIARIO!$D$2:$K$366,2,FALSE)</f>
        <v>-0.19359999999999999</v>
      </c>
      <c r="W565">
        <f>VLOOKUP($E565,CLIMA_DIARIO!$D$2:$K$366,2,FALSE)-VLOOKUP($E564,CLIMA_DIARIO!$D$2:$K$366,3,FALSE)</f>
        <v>-0.19359999999999999</v>
      </c>
      <c r="X565">
        <f>VLOOKUP($E565,CLIMA_DIARIO!$D$2:$K$366,2,FALSE)-VLOOKUP($E564,CLIMA_DIARIO!$D$2:$K$366,4,FALSE)</f>
        <v>-0.19359999999999999</v>
      </c>
      <c r="Y565">
        <f>VLOOKUP($E565,CLIMA_DIARIO!$D$2:$K$366,2,FALSE)-VLOOKUP($E564,CLIMA_DIARIO!$D$2:$K$366,5,FALSE)</f>
        <v>-3.934899999999999</v>
      </c>
      <c r="Z565">
        <f>VLOOKUP($E565,CLIMA_DIARIO!$D$2:$K$366,2,FALSE)-VLOOKUP($E564,CLIMA_DIARIO!$D$2:$K$366,6,FALSE)</f>
        <v>-6.3380999999999972</v>
      </c>
      <c r="AA565">
        <f>VLOOKUP($E565,CLIMA_DIARIO!$D$2:$K$366,2,FALSE)-VLOOKUP($E564,CLIMA_DIARIO!$D$2:$K$366,7,FALSE)</f>
        <v>-5.6390999999999991</v>
      </c>
      <c r="AB565">
        <f>VLOOKUP($E565,CLIMA_DIARIO!$D$2:$K$366,2,FALSE)-VLOOKUP($E564,CLIMA_DIARIO!$D$2:$K$366,8,FALSE)</f>
        <v>8.4206000000000021</v>
      </c>
      <c r="AO565" s="3"/>
      <c r="AX565" s="3"/>
    </row>
    <row r="566" spans="1:50" x14ac:dyDescent="0.25">
      <c r="A566" s="3">
        <f>DATE(SST!A565,SST!B565,SST!C565)</f>
        <v>33828</v>
      </c>
      <c r="B566" s="4">
        <f>SST!B565</f>
        <v>8</v>
      </c>
      <c r="C566" s="4">
        <f>SST!B565</f>
        <v>8</v>
      </c>
      <c r="D566" s="4">
        <f>SST!C565</f>
        <v>12</v>
      </c>
      <c r="E566">
        <f>(DATEVALUE(SST!C565 &amp; "/" &amp; SST!B565 &amp; "/" &amp; SST!A565)-DATEVALUE("01/01" &amp; "/" &amp; SST!A565))+1</f>
        <v>225</v>
      </c>
      <c r="F566">
        <f>SST!D565</f>
        <v>21.223299999999998</v>
      </c>
      <c r="G566">
        <f>SST!E565</f>
        <v>21.223299999999998</v>
      </c>
      <c r="H566">
        <f>SST!F565</f>
        <v>21.223299999999998</v>
      </c>
      <c r="I566">
        <f>SST!G565</f>
        <v>24.853100000000001</v>
      </c>
      <c r="J566">
        <f>SST!H565</f>
        <v>27.315999999999999</v>
      </c>
      <c r="K566">
        <f>SST!I565</f>
        <v>26.567699999999999</v>
      </c>
      <c r="L566">
        <f>SST!J565</f>
        <v>12.253399999999999</v>
      </c>
      <c r="N566">
        <f>F566-VLOOKUP($E566,CLIMA_DIARIO!$D$2:$K$366,2,FALSE)</f>
        <v>1.659999999999684E-2</v>
      </c>
      <c r="O566">
        <f>G566-VLOOKUP($E566,CLIMA_DIARIO!$D$2:$K$366,3,FALSE)</f>
        <v>1.659999999999684E-2</v>
      </c>
      <c r="P566">
        <f>H566-VLOOKUP($E566,CLIMA_DIARIO!$D$2:$K$366,4,FALSE)</f>
        <v>1.659999999999684E-2</v>
      </c>
      <c r="Q566">
        <f>I566-VLOOKUP($E566,CLIMA_DIARIO!$D$2:$K$366,5,FALSE)</f>
        <v>-0.19779999999999731</v>
      </c>
      <c r="R566">
        <f>J566-VLOOKUP($E566,CLIMA_DIARIO!$D$2:$K$366,6,FALSE)</f>
        <v>-0.28720000000000212</v>
      </c>
      <c r="S566">
        <f>K566-VLOOKUP($E566,CLIMA_DIARIO!$D$2:$K$366,7,FALSE)</f>
        <v>-0.29130000000000322</v>
      </c>
      <c r="T566">
        <f>L566-VLOOKUP($E566,CLIMA_DIARIO!$D$2:$K$366,8,FALSE)</f>
        <v>-0.56200000000000117</v>
      </c>
      <c r="V566">
        <f>VLOOKUP($E566,CLIMA_DIARIO!$D$2:$K$366,2,FALSE)-VLOOKUP($E565,CLIMA_DIARIO!$D$2:$K$366,2,FALSE)</f>
        <v>-0.19359999999999999</v>
      </c>
      <c r="W566">
        <f>VLOOKUP($E566,CLIMA_DIARIO!$D$2:$K$366,2,FALSE)-VLOOKUP($E565,CLIMA_DIARIO!$D$2:$K$366,3,FALSE)</f>
        <v>-0.19359999999999999</v>
      </c>
      <c r="X566">
        <f>VLOOKUP($E566,CLIMA_DIARIO!$D$2:$K$366,2,FALSE)-VLOOKUP($E565,CLIMA_DIARIO!$D$2:$K$366,4,FALSE)</f>
        <v>-0.19359999999999999</v>
      </c>
      <c r="Y566">
        <f>VLOOKUP($E566,CLIMA_DIARIO!$D$2:$K$366,2,FALSE)-VLOOKUP($E565,CLIMA_DIARIO!$D$2:$K$366,5,FALSE)</f>
        <v>-3.9863999999999997</v>
      </c>
      <c r="Z566">
        <f>VLOOKUP($E566,CLIMA_DIARIO!$D$2:$K$366,2,FALSE)-VLOOKUP($E565,CLIMA_DIARIO!$D$2:$K$366,6,FALSE)</f>
        <v>-6.4640999999999984</v>
      </c>
      <c r="AA566">
        <f>VLOOKUP($E566,CLIMA_DIARIO!$D$2:$K$366,2,FALSE)-VLOOKUP($E565,CLIMA_DIARIO!$D$2:$K$366,7,FALSE)</f>
        <v>-5.7424999999999997</v>
      </c>
      <c r="AB566">
        <f>VLOOKUP($E566,CLIMA_DIARIO!$D$2:$K$366,2,FALSE)-VLOOKUP($E565,CLIMA_DIARIO!$D$2:$K$366,8,FALSE)</f>
        <v>8.3091000000000008</v>
      </c>
      <c r="AO566" s="3"/>
      <c r="AX566" s="3"/>
    </row>
    <row r="567" spans="1:50" x14ac:dyDescent="0.25">
      <c r="A567" s="3">
        <f>DATE(SST!A566,SST!B566,SST!C566)</f>
        <v>33835</v>
      </c>
      <c r="B567" s="4">
        <f>SST!B566</f>
        <v>8</v>
      </c>
      <c r="C567" s="4">
        <f>SST!B566</f>
        <v>8</v>
      </c>
      <c r="D567" s="4">
        <f>SST!C566</f>
        <v>19</v>
      </c>
      <c r="E567">
        <f>(DATEVALUE(SST!C566 &amp; "/" &amp; SST!B566 &amp; "/" &amp; SST!A566)-DATEVALUE("01/01" &amp; "/" &amp; SST!A566))+1</f>
        <v>232</v>
      </c>
      <c r="F567">
        <f>SST!D566</f>
        <v>20.604299999999999</v>
      </c>
      <c r="G567">
        <f>SST!E566</f>
        <v>20.604299999999999</v>
      </c>
      <c r="H567">
        <f>SST!F566</f>
        <v>20.604299999999999</v>
      </c>
      <c r="I567">
        <f>SST!G566</f>
        <v>24.5687</v>
      </c>
      <c r="J567">
        <f>SST!H566</f>
        <v>27.3536</v>
      </c>
      <c r="K567">
        <f>SST!I566</f>
        <v>26.547699999999999</v>
      </c>
      <c r="L567">
        <f>SST!J566</f>
        <v>12.224</v>
      </c>
      <c r="N567">
        <f>F567-VLOOKUP($E567,CLIMA_DIARIO!$D$2:$K$366,2,FALSE)</f>
        <v>-0.4886000000000017</v>
      </c>
      <c r="O567">
        <f>G567-VLOOKUP($E567,CLIMA_DIARIO!$D$2:$K$366,3,FALSE)</f>
        <v>-0.4886000000000017</v>
      </c>
      <c r="P567">
        <f>H567-VLOOKUP($E567,CLIMA_DIARIO!$D$2:$K$366,4,FALSE)</f>
        <v>-0.4886000000000017</v>
      </c>
      <c r="Q567">
        <f>I567-VLOOKUP($E567,CLIMA_DIARIO!$D$2:$K$366,5,FALSE)</f>
        <v>-0.40330000000000155</v>
      </c>
      <c r="R567">
        <f>J567-VLOOKUP($E567,CLIMA_DIARIO!$D$2:$K$366,6,FALSE)</f>
        <v>-0.2134999999999998</v>
      </c>
      <c r="S567">
        <f>K567-VLOOKUP($E567,CLIMA_DIARIO!$D$2:$K$366,7,FALSE)</f>
        <v>-0.2596000000000025</v>
      </c>
      <c r="T567">
        <f>L567-VLOOKUP($E567,CLIMA_DIARIO!$D$2:$K$366,8,FALSE)</f>
        <v>-0.57779999999999987</v>
      </c>
      <c r="V567">
        <f>VLOOKUP($E567,CLIMA_DIARIO!$D$2:$K$366,2,FALSE)-VLOOKUP($E566,CLIMA_DIARIO!$D$2:$K$366,2,FALSE)</f>
        <v>-0.11380000000000123</v>
      </c>
      <c r="W567">
        <f>VLOOKUP($E567,CLIMA_DIARIO!$D$2:$K$366,2,FALSE)-VLOOKUP($E566,CLIMA_DIARIO!$D$2:$K$366,3,FALSE)</f>
        <v>-0.11380000000000123</v>
      </c>
      <c r="X567">
        <f>VLOOKUP($E567,CLIMA_DIARIO!$D$2:$K$366,2,FALSE)-VLOOKUP($E566,CLIMA_DIARIO!$D$2:$K$366,4,FALSE)</f>
        <v>-0.11380000000000123</v>
      </c>
      <c r="Y567">
        <f>VLOOKUP($E567,CLIMA_DIARIO!$D$2:$K$366,2,FALSE)-VLOOKUP($E566,CLIMA_DIARIO!$D$2:$K$366,5,FALSE)</f>
        <v>-3.9579999999999984</v>
      </c>
      <c r="Z567">
        <f>VLOOKUP($E567,CLIMA_DIARIO!$D$2:$K$366,2,FALSE)-VLOOKUP($E566,CLIMA_DIARIO!$D$2:$K$366,6,FALSE)</f>
        <v>-6.5103000000000009</v>
      </c>
      <c r="AA567">
        <f>VLOOKUP($E567,CLIMA_DIARIO!$D$2:$K$366,2,FALSE)-VLOOKUP($E566,CLIMA_DIARIO!$D$2:$K$366,7,FALSE)</f>
        <v>-5.7661000000000016</v>
      </c>
      <c r="AB567">
        <f>VLOOKUP($E567,CLIMA_DIARIO!$D$2:$K$366,2,FALSE)-VLOOKUP($E566,CLIMA_DIARIO!$D$2:$K$366,8,FALSE)</f>
        <v>8.2774999999999999</v>
      </c>
      <c r="AO567" s="3"/>
      <c r="AX567" s="3"/>
    </row>
    <row r="568" spans="1:50" x14ac:dyDescent="0.25">
      <c r="A568" s="3">
        <f>DATE(SST!A567,SST!B567,SST!C567)</f>
        <v>33842</v>
      </c>
      <c r="B568" s="4">
        <f>SST!B567</f>
        <v>8</v>
      </c>
      <c r="C568" s="4">
        <f>SST!B567</f>
        <v>8</v>
      </c>
      <c r="D568" s="4">
        <f>SST!C567</f>
        <v>26</v>
      </c>
      <c r="E568">
        <f>(DATEVALUE(SST!C567 &amp; "/" &amp; SST!B567 &amp; "/" &amp; SST!A567)-DATEVALUE("01/01" &amp; "/" &amp; SST!A567))+1</f>
        <v>239</v>
      </c>
      <c r="F568">
        <f>SST!D567</f>
        <v>20.605599999999999</v>
      </c>
      <c r="G568">
        <f>SST!E567</f>
        <v>20.605599999999999</v>
      </c>
      <c r="H568">
        <f>SST!F567</f>
        <v>20.605599999999999</v>
      </c>
      <c r="I568">
        <f>SST!G567</f>
        <v>24.779</v>
      </c>
      <c r="J568">
        <f>SST!H567</f>
        <v>27.479500000000002</v>
      </c>
      <c r="K568">
        <f>SST!I567</f>
        <v>26.680700000000002</v>
      </c>
      <c r="L568">
        <f>SST!J567</f>
        <v>12.788399999999999</v>
      </c>
      <c r="N568">
        <f>F568-VLOOKUP($E568,CLIMA_DIARIO!$D$2:$K$366,2,FALSE)</f>
        <v>-0.43340000000000245</v>
      </c>
      <c r="O568">
        <f>G568-VLOOKUP($E568,CLIMA_DIARIO!$D$2:$K$366,3,FALSE)</f>
        <v>-0.43340000000000245</v>
      </c>
      <c r="P568">
        <f>H568-VLOOKUP($E568,CLIMA_DIARIO!$D$2:$K$366,4,FALSE)</f>
        <v>-0.43340000000000245</v>
      </c>
      <c r="Q568">
        <f>I568-VLOOKUP($E568,CLIMA_DIARIO!$D$2:$K$366,5,FALSE)</f>
        <v>-0.16140000000000043</v>
      </c>
      <c r="R568">
        <f>J568-VLOOKUP($E568,CLIMA_DIARIO!$D$2:$K$366,6,FALSE)</f>
        <v>-7.5099999999999056E-2</v>
      </c>
      <c r="S568">
        <f>K568-VLOOKUP($E568,CLIMA_DIARIO!$D$2:$K$366,7,FALSE)</f>
        <v>-0.1036999999999999</v>
      </c>
      <c r="T568">
        <f>L568-VLOOKUP($E568,CLIMA_DIARIO!$D$2:$K$366,8,FALSE)</f>
        <v>-5.1200000000001467E-2</v>
      </c>
      <c r="V568">
        <f>VLOOKUP($E568,CLIMA_DIARIO!$D$2:$K$366,2,FALSE)-VLOOKUP($E567,CLIMA_DIARIO!$D$2:$K$366,2,FALSE)</f>
        <v>-5.3899999999998727E-2</v>
      </c>
      <c r="W568">
        <f>VLOOKUP($E568,CLIMA_DIARIO!$D$2:$K$366,2,FALSE)-VLOOKUP($E567,CLIMA_DIARIO!$D$2:$K$366,3,FALSE)</f>
        <v>-5.3899999999998727E-2</v>
      </c>
      <c r="X568">
        <f>VLOOKUP($E568,CLIMA_DIARIO!$D$2:$K$366,2,FALSE)-VLOOKUP($E567,CLIMA_DIARIO!$D$2:$K$366,4,FALSE)</f>
        <v>-5.3899999999998727E-2</v>
      </c>
      <c r="Y568">
        <f>VLOOKUP($E568,CLIMA_DIARIO!$D$2:$K$366,2,FALSE)-VLOOKUP($E567,CLIMA_DIARIO!$D$2:$K$366,5,FALSE)</f>
        <v>-3.9329999999999998</v>
      </c>
      <c r="Z568">
        <f>VLOOKUP($E568,CLIMA_DIARIO!$D$2:$K$366,2,FALSE)-VLOOKUP($E567,CLIMA_DIARIO!$D$2:$K$366,6,FALSE)</f>
        <v>-6.5280999999999985</v>
      </c>
      <c r="AA568">
        <f>VLOOKUP($E568,CLIMA_DIARIO!$D$2:$K$366,2,FALSE)-VLOOKUP($E567,CLIMA_DIARIO!$D$2:$K$366,7,FALSE)</f>
        <v>-5.7683</v>
      </c>
      <c r="AB568">
        <f>VLOOKUP($E568,CLIMA_DIARIO!$D$2:$K$366,2,FALSE)-VLOOKUP($E567,CLIMA_DIARIO!$D$2:$K$366,8,FALSE)</f>
        <v>8.2372000000000014</v>
      </c>
      <c r="AO568" s="3"/>
      <c r="AX568" s="3"/>
    </row>
    <row r="569" spans="1:50" x14ac:dyDescent="0.25">
      <c r="A569" s="3">
        <f>DATE(SST!A568,SST!B568,SST!C568)</f>
        <v>33849</v>
      </c>
      <c r="B569" s="4">
        <f>SST!B568</f>
        <v>9</v>
      </c>
      <c r="C569" s="4">
        <f>SST!B568</f>
        <v>9</v>
      </c>
      <c r="D569" s="4">
        <f>SST!C568</f>
        <v>2</v>
      </c>
      <c r="E569">
        <f>(DATEVALUE(SST!C568 &amp; "/" &amp; SST!B568 &amp; "/" &amp; SST!A568)-DATEVALUE("01/01" &amp; "/" &amp; SST!A568))+1</f>
        <v>246</v>
      </c>
      <c r="F569">
        <f>SST!D568</f>
        <v>20.676300000000001</v>
      </c>
      <c r="G569">
        <f>SST!E568</f>
        <v>20.676300000000001</v>
      </c>
      <c r="H569">
        <f>SST!F568</f>
        <v>20.676300000000001</v>
      </c>
      <c r="I569">
        <f>SST!G568</f>
        <v>24.435099999999998</v>
      </c>
      <c r="J569">
        <f>SST!H568</f>
        <v>26.928699999999999</v>
      </c>
      <c r="K569">
        <f>SST!I568</f>
        <v>26.328399999999998</v>
      </c>
      <c r="L569">
        <f>SST!J568</f>
        <v>12.2502</v>
      </c>
      <c r="N569">
        <f>F569-VLOOKUP($E569,CLIMA_DIARIO!$D$2:$K$366,2,FALSE)</f>
        <v>-0.30879999999999797</v>
      </c>
      <c r="O569">
        <f>G569-VLOOKUP($E569,CLIMA_DIARIO!$D$2:$K$366,3,FALSE)</f>
        <v>-0.30879999999999797</v>
      </c>
      <c r="P569">
        <f>H569-VLOOKUP($E569,CLIMA_DIARIO!$D$2:$K$366,4,FALSE)</f>
        <v>-0.30879999999999797</v>
      </c>
      <c r="Q569">
        <f>I569-VLOOKUP($E569,CLIMA_DIARIO!$D$2:$K$366,5,FALSE)</f>
        <v>-0.47380000000000067</v>
      </c>
      <c r="R569">
        <f>J569-VLOOKUP($E569,CLIMA_DIARIO!$D$2:$K$366,6,FALSE)</f>
        <v>-0.61340000000000217</v>
      </c>
      <c r="S569">
        <f>K569-VLOOKUP($E569,CLIMA_DIARIO!$D$2:$K$366,7,FALSE)</f>
        <v>-0.43310000000000315</v>
      </c>
      <c r="T569">
        <f>L569-VLOOKUP($E569,CLIMA_DIARIO!$D$2:$K$366,8,FALSE)</f>
        <v>-0.6272000000000002</v>
      </c>
      <c r="V569">
        <f>VLOOKUP($E569,CLIMA_DIARIO!$D$2:$K$366,2,FALSE)-VLOOKUP($E568,CLIMA_DIARIO!$D$2:$K$366,2,FALSE)</f>
        <v>-5.3900000000002279E-2</v>
      </c>
      <c r="W569">
        <f>VLOOKUP($E569,CLIMA_DIARIO!$D$2:$K$366,2,FALSE)-VLOOKUP($E568,CLIMA_DIARIO!$D$2:$K$366,3,FALSE)</f>
        <v>-5.3900000000002279E-2</v>
      </c>
      <c r="X569">
        <f>VLOOKUP($E569,CLIMA_DIARIO!$D$2:$K$366,2,FALSE)-VLOOKUP($E568,CLIMA_DIARIO!$D$2:$K$366,4,FALSE)</f>
        <v>-5.3900000000002279E-2</v>
      </c>
      <c r="Y569">
        <f>VLOOKUP($E569,CLIMA_DIARIO!$D$2:$K$366,2,FALSE)-VLOOKUP($E568,CLIMA_DIARIO!$D$2:$K$366,5,FALSE)</f>
        <v>-3.9553000000000011</v>
      </c>
      <c r="Z569">
        <f>VLOOKUP($E569,CLIMA_DIARIO!$D$2:$K$366,2,FALSE)-VLOOKUP($E568,CLIMA_DIARIO!$D$2:$K$366,6,FALSE)</f>
        <v>-6.5695000000000014</v>
      </c>
      <c r="AA569">
        <f>VLOOKUP($E569,CLIMA_DIARIO!$D$2:$K$366,2,FALSE)-VLOOKUP($E568,CLIMA_DIARIO!$D$2:$K$366,7,FALSE)</f>
        <v>-5.7993000000000023</v>
      </c>
      <c r="AB569">
        <f>VLOOKUP($E569,CLIMA_DIARIO!$D$2:$K$366,2,FALSE)-VLOOKUP($E568,CLIMA_DIARIO!$D$2:$K$366,8,FALSE)</f>
        <v>8.1454999999999984</v>
      </c>
      <c r="AO569" s="3"/>
      <c r="AX569" s="3"/>
    </row>
    <row r="570" spans="1:50" x14ac:dyDescent="0.25">
      <c r="A570" s="3">
        <f>DATE(SST!A569,SST!B569,SST!C569)</f>
        <v>33856</v>
      </c>
      <c r="B570" s="4">
        <f>SST!B569</f>
        <v>9</v>
      </c>
      <c r="C570" s="4">
        <f>SST!B569</f>
        <v>9</v>
      </c>
      <c r="D570" s="4">
        <f>SST!C569</f>
        <v>9</v>
      </c>
      <c r="E570">
        <f>(DATEVALUE(SST!C569 &amp; "/" &amp; SST!B569 &amp; "/" &amp; SST!A569)-DATEVALUE("01/01" &amp; "/" &amp; SST!A569))+1</f>
        <v>253</v>
      </c>
      <c r="F570">
        <f>SST!D569</f>
        <v>19.750399999999999</v>
      </c>
      <c r="G570">
        <f>SST!E569</f>
        <v>19.750399999999999</v>
      </c>
      <c r="H570">
        <f>SST!F569</f>
        <v>19.750399999999999</v>
      </c>
      <c r="I570">
        <f>SST!G569</f>
        <v>24.3977</v>
      </c>
      <c r="J570">
        <f>SST!H569</f>
        <v>26.910399999999999</v>
      </c>
      <c r="K570">
        <f>SST!I569</f>
        <v>26.416</v>
      </c>
      <c r="L570">
        <f>SST!J569</f>
        <v>12.312900000000001</v>
      </c>
      <c r="N570">
        <f>F570-VLOOKUP($E570,CLIMA_DIARIO!$D$2:$K$366,2,FALSE)</f>
        <v>-1.1808000000000014</v>
      </c>
      <c r="O570">
        <f>G570-VLOOKUP($E570,CLIMA_DIARIO!$D$2:$K$366,3,FALSE)</f>
        <v>-1.1808000000000014</v>
      </c>
      <c r="P570">
        <f>H570-VLOOKUP($E570,CLIMA_DIARIO!$D$2:$K$366,4,FALSE)</f>
        <v>-1.1808000000000014</v>
      </c>
      <c r="Q570">
        <f>I570-VLOOKUP($E570,CLIMA_DIARIO!$D$2:$K$366,5,FALSE)</f>
        <v>-0.47960000000000136</v>
      </c>
      <c r="R570">
        <f>J570-VLOOKUP($E570,CLIMA_DIARIO!$D$2:$K$366,6,FALSE)</f>
        <v>-0.61919999999999931</v>
      </c>
      <c r="S570">
        <f>K570-VLOOKUP($E570,CLIMA_DIARIO!$D$2:$K$366,7,FALSE)</f>
        <v>-0.32260000000000133</v>
      </c>
      <c r="T570">
        <f>L570-VLOOKUP($E570,CLIMA_DIARIO!$D$2:$K$366,8,FALSE)</f>
        <v>-0.60219999999999985</v>
      </c>
      <c r="V570">
        <f>VLOOKUP($E570,CLIMA_DIARIO!$D$2:$K$366,2,FALSE)-VLOOKUP($E569,CLIMA_DIARIO!$D$2:$K$366,2,FALSE)</f>
        <v>-5.3899999999998727E-2</v>
      </c>
      <c r="W570">
        <f>VLOOKUP($E570,CLIMA_DIARIO!$D$2:$K$366,2,FALSE)-VLOOKUP($E569,CLIMA_DIARIO!$D$2:$K$366,3,FALSE)</f>
        <v>-5.3899999999998727E-2</v>
      </c>
      <c r="X570">
        <f>VLOOKUP($E570,CLIMA_DIARIO!$D$2:$K$366,2,FALSE)-VLOOKUP($E569,CLIMA_DIARIO!$D$2:$K$366,4,FALSE)</f>
        <v>-5.3899999999998727E-2</v>
      </c>
      <c r="Y570">
        <f>VLOOKUP($E570,CLIMA_DIARIO!$D$2:$K$366,2,FALSE)-VLOOKUP($E569,CLIMA_DIARIO!$D$2:$K$366,5,FALSE)</f>
        <v>-3.9776999999999987</v>
      </c>
      <c r="Z570">
        <f>VLOOKUP($E570,CLIMA_DIARIO!$D$2:$K$366,2,FALSE)-VLOOKUP($E569,CLIMA_DIARIO!$D$2:$K$366,6,FALSE)</f>
        <v>-6.6109000000000009</v>
      </c>
      <c r="AA570">
        <f>VLOOKUP($E570,CLIMA_DIARIO!$D$2:$K$366,2,FALSE)-VLOOKUP($E569,CLIMA_DIARIO!$D$2:$K$366,7,FALSE)</f>
        <v>-5.8303000000000011</v>
      </c>
      <c r="AB570">
        <f>VLOOKUP($E570,CLIMA_DIARIO!$D$2:$K$366,2,FALSE)-VLOOKUP($E569,CLIMA_DIARIO!$D$2:$K$366,8,FALSE)</f>
        <v>8.0538000000000007</v>
      </c>
      <c r="AO570" s="3"/>
      <c r="AX570" s="3"/>
    </row>
    <row r="571" spans="1:50" x14ac:dyDescent="0.25">
      <c r="A571" s="3">
        <f>DATE(SST!A570,SST!B570,SST!C570)</f>
        <v>33863</v>
      </c>
      <c r="B571" s="4">
        <f>SST!B570</f>
        <v>9</v>
      </c>
      <c r="C571" s="4">
        <f>SST!B570</f>
        <v>9</v>
      </c>
      <c r="D571" s="4">
        <f>SST!C570</f>
        <v>16</v>
      </c>
      <c r="E571">
        <f>(DATEVALUE(SST!C570 &amp; "/" &amp; SST!B570 &amp; "/" &amp; SST!A570)-DATEVALUE("01/01" &amp; "/" &amp; SST!A570))+1</f>
        <v>260</v>
      </c>
      <c r="F571">
        <f>SST!D570</f>
        <v>20.390899999999998</v>
      </c>
      <c r="G571">
        <f>SST!E570</f>
        <v>20.390899999999998</v>
      </c>
      <c r="H571">
        <f>SST!F570</f>
        <v>20.390899999999998</v>
      </c>
      <c r="I571">
        <f>SST!G570</f>
        <v>24.510100000000001</v>
      </c>
      <c r="J571">
        <f>SST!H570</f>
        <v>27.135200000000001</v>
      </c>
      <c r="K571">
        <f>SST!I570</f>
        <v>26.5305</v>
      </c>
      <c r="L571">
        <f>SST!J570</f>
        <v>12.408200000000001</v>
      </c>
      <c r="N571">
        <f>F571-VLOOKUP($E571,CLIMA_DIARIO!$D$2:$K$366,2,FALSE)</f>
        <v>-0.52940000000000254</v>
      </c>
      <c r="O571">
        <f>G571-VLOOKUP($E571,CLIMA_DIARIO!$D$2:$K$366,3,FALSE)</f>
        <v>-0.52940000000000254</v>
      </c>
      <c r="P571">
        <f>H571-VLOOKUP($E571,CLIMA_DIARIO!$D$2:$K$366,4,FALSE)</f>
        <v>-0.52940000000000254</v>
      </c>
      <c r="Q571">
        <f>I571-VLOOKUP($E571,CLIMA_DIARIO!$D$2:$K$366,5,FALSE)</f>
        <v>-0.34559999999999746</v>
      </c>
      <c r="R571">
        <f>J571-VLOOKUP($E571,CLIMA_DIARIO!$D$2:$K$366,6,FALSE)</f>
        <v>-0.38219999999999743</v>
      </c>
      <c r="S571">
        <f>K571-VLOOKUP($E571,CLIMA_DIARIO!$D$2:$K$366,7,FALSE)</f>
        <v>-0.18860000000000099</v>
      </c>
      <c r="T571">
        <f>L571-VLOOKUP($E571,CLIMA_DIARIO!$D$2:$K$366,8,FALSE)</f>
        <v>-0.58990000000000009</v>
      </c>
      <c r="V571">
        <f>VLOOKUP($E571,CLIMA_DIARIO!$D$2:$K$366,2,FALSE)-VLOOKUP($E570,CLIMA_DIARIO!$D$2:$K$366,2,FALSE)</f>
        <v>-1.0899999999999466E-2</v>
      </c>
      <c r="W571">
        <f>VLOOKUP($E571,CLIMA_DIARIO!$D$2:$K$366,2,FALSE)-VLOOKUP($E570,CLIMA_DIARIO!$D$2:$K$366,3,FALSE)</f>
        <v>-1.0899999999999466E-2</v>
      </c>
      <c r="X571">
        <f>VLOOKUP($E571,CLIMA_DIARIO!$D$2:$K$366,2,FALSE)-VLOOKUP($E570,CLIMA_DIARIO!$D$2:$K$366,4,FALSE)</f>
        <v>-1.0899999999999466E-2</v>
      </c>
      <c r="Y571">
        <f>VLOOKUP($E571,CLIMA_DIARIO!$D$2:$K$366,2,FALSE)-VLOOKUP($E570,CLIMA_DIARIO!$D$2:$K$366,5,FALSE)</f>
        <v>-3.9570000000000007</v>
      </c>
      <c r="Z571">
        <f>VLOOKUP($E571,CLIMA_DIARIO!$D$2:$K$366,2,FALSE)-VLOOKUP($E570,CLIMA_DIARIO!$D$2:$K$366,6,FALSE)</f>
        <v>-6.6092999999999975</v>
      </c>
      <c r="AA571">
        <f>VLOOKUP($E571,CLIMA_DIARIO!$D$2:$K$366,2,FALSE)-VLOOKUP($E570,CLIMA_DIARIO!$D$2:$K$366,7,FALSE)</f>
        <v>-5.8183000000000007</v>
      </c>
      <c r="AB571">
        <f>VLOOKUP($E571,CLIMA_DIARIO!$D$2:$K$366,2,FALSE)-VLOOKUP($E570,CLIMA_DIARIO!$D$2:$K$366,8,FALSE)</f>
        <v>8.0052000000000003</v>
      </c>
      <c r="AO571" s="3"/>
      <c r="AX571" s="3"/>
    </row>
    <row r="572" spans="1:50" x14ac:dyDescent="0.25">
      <c r="A572" s="3">
        <f>DATE(SST!A571,SST!B571,SST!C571)</f>
        <v>33870</v>
      </c>
      <c r="B572" s="4">
        <f>SST!B571</f>
        <v>9</v>
      </c>
      <c r="C572" s="4">
        <f>SST!B571</f>
        <v>9</v>
      </c>
      <c r="D572" s="4">
        <f>SST!C571</f>
        <v>23</v>
      </c>
      <c r="E572">
        <f>(DATEVALUE(SST!C571 &amp; "/" &amp; SST!B571 &amp; "/" &amp; SST!A571)-DATEVALUE("01/01" &amp; "/" &amp; SST!A571))+1</f>
        <v>267</v>
      </c>
      <c r="F572">
        <f>SST!D571</f>
        <v>20.551400000000001</v>
      </c>
      <c r="G572">
        <f>SST!E571</f>
        <v>20.551400000000001</v>
      </c>
      <c r="H572">
        <f>SST!F571</f>
        <v>20.551400000000001</v>
      </c>
      <c r="I572">
        <f>SST!G571</f>
        <v>24.545999999999999</v>
      </c>
      <c r="J572">
        <f>SST!H571</f>
        <v>27.234500000000001</v>
      </c>
      <c r="K572">
        <f>SST!I571</f>
        <v>26.5029</v>
      </c>
      <c r="L572">
        <f>SST!J571</f>
        <v>12.5685</v>
      </c>
      <c r="N572">
        <f>F572-VLOOKUP($E572,CLIMA_DIARIO!$D$2:$K$366,2,FALSE)</f>
        <v>-0.5152000000000001</v>
      </c>
      <c r="O572">
        <f>G572-VLOOKUP($E572,CLIMA_DIARIO!$D$2:$K$366,3,FALSE)</f>
        <v>-0.5152000000000001</v>
      </c>
      <c r="P572">
        <f>H572-VLOOKUP($E572,CLIMA_DIARIO!$D$2:$K$366,4,FALSE)</f>
        <v>-0.5152000000000001</v>
      </c>
      <c r="Q572">
        <f>I572-VLOOKUP($E572,CLIMA_DIARIO!$D$2:$K$366,5,FALSE)</f>
        <v>-0.32450000000000045</v>
      </c>
      <c r="R572">
        <f>J572-VLOOKUP($E572,CLIMA_DIARIO!$D$2:$K$366,6,FALSE)</f>
        <v>-0.27229999999999777</v>
      </c>
      <c r="S572">
        <f>K572-VLOOKUP($E572,CLIMA_DIARIO!$D$2:$K$366,7,FALSE)</f>
        <v>-0.20889999999999986</v>
      </c>
      <c r="T572">
        <f>L572-VLOOKUP($E572,CLIMA_DIARIO!$D$2:$K$366,8,FALSE)</f>
        <v>-0.67799999999999905</v>
      </c>
      <c r="V572">
        <f>VLOOKUP($E572,CLIMA_DIARIO!$D$2:$K$366,2,FALSE)-VLOOKUP($E571,CLIMA_DIARIO!$D$2:$K$366,2,FALSE)</f>
        <v>0.1463000000000001</v>
      </c>
      <c r="W572">
        <f>VLOOKUP($E572,CLIMA_DIARIO!$D$2:$K$366,2,FALSE)-VLOOKUP($E571,CLIMA_DIARIO!$D$2:$K$366,3,FALSE)</f>
        <v>0.1463000000000001</v>
      </c>
      <c r="X572">
        <f>VLOOKUP($E572,CLIMA_DIARIO!$D$2:$K$366,2,FALSE)-VLOOKUP($E571,CLIMA_DIARIO!$D$2:$K$366,4,FALSE)</f>
        <v>0.1463000000000001</v>
      </c>
      <c r="Y572">
        <f>VLOOKUP($E572,CLIMA_DIARIO!$D$2:$K$366,2,FALSE)-VLOOKUP($E571,CLIMA_DIARIO!$D$2:$K$366,5,FALSE)</f>
        <v>-3.7890999999999977</v>
      </c>
      <c r="Z572">
        <f>VLOOKUP($E572,CLIMA_DIARIO!$D$2:$K$366,2,FALSE)-VLOOKUP($E571,CLIMA_DIARIO!$D$2:$K$366,6,FALSE)</f>
        <v>-6.4507999999999974</v>
      </c>
      <c r="AA572">
        <f>VLOOKUP($E572,CLIMA_DIARIO!$D$2:$K$366,2,FALSE)-VLOOKUP($E571,CLIMA_DIARIO!$D$2:$K$366,7,FALSE)</f>
        <v>-5.6524999999999999</v>
      </c>
      <c r="AB572">
        <f>VLOOKUP($E572,CLIMA_DIARIO!$D$2:$K$366,2,FALSE)-VLOOKUP($E571,CLIMA_DIARIO!$D$2:$K$366,8,FALSE)</f>
        <v>8.0685000000000002</v>
      </c>
      <c r="AO572" s="3"/>
      <c r="AX572" s="3"/>
    </row>
    <row r="573" spans="1:50" x14ac:dyDescent="0.25">
      <c r="A573" s="3">
        <f>DATE(SST!A572,SST!B572,SST!C572)</f>
        <v>33877</v>
      </c>
      <c r="B573" s="4">
        <f>SST!B572</f>
        <v>9</v>
      </c>
      <c r="C573" s="4">
        <f>SST!B572</f>
        <v>9</v>
      </c>
      <c r="D573" s="4">
        <f>SST!C572</f>
        <v>30</v>
      </c>
      <c r="E573">
        <f>(DATEVALUE(SST!C572 &amp; "/" &amp; SST!B572 &amp; "/" &amp; SST!A572)-DATEVALUE("01/01" &amp; "/" &amp; SST!A572))+1</f>
        <v>274</v>
      </c>
      <c r="F573">
        <f>SST!D572</f>
        <v>20.6844</v>
      </c>
      <c r="G573">
        <f>SST!E572</f>
        <v>20.6844</v>
      </c>
      <c r="H573">
        <f>SST!F572</f>
        <v>20.6844</v>
      </c>
      <c r="I573">
        <f>SST!G572</f>
        <v>24.700199999999999</v>
      </c>
      <c r="J573">
        <f>SST!H572</f>
        <v>27.1464</v>
      </c>
      <c r="K573">
        <f>SST!I572</f>
        <v>26.575299999999999</v>
      </c>
      <c r="L573">
        <f>SST!J572</f>
        <v>12.758699999999999</v>
      </c>
      <c r="N573">
        <f>F573-VLOOKUP($E573,CLIMA_DIARIO!$D$2:$K$366,2,FALSE)</f>
        <v>-0.52850000000000108</v>
      </c>
      <c r="O573">
        <f>G573-VLOOKUP($E573,CLIMA_DIARIO!$D$2:$K$366,3,FALSE)</f>
        <v>-0.52850000000000108</v>
      </c>
      <c r="P573">
        <f>H573-VLOOKUP($E573,CLIMA_DIARIO!$D$2:$K$366,4,FALSE)</f>
        <v>-0.52850000000000108</v>
      </c>
      <c r="Q573">
        <f>I573-VLOOKUP($E573,CLIMA_DIARIO!$D$2:$K$366,5,FALSE)</f>
        <v>-0.18510000000000204</v>
      </c>
      <c r="R573">
        <f>J573-VLOOKUP($E573,CLIMA_DIARIO!$D$2:$K$366,6,FALSE)</f>
        <v>-0.34969999999999857</v>
      </c>
      <c r="S573">
        <f>K573-VLOOKUP($E573,CLIMA_DIARIO!$D$2:$K$366,7,FALSE)</f>
        <v>-0.12920000000000087</v>
      </c>
      <c r="T573">
        <f>L573-VLOOKUP($E573,CLIMA_DIARIO!$D$2:$K$366,8,FALSE)</f>
        <v>-0.73629999999999995</v>
      </c>
      <c r="V573">
        <f>VLOOKUP($E573,CLIMA_DIARIO!$D$2:$K$366,2,FALSE)-VLOOKUP($E572,CLIMA_DIARIO!$D$2:$K$366,2,FALSE)</f>
        <v>0.1463000000000001</v>
      </c>
      <c r="W573">
        <f>VLOOKUP($E573,CLIMA_DIARIO!$D$2:$K$366,2,FALSE)-VLOOKUP($E572,CLIMA_DIARIO!$D$2:$K$366,3,FALSE)</f>
        <v>0.1463000000000001</v>
      </c>
      <c r="X573">
        <f>VLOOKUP($E573,CLIMA_DIARIO!$D$2:$K$366,2,FALSE)-VLOOKUP($E572,CLIMA_DIARIO!$D$2:$K$366,4,FALSE)</f>
        <v>0.1463000000000001</v>
      </c>
      <c r="Y573">
        <f>VLOOKUP($E573,CLIMA_DIARIO!$D$2:$K$366,2,FALSE)-VLOOKUP($E572,CLIMA_DIARIO!$D$2:$K$366,5,FALSE)</f>
        <v>-3.6575999999999986</v>
      </c>
      <c r="Z573">
        <f>VLOOKUP($E573,CLIMA_DIARIO!$D$2:$K$366,2,FALSE)-VLOOKUP($E572,CLIMA_DIARIO!$D$2:$K$366,6,FALSE)</f>
        <v>-6.2938999999999972</v>
      </c>
      <c r="AA573">
        <f>VLOOKUP($E573,CLIMA_DIARIO!$D$2:$K$366,2,FALSE)-VLOOKUP($E572,CLIMA_DIARIO!$D$2:$K$366,7,FALSE)</f>
        <v>-5.498899999999999</v>
      </c>
      <c r="AB573">
        <f>VLOOKUP($E573,CLIMA_DIARIO!$D$2:$K$366,2,FALSE)-VLOOKUP($E572,CLIMA_DIARIO!$D$2:$K$366,8,FALSE)</f>
        <v>7.9664000000000019</v>
      </c>
      <c r="AO573" s="3"/>
      <c r="AX573" s="3"/>
    </row>
    <row r="574" spans="1:50" x14ac:dyDescent="0.25">
      <c r="A574" s="3">
        <f>DATE(SST!A573,SST!B573,SST!C573)</f>
        <v>33884</v>
      </c>
      <c r="B574" s="4">
        <f>SST!B573</f>
        <v>10</v>
      </c>
      <c r="C574" s="4">
        <f>SST!B573</f>
        <v>10</v>
      </c>
      <c r="D574" s="4">
        <f>SST!C573</f>
        <v>7</v>
      </c>
      <c r="E574">
        <f>(DATEVALUE(SST!C573 &amp; "/" &amp; SST!B573 &amp; "/" &amp; SST!A573)-DATEVALUE("01/01" &amp; "/" &amp; SST!A573))+1</f>
        <v>281</v>
      </c>
      <c r="F574">
        <f>SST!D573</f>
        <v>20.820599999999999</v>
      </c>
      <c r="G574">
        <f>SST!E573</f>
        <v>20.820599999999999</v>
      </c>
      <c r="H574">
        <f>SST!F573</f>
        <v>20.820599999999999</v>
      </c>
      <c r="I574">
        <f>SST!G573</f>
        <v>24.451599999999999</v>
      </c>
      <c r="J574">
        <f>SST!H573</f>
        <v>26.947500000000002</v>
      </c>
      <c r="K574">
        <f>SST!I573</f>
        <v>26.381399999999999</v>
      </c>
      <c r="L574">
        <f>SST!J573</f>
        <v>12.8124</v>
      </c>
      <c r="N574">
        <f>F574-VLOOKUP($E574,CLIMA_DIARIO!$D$2:$K$366,2,FALSE)</f>
        <v>-0.53870000000000218</v>
      </c>
      <c r="O574">
        <f>G574-VLOOKUP($E574,CLIMA_DIARIO!$D$2:$K$366,3,FALSE)</f>
        <v>-0.53870000000000218</v>
      </c>
      <c r="P574">
        <f>H574-VLOOKUP($E574,CLIMA_DIARIO!$D$2:$K$366,4,FALSE)</f>
        <v>-0.53870000000000218</v>
      </c>
      <c r="Q574">
        <f>I574-VLOOKUP($E574,CLIMA_DIARIO!$D$2:$K$366,5,FALSE)</f>
        <v>-0.44860000000000255</v>
      </c>
      <c r="R574">
        <f>J574-VLOOKUP($E574,CLIMA_DIARIO!$D$2:$K$366,6,FALSE)</f>
        <v>-0.5379999999999967</v>
      </c>
      <c r="S574">
        <f>K574-VLOOKUP($E574,CLIMA_DIARIO!$D$2:$K$366,7,FALSE)</f>
        <v>-0.31579999999999941</v>
      </c>
      <c r="T574">
        <f>L574-VLOOKUP($E574,CLIMA_DIARIO!$D$2:$K$366,8,FALSE)</f>
        <v>-0.93099999999999916</v>
      </c>
      <c r="V574">
        <f>VLOOKUP($E574,CLIMA_DIARIO!$D$2:$K$366,2,FALSE)-VLOOKUP($E573,CLIMA_DIARIO!$D$2:$K$366,2,FALSE)</f>
        <v>0.14639999999999986</v>
      </c>
      <c r="W574">
        <f>VLOOKUP($E574,CLIMA_DIARIO!$D$2:$K$366,2,FALSE)-VLOOKUP($E573,CLIMA_DIARIO!$D$2:$K$366,3,FALSE)</f>
        <v>0.14639999999999986</v>
      </c>
      <c r="X574">
        <f>VLOOKUP($E574,CLIMA_DIARIO!$D$2:$K$366,2,FALSE)-VLOOKUP($E573,CLIMA_DIARIO!$D$2:$K$366,4,FALSE)</f>
        <v>0.14639999999999986</v>
      </c>
      <c r="Y574">
        <f>VLOOKUP($E574,CLIMA_DIARIO!$D$2:$K$366,2,FALSE)-VLOOKUP($E573,CLIMA_DIARIO!$D$2:$K$366,5,FALSE)</f>
        <v>-3.5259999999999998</v>
      </c>
      <c r="Z574">
        <f>VLOOKUP($E574,CLIMA_DIARIO!$D$2:$K$366,2,FALSE)-VLOOKUP($E573,CLIMA_DIARIO!$D$2:$K$366,6,FALSE)</f>
        <v>-6.1367999999999974</v>
      </c>
      <c r="AA574">
        <f>VLOOKUP($E574,CLIMA_DIARIO!$D$2:$K$366,2,FALSE)-VLOOKUP($E573,CLIMA_DIARIO!$D$2:$K$366,7,FALSE)</f>
        <v>-5.3451999999999984</v>
      </c>
      <c r="AB574">
        <f>VLOOKUP($E574,CLIMA_DIARIO!$D$2:$K$366,2,FALSE)-VLOOKUP($E573,CLIMA_DIARIO!$D$2:$K$366,8,FALSE)</f>
        <v>7.8643000000000018</v>
      </c>
      <c r="AO574" s="3"/>
      <c r="AX574" s="3"/>
    </row>
    <row r="575" spans="1:50" x14ac:dyDescent="0.25">
      <c r="A575" s="3">
        <f>DATE(SST!A574,SST!B574,SST!C574)</f>
        <v>33891</v>
      </c>
      <c r="B575" s="4">
        <f>SST!B574</f>
        <v>10</v>
      </c>
      <c r="C575" s="4">
        <f>SST!B574</f>
        <v>10</v>
      </c>
      <c r="D575" s="4">
        <f>SST!C574</f>
        <v>14</v>
      </c>
      <c r="E575">
        <f>(DATEVALUE(SST!C574 &amp; "/" &amp; SST!B574 &amp; "/" &amp; SST!A574)-DATEVALUE("01/01" &amp; "/" &amp; SST!A574))+1</f>
        <v>288</v>
      </c>
      <c r="F575">
        <f>SST!D574</f>
        <v>21.174900000000001</v>
      </c>
      <c r="G575">
        <f>SST!E574</f>
        <v>21.174900000000001</v>
      </c>
      <c r="H575">
        <f>SST!F574</f>
        <v>21.174900000000001</v>
      </c>
      <c r="I575">
        <f>SST!G574</f>
        <v>24.602699999999999</v>
      </c>
      <c r="J575">
        <f>SST!H574</f>
        <v>27.000399999999999</v>
      </c>
      <c r="K575">
        <f>SST!I574</f>
        <v>26.389299999999999</v>
      </c>
      <c r="L575">
        <f>SST!J574</f>
        <v>13.3667</v>
      </c>
      <c r="N575">
        <f>F575-VLOOKUP($E575,CLIMA_DIARIO!$D$2:$K$366,2,FALSE)</f>
        <v>-0.33070000000000022</v>
      </c>
      <c r="O575">
        <f>G575-VLOOKUP($E575,CLIMA_DIARIO!$D$2:$K$366,3,FALSE)</f>
        <v>-0.33070000000000022</v>
      </c>
      <c r="P575">
        <f>H575-VLOOKUP($E575,CLIMA_DIARIO!$D$2:$K$366,4,FALSE)</f>
        <v>-0.33070000000000022</v>
      </c>
      <c r="Q575">
        <f>I575-VLOOKUP($E575,CLIMA_DIARIO!$D$2:$K$366,5,FALSE)</f>
        <v>-0.31230000000000047</v>
      </c>
      <c r="R575">
        <f>J575-VLOOKUP($E575,CLIMA_DIARIO!$D$2:$K$366,6,FALSE)</f>
        <v>-0.47439999999999927</v>
      </c>
      <c r="S575">
        <f>K575-VLOOKUP($E575,CLIMA_DIARIO!$D$2:$K$366,7,FALSE)</f>
        <v>-0.30060000000000286</v>
      </c>
      <c r="T575">
        <f>L575-VLOOKUP($E575,CLIMA_DIARIO!$D$2:$K$366,8,FALSE)</f>
        <v>-0.62519999999999953</v>
      </c>
      <c r="V575">
        <f>VLOOKUP($E575,CLIMA_DIARIO!$D$2:$K$366,2,FALSE)-VLOOKUP($E574,CLIMA_DIARIO!$D$2:$K$366,2,FALSE)</f>
        <v>0.1463000000000001</v>
      </c>
      <c r="W575">
        <f>VLOOKUP($E575,CLIMA_DIARIO!$D$2:$K$366,2,FALSE)-VLOOKUP($E574,CLIMA_DIARIO!$D$2:$K$366,3,FALSE)</f>
        <v>0.1463000000000001</v>
      </c>
      <c r="X575">
        <f>VLOOKUP($E575,CLIMA_DIARIO!$D$2:$K$366,2,FALSE)-VLOOKUP($E574,CLIMA_DIARIO!$D$2:$K$366,4,FALSE)</f>
        <v>0.1463000000000001</v>
      </c>
      <c r="Y575">
        <f>VLOOKUP($E575,CLIMA_DIARIO!$D$2:$K$366,2,FALSE)-VLOOKUP($E574,CLIMA_DIARIO!$D$2:$K$366,5,FALSE)</f>
        <v>-3.3946000000000005</v>
      </c>
      <c r="Z575">
        <f>VLOOKUP($E575,CLIMA_DIARIO!$D$2:$K$366,2,FALSE)-VLOOKUP($E574,CLIMA_DIARIO!$D$2:$K$366,6,FALSE)</f>
        <v>-5.9798999999999971</v>
      </c>
      <c r="AA575">
        <f>VLOOKUP($E575,CLIMA_DIARIO!$D$2:$K$366,2,FALSE)-VLOOKUP($E574,CLIMA_DIARIO!$D$2:$K$366,7,FALSE)</f>
        <v>-5.1915999999999976</v>
      </c>
      <c r="AB575">
        <f>VLOOKUP($E575,CLIMA_DIARIO!$D$2:$K$366,2,FALSE)-VLOOKUP($E574,CLIMA_DIARIO!$D$2:$K$366,8,FALSE)</f>
        <v>7.7622000000000018</v>
      </c>
      <c r="AO575" s="3"/>
      <c r="AX575" s="3"/>
    </row>
    <row r="576" spans="1:50" x14ac:dyDescent="0.25">
      <c r="A576" s="3">
        <f>DATE(SST!A575,SST!B575,SST!C575)</f>
        <v>33898</v>
      </c>
      <c r="B576" s="4">
        <f>SST!B575</f>
        <v>10</v>
      </c>
      <c r="C576" s="4">
        <f>SST!B575</f>
        <v>10</v>
      </c>
      <c r="D576" s="4">
        <f>SST!C575</f>
        <v>21</v>
      </c>
      <c r="E576">
        <f>(DATEVALUE(SST!C575 &amp; "/" &amp; SST!B575 &amp; "/" &amp; SST!A575)-DATEVALUE("01/01" &amp; "/" &amp; SST!A575))+1</f>
        <v>295</v>
      </c>
      <c r="F576">
        <f>SST!D575</f>
        <v>21.443000000000001</v>
      </c>
      <c r="G576">
        <f>SST!E575</f>
        <v>21.443000000000001</v>
      </c>
      <c r="H576">
        <f>SST!F575</f>
        <v>21.443000000000001</v>
      </c>
      <c r="I576">
        <f>SST!G575</f>
        <v>24.547899999999998</v>
      </c>
      <c r="J576">
        <f>SST!H575</f>
        <v>27.191400000000002</v>
      </c>
      <c r="K576">
        <f>SST!I575</f>
        <v>26.175799999999999</v>
      </c>
      <c r="L576">
        <f>SST!J575</f>
        <v>13.9808</v>
      </c>
      <c r="N576">
        <f>F576-VLOOKUP($E576,CLIMA_DIARIO!$D$2:$K$366,2,FALSE)</f>
        <v>-0.19799999999999685</v>
      </c>
      <c r="O576">
        <f>G576-VLOOKUP($E576,CLIMA_DIARIO!$D$2:$K$366,3,FALSE)</f>
        <v>-0.19799999999999685</v>
      </c>
      <c r="P576">
        <f>H576-VLOOKUP($E576,CLIMA_DIARIO!$D$2:$K$366,4,FALSE)</f>
        <v>-0.19799999999999685</v>
      </c>
      <c r="Q576">
        <f>I576-VLOOKUP($E576,CLIMA_DIARIO!$D$2:$K$366,5,FALSE)</f>
        <v>-0.38070000000000093</v>
      </c>
      <c r="R576">
        <f>J576-VLOOKUP($E576,CLIMA_DIARIO!$D$2:$K$366,6,FALSE)</f>
        <v>-0.26859999999999928</v>
      </c>
      <c r="S576">
        <f>K576-VLOOKUP($E576,CLIMA_DIARIO!$D$2:$K$366,7,FALSE)</f>
        <v>-0.50490000000000279</v>
      </c>
      <c r="T576">
        <f>L576-VLOOKUP($E576,CLIMA_DIARIO!$D$2:$K$366,8,FALSE)</f>
        <v>-0.35069999999999979</v>
      </c>
      <c r="V576">
        <f>VLOOKUP($E576,CLIMA_DIARIO!$D$2:$K$366,2,FALSE)-VLOOKUP($E575,CLIMA_DIARIO!$D$2:$K$366,2,FALSE)</f>
        <v>0.13539999999999708</v>
      </c>
      <c r="W576">
        <f>VLOOKUP($E576,CLIMA_DIARIO!$D$2:$K$366,2,FALSE)-VLOOKUP($E575,CLIMA_DIARIO!$D$2:$K$366,3,FALSE)</f>
        <v>0.13539999999999708</v>
      </c>
      <c r="X576">
        <f>VLOOKUP($E576,CLIMA_DIARIO!$D$2:$K$366,2,FALSE)-VLOOKUP($E575,CLIMA_DIARIO!$D$2:$K$366,4,FALSE)</f>
        <v>0.13539999999999708</v>
      </c>
      <c r="Y576">
        <f>VLOOKUP($E576,CLIMA_DIARIO!$D$2:$K$366,2,FALSE)-VLOOKUP($E575,CLIMA_DIARIO!$D$2:$K$366,5,FALSE)</f>
        <v>-3.2740000000000009</v>
      </c>
      <c r="Z576">
        <f>VLOOKUP($E576,CLIMA_DIARIO!$D$2:$K$366,2,FALSE)-VLOOKUP($E575,CLIMA_DIARIO!$D$2:$K$366,6,FALSE)</f>
        <v>-5.8338000000000001</v>
      </c>
      <c r="AA576">
        <f>VLOOKUP($E576,CLIMA_DIARIO!$D$2:$K$366,2,FALSE)-VLOOKUP($E575,CLIMA_DIARIO!$D$2:$K$366,7,FALSE)</f>
        <v>-5.0489000000000033</v>
      </c>
      <c r="AB576">
        <f>VLOOKUP($E576,CLIMA_DIARIO!$D$2:$K$366,2,FALSE)-VLOOKUP($E575,CLIMA_DIARIO!$D$2:$K$366,8,FALSE)</f>
        <v>7.6490999999999989</v>
      </c>
      <c r="AO576" s="3"/>
      <c r="AX576" s="3"/>
    </row>
    <row r="577" spans="1:50" x14ac:dyDescent="0.25">
      <c r="A577" s="3">
        <f>DATE(SST!A576,SST!B576,SST!C576)</f>
        <v>33905</v>
      </c>
      <c r="B577" s="4">
        <f>SST!B576</f>
        <v>10</v>
      </c>
      <c r="C577" s="4">
        <f>SST!B576</f>
        <v>10</v>
      </c>
      <c r="D577" s="4">
        <f>SST!C576</f>
        <v>28</v>
      </c>
      <c r="E577">
        <f>(DATEVALUE(SST!C576 &amp; "/" &amp; SST!B576 &amp; "/" &amp; SST!A576)-DATEVALUE("01/01" &amp; "/" &amp; SST!A576))+1</f>
        <v>302</v>
      </c>
      <c r="F577">
        <f>SST!D576</f>
        <v>22.136399999999998</v>
      </c>
      <c r="G577">
        <f>SST!E576</f>
        <v>22.136399999999998</v>
      </c>
      <c r="H577">
        <f>SST!F576</f>
        <v>22.136399999999998</v>
      </c>
      <c r="I577">
        <f>SST!G576</f>
        <v>24.785499999999999</v>
      </c>
      <c r="J577">
        <f>SST!H576</f>
        <v>26.826000000000001</v>
      </c>
      <c r="K577">
        <f>SST!I576</f>
        <v>26.2376</v>
      </c>
      <c r="L577">
        <f>SST!J576</f>
        <v>14.379</v>
      </c>
      <c r="N577">
        <f>F577-VLOOKUP($E577,CLIMA_DIARIO!$D$2:$K$366,2,FALSE)</f>
        <v>0.36169999999999902</v>
      </c>
      <c r="O577">
        <f>G577-VLOOKUP($E577,CLIMA_DIARIO!$D$2:$K$366,3,FALSE)</f>
        <v>0.36169999999999902</v>
      </c>
      <c r="P577">
        <f>H577-VLOOKUP($E577,CLIMA_DIARIO!$D$2:$K$366,4,FALSE)</f>
        <v>0.36169999999999902</v>
      </c>
      <c r="Q577">
        <f>I577-VLOOKUP($E577,CLIMA_DIARIO!$D$2:$K$366,5,FALSE)</f>
        <v>-0.15660000000000096</v>
      </c>
      <c r="R577">
        <f>J577-VLOOKUP($E577,CLIMA_DIARIO!$D$2:$K$366,6,FALSE)</f>
        <v>-0.61850000000000094</v>
      </c>
      <c r="S577">
        <f>K577-VLOOKUP($E577,CLIMA_DIARIO!$D$2:$K$366,7,FALSE)</f>
        <v>-0.43359999999999843</v>
      </c>
      <c r="T577">
        <f>L577-VLOOKUP($E577,CLIMA_DIARIO!$D$2:$K$366,8,FALSE)</f>
        <v>-0.30729999999999968</v>
      </c>
      <c r="V577">
        <f>VLOOKUP($E577,CLIMA_DIARIO!$D$2:$K$366,2,FALSE)-VLOOKUP($E576,CLIMA_DIARIO!$D$2:$K$366,2,FALSE)</f>
        <v>0.13370000000000104</v>
      </c>
      <c r="W577">
        <f>VLOOKUP($E577,CLIMA_DIARIO!$D$2:$K$366,2,FALSE)-VLOOKUP($E576,CLIMA_DIARIO!$D$2:$K$366,3,FALSE)</f>
        <v>0.13370000000000104</v>
      </c>
      <c r="X577">
        <f>VLOOKUP($E577,CLIMA_DIARIO!$D$2:$K$366,2,FALSE)-VLOOKUP($E576,CLIMA_DIARIO!$D$2:$K$366,4,FALSE)</f>
        <v>0.13370000000000104</v>
      </c>
      <c r="Y577">
        <f>VLOOKUP($E577,CLIMA_DIARIO!$D$2:$K$366,2,FALSE)-VLOOKUP($E576,CLIMA_DIARIO!$D$2:$K$366,5,FALSE)</f>
        <v>-3.1539000000000001</v>
      </c>
      <c r="Z577">
        <f>VLOOKUP($E577,CLIMA_DIARIO!$D$2:$K$366,2,FALSE)-VLOOKUP($E576,CLIMA_DIARIO!$D$2:$K$366,6,FALSE)</f>
        <v>-5.6853000000000016</v>
      </c>
      <c r="AA577">
        <f>VLOOKUP($E577,CLIMA_DIARIO!$D$2:$K$366,2,FALSE)-VLOOKUP($E576,CLIMA_DIARIO!$D$2:$K$366,7,FALSE)</f>
        <v>-4.9060000000000024</v>
      </c>
      <c r="AB577">
        <f>VLOOKUP($E577,CLIMA_DIARIO!$D$2:$K$366,2,FALSE)-VLOOKUP($E576,CLIMA_DIARIO!$D$2:$K$366,8,FALSE)</f>
        <v>7.4431999999999992</v>
      </c>
      <c r="AO577" s="3"/>
      <c r="AX577" s="3"/>
    </row>
    <row r="578" spans="1:50" x14ac:dyDescent="0.25">
      <c r="A578" s="3">
        <f>DATE(SST!A577,SST!B577,SST!C577)</f>
        <v>33912</v>
      </c>
      <c r="B578" s="4">
        <f>SST!B577</f>
        <v>11</v>
      </c>
      <c r="C578" s="4">
        <f>SST!B577</f>
        <v>11</v>
      </c>
      <c r="D578" s="4">
        <f>SST!C577</f>
        <v>4</v>
      </c>
      <c r="E578">
        <f>(DATEVALUE(SST!C577 &amp; "/" &amp; SST!B577 &amp; "/" &amp; SST!A577)-DATEVALUE("01/01" &amp; "/" &amp; SST!A577))+1</f>
        <v>309</v>
      </c>
      <c r="F578">
        <f>SST!D577</f>
        <v>21.625</v>
      </c>
      <c r="G578">
        <f>SST!E577</f>
        <v>21.625</v>
      </c>
      <c r="H578">
        <f>SST!F577</f>
        <v>21.625</v>
      </c>
      <c r="I578">
        <f>SST!G577</f>
        <v>24.697500000000002</v>
      </c>
      <c r="J578">
        <f>SST!H577</f>
        <v>27.137799999999999</v>
      </c>
      <c r="K578">
        <f>SST!I577</f>
        <v>26.3018</v>
      </c>
      <c r="L578">
        <f>SST!J577</f>
        <v>14.210699999999999</v>
      </c>
      <c r="N578">
        <f>F578-VLOOKUP($E578,CLIMA_DIARIO!$D$2:$K$366,2,FALSE)</f>
        <v>-0.28330000000000055</v>
      </c>
      <c r="O578">
        <f>G578-VLOOKUP($E578,CLIMA_DIARIO!$D$2:$K$366,3,FALSE)</f>
        <v>-0.28330000000000055</v>
      </c>
      <c r="P578">
        <f>H578-VLOOKUP($E578,CLIMA_DIARIO!$D$2:$K$366,4,FALSE)</f>
        <v>-0.28330000000000055</v>
      </c>
      <c r="Q578">
        <f>I578-VLOOKUP($E578,CLIMA_DIARIO!$D$2:$K$366,5,FALSE)</f>
        <v>-0.25799999999999912</v>
      </c>
      <c r="R578">
        <f>J578-VLOOKUP($E578,CLIMA_DIARIO!$D$2:$K$366,6,FALSE)</f>
        <v>-0.29129999999999967</v>
      </c>
      <c r="S578">
        <f>K578-VLOOKUP($E578,CLIMA_DIARIO!$D$2:$K$366,7,FALSE)</f>
        <v>-0.3597999999999999</v>
      </c>
      <c r="T578">
        <f>L578-VLOOKUP($E578,CLIMA_DIARIO!$D$2:$K$366,8,FALSE)</f>
        <v>-0.83040000000000092</v>
      </c>
      <c r="V578">
        <f>VLOOKUP($E578,CLIMA_DIARIO!$D$2:$K$366,2,FALSE)-VLOOKUP($E577,CLIMA_DIARIO!$D$2:$K$366,2,FALSE)</f>
        <v>0.13360000000000127</v>
      </c>
      <c r="W578">
        <f>VLOOKUP($E578,CLIMA_DIARIO!$D$2:$K$366,2,FALSE)-VLOOKUP($E577,CLIMA_DIARIO!$D$2:$K$366,3,FALSE)</f>
        <v>0.13360000000000127</v>
      </c>
      <c r="X578">
        <f>VLOOKUP($E578,CLIMA_DIARIO!$D$2:$K$366,2,FALSE)-VLOOKUP($E577,CLIMA_DIARIO!$D$2:$K$366,4,FALSE)</f>
        <v>0.13360000000000127</v>
      </c>
      <c r="Y578">
        <f>VLOOKUP($E578,CLIMA_DIARIO!$D$2:$K$366,2,FALSE)-VLOOKUP($E577,CLIMA_DIARIO!$D$2:$K$366,5,FALSE)</f>
        <v>-3.0337999999999994</v>
      </c>
      <c r="Z578">
        <f>VLOOKUP($E578,CLIMA_DIARIO!$D$2:$K$366,2,FALSE)-VLOOKUP($E577,CLIMA_DIARIO!$D$2:$K$366,6,FALSE)</f>
        <v>-5.5362000000000009</v>
      </c>
      <c r="AA578">
        <f>VLOOKUP($E578,CLIMA_DIARIO!$D$2:$K$366,2,FALSE)-VLOOKUP($E577,CLIMA_DIARIO!$D$2:$K$366,7,FALSE)</f>
        <v>-4.7628999999999984</v>
      </c>
      <c r="AB578">
        <f>VLOOKUP($E578,CLIMA_DIARIO!$D$2:$K$366,2,FALSE)-VLOOKUP($E577,CLIMA_DIARIO!$D$2:$K$366,8,FALSE)</f>
        <v>7.2220000000000013</v>
      </c>
      <c r="AO578" s="3"/>
      <c r="AX578" s="3"/>
    </row>
    <row r="579" spans="1:50" x14ac:dyDescent="0.25">
      <c r="A579" s="3">
        <f>DATE(SST!A578,SST!B578,SST!C578)</f>
        <v>33919</v>
      </c>
      <c r="B579" s="4">
        <f>SST!B578</f>
        <v>11</v>
      </c>
      <c r="C579" s="4">
        <f>SST!B578</f>
        <v>11</v>
      </c>
      <c r="D579" s="4">
        <f>SST!C578</f>
        <v>11</v>
      </c>
      <c r="E579">
        <f>(DATEVALUE(SST!C578 &amp; "/" &amp; SST!B578 &amp; "/" &amp; SST!A578)-DATEVALUE("01/01" &amp; "/" &amp; SST!A578))+1</f>
        <v>316</v>
      </c>
      <c r="F579">
        <f>SST!D578</f>
        <v>21.4041</v>
      </c>
      <c r="G579">
        <f>SST!E578</f>
        <v>21.4041</v>
      </c>
      <c r="H579">
        <f>SST!F578</f>
        <v>21.4041</v>
      </c>
      <c r="I579">
        <f>SST!G578</f>
        <v>24.812200000000001</v>
      </c>
      <c r="J579">
        <f>SST!H578</f>
        <v>27.514500000000002</v>
      </c>
      <c r="K579">
        <f>SST!I578</f>
        <v>26.577100000000002</v>
      </c>
      <c r="L579">
        <f>SST!J578</f>
        <v>14.859500000000001</v>
      </c>
      <c r="N579">
        <f>F579-VLOOKUP($E579,CLIMA_DIARIO!$D$2:$K$366,2,FALSE)</f>
        <v>-0.63790000000000191</v>
      </c>
      <c r="O579">
        <f>G579-VLOOKUP($E579,CLIMA_DIARIO!$D$2:$K$366,3,FALSE)</f>
        <v>-0.63790000000000191</v>
      </c>
      <c r="P579">
        <f>H579-VLOOKUP($E579,CLIMA_DIARIO!$D$2:$K$366,4,FALSE)</f>
        <v>-0.63790000000000191</v>
      </c>
      <c r="Q579">
        <f>I579-VLOOKUP($E579,CLIMA_DIARIO!$D$2:$K$366,5,FALSE)</f>
        <v>-0.15670000000000073</v>
      </c>
      <c r="R579">
        <f>J579-VLOOKUP($E579,CLIMA_DIARIO!$D$2:$K$366,6,FALSE)</f>
        <v>0.10090000000000288</v>
      </c>
      <c r="S579">
        <f>K579-VLOOKUP($E579,CLIMA_DIARIO!$D$2:$K$366,7,FALSE)</f>
        <v>-7.4999999999999289E-2</v>
      </c>
      <c r="T579">
        <f>L579-VLOOKUP($E579,CLIMA_DIARIO!$D$2:$K$366,8,FALSE)</f>
        <v>-0.53639999999999866</v>
      </c>
      <c r="V579">
        <f>VLOOKUP($E579,CLIMA_DIARIO!$D$2:$K$366,2,FALSE)-VLOOKUP($E578,CLIMA_DIARIO!$D$2:$K$366,2,FALSE)</f>
        <v>0.13370000000000104</v>
      </c>
      <c r="W579">
        <f>VLOOKUP($E579,CLIMA_DIARIO!$D$2:$K$366,2,FALSE)-VLOOKUP($E578,CLIMA_DIARIO!$D$2:$K$366,3,FALSE)</f>
        <v>0.13370000000000104</v>
      </c>
      <c r="X579">
        <f>VLOOKUP($E579,CLIMA_DIARIO!$D$2:$K$366,2,FALSE)-VLOOKUP($E578,CLIMA_DIARIO!$D$2:$K$366,4,FALSE)</f>
        <v>0.13370000000000104</v>
      </c>
      <c r="Y579">
        <f>VLOOKUP($E579,CLIMA_DIARIO!$D$2:$K$366,2,FALSE)-VLOOKUP($E578,CLIMA_DIARIO!$D$2:$K$366,5,FALSE)</f>
        <v>-2.9134999999999991</v>
      </c>
      <c r="Z579">
        <f>VLOOKUP($E579,CLIMA_DIARIO!$D$2:$K$366,2,FALSE)-VLOOKUP($E578,CLIMA_DIARIO!$D$2:$K$366,6,FALSE)</f>
        <v>-5.3870999999999967</v>
      </c>
      <c r="AA579">
        <f>VLOOKUP($E579,CLIMA_DIARIO!$D$2:$K$366,2,FALSE)-VLOOKUP($E578,CLIMA_DIARIO!$D$2:$K$366,7,FALSE)</f>
        <v>-4.6195999999999984</v>
      </c>
      <c r="AB579">
        <f>VLOOKUP($E579,CLIMA_DIARIO!$D$2:$K$366,2,FALSE)-VLOOKUP($E578,CLIMA_DIARIO!$D$2:$K$366,8,FALSE)</f>
        <v>7.0009000000000015</v>
      </c>
      <c r="AO579" s="3"/>
      <c r="AX579" s="3"/>
    </row>
    <row r="580" spans="1:50" x14ac:dyDescent="0.25">
      <c r="A580" s="3">
        <f>DATE(SST!A579,SST!B579,SST!C579)</f>
        <v>33926</v>
      </c>
      <c r="B580" s="4">
        <f>SST!B579</f>
        <v>11</v>
      </c>
      <c r="C580" s="4">
        <f>SST!B579</f>
        <v>11</v>
      </c>
      <c r="D580" s="4">
        <f>SST!C579</f>
        <v>18</v>
      </c>
      <c r="E580">
        <f>(DATEVALUE(SST!C579 &amp; "/" &amp; SST!B579 &amp; "/" &amp; SST!A579)-DATEVALUE("01/01" &amp; "/" &amp; SST!A579))+1</f>
        <v>323</v>
      </c>
      <c r="F580">
        <f>SST!D579</f>
        <v>21.383299999999998</v>
      </c>
      <c r="G580">
        <f>SST!E579</f>
        <v>21.383299999999998</v>
      </c>
      <c r="H580">
        <f>SST!F579</f>
        <v>21.383299999999998</v>
      </c>
      <c r="I580">
        <f>SST!G579</f>
        <v>24.7042</v>
      </c>
      <c r="J580">
        <f>SST!H579</f>
        <v>27.308800000000002</v>
      </c>
      <c r="K580">
        <f>SST!I579</f>
        <v>26.416699999999999</v>
      </c>
      <c r="L580">
        <f>SST!J579</f>
        <v>14.9466</v>
      </c>
      <c r="N580">
        <f>F580-VLOOKUP($E580,CLIMA_DIARIO!$D$2:$K$366,2,FALSE)</f>
        <v>-0.82779999999999987</v>
      </c>
      <c r="O580">
        <f>G580-VLOOKUP($E580,CLIMA_DIARIO!$D$2:$K$366,3,FALSE)</f>
        <v>-0.82779999999999987</v>
      </c>
      <c r="P580">
        <f>H580-VLOOKUP($E580,CLIMA_DIARIO!$D$2:$K$366,4,FALSE)</f>
        <v>-0.82779999999999987</v>
      </c>
      <c r="Q580">
        <f>I580-VLOOKUP($E580,CLIMA_DIARIO!$D$2:$K$366,5,FALSE)</f>
        <v>-0.29009999999999891</v>
      </c>
      <c r="R580">
        <f>J580-VLOOKUP($E580,CLIMA_DIARIO!$D$2:$K$366,6,FALSE)</f>
        <v>-7.3999999999998067E-2</v>
      </c>
      <c r="S580">
        <f>K580-VLOOKUP($E580,CLIMA_DIARIO!$D$2:$K$366,7,FALSE)</f>
        <v>-0.22180000000000177</v>
      </c>
      <c r="T580">
        <f>L580-VLOOKUP($E580,CLIMA_DIARIO!$D$2:$K$366,8,FALSE)</f>
        <v>-0.86250000000000071</v>
      </c>
      <c r="V580">
        <f>VLOOKUP($E580,CLIMA_DIARIO!$D$2:$K$366,2,FALSE)-VLOOKUP($E579,CLIMA_DIARIO!$D$2:$K$366,2,FALSE)</f>
        <v>0.1690999999999967</v>
      </c>
      <c r="W580">
        <f>VLOOKUP($E580,CLIMA_DIARIO!$D$2:$K$366,2,FALSE)-VLOOKUP($E579,CLIMA_DIARIO!$D$2:$K$366,3,FALSE)</f>
        <v>0.1690999999999967</v>
      </c>
      <c r="X580">
        <f>VLOOKUP($E580,CLIMA_DIARIO!$D$2:$K$366,2,FALSE)-VLOOKUP($E579,CLIMA_DIARIO!$D$2:$K$366,4,FALSE)</f>
        <v>0.1690999999999967</v>
      </c>
      <c r="Y580">
        <f>VLOOKUP($E580,CLIMA_DIARIO!$D$2:$K$366,2,FALSE)-VLOOKUP($E579,CLIMA_DIARIO!$D$2:$K$366,5,FALSE)</f>
        <v>-2.7578000000000031</v>
      </c>
      <c r="Z580">
        <f>VLOOKUP($E580,CLIMA_DIARIO!$D$2:$K$366,2,FALSE)-VLOOKUP($E579,CLIMA_DIARIO!$D$2:$K$366,6,FALSE)</f>
        <v>-5.2025000000000006</v>
      </c>
      <c r="AA580">
        <f>VLOOKUP($E580,CLIMA_DIARIO!$D$2:$K$366,2,FALSE)-VLOOKUP($E579,CLIMA_DIARIO!$D$2:$K$366,7,FALSE)</f>
        <v>-4.4410000000000025</v>
      </c>
      <c r="AB580">
        <f>VLOOKUP($E580,CLIMA_DIARIO!$D$2:$K$366,2,FALSE)-VLOOKUP($E579,CLIMA_DIARIO!$D$2:$K$366,8,FALSE)</f>
        <v>6.815199999999999</v>
      </c>
      <c r="AO580" s="3"/>
      <c r="AX580" s="3"/>
    </row>
    <row r="581" spans="1:50" x14ac:dyDescent="0.25">
      <c r="A581" s="3">
        <f>DATE(SST!A580,SST!B580,SST!C580)</f>
        <v>33933</v>
      </c>
      <c r="B581" s="4">
        <f>SST!B580</f>
        <v>11</v>
      </c>
      <c r="C581" s="4">
        <f>SST!B580</f>
        <v>11</v>
      </c>
      <c r="D581" s="4">
        <f>SST!C580</f>
        <v>25</v>
      </c>
      <c r="E581">
        <f>(DATEVALUE(SST!C580 &amp; "/" &amp; SST!B580 &amp; "/" &amp; SST!A580)-DATEVALUE("01/01" &amp; "/" &amp; SST!A580))+1</f>
        <v>330</v>
      </c>
      <c r="F581">
        <f>SST!D580</f>
        <v>22.3416</v>
      </c>
      <c r="G581">
        <f>SST!E580</f>
        <v>22.3416</v>
      </c>
      <c r="H581">
        <f>SST!F580</f>
        <v>22.3416</v>
      </c>
      <c r="I581">
        <f>SST!G580</f>
        <v>24.859100000000002</v>
      </c>
      <c r="J581">
        <f>SST!H580</f>
        <v>27.923300000000001</v>
      </c>
      <c r="K581">
        <f>SST!I580</f>
        <v>26.642399999999999</v>
      </c>
      <c r="L581">
        <f>SST!J580</f>
        <v>15.3093</v>
      </c>
      <c r="N581">
        <f>F581-VLOOKUP($E581,CLIMA_DIARIO!$D$2:$K$366,2,FALSE)</f>
        <v>-7.4100000000001387E-2</v>
      </c>
      <c r="O581">
        <f>G581-VLOOKUP($E581,CLIMA_DIARIO!$D$2:$K$366,3,FALSE)</f>
        <v>-7.4100000000001387E-2</v>
      </c>
      <c r="P581">
        <f>H581-VLOOKUP($E581,CLIMA_DIARIO!$D$2:$K$366,4,FALSE)</f>
        <v>-7.4100000000001387E-2</v>
      </c>
      <c r="Q581">
        <f>I581-VLOOKUP($E581,CLIMA_DIARIO!$D$2:$K$366,5,FALSE)</f>
        <v>-0.17239999999999966</v>
      </c>
      <c r="R581">
        <f>J581-VLOOKUP($E581,CLIMA_DIARIO!$D$2:$K$366,6,FALSE)</f>
        <v>0.58650000000000091</v>
      </c>
      <c r="S581">
        <f>K581-VLOOKUP($E581,CLIMA_DIARIO!$D$2:$K$366,7,FALSE)</f>
        <v>2.1599999999999397E-2</v>
      </c>
      <c r="T581">
        <f>L581-VLOOKUP($E581,CLIMA_DIARIO!$D$2:$K$366,8,FALSE)</f>
        <v>-0.97139999999999915</v>
      </c>
      <c r="V581">
        <f>VLOOKUP($E581,CLIMA_DIARIO!$D$2:$K$366,2,FALSE)-VLOOKUP($E580,CLIMA_DIARIO!$D$2:$K$366,2,FALSE)</f>
        <v>0.20460000000000278</v>
      </c>
      <c r="W581">
        <f>VLOOKUP($E581,CLIMA_DIARIO!$D$2:$K$366,2,FALSE)-VLOOKUP($E580,CLIMA_DIARIO!$D$2:$K$366,3,FALSE)</f>
        <v>0.20460000000000278</v>
      </c>
      <c r="X581">
        <f>VLOOKUP($E581,CLIMA_DIARIO!$D$2:$K$366,2,FALSE)-VLOOKUP($E580,CLIMA_DIARIO!$D$2:$K$366,4,FALSE)</f>
        <v>0.20460000000000278</v>
      </c>
      <c r="Y581">
        <f>VLOOKUP($E581,CLIMA_DIARIO!$D$2:$K$366,2,FALSE)-VLOOKUP($E580,CLIMA_DIARIO!$D$2:$K$366,5,FALSE)</f>
        <v>-2.578599999999998</v>
      </c>
      <c r="Z581">
        <f>VLOOKUP($E581,CLIMA_DIARIO!$D$2:$K$366,2,FALSE)-VLOOKUP($E580,CLIMA_DIARIO!$D$2:$K$366,6,FALSE)</f>
        <v>-4.9670999999999985</v>
      </c>
      <c r="AA581">
        <f>VLOOKUP($E581,CLIMA_DIARIO!$D$2:$K$366,2,FALSE)-VLOOKUP($E580,CLIMA_DIARIO!$D$2:$K$366,7,FALSE)</f>
        <v>-4.2227999999999994</v>
      </c>
      <c r="AB581">
        <f>VLOOKUP($E581,CLIMA_DIARIO!$D$2:$K$366,2,FALSE)-VLOOKUP($E580,CLIMA_DIARIO!$D$2:$K$366,8,FALSE)</f>
        <v>6.6066000000000003</v>
      </c>
      <c r="AO581" s="3"/>
      <c r="AX581" s="3"/>
    </row>
    <row r="582" spans="1:50" x14ac:dyDescent="0.25">
      <c r="A582" s="3">
        <f>DATE(SST!A581,SST!B581,SST!C581)</f>
        <v>33940</v>
      </c>
      <c r="B582" s="4">
        <f>SST!B581</f>
        <v>12</v>
      </c>
      <c r="C582" s="4">
        <f>SST!B581</f>
        <v>12</v>
      </c>
      <c r="D582" s="4">
        <f>SST!C581</f>
        <v>2</v>
      </c>
      <c r="E582">
        <f>(DATEVALUE(SST!C581 &amp; "/" &amp; SST!B581 &amp; "/" &amp; SST!A581)-DATEVALUE("01/01" &amp; "/" &amp; SST!A581))+1</f>
        <v>337</v>
      </c>
      <c r="F582">
        <f>SST!D581</f>
        <v>22.5305</v>
      </c>
      <c r="G582">
        <f>SST!E581</f>
        <v>22.5305</v>
      </c>
      <c r="H582">
        <f>SST!F581</f>
        <v>22.5305</v>
      </c>
      <c r="I582">
        <f>SST!G581</f>
        <v>24.8598</v>
      </c>
      <c r="J582">
        <f>SST!H581</f>
        <v>27.747900000000001</v>
      </c>
      <c r="K582">
        <f>SST!I581</f>
        <v>26.676600000000001</v>
      </c>
      <c r="L582">
        <f>SST!J581</f>
        <v>16.209700000000002</v>
      </c>
      <c r="N582">
        <f>F582-VLOOKUP($E582,CLIMA_DIARIO!$D$2:$K$366,2,FALSE)</f>
        <v>-8.9700000000000557E-2</v>
      </c>
      <c r="O582">
        <f>G582-VLOOKUP($E582,CLIMA_DIARIO!$D$2:$K$366,3,FALSE)</f>
        <v>-8.9700000000000557E-2</v>
      </c>
      <c r="P582">
        <f>H582-VLOOKUP($E582,CLIMA_DIARIO!$D$2:$K$366,4,FALSE)</f>
        <v>-8.9700000000000557E-2</v>
      </c>
      <c r="Q582">
        <f>I582-VLOOKUP($E582,CLIMA_DIARIO!$D$2:$K$366,5,FALSE)</f>
        <v>-0.20899999999999963</v>
      </c>
      <c r="R582">
        <f>J582-VLOOKUP($E582,CLIMA_DIARIO!$D$2:$K$366,6,FALSE)</f>
        <v>0.45710000000000051</v>
      </c>
      <c r="S582">
        <f>K582-VLOOKUP($E582,CLIMA_DIARIO!$D$2:$K$366,7,FALSE)</f>
        <v>7.3399999999999466E-2</v>
      </c>
      <c r="T582">
        <f>L582-VLOOKUP($E582,CLIMA_DIARIO!$D$2:$K$366,8,FALSE)</f>
        <v>-0.54260000000000019</v>
      </c>
      <c r="V582">
        <f>VLOOKUP($E582,CLIMA_DIARIO!$D$2:$K$366,2,FALSE)-VLOOKUP($E581,CLIMA_DIARIO!$D$2:$K$366,2,FALSE)</f>
        <v>0.20449999999999946</v>
      </c>
      <c r="W582">
        <f>VLOOKUP($E582,CLIMA_DIARIO!$D$2:$K$366,2,FALSE)-VLOOKUP($E581,CLIMA_DIARIO!$D$2:$K$366,3,FALSE)</f>
        <v>0.20449999999999946</v>
      </c>
      <c r="X582">
        <f>VLOOKUP($E582,CLIMA_DIARIO!$D$2:$K$366,2,FALSE)-VLOOKUP($E581,CLIMA_DIARIO!$D$2:$K$366,4,FALSE)</f>
        <v>0.20449999999999946</v>
      </c>
      <c r="Y582">
        <f>VLOOKUP($E582,CLIMA_DIARIO!$D$2:$K$366,2,FALSE)-VLOOKUP($E581,CLIMA_DIARIO!$D$2:$K$366,5,FALSE)</f>
        <v>-2.4113000000000007</v>
      </c>
      <c r="Z582">
        <f>VLOOKUP($E582,CLIMA_DIARIO!$D$2:$K$366,2,FALSE)-VLOOKUP($E581,CLIMA_DIARIO!$D$2:$K$366,6,FALSE)</f>
        <v>-4.7165999999999997</v>
      </c>
      <c r="AA582">
        <f>VLOOKUP($E582,CLIMA_DIARIO!$D$2:$K$366,2,FALSE)-VLOOKUP($E581,CLIMA_DIARIO!$D$2:$K$366,7,FALSE)</f>
        <v>-4.0005999999999986</v>
      </c>
      <c r="AB582">
        <f>VLOOKUP($E582,CLIMA_DIARIO!$D$2:$K$366,2,FALSE)-VLOOKUP($E581,CLIMA_DIARIO!$D$2:$K$366,8,FALSE)</f>
        <v>6.339500000000001</v>
      </c>
      <c r="AO582" s="3"/>
      <c r="AX582" s="3"/>
    </row>
    <row r="583" spans="1:50" x14ac:dyDescent="0.25">
      <c r="A583" s="3">
        <f>DATE(SST!A582,SST!B582,SST!C582)</f>
        <v>33947</v>
      </c>
      <c r="B583" s="4">
        <f>SST!B582</f>
        <v>12</v>
      </c>
      <c r="C583" s="4">
        <f>SST!B582</f>
        <v>12</v>
      </c>
      <c r="D583" s="4">
        <f>SST!C582</f>
        <v>9</v>
      </c>
      <c r="E583">
        <f>(DATEVALUE(SST!C582 &amp; "/" &amp; SST!B582 &amp; "/" &amp; SST!A582)-DATEVALUE("01/01" &amp; "/" &amp; SST!A582))+1</f>
        <v>344</v>
      </c>
      <c r="F583">
        <f>SST!D582</f>
        <v>22.429500000000001</v>
      </c>
      <c r="G583">
        <f>SST!E582</f>
        <v>22.429500000000001</v>
      </c>
      <c r="H583">
        <f>SST!F582</f>
        <v>22.429500000000001</v>
      </c>
      <c r="I583">
        <f>SST!G582</f>
        <v>25.061599999999999</v>
      </c>
      <c r="J583">
        <f>SST!H582</f>
        <v>27.3535</v>
      </c>
      <c r="K583">
        <f>SST!I582</f>
        <v>26.757100000000001</v>
      </c>
      <c r="L583">
        <f>SST!J582</f>
        <v>16.973700000000001</v>
      </c>
      <c r="N583">
        <f>F583-VLOOKUP($E583,CLIMA_DIARIO!$D$2:$K$366,2,FALSE)</f>
        <v>-0.39529999999999887</v>
      </c>
      <c r="O583">
        <f>G583-VLOOKUP($E583,CLIMA_DIARIO!$D$2:$K$366,3,FALSE)</f>
        <v>-0.39529999999999887</v>
      </c>
      <c r="P583">
        <f>H583-VLOOKUP($E583,CLIMA_DIARIO!$D$2:$K$366,4,FALSE)</f>
        <v>-0.39529999999999887</v>
      </c>
      <c r="Q583">
        <f>I583-VLOOKUP($E583,CLIMA_DIARIO!$D$2:$K$366,5,FALSE)</f>
        <v>-4.4500000000002871E-2</v>
      </c>
      <c r="R583">
        <f>J583-VLOOKUP($E583,CLIMA_DIARIO!$D$2:$K$366,6,FALSE)</f>
        <v>0.10869999999999891</v>
      </c>
      <c r="S583">
        <f>K583-VLOOKUP($E583,CLIMA_DIARIO!$D$2:$K$366,7,FALSE)</f>
        <v>0.17160000000000153</v>
      </c>
      <c r="T583">
        <f>L583-VLOOKUP($E583,CLIMA_DIARIO!$D$2:$K$366,8,FALSE)</f>
        <v>-0.25019999999999953</v>
      </c>
      <c r="V583">
        <f>VLOOKUP($E583,CLIMA_DIARIO!$D$2:$K$366,2,FALSE)-VLOOKUP($E582,CLIMA_DIARIO!$D$2:$K$366,2,FALSE)</f>
        <v>0.20459999999999923</v>
      </c>
      <c r="W583">
        <f>VLOOKUP($E583,CLIMA_DIARIO!$D$2:$K$366,2,FALSE)-VLOOKUP($E582,CLIMA_DIARIO!$D$2:$K$366,3,FALSE)</f>
        <v>0.20459999999999923</v>
      </c>
      <c r="X583">
        <f>VLOOKUP($E583,CLIMA_DIARIO!$D$2:$K$366,2,FALSE)-VLOOKUP($E582,CLIMA_DIARIO!$D$2:$K$366,4,FALSE)</f>
        <v>0.20459999999999923</v>
      </c>
      <c r="Y583">
        <f>VLOOKUP($E583,CLIMA_DIARIO!$D$2:$K$366,2,FALSE)-VLOOKUP($E582,CLIMA_DIARIO!$D$2:$K$366,5,FALSE)</f>
        <v>-2.2439999999999998</v>
      </c>
      <c r="Z583">
        <f>VLOOKUP($E583,CLIMA_DIARIO!$D$2:$K$366,2,FALSE)-VLOOKUP($E582,CLIMA_DIARIO!$D$2:$K$366,6,FALSE)</f>
        <v>-4.4660000000000011</v>
      </c>
      <c r="AA583">
        <f>VLOOKUP($E583,CLIMA_DIARIO!$D$2:$K$366,2,FALSE)-VLOOKUP($E582,CLIMA_DIARIO!$D$2:$K$366,7,FALSE)</f>
        <v>-3.7784000000000013</v>
      </c>
      <c r="AB583">
        <f>VLOOKUP($E583,CLIMA_DIARIO!$D$2:$K$366,2,FALSE)-VLOOKUP($E582,CLIMA_DIARIO!$D$2:$K$366,8,FALSE)</f>
        <v>6.072499999999998</v>
      </c>
      <c r="AO583" s="3"/>
      <c r="AX583" s="3"/>
    </row>
    <row r="584" spans="1:50" x14ac:dyDescent="0.25">
      <c r="A584" s="3">
        <f>DATE(SST!A583,SST!B583,SST!C583)</f>
        <v>33954</v>
      </c>
      <c r="B584" s="4">
        <f>SST!B583</f>
        <v>12</v>
      </c>
      <c r="C584" s="4">
        <f>SST!B583</f>
        <v>12</v>
      </c>
      <c r="D584" s="4">
        <f>SST!C583</f>
        <v>16</v>
      </c>
      <c r="E584">
        <f>(DATEVALUE(SST!C583 &amp; "/" &amp; SST!B583 &amp; "/" &amp; SST!A583)-DATEVALUE("01/01" &amp; "/" &amp; SST!A583))+1</f>
        <v>351</v>
      </c>
      <c r="F584">
        <f>SST!D583</f>
        <v>22.425000000000001</v>
      </c>
      <c r="G584">
        <f>SST!E583</f>
        <v>22.425000000000001</v>
      </c>
      <c r="H584">
        <f>SST!F583</f>
        <v>22.425000000000001</v>
      </c>
      <c r="I584">
        <f>SST!G583</f>
        <v>24.866299999999999</v>
      </c>
      <c r="J584">
        <f>SST!H583</f>
        <v>27.357800000000001</v>
      </c>
      <c r="K584">
        <f>SST!I583</f>
        <v>26.696300000000001</v>
      </c>
      <c r="L584">
        <f>SST!J583</f>
        <v>17.5273</v>
      </c>
      <c r="N584">
        <f>F584-VLOOKUP($E584,CLIMA_DIARIO!$D$2:$K$366,2,FALSE)</f>
        <v>-0.62160000000000082</v>
      </c>
      <c r="O584">
        <f>G584-VLOOKUP($E584,CLIMA_DIARIO!$D$2:$K$366,3,FALSE)</f>
        <v>-0.62160000000000082</v>
      </c>
      <c r="P584">
        <f>H584-VLOOKUP($E584,CLIMA_DIARIO!$D$2:$K$366,4,FALSE)</f>
        <v>-0.62160000000000082</v>
      </c>
      <c r="Q584">
        <f>I584-VLOOKUP($E584,CLIMA_DIARIO!$D$2:$K$366,5,FALSE)</f>
        <v>-0.28750000000000142</v>
      </c>
      <c r="R584">
        <f>J584-VLOOKUP($E584,CLIMA_DIARIO!$D$2:$K$366,6,FALSE)</f>
        <v>0.15680000000000049</v>
      </c>
      <c r="S584">
        <f>K584-VLOOKUP($E584,CLIMA_DIARIO!$D$2:$K$366,7,FALSE)</f>
        <v>0.12600000000000122</v>
      </c>
      <c r="T584">
        <f>L584-VLOOKUP($E584,CLIMA_DIARIO!$D$2:$K$366,8,FALSE)</f>
        <v>-0.16189999999999927</v>
      </c>
      <c r="V584">
        <f>VLOOKUP($E584,CLIMA_DIARIO!$D$2:$K$366,2,FALSE)-VLOOKUP($E583,CLIMA_DIARIO!$D$2:$K$366,2,FALSE)</f>
        <v>0.22180000000000177</v>
      </c>
      <c r="W584">
        <f>VLOOKUP($E584,CLIMA_DIARIO!$D$2:$K$366,2,FALSE)-VLOOKUP($E583,CLIMA_DIARIO!$D$2:$K$366,3,FALSE)</f>
        <v>0.22180000000000177</v>
      </c>
      <c r="X584">
        <f>VLOOKUP($E584,CLIMA_DIARIO!$D$2:$K$366,2,FALSE)-VLOOKUP($E583,CLIMA_DIARIO!$D$2:$K$366,4,FALSE)</f>
        <v>0.22180000000000177</v>
      </c>
      <c r="Y584">
        <f>VLOOKUP($E584,CLIMA_DIARIO!$D$2:$K$366,2,FALSE)-VLOOKUP($E583,CLIMA_DIARIO!$D$2:$K$366,5,FALSE)</f>
        <v>-2.0594999999999999</v>
      </c>
      <c r="Z584">
        <f>VLOOKUP($E584,CLIMA_DIARIO!$D$2:$K$366,2,FALSE)-VLOOKUP($E583,CLIMA_DIARIO!$D$2:$K$366,6,FALSE)</f>
        <v>-4.1981999999999999</v>
      </c>
      <c r="AA584">
        <f>VLOOKUP($E584,CLIMA_DIARIO!$D$2:$K$366,2,FALSE)-VLOOKUP($E583,CLIMA_DIARIO!$D$2:$K$366,7,FALSE)</f>
        <v>-3.5388999999999982</v>
      </c>
      <c r="AB584">
        <f>VLOOKUP($E584,CLIMA_DIARIO!$D$2:$K$366,2,FALSE)-VLOOKUP($E583,CLIMA_DIARIO!$D$2:$K$366,8,FALSE)</f>
        <v>5.8227000000000011</v>
      </c>
      <c r="AO584" s="3"/>
      <c r="AX584" s="3"/>
    </row>
    <row r="585" spans="1:50" x14ac:dyDescent="0.25">
      <c r="A585" s="3">
        <f>DATE(SST!A584,SST!B584,SST!C584)</f>
        <v>33961</v>
      </c>
      <c r="B585" s="4">
        <f>SST!B584</f>
        <v>12</v>
      </c>
      <c r="C585" s="4">
        <f>SST!B584</f>
        <v>12</v>
      </c>
      <c r="D585" s="4">
        <f>SST!C584</f>
        <v>23</v>
      </c>
      <c r="E585">
        <f>(DATEVALUE(SST!C584 &amp; "/" &amp; SST!B584 &amp; "/" &amp; SST!A584)-DATEVALUE("01/01" &amp; "/" &amp; SST!A584))+1</f>
        <v>358</v>
      </c>
      <c r="F585">
        <f>SST!D584</f>
        <v>22.320399999999999</v>
      </c>
      <c r="G585">
        <f>SST!E584</f>
        <v>22.320399999999999</v>
      </c>
      <c r="H585">
        <f>SST!F584</f>
        <v>22.320399999999999</v>
      </c>
      <c r="I585">
        <f>SST!G584</f>
        <v>25.073</v>
      </c>
      <c r="J585">
        <f>SST!H584</f>
        <v>27.599399999999999</v>
      </c>
      <c r="K585">
        <f>SST!I584</f>
        <v>26.8047</v>
      </c>
      <c r="L585">
        <f>SST!J584</f>
        <v>17.691099999999999</v>
      </c>
      <c r="N585">
        <f>F585-VLOOKUP($E585,CLIMA_DIARIO!$D$2:$K$366,2,FALSE)</f>
        <v>-1.0510000000000019</v>
      </c>
      <c r="O585">
        <f>G585-VLOOKUP($E585,CLIMA_DIARIO!$D$2:$K$366,3,FALSE)</f>
        <v>-1.0510000000000019</v>
      </c>
      <c r="P585">
        <f>H585-VLOOKUP($E585,CLIMA_DIARIO!$D$2:$K$366,4,FALSE)</f>
        <v>-1.0510000000000019</v>
      </c>
      <c r="Q585">
        <f>I585-VLOOKUP($E585,CLIMA_DIARIO!$D$2:$K$366,5,FALSE)</f>
        <v>-0.19180000000000064</v>
      </c>
      <c r="R585">
        <f>J585-VLOOKUP($E585,CLIMA_DIARIO!$D$2:$K$366,6,FALSE)</f>
        <v>0.42889999999999873</v>
      </c>
      <c r="S585">
        <f>K585-VLOOKUP($E585,CLIMA_DIARIO!$D$2:$K$366,7,FALSE)</f>
        <v>0.23470000000000013</v>
      </c>
      <c r="T585">
        <f>L585-VLOOKUP($E585,CLIMA_DIARIO!$D$2:$K$366,8,FALSE)</f>
        <v>-0.42549999999999955</v>
      </c>
      <c r="V585">
        <f>VLOOKUP($E585,CLIMA_DIARIO!$D$2:$K$366,2,FALSE)-VLOOKUP($E584,CLIMA_DIARIO!$D$2:$K$366,2,FALSE)</f>
        <v>0.32479999999999976</v>
      </c>
      <c r="W585">
        <f>VLOOKUP($E585,CLIMA_DIARIO!$D$2:$K$366,2,FALSE)-VLOOKUP($E584,CLIMA_DIARIO!$D$2:$K$366,3,FALSE)</f>
        <v>0.32479999999999976</v>
      </c>
      <c r="X585">
        <f>VLOOKUP($E585,CLIMA_DIARIO!$D$2:$K$366,2,FALSE)-VLOOKUP($E584,CLIMA_DIARIO!$D$2:$K$366,4,FALSE)</f>
        <v>0.32479999999999976</v>
      </c>
      <c r="Y585">
        <f>VLOOKUP($E585,CLIMA_DIARIO!$D$2:$K$366,2,FALSE)-VLOOKUP($E584,CLIMA_DIARIO!$D$2:$K$366,5,FALSE)</f>
        <v>-1.7823999999999991</v>
      </c>
      <c r="Z585">
        <f>VLOOKUP($E585,CLIMA_DIARIO!$D$2:$K$366,2,FALSE)-VLOOKUP($E584,CLIMA_DIARIO!$D$2:$K$366,6,FALSE)</f>
        <v>-3.8295999999999992</v>
      </c>
      <c r="AA585">
        <f>VLOOKUP($E585,CLIMA_DIARIO!$D$2:$K$366,2,FALSE)-VLOOKUP($E584,CLIMA_DIARIO!$D$2:$K$366,7,FALSE)</f>
        <v>-3.1988999999999983</v>
      </c>
      <c r="AB585">
        <f>VLOOKUP($E585,CLIMA_DIARIO!$D$2:$K$366,2,FALSE)-VLOOKUP($E584,CLIMA_DIARIO!$D$2:$K$366,8,FALSE)</f>
        <v>5.6822000000000017</v>
      </c>
      <c r="AO585" s="3"/>
      <c r="AX585" s="3"/>
    </row>
    <row r="586" spans="1:50" x14ac:dyDescent="0.25">
      <c r="A586" s="3">
        <f>DATE(SST!A585,SST!B585,SST!C585)</f>
        <v>33968</v>
      </c>
      <c r="B586" s="4">
        <f>SST!B585</f>
        <v>12</v>
      </c>
      <c r="C586" s="4">
        <f>SST!B585</f>
        <v>12</v>
      </c>
      <c r="D586" s="4">
        <f>SST!C585</f>
        <v>30</v>
      </c>
      <c r="E586">
        <f>(DATEVALUE(SST!C585 &amp; "/" &amp; SST!B585 &amp; "/" &amp; SST!A585)-DATEVALUE("01/01" &amp; "/" &amp; SST!A585))+1</f>
        <v>365</v>
      </c>
      <c r="F586">
        <f>SST!D585</f>
        <v>23.004899999999999</v>
      </c>
      <c r="G586">
        <f>SST!E585</f>
        <v>23.004899999999999</v>
      </c>
      <c r="H586">
        <f>SST!F585</f>
        <v>23.004899999999999</v>
      </c>
      <c r="I586">
        <f>SST!G585</f>
        <v>25.0975</v>
      </c>
      <c r="J586">
        <f>SST!H585</f>
        <v>27.219200000000001</v>
      </c>
      <c r="K586">
        <f>SST!I585</f>
        <v>26.5977</v>
      </c>
      <c r="L586">
        <f>SST!J585</f>
        <v>18.442499999999999</v>
      </c>
      <c r="N586">
        <f>F586-VLOOKUP($E586,CLIMA_DIARIO!$D$2:$K$366,2,FALSE)</f>
        <v>-0.69140000000000157</v>
      </c>
      <c r="O586">
        <f>G586-VLOOKUP($E586,CLIMA_DIARIO!$D$2:$K$366,3,FALSE)</f>
        <v>-0.69140000000000157</v>
      </c>
      <c r="P586">
        <f>H586-VLOOKUP($E586,CLIMA_DIARIO!$D$2:$K$366,4,FALSE)</f>
        <v>-0.69140000000000157</v>
      </c>
      <c r="Q586">
        <f>I586-VLOOKUP($E586,CLIMA_DIARIO!$D$2:$K$366,5,FALSE)</f>
        <v>-0.27819999999999823</v>
      </c>
      <c r="R586">
        <f>J586-VLOOKUP($E586,CLIMA_DIARIO!$D$2:$K$366,6,FALSE)</f>
        <v>7.9299999999999926E-2</v>
      </c>
      <c r="S586">
        <f>K586-VLOOKUP($E586,CLIMA_DIARIO!$D$2:$K$366,7,FALSE)</f>
        <v>2.809999999999846E-2</v>
      </c>
      <c r="T586">
        <f>L586-VLOOKUP($E586,CLIMA_DIARIO!$D$2:$K$366,8,FALSE)</f>
        <v>-0.10160000000000124</v>
      </c>
      <c r="V586">
        <f>VLOOKUP($E586,CLIMA_DIARIO!$D$2:$K$366,2,FALSE)-VLOOKUP($E585,CLIMA_DIARIO!$D$2:$K$366,2,FALSE)</f>
        <v>0.32489999999999952</v>
      </c>
      <c r="W586">
        <f>VLOOKUP($E586,CLIMA_DIARIO!$D$2:$K$366,2,FALSE)-VLOOKUP($E585,CLIMA_DIARIO!$D$2:$K$366,3,FALSE)</f>
        <v>0.32489999999999952</v>
      </c>
      <c r="X586">
        <f>VLOOKUP($E586,CLIMA_DIARIO!$D$2:$K$366,2,FALSE)-VLOOKUP($E585,CLIMA_DIARIO!$D$2:$K$366,4,FALSE)</f>
        <v>0.32489999999999952</v>
      </c>
      <c r="Y586">
        <f>VLOOKUP($E586,CLIMA_DIARIO!$D$2:$K$366,2,FALSE)-VLOOKUP($E585,CLIMA_DIARIO!$D$2:$K$366,5,FALSE)</f>
        <v>-1.5685000000000002</v>
      </c>
      <c r="Z586">
        <f>VLOOKUP($E586,CLIMA_DIARIO!$D$2:$K$366,2,FALSE)-VLOOKUP($E585,CLIMA_DIARIO!$D$2:$K$366,6,FALSE)</f>
        <v>-3.4741999999999997</v>
      </c>
      <c r="AA586">
        <f>VLOOKUP($E586,CLIMA_DIARIO!$D$2:$K$366,2,FALSE)-VLOOKUP($E585,CLIMA_DIARIO!$D$2:$K$366,7,FALSE)</f>
        <v>-2.8736999999999995</v>
      </c>
      <c r="AB586">
        <f>VLOOKUP($E586,CLIMA_DIARIO!$D$2:$K$366,2,FALSE)-VLOOKUP($E585,CLIMA_DIARIO!$D$2:$K$366,8,FALSE)</f>
        <v>5.5797000000000025</v>
      </c>
      <c r="AO586" s="3"/>
      <c r="AX586" s="3"/>
    </row>
    <row r="587" spans="1:50" x14ac:dyDescent="0.25">
      <c r="A587" s="3">
        <f>DATE(SST!A586,SST!B586,SST!C586)</f>
        <v>33975</v>
      </c>
      <c r="B587" s="4">
        <f>SST!B586</f>
        <v>1</v>
      </c>
      <c r="C587" s="4">
        <f>SST!B586</f>
        <v>1</v>
      </c>
      <c r="D587" s="4">
        <f>SST!C586</f>
        <v>6</v>
      </c>
      <c r="E587">
        <f>(DATEVALUE(SST!C586 &amp; "/" &amp; SST!B586 &amp; "/" &amp; SST!A586)-DATEVALUE("01/01" &amp; "/" &amp; SST!A586))+1</f>
        <v>6</v>
      </c>
      <c r="F587">
        <f>SST!D586</f>
        <v>23.4758</v>
      </c>
      <c r="G587">
        <f>SST!E586</f>
        <v>23.4758</v>
      </c>
      <c r="H587">
        <f>SST!F586</f>
        <v>23.4758</v>
      </c>
      <c r="I587">
        <f>SST!G586</f>
        <v>25.382000000000001</v>
      </c>
      <c r="J587">
        <f>SST!H586</f>
        <v>27.122399999999999</v>
      </c>
      <c r="K587">
        <f>SST!I586</f>
        <v>26.645199999999999</v>
      </c>
      <c r="L587">
        <f>SST!J586</f>
        <v>19.195399999999999</v>
      </c>
      <c r="N587">
        <f>F587-VLOOKUP($E587,CLIMA_DIARIO!$D$2:$K$366,2,FALSE)</f>
        <v>-0.49889999999999901</v>
      </c>
      <c r="O587">
        <f>G587-VLOOKUP($E587,CLIMA_DIARIO!$D$2:$K$366,3,FALSE)</f>
        <v>-0.49889999999999901</v>
      </c>
      <c r="P587">
        <f>H587-VLOOKUP($E587,CLIMA_DIARIO!$D$2:$K$366,4,FALSE)</f>
        <v>-0.49889999999999901</v>
      </c>
      <c r="Q587">
        <f>I587-VLOOKUP($E587,CLIMA_DIARIO!$D$2:$K$366,5,FALSE)</f>
        <v>-8.8799999999999102E-2</v>
      </c>
      <c r="R587">
        <f>J587-VLOOKUP($E587,CLIMA_DIARIO!$D$2:$K$366,6,FALSE)</f>
        <v>8.6999999999974875E-3</v>
      </c>
      <c r="S587">
        <f>K587-VLOOKUP($E587,CLIMA_DIARIO!$D$2:$K$366,7,FALSE)</f>
        <v>7.5900000000000745E-2</v>
      </c>
      <c r="T587">
        <f>L587-VLOOKUP($E587,CLIMA_DIARIO!$D$2:$K$366,8,FALSE)</f>
        <v>0.28490000000000038</v>
      </c>
      <c r="V587">
        <f>VLOOKUP($E587,CLIMA_DIARIO!$D$2:$K$366,2,FALSE)-VLOOKUP($E586,CLIMA_DIARIO!$D$2:$K$366,2,FALSE)</f>
        <v>0.27839999999999776</v>
      </c>
      <c r="W587">
        <f>VLOOKUP($E587,CLIMA_DIARIO!$D$2:$K$366,2,FALSE)-VLOOKUP($E586,CLIMA_DIARIO!$D$2:$K$366,3,FALSE)</f>
        <v>0.27839999999999776</v>
      </c>
      <c r="X587">
        <f>VLOOKUP($E587,CLIMA_DIARIO!$D$2:$K$366,2,FALSE)-VLOOKUP($E586,CLIMA_DIARIO!$D$2:$K$366,4,FALSE)</f>
        <v>0.27839999999999776</v>
      </c>
      <c r="Y587">
        <f>VLOOKUP($E587,CLIMA_DIARIO!$D$2:$K$366,2,FALSE)-VLOOKUP($E586,CLIMA_DIARIO!$D$2:$K$366,5,FALSE)</f>
        <v>-1.4009999999999998</v>
      </c>
      <c r="Z587">
        <f>VLOOKUP($E587,CLIMA_DIARIO!$D$2:$K$366,2,FALSE)-VLOOKUP($E586,CLIMA_DIARIO!$D$2:$K$366,6,FALSE)</f>
        <v>-3.1652000000000022</v>
      </c>
      <c r="AA587">
        <f>VLOOKUP($E587,CLIMA_DIARIO!$D$2:$K$366,2,FALSE)-VLOOKUP($E586,CLIMA_DIARIO!$D$2:$K$366,7,FALSE)</f>
        <v>-2.5949000000000026</v>
      </c>
      <c r="AB587">
        <f>VLOOKUP($E587,CLIMA_DIARIO!$D$2:$K$366,2,FALSE)-VLOOKUP($E586,CLIMA_DIARIO!$D$2:$K$366,8,FALSE)</f>
        <v>5.4305999999999983</v>
      </c>
      <c r="AO587" s="3"/>
      <c r="AX587" s="3"/>
    </row>
    <row r="588" spans="1:50" x14ac:dyDescent="0.25">
      <c r="A588" s="3">
        <f>DATE(SST!A587,SST!B587,SST!C587)</f>
        <v>33982</v>
      </c>
      <c r="B588" s="4">
        <f>SST!B587</f>
        <v>1</v>
      </c>
      <c r="C588" s="4">
        <f>SST!B587</f>
        <v>1</v>
      </c>
      <c r="D588" s="4">
        <f>SST!C587</f>
        <v>13</v>
      </c>
      <c r="E588">
        <f>(DATEVALUE(SST!C587 &amp; "/" &amp; SST!B587 &amp; "/" &amp; SST!A587)-DATEVALUE("01/01" &amp; "/" &amp; SST!A587))+1</f>
        <v>13</v>
      </c>
      <c r="F588">
        <f>SST!D587</f>
        <v>24.323699999999999</v>
      </c>
      <c r="G588">
        <f>SST!E587</f>
        <v>24.323699999999999</v>
      </c>
      <c r="H588">
        <f>SST!F587</f>
        <v>24.323699999999999</v>
      </c>
      <c r="I588">
        <f>SST!G587</f>
        <v>25.5822</v>
      </c>
      <c r="J588">
        <f>SST!H587</f>
        <v>27.227799999999998</v>
      </c>
      <c r="K588">
        <f>SST!I587</f>
        <v>26.776499999999999</v>
      </c>
      <c r="L588">
        <f>SST!J587</f>
        <v>19.602499999999999</v>
      </c>
      <c r="N588">
        <f>F588-VLOOKUP($E588,CLIMA_DIARIO!$D$2:$K$366,2,FALSE)</f>
        <v>2.4099999999997124E-2</v>
      </c>
      <c r="O588">
        <f>G588-VLOOKUP($E588,CLIMA_DIARIO!$D$2:$K$366,3,FALSE)</f>
        <v>2.4099999999997124E-2</v>
      </c>
      <c r="P588">
        <f>H588-VLOOKUP($E588,CLIMA_DIARIO!$D$2:$K$366,4,FALSE)</f>
        <v>2.4099999999997124E-2</v>
      </c>
      <c r="Q588">
        <f>I588-VLOOKUP($E588,CLIMA_DIARIO!$D$2:$K$366,5,FALSE)</f>
        <v>4.9999999999883471E-4</v>
      </c>
      <c r="R588">
        <f>J588-VLOOKUP($E588,CLIMA_DIARIO!$D$2:$K$366,6,FALSE)</f>
        <v>0.14459999999999695</v>
      </c>
      <c r="S588">
        <f>K588-VLOOKUP($E588,CLIMA_DIARIO!$D$2:$K$366,7,FALSE)</f>
        <v>0.20759999999999934</v>
      </c>
      <c r="T588">
        <f>L588-VLOOKUP($E588,CLIMA_DIARIO!$D$2:$K$366,8,FALSE)</f>
        <v>0.26449999999999818</v>
      </c>
      <c r="V588">
        <f>VLOOKUP($E588,CLIMA_DIARIO!$D$2:$K$366,2,FALSE)-VLOOKUP($E587,CLIMA_DIARIO!$D$2:$K$366,2,FALSE)</f>
        <v>0.32490000000000308</v>
      </c>
      <c r="W588">
        <f>VLOOKUP($E588,CLIMA_DIARIO!$D$2:$K$366,2,FALSE)-VLOOKUP($E587,CLIMA_DIARIO!$D$2:$K$366,3,FALSE)</f>
        <v>0.32490000000000308</v>
      </c>
      <c r="X588">
        <f>VLOOKUP($E588,CLIMA_DIARIO!$D$2:$K$366,2,FALSE)-VLOOKUP($E587,CLIMA_DIARIO!$D$2:$K$366,4,FALSE)</f>
        <v>0.32490000000000308</v>
      </c>
      <c r="Y588">
        <f>VLOOKUP($E588,CLIMA_DIARIO!$D$2:$K$366,2,FALSE)-VLOOKUP($E587,CLIMA_DIARIO!$D$2:$K$366,5,FALSE)</f>
        <v>-1.1711999999999989</v>
      </c>
      <c r="Z588">
        <f>VLOOKUP($E588,CLIMA_DIARIO!$D$2:$K$366,2,FALSE)-VLOOKUP($E587,CLIMA_DIARIO!$D$2:$K$366,6,FALSE)</f>
        <v>-2.8140999999999998</v>
      </c>
      <c r="AA588">
        <f>VLOOKUP($E588,CLIMA_DIARIO!$D$2:$K$366,2,FALSE)-VLOOKUP($E587,CLIMA_DIARIO!$D$2:$K$366,7,FALSE)</f>
        <v>-2.2696999999999967</v>
      </c>
      <c r="AB588">
        <f>VLOOKUP($E588,CLIMA_DIARIO!$D$2:$K$366,2,FALSE)-VLOOKUP($E587,CLIMA_DIARIO!$D$2:$K$366,8,FALSE)</f>
        <v>5.3891000000000027</v>
      </c>
      <c r="AO588" s="3"/>
      <c r="AX588" s="3"/>
    </row>
    <row r="589" spans="1:50" x14ac:dyDescent="0.25">
      <c r="A589" s="3">
        <f>DATE(SST!A588,SST!B588,SST!C588)</f>
        <v>33989</v>
      </c>
      <c r="B589" s="4">
        <f>SST!B588</f>
        <v>1</v>
      </c>
      <c r="C589" s="4">
        <f>SST!B588</f>
        <v>1</v>
      </c>
      <c r="D589" s="4">
        <f>SST!C588</f>
        <v>20</v>
      </c>
      <c r="E589">
        <f>(DATEVALUE(SST!C588 &amp; "/" &amp; SST!B588 &amp; "/" &amp; SST!A588)-DATEVALUE("01/01" &amp; "/" &amp; SST!A588))+1</f>
        <v>20</v>
      </c>
      <c r="F589">
        <f>SST!D588</f>
        <v>24.512499999999999</v>
      </c>
      <c r="G589">
        <f>SST!E588</f>
        <v>24.512499999999999</v>
      </c>
      <c r="H589">
        <f>SST!F588</f>
        <v>24.512499999999999</v>
      </c>
      <c r="I589">
        <f>SST!G588</f>
        <v>25.479500000000002</v>
      </c>
      <c r="J589">
        <f>SST!H588</f>
        <v>27.177099999999999</v>
      </c>
      <c r="K589">
        <f>SST!I588</f>
        <v>26.616900000000001</v>
      </c>
      <c r="L589">
        <f>SST!J588</f>
        <v>19.623200000000001</v>
      </c>
      <c r="N589">
        <f>F589-VLOOKUP($E589,CLIMA_DIARIO!$D$2:$K$366,2,FALSE)</f>
        <v>-0.14300000000000068</v>
      </c>
      <c r="O589">
        <f>G589-VLOOKUP($E589,CLIMA_DIARIO!$D$2:$K$366,3,FALSE)</f>
        <v>-0.14300000000000068</v>
      </c>
      <c r="P589">
        <f>H589-VLOOKUP($E589,CLIMA_DIARIO!$D$2:$K$366,4,FALSE)</f>
        <v>-0.14300000000000068</v>
      </c>
      <c r="Q589">
        <f>I589-VLOOKUP($E589,CLIMA_DIARIO!$D$2:$K$366,5,FALSE)</f>
        <v>-0.24989999999999668</v>
      </c>
      <c r="R589">
        <f>J589-VLOOKUP($E589,CLIMA_DIARIO!$D$2:$K$366,6,FALSE)</f>
        <v>0.11379999999999768</v>
      </c>
      <c r="S589">
        <f>K589-VLOOKUP($E589,CLIMA_DIARIO!$D$2:$K$366,7,FALSE)</f>
        <v>2.710000000000079E-2</v>
      </c>
      <c r="T589">
        <f>L589-VLOOKUP($E589,CLIMA_DIARIO!$D$2:$K$366,8,FALSE)</f>
        <v>6.1999999999997613E-3</v>
      </c>
      <c r="V589">
        <f>VLOOKUP($E589,CLIMA_DIARIO!$D$2:$K$366,2,FALSE)-VLOOKUP($E588,CLIMA_DIARIO!$D$2:$K$366,2,FALSE)</f>
        <v>0.35589999999999833</v>
      </c>
      <c r="W589">
        <f>VLOOKUP($E589,CLIMA_DIARIO!$D$2:$K$366,2,FALSE)-VLOOKUP($E588,CLIMA_DIARIO!$D$2:$K$366,3,FALSE)</f>
        <v>0.35589999999999833</v>
      </c>
      <c r="X589">
        <f>VLOOKUP($E589,CLIMA_DIARIO!$D$2:$K$366,2,FALSE)-VLOOKUP($E588,CLIMA_DIARIO!$D$2:$K$366,4,FALSE)</f>
        <v>0.35589999999999833</v>
      </c>
      <c r="Y589">
        <f>VLOOKUP($E589,CLIMA_DIARIO!$D$2:$K$366,2,FALSE)-VLOOKUP($E588,CLIMA_DIARIO!$D$2:$K$366,5,FALSE)</f>
        <v>-0.92620000000000147</v>
      </c>
      <c r="Z589">
        <f>VLOOKUP($E589,CLIMA_DIARIO!$D$2:$K$366,2,FALSE)-VLOOKUP($E588,CLIMA_DIARIO!$D$2:$K$366,6,FALSE)</f>
        <v>-2.4277000000000015</v>
      </c>
      <c r="AA589">
        <f>VLOOKUP($E589,CLIMA_DIARIO!$D$2:$K$366,2,FALSE)-VLOOKUP($E588,CLIMA_DIARIO!$D$2:$K$366,7,FALSE)</f>
        <v>-1.9133999999999993</v>
      </c>
      <c r="AB589">
        <f>VLOOKUP($E589,CLIMA_DIARIO!$D$2:$K$366,2,FALSE)-VLOOKUP($E588,CLIMA_DIARIO!$D$2:$K$366,8,FALSE)</f>
        <v>5.317499999999999</v>
      </c>
      <c r="AO589" s="3"/>
      <c r="AX589" s="3"/>
    </row>
    <row r="590" spans="1:50" x14ac:dyDescent="0.25">
      <c r="A590" s="3">
        <f>DATE(SST!A589,SST!B589,SST!C589)</f>
        <v>33996</v>
      </c>
      <c r="B590" s="4">
        <f>SST!B589</f>
        <v>1</v>
      </c>
      <c r="C590" s="4">
        <f>SST!B589</f>
        <v>1</v>
      </c>
      <c r="D590" s="4">
        <f>SST!C589</f>
        <v>27</v>
      </c>
      <c r="E590">
        <f>(DATEVALUE(SST!C589 &amp; "/" &amp; SST!B589 &amp; "/" &amp; SST!A589)-DATEVALUE("01/01" &amp; "/" &amp; SST!A589))+1</f>
        <v>27</v>
      </c>
      <c r="F590">
        <f>SST!D589</f>
        <v>25.3263</v>
      </c>
      <c r="G590">
        <f>SST!E589</f>
        <v>25.3263</v>
      </c>
      <c r="H590">
        <f>SST!F589</f>
        <v>25.3263</v>
      </c>
      <c r="I590">
        <f>SST!G589</f>
        <v>25.7441</v>
      </c>
      <c r="J590">
        <f>SST!H589</f>
        <v>27.2925</v>
      </c>
      <c r="K590">
        <f>SST!I589</f>
        <v>26.659199999999998</v>
      </c>
      <c r="L590">
        <f>SST!J589</f>
        <v>20.436699999999998</v>
      </c>
      <c r="N590">
        <f>F590-VLOOKUP($E590,CLIMA_DIARIO!$D$2:$K$366,2,FALSE)</f>
        <v>0.2914999999999992</v>
      </c>
      <c r="O590">
        <f>G590-VLOOKUP($E590,CLIMA_DIARIO!$D$2:$K$366,3,FALSE)</f>
        <v>0.2914999999999992</v>
      </c>
      <c r="P590">
        <f>H590-VLOOKUP($E590,CLIMA_DIARIO!$D$2:$K$366,4,FALSE)</f>
        <v>0.2914999999999992</v>
      </c>
      <c r="Q590">
        <f>I590-VLOOKUP($E590,CLIMA_DIARIO!$D$2:$K$366,5,FALSE)</f>
        <v>-0.16059999999999874</v>
      </c>
      <c r="R590">
        <f>J590-VLOOKUP($E590,CLIMA_DIARIO!$D$2:$K$366,6,FALSE)</f>
        <v>0.24109999999999943</v>
      </c>
      <c r="S590">
        <f>K590-VLOOKUP($E590,CLIMA_DIARIO!$D$2:$K$366,7,FALSE)</f>
        <v>3.2399999999999096E-2</v>
      </c>
      <c r="T590">
        <f>L590-VLOOKUP($E590,CLIMA_DIARIO!$D$2:$K$366,8,FALSE)</f>
        <v>0.65179999999999794</v>
      </c>
      <c r="V590">
        <f>VLOOKUP($E590,CLIMA_DIARIO!$D$2:$K$366,2,FALSE)-VLOOKUP($E589,CLIMA_DIARIO!$D$2:$K$366,2,FALSE)</f>
        <v>0.37930000000000064</v>
      </c>
      <c r="W590">
        <f>VLOOKUP($E590,CLIMA_DIARIO!$D$2:$K$366,2,FALSE)-VLOOKUP($E589,CLIMA_DIARIO!$D$2:$K$366,3,FALSE)</f>
        <v>0.37930000000000064</v>
      </c>
      <c r="X590">
        <f>VLOOKUP($E590,CLIMA_DIARIO!$D$2:$K$366,2,FALSE)-VLOOKUP($E589,CLIMA_DIARIO!$D$2:$K$366,4,FALSE)</f>
        <v>0.37930000000000064</v>
      </c>
      <c r="Y590">
        <f>VLOOKUP($E590,CLIMA_DIARIO!$D$2:$K$366,2,FALSE)-VLOOKUP($E589,CLIMA_DIARIO!$D$2:$K$366,5,FALSE)</f>
        <v>-0.69459999999999766</v>
      </c>
      <c r="Z590">
        <f>VLOOKUP($E590,CLIMA_DIARIO!$D$2:$K$366,2,FALSE)-VLOOKUP($E589,CLIMA_DIARIO!$D$2:$K$366,6,FALSE)</f>
        <v>-2.0285000000000011</v>
      </c>
      <c r="AA590">
        <f>VLOOKUP($E590,CLIMA_DIARIO!$D$2:$K$366,2,FALSE)-VLOOKUP($E589,CLIMA_DIARIO!$D$2:$K$366,7,FALSE)</f>
        <v>-1.5549999999999997</v>
      </c>
      <c r="AB590">
        <f>VLOOKUP($E590,CLIMA_DIARIO!$D$2:$K$366,2,FALSE)-VLOOKUP($E589,CLIMA_DIARIO!$D$2:$K$366,8,FALSE)</f>
        <v>5.4177999999999997</v>
      </c>
      <c r="AO590" s="3"/>
      <c r="AX590" s="3"/>
    </row>
    <row r="591" spans="1:50" x14ac:dyDescent="0.25">
      <c r="A591" s="3">
        <f>DATE(SST!A590,SST!B590,SST!C590)</f>
        <v>34003</v>
      </c>
      <c r="B591" s="4">
        <f>SST!B590</f>
        <v>2</v>
      </c>
      <c r="C591" s="4">
        <f>SST!B590</f>
        <v>2</v>
      </c>
      <c r="D591" s="4">
        <f>SST!C590</f>
        <v>3</v>
      </c>
      <c r="E591">
        <f>(DATEVALUE(SST!C590 &amp; "/" &amp; SST!B590 &amp; "/" &amp; SST!A590)-DATEVALUE("01/01" &amp; "/" &amp; SST!A590))+1</f>
        <v>34</v>
      </c>
      <c r="F591">
        <f>SST!D590</f>
        <v>26.397600000000001</v>
      </c>
      <c r="G591">
        <f>SST!E590</f>
        <v>26.397600000000001</v>
      </c>
      <c r="H591">
        <f>SST!F590</f>
        <v>26.397600000000001</v>
      </c>
      <c r="I591">
        <f>SST!G590</f>
        <v>26.2911</v>
      </c>
      <c r="J591">
        <f>SST!H590</f>
        <v>27.366399999999999</v>
      </c>
      <c r="K591">
        <f>SST!I590</f>
        <v>26.925899999999999</v>
      </c>
      <c r="L591">
        <f>SST!J590</f>
        <v>20.111599999999999</v>
      </c>
      <c r="N591">
        <f>F591-VLOOKUP($E591,CLIMA_DIARIO!$D$2:$K$366,2,FALSE)</f>
        <v>0.98349999999999937</v>
      </c>
      <c r="O591">
        <f>G591-VLOOKUP($E591,CLIMA_DIARIO!$D$2:$K$366,3,FALSE)</f>
        <v>0.98349999999999937</v>
      </c>
      <c r="P591">
        <f>H591-VLOOKUP($E591,CLIMA_DIARIO!$D$2:$K$366,4,FALSE)</f>
        <v>0.98349999999999937</v>
      </c>
      <c r="Q591">
        <f>I591-VLOOKUP($E591,CLIMA_DIARIO!$D$2:$K$366,5,FALSE)</f>
        <v>0.21110000000000184</v>
      </c>
      <c r="R591">
        <f>J591-VLOOKUP($E591,CLIMA_DIARIO!$D$2:$K$366,6,FALSE)</f>
        <v>0.32699999999999818</v>
      </c>
      <c r="S591">
        <f>K591-VLOOKUP($E591,CLIMA_DIARIO!$D$2:$K$366,7,FALSE)</f>
        <v>0.26219999999999999</v>
      </c>
      <c r="T591">
        <f>L591-VLOOKUP($E591,CLIMA_DIARIO!$D$2:$K$366,8,FALSE)</f>
        <v>0.15889999999999915</v>
      </c>
      <c r="V591">
        <f>VLOOKUP($E591,CLIMA_DIARIO!$D$2:$K$366,2,FALSE)-VLOOKUP($E590,CLIMA_DIARIO!$D$2:$K$366,2,FALSE)</f>
        <v>0.37930000000000064</v>
      </c>
      <c r="W591">
        <f>VLOOKUP($E591,CLIMA_DIARIO!$D$2:$K$366,2,FALSE)-VLOOKUP($E590,CLIMA_DIARIO!$D$2:$K$366,3,FALSE)</f>
        <v>0.37930000000000064</v>
      </c>
      <c r="X591">
        <f>VLOOKUP($E591,CLIMA_DIARIO!$D$2:$K$366,2,FALSE)-VLOOKUP($E590,CLIMA_DIARIO!$D$2:$K$366,4,FALSE)</f>
        <v>0.37930000000000064</v>
      </c>
      <c r="Y591">
        <f>VLOOKUP($E591,CLIMA_DIARIO!$D$2:$K$366,2,FALSE)-VLOOKUP($E590,CLIMA_DIARIO!$D$2:$K$366,5,FALSE)</f>
        <v>-0.49059999999999704</v>
      </c>
      <c r="Z591">
        <f>VLOOKUP($E591,CLIMA_DIARIO!$D$2:$K$366,2,FALSE)-VLOOKUP($E590,CLIMA_DIARIO!$D$2:$K$366,6,FALSE)</f>
        <v>-1.6372999999999998</v>
      </c>
      <c r="AA591">
        <f>VLOOKUP($E591,CLIMA_DIARIO!$D$2:$K$366,2,FALSE)-VLOOKUP($E590,CLIMA_DIARIO!$D$2:$K$366,7,FALSE)</f>
        <v>-1.2126999999999981</v>
      </c>
      <c r="AB591">
        <f>VLOOKUP($E591,CLIMA_DIARIO!$D$2:$K$366,2,FALSE)-VLOOKUP($E590,CLIMA_DIARIO!$D$2:$K$366,8,FALSE)</f>
        <v>5.6292000000000009</v>
      </c>
      <c r="AO591" s="3"/>
      <c r="AX591" s="3"/>
    </row>
    <row r="592" spans="1:50" x14ac:dyDescent="0.25">
      <c r="A592" s="3">
        <f>DATE(SST!A591,SST!B591,SST!C591)</f>
        <v>34010</v>
      </c>
      <c r="B592" s="4">
        <f>SST!B591</f>
        <v>2</v>
      </c>
      <c r="C592" s="4">
        <f>SST!B591</f>
        <v>2</v>
      </c>
      <c r="D592" s="4">
        <f>SST!C591</f>
        <v>10</v>
      </c>
      <c r="E592">
        <f>(DATEVALUE(SST!C591 &amp; "/" &amp; SST!B591 &amp; "/" &amp; SST!A591)-DATEVALUE("01/01" &amp; "/" &amp; SST!A591))+1</f>
        <v>41</v>
      </c>
      <c r="F592">
        <f>SST!D591</f>
        <v>26.7912</v>
      </c>
      <c r="G592">
        <f>SST!E591</f>
        <v>26.7912</v>
      </c>
      <c r="H592">
        <f>SST!F591</f>
        <v>26.7912</v>
      </c>
      <c r="I592">
        <f>SST!G591</f>
        <v>26.4298</v>
      </c>
      <c r="J592">
        <f>SST!H591</f>
        <v>27.209599999999998</v>
      </c>
      <c r="K592">
        <f>SST!I591</f>
        <v>26.8155</v>
      </c>
      <c r="L592">
        <f>SST!J591</f>
        <v>20.354900000000001</v>
      </c>
      <c r="N592">
        <f>F592-VLOOKUP($E592,CLIMA_DIARIO!$D$2:$K$366,2,FALSE)</f>
        <v>0.99780000000000157</v>
      </c>
      <c r="O592">
        <f>G592-VLOOKUP($E592,CLIMA_DIARIO!$D$2:$K$366,3,FALSE)</f>
        <v>0.99780000000000157</v>
      </c>
      <c r="P592">
        <f>H592-VLOOKUP($E592,CLIMA_DIARIO!$D$2:$K$366,4,FALSE)</f>
        <v>0.99780000000000157</v>
      </c>
      <c r="Q592">
        <f>I592-VLOOKUP($E592,CLIMA_DIARIO!$D$2:$K$366,5,FALSE)</f>
        <v>0.17450000000000188</v>
      </c>
      <c r="R592">
        <f>J592-VLOOKUP($E592,CLIMA_DIARIO!$D$2:$K$366,6,FALSE)</f>
        <v>0.18209999999999837</v>
      </c>
      <c r="S592">
        <f>K592-VLOOKUP($E592,CLIMA_DIARIO!$D$2:$K$366,7,FALSE)</f>
        <v>0.1147999999999989</v>
      </c>
      <c r="T592">
        <f>L592-VLOOKUP($E592,CLIMA_DIARIO!$D$2:$K$366,8,FALSE)</f>
        <v>0.23440000000000083</v>
      </c>
      <c r="V592">
        <f>VLOOKUP($E592,CLIMA_DIARIO!$D$2:$K$366,2,FALSE)-VLOOKUP($E591,CLIMA_DIARIO!$D$2:$K$366,2,FALSE)</f>
        <v>0.37929999999999708</v>
      </c>
      <c r="W592">
        <f>VLOOKUP($E592,CLIMA_DIARIO!$D$2:$K$366,2,FALSE)-VLOOKUP($E591,CLIMA_DIARIO!$D$2:$K$366,3,FALSE)</f>
        <v>0.37929999999999708</v>
      </c>
      <c r="X592">
        <f>VLOOKUP($E592,CLIMA_DIARIO!$D$2:$K$366,2,FALSE)-VLOOKUP($E591,CLIMA_DIARIO!$D$2:$K$366,4,FALSE)</f>
        <v>0.37929999999999708</v>
      </c>
      <c r="Y592">
        <f>VLOOKUP($E592,CLIMA_DIARIO!$D$2:$K$366,2,FALSE)-VLOOKUP($E591,CLIMA_DIARIO!$D$2:$K$366,5,FALSE)</f>
        <v>-0.28659999999999997</v>
      </c>
      <c r="Z592">
        <f>VLOOKUP($E592,CLIMA_DIARIO!$D$2:$K$366,2,FALSE)-VLOOKUP($E591,CLIMA_DIARIO!$D$2:$K$366,6,FALSE)</f>
        <v>-1.2460000000000022</v>
      </c>
      <c r="AA592">
        <f>VLOOKUP($E592,CLIMA_DIARIO!$D$2:$K$366,2,FALSE)-VLOOKUP($E591,CLIMA_DIARIO!$D$2:$K$366,7,FALSE)</f>
        <v>-0.8703000000000003</v>
      </c>
      <c r="AB592">
        <f>VLOOKUP($E592,CLIMA_DIARIO!$D$2:$K$366,2,FALSE)-VLOOKUP($E591,CLIMA_DIARIO!$D$2:$K$366,8,FALSE)</f>
        <v>5.8406999999999982</v>
      </c>
      <c r="AO592" s="3"/>
      <c r="AX592" s="3"/>
    </row>
    <row r="593" spans="1:50" x14ac:dyDescent="0.25">
      <c r="A593" s="3">
        <f>DATE(SST!A592,SST!B592,SST!C592)</f>
        <v>34017</v>
      </c>
      <c r="B593" s="4">
        <f>SST!B592</f>
        <v>2</v>
      </c>
      <c r="C593" s="4">
        <f>SST!B592</f>
        <v>2</v>
      </c>
      <c r="D593" s="4">
        <f>SST!C592</f>
        <v>17</v>
      </c>
      <c r="E593">
        <f>(DATEVALUE(SST!C592 &amp; "/" &amp; SST!B592 &amp; "/" &amp; SST!A592)-DATEVALUE("01/01" &amp; "/" &amp; SST!A592))+1</f>
        <v>48</v>
      </c>
      <c r="F593">
        <f>SST!D592</f>
        <v>26.4161</v>
      </c>
      <c r="G593">
        <f>SST!E592</f>
        <v>26.4161</v>
      </c>
      <c r="H593">
        <f>SST!F592</f>
        <v>26.4161</v>
      </c>
      <c r="I593">
        <f>SST!G592</f>
        <v>26.922799999999999</v>
      </c>
      <c r="J593">
        <f>SST!H592</f>
        <v>26.963699999999999</v>
      </c>
      <c r="K593">
        <f>SST!I592</f>
        <v>26.979099999999999</v>
      </c>
      <c r="L593">
        <f>SST!J592</f>
        <v>20.933900000000001</v>
      </c>
      <c r="N593">
        <f>F593-VLOOKUP($E593,CLIMA_DIARIO!$D$2:$K$366,2,FALSE)</f>
        <v>0.34759999999999991</v>
      </c>
      <c r="O593">
        <f>G593-VLOOKUP($E593,CLIMA_DIARIO!$D$2:$K$366,3,FALSE)</f>
        <v>0.34759999999999991</v>
      </c>
      <c r="P593">
        <f>H593-VLOOKUP($E593,CLIMA_DIARIO!$D$2:$K$366,4,FALSE)</f>
        <v>0.34759999999999991</v>
      </c>
      <c r="Q593">
        <f>I593-VLOOKUP($E593,CLIMA_DIARIO!$D$2:$K$366,5,FALSE)</f>
        <v>0.48969999999999914</v>
      </c>
      <c r="R593">
        <f>J593-VLOOKUP($E593,CLIMA_DIARIO!$D$2:$K$366,6,FALSE)</f>
        <v>-8.4099999999999397E-2</v>
      </c>
      <c r="S593">
        <f>K593-VLOOKUP($E593,CLIMA_DIARIO!$D$2:$K$366,7,FALSE)</f>
        <v>0.21310000000000073</v>
      </c>
      <c r="T593">
        <f>L593-VLOOKUP($E593,CLIMA_DIARIO!$D$2:$K$366,8,FALSE)</f>
        <v>0.7322000000000024</v>
      </c>
      <c r="V593">
        <f>VLOOKUP($E593,CLIMA_DIARIO!$D$2:$K$366,2,FALSE)-VLOOKUP($E592,CLIMA_DIARIO!$D$2:$K$366,2,FALSE)</f>
        <v>0.2751000000000019</v>
      </c>
      <c r="W593">
        <f>VLOOKUP($E593,CLIMA_DIARIO!$D$2:$K$366,2,FALSE)-VLOOKUP($E592,CLIMA_DIARIO!$D$2:$K$366,3,FALSE)</f>
        <v>0.2751000000000019</v>
      </c>
      <c r="X593">
        <f>VLOOKUP($E593,CLIMA_DIARIO!$D$2:$K$366,2,FALSE)-VLOOKUP($E592,CLIMA_DIARIO!$D$2:$K$366,4,FALSE)</f>
        <v>0.2751000000000019</v>
      </c>
      <c r="Y593">
        <f>VLOOKUP($E593,CLIMA_DIARIO!$D$2:$K$366,2,FALSE)-VLOOKUP($E592,CLIMA_DIARIO!$D$2:$K$366,5,FALSE)</f>
        <v>-0.18679999999999808</v>
      </c>
      <c r="Z593">
        <f>VLOOKUP($E593,CLIMA_DIARIO!$D$2:$K$366,2,FALSE)-VLOOKUP($E592,CLIMA_DIARIO!$D$2:$K$366,6,FALSE)</f>
        <v>-0.95899999999999963</v>
      </c>
      <c r="AA593">
        <f>VLOOKUP($E593,CLIMA_DIARIO!$D$2:$K$366,2,FALSE)-VLOOKUP($E592,CLIMA_DIARIO!$D$2:$K$366,7,FALSE)</f>
        <v>-0.63220000000000098</v>
      </c>
      <c r="AB593">
        <f>VLOOKUP($E593,CLIMA_DIARIO!$D$2:$K$366,2,FALSE)-VLOOKUP($E592,CLIMA_DIARIO!$D$2:$K$366,8,FALSE)</f>
        <v>5.9480000000000004</v>
      </c>
      <c r="AO593" s="3"/>
      <c r="AX593" s="3"/>
    </row>
    <row r="594" spans="1:50" x14ac:dyDescent="0.25">
      <c r="A594" s="3">
        <f>DATE(SST!A593,SST!B593,SST!C593)</f>
        <v>34024</v>
      </c>
      <c r="B594" s="4">
        <f>SST!B593</f>
        <v>2</v>
      </c>
      <c r="C594" s="4">
        <f>SST!B593</f>
        <v>2</v>
      </c>
      <c r="D594" s="4">
        <f>SST!C593</f>
        <v>24</v>
      </c>
      <c r="E594">
        <f>(DATEVALUE(SST!C593 &amp; "/" &amp; SST!B593 &amp; "/" &amp; SST!A593)-DATEVALUE("01/01" &amp; "/" &amp; SST!A593))+1</f>
        <v>55</v>
      </c>
      <c r="F594">
        <f>SST!D593</f>
        <v>26.309100000000001</v>
      </c>
      <c r="G594">
        <f>SST!E593</f>
        <v>26.309100000000001</v>
      </c>
      <c r="H594">
        <f>SST!F593</f>
        <v>26.309100000000001</v>
      </c>
      <c r="I594">
        <f>SST!G593</f>
        <v>26.682099999999998</v>
      </c>
      <c r="J594">
        <f>SST!H593</f>
        <v>27.203399999999998</v>
      </c>
      <c r="K594">
        <f>SST!I593</f>
        <v>27.080400000000001</v>
      </c>
      <c r="L594">
        <f>SST!J593</f>
        <v>20.525200000000002</v>
      </c>
      <c r="N594">
        <f>F594-VLOOKUP($E594,CLIMA_DIARIO!$D$2:$K$366,2,FALSE)</f>
        <v>0.15330000000000155</v>
      </c>
      <c r="O594">
        <f>G594-VLOOKUP($E594,CLIMA_DIARIO!$D$2:$K$366,3,FALSE)</f>
        <v>0.15330000000000155</v>
      </c>
      <c r="P594">
        <f>H594-VLOOKUP($E594,CLIMA_DIARIO!$D$2:$K$366,4,FALSE)</f>
        <v>0.15330000000000155</v>
      </c>
      <c r="Q594">
        <f>I594-VLOOKUP($E594,CLIMA_DIARIO!$D$2:$K$366,5,FALSE)</f>
        <v>6.6499999999997783E-2</v>
      </c>
      <c r="R594">
        <f>J594-VLOOKUP($E594,CLIMA_DIARIO!$D$2:$K$366,6,FALSE)</f>
        <v>7.7199999999997715E-2</v>
      </c>
      <c r="S594">
        <f>K594-VLOOKUP($E594,CLIMA_DIARIO!$D$2:$K$366,7,FALSE)</f>
        <v>0.1980000000000004</v>
      </c>
      <c r="T594">
        <f>L594-VLOOKUP($E594,CLIMA_DIARIO!$D$2:$K$366,8,FALSE)</f>
        <v>0.39820000000000277</v>
      </c>
      <c r="V594">
        <f>VLOOKUP($E594,CLIMA_DIARIO!$D$2:$K$366,2,FALSE)-VLOOKUP($E593,CLIMA_DIARIO!$D$2:$K$366,2,FALSE)</f>
        <v>8.7299999999999045E-2</v>
      </c>
      <c r="W594">
        <f>VLOOKUP($E594,CLIMA_DIARIO!$D$2:$K$366,2,FALSE)-VLOOKUP($E593,CLIMA_DIARIO!$D$2:$K$366,3,FALSE)</f>
        <v>8.7299999999999045E-2</v>
      </c>
      <c r="X594">
        <f>VLOOKUP($E594,CLIMA_DIARIO!$D$2:$K$366,2,FALSE)-VLOOKUP($E593,CLIMA_DIARIO!$D$2:$K$366,4,FALSE)</f>
        <v>8.7299999999999045E-2</v>
      </c>
      <c r="Y594">
        <f>VLOOKUP($E594,CLIMA_DIARIO!$D$2:$K$366,2,FALSE)-VLOOKUP($E593,CLIMA_DIARIO!$D$2:$K$366,5,FALSE)</f>
        <v>-0.27730000000000032</v>
      </c>
      <c r="Z594">
        <f>VLOOKUP($E594,CLIMA_DIARIO!$D$2:$K$366,2,FALSE)-VLOOKUP($E593,CLIMA_DIARIO!$D$2:$K$366,6,FALSE)</f>
        <v>-0.89199999999999946</v>
      </c>
      <c r="AA594">
        <f>VLOOKUP($E594,CLIMA_DIARIO!$D$2:$K$366,2,FALSE)-VLOOKUP($E593,CLIMA_DIARIO!$D$2:$K$366,7,FALSE)</f>
        <v>-0.61019999999999897</v>
      </c>
      <c r="AB594">
        <f>VLOOKUP($E594,CLIMA_DIARIO!$D$2:$K$366,2,FALSE)-VLOOKUP($E593,CLIMA_DIARIO!$D$2:$K$366,8,FALSE)</f>
        <v>5.9541000000000004</v>
      </c>
      <c r="AO594" s="3"/>
      <c r="AX594" s="3"/>
    </row>
    <row r="595" spans="1:50" x14ac:dyDescent="0.25">
      <c r="A595" s="3">
        <f>DATE(SST!A594,SST!B594,SST!C594)</f>
        <v>34031</v>
      </c>
      <c r="B595" s="4">
        <f>SST!B594</f>
        <v>3</v>
      </c>
      <c r="C595" s="4">
        <f>SST!B594</f>
        <v>3</v>
      </c>
      <c r="D595" s="4">
        <f>SST!C594</f>
        <v>3</v>
      </c>
      <c r="E595">
        <f>(DATEVALUE(SST!C594 &amp; "/" &amp; SST!B594 &amp; "/" &amp; SST!A594)-DATEVALUE("01/01" &amp; "/" &amp; SST!A594))+1</f>
        <v>62</v>
      </c>
      <c r="F595">
        <f>SST!D594</f>
        <v>26.576000000000001</v>
      </c>
      <c r="G595">
        <f>SST!E594</f>
        <v>26.576000000000001</v>
      </c>
      <c r="H595">
        <f>SST!F594</f>
        <v>26.576000000000001</v>
      </c>
      <c r="I595">
        <f>SST!G594</f>
        <v>26.896000000000001</v>
      </c>
      <c r="J595">
        <f>SST!H594</f>
        <v>27.242699999999999</v>
      </c>
      <c r="K595">
        <f>SST!I594</f>
        <v>27.1813</v>
      </c>
      <c r="L595">
        <f>SST!J594</f>
        <v>19.859200000000001</v>
      </c>
      <c r="N595">
        <f>F595-VLOOKUP($E595,CLIMA_DIARIO!$D$2:$K$366,2,FALSE)</f>
        <v>0.33290000000000219</v>
      </c>
      <c r="O595">
        <f>G595-VLOOKUP($E595,CLIMA_DIARIO!$D$2:$K$366,3,FALSE)</f>
        <v>0.33290000000000219</v>
      </c>
      <c r="P595">
        <f>H595-VLOOKUP($E595,CLIMA_DIARIO!$D$2:$K$366,4,FALSE)</f>
        <v>0.33290000000000219</v>
      </c>
      <c r="Q595">
        <f>I595-VLOOKUP($E595,CLIMA_DIARIO!$D$2:$K$366,5,FALSE)</f>
        <v>9.789999999999921E-2</v>
      </c>
      <c r="R595">
        <f>J595-VLOOKUP($E595,CLIMA_DIARIO!$D$2:$K$366,6,FALSE)</f>
        <v>3.819999999999979E-2</v>
      </c>
      <c r="S595">
        <f>K595-VLOOKUP($E595,CLIMA_DIARIO!$D$2:$K$366,7,FALSE)</f>
        <v>0.18250000000000099</v>
      </c>
      <c r="T595">
        <f>L595-VLOOKUP($E595,CLIMA_DIARIO!$D$2:$K$366,8,FALSE)</f>
        <v>-0.19309999999999761</v>
      </c>
      <c r="V595">
        <f>VLOOKUP($E595,CLIMA_DIARIO!$D$2:$K$366,2,FALSE)-VLOOKUP($E594,CLIMA_DIARIO!$D$2:$K$366,2,FALSE)</f>
        <v>8.7299999999999045E-2</v>
      </c>
      <c r="W595">
        <f>VLOOKUP($E595,CLIMA_DIARIO!$D$2:$K$366,2,FALSE)-VLOOKUP($E594,CLIMA_DIARIO!$D$2:$K$366,3,FALSE)</f>
        <v>8.7299999999999045E-2</v>
      </c>
      <c r="X595">
        <f>VLOOKUP($E595,CLIMA_DIARIO!$D$2:$K$366,2,FALSE)-VLOOKUP($E594,CLIMA_DIARIO!$D$2:$K$366,4,FALSE)</f>
        <v>8.7299999999999045E-2</v>
      </c>
      <c r="Y595">
        <f>VLOOKUP($E595,CLIMA_DIARIO!$D$2:$K$366,2,FALSE)-VLOOKUP($E594,CLIMA_DIARIO!$D$2:$K$366,5,FALSE)</f>
        <v>-0.37250000000000227</v>
      </c>
      <c r="Z595">
        <f>VLOOKUP($E595,CLIMA_DIARIO!$D$2:$K$366,2,FALSE)-VLOOKUP($E594,CLIMA_DIARIO!$D$2:$K$366,6,FALSE)</f>
        <v>-0.88310000000000244</v>
      </c>
      <c r="AA595">
        <f>VLOOKUP($E595,CLIMA_DIARIO!$D$2:$K$366,2,FALSE)-VLOOKUP($E594,CLIMA_DIARIO!$D$2:$K$366,7,FALSE)</f>
        <v>-0.6393000000000022</v>
      </c>
      <c r="AB595">
        <f>VLOOKUP($E595,CLIMA_DIARIO!$D$2:$K$366,2,FALSE)-VLOOKUP($E594,CLIMA_DIARIO!$D$2:$K$366,8,FALSE)</f>
        <v>6.1160999999999994</v>
      </c>
      <c r="AO595" s="3"/>
      <c r="AX595" s="3"/>
    </row>
    <row r="596" spans="1:50" x14ac:dyDescent="0.25">
      <c r="A596" s="3">
        <f>DATE(SST!A595,SST!B595,SST!C595)</f>
        <v>34038</v>
      </c>
      <c r="B596" s="4">
        <f>SST!B595</f>
        <v>3</v>
      </c>
      <c r="C596" s="4">
        <f>SST!B595</f>
        <v>3</v>
      </c>
      <c r="D596" s="4">
        <f>SST!C595</f>
        <v>10</v>
      </c>
      <c r="E596">
        <f>(DATEVALUE(SST!C595 &amp; "/" &amp; SST!B595 &amp; "/" &amp; SST!A595)-DATEVALUE("01/01" &amp; "/" &amp; SST!A595))+1</f>
        <v>69</v>
      </c>
      <c r="F596">
        <f>SST!D595</f>
        <v>27.265599999999999</v>
      </c>
      <c r="G596">
        <f>SST!E595</f>
        <v>27.265599999999999</v>
      </c>
      <c r="H596">
        <f>SST!F595</f>
        <v>27.265599999999999</v>
      </c>
      <c r="I596">
        <f>SST!G595</f>
        <v>27.2898</v>
      </c>
      <c r="J596">
        <f>SST!H595</f>
        <v>27.557300000000001</v>
      </c>
      <c r="K596">
        <f>SST!I595</f>
        <v>27.422499999999999</v>
      </c>
      <c r="L596">
        <f>SST!J595</f>
        <v>20.4253</v>
      </c>
      <c r="N596">
        <f>F596-VLOOKUP($E596,CLIMA_DIARIO!$D$2:$K$366,2,FALSE)</f>
        <v>0.93519999999999825</v>
      </c>
      <c r="O596">
        <f>G596-VLOOKUP($E596,CLIMA_DIARIO!$D$2:$K$366,3,FALSE)</f>
        <v>0.93519999999999825</v>
      </c>
      <c r="P596">
        <f>H596-VLOOKUP($E596,CLIMA_DIARIO!$D$2:$K$366,4,FALSE)</f>
        <v>0.93519999999999825</v>
      </c>
      <c r="Q596">
        <f>I596-VLOOKUP($E596,CLIMA_DIARIO!$D$2:$K$366,5,FALSE)</f>
        <v>0.30920000000000059</v>
      </c>
      <c r="R596">
        <f>J596-VLOOKUP($E596,CLIMA_DIARIO!$D$2:$K$366,6,FALSE)</f>
        <v>0.27439999999999998</v>
      </c>
      <c r="S596">
        <f>K596-VLOOKUP($E596,CLIMA_DIARIO!$D$2:$K$366,7,FALSE)</f>
        <v>0.30729999999999791</v>
      </c>
      <c r="T596">
        <f>L596-VLOOKUP($E596,CLIMA_DIARIO!$D$2:$K$366,8,FALSE)</f>
        <v>0.44760000000000133</v>
      </c>
      <c r="V596">
        <f>VLOOKUP($E596,CLIMA_DIARIO!$D$2:$K$366,2,FALSE)-VLOOKUP($E595,CLIMA_DIARIO!$D$2:$K$366,2,FALSE)</f>
        <v>8.7300000000002598E-2</v>
      </c>
      <c r="W596">
        <f>VLOOKUP($E596,CLIMA_DIARIO!$D$2:$K$366,2,FALSE)-VLOOKUP($E595,CLIMA_DIARIO!$D$2:$K$366,3,FALSE)</f>
        <v>8.7300000000002598E-2</v>
      </c>
      <c r="X596">
        <f>VLOOKUP($E596,CLIMA_DIARIO!$D$2:$K$366,2,FALSE)-VLOOKUP($E595,CLIMA_DIARIO!$D$2:$K$366,4,FALSE)</f>
        <v>8.7300000000002598E-2</v>
      </c>
      <c r="Y596">
        <f>VLOOKUP($E596,CLIMA_DIARIO!$D$2:$K$366,2,FALSE)-VLOOKUP($E595,CLIMA_DIARIO!$D$2:$K$366,5,FALSE)</f>
        <v>-0.46770000000000067</v>
      </c>
      <c r="Z596">
        <f>VLOOKUP($E596,CLIMA_DIARIO!$D$2:$K$366,2,FALSE)-VLOOKUP($E595,CLIMA_DIARIO!$D$2:$K$366,6,FALSE)</f>
        <v>-0.87409999999999854</v>
      </c>
      <c r="AA596">
        <f>VLOOKUP($E596,CLIMA_DIARIO!$D$2:$K$366,2,FALSE)-VLOOKUP($E595,CLIMA_DIARIO!$D$2:$K$366,7,FALSE)</f>
        <v>-0.66839999999999833</v>
      </c>
      <c r="AB596">
        <f>VLOOKUP($E596,CLIMA_DIARIO!$D$2:$K$366,2,FALSE)-VLOOKUP($E595,CLIMA_DIARIO!$D$2:$K$366,8,FALSE)</f>
        <v>6.278100000000002</v>
      </c>
      <c r="AO596" s="3"/>
      <c r="AX596" s="3"/>
    </row>
    <row r="597" spans="1:50" x14ac:dyDescent="0.25">
      <c r="A597" s="3">
        <f>DATE(SST!A596,SST!B596,SST!C596)</f>
        <v>34045</v>
      </c>
      <c r="B597" s="4">
        <f>SST!B596</f>
        <v>3</v>
      </c>
      <c r="C597" s="4">
        <f>SST!B596</f>
        <v>3</v>
      </c>
      <c r="D597" s="4">
        <f>SST!C596</f>
        <v>17</v>
      </c>
      <c r="E597">
        <f>(DATEVALUE(SST!C596 &amp; "/" &amp; SST!B596 &amp; "/" &amp; SST!A596)-DATEVALUE("01/01" &amp; "/" &amp; SST!A596))+1</f>
        <v>76</v>
      </c>
      <c r="F597">
        <f>SST!D596</f>
        <v>27.1478</v>
      </c>
      <c r="G597">
        <f>SST!E596</f>
        <v>27.1478</v>
      </c>
      <c r="H597">
        <f>SST!F596</f>
        <v>27.1478</v>
      </c>
      <c r="I597">
        <f>SST!G596</f>
        <v>27.467500000000001</v>
      </c>
      <c r="J597">
        <f>SST!H596</f>
        <v>27.645099999999999</v>
      </c>
      <c r="K597">
        <f>SST!I596</f>
        <v>27.646699999999999</v>
      </c>
      <c r="L597">
        <f>SST!J596</f>
        <v>20.141300000000001</v>
      </c>
      <c r="N597">
        <f>F597-VLOOKUP($E597,CLIMA_DIARIO!$D$2:$K$366,2,FALSE)</f>
        <v>0.78419999999999845</v>
      </c>
      <c r="O597">
        <f>G597-VLOOKUP($E597,CLIMA_DIARIO!$D$2:$K$366,3,FALSE)</f>
        <v>0.78419999999999845</v>
      </c>
      <c r="P597">
        <f>H597-VLOOKUP($E597,CLIMA_DIARIO!$D$2:$K$366,4,FALSE)</f>
        <v>0.78419999999999845</v>
      </c>
      <c r="Q597">
        <f>I597-VLOOKUP($E597,CLIMA_DIARIO!$D$2:$K$366,5,FALSE)</f>
        <v>0.31859999999999999</v>
      </c>
      <c r="R597">
        <f>J597-VLOOKUP($E597,CLIMA_DIARIO!$D$2:$K$366,6,FALSE)</f>
        <v>0.27710000000000079</v>
      </c>
      <c r="S597">
        <f>K597-VLOOKUP($E597,CLIMA_DIARIO!$D$2:$K$366,7,FALSE)</f>
        <v>0.41339999999999932</v>
      </c>
      <c r="T597">
        <f>L597-VLOOKUP($E597,CLIMA_DIARIO!$D$2:$K$366,8,FALSE)</f>
        <v>0.28150000000000119</v>
      </c>
      <c r="V597">
        <f>VLOOKUP($E597,CLIMA_DIARIO!$D$2:$K$366,2,FALSE)-VLOOKUP($E596,CLIMA_DIARIO!$D$2:$K$366,2,FALSE)</f>
        <v>3.3200000000000784E-2</v>
      </c>
      <c r="W597">
        <f>VLOOKUP($E597,CLIMA_DIARIO!$D$2:$K$366,2,FALSE)-VLOOKUP($E596,CLIMA_DIARIO!$D$2:$K$366,3,FALSE)</f>
        <v>3.3200000000000784E-2</v>
      </c>
      <c r="X597">
        <f>VLOOKUP($E597,CLIMA_DIARIO!$D$2:$K$366,2,FALSE)-VLOOKUP($E596,CLIMA_DIARIO!$D$2:$K$366,4,FALSE)</f>
        <v>3.3200000000000784E-2</v>
      </c>
      <c r="Y597">
        <f>VLOOKUP($E597,CLIMA_DIARIO!$D$2:$K$366,2,FALSE)-VLOOKUP($E596,CLIMA_DIARIO!$D$2:$K$366,5,FALSE)</f>
        <v>-0.61699999999999733</v>
      </c>
      <c r="Z597">
        <f>VLOOKUP($E597,CLIMA_DIARIO!$D$2:$K$366,2,FALSE)-VLOOKUP($E596,CLIMA_DIARIO!$D$2:$K$366,6,FALSE)</f>
        <v>-0.91929999999999978</v>
      </c>
      <c r="AA597">
        <f>VLOOKUP($E597,CLIMA_DIARIO!$D$2:$K$366,2,FALSE)-VLOOKUP($E596,CLIMA_DIARIO!$D$2:$K$366,7,FALSE)</f>
        <v>-0.75159999999999982</v>
      </c>
      <c r="AB597">
        <f>VLOOKUP($E597,CLIMA_DIARIO!$D$2:$K$366,2,FALSE)-VLOOKUP($E596,CLIMA_DIARIO!$D$2:$K$366,8,FALSE)</f>
        <v>6.385900000000003</v>
      </c>
      <c r="AO597" s="3"/>
      <c r="AX597" s="3"/>
    </row>
    <row r="598" spans="1:50" x14ac:dyDescent="0.25">
      <c r="A598" s="3">
        <f>DATE(SST!A597,SST!B597,SST!C597)</f>
        <v>34052</v>
      </c>
      <c r="B598" s="4">
        <f>SST!B597</f>
        <v>3</v>
      </c>
      <c r="C598" s="4">
        <f>SST!B597</f>
        <v>3</v>
      </c>
      <c r="D598" s="4">
        <f>SST!C597</f>
        <v>24</v>
      </c>
      <c r="E598">
        <f>(DATEVALUE(SST!C597 &amp; "/" &amp; SST!B597 &amp; "/" &amp; SST!A597)-DATEVALUE("01/01" &amp; "/" &amp; SST!A597))+1</f>
        <v>83</v>
      </c>
      <c r="F598">
        <f>SST!D597</f>
        <v>27.2957</v>
      </c>
      <c r="G598">
        <f>SST!E597</f>
        <v>27.2957</v>
      </c>
      <c r="H598">
        <f>SST!F597</f>
        <v>27.2957</v>
      </c>
      <c r="I598">
        <f>SST!G597</f>
        <v>27.9557</v>
      </c>
      <c r="J598">
        <f>SST!H597</f>
        <v>28.164300000000001</v>
      </c>
      <c r="K598">
        <f>SST!I597</f>
        <v>28.004200000000001</v>
      </c>
      <c r="L598">
        <f>SST!J597</f>
        <v>19.680299999999999</v>
      </c>
      <c r="N598">
        <f>F598-VLOOKUP($E598,CLIMA_DIARIO!$D$2:$K$366,2,FALSE)</f>
        <v>1.2236000000000011</v>
      </c>
      <c r="O598">
        <f>G598-VLOOKUP($E598,CLIMA_DIARIO!$D$2:$K$366,3,FALSE)</f>
        <v>1.2236000000000011</v>
      </c>
      <c r="P598">
        <f>H598-VLOOKUP($E598,CLIMA_DIARIO!$D$2:$K$366,4,FALSE)</f>
        <v>1.2236000000000011</v>
      </c>
      <c r="Q598">
        <f>I598-VLOOKUP($E598,CLIMA_DIARIO!$D$2:$K$366,5,FALSE)</f>
        <v>0.72360000000000113</v>
      </c>
      <c r="R598">
        <f>J598-VLOOKUP($E598,CLIMA_DIARIO!$D$2:$K$366,6,FALSE)</f>
        <v>0.67040000000000077</v>
      </c>
      <c r="S598">
        <f>K598-VLOOKUP($E598,CLIMA_DIARIO!$D$2:$K$366,7,FALSE)</f>
        <v>0.64209999999999923</v>
      </c>
      <c r="T598">
        <f>L598-VLOOKUP($E598,CLIMA_DIARIO!$D$2:$K$366,8,FALSE)</f>
        <v>0.19769999999999754</v>
      </c>
      <c r="V598">
        <f>VLOOKUP($E598,CLIMA_DIARIO!$D$2:$K$366,2,FALSE)-VLOOKUP($E597,CLIMA_DIARIO!$D$2:$K$366,2,FALSE)</f>
        <v>-0.29150000000000276</v>
      </c>
      <c r="W598">
        <f>VLOOKUP($E598,CLIMA_DIARIO!$D$2:$K$366,2,FALSE)-VLOOKUP($E597,CLIMA_DIARIO!$D$2:$K$366,3,FALSE)</f>
        <v>-0.29150000000000276</v>
      </c>
      <c r="X598">
        <f>VLOOKUP($E598,CLIMA_DIARIO!$D$2:$K$366,2,FALSE)-VLOOKUP($E597,CLIMA_DIARIO!$D$2:$K$366,4,FALSE)</f>
        <v>-0.29150000000000276</v>
      </c>
      <c r="Y598">
        <f>VLOOKUP($E598,CLIMA_DIARIO!$D$2:$K$366,2,FALSE)-VLOOKUP($E597,CLIMA_DIARIO!$D$2:$K$366,5,FALSE)</f>
        <v>-1.0768000000000022</v>
      </c>
      <c r="Z598">
        <f>VLOOKUP($E598,CLIMA_DIARIO!$D$2:$K$366,2,FALSE)-VLOOKUP($E597,CLIMA_DIARIO!$D$2:$K$366,6,FALSE)</f>
        <v>-1.2958999999999996</v>
      </c>
      <c r="AA598">
        <f>VLOOKUP($E598,CLIMA_DIARIO!$D$2:$K$366,2,FALSE)-VLOOKUP($E597,CLIMA_DIARIO!$D$2:$K$366,7,FALSE)</f>
        <v>-1.1612000000000009</v>
      </c>
      <c r="AB598">
        <f>VLOOKUP($E598,CLIMA_DIARIO!$D$2:$K$366,2,FALSE)-VLOOKUP($E597,CLIMA_DIARIO!$D$2:$K$366,8,FALSE)</f>
        <v>6.212299999999999</v>
      </c>
      <c r="AO598" s="3"/>
      <c r="AX598" s="3"/>
    </row>
    <row r="599" spans="1:50" x14ac:dyDescent="0.25">
      <c r="A599" s="3">
        <f>DATE(SST!A598,SST!B598,SST!C598)</f>
        <v>34059</v>
      </c>
      <c r="B599" s="4">
        <f>SST!B598</f>
        <v>3</v>
      </c>
      <c r="C599" s="4">
        <f>SST!B598</f>
        <v>3</v>
      </c>
      <c r="D599" s="4">
        <f>SST!C598</f>
        <v>31</v>
      </c>
      <c r="E599">
        <f>(DATEVALUE(SST!C598 &amp; "/" &amp; SST!B598 &amp; "/" &amp; SST!A598)-DATEVALUE("01/01" &amp; "/" &amp; SST!A598))+1</f>
        <v>90</v>
      </c>
      <c r="F599">
        <f>SST!D598</f>
        <v>27.9544</v>
      </c>
      <c r="G599">
        <f>SST!E598</f>
        <v>27.9544</v>
      </c>
      <c r="H599">
        <f>SST!F598</f>
        <v>27.9544</v>
      </c>
      <c r="I599">
        <f>SST!G598</f>
        <v>28.309799999999999</v>
      </c>
      <c r="J599">
        <f>SST!H598</f>
        <v>28.2623</v>
      </c>
      <c r="K599">
        <f>SST!I598</f>
        <v>28.1723</v>
      </c>
      <c r="L599">
        <f>SST!J598</f>
        <v>20.229199999999999</v>
      </c>
      <c r="N599">
        <f>F599-VLOOKUP($E599,CLIMA_DIARIO!$D$2:$K$366,2,FALSE)</f>
        <v>2.1738999999999997</v>
      </c>
      <c r="O599">
        <f>G599-VLOOKUP($E599,CLIMA_DIARIO!$D$2:$K$366,3,FALSE)</f>
        <v>2.1738999999999997</v>
      </c>
      <c r="P599">
        <f>H599-VLOOKUP($E599,CLIMA_DIARIO!$D$2:$K$366,4,FALSE)</f>
        <v>2.1738999999999997</v>
      </c>
      <c r="Q599">
        <f>I599-VLOOKUP($E599,CLIMA_DIARIO!$D$2:$K$366,5,FALSE)</f>
        <v>0.99459999999999837</v>
      </c>
      <c r="R599">
        <f>J599-VLOOKUP($E599,CLIMA_DIARIO!$D$2:$K$366,6,FALSE)</f>
        <v>0.64249999999999829</v>
      </c>
      <c r="S599">
        <f>K599-VLOOKUP($E599,CLIMA_DIARIO!$D$2:$K$366,7,FALSE)</f>
        <v>0.68140000000000001</v>
      </c>
      <c r="T599">
        <f>L599-VLOOKUP($E599,CLIMA_DIARIO!$D$2:$K$366,8,FALSE)</f>
        <v>1.1237999999999992</v>
      </c>
      <c r="V599">
        <f>VLOOKUP($E599,CLIMA_DIARIO!$D$2:$K$366,2,FALSE)-VLOOKUP($E598,CLIMA_DIARIO!$D$2:$K$366,2,FALSE)</f>
        <v>-0.29159999999999897</v>
      </c>
      <c r="W599">
        <f>VLOOKUP($E599,CLIMA_DIARIO!$D$2:$K$366,2,FALSE)-VLOOKUP($E598,CLIMA_DIARIO!$D$2:$K$366,3,FALSE)</f>
        <v>-0.29159999999999897</v>
      </c>
      <c r="X599">
        <f>VLOOKUP($E599,CLIMA_DIARIO!$D$2:$K$366,2,FALSE)-VLOOKUP($E598,CLIMA_DIARIO!$D$2:$K$366,4,FALSE)</f>
        <v>-0.29159999999999897</v>
      </c>
      <c r="Y599">
        <f>VLOOKUP($E599,CLIMA_DIARIO!$D$2:$K$366,2,FALSE)-VLOOKUP($E598,CLIMA_DIARIO!$D$2:$K$366,5,FALSE)</f>
        <v>-1.4515999999999991</v>
      </c>
      <c r="Z599">
        <f>VLOOKUP($E599,CLIMA_DIARIO!$D$2:$K$366,2,FALSE)-VLOOKUP($E598,CLIMA_DIARIO!$D$2:$K$366,6,FALSE)</f>
        <v>-1.7134</v>
      </c>
      <c r="AA599">
        <f>VLOOKUP($E599,CLIMA_DIARIO!$D$2:$K$366,2,FALSE)-VLOOKUP($E598,CLIMA_DIARIO!$D$2:$K$366,7,FALSE)</f>
        <v>-1.5816000000000017</v>
      </c>
      <c r="AB599">
        <f>VLOOKUP($E599,CLIMA_DIARIO!$D$2:$K$366,2,FALSE)-VLOOKUP($E598,CLIMA_DIARIO!$D$2:$K$366,8,FALSE)</f>
        <v>6.2978999999999985</v>
      </c>
      <c r="AO599" s="3"/>
      <c r="AX599" s="3"/>
    </row>
    <row r="600" spans="1:50" x14ac:dyDescent="0.25">
      <c r="A600" s="3">
        <f>DATE(SST!A599,SST!B599,SST!C599)</f>
        <v>34066</v>
      </c>
      <c r="B600" s="4">
        <f>SST!B599</f>
        <v>4</v>
      </c>
      <c r="C600" s="4">
        <f>SST!B599</f>
        <v>4</v>
      </c>
      <c r="D600" s="4">
        <f>SST!C599</f>
        <v>7</v>
      </c>
      <c r="E600">
        <f>(DATEVALUE(SST!C599 &amp; "/" &amp; SST!B599 &amp; "/" &amp; SST!A599)-DATEVALUE("01/01" &amp; "/" &amp; SST!A599))+1</f>
        <v>97</v>
      </c>
      <c r="F600">
        <f>SST!D599</f>
        <v>26.6065</v>
      </c>
      <c r="G600">
        <f>SST!E599</f>
        <v>26.6065</v>
      </c>
      <c r="H600">
        <f>SST!F599</f>
        <v>26.6065</v>
      </c>
      <c r="I600">
        <f>SST!G599</f>
        <v>28.400300000000001</v>
      </c>
      <c r="J600">
        <f>SST!H599</f>
        <v>28.1386</v>
      </c>
      <c r="K600">
        <f>SST!I599</f>
        <v>28.248000000000001</v>
      </c>
      <c r="L600">
        <f>SST!J599</f>
        <v>19.0442</v>
      </c>
      <c r="N600">
        <f>F600-VLOOKUP($E600,CLIMA_DIARIO!$D$2:$K$366,2,FALSE)</f>
        <v>1.1174999999999997</v>
      </c>
      <c r="O600">
        <f>G600-VLOOKUP($E600,CLIMA_DIARIO!$D$2:$K$366,3,FALSE)</f>
        <v>1.1174999999999997</v>
      </c>
      <c r="P600">
        <f>H600-VLOOKUP($E600,CLIMA_DIARIO!$D$2:$K$366,4,FALSE)</f>
        <v>1.1174999999999997</v>
      </c>
      <c r="Q600">
        <f>I600-VLOOKUP($E600,CLIMA_DIARIO!$D$2:$K$366,5,FALSE)</f>
        <v>1.0020000000000024</v>
      </c>
      <c r="R600">
        <f>J600-VLOOKUP($E600,CLIMA_DIARIO!$D$2:$K$366,6,FALSE)</f>
        <v>0.39290000000000092</v>
      </c>
      <c r="S600">
        <f>K600-VLOOKUP($E600,CLIMA_DIARIO!$D$2:$K$366,7,FALSE)</f>
        <v>0.62829999999999941</v>
      </c>
      <c r="T600">
        <f>L600-VLOOKUP($E600,CLIMA_DIARIO!$D$2:$K$366,8,FALSE)</f>
        <v>0.31599999999999895</v>
      </c>
      <c r="V600">
        <f>VLOOKUP($E600,CLIMA_DIARIO!$D$2:$K$366,2,FALSE)-VLOOKUP($E599,CLIMA_DIARIO!$D$2:$K$366,2,FALSE)</f>
        <v>-0.2914999999999992</v>
      </c>
      <c r="W600">
        <f>VLOOKUP($E600,CLIMA_DIARIO!$D$2:$K$366,2,FALSE)-VLOOKUP($E599,CLIMA_DIARIO!$D$2:$K$366,3,FALSE)</f>
        <v>-0.2914999999999992</v>
      </c>
      <c r="X600">
        <f>VLOOKUP($E600,CLIMA_DIARIO!$D$2:$K$366,2,FALSE)-VLOOKUP($E599,CLIMA_DIARIO!$D$2:$K$366,4,FALSE)</f>
        <v>-0.2914999999999992</v>
      </c>
      <c r="Y600">
        <f>VLOOKUP($E600,CLIMA_DIARIO!$D$2:$K$366,2,FALSE)-VLOOKUP($E599,CLIMA_DIARIO!$D$2:$K$366,5,FALSE)</f>
        <v>-1.8262</v>
      </c>
      <c r="Z600">
        <f>VLOOKUP($E600,CLIMA_DIARIO!$D$2:$K$366,2,FALSE)-VLOOKUP($E599,CLIMA_DIARIO!$D$2:$K$366,6,FALSE)</f>
        <v>-2.1308000000000007</v>
      </c>
      <c r="AA600">
        <f>VLOOKUP($E600,CLIMA_DIARIO!$D$2:$K$366,2,FALSE)-VLOOKUP($E599,CLIMA_DIARIO!$D$2:$K$366,7,FALSE)</f>
        <v>-2.0018999999999991</v>
      </c>
      <c r="AB600">
        <f>VLOOKUP($E600,CLIMA_DIARIO!$D$2:$K$366,2,FALSE)-VLOOKUP($E599,CLIMA_DIARIO!$D$2:$K$366,8,FALSE)</f>
        <v>6.3836000000000013</v>
      </c>
      <c r="AO600" s="3"/>
      <c r="AX600" s="3"/>
    </row>
    <row r="601" spans="1:50" x14ac:dyDescent="0.25">
      <c r="A601" s="3">
        <f>DATE(SST!A600,SST!B600,SST!C600)</f>
        <v>34073</v>
      </c>
      <c r="B601" s="4">
        <f>SST!B600</f>
        <v>4</v>
      </c>
      <c r="C601" s="4">
        <f>SST!B600</f>
        <v>4</v>
      </c>
      <c r="D601" s="4">
        <f>SST!C600</f>
        <v>14</v>
      </c>
      <c r="E601">
        <f>(DATEVALUE(SST!C600 &amp; "/" &amp; SST!B600 &amp; "/" &amp; SST!A600)-DATEVALUE("01/01" &amp; "/" &amp; SST!A600))+1</f>
        <v>104</v>
      </c>
      <c r="F601">
        <f>SST!D600</f>
        <v>25.894200000000001</v>
      </c>
      <c r="G601">
        <f>SST!E600</f>
        <v>25.894200000000001</v>
      </c>
      <c r="H601">
        <f>SST!F600</f>
        <v>25.894200000000001</v>
      </c>
      <c r="I601">
        <f>SST!G600</f>
        <v>28.517700000000001</v>
      </c>
      <c r="J601">
        <f>SST!H600</f>
        <v>28.769200000000001</v>
      </c>
      <c r="K601">
        <f>SST!I600</f>
        <v>28.806000000000001</v>
      </c>
      <c r="L601">
        <f>SST!J600</f>
        <v>18.654599999999999</v>
      </c>
      <c r="N601">
        <f>F601-VLOOKUP($E601,CLIMA_DIARIO!$D$2:$K$366,2,FALSE)</f>
        <v>0.69680000000000319</v>
      </c>
      <c r="O601">
        <f>G601-VLOOKUP($E601,CLIMA_DIARIO!$D$2:$K$366,3,FALSE)</f>
        <v>0.69680000000000319</v>
      </c>
      <c r="P601">
        <f>H601-VLOOKUP($E601,CLIMA_DIARIO!$D$2:$K$366,4,FALSE)</f>
        <v>0.69680000000000319</v>
      </c>
      <c r="Q601">
        <f>I601-VLOOKUP($E601,CLIMA_DIARIO!$D$2:$K$366,5,FALSE)</f>
        <v>1.0363000000000007</v>
      </c>
      <c r="R601">
        <f>J601-VLOOKUP($E601,CLIMA_DIARIO!$D$2:$K$366,6,FALSE)</f>
        <v>0.89770000000000039</v>
      </c>
      <c r="S601">
        <f>K601-VLOOKUP($E601,CLIMA_DIARIO!$D$2:$K$366,7,FALSE)</f>
        <v>1.0576000000000008</v>
      </c>
      <c r="T601">
        <f>L601-VLOOKUP($E601,CLIMA_DIARIO!$D$2:$K$366,8,FALSE)</f>
        <v>0.30359999999999943</v>
      </c>
      <c r="V601">
        <f>VLOOKUP($E601,CLIMA_DIARIO!$D$2:$K$366,2,FALSE)-VLOOKUP($E600,CLIMA_DIARIO!$D$2:$K$366,2,FALSE)</f>
        <v>-0.29160000000000252</v>
      </c>
      <c r="W601">
        <f>VLOOKUP($E601,CLIMA_DIARIO!$D$2:$K$366,2,FALSE)-VLOOKUP($E600,CLIMA_DIARIO!$D$2:$K$366,3,FALSE)</f>
        <v>-0.29160000000000252</v>
      </c>
      <c r="X601">
        <f>VLOOKUP($E601,CLIMA_DIARIO!$D$2:$K$366,2,FALSE)-VLOOKUP($E600,CLIMA_DIARIO!$D$2:$K$366,4,FALSE)</f>
        <v>-0.29160000000000252</v>
      </c>
      <c r="Y601">
        <f>VLOOKUP($E601,CLIMA_DIARIO!$D$2:$K$366,2,FALSE)-VLOOKUP($E600,CLIMA_DIARIO!$D$2:$K$366,5,FALSE)</f>
        <v>-2.2009000000000007</v>
      </c>
      <c r="Z601">
        <f>VLOOKUP($E601,CLIMA_DIARIO!$D$2:$K$366,2,FALSE)-VLOOKUP($E600,CLIMA_DIARIO!$D$2:$K$366,6,FALSE)</f>
        <v>-2.5483000000000011</v>
      </c>
      <c r="AA601">
        <f>VLOOKUP($E601,CLIMA_DIARIO!$D$2:$K$366,2,FALSE)-VLOOKUP($E600,CLIMA_DIARIO!$D$2:$K$366,7,FALSE)</f>
        <v>-2.4223000000000035</v>
      </c>
      <c r="AB601">
        <f>VLOOKUP($E601,CLIMA_DIARIO!$D$2:$K$366,2,FALSE)-VLOOKUP($E600,CLIMA_DIARIO!$D$2:$K$366,8,FALSE)</f>
        <v>6.4691999999999972</v>
      </c>
      <c r="AO601" s="3"/>
      <c r="AX601" s="3"/>
    </row>
    <row r="602" spans="1:50" x14ac:dyDescent="0.25">
      <c r="A602" s="3">
        <f>DATE(SST!A601,SST!B601,SST!C601)</f>
        <v>34080</v>
      </c>
      <c r="B602" s="4">
        <f>SST!B601</f>
        <v>4</v>
      </c>
      <c r="C602" s="4">
        <f>SST!B601</f>
        <v>4</v>
      </c>
      <c r="D602" s="4">
        <f>SST!C601</f>
        <v>21</v>
      </c>
      <c r="E602">
        <f>(DATEVALUE(SST!C601 &amp; "/" &amp; SST!B601 &amp; "/" &amp; SST!A601)-DATEVALUE("01/01" &amp; "/" &amp; SST!A601))+1</f>
        <v>111</v>
      </c>
      <c r="F602">
        <f>SST!D601</f>
        <v>26.198899999999998</v>
      </c>
      <c r="G602">
        <f>SST!E601</f>
        <v>26.198899999999998</v>
      </c>
      <c r="H602">
        <f>SST!F601</f>
        <v>26.198899999999998</v>
      </c>
      <c r="I602">
        <f>SST!G601</f>
        <v>28.4178</v>
      </c>
      <c r="J602">
        <f>SST!H601</f>
        <v>28.75</v>
      </c>
      <c r="K602">
        <f>SST!I601</f>
        <v>28.670200000000001</v>
      </c>
      <c r="L602">
        <f>SST!J601</f>
        <v>17.7607</v>
      </c>
      <c r="N602">
        <f>F602-VLOOKUP($E602,CLIMA_DIARIO!$D$2:$K$366,2,FALSE)</f>
        <v>1.2586999999999975</v>
      </c>
      <c r="O602">
        <f>G602-VLOOKUP($E602,CLIMA_DIARIO!$D$2:$K$366,3,FALSE)</f>
        <v>1.2586999999999975</v>
      </c>
      <c r="P602">
        <f>H602-VLOOKUP($E602,CLIMA_DIARIO!$D$2:$K$366,4,FALSE)</f>
        <v>1.2586999999999975</v>
      </c>
      <c r="Q602">
        <f>I602-VLOOKUP($E602,CLIMA_DIARIO!$D$2:$K$366,5,FALSE)</f>
        <v>0.9936000000000007</v>
      </c>
      <c r="R602">
        <f>J602-VLOOKUP($E602,CLIMA_DIARIO!$D$2:$K$366,6,FALSE)</f>
        <v>0.80460000000000065</v>
      </c>
      <c r="S602">
        <f>K602-VLOOKUP($E602,CLIMA_DIARIO!$D$2:$K$366,7,FALSE)</f>
        <v>0.88129999999999953</v>
      </c>
      <c r="T602">
        <f>L602-VLOOKUP($E602,CLIMA_DIARIO!$D$2:$K$366,8,FALSE)</f>
        <v>-0.15749999999999886</v>
      </c>
      <c r="V602">
        <f>VLOOKUP($E602,CLIMA_DIARIO!$D$2:$K$366,2,FALSE)-VLOOKUP($E601,CLIMA_DIARIO!$D$2:$K$366,2,FALSE)</f>
        <v>-0.25719999999999743</v>
      </c>
      <c r="W602">
        <f>VLOOKUP($E602,CLIMA_DIARIO!$D$2:$K$366,2,FALSE)-VLOOKUP($E601,CLIMA_DIARIO!$D$2:$K$366,3,FALSE)</f>
        <v>-0.25719999999999743</v>
      </c>
      <c r="X602">
        <f>VLOOKUP($E602,CLIMA_DIARIO!$D$2:$K$366,2,FALSE)-VLOOKUP($E601,CLIMA_DIARIO!$D$2:$K$366,4,FALSE)</f>
        <v>-0.25719999999999743</v>
      </c>
      <c r="Y602">
        <f>VLOOKUP($E602,CLIMA_DIARIO!$D$2:$K$366,2,FALSE)-VLOOKUP($E601,CLIMA_DIARIO!$D$2:$K$366,5,FALSE)</f>
        <v>-2.5411999999999999</v>
      </c>
      <c r="Z602">
        <f>VLOOKUP($E602,CLIMA_DIARIO!$D$2:$K$366,2,FALSE)-VLOOKUP($E601,CLIMA_DIARIO!$D$2:$K$366,6,FALSE)</f>
        <v>-2.9313000000000002</v>
      </c>
      <c r="AA602">
        <f>VLOOKUP($E602,CLIMA_DIARIO!$D$2:$K$366,2,FALSE)-VLOOKUP($E601,CLIMA_DIARIO!$D$2:$K$366,7,FALSE)</f>
        <v>-2.8081999999999994</v>
      </c>
      <c r="AB602">
        <f>VLOOKUP($E602,CLIMA_DIARIO!$D$2:$K$366,2,FALSE)-VLOOKUP($E601,CLIMA_DIARIO!$D$2:$K$366,8,FALSE)</f>
        <v>6.5892000000000017</v>
      </c>
      <c r="AO602" s="3"/>
      <c r="AX602" s="3"/>
    </row>
    <row r="603" spans="1:50" x14ac:dyDescent="0.25">
      <c r="A603" s="3">
        <f>DATE(SST!A602,SST!B602,SST!C602)</f>
        <v>34087</v>
      </c>
      <c r="B603" s="4">
        <f>SST!B602</f>
        <v>4</v>
      </c>
      <c r="C603" s="4">
        <f>SST!B602</f>
        <v>4</v>
      </c>
      <c r="D603" s="4">
        <f>SST!C602</f>
        <v>28</v>
      </c>
      <c r="E603">
        <f>(DATEVALUE(SST!C602 &amp; "/" &amp; SST!B602 &amp; "/" &amp; SST!A602)-DATEVALUE("01/01" &amp; "/" &amp; SST!A602))+1</f>
        <v>118</v>
      </c>
      <c r="F603">
        <f>SST!D602</f>
        <v>26.068300000000001</v>
      </c>
      <c r="G603">
        <f>SST!E602</f>
        <v>26.068300000000001</v>
      </c>
      <c r="H603">
        <f>SST!F602</f>
        <v>26.068300000000001</v>
      </c>
      <c r="I603">
        <f>SST!G602</f>
        <v>28.4849</v>
      </c>
      <c r="J603">
        <f>SST!H602</f>
        <v>28.6662</v>
      </c>
      <c r="K603">
        <f>SST!I602</f>
        <v>28.786999999999999</v>
      </c>
      <c r="L603">
        <f>SST!J602</f>
        <v>17.776199999999999</v>
      </c>
      <c r="N603">
        <f>F603-VLOOKUP($E603,CLIMA_DIARIO!$D$2:$K$366,2,FALSE)</f>
        <v>1.3760000000000012</v>
      </c>
      <c r="O603">
        <f>G603-VLOOKUP($E603,CLIMA_DIARIO!$D$2:$K$366,3,FALSE)</f>
        <v>1.3760000000000012</v>
      </c>
      <c r="P603">
        <f>H603-VLOOKUP($E603,CLIMA_DIARIO!$D$2:$K$366,4,FALSE)</f>
        <v>1.3760000000000012</v>
      </c>
      <c r="Q603">
        <f>I603-VLOOKUP($E603,CLIMA_DIARIO!$D$2:$K$366,5,FALSE)</f>
        <v>1.1561999999999983</v>
      </c>
      <c r="R603">
        <f>J603-VLOOKUP($E603,CLIMA_DIARIO!$D$2:$K$366,6,FALSE)</f>
        <v>0.6612000000000009</v>
      </c>
      <c r="S603">
        <f>K603-VLOOKUP($E603,CLIMA_DIARIO!$D$2:$K$366,7,FALSE)</f>
        <v>0.98170000000000002</v>
      </c>
      <c r="T603">
        <f>L603-VLOOKUP($E603,CLIMA_DIARIO!$D$2:$K$366,8,FALSE)</f>
        <v>0.30589999999999762</v>
      </c>
      <c r="V603">
        <f>VLOOKUP($E603,CLIMA_DIARIO!$D$2:$K$366,2,FALSE)-VLOOKUP($E602,CLIMA_DIARIO!$D$2:$K$366,2,FALSE)</f>
        <v>-0.24790000000000134</v>
      </c>
      <c r="W603">
        <f>VLOOKUP($E603,CLIMA_DIARIO!$D$2:$K$366,2,FALSE)-VLOOKUP($E602,CLIMA_DIARIO!$D$2:$K$366,3,FALSE)</f>
        <v>-0.24790000000000134</v>
      </c>
      <c r="X603">
        <f>VLOOKUP($E603,CLIMA_DIARIO!$D$2:$K$366,2,FALSE)-VLOOKUP($E602,CLIMA_DIARIO!$D$2:$K$366,4,FALSE)</f>
        <v>-0.24790000000000134</v>
      </c>
      <c r="Y603">
        <f>VLOOKUP($E603,CLIMA_DIARIO!$D$2:$K$366,2,FALSE)-VLOOKUP($E602,CLIMA_DIARIO!$D$2:$K$366,5,FALSE)</f>
        <v>-2.7318999999999996</v>
      </c>
      <c r="Z603">
        <f>VLOOKUP($E603,CLIMA_DIARIO!$D$2:$K$366,2,FALSE)-VLOOKUP($E602,CLIMA_DIARIO!$D$2:$K$366,6,FALSE)</f>
        <v>-3.2530999999999999</v>
      </c>
      <c r="AA603">
        <f>VLOOKUP($E603,CLIMA_DIARIO!$D$2:$K$366,2,FALSE)-VLOOKUP($E602,CLIMA_DIARIO!$D$2:$K$366,7,FALSE)</f>
        <v>-3.0966000000000022</v>
      </c>
      <c r="AB603">
        <f>VLOOKUP($E603,CLIMA_DIARIO!$D$2:$K$366,2,FALSE)-VLOOKUP($E602,CLIMA_DIARIO!$D$2:$K$366,8,FALSE)</f>
        <v>6.7741000000000007</v>
      </c>
      <c r="AO603" s="3"/>
      <c r="AX603" s="3"/>
    </row>
    <row r="604" spans="1:50" x14ac:dyDescent="0.25">
      <c r="A604" s="3">
        <f>DATE(SST!A603,SST!B603,SST!C603)</f>
        <v>34094</v>
      </c>
      <c r="B604" s="4">
        <f>SST!B603</f>
        <v>5</v>
      </c>
      <c r="C604" s="4">
        <f>SST!B603</f>
        <v>5</v>
      </c>
      <c r="D604" s="4">
        <f>SST!C603</f>
        <v>5</v>
      </c>
      <c r="E604">
        <f>(DATEVALUE(SST!C603 &amp; "/" &amp; SST!B603 &amp; "/" &amp; SST!A603)-DATEVALUE("01/01" &amp; "/" &amp; SST!A603))+1</f>
        <v>125</v>
      </c>
      <c r="F604">
        <f>SST!D603</f>
        <v>25.8507</v>
      </c>
      <c r="G604">
        <f>SST!E603</f>
        <v>25.8507</v>
      </c>
      <c r="H604">
        <f>SST!F603</f>
        <v>25.8507</v>
      </c>
      <c r="I604">
        <f>SST!G603</f>
        <v>28.450500000000002</v>
      </c>
      <c r="J604">
        <f>SST!H603</f>
        <v>28.632899999999999</v>
      </c>
      <c r="K604">
        <f>SST!I603</f>
        <v>28.775200000000002</v>
      </c>
      <c r="L604">
        <f>SST!J603</f>
        <v>17.179200000000002</v>
      </c>
      <c r="N604">
        <f>F604-VLOOKUP($E604,CLIMA_DIARIO!$D$2:$K$366,2,FALSE)</f>
        <v>1.4064000000000014</v>
      </c>
      <c r="O604">
        <f>G604-VLOOKUP($E604,CLIMA_DIARIO!$D$2:$K$366,3,FALSE)</f>
        <v>1.4064000000000014</v>
      </c>
      <c r="P604">
        <f>H604-VLOOKUP($E604,CLIMA_DIARIO!$D$2:$K$366,4,FALSE)</f>
        <v>1.4064000000000014</v>
      </c>
      <c r="Q604">
        <f>I604-VLOOKUP($E604,CLIMA_DIARIO!$D$2:$K$366,5,FALSE)</f>
        <v>1.2172000000000018</v>
      </c>
      <c r="R604">
        <f>J604-VLOOKUP($E604,CLIMA_DIARIO!$D$2:$K$366,6,FALSE)</f>
        <v>0.56830000000000069</v>
      </c>
      <c r="S604">
        <f>K604-VLOOKUP($E604,CLIMA_DIARIO!$D$2:$K$366,7,FALSE)</f>
        <v>0.95350000000000179</v>
      </c>
      <c r="T604">
        <f>L604-VLOOKUP($E604,CLIMA_DIARIO!$D$2:$K$366,8,FALSE)</f>
        <v>0.15690000000000026</v>
      </c>
      <c r="V604">
        <f>VLOOKUP($E604,CLIMA_DIARIO!$D$2:$K$366,2,FALSE)-VLOOKUP($E603,CLIMA_DIARIO!$D$2:$K$366,2,FALSE)</f>
        <v>-0.24800000000000111</v>
      </c>
      <c r="W604">
        <f>VLOOKUP($E604,CLIMA_DIARIO!$D$2:$K$366,2,FALSE)-VLOOKUP($E603,CLIMA_DIARIO!$D$2:$K$366,3,FALSE)</f>
        <v>-0.24800000000000111</v>
      </c>
      <c r="X604">
        <f>VLOOKUP($E604,CLIMA_DIARIO!$D$2:$K$366,2,FALSE)-VLOOKUP($E603,CLIMA_DIARIO!$D$2:$K$366,4,FALSE)</f>
        <v>-0.24800000000000111</v>
      </c>
      <c r="Y604">
        <f>VLOOKUP($E604,CLIMA_DIARIO!$D$2:$K$366,2,FALSE)-VLOOKUP($E603,CLIMA_DIARIO!$D$2:$K$366,5,FALSE)</f>
        <v>-2.884400000000003</v>
      </c>
      <c r="Z604">
        <f>VLOOKUP($E604,CLIMA_DIARIO!$D$2:$K$366,2,FALSE)-VLOOKUP($E603,CLIMA_DIARIO!$D$2:$K$366,6,FALSE)</f>
        <v>-3.5607000000000006</v>
      </c>
      <c r="AA604">
        <f>VLOOKUP($E604,CLIMA_DIARIO!$D$2:$K$366,2,FALSE)-VLOOKUP($E603,CLIMA_DIARIO!$D$2:$K$366,7,FALSE)</f>
        <v>-3.3610000000000007</v>
      </c>
      <c r="AB604">
        <f>VLOOKUP($E604,CLIMA_DIARIO!$D$2:$K$366,2,FALSE)-VLOOKUP($E603,CLIMA_DIARIO!$D$2:$K$366,8,FALSE)</f>
        <v>6.9739999999999966</v>
      </c>
      <c r="AO604" s="3"/>
      <c r="AX604" s="3"/>
    </row>
    <row r="605" spans="1:50" x14ac:dyDescent="0.25">
      <c r="A605" s="3">
        <f>DATE(SST!A604,SST!B604,SST!C604)</f>
        <v>34101</v>
      </c>
      <c r="B605" s="4">
        <f>SST!B604</f>
        <v>5</v>
      </c>
      <c r="C605" s="4">
        <f>SST!B604</f>
        <v>5</v>
      </c>
      <c r="D605" s="4">
        <f>SST!C604</f>
        <v>12</v>
      </c>
      <c r="E605">
        <f>(DATEVALUE(SST!C604 &amp; "/" &amp; SST!B604 &amp; "/" &amp; SST!A604)-DATEVALUE("01/01" &amp; "/" &amp; SST!A604))+1</f>
        <v>132</v>
      </c>
      <c r="F605">
        <f>SST!D604</f>
        <v>25.755400000000002</v>
      </c>
      <c r="G605">
        <f>SST!E604</f>
        <v>25.755400000000002</v>
      </c>
      <c r="H605">
        <f>SST!F604</f>
        <v>25.755400000000002</v>
      </c>
      <c r="I605">
        <f>SST!G604</f>
        <v>28.3109</v>
      </c>
      <c r="J605">
        <f>SST!H604</f>
        <v>29.124400000000001</v>
      </c>
      <c r="K605">
        <f>SST!I604</f>
        <v>28.856000000000002</v>
      </c>
      <c r="L605">
        <f>SST!J604</f>
        <v>16.447500000000002</v>
      </c>
      <c r="N605">
        <f>F605-VLOOKUP($E605,CLIMA_DIARIO!$D$2:$K$366,2,FALSE)</f>
        <v>1.5590000000000011</v>
      </c>
      <c r="O605">
        <f>G605-VLOOKUP($E605,CLIMA_DIARIO!$D$2:$K$366,3,FALSE)</f>
        <v>1.5590000000000011</v>
      </c>
      <c r="P605">
        <f>H605-VLOOKUP($E605,CLIMA_DIARIO!$D$2:$K$366,4,FALSE)</f>
        <v>1.5590000000000011</v>
      </c>
      <c r="Q605">
        <f>I605-VLOOKUP($E605,CLIMA_DIARIO!$D$2:$K$366,5,FALSE)</f>
        <v>1.1731000000000016</v>
      </c>
      <c r="R605">
        <f>J605-VLOOKUP($E605,CLIMA_DIARIO!$D$2:$K$366,6,FALSE)</f>
        <v>1.0000999999999998</v>
      </c>
      <c r="S605">
        <f>K605-VLOOKUP($E605,CLIMA_DIARIO!$D$2:$K$366,7,FALSE)</f>
        <v>1.0180000000000007</v>
      </c>
      <c r="T605">
        <f>L605-VLOOKUP($E605,CLIMA_DIARIO!$D$2:$K$366,8,FALSE)</f>
        <v>-0.12689999999999912</v>
      </c>
      <c r="V605">
        <f>VLOOKUP($E605,CLIMA_DIARIO!$D$2:$K$366,2,FALSE)-VLOOKUP($E604,CLIMA_DIARIO!$D$2:$K$366,2,FALSE)</f>
        <v>-0.24789999999999779</v>
      </c>
      <c r="W605">
        <f>VLOOKUP($E605,CLIMA_DIARIO!$D$2:$K$366,2,FALSE)-VLOOKUP($E604,CLIMA_DIARIO!$D$2:$K$366,3,FALSE)</f>
        <v>-0.24789999999999779</v>
      </c>
      <c r="X605">
        <f>VLOOKUP($E605,CLIMA_DIARIO!$D$2:$K$366,2,FALSE)-VLOOKUP($E604,CLIMA_DIARIO!$D$2:$K$366,4,FALSE)</f>
        <v>-0.24789999999999779</v>
      </c>
      <c r="Y605">
        <f>VLOOKUP($E605,CLIMA_DIARIO!$D$2:$K$366,2,FALSE)-VLOOKUP($E604,CLIMA_DIARIO!$D$2:$K$366,5,FALSE)</f>
        <v>-3.0368999999999993</v>
      </c>
      <c r="Z605">
        <f>VLOOKUP($E605,CLIMA_DIARIO!$D$2:$K$366,2,FALSE)-VLOOKUP($E604,CLIMA_DIARIO!$D$2:$K$366,6,FALSE)</f>
        <v>-3.8681999999999981</v>
      </c>
      <c r="AA605">
        <f>VLOOKUP($E605,CLIMA_DIARIO!$D$2:$K$366,2,FALSE)-VLOOKUP($E604,CLIMA_DIARIO!$D$2:$K$366,7,FALSE)</f>
        <v>-3.6252999999999993</v>
      </c>
      <c r="AB605">
        <f>VLOOKUP($E605,CLIMA_DIARIO!$D$2:$K$366,2,FALSE)-VLOOKUP($E604,CLIMA_DIARIO!$D$2:$K$366,8,FALSE)</f>
        <v>7.1740999999999993</v>
      </c>
      <c r="AO605" s="3"/>
      <c r="AX605" s="3"/>
    </row>
    <row r="606" spans="1:50" x14ac:dyDescent="0.25">
      <c r="A606" s="3">
        <f>DATE(SST!A605,SST!B605,SST!C605)</f>
        <v>34108</v>
      </c>
      <c r="B606" s="4">
        <f>SST!B605</f>
        <v>5</v>
      </c>
      <c r="C606" s="4">
        <f>SST!B605</f>
        <v>5</v>
      </c>
      <c r="D606" s="4">
        <f>SST!C605</f>
        <v>19</v>
      </c>
      <c r="E606">
        <f>(DATEVALUE(SST!C605 &amp; "/" &amp; SST!B605 &amp; "/" &amp; SST!A605)-DATEVALUE("01/01" &amp; "/" &amp; SST!A605))+1</f>
        <v>139</v>
      </c>
      <c r="F606">
        <f>SST!D605</f>
        <v>24.8977</v>
      </c>
      <c r="G606">
        <f>SST!E605</f>
        <v>24.8977</v>
      </c>
      <c r="H606">
        <f>SST!F605</f>
        <v>24.8977</v>
      </c>
      <c r="I606">
        <f>SST!G605</f>
        <v>28.098800000000001</v>
      </c>
      <c r="J606">
        <f>SST!H605</f>
        <v>28.924499999999998</v>
      </c>
      <c r="K606">
        <f>SST!I605</f>
        <v>28.837199999999999</v>
      </c>
      <c r="L606">
        <f>SST!J605</f>
        <v>15.9429</v>
      </c>
      <c r="N606">
        <f>F606-VLOOKUP($E606,CLIMA_DIARIO!$D$2:$K$366,2,FALSE)</f>
        <v>0.94960000000000022</v>
      </c>
      <c r="O606">
        <f>G606-VLOOKUP($E606,CLIMA_DIARIO!$D$2:$K$366,3,FALSE)</f>
        <v>0.94960000000000022</v>
      </c>
      <c r="P606">
        <f>H606-VLOOKUP($E606,CLIMA_DIARIO!$D$2:$K$366,4,FALSE)</f>
        <v>0.94960000000000022</v>
      </c>
      <c r="Q606">
        <f>I606-VLOOKUP($E606,CLIMA_DIARIO!$D$2:$K$366,5,FALSE)</f>
        <v>1.0793999999999997</v>
      </c>
      <c r="R606">
        <f>J606-VLOOKUP($E606,CLIMA_DIARIO!$D$2:$K$366,6,FALSE)</f>
        <v>0.77049999999999841</v>
      </c>
      <c r="S606">
        <f>K606-VLOOKUP($E606,CLIMA_DIARIO!$D$2:$K$366,7,FALSE)</f>
        <v>1.0096999999999987</v>
      </c>
      <c r="T606">
        <f>L606-VLOOKUP($E606,CLIMA_DIARIO!$D$2:$K$366,8,FALSE)</f>
        <v>-0.18699999999999939</v>
      </c>
      <c r="V606">
        <f>VLOOKUP($E606,CLIMA_DIARIO!$D$2:$K$366,2,FALSE)-VLOOKUP($E605,CLIMA_DIARIO!$D$2:$K$366,2,FALSE)</f>
        <v>-0.24830000000000041</v>
      </c>
      <c r="W606">
        <f>VLOOKUP($E606,CLIMA_DIARIO!$D$2:$K$366,2,FALSE)-VLOOKUP($E605,CLIMA_DIARIO!$D$2:$K$366,3,FALSE)</f>
        <v>-0.24830000000000041</v>
      </c>
      <c r="X606">
        <f>VLOOKUP($E606,CLIMA_DIARIO!$D$2:$K$366,2,FALSE)-VLOOKUP($E605,CLIMA_DIARIO!$D$2:$K$366,4,FALSE)</f>
        <v>-0.24830000000000041</v>
      </c>
      <c r="Y606">
        <f>VLOOKUP($E606,CLIMA_DIARIO!$D$2:$K$366,2,FALSE)-VLOOKUP($E605,CLIMA_DIARIO!$D$2:$K$366,5,FALSE)</f>
        <v>-3.1896999999999984</v>
      </c>
      <c r="Z606">
        <f>VLOOKUP($E606,CLIMA_DIARIO!$D$2:$K$366,2,FALSE)-VLOOKUP($E605,CLIMA_DIARIO!$D$2:$K$366,6,FALSE)</f>
        <v>-4.1762000000000015</v>
      </c>
      <c r="AA606">
        <f>VLOOKUP($E606,CLIMA_DIARIO!$D$2:$K$366,2,FALSE)-VLOOKUP($E605,CLIMA_DIARIO!$D$2:$K$366,7,FALSE)</f>
        <v>-3.8899000000000008</v>
      </c>
      <c r="AB606">
        <f>VLOOKUP($E606,CLIMA_DIARIO!$D$2:$K$366,2,FALSE)-VLOOKUP($E605,CLIMA_DIARIO!$D$2:$K$366,8,FALSE)</f>
        <v>7.3736999999999995</v>
      </c>
      <c r="AO606" s="3"/>
      <c r="AX606" s="3"/>
    </row>
    <row r="607" spans="1:50" x14ac:dyDescent="0.25">
      <c r="A607" s="3">
        <f>DATE(SST!A606,SST!B606,SST!C606)</f>
        <v>34115</v>
      </c>
      <c r="B607" s="4">
        <f>SST!B606</f>
        <v>5</v>
      </c>
      <c r="C607" s="4">
        <f>SST!B606</f>
        <v>5</v>
      </c>
      <c r="D607" s="4">
        <f>SST!C606</f>
        <v>26</v>
      </c>
      <c r="E607">
        <f>(DATEVALUE(SST!C606 &amp; "/" &amp; SST!B606 &amp; "/" &amp; SST!A606)-DATEVALUE("01/01" &amp; "/" &amp; SST!A606))+1</f>
        <v>146</v>
      </c>
      <c r="F607">
        <f>SST!D606</f>
        <v>24.187999999999999</v>
      </c>
      <c r="G607">
        <f>SST!E606</f>
        <v>24.187999999999999</v>
      </c>
      <c r="H607">
        <f>SST!F606</f>
        <v>24.187999999999999</v>
      </c>
      <c r="I607">
        <f>SST!G606</f>
        <v>27.8462</v>
      </c>
      <c r="J607">
        <f>SST!H606</f>
        <v>29.1724</v>
      </c>
      <c r="K607">
        <f>SST!I606</f>
        <v>28.8428</v>
      </c>
      <c r="L607">
        <f>SST!J606</f>
        <v>15.156000000000001</v>
      </c>
      <c r="N607">
        <f>F607-VLOOKUP($E607,CLIMA_DIARIO!$D$2:$K$366,2,FALSE)</f>
        <v>0.48859999999999815</v>
      </c>
      <c r="O607">
        <f>G607-VLOOKUP($E607,CLIMA_DIARIO!$D$2:$K$366,3,FALSE)</f>
        <v>0.48859999999999815</v>
      </c>
      <c r="P607">
        <f>H607-VLOOKUP($E607,CLIMA_DIARIO!$D$2:$K$366,4,FALSE)</f>
        <v>0.48859999999999815</v>
      </c>
      <c r="Q607">
        <f>I607-VLOOKUP($E607,CLIMA_DIARIO!$D$2:$K$366,5,FALSE)</f>
        <v>0.97589999999999932</v>
      </c>
      <c r="R607">
        <f>J607-VLOOKUP($E607,CLIMA_DIARIO!$D$2:$K$366,6,FALSE)</f>
        <v>1.0286000000000008</v>
      </c>
      <c r="S607">
        <f>K607-VLOOKUP($E607,CLIMA_DIARIO!$D$2:$K$366,7,FALSE)</f>
        <v>1.0619000000000014</v>
      </c>
      <c r="T607">
        <f>L607-VLOOKUP($E607,CLIMA_DIARIO!$D$2:$K$366,8,FALSE)</f>
        <v>-0.53399999999999892</v>
      </c>
      <c r="V607">
        <f>VLOOKUP($E607,CLIMA_DIARIO!$D$2:$K$366,2,FALSE)-VLOOKUP($E606,CLIMA_DIARIO!$D$2:$K$366,2,FALSE)</f>
        <v>-0.24869999999999948</v>
      </c>
      <c r="W607">
        <f>VLOOKUP($E607,CLIMA_DIARIO!$D$2:$K$366,2,FALSE)-VLOOKUP($E606,CLIMA_DIARIO!$D$2:$K$366,3,FALSE)</f>
        <v>-0.24869999999999948</v>
      </c>
      <c r="X607">
        <f>VLOOKUP($E607,CLIMA_DIARIO!$D$2:$K$366,2,FALSE)-VLOOKUP($E606,CLIMA_DIARIO!$D$2:$K$366,4,FALSE)</f>
        <v>-0.24869999999999948</v>
      </c>
      <c r="Y607">
        <f>VLOOKUP($E607,CLIMA_DIARIO!$D$2:$K$366,2,FALSE)-VLOOKUP($E606,CLIMA_DIARIO!$D$2:$K$366,5,FALSE)</f>
        <v>-3.3200000000000003</v>
      </c>
      <c r="Z607">
        <f>VLOOKUP($E607,CLIMA_DIARIO!$D$2:$K$366,2,FALSE)-VLOOKUP($E606,CLIMA_DIARIO!$D$2:$K$366,6,FALSE)</f>
        <v>-4.4545999999999992</v>
      </c>
      <c r="AA607">
        <f>VLOOKUP($E607,CLIMA_DIARIO!$D$2:$K$366,2,FALSE)-VLOOKUP($E606,CLIMA_DIARIO!$D$2:$K$366,7,FALSE)</f>
        <v>-4.1280999999999999</v>
      </c>
      <c r="AB607">
        <f>VLOOKUP($E607,CLIMA_DIARIO!$D$2:$K$366,2,FALSE)-VLOOKUP($E606,CLIMA_DIARIO!$D$2:$K$366,8,FALSE)</f>
        <v>7.5695000000000014</v>
      </c>
      <c r="AO607" s="3"/>
      <c r="AX607" s="3"/>
    </row>
    <row r="608" spans="1:50" x14ac:dyDescent="0.25">
      <c r="A608" s="3">
        <f>DATE(SST!A607,SST!B607,SST!C607)</f>
        <v>34122</v>
      </c>
      <c r="B608" s="4">
        <f>SST!B607</f>
        <v>6</v>
      </c>
      <c r="C608" s="4">
        <f>SST!B607</f>
        <v>6</v>
      </c>
      <c r="D608" s="4">
        <f>SST!C607</f>
        <v>2</v>
      </c>
      <c r="E608">
        <f>(DATEVALUE(SST!C607 &amp; "/" &amp; SST!B607 &amp; "/" &amp; SST!A607)-DATEVALUE("01/01" &amp; "/" &amp; SST!A607))+1</f>
        <v>153</v>
      </c>
      <c r="F608">
        <f>SST!D607</f>
        <v>24.891500000000001</v>
      </c>
      <c r="G608">
        <f>SST!E607</f>
        <v>24.891500000000001</v>
      </c>
      <c r="H608">
        <f>SST!F607</f>
        <v>24.891500000000001</v>
      </c>
      <c r="I608">
        <f>SST!G607</f>
        <v>27.655799999999999</v>
      </c>
      <c r="J608">
        <f>SST!H607</f>
        <v>28.921600000000002</v>
      </c>
      <c r="K608">
        <f>SST!I607</f>
        <v>28.613</v>
      </c>
      <c r="L608">
        <f>SST!J607</f>
        <v>14.610099999999999</v>
      </c>
      <c r="N608">
        <f>F608-VLOOKUP($E608,CLIMA_DIARIO!$D$2:$K$366,2,FALSE)</f>
        <v>1.4408999999999992</v>
      </c>
      <c r="O608">
        <f>G608-VLOOKUP($E608,CLIMA_DIARIO!$D$2:$K$366,3,FALSE)</f>
        <v>1.4408999999999992</v>
      </c>
      <c r="P608">
        <f>H608-VLOOKUP($E608,CLIMA_DIARIO!$D$2:$K$366,4,FALSE)</f>
        <v>1.4408999999999992</v>
      </c>
      <c r="Q608">
        <f>I608-VLOOKUP($E608,CLIMA_DIARIO!$D$2:$K$366,5,FALSE)</f>
        <v>0.93449999999999989</v>
      </c>
      <c r="R608">
        <f>J608-VLOOKUP($E608,CLIMA_DIARIO!$D$2:$K$366,6,FALSE)</f>
        <v>0.78790000000000049</v>
      </c>
      <c r="S608">
        <f>K608-VLOOKUP($E608,CLIMA_DIARIO!$D$2:$K$366,7,FALSE)</f>
        <v>0.87859999999999872</v>
      </c>
      <c r="T608">
        <f>L608-VLOOKUP($E608,CLIMA_DIARIO!$D$2:$K$366,8,FALSE)</f>
        <v>-0.64010000000000034</v>
      </c>
      <c r="V608">
        <f>VLOOKUP($E608,CLIMA_DIARIO!$D$2:$K$366,2,FALSE)-VLOOKUP($E607,CLIMA_DIARIO!$D$2:$K$366,2,FALSE)</f>
        <v>-0.24879999999999924</v>
      </c>
      <c r="W608">
        <f>VLOOKUP($E608,CLIMA_DIARIO!$D$2:$K$366,2,FALSE)-VLOOKUP($E607,CLIMA_DIARIO!$D$2:$K$366,3,FALSE)</f>
        <v>-0.24879999999999924</v>
      </c>
      <c r="X608">
        <f>VLOOKUP($E608,CLIMA_DIARIO!$D$2:$K$366,2,FALSE)-VLOOKUP($E607,CLIMA_DIARIO!$D$2:$K$366,4,FALSE)</f>
        <v>-0.24879999999999924</v>
      </c>
      <c r="Y608">
        <f>VLOOKUP($E608,CLIMA_DIARIO!$D$2:$K$366,2,FALSE)-VLOOKUP($E607,CLIMA_DIARIO!$D$2:$K$366,5,FALSE)</f>
        <v>-3.4196999999999989</v>
      </c>
      <c r="Z608">
        <f>VLOOKUP($E608,CLIMA_DIARIO!$D$2:$K$366,2,FALSE)-VLOOKUP($E607,CLIMA_DIARIO!$D$2:$K$366,6,FALSE)</f>
        <v>-4.6931999999999974</v>
      </c>
      <c r="AA608">
        <f>VLOOKUP($E608,CLIMA_DIARIO!$D$2:$K$366,2,FALSE)-VLOOKUP($E607,CLIMA_DIARIO!$D$2:$K$366,7,FALSE)</f>
        <v>-4.3302999999999976</v>
      </c>
      <c r="AB608">
        <f>VLOOKUP($E608,CLIMA_DIARIO!$D$2:$K$366,2,FALSE)-VLOOKUP($E607,CLIMA_DIARIO!$D$2:$K$366,8,FALSE)</f>
        <v>7.7606000000000019</v>
      </c>
      <c r="AO608" s="3"/>
      <c r="AX608" s="3"/>
    </row>
    <row r="609" spans="1:50" x14ac:dyDescent="0.25">
      <c r="A609" s="3">
        <f>DATE(SST!A608,SST!B608,SST!C608)</f>
        <v>34129</v>
      </c>
      <c r="B609" s="4">
        <f>SST!B608</f>
        <v>6</v>
      </c>
      <c r="C609" s="4">
        <f>SST!B608</f>
        <v>6</v>
      </c>
      <c r="D609" s="4">
        <f>SST!C608</f>
        <v>9</v>
      </c>
      <c r="E609">
        <f>(DATEVALUE(SST!C608 &amp; "/" &amp; SST!B608 &amp; "/" &amp; SST!A608)-DATEVALUE("01/01" &amp; "/" &amp; SST!A608))+1</f>
        <v>160</v>
      </c>
      <c r="F609">
        <f>SST!D608</f>
        <v>24.049700000000001</v>
      </c>
      <c r="G609">
        <f>SST!E608</f>
        <v>24.049700000000001</v>
      </c>
      <c r="H609">
        <f>SST!F608</f>
        <v>24.049700000000001</v>
      </c>
      <c r="I609">
        <f>SST!G608</f>
        <v>27.15</v>
      </c>
      <c r="J609">
        <f>SST!H608</f>
        <v>28.553899999999999</v>
      </c>
      <c r="K609">
        <f>SST!I608</f>
        <v>28.263100000000001</v>
      </c>
      <c r="L609">
        <f>SST!J608</f>
        <v>13.8842</v>
      </c>
      <c r="N609">
        <f>F609-VLOOKUP($E609,CLIMA_DIARIO!$D$2:$K$366,2,FALSE)</f>
        <v>0.84790000000000276</v>
      </c>
      <c r="O609">
        <f>G609-VLOOKUP($E609,CLIMA_DIARIO!$D$2:$K$366,3,FALSE)</f>
        <v>0.84790000000000276</v>
      </c>
      <c r="P609">
        <f>H609-VLOOKUP($E609,CLIMA_DIARIO!$D$2:$K$366,4,FALSE)</f>
        <v>0.84790000000000276</v>
      </c>
      <c r="Q609">
        <f>I609-VLOOKUP($E609,CLIMA_DIARIO!$D$2:$K$366,5,FALSE)</f>
        <v>0.57779999999999987</v>
      </c>
      <c r="R609">
        <f>J609-VLOOKUP($E609,CLIMA_DIARIO!$D$2:$K$366,6,FALSE)</f>
        <v>0.43039999999999878</v>
      </c>
      <c r="S609">
        <f>K609-VLOOKUP($E609,CLIMA_DIARIO!$D$2:$K$366,7,FALSE)</f>
        <v>0.57520000000000238</v>
      </c>
      <c r="T609">
        <f>L609-VLOOKUP($E609,CLIMA_DIARIO!$D$2:$K$366,8,FALSE)</f>
        <v>-0.92609999999999992</v>
      </c>
      <c r="V609">
        <f>VLOOKUP($E609,CLIMA_DIARIO!$D$2:$K$366,2,FALSE)-VLOOKUP($E608,CLIMA_DIARIO!$D$2:$K$366,2,FALSE)</f>
        <v>-0.2488000000000028</v>
      </c>
      <c r="W609">
        <f>VLOOKUP($E609,CLIMA_DIARIO!$D$2:$K$366,2,FALSE)-VLOOKUP($E608,CLIMA_DIARIO!$D$2:$K$366,3,FALSE)</f>
        <v>-0.2488000000000028</v>
      </c>
      <c r="X609">
        <f>VLOOKUP($E609,CLIMA_DIARIO!$D$2:$K$366,2,FALSE)-VLOOKUP($E608,CLIMA_DIARIO!$D$2:$K$366,4,FALSE)</f>
        <v>-0.2488000000000028</v>
      </c>
      <c r="Y609">
        <f>VLOOKUP($E609,CLIMA_DIARIO!$D$2:$K$366,2,FALSE)-VLOOKUP($E608,CLIMA_DIARIO!$D$2:$K$366,5,FALSE)</f>
        <v>-3.5195000000000007</v>
      </c>
      <c r="Z609">
        <f>VLOOKUP($E609,CLIMA_DIARIO!$D$2:$K$366,2,FALSE)-VLOOKUP($E608,CLIMA_DIARIO!$D$2:$K$366,6,FALSE)</f>
        <v>-4.9319000000000024</v>
      </c>
      <c r="AA609">
        <f>VLOOKUP($E609,CLIMA_DIARIO!$D$2:$K$366,2,FALSE)-VLOOKUP($E608,CLIMA_DIARIO!$D$2:$K$366,7,FALSE)</f>
        <v>-4.5326000000000022</v>
      </c>
      <c r="AB609">
        <f>VLOOKUP($E609,CLIMA_DIARIO!$D$2:$K$366,2,FALSE)-VLOOKUP($E608,CLIMA_DIARIO!$D$2:$K$366,8,FALSE)</f>
        <v>7.9515999999999991</v>
      </c>
      <c r="AO609" s="3"/>
      <c r="AX609" s="3"/>
    </row>
    <row r="610" spans="1:50" x14ac:dyDescent="0.25">
      <c r="A610" s="3">
        <f>DATE(SST!A609,SST!B609,SST!C609)</f>
        <v>34136</v>
      </c>
      <c r="B610" s="4">
        <f>SST!B609</f>
        <v>6</v>
      </c>
      <c r="C610" s="4">
        <f>SST!B609</f>
        <v>6</v>
      </c>
      <c r="D610" s="4">
        <f>SST!C609</f>
        <v>16</v>
      </c>
      <c r="E610">
        <f>(DATEVALUE(SST!C609 &amp; "/" &amp; SST!B609 &amp; "/" &amp; SST!A609)-DATEVALUE("01/01" &amp; "/" &amp; SST!A609))+1</f>
        <v>167</v>
      </c>
      <c r="F610">
        <f>SST!D609</f>
        <v>23.8125</v>
      </c>
      <c r="G610">
        <f>SST!E609</f>
        <v>23.8125</v>
      </c>
      <c r="H610">
        <f>SST!F609</f>
        <v>23.8125</v>
      </c>
      <c r="I610">
        <f>SST!G609</f>
        <v>27.059699999999999</v>
      </c>
      <c r="J610">
        <f>SST!H609</f>
        <v>28.686299999999999</v>
      </c>
      <c r="K610">
        <f>SST!I609</f>
        <v>28.2</v>
      </c>
      <c r="L610">
        <f>SST!J609</f>
        <v>13.8567</v>
      </c>
      <c r="N610">
        <f>F610-VLOOKUP($E610,CLIMA_DIARIO!$D$2:$K$366,2,FALSE)</f>
        <v>0.85790000000000077</v>
      </c>
      <c r="O610">
        <f>G610-VLOOKUP($E610,CLIMA_DIARIO!$D$2:$K$366,3,FALSE)</f>
        <v>0.85790000000000077</v>
      </c>
      <c r="P610">
        <f>H610-VLOOKUP($E610,CLIMA_DIARIO!$D$2:$K$366,4,FALSE)</f>
        <v>0.85790000000000077</v>
      </c>
      <c r="Q610">
        <f>I610-VLOOKUP($E610,CLIMA_DIARIO!$D$2:$K$366,5,FALSE)</f>
        <v>0.63919999999999888</v>
      </c>
      <c r="R610">
        <f>J610-VLOOKUP($E610,CLIMA_DIARIO!$D$2:$K$366,6,FALSE)</f>
        <v>0.57610000000000028</v>
      </c>
      <c r="S610">
        <f>K610-VLOOKUP($E610,CLIMA_DIARIO!$D$2:$K$366,7,FALSE)</f>
        <v>0.56230000000000047</v>
      </c>
      <c r="T610">
        <f>L610-VLOOKUP($E610,CLIMA_DIARIO!$D$2:$K$366,8,FALSE)</f>
        <v>-0.52449999999999974</v>
      </c>
      <c r="V610">
        <f>VLOOKUP($E610,CLIMA_DIARIO!$D$2:$K$366,2,FALSE)-VLOOKUP($E609,CLIMA_DIARIO!$D$2:$K$366,2,FALSE)</f>
        <v>-0.24719999999999942</v>
      </c>
      <c r="W610">
        <f>VLOOKUP($E610,CLIMA_DIARIO!$D$2:$K$366,2,FALSE)-VLOOKUP($E609,CLIMA_DIARIO!$D$2:$K$366,3,FALSE)</f>
        <v>-0.24719999999999942</v>
      </c>
      <c r="X610">
        <f>VLOOKUP($E610,CLIMA_DIARIO!$D$2:$K$366,2,FALSE)-VLOOKUP($E609,CLIMA_DIARIO!$D$2:$K$366,4,FALSE)</f>
        <v>-0.24719999999999942</v>
      </c>
      <c r="Y610">
        <f>VLOOKUP($E610,CLIMA_DIARIO!$D$2:$K$366,2,FALSE)-VLOOKUP($E609,CLIMA_DIARIO!$D$2:$K$366,5,FALSE)</f>
        <v>-3.6175999999999995</v>
      </c>
      <c r="Z610">
        <f>VLOOKUP($E610,CLIMA_DIARIO!$D$2:$K$366,2,FALSE)-VLOOKUP($E609,CLIMA_DIARIO!$D$2:$K$366,6,FALSE)</f>
        <v>-5.1689000000000007</v>
      </c>
      <c r="AA610">
        <f>VLOOKUP($E610,CLIMA_DIARIO!$D$2:$K$366,2,FALSE)-VLOOKUP($E609,CLIMA_DIARIO!$D$2:$K$366,7,FALSE)</f>
        <v>-4.7332999999999998</v>
      </c>
      <c r="AB610">
        <f>VLOOKUP($E610,CLIMA_DIARIO!$D$2:$K$366,2,FALSE)-VLOOKUP($E609,CLIMA_DIARIO!$D$2:$K$366,8,FALSE)</f>
        <v>8.1442999999999994</v>
      </c>
      <c r="AO610" s="3"/>
      <c r="AX610" s="3"/>
    </row>
    <row r="611" spans="1:50" x14ac:dyDescent="0.25">
      <c r="A611" s="3">
        <f>DATE(SST!A610,SST!B610,SST!C610)</f>
        <v>34143</v>
      </c>
      <c r="B611" s="4">
        <f>SST!B610</f>
        <v>6</v>
      </c>
      <c r="C611" s="4">
        <f>SST!B610</f>
        <v>6</v>
      </c>
      <c r="D611" s="4">
        <f>SST!C610</f>
        <v>23</v>
      </c>
      <c r="E611">
        <f>(DATEVALUE(SST!C610 &amp; "/" &amp; SST!B610 &amp; "/" &amp; SST!A610)-DATEVALUE("01/01" &amp; "/" &amp; SST!A610))+1</f>
        <v>174</v>
      </c>
      <c r="F611">
        <f>SST!D610</f>
        <v>24.1709</v>
      </c>
      <c r="G611">
        <f>SST!E610</f>
        <v>24.1709</v>
      </c>
      <c r="H611">
        <f>SST!F610</f>
        <v>24.1709</v>
      </c>
      <c r="I611">
        <f>SST!G610</f>
        <v>26.9314</v>
      </c>
      <c r="J611">
        <f>SST!H610</f>
        <v>28.8492</v>
      </c>
      <c r="K611">
        <f>SST!I610</f>
        <v>28.225200000000001</v>
      </c>
      <c r="L611">
        <f>SST!J610</f>
        <v>13.4625</v>
      </c>
      <c r="N611">
        <f>F611-VLOOKUP($E611,CLIMA_DIARIO!$D$2:$K$366,2,FALSE)</f>
        <v>1.4434000000000005</v>
      </c>
      <c r="O611">
        <f>G611-VLOOKUP($E611,CLIMA_DIARIO!$D$2:$K$366,3,FALSE)</f>
        <v>1.4434000000000005</v>
      </c>
      <c r="P611">
        <f>H611-VLOOKUP($E611,CLIMA_DIARIO!$D$2:$K$366,4,FALSE)</f>
        <v>1.4434000000000005</v>
      </c>
      <c r="Q611">
        <f>I611-VLOOKUP($E611,CLIMA_DIARIO!$D$2:$K$366,5,FALSE)</f>
        <v>0.69780000000000086</v>
      </c>
      <c r="R611">
        <f>J611-VLOOKUP($E611,CLIMA_DIARIO!$D$2:$K$366,6,FALSE)</f>
        <v>0.79429999999999978</v>
      </c>
      <c r="S611">
        <f>K611-VLOOKUP($E611,CLIMA_DIARIO!$D$2:$K$366,7,FALSE)</f>
        <v>0.68500000000000227</v>
      </c>
      <c r="T611">
        <f>L611-VLOOKUP($E611,CLIMA_DIARIO!$D$2:$K$366,8,FALSE)</f>
        <v>-0.62999999999999901</v>
      </c>
      <c r="V611">
        <f>VLOOKUP($E611,CLIMA_DIARIO!$D$2:$K$366,2,FALSE)-VLOOKUP($E610,CLIMA_DIARIO!$D$2:$K$366,2,FALSE)</f>
        <v>-0.22710000000000008</v>
      </c>
      <c r="W611">
        <f>VLOOKUP($E611,CLIMA_DIARIO!$D$2:$K$366,2,FALSE)-VLOOKUP($E610,CLIMA_DIARIO!$D$2:$K$366,3,FALSE)</f>
        <v>-0.22710000000000008</v>
      </c>
      <c r="X611">
        <f>VLOOKUP($E611,CLIMA_DIARIO!$D$2:$K$366,2,FALSE)-VLOOKUP($E610,CLIMA_DIARIO!$D$2:$K$366,4,FALSE)</f>
        <v>-0.22710000000000008</v>
      </c>
      <c r="Y611">
        <f>VLOOKUP($E611,CLIMA_DIARIO!$D$2:$K$366,2,FALSE)-VLOOKUP($E610,CLIMA_DIARIO!$D$2:$K$366,5,FALSE)</f>
        <v>-3.6930000000000014</v>
      </c>
      <c r="Z611">
        <f>VLOOKUP($E611,CLIMA_DIARIO!$D$2:$K$366,2,FALSE)-VLOOKUP($E610,CLIMA_DIARIO!$D$2:$K$366,6,FALSE)</f>
        <v>-5.3826999999999998</v>
      </c>
      <c r="AA611">
        <f>VLOOKUP($E611,CLIMA_DIARIO!$D$2:$K$366,2,FALSE)-VLOOKUP($E610,CLIMA_DIARIO!$D$2:$K$366,7,FALSE)</f>
        <v>-4.9101999999999997</v>
      </c>
      <c r="AB611">
        <f>VLOOKUP($E611,CLIMA_DIARIO!$D$2:$K$366,2,FALSE)-VLOOKUP($E610,CLIMA_DIARIO!$D$2:$K$366,8,FALSE)</f>
        <v>8.3462999999999994</v>
      </c>
      <c r="AO611" s="3"/>
      <c r="AX611" s="3"/>
    </row>
    <row r="612" spans="1:50" x14ac:dyDescent="0.25">
      <c r="A612" s="3">
        <f>DATE(SST!A611,SST!B611,SST!C611)</f>
        <v>34150</v>
      </c>
      <c r="B612" s="4">
        <f>SST!B611</f>
        <v>6</v>
      </c>
      <c r="C612" s="4">
        <f>SST!B611</f>
        <v>6</v>
      </c>
      <c r="D612" s="4">
        <f>SST!C611</f>
        <v>30</v>
      </c>
      <c r="E612">
        <f>(DATEVALUE(SST!C611 &amp; "/" &amp; SST!B611 &amp; "/" &amp; SST!A611)-DATEVALUE("01/01" &amp; "/" &amp; SST!A611))+1</f>
        <v>181</v>
      </c>
      <c r="F612">
        <f>SST!D611</f>
        <v>23.311900000000001</v>
      </c>
      <c r="G612">
        <f>SST!E611</f>
        <v>23.311900000000001</v>
      </c>
      <c r="H612">
        <f>SST!F611</f>
        <v>23.311900000000001</v>
      </c>
      <c r="I612">
        <f>SST!G611</f>
        <v>26.6586</v>
      </c>
      <c r="J612">
        <f>SST!H611</f>
        <v>28.898299999999999</v>
      </c>
      <c r="K612">
        <f>SST!I611</f>
        <v>28.062100000000001</v>
      </c>
      <c r="L612">
        <f>SST!J611</f>
        <v>13.388999999999999</v>
      </c>
      <c r="N612">
        <f>F612-VLOOKUP($E612,CLIMA_DIARIO!$D$2:$K$366,2,FALSE)</f>
        <v>0.8116000000000021</v>
      </c>
      <c r="O612">
        <f>G612-VLOOKUP($E612,CLIMA_DIARIO!$D$2:$K$366,3,FALSE)</f>
        <v>0.8116000000000021</v>
      </c>
      <c r="P612">
        <f>H612-VLOOKUP($E612,CLIMA_DIARIO!$D$2:$K$366,4,FALSE)</f>
        <v>0.8116000000000021</v>
      </c>
      <c r="Q612">
        <f>I612-VLOOKUP($E612,CLIMA_DIARIO!$D$2:$K$366,5,FALSE)</f>
        <v>0.61189999999999856</v>
      </c>
      <c r="R612">
        <f>J612-VLOOKUP($E612,CLIMA_DIARIO!$D$2:$K$366,6,FALSE)</f>
        <v>0.89859999999999829</v>
      </c>
      <c r="S612">
        <f>K612-VLOOKUP($E612,CLIMA_DIARIO!$D$2:$K$366,7,FALSE)</f>
        <v>0.61950000000000216</v>
      </c>
      <c r="T612">
        <f>L612-VLOOKUP($E612,CLIMA_DIARIO!$D$2:$K$366,8,FALSE)</f>
        <v>-0.41490000000000116</v>
      </c>
      <c r="V612">
        <f>VLOOKUP($E612,CLIMA_DIARIO!$D$2:$K$366,2,FALSE)-VLOOKUP($E611,CLIMA_DIARIO!$D$2:$K$366,2,FALSE)</f>
        <v>-0.22719999999999985</v>
      </c>
      <c r="W612">
        <f>VLOOKUP($E612,CLIMA_DIARIO!$D$2:$K$366,2,FALSE)-VLOOKUP($E611,CLIMA_DIARIO!$D$2:$K$366,3,FALSE)</f>
        <v>-0.22719999999999985</v>
      </c>
      <c r="X612">
        <f>VLOOKUP($E612,CLIMA_DIARIO!$D$2:$K$366,2,FALSE)-VLOOKUP($E611,CLIMA_DIARIO!$D$2:$K$366,4,FALSE)</f>
        <v>-0.22719999999999985</v>
      </c>
      <c r="Y612">
        <f>VLOOKUP($E612,CLIMA_DIARIO!$D$2:$K$366,2,FALSE)-VLOOKUP($E611,CLIMA_DIARIO!$D$2:$K$366,5,FALSE)</f>
        <v>-3.7332999999999998</v>
      </c>
      <c r="Z612">
        <f>VLOOKUP($E612,CLIMA_DIARIO!$D$2:$K$366,2,FALSE)-VLOOKUP($E611,CLIMA_DIARIO!$D$2:$K$366,6,FALSE)</f>
        <v>-5.5546000000000006</v>
      </c>
      <c r="AA612">
        <f>VLOOKUP($E612,CLIMA_DIARIO!$D$2:$K$366,2,FALSE)-VLOOKUP($E611,CLIMA_DIARIO!$D$2:$K$366,7,FALSE)</f>
        <v>-5.0398999999999994</v>
      </c>
      <c r="AB612">
        <f>VLOOKUP($E612,CLIMA_DIARIO!$D$2:$K$366,2,FALSE)-VLOOKUP($E611,CLIMA_DIARIO!$D$2:$K$366,8,FALSE)</f>
        <v>8.4077999999999999</v>
      </c>
      <c r="AO612" s="3"/>
      <c r="AX612" s="3"/>
    </row>
    <row r="613" spans="1:50" x14ac:dyDescent="0.25">
      <c r="A613" s="3">
        <f>DATE(SST!A612,SST!B612,SST!C612)</f>
        <v>34157</v>
      </c>
      <c r="B613" s="4">
        <f>SST!B612</f>
        <v>7</v>
      </c>
      <c r="C613" s="4">
        <f>SST!B612</f>
        <v>7</v>
      </c>
      <c r="D613" s="4">
        <f>SST!C612</f>
        <v>7</v>
      </c>
      <c r="E613">
        <f>(DATEVALUE(SST!C612 &amp; "/" &amp; SST!B612 &amp; "/" &amp; SST!A612)-DATEVALUE("01/01" &amp; "/" &amp; SST!A612))+1</f>
        <v>188</v>
      </c>
      <c r="F613">
        <f>SST!D612</f>
        <v>22.620100000000001</v>
      </c>
      <c r="G613">
        <f>SST!E612</f>
        <v>22.620100000000001</v>
      </c>
      <c r="H613">
        <f>SST!F612</f>
        <v>22.620100000000001</v>
      </c>
      <c r="I613">
        <f>SST!G612</f>
        <v>26.1022</v>
      </c>
      <c r="J613">
        <f>SST!H612</f>
        <v>28.8781</v>
      </c>
      <c r="K613">
        <f>SST!I612</f>
        <v>27.892600000000002</v>
      </c>
      <c r="L613">
        <f>SST!J612</f>
        <v>12.7829</v>
      </c>
      <c r="N613">
        <f>F613-VLOOKUP($E613,CLIMA_DIARIO!$D$2:$K$366,2,FALSE)</f>
        <v>0.34690000000000154</v>
      </c>
      <c r="O613">
        <f>G613-VLOOKUP($E613,CLIMA_DIARIO!$D$2:$K$366,3,FALSE)</f>
        <v>0.34690000000000154</v>
      </c>
      <c r="P613">
        <f>H613-VLOOKUP($E613,CLIMA_DIARIO!$D$2:$K$366,4,FALSE)</f>
        <v>0.34690000000000154</v>
      </c>
      <c r="Q613">
        <f>I613-VLOOKUP($E613,CLIMA_DIARIO!$D$2:$K$366,5,FALSE)</f>
        <v>0.24239999999999995</v>
      </c>
      <c r="R613">
        <f>J613-VLOOKUP($E613,CLIMA_DIARIO!$D$2:$K$366,6,FALSE)</f>
        <v>0.93359999999999843</v>
      </c>
      <c r="S613">
        <f>K613-VLOOKUP($E613,CLIMA_DIARIO!$D$2:$K$366,7,FALSE)</f>
        <v>0.54750000000000298</v>
      </c>
      <c r="T613">
        <f>L613-VLOOKUP($E613,CLIMA_DIARIO!$D$2:$K$366,8,FALSE)</f>
        <v>-0.7323000000000004</v>
      </c>
      <c r="V613">
        <f>VLOOKUP($E613,CLIMA_DIARIO!$D$2:$K$366,2,FALSE)-VLOOKUP($E612,CLIMA_DIARIO!$D$2:$K$366,2,FALSE)</f>
        <v>-0.22710000000000008</v>
      </c>
      <c r="W613">
        <f>VLOOKUP($E613,CLIMA_DIARIO!$D$2:$K$366,2,FALSE)-VLOOKUP($E612,CLIMA_DIARIO!$D$2:$K$366,3,FALSE)</f>
        <v>-0.22710000000000008</v>
      </c>
      <c r="X613">
        <f>VLOOKUP($E613,CLIMA_DIARIO!$D$2:$K$366,2,FALSE)-VLOOKUP($E612,CLIMA_DIARIO!$D$2:$K$366,4,FALSE)</f>
        <v>-0.22710000000000008</v>
      </c>
      <c r="Y613">
        <f>VLOOKUP($E613,CLIMA_DIARIO!$D$2:$K$366,2,FALSE)-VLOOKUP($E612,CLIMA_DIARIO!$D$2:$K$366,5,FALSE)</f>
        <v>-3.7735000000000021</v>
      </c>
      <c r="Z613">
        <f>VLOOKUP($E613,CLIMA_DIARIO!$D$2:$K$366,2,FALSE)-VLOOKUP($E612,CLIMA_DIARIO!$D$2:$K$366,6,FALSE)</f>
        <v>-5.7265000000000015</v>
      </c>
      <c r="AA613">
        <f>VLOOKUP($E613,CLIMA_DIARIO!$D$2:$K$366,2,FALSE)-VLOOKUP($E612,CLIMA_DIARIO!$D$2:$K$366,7,FALSE)</f>
        <v>-5.1693999999999996</v>
      </c>
      <c r="AB613">
        <f>VLOOKUP($E613,CLIMA_DIARIO!$D$2:$K$366,2,FALSE)-VLOOKUP($E612,CLIMA_DIARIO!$D$2:$K$366,8,FALSE)</f>
        <v>8.4692999999999987</v>
      </c>
      <c r="AO613" s="3"/>
      <c r="AX613" s="3"/>
    </row>
    <row r="614" spans="1:50" x14ac:dyDescent="0.25">
      <c r="A614" s="3">
        <f>DATE(SST!A613,SST!B613,SST!C613)</f>
        <v>34164</v>
      </c>
      <c r="B614" s="4">
        <f>SST!B613</f>
        <v>7</v>
      </c>
      <c r="C614" s="4">
        <f>SST!B613</f>
        <v>7</v>
      </c>
      <c r="D614" s="4">
        <f>SST!C613</f>
        <v>14</v>
      </c>
      <c r="E614">
        <f>(DATEVALUE(SST!C613 &amp; "/" &amp; SST!B613 &amp; "/" &amp; SST!A613)-DATEVALUE("01/01" &amp; "/" &amp; SST!A613))+1</f>
        <v>195</v>
      </c>
      <c r="F614">
        <f>SST!D613</f>
        <v>22.497499999999999</v>
      </c>
      <c r="G614">
        <f>SST!E613</f>
        <v>22.497499999999999</v>
      </c>
      <c r="H614">
        <f>SST!F613</f>
        <v>22.497499999999999</v>
      </c>
      <c r="I614">
        <f>SST!G613</f>
        <v>25.750599999999999</v>
      </c>
      <c r="J614">
        <f>SST!H613</f>
        <v>28.417200000000001</v>
      </c>
      <c r="K614">
        <f>SST!I613</f>
        <v>27.432700000000001</v>
      </c>
      <c r="L614">
        <f>SST!J613</f>
        <v>12.527799999999999</v>
      </c>
      <c r="N614">
        <f>F614-VLOOKUP($E614,CLIMA_DIARIO!$D$2:$K$366,2,FALSE)</f>
        <v>0.45139999999999958</v>
      </c>
      <c r="O614">
        <f>G614-VLOOKUP($E614,CLIMA_DIARIO!$D$2:$K$366,3,FALSE)</f>
        <v>0.45139999999999958</v>
      </c>
      <c r="P614">
        <f>H614-VLOOKUP($E614,CLIMA_DIARIO!$D$2:$K$366,4,FALSE)</f>
        <v>0.45139999999999958</v>
      </c>
      <c r="Q614">
        <f>I614-VLOOKUP($E614,CLIMA_DIARIO!$D$2:$K$366,5,FALSE)</f>
        <v>7.7700000000000102E-2</v>
      </c>
      <c r="R614">
        <f>J614-VLOOKUP($E614,CLIMA_DIARIO!$D$2:$K$366,6,FALSE)</f>
        <v>0.52790000000000248</v>
      </c>
      <c r="S614">
        <f>K614-VLOOKUP($E614,CLIMA_DIARIO!$D$2:$K$366,7,FALSE)</f>
        <v>0.18520000000000181</v>
      </c>
      <c r="T614">
        <f>L614-VLOOKUP($E614,CLIMA_DIARIO!$D$2:$K$366,8,FALSE)</f>
        <v>-0.69870000000000054</v>
      </c>
      <c r="V614">
        <f>VLOOKUP($E614,CLIMA_DIARIO!$D$2:$K$366,2,FALSE)-VLOOKUP($E613,CLIMA_DIARIO!$D$2:$K$366,2,FALSE)</f>
        <v>-0.22710000000000008</v>
      </c>
      <c r="W614">
        <f>VLOOKUP($E614,CLIMA_DIARIO!$D$2:$K$366,2,FALSE)-VLOOKUP($E613,CLIMA_DIARIO!$D$2:$K$366,3,FALSE)</f>
        <v>-0.22710000000000008</v>
      </c>
      <c r="X614">
        <f>VLOOKUP($E614,CLIMA_DIARIO!$D$2:$K$366,2,FALSE)-VLOOKUP($E613,CLIMA_DIARIO!$D$2:$K$366,4,FALSE)</f>
        <v>-0.22710000000000008</v>
      </c>
      <c r="Y614">
        <f>VLOOKUP($E614,CLIMA_DIARIO!$D$2:$K$366,2,FALSE)-VLOOKUP($E613,CLIMA_DIARIO!$D$2:$K$366,5,FALSE)</f>
        <v>-3.8137000000000008</v>
      </c>
      <c r="Z614">
        <f>VLOOKUP($E614,CLIMA_DIARIO!$D$2:$K$366,2,FALSE)-VLOOKUP($E613,CLIMA_DIARIO!$D$2:$K$366,6,FALSE)</f>
        <v>-5.8984000000000023</v>
      </c>
      <c r="AA614">
        <f>VLOOKUP($E614,CLIMA_DIARIO!$D$2:$K$366,2,FALSE)-VLOOKUP($E613,CLIMA_DIARIO!$D$2:$K$366,7,FALSE)</f>
        <v>-5.2989999999999995</v>
      </c>
      <c r="AB614">
        <f>VLOOKUP($E614,CLIMA_DIARIO!$D$2:$K$366,2,FALSE)-VLOOKUP($E613,CLIMA_DIARIO!$D$2:$K$366,8,FALSE)</f>
        <v>8.530899999999999</v>
      </c>
      <c r="AO614" s="3"/>
      <c r="AX614" s="3"/>
    </row>
    <row r="615" spans="1:50" x14ac:dyDescent="0.25">
      <c r="A615" s="3">
        <f>DATE(SST!A614,SST!B614,SST!C614)</f>
        <v>34171</v>
      </c>
      <c r="B615" s="4">
        <f>SST!B614</f>
        <v>7</v>
      </c>
      <c r="C615" s="4">
        <f>SST!B614</f>
        <v>7</v>
      </c>
      <c r="D615" s="4">
        <f>SST!C614</f>
        <v>21</v>
      </c>
      <c r="E615">
        <f>(DATEVALUE(SST!C614 &amp; "/" &amp; SST!B614 &amp; "/" &amp; SST!A614)-DATEVALUE("01/01" &amp; "/" &amp; SST!A614))+1</f>
        <v>202</v>
      </c>
      <c r="F615">
        <f>SST!D614</f>
        <v>22.368500000000001</v>
      </c>
      <c r="G615">
        <f>SST!E614</f>
        <v>22.368500000000001</v>
      </c>
      <c r="H615">
        <f>SST!F614</f>
        <v>22.368500000000001</v>
      </c>
      <c r="I615">
        <f>SST!G614</f>
        <v>25.5808</v>
      </c>
      <c r="J615">
        <f>SST!H614</f>
        <v>28.5626</v>
      </c>
      <c r="K615">
        <f>SST!I614</f>
        <v>27.499400000000001</v>
      </c>
      <c r="L615">
        <f>SST!J614</f>
        <v>12.6038</v>
      </c>
      <c r="N615">
        <f>F615-VLOOKUP($E615,CLIMA_DIARIO!$D$2:$K$366,2,FALSE)</f>
        <v>0.52560000000000073</v>
      </c>
      <c r="O615">
        <f>G615-VLOOKUP($E615,CLIMA_DIARIO!$D$2:$K$366,3,FALSE)</f>
        <v>0.52560000000000073</v>
      </c>
      <c r="P615">
        <f>H615-VLOOKUP($E615,CLIMA_DIARIO!$D$2:$K$366,4,FALSE)</f>
        <v>0.52560000000000073</v>
      </c>
      <c r="Q615">
        <f>I615-VLOOKUP($E615,CLIMA_DIARIO!$D$2:$K$366,5,FALSE)</f>
        <v>6.2799999999999301E-2</v>
      </c>
      <c r="R615">
        <f>J615-VLOOKUP($E615,CLIMA_DIARIO!$D$2:$K$366,6,FALSE)</f>
        <v>0.73730000000000118</v>
      </c>
      <c r="S615">
        <f>K615-VLOOKUP($E615,CLIMA_DIARIO!$D$2:$K$366,7,FALSE)</f>
        <v>0.34410000000000096</v>
      </c>
      <c r="T615">
        <f>L615-VLOOKUP($E615,CLIMA_DIARIO!$D$2:$K$366,8,FALSE)</f>
        <v>-0.48150000000000048</v>
      </c>
      <c r="V615">
        <f>VLOOKUP($E615,CLIMA_DIARIO!$D$2:$K$366,2,FALSE)-VLOOKUP($E614,CLIMA_DIARIO!$D$2:$K$366,2,FALSE)</f>
        <v>-0.20319999999999894</v>
      </c>
      <c r="W615">
        <f>VLOOKUP($E615,CLIMA_DIARIO!$D$2:$K$366,2,FALSE)-VLOOKUP($E614,CLIMA_DIARIO!$D$2:$K$366,3,FALSE)</f>
        <v>-0.20319999999999894</v>
      </c>
      <c r="X615">
        <f>VLOOKUP($E615,CLIMA_DIARIO!$D$2:$K$366,2,FALSE)-VLOOKUP($E614,CLIMA_DIARIO!$D$2:$K$366,4,FALSE)</f>
        <v>-0.20319999999999894</v>
      </c>
      <c r="Y615">
        <f>VLOOKUP($E615,CLIMA_DIARIO!$D$2:$K$366,2,FALSE)-VLOOKUP($E614,CLIMA_DIARIO!$D$2:$K$366,5,FALSE)</f>
        <v>-3.8299999999999983</v>
      </c>
      <c r="Z615">
        <f>VLOOKUP($E615,CLIMA_DIARIO!$D$2:$K$366,2,FALSE)-VLOOKUP($E614,CLIMA_DIARIO!$D$2:$K$366,6,FALSE)</f>
        <v>-6.0463999999999984</v>
      </c>
      <c r="AA615">
        <f>VLOOKUP($E615,CLIMA_DIARIO!$D$2:$K$366,2,FALSE)-VLOOKUP($E614,CLIMA_DIARIO!$D$2:$K$366,7,FALSE)</f>
        <v>-5.4045999999999985</v>
      </c>
      <c r="AB615">
        <f>VLOOKUP($E615,CLIMA_DIARIO!$D$2:$K$366,2,FALSE)-VLOOKUP($E614,CLIMA_DIARIO!$D$2:$K$366,8,FALSE)</f>
        <v>8.6164000000000005</v>
      </c>
      <c r="AO615" s="3"/>
      <c r="AX615" s="3"/>
    </row>
    <row r="616" spans="1:50" x14ac:dyDescent="0.25">
      <c r="A616" s="3">
        <f>DATE(SST!A615,SST!B615,SST!C615)</f>
        <v>34178</v>
      </c>
      <c r="B616" s="4">
        <f>SST!B615</f>
        <v>7</v>
      </c>
      <c r="C616" s="4">
        <f>SST!B615</f>
        <v>7</v>
      </c>
      <c r="D616" s="4">
        <f>SST!C615</f>
        <v>28</v>
      </c>
      <c r="E616">
        <f>(DATEVALUE(SST!C615 &amp; "/" &amp; SST!B615 &amp; "/" &amp; SST!A615)-DATEVALUE("01/01" &amp; "/" &amp; SST!A615))+1</f>
        <v>209</v>
      </c>
      <c r="F616">
        <f>SST!D615</f>
        <v>21.402699999999999</v>
      </c>
      <c r="G616">
        <f>SST!E615</f>
        <v>21.402699999999999</v>
      </c>
      <c r="H616">
        <f>SST!F615</f>
        <v>21.402699999999999</v>
      </c>
      <c r="I616">
        <f>SST!G615</f>
        <v>25.252199999999998</v>
      </c>
      <c r="J616">
        <f>SST!H615</f>
        <v>27.991399999999999</v>
      </c>
      <c r="K616">
        <f>SST!I615</f>
        <v>27.166399999999999</v>
      </c>
      <c r="L616">
        <f>SST!J615</f>
        <v>12.217499999999999</v>
      </c>
      <c r="N616">
        <f>F616-VLOOKUP($E616,CLIMA_DIARIO!$D$2:$K$366,2,FALSE)</f>
        <v>-0.24660000000000082</v>
      </c>
      <c r="O616">
        <f>G616-VLOOKUP($E616,CLIMA_DIARIO!$D$2:$K$366,3,FALSE)</f>
        <v>-0.24660000000000082</v>
      </c>
      <c r="P616">
        <f>H616-VLOOKUP($E616,CLIMA_DIARIO!$D$2:$K$366,4,FALSE)</f>
        <v>-0.24660000000000082</v>
      </c>
      <c r="Q616">
        <f>I616-VLOOKUP($E616,CLIMA_DIARIO!$D$2:$K$366,5,FALSE)</f>
        <v>-0.12360000000000326</v>
      </c>
      <c r="R616">
        <f>J616-VLOOKUP($E616,CLIMA_DIARIO!$D$2:$K$366,6,FALSE)</f>
        <v>0.23369999999999891</v>
      </c>
      <c r="S616">
        <f>K616-VLOOKUP($E616,CLIMA_DIARIO!$D$2:$K$366,7,FALSE)</f>
        <v>0.10129999999999839</v>
      </c>
      <c r="T616">
        <f>L616-VLOOKUP($E616,CLIMA_DIARIO!$D$2:$K$366,8,FALSE)</f>
        <v>-0.78570000000000029</v>
      </c>
      <c r="V616">
        <f>VLOOKUP($E616,CLIMA_DIARIO!$D$2:$K$366,2,FALSE)-VLOOKUP($E615,CLIMA_DIARIO!$D$2:$K$366,2,FALSE)</f>
        <v>-0.19359999999999999</v>
      </c>
      <c r="W616">
        <f>VLOOKUP($E616,CLIMA_DIARIO!$D$2:$K$366,2,FALSE)-VLOOKUP($E615,CLIMA_DIARIO!$D$2:$K$366,3,FALSE)</f>
        <v>-0.19359999999999999</v>
      </c>
      <c r="X616">
        <f>VLOOKUP($E616,CLIMA_DIARIO!$D$2:$K$366,2,FALSE)-VLOOKUP($E615,CLIMA_DIARIO!$D$2:$K$366,4,FALSE)</f>
        <v>-0.19359999999999999</v>
      </c>
      <c r="Y616">
        <f>VLOOKUP($E616,CLIMA_DIARIO!$D$2:$K$366,2,FALSE)-VLOOKUP($E615,CLIMA_DIARIO!$D$2:$K$366,5,FALSE)</f>
        <v>-3.8687000000000005</v>
      </c>
      <c r="Z616">
        <f>VLOOKUP($E616,CLIMA_DIARIO!$D$2:$K$366,2,FALSE)-VLOOKUP($E615,CLIMA_DIARIO!$D$2:$K$366,6,FALSE)</f>
        <v>-6.1759999999999984</v>
      </c>
      <c r="AA616">
        <f>VLOOKUP($E616,CLIMA_DIARIO!$D$2:$K$366,2,FALSE)-VLOOKUP($E615,CLIMA_DIARIO!$D$2:$K$366,7,FALSE)</f>
        <v>-5.5060000000000002</v>
      </c>
      <c r="AB616">
        <f>VLOOKUP($E616,CLIMA_DIARIO!$D$2:$K$366,2,FALSE)-VLOOKUP($E615,CLIMA_DIARIO!$D$2:$K$366,8,FALSE)</f>
        <v>8.5640000000000001</v>
      </c>
      <c r="AO616" s="3"/>
      <c r="AX616" s="3"/>
    </row>
    <row r="617" spans="1:50" x14ac:dyDescent="0.25">
      <c r="A617" s="3">
        <f>DATE(SST!A616,SST!B616,SST!C616)</f>
        <v>34185</v>
      </c>
      <c r="B617" s="4">
        <f>SST!B616</f>
        <v>8</v>
      </c>
      <c r="C617" s="4">
        <f>SST!B616</f>
        <v>8</v>
      </c>
      <c r="D617" s="4">
        <f>SST!C616</f>
        <v>4</v>
      </c>
      <c r="E617">
        <f>(DATEVALUE(SST!C616 &amp; "/" &amp; SST!B616 &amp; "/" &amp; SST!A616)-DATEVALUE("01/01" &amp; "/" &amp; SST!A616))+1</f>
        <v>216</v>
      </c>
      <c r="F617">
        <f>SST!D616</f>
        <v>21.526800000000001</v>
      </c>
      <c r="G617">
        <f>SST!E616</f>
        <v>21.526800000000001</v>
      </c>
      <c r="H617">
        <f>SST!F616</f>
        <v>21.526800000000001</v>
      </c>
      <c r="I617">
        <f>SST!G616</f>
        <v>24.959900000000001</v>
      </c>
      <c r="J617">
        <f>SST!H616</f>
        <v>27.447600000000001</v>
      </c>
      <c r="K617">
        <f>SST!I616</f>
        <v>26.7561</v>
      </c>
      <c r="L617">
        <f>SST!J616</f>
        <v>12.282500000000001</v>
      </c>
      <c r="N617">
        <f>F617-VLOOKUP($E617,CLIMA_DIARIO!$D$2:$K$366,2,FALSE)</f>
        <v>7.120000000000104E-2</v>
      </c>
      <c r="O617">
        <f>G617-VLOOKUP($E617,CLIMA_DIARIO!$D$2:$K$366,3,FALSE)</f>
        <v>7.120000000000104E-2</v>
      </c>
      <c r="P617">
        <f>H617-VLOOKUP($E617,CLIMA_DIARIO!$D$2:$K$366,4,FALSE)</f>
        <v>7.120000000000104E-2</v>
      </c>
      <c r="Q617">
        <f>I617-VLOOKUP($E617,CLIMA_DIARIO!$D$2:$K$366,5,FALSE)</f>
        <v>-0.27379999999999782</v>
      </c>
      <c r="R617">
        <f>J617-VLOOKUP($E617,CLIMA_DIARIO!$D$2:$K$366,6,FALSE)</f>
        <v>-0.24249999999999972</v>
      </c>
      <c r="S617">
        <f>K617-VLOOKUP($E617,CLIMA_DIARIO!$D$2:$K$366,7,FALSE)</f>
        <v>-0.21890000000000143</v>
      </c>
      <c r="T617">
        <f>L617-VLOOKUP($E617,CLIMA_DIARIO!$D$2:$K$366,8,FALSE)</f>
        <v>-0.63849999999999874</v>
      </c>
      <c r="V617">
        <f>VLOOKUP($E617,CLIMA_DIARIO!$D$2:$K$366,2,FALSE)-VLOOKUP($E616,CLIMA_DIARIO!$D$2:$K$366,2,FALSE)</f>
        <v>-0.19369999999999976</v>
      </c>
      <c r="W617">
        <f>VLOOKUP($E617,CLIMA_DIARIO!$D$2:$K$366,2,FALSE)-VLOOKUP($E616,CLIMA_DIARIO!$D$2:$K$366,3,FALSE)</f>
        <v>-0.19369999999999976</v>
      </c>
      <c r="X617">
        <f>VLOOKUP($E617,CLIMA_DIARIO!$D$2:$K$366,2,FALSE)-VLOOKUP($E616,CLIMA_DIARIO!$D$2:$K$366,4,FALSE)</f>
        <v>-0.19369999999999976</v>
      </c>
      <c r="Y617">
        <f>VLOOKUP($E617,CLIMA_DIARIO!$D$2:$K$366,2,FALSE)-VLOOKUP($E616,CLIMA_DIARIO!$D$2:$K$366,5,FALSE)</f>
        <v>-3.9202000000000012</v>
      </c>
      <c r="Z617">
        <f>VLOOKUP($E617,CLIMA_DIARIO!$D$2:$K$366,2,FALSE)-VLOOKUP($E616,CLIMA_DIARIO!$D$2:$K$366,6,FALSE)</f>
        <v>-6.3020999999999994</v>
      </c>
      <c r="AA617">
        <f>VLOOKUP($E617,CLIMA_DIARIO!$D$2:$K$366,2,FALSE)-VLOOKUP($E616,CLIMA_DIARIO!$D$2:$K$366,7,FALSE)</f>
        <v>-5.6095000000000006</v>
      </c>
      <c r="AB617">
        <f>VLOOKUP($E617,CLIMA_DIARIO!$D$2:$K$366,2,FALSE)-VLOOKUP($E616,CLIMA_DIARIO!$D$2:$K$366,8,FALSE)</f>
        <v>8.4524000000000008</v>
      </c>
      <c r="AO617" s="3"/>
      <c r="AX617" s="3"/>
    </row>
    <row r="618" spans="1:50" x14ac:dyDescent="0.25">
      <c r="A618" s="3">
        <f>DATE(SST!A617,SST!B617,SST!C617)</f>
        <v>34192</v>
      </c>
      <c r="B618" s="4">
        <f>SST!B617</f>
        <v>8</v>
      </c>
      <c r="C618" s="4">
        <f>SST!B617</f>
        <v>8</v>
      </c>
      <c r="D618" s="4">
        <f>SST!C617</f>
        <v>11</v>
      </c>
      <c r="E618">
        <f>(DATEVALUE(SST!C617 &amp; "/" &amp; SST!B617 &amp; "/" &amp; SST!A617)-DATEVALUE("01/01" &amp; "/" &amp; SST!A617))+1</f>
        <v>223</v>
      </c>
      <c r="F618">
        <f>SST!D617</f>
        <v>20.922000000000001</v>
      </c>
      <c r="G618">
        <f>SST!E617</f>
        <v>20.922000000000001</v>
      </c>
      <c r="H618">
        <f>SST!F617</f>
        <v>20.922000000000001</v>
      </c>
      <c r="I618">
        <f>SST!G617</f>
        <v>24.948899999999998</v>
      </c>
      <c r="J618">
        <f>SST!H617</f>
        <v>27.740300000000001</v>
      </c>
      <c r="K618">
        <f>SST!I617</f>
        <v>26.864100000000001</v>
      </c>
      <c r="L618">
        <f>SST!J617</f>
        <v>12.084300000000001</v>
      </c>
      <c r="N618">
        <f>F618-VLOOKUP($E618,CLIMA_DIARIO!$D$2:$K$366,2,FALSE)</f>
        <v>-0.33999999999999986</v>
      </c>
      <c r="O618">
        <f>G618-VLOOKUP($E618,CLIMA_DIARIO!$D$2:$K$366,3,FALSE)</f>
        <v>-0.33999999999999986</v>
      </c>
      <c r="P618">
        <f>H618-VLOOKUP($E618,CLIMA_DIARIO!$D$2:$K$366,4,FALSE)</f>
        <v>-0.33999999999999986</v>
      </c>
      <c r="Q618">
        <f>I618-VLOOKUP($E618,CLIMA_DIARIO!$D$2:$K$366,5,FALSE)</f>
        <v>-0.14260000000000161</v>
      </c>
      <c r="R618">
        <f>J618-VLOOKUP($E618,CLIMA_DIARIO!$D$2:$K$366,6,FALSE)</f>
        <v>0.11780000000000257</v>
      </c>
      <c r="S618">
        <f>K618-VLOOKUP($E618,CLIMA_DIARIO!$D$2:$K$366,7,FALSE)</f>
        <v>-2.0699999999997942E-2</v>
      </c>
      <c r="T618">
        <f>L618-VLOOKUP($E618,CLIMA_DIARIO!$D$2:$K$366,8,FALSE)</f>
        <v>-0.75459999999999994</v>
      </c>
      <c r="V618">
        <f>VLOOKUP($E618,CLIMA_DIARIO!$D$2:$K$366,2,FALSE)-VLOOKUP($E617,CLIMA_DIARIO!$D$2:$K$366,2,FALSE)</f>
        <v>-0.19359999999999999</v>
      </c>
      <c r="W618">
        <f>VLOOKUP($E618,CLIMA_DIARIO!$D$2:$K$366,2,FALSE)-VLOOKUP($E617,CLIMA_DIARIO!$D$2:$K$366,3,FALSE)</f>
        <v>-0.19359999999999999</v>
      </c>
      <c r="X618">
        <f>VLOOKUP($E618,CLIMA_DIARIO!$D$2:$K$366,2,FALSE)-VLOOKUP($E617,CLIMA_DIARIO!$D$2:$K$366,4,FALSE)</f>
        <v>-0.19359999999999999</v>
      </c>
      <c r="Y618">
        <f>VLOOKUP($E618,CLIMA_DIARIO!$D$2:$K$366,2,FALSE)-VLOOKUP($E617,CLIMA_DIARIO!$D$2:$K$366,5,FALSE)</f>
        <v>-3.9716999999999985</v>
      </c>
      <c r="Z618">
        <f>VLOOKUP($E618,CLIMA_DIARIO!$D$2:$K$366,2,FALSE)-VLOOKUP($E617,CLIMA_DIARIO!$D$2:$K$366,6,FALSE)</f>
        <v>-6.4281000000000006</v>
      </c>
      <c r="AA618">
        <f>VLOOKUP($E618,CLIMA_DIARIO!$D$2:$K$366,2,FALSE)-VLOOKUP($E617,CLIMA_DIARIO!$D$2:$K$366,7,FALSE)</f>
        <v>-5.713000000000001</v>
      </c>
      <c r="AB618">
        <f>VLOOKUP($E618,CLIMA_DIARIO!$D$2:$K$366,2,FALSE)-VLOOKUP($E617,CLIMA_DIARIO!$D$2:$K$366,8,FALSE)</f>
        <v>8.3410000000000011</v>
      </c>
      <c r="AO618" s="3"/>
      <c r="AX618" s="3"/>
    </row>
    <row r="619" spans="1:50" x14ac:dyDescent="0.25">
      <c r="A619" s="3">
        <f>DATE(SST!A618,SST!B618,SST!C618)</f>
        <v>34199</v>
      </c>
      <c r="B619" s="4">
        <f>SST!B618</f>
        <v>8</v>
      </c>
      <c r="C619" s="4">
        <f>SST!B618</f>
        <v>8</v>
      </c>
      <c r="D619" s="4">
        <f>SST!C618</f>
        <v>18</v>
      </c>
      <c r="E619">
        <f>(DATEVALUE(SST!C618 &amp; "/" &amp; SST!B618 &amp; "/" &amp; SST!A618)-DATEVALUE("01/01" &amp; "/" &amp; SST!A618))+1</f>
        <v>230</v>
      </c>
      <c r="F619">
        <f>SST!D618</f>
        <v>21.5305</v>
      </c>
      <c r="G619">
        <f>SST!E618</f>
        <v>21.5305</v>
      </c>
      <c r="H619">
        <f>SST!F618</f>
        <v>21.5305</v>
      </c>
      <c r="I619">
        <f>SST!G618</f>
        <v>24.8216</v>
      </c>
      <c r="J619">
        <f>SST!H618</f>
        <v>27.434100000000001</v>
      </c>
      <c r="K619">
        <f>SST!I618</f>
        <v>26.774699999999999</v>
      </c>
      <c r="L619">
        <f>SST!J618</f>
        <v>11.941599999999999</v>
      </c>
      <c r="N619">
        <f>F619-VLOOKUP($E619,CLIMA_DIARIO!$D$2:$K$366,2,FALSE)</f>
        <v>0.42220000000000013</v>
      </c>
      <c r="O619">
        <f>G619-VLOOKUP($E619,CLIMA_DIARIO!$D$2:$K$366,3,FALSE)</f>
        <v>0.42220000000000013</v>
      </c>
      <c r="P619">
        <f>H619-VLOOKUP($E619,CLIMA_DIARIO!$D$2:$K$366,4,FALSE)</f>
        <v>0.42220000000000013</v>
      </c>
      <c r="Q619">
        <f>I619-VLOOKUP($E619,CLIMA_DIARIO!$D$2:$K$366,5,FALSE)</f>
        <v>-0.15940000000000154</v>
      </c>
      <c r="R619">
        <f>J619-VLOOKUP($E619,CLIMA_DIARIO!$D$2:$K$366,6,FALSE)</f>
        <v>-0.13649999999999807</v>
      </c>
      <c r="S619">
        <f>K619-VLOOKUP($E619,CLIMA_DIARIO!$D$2:$K$366,7,FALSE)</f>
        <v>-3.9200000000001012E-2</v>
      </c>
      <c r="T619">
        <f>L619-VLOOKUP($E619,CLIMA_DIARIO!$D$2:$K$366,8,FALSE)</f>
        <v>-0.84940000000000104</v>
      </c>
      <c r="V619">
        <f>VLOOKUP($E619,CLIMA_DIARIO!$D$2:$K$366,2,FALSE)-VLOOKUP($E618,CLIMA_DIARIO!$D$2:$K$366,2,FALSE)</f>
        <v>-0.15370000000000061</v>
      </c>
      <c r="W619">
        <f>VLOOKUP($E619,CLIMA_DIARIO!$D$2:$K$366,2,FALSE)-VLOOKUP($E618,CLIMA_DIARIO!$D$2:$K$366,3,FALSE)</f>
        <v>-0.15370000000000061</v>
      </c>
      <c r="X619">
        <f>VLOOKUP($E619,CLIMA_DIARIO!$D$2:$K$366,2,FALSE)-VLOOKUP($E618,CLIMA_DIARIO!$D$2:$K$366,4,FALSE)</f>
        <v>-0.15370000000000061</v>
      </c>
      <c r="Y619">
        <f>VLOOKUP($E619,CLIMA_DIARIO!$D$2:$K$366,2,FALSE)-VLOOKUP($E618,CLIMA_DIARIO!$D$2:$K$366,5,FALSE)</f>
        <v>-3.9832000000000001</v>
      </c>
      <c r="Z619">
        <f>VLOOKUP($E619,CLIMA_DIARIO!$D$2:$K$366,2,FALSE)-VLOOKUP($E618,CLIMA_DIARIO!$D$2:$K$366,6,FALSE)</f>
        <v>-6.5141999999999989</v>
      </c>
      <c r="AA619">
        <f>VLOOKUP($E619,CLIMA_DIARIO!$D$2:$K$366,2,FALSE)-VLOOKUP($E618,CLIMA_DIARIO!$D$2:$K$366,7,FALSE)</f>
        <v>-5.7764999999999986</v>
      </c>
      <c r="AB619">
        <f>VLOOKUP($E619,CLIMA_DIARIO!$D$2:$K$366,2,FALSE)-VLOOKUP($E618,CLIMA_DIARIO!$D$2:$K$366,8,FALSE)</f>
        <v>8.2693999999999992</v>
      </c>
      <c r="AO619" s="3"/>
      <c r="AX619" s="3"/>
    </row>
    <row r="620" spans="1:50" x14ac:dyDescent="0.25">
      <c r="A620" s="3">
        <f>DATE(SST!A619,SST!B619,SST!C619)</f>
        <v>34206</v>
      </c>
      <c r="B620" s="4">
        <f>SST!B619</f>
        <v>8</v>
      </c>
      <c r="C620" s="4">
        <f>SST!B619</f>
        <v>8</v>
      </c>
      <c r="D620" s="4">
        <f>SST!C619</f>
        <v>25</v>
      </c>
      <c r="E620">
        <f>(DATEVALUE(SST!C619 &amp; "/" &amp; SST!B619 &amp; "/" &amp; SST!A619)-DATEVALUE("01/01" &amp; "/" &amp; SST!A619))+1</f>
        <v>237</v>
      </c>
      <c r="F620">
        <f>SST!D619</f>
        <v>21.684200000000001</v>
      </c>
      <c r="G620">
        <f>SST!E619</f>
        <v>21.684200000000001</v>
      </c>
      <c r="H620">
        <f>SST!F619</f>
        <v>21.684200000000001</v>
      </c>
      <c r="I620">
        <f>SST!G619</f>
        <v>24.925799999999999</v>
      </c>
      <c r="J620">
        <f>SST!H619</f>
        <v>27.786899999999999</v>
      </c>
      <c r="K620">
        <f>SST!I619</f>
        <v>26.8461</v>
      </c>
      <c r="L620">
        <f>SST!J619</f>
        <v>12.5602</v>
      </c>
      <c r="N620">
        <f>F620-VLOOKUP($E620,CLIMA_DIARIO!$D$2:$K$366,2,FALSE)</f>
        <v>0.62979999999999947</v>
      </c>
      <c r="O620">
        <f>G620-VLOOKUP($E620,CLIMA_DIARIO!$D$2:$K$366,3,FALSE)</f>
        <v>0.62979999999999947</v>
      </c>
      <c r="P620">
        <f>H620-VLOOKUP($E620,CLIMA_DIARIO!$D$2:$K$366,4,FALSE)</f>
        <v>0.62979999999999947</v>
      </c>
      <c r="Q620">
        <f>I620-VLOOKUP($E620,CLIMA_DIARIO!$D$2:$K$366,5,FALSE)</f>
        <v>-2.3600000000001842E-2</v>
      </c>
      <c r="R620">
        <f>J620-VLOOKUP($E620,CLIMA_DIARIO!$D$2:$K$366,6,FALSE)</f>
        <v>0.22879999999999967</v>
      </c>
      <c r="S620">
        <f>K620-VLOOKUP($E620,CLIMA_DIARIO!$D$2:$K$366,7,FALSE)</f>
        <v>5.5099999999999483E-2</v>
      </c>
      <c r="T620">
        <f>L620-VLOOKUP($E620,CLIMA_DIARIO!$D$2:$K$366,8,FALSE)</f>
        <v>-0.26859999999999928</v>
      </c>
      <c r="V620">
        <f>VLOOKUP($E620,CLIMA_DIARIO!$D$2:$K$366,2,FALSE)-VLOOKUP($E619,CLIMA_DIARIO!$D$2:$K$366,2,FALSE)</f>
        <v>-5.3899999999998727E-2</v>
      </c>
      <c r="W620">
        <f>VLOOKUP($E620,CLIMA_DIARIO!$D$2:$K$366,2,FALSE)-VLOOKUP($E619,CLIMA_DIARIO!$D$2:$K$366,3,FALSE)</f>
        <v>-5.3899999999998727E-2</v>
      </c>
      <c r="X620">
        <f>VLOOKUP($E620,CLIMA_DIARIO!$D$2:$K$366,2,FALSE)-VLOOKUP($E619,CLIMA_DIARIO!$D$2:$K$366,4,FALSE)</f>
        <v>-5.3899999999998727E-2</v>
      </c>
      <c r="Y620">
        <f>VLOOKUP($E620,CLIMA_DIARIO!$D$2:$K$366,2,FALSE)-VLOOKUP($E619,CLIMA_DIARIO!$D$2:$K$366,5,FALSE)</f>
        <v>-3.9266000000000005</v>
      </c>
      <c r="Z620">
        <f>VLOOKUP($E620,CLIMA_DIARIO!$D$2:$K$366,2,FALSE)-VLOOKUP($E619,CLIMA_DIARIO!$D$2:$K$366,6,FALSE)</f>
        <v>-6.5161999999999978</v>
      </c>
      <c r="AA620">
        <f>VLOOKUP($E620,CLIMA_DIARIO!$D$2:$K$366,2,FALSE)-VLOOKUP($E619,CLIMA_DIARIO!$D$2:$K$366,7,FALSE)</f>
        <v>-5.7594999999999992</v>
      </c>
      <c r="AB620">
        <f>VLOOKUP($E620,CLIMA_DIARIO!$D$2:$K$366,2,FALSE)-VLOOKUP($E619,CLIMA_DIARIO!$D$2:$K$366,8,FALSE)</f>
        <v>8.2634000000000007</v>
      </c>
      <c r="AO620" s="3"/>
      <c r="AX620" s="3"/>
    </row>
    <row r="621" spans="1:50" x14ac:dyDescent="0.25">
      <c r="A621" s="3">
        <f>DATE(SST!A620,SST!B620,SST!C620)</f>
        <v>34213</v>
      </c>
      <c r="B621" s="4">
        <f>SST!B620</f>
        <v>9</v>
      </c>
      <c r="C621" s="4">
        <f>SST!B620</f>
        <v>9</v>
      </c>
      <c r="D621" s="4">
        <f>SST!C620</f>
        <v>1</v>
      </c>
      <c r="E621">
        <f>(DATEVALUE(SST!C620 &amp; "/" &amp; SST!B620 &amp; "/" &amp; SST!A620)-DATEVALUE("01/01" &amp; "/" &amp; SST!A620))+1</f>
        <v>244</v>
      </c>
      <c r="F621">
        <f>SST!D620</f>
        <v>21.174700000000001</v>
      </c>
      <c r="G621">
        <f>SST!E620</f>
        <v>21.174700000000001</v>
      </c>
      <c r="H621">
        <f>SST!F620</f>
        <v>21.174700000000001</v>
      </c>
      <c r="I621">
        <f>SST!G620</f>
        <v>24.8752</v>
      </c>
      <c r="J621">
        <f>SST!H620</f>
        <v>27.7471</v>
      </c>
      <c r="K621">
        <f>SST!I620</f>
        <v>26.908100000000001</v>
      </c>
      <c r="L621">
        <f>SST!J620</f>
        <v>12.2811</v>
      </c>
      <c r="N621">
        <f>F621-VLOOKUP($E621,CLIMA_DIARIO!$D$2:$K$366,2,FALSE)</f>
        <v>0.17420000000000258</v>
      </c>
      <c r="O621">
        <f>G621-VLOOKUP($E621,CLIMA_DIARIO!$D$2:$K$366,3,FALSE)</f>
        <v>0.17420000000000258</v>
      </c>
      <c r="P621">
        <f>H621-VLOOKUP($E621,CLIMA_DIARIO!$D$2:$K$366,4,FALSE)</f>
        <v>0.17420000000000258</v>
      </c>
      <c r="Q621">
        <f>I621-VLOOKUP($E621,CLIMA_DIARIO!$D$2:$K$366,5,FALSE)</f>
        <v>-4.269999999999996E-2</v>
      </c>
      <c r="R621">
        <f>J621-VLOOKUP($E621,CLIMA_DIARIO!$D$2:$K$366,6,FALSE)</f>
        <v>0.20149999999999935</v>
      </c>
      <c r="S621">
        <f>K621-VLOOKUP($E621,CLIMA_DIARIO!$D$2:$K$366,7,FALSE)</f>
        <v>0.14000000000000057</v>
      </c>
      <c r="T621">
        <f>L621-VLOOKUP($E621,CLIMA_DIARIO!$D$2:$K$366,8,FALSE)</f>
        <v>-0.58549999999999969</v>
      </c>
      <c r="V621">
        <f>VLOOKUP($E621,CLIMA_DIARIO!$D$2:$K$366,2,FALSE)-VLOOKUP($E620,CLIMA_DIARIO!$D$2:$K$366,2,FALSE)</f>
        <v>-5.3900000000002279E-2</v>
      </c>
      <c r="W621">
        <f>VLOOKUP($E621,CLIMA_DIARIO!$D$2:$K$366,2,FALSE)-VLOOKUP($E620,CLIMA_DIARIO!$D$2:$K$366,3,FALSE)</f>
        <v>-5.3900000000002279E-2</v>
      </c>
      <c r="X621">
        <f>VLOOKUP($E621,CLIMA_DIARIO!$D$2:$K$366,2,FALSE)-VLOOKUP($E620,CLIMA_DIARIO!$D$2:$K$366,4,FALSE)</f>
        <v>-5.3900000000002279E-2</v>
      </c>
      <c r="Y621">
        <f>VLOOKUP($E621,CLIMA_DIARIO!$D$2:$K$366,2,FALSE)-VLOOKUP($E620,CLIMA_DIARIO!$D$2:$K$366,5,FALSE)</f>
        <v>-3.9489000000000019</v>
      </c>
      <c r="Z621">
        <f>VLOOKUP($E621,CLIMA_DIARIO!$D$2:$K$366,2,FALSE)-VLOOKUP($E620,CLIMA_DIARIO!$D$2:$K$366,6,FALSE)</f>
        <v>-6.5576000000000008</v>
      </c>
      <c r="AA621">
        <f>VLOOKUP($E621,CLIMA_DIARIO!$D$2:$K$366,2,FALSE)-VLOOKUP($E620,CLIMA_DIARIO!$D$2:$K$366,7,FALSE)</f>
        <v>-5.7905000000000015</v>
      </c>
      <c r="AB621">
        <f>VLOOKUP($E621,CLIMA_DIARIO!$D$2:$K$366,2,FALSE)-VLOOKUP($E620,CLIMA_DIARIO!$D$2:$K$366,8,FALSE)</f>
        <v>8.1716999999999995</v>
      </c>
      <c r="AO621" s="3"/>
      <c r="AX621" s="3"/>
    </row>
    <row r="622" spans="1:50" x14ac:dyDescent="0.25">
      <c r="A622" s="3">
        <f>DATE(SST!A621,SST!B621,SST!C621)</f>
        <v>34220</v>
      </c>
      <c r="B622" s="4">
        <f>SST!B621</f>
        <v>9</v>
      </c>
      <c r="C622" s="4">
        <f>SST!B621</f>
        <v>9</v>
      </c>
      <c r="D622" s="4">
        <f>SST!C621</f>
        <v>8</v>
      </c>
      <c r="E622">
        <f>(DATEVALUE(SST!C621 &amp; "/" &amp; SST!B621 &amp; "/" &amp; SST!A621)-DATEVALUE("01/01" &amp; "/" &amp; SST!A621))+1</f>
        <v>251</v>
      </c>
      <c r="F622">
        <f>SST!D621</f>
        <v>21.167899999999999</v>
      </c>
      <c r="G622">
        <f>SST!E621</f>
        <v>21.167899999999999</v>
      </c>
      <c r="H622">
        <f>SST!F621</f>
        <v>21.167899999999999</v>
      </c>
      <c r="I622">
        <f>SST!G621</f>
        <v>24.9771</v>
      </c>
      <c r="J622">
        <f>SST!H621</f>
        <v>27.555900000000001</v>
      </c>
      <c r="K622">
        <f>SST!I621</f>
        <v>26.794799999999999</v>
      </c>
      <c r="L622">
        <f>SST!J621</f>
        <v>11.978</v>
      </c>
      <c r="N622">
        <f>F622-VLOOKUP($E622,CLIMA_DIARIO!$D$2:$K$366,2,FALSE)</f>
        <v>0.22129999999999939</v>
      </c>
      <c r="O622">
        <f>G622-VLOOKUP($E622,CLIMA_DIARIO!$D$2:$K$366,3,FALSE)</f>
        <v>0.22129999999999939</v>
      </c>
      <c r="P622">
        <f>H622-VLOOKUP($E622,CLIMA_DIARIO!$D$2:$K$366,4,FALSE)</f>
        <v>0.22129999999999939</v>
      </c>
      <c r="Q622">
        <f>I622-VLOOKUP($E622,CLIMA_DIARIO!$D$2:$K$366,5,FALSE)</f>
        <v>9.0800000000001546E-2</v>
      </c>
      <c r="R622">
        <f>J622-VLOOKUP($E622,CLIMA_DIARIO!$D$2:$K$366,6,FALSE)</f>
        <v>2.2800000000000153E-2</v>
      </c>
      <c r="S622">
        <f>K622-VLOOKUP($E622,CLIMA_DIARIO!$D$2:$K$366,7,FALSE)</f>
        <v>4.959999999999809E-2</v>
      </c>
      <c r="T622">
        <f>L622-VLOOKUP($E622,CLIMA_DIARIO!$D$2:$K$366,8,FALSE)</f>
        <v>-0.92629999999999946</v>
      </c>
      <c r="V622">
        <f>VLOOKUP($E622,CLIMA_DIARIO!$D$2:$K$366,2,FALSE)-VLOOKUP($E621,CLIMA_DIARIO!$D$2:$K$366,2,FALSE)</f>
        <v>-5.3899999999998727E-2</v>
      </c>
      <c r="W622">
        <f>VLOOKUP($E622,CLIMA_DIARIO!$D$2:$K$366,2,FALSE)-VLOOKUP($E621,CLIMA_DIARIO!$D$2:$K$366,3,FALSE)</f>
        <v>-5.3899999999998727E-2</v>
      </c>
      <c r="X622">
        <f>VLOOKUP($E622,CLIMA_DIARIO!$D$2:$K$366,2,FALSE)-VLOOKUP($E621,CLIMA_DIARIO!$D$2:$K$366,4,FALSE)</f>
        <v>-5.3899999999998727E-2</v>
      </c>
      <c r="Y622">
        <f>VLOOKUP($E622,CLIMA_DIARIO!$D$2:$K$366,2,FALSE)-VLOOKUP($E621,CLIMA_DIARIO!$D$2:$K$366,5,FALSE)</f>
        <v>-3.9712999999999994</v>
      </c>
      <c r="Z622">
        <f>VLOOKUP($E622,CLIMA_DIARIO!$D$2:$K$366,2,FALSE)-VLOOKUP($E621,CLIMA_DIARIO!$D$2:$K$366,6,FALSE)</f>
        <v>-6.5990000000000002</v>
      </c>
      <c r="AA622">
        <f>VLOOKUP($E622,CLIMA_DIARIO!$D$2:$K$366,2,FALSE)-VLOOKUP($E621,CLIMA_DIARIO!$D$2:$K$366,7,FALSE)</f>
        <v>-5.8215000000000003</v>
      </c>
      <c r="AB622">
        <f>VLOOKUP($E622,CLIMA_DIARIO!$D$2:$K$366,2,FALSE)-VLOOKUP($E621,CLIMA_DIARIO!$D$2:$K$366,8,FALSE)</f>
        <v>8.08</v>
      </c>
      <c r="AO622" s="3"/>
      <c r="AX622" s="3"/>
    </row>
    <row r="623" spans="1:50" x14ac:dyDescent="0.25">
      <c r="A623" s="3">
        <f>DATE(SST!A622,SST!B622,SST!C622)</f>
        <v>34227</v>
      </c>
      <c r="B623" s="4">
        <f>SST!B622</f>
        <v>9</v>
      </c>
      <c r="C623" s="4">
        <f>SST!B622</f>
        <v>9</v>
      </c>
      <c r="D623" s="4">
        <f>SST!C622</f>
        <v>15</v>
      </c>
      <c r="E623">
        <f>(DATEVALUE(SST!C622 &amp; "/" &amp; SST!B622 &amp; "/" &amp; SST!A622)-DATEVALUE("01/01" &amp; "/" &amp; SST!A622))+1</f>
        <v>258</v>
      </c>
      <c r="F623">
        <f>SST!D622</f>
        <v>20.9239</v>
      </c>
      <c r="G623">
        <f>SST!E622</f>
        <v>20.9239</v>
      </c>
      <c r="H623">
        <f>SST!F622</f>
        <v>20.9239</v>
      </c>
      <c r="I623">
        <f>SST!G622</f>
        <v>24.857199999999999</v>
      </c>
      <c r="J623">
        <f>SST!H622</f>
        <v>27.954499999999999</v>
      </c>
      <c r="K623">
        <f>SST!I622</f>
        <v>26.8688</v>
      </c>
      <c r="L623">
        <f>SST!J622</f>
        <v>12.270899999999999</v>
      </c>
      <c r="N623">
        <f>F623-VLOOKUP($E623,CLIMA_DIARIO!$D$2:$K$366,2,FALSE)</f>
        <v>3.1099999999998573E-2</v>
      </c>
      <c r="O623">
        <f>G623-VLOOKUP($E623,CLIMA_DIARIO!$D$2:$K$366,3,FALSE)</f>
        <v>3.1099999999998573E-2</v>
      </c>
      <c r="P623">
        <f>H623-VLOOKUP($E623,CLIMA_DIARIO!$D$2:$K$366,4,FALSE)</f>
        <v>3.1099999999998573E-2</v>
      </c>
      <c r="Q623">
        <f>I623-VLOOKUP($E623,CLIMA_DIARIO!$D$2:$K$366,5,FALSE)</f>
        <v>2.3999999999979593E-3</v>
      </c>
      <c r="R623">
        <f>J623-VLOOKUP($E623,CLIMA_DIARIO!$D$2:$K$366,6,FALSE)</f>
        <v>0.43389999999999773</v>
      </c>
      <c r="S623">
        <f>K623-VLOOKUP($E623,CLIMA_DIARIO!$D$2:$K$366,7,FALSE)</f>
        <v>0.14649999999999963</v>
      </c>
      <c r="T623">
        <f>L623-VLOOKUP($E623,CLIMA_DIARIO!$D$2:$K$366,8,FALSE)</f>
        <v>-0.67120000000000068</v>
      </c>
      <c r="V623">
        <f>VLOOKUP($E623,CLIMA_DIARIO!$D$2:$K$366,2,FALSE)-VLOOKUP($E622,CLIMA_DIARIO!$D$2:$K$366,2,FALSE)</f>
        <v>-5.379999999999896E-2</v>
      </c>
      <c r="W623">
        <f>VLOOKUP($E623,CLIMA_DIARIO!$D$2:$K$366,2,FALSE)-VLOOKUP($E622,CLIMA_DIARIO!$D$2:$K$366,3,FALSE)</f>
        <v>-5.379999999999896E-2</v>
      </c>
      <c r="X623">
        <f>VLOOKUP($E623,CLIMA_DIARIO!$D$2:$K$366,2,FALSE)-VLOOKUP($E622,CLIMA_DIARIO!$D$2:$K$366,4,FALSE)</f>
        <v>-5.379999999999896E-2</v>
      </c>
      <c r="Y623">
        <f>VLOOKUP($E623,CLIMA_DIARIO!$D$2:$K$366,2,FALSE)-VLOOKUP($E622,CLIMA_DIARIO!$D$2:$K$366,5,FALSE)</f>
        <v>-3.9934999999999974</v>
      </c>
      <c r="Z623">
        <f>VLOOKUP($E623,CLIMA_DIARIO!$D$2:$K$366,2,FALSE)-VLOOKUP($E622,CLIMA_DIARIO!$D$2:$K$366,6,FALSE)</f>
        <v>-6.6402999999999999</v>
      </c>
      <c r="AA623">
        <f>VLOOKUP($E623,CLIMA_DIARIO!$D$2:$K$366,2,FALSE)-VLOOKUP($E622,CLIMA_DIARIO!$D$2:$K$366,7,FALSE)</f>
        <v>-5.8523999999999994</v>
      </c>
      <c r="AB623">
        <f>VLOOKUP($E623,CLIMA_DIARIO!$D$2:$K$366,2,FALSE)-VLOOKUP($E622,CLIMA_DIARIO!$D$2:$K$366,8,FALSE)</f>
        <v>7.9885000000000019</v>
      </c>
      <c r="AO623" s="3"/>
      <c r="AX623" s="3"/>
    </row>
    <row r="624" spans="1:50" x14ac:dyDescent="0.25">
      <c r="A624" s="3">
        <f>DATE(SST!A623,SST!B623,SST!C623)</f>
        <v>34234</v>
      </c>
      <c r="B624" s="4">
        <f>SST!B623</f>
        <v>9</v>
      </c>
      <c r="C624" s="4">
        <f>SST!B623</f>
        <v>9</v>
      </c>
      <c r="D624" s="4">
        <f>SST!C623</f>
        <v>22</v>
      </c>
      <c r="E624">
        <f>(DATEVALUE(SST!C623 &amp; "/" &amp; SST!B623 &amp; "/" &amp; SST!A623)-DATEVALUE("01/01" &amp; "/" &amp; SST!A623))+1</f>
        <v>265</v>
      </c>
      <c r="F624">
        <f>SST!D623</f>
        <v>21.5246</v>
      </c>
      <c r="G624">
        <f>SST!E623</f>
        <v>21.5246</v>
      </c>
      <c r="H624">
        <f>SST!F623</f>
        <v>21.5246</v>
      </c>
      <c r="I624">
        <f>SST!G623</f>
        <v>25.020700000000001</v>
      </c>
      <c r="J624">
        <f>SST!H623</f>
        <v>27.946100000000001</v>
      </c>
      <c r="K624">
        <f>SST!I623</f>
        <v>26.982399999999998</v>
      </c>
      <c r="L624">
        <f>SST!J623</f>
        <v>12.2346</v>
      </c>
      <c r="N624">
        <f>F624-VLOOKUP($E624,CLIMA_DIARIO!$D$2:$K$366,2,FALSE)</f>
        <v>0.49980000000000047</v>
      </c>
      <c r="O624">
        <f>G624-VLOOKUP($E624,CLIMA_DIARIO!$D$2:$K$366,3,FALSE)</f>
        <v>0.49980000000000047</v>
      </c>
      <c r="P624">
        <f>H624-VLOOKUP($E624,CLIMA_DIARIO!$D$2:$K$366,4,FALSE)</f>
        <v>0.49980000000000047</v>
      </c>
      <c r="Q624">
        <f>I624-VLOOKUP($E624,CLIMA_DIARIO!$D$2:$K$366,5,FALSE)</f>
        <v>0.15440000000000254</v>
      </c>
      <c r="R624">
        <f>J624-VLOOKUP($E624,CLIMA_DIARIO!$D$2:$K$366,6,FALSE)</f>
        <v>0.4363000000000028</v>
      </c>
      <c r="S624">
        <f>K624-VLOOKUP($E624,CLIMA_DIARIO!$D$2:$K$366,7,FALSE)</f>
        <v>0.26849999999999952</v>
      </c>
      <c r="T624">
        <f>L624-VLOOKUP($E624,CLIMA_DIARIO!$D$2:$K$366,8,FALSE)</f>
        <v>-0.94089999999999918</v>
      </c>
      <c r="V624">
        <f>VLOOKUP($E624,CLIMA_DIARIO!$D$2:$K$366,2,FALSE)-VLOOKUP($E623,CLIMA_DIARIO!$D$2:$K$366,2,FALSE)</f>
        <v>0.1319999999999979</v>
      </c>
      <c r="W624">
        <f>VLOOKUP($E624,CLIMA_DIARIO!$D$2:$K$366,2,FALSE)-VLOOKUP($E623,CLIMA_DIARIO!$D$2:$K$366,3,FALSE)</f>
        <v>0.1319999999999979</v>
      </c>
      <c r="X624">
        <f>VLOOKUP($E624,CLIMA_DIARIO!$D$2:$K$366,2,FALSE)-VLOOKUP($E623,CLIMA_DIARIO!$D$2:$K$366,4,FALSE)</f>
        <v>0.1319999999999979</v>
      </c>
      <c r="Y624">
        <f>VLOOKUP($E624,CLIMA_DIARIO!$D$2:$K$366,2,FALSE)-VLOOKUP($E623,CLIMA_DIARIO!$D$2:$K$366,5,FALSE)</f>
        <v>-3.8300000000000018</v>
      </c>
      <c r="Z624">
        <f>VLOOKUP($E624,CLIMA_DIARIO!$D$2:$K$366,2,FALSE)-VLOOKUP($E623,CLIMA_DIARIO!$D$2:$K$366,6,FALSE)</f>
        <v>-6.4958000000000027</v>
      </c>
      <c r="AA624">
        <f>VLOOKUP($E624,CLIMA_DIARIO!$D$2:$K$366,2,FALSE)-VLOOKUP($E623,CLIMA_DIARIO!$D$2:$K$366,7,FALSE)</f>
        <v>-5.6975000000000016</v>
      </c>
      <c r="AB624">
        <f>VLOOKUP($E624,CLIMA_DIARIO!$D$2:$K$366,2,FALSE)-VLOOKUP($E623,CLIMA_DIARIO!$D$2:$K$366,8,FALSE)</f>
        <v>8.0826999999999991</v>
      </c>
      <c r="AO624" s="3"/>
      <c r="AX624" s="3"/>
    </row>
    <row r="625" spans="1:50" x14ac:dyDescent="0.25">
      <c r="A625" s="3">
        <f>DATE(SST!A624,SST!B624,SST!C624)</f>
        <v>34241</v>
      </c>
      <c r="B625" s="4">
        <f>SST!B624</f>
        <v>9</v>
      </c>
      <c r="C625" s="4">
        <f>SST!B624</f>
        <v>9</v>
      </c>
      <c r="D625" s="4">
        <f>SST!C624</f>
        <v>29</v>
      </c>
      <c r="E625">
        <f>(DATEVALUE(SST!C624 &amp; "/" &amp; SST!B624 &amp; "/" &amp; SST!A624)-DATEVALUE("01/01" &amp; "/" &amp; SST!A624))+1</f>
        <v>272</v>
      </c>
      <c r="F625">
        <f>SST!D624</f>
        <v>21.207699999999999</v>
      </c>
      <c r="G625">
        <f>SST!E624</f>
        <v>21.207699999999999</v>
      </c>
      <c r="H625">
        <f>SST!F624</f>
        <v>21.207699999999999</v>
      </c>
      <c r="I625">
        <f>SST!G624</f>
        <v>25.0486</v>
      </c>
      <c r="J625">
        <f>SST!H624</f>
        <v>27.690300000000001</v>
      </c>
      <c r="K625">
        <f>SST!I624</f>
        <v>27.039200000000001</v>
      </c>
      <c r="L625">
        <f>SST!J624</f>
        <v>12.400499999999999</v>
      </c>
      <c r="N625">
        <f>F625-VLOOKUP($E625,CLIMA_DIARIO!$D$2:$K$366,2,FALSE)</f>
        <v>3.6599999999999966E-2</v>
      </c>
      <c r="O625">
        <f>G625-VLOOKUP($E625,CLIMA_DIARIO!$D$2:$K$366,3,FALSE)</f>
        <v>3.6599999999999966E-2</v>
      </c>
      <c r="P625">
        <f>H625-VLOOKUP($E625,CLIMA_DIARIO!$D$2:$K$366,4,FALSE)</f>
        <v>3.6599999999999966E-2</v>
      </c>
      <c r="Q625">
        <f>I625-VLOOKUP($E625,CLIMA_DIARIO!$D$2:$K$366,5,FALSE)</f>
        <v>0.16750000000000043</v>
      </c>
      <c r="R625">
        <f>J625-VLOOKUP($E625,CLIMA_DIARIO!$D$2:$K$366,6,FALSE)</f>
        <v>0.19110000000000227</v>
      </c>
      <c r="S625">
        <f>K625-VLOOKUP($E625,CLIMA_DIARIO!$D$2:$K$366,7,FALSE)</f>
        <v>0.33259999999999934</v>
      </c>
      <c r="T625">
        <f>L625-VLOOKUP($E625,CLIMA_DIARIO!$D$2:$K$366,8,FALSE)</f>
        <v>-1.0235000000000003</v>
      </c>
      <c r="V625">
        <f>VLOOKUP($E625,CLIMA_DIARIO!$D$2:$K$366,2,FALSE)-VLOOKUP($E624,CLIMA_DIARIO!$D$2:$K$366,2,FALSE)</f>
        <v>0.1463000000000001</v>
      </c>
      <c r="W625">
        <f>VLOOKUP($E625,CLIMA_DIARIO!$D$2:$K$366,2,FALSE)-VLOOKUP($E624,CLIMA_DIARIO!$D$2:$K$366,3,FALSE)</f>
        <v>0.1463000000000001</v>
      </c>
      <c r="X625">
        <f>VLOOKUP($E625,CLIMA_DIARIO!$D$2:$K$366,2,FALSE)-VLOOKUP($E624,CLIMA_DIARIO!$D$2:$K$366,4,FALSE)</f>
        <v>0.1463000000000001</v>
      </c>
      <c r="Y625">
        <f>VLOOKUP($E625,CLIMA_DIARIO!$D$2:$K$366,2,FALSE)-VLOOKUP($E624,CLIMA_DIARIO!$D$2:$K$366,5,FALSE)</f>
        <v>-3.6951999999999998</v>
      </c>
      <c r="Z625">
        <f>VLOOKUP($E625,CLIMA_DIARIO!$D$2:$K$366,2,FALSE)-VLOOKUP($E624,CLIMA_DIARIO!$D$2:$K$366,6,FALSE)</f>
        <v>-6.3386999999999993</v>
      </c>
      <c r="AA625">
        <f>VLOOKUP($E625,CLIMA_DIARIO!$D$2:$K$366,2,FALSE)-VLOOKUP($E624,CLIMA_DIARIO!$D$2:$K$366,7,FALSE)</f>
        <v>-5.5427999999999997</v>
      </c>
      <c r="AB625">
        <f>VLOOKUP($E625,CLIMA_DIARIO!$D$2:$K$366,2,FALSE)-VLOOKUP($E624,CLIMA_DIARIO!$D$2:$K$366,8,FALSE)</f>
        <v>7.9955999999999996</v>
      </c>
      <c r="AO625" s="3"/>
      <c r="AX625" s="3"/>
    </row>
    <row r="626" spans="1:50" x14ac:dyDescent="0.25">
      <c r="A626" s="3">
        <f>DATE(SST!A625,SST!B625,SST!C625)</f>
        <v>34248</v>
      </c>
      <c r="B626" s="4">
        <f>SST!B625</f>
        <v>10</v>
      </c>
      <c r="C626" s="4">
        <f>SST!B625</f>
        <v>10</v>
      </c>
      <c r="D626" s="4">
        <f>SST!C625</f>
        <v>6</v>
      </c>
      <c r="E626">
        <f>(DATEVALUE(SST!C625 &amp; "/" &amp; SST!B625 &amp; "/" &amp; SST!A625)-DATEVALUE("01/01" &amp; "/" &amp; SST!A625))+1</f>
        <v>279</v>
      </c>
      <c r="F626">
        <f>SST!D625</f>
        <v>20.8291</v>
      </c>
      <c r="G626">
        <f>SST!E625</f>
        <v>20.8291</v>
      </c>
      <c r="H626">
        <f>SST!F625</f>
        <v>20.8291</v>
      </c>
      <c r="I626">
        <f>SST!G625</f>
        <v>25.202200000000001</v>
      </c>
      <c r="J626">
        <f>SST!H625</f>
        <v>27.288900000000002</v>
      </c>
      <c r="K626">
        <f>SST!I625</f>
        <v>26.883500000000002</v>
      </c>
      <c r="L626">
        <f>SST!J625</f>
        <v>12.9579</v>
      </c>
      <c r="N626">
        <f>F626-VLOOKUP($E626,CLIMA_DIARIO!$D$2:$K$366,2,FALSE)</f>
        <v>-0.48839999999999861</v>
      </c>
      <c r="O626">
        <f>G626-VLOOKUP($E626,CLIMA_DIARIO!$D$2:$K$366,3,FALSE)</f>
        <v>-0.48839999999999861</v>
      </c>
      <c r="P626">
        <f>H626-VLOOKUP($E626,CLIMA_DIARIO!$D$2:$K$366,4,FALSE)</f>
        <v>-0.48839999999999861</v>
      </c>
      <c r="Q626">
        <f>I626-VLOOKUP($E626,CLIMA_DIARIO!$D$2:$K$366,5,FALSE)</f>
        <v>0.30630000000000024</v>
      </c>
      <c r="R626">
        <f>J626-VLOOKUP($E626,CLIMA_DIARIO!$D$2:$K$366,6,FALSE)</f>
        <v>-0.19959999999999667</v>
      </c>
      <c r="S626">
        <f>K626-VLOOKUP($E626,CLIMA_DIARIO!$D$2:$K$366,7,FALSE)</f>
        <v>0.18420000000000059</v>
      </c>
      <c r="T626">
        <f>L626-VLOOKUP($E626,CLIMA_DIARIO!$D$2:$K$366,8,FALSE)</f>
        <v>-0.71459999999999901</v>
      </c>
      <c r="V626">
        <f>VLOOKUP($E626,CLIMA_DIARIO!$D$2:$K$366,2,FALSE)-VLOOKUP($E625,CLIMA_DIARIO!$D$2:$K$366,2,FALSE)</f>
        <v>0.14639999999999986</v>
      </c>
      <c r="W626">
        <f>VLOOKUP($E626,CLIMA_DIARIO!$D$2:$K$366,2,FALSE)-VLOOKUP($E625,CLIMA_DIARIO!$D$2:$K$366,3,FALSE)</f>
        <v>0.14639999999999986</v>
      </c>
      <c r="X626">
        <f>VLOOKUP($E626,CLIMA_DIARIO!$D$2:$K$366,2,FALSE)-VLOOKUP($E625,CLIMA_DIARIO!$D$2:$K$366,4,FALSE)</f>
        <v>0.14639999999999986</v>
      </c>
      <c r="Y626">
        <f>VLOOKUP($E626,CLIMA_DIARIO!$D$2:$K$366,2,FALSE)-VLOOKUP($E625,CLIMA_DIARIO!$D$2:$K$366,5,FALSE)</f>
        <v>-3.563600000000001</v>
      </c>
      <c r="Z626">
        <f>VLOOKUP($E626,CLIMA_DIARIO!$D$2:$K$366,2,FALSE)-VLOOKUP($E625,CLIMA_DIARIO!$D$2:$K$366,6,FALSE)</f>
        <v>-6.1816999999999993</v>
      </c>
      <c r="AA626">
        <f>VLOOKUP($E626,CLIMA_DIARIO!$D$2:$K$366,2,FALSE)-VLOOKUP($E625,CLIMA_DIARIO!$D$2:$K$366,7,FALSE)</f>
        <v>-5.3891000000000027</v>
      </c>
      <c r="AB626">
        <f>VLOOKUP($E626,CLIMA_DIARIO!$D$2:$K$366,2,FALSE)-VLOOKUP($E625,CLIMA_DIARIO!$D$2:$K$366,8,FALSE)</f>
        <v>7.8934999999999995</v>
      </c>
      <c r="AO626" s="3"/>
      <c r="AX626" s="3"/>
    </row>
    <row r="627" spans="1:50" x14ac:dyDescent="0.25">
      <c r="A627" s="3">
        <f>DATE(SST!A626,SST!B626,SST!C626)</f>
        <v>34255</v>
      </c>
      <c r="B627" s="4">
        <f>SST!B626</f>
        <v>10</v>
      </c>
      <c r="C627" s="4">
        <f>SST!B626</f>
        <v>10</v>
      </c>
      <c r="D627" s="4">
        <f>SST!C626</f>
        <v>13</v>
      </c>
      <c r="E627">
        <f>(DATEVALUE(SST!C626 &amp; "/" &amp; SST!B626 &amp; "/" &amp; SST!A626)-DATEVALUE("01/01" &amp; "/" &amp; SST!A626))+1</f>
        <v>286</v>
      </c>
      <c r="F627">
        <f>SST!D626</f>
        <v>20.979600000000001</v>
      </c>
      <c r="G627">
        <f>SST!E626</f>
        <v>20.979600000000001</v>
      </c>
      <c r="H627">
        <f>SST!F626</f>
        <v>20.979600000000001</v>
      </c>
      <c r="I627">
        <f>SST!G626</f>
        <v>25.293299999999999</v>
      </c>
      <c r="J627">
        <f>SST!H626</f>
        <v>27.632999999999999</v>
      </c>
      <c r="K627">
        <f>SST!I626</f>
        <v>26.972000000000001</v>
      </c>
      <c r="L627">
        <f>SST!J626</f>
        <v>13.782999999999999</v>
      </c>
      <c r="N627">
        <f>F627-VLOOKUP($E627,CLIMA_DIARIO!$D$2:$K$366,2,FALSE)</f>
        <v>-0.48419999999999774</v>
      </c>
      <c r="O627">
        <f>G627-VLOOKUP($E627,CLIMA_DIARIO!$D$2:$K$366,3,FALSE)</f>
        <v>-0.48419999999999774</v>
      </c>
      <c r="P627">
        <f>H627-VLOOKUP($E627,CLIMA_DIARIO!$D$2:$K$366,4,FALSE)</f>
        <v>-0.48419999999999774</v>
      </c>
      <c r="Q627">
        <f>I627-VLOOKUP($E627,CLIMA_DIARIO!$D$2:$K$366,5,FALSE)</f>
        <v>0.38250000000000028</v>
      </c>
      <c r="R627">
        <f>J627-VLOOKUP($E627,CLIMA_DIARIO!$D$2:$K$366,6,FALSE)</f>
        <v>0.15509999999999735</v>
      </c>
      <c r="S627">
        <f>K627-VLOOKUP($E627,CLIMA_DIARIO!$D$2:$K$366,7,FALSE)</f>
        <v>0.28000000000000114</v>
      </c>
      <c r="T627">
        <f>L627-VLOOKUP($E627,CLIMA_DIARIO!$D$2:$K$366,8,FALSE)</f>
        <v>-0.13790000000000013</v>
      </c>
      <c r="V627">
        <f>VLOOKUP($E627,CLIMA_DIARIO!$D$2:$K$366,2,FALSE)-VLOOKUP($E626,CLIMA_DIARIO!$D$2:$K$366,2,FALSE)</f>
        <v>0.1463000000000001</v>
      </c>
      <c r="W627">
        <f>VLOOKUP($E627,CLIMA_DIARIO!$D$2:$K$366,2,FALSE)-VLOOKUP($E626,CLIMA_DIARIO!$D$2:$K$366,3,FALSE)</f>
        <v>0.1463000000000001</v>
      </c>
      <c r="X627">
        <f>VLOOKUP($E627,CLIMA_DIARIO!$D$2:$K$366,2,FALSE)-VLOOKUP($E626,CLIMA_DIARIO!$D$2:$K$366,4,FALSE)</f>
        <v>0.1463000000000001</v>
      </c>
      <c r="Y627">
        <f>VLOOKUP($E627,CLIMA_DIARIO!$D$2:$K$366,2,FALSE)-VLOOKUP($E626,CLIMA_DIARIO!$D$2:$K$366,5,FALSE)</f>
        <v>-3.4321000000000019</v>
      </c>
      <c r="Z627">
        <f>VLOOKUP($E627,CLIMA_DIARIO!$D$2:$K$366,2,FALSE)-VLOOKUP($E626,CLIMA_DIARIO!$D$2:$K$366,6,FALSE)</f>
        <v>-6.0246999999999993</v>
      </c>
      <c r="AA627">
        <f>VLOOKUP($E627,CLIMA_DIARIO!$D$2:$K$366,2,FALSE)-VLOOKUP($E626,CLIMA_DIARIO!$D$2:$K$366,7,FALSE)</f>
        <v>-5.2355000000000018</v>
      </c>
      <c r="AB627">
        <f>VLOOKUP($E627,CLIMA_DIARIO!$D$2:$K$366,2,FALSE)-VLOOKUP($E626,CLIMA_DIARIO!$D$2:$K$366,8,FALSE)</f>
        <v>7.7912999999999997</v>
      </c>
      <c r="AO627" s="3"/>
      <c r="AX627" s="3"/>
    </row>
    <row r="628" spans="1:50" x14ac:dyDescent="0.25">
      <c r="A628" s="3">
        <f>DATE(SST!A627,SST!B627,SST!C627)</f>
        <v>34262</v>
      </c>
      <c r="B628" s="4">
        <f>SST!B627</f>
        <v>10</v>
      </c>
      <c r="C628" s="4">
        <f>SST!B627</f>
        <v>10</v>
      </c>
      <c r="D628" s="4">
        <f>SST!C627</f>
        <v>20</v>
      </c>
      <c r="E628">
        <f>(DATEVALUE(SST!C627 &amp; "/" &amp; SST!B627 &amp; "/" &amp; SST!A627)-DATEVALUE("01/01" &amp; "/" &amp; SST!A627))+1</f>
        <v>293</v>
      </c>
      <c r="F628">
        <f>SST!D627</f>
        <v>21.558</v>
      </c>
      <c r="G628">
        <f>SST!E627</f>
        <v>21.558</v>
      </c>
      <c r="H628">
        <f>SST!F627</f>
        <v>21.558</v>
      </c>
      <c r="I628">
        <f>SST!G627</f>
        <v>25.028700000000001</v>
      </c>
      <c r="J628">
        <f>SST!H627</f>
        <v>27.571000000000002</v>
      </c>
      <c r="K628">
        <f>SST!I627</f>
        <v>26.6297</v>
      </c>
      <c r="L628">
        <f>SST!J627</f>
        <v>14.2056</v>
      </c>
      <c r="N628">
        <f>F628-VLOOKUP($E628,CLIMA_DIARIO!$D$2:$K$366,2,FALSE)</f>
        <v>-4.4900000000001938E-2</v>
      </c>
      <c r="O628">
        <f>G628-VLOOKUP($E628,CLIMA_DIARIO!$D$2:$K$366,3,FALSE)</f>
        <v>-4.4900000000001938E-2</v>
      </c>
      <c r="P628">
        <f>H628-VLOOKUP($E628,CLIMA_DIARIO!$D$2:$K$366,4,FALSE)</f>
        <v>-4.4900000000001938E-2</v>
      </c>
      <c r="Q628">
        <f>I628-VLOOKUP($E628,CLIMA_DIARIO!$D$2:$K$366,5,FALSE)</f>
        <v>0.10389999999999944</v>
      </c>
      <c r="R628">
        <f>J628-VLOOKUP($E628,CLIMA_DIARIO!$D$2:$K$366,6,FALSE)</f>
        <v>0.10650000000000048</v>
      </c>
      <c r="S628">
        <f>K628-VLOOKUP($E628,CLIMA_DIARIO!$D$2:$K$366,7,FALSE)</f>
        <v>-5.3699999999999193E-2</v>
      </c>
      <c r="T628">
        <f>L628-VLOOKUP($E628,CLIMA_DIARIO!$D$2:$K$366,8,FALSE)</f>
        <v>-2.4499999999999744E-2</v>
      </c>
      <c r="V628">
        <f>VLOOKUP($E628,CLIMA_DIARIO!$D$2:$K$366,2,FALSE)-VLOOKUP($E627,CLIMA_DIARIO!$D$2:$K$366,2,FALSE)</f>
        <v>0.13910000000000267</v>
      </c>
      <c r="W628">
        <f>VLOOKUP($E628,CLIMA_DIARIO!$D$2:$K$366,2,FALSE)-VLOOKUP($E627,CLIMA_DIARIO!$D$2:$K$366,3,FALSE)</f>
        <v>0.13910000000000267</v>
      </c>
      <c r="X628">
        <f>VLOOKUP($E628,CLIMA_DIARIO!$D$2:$K$366,2,FALSE)-VLOOKUP($E627,CLIMA_DIARIO!$D$2:$K$366,4,FALSE)</f>
        <v>0.13910000000000267</v>
      </c>
      <c r="Y628">
        <f>VLOOKUP($E628,CLIMA_DIARIO!$D$2:$K$366,2,FALSE)-VLOOKUP($E627,CLIMA_DIARIO!$D$2:$K$366,5,FALSE)</f>
        <v>-3.3078999999999965</v>
      </c>
      <c r="Z628">
        <f>VLOOKUP($E628,CLIMA_DIARIO!$D$2:$K$366,2,FALSE)-VLOOKUP($E627,CLIMA_DIARIO!$D$2:$K$366,6,FALSE)</f>
        <v>-5.875</v>
      </c>
      <c r="AA628">
        <f>VLOOKUP($E628,CLIMA_DIARIO!$D$2:$K$366,2,FALSE)-VLOOKUP($E627,CLIMA_DIARIO!$D$2:$K$366,7,FALSE)</f>
        <v>-5.0890999999999984</v>
      </c>
      <c r="AB628">
        <f>VLOOKUP($E628,CLIMA_DIARIO!$D$2:$K$366,2,FALSE)-VLOOKUP($E627,CLIMA_DIARIO!$D$2:$K$366,8,FALSE)</f>
        <v>7.6820000000000022</v>
      </c>
      <c r="AO628" s="3"/>
      <c r="AX628" s="3"/>
    </row>
    <row r="629" spans="1:50" x14ac:dyDescent="0.25">
      <c r="A629" s="3">
        <f>DATE(SST!A628,SST!B628,SST!C628)</f>
        <v>34269</v>
      </c>
      <c r="B629" s="4">
        <f>SST!B628</f>
        <v>10</v>
      </c>
      <c r="C629" s="4">
        <f>SST!B628</f>
        <v>10</v>
      </c>
      <c r="D629" s="4">
        <f>SST!C628</f>
        <v>27</v>
      </c>
      <c r="E629">
        <f>(DATEVALUE(SST!C628 &amp; "/" &amp; SST!B628 &amp; "/" &amp; SST!A628)-DATEVALUE("01/01" &amp; "/" &amp; SST!A628))+1</f>
        <v>300</v>
      </c>
      <c r="F629">
        <f>SST!D628</f>
        <v>21.847300000000001</v>
      </c>
      <c r="G629">
        <f>SST!E628</f>
        <v>21.847300000000001</v>
      </c>
      <c r="H629">
        <f>SST!F628</f>
        <v>21.847300000000001</v>
      </c>
      <c r="I629">
        <f>SST!G628</f>
        <v>25.314399999999999</v>
      </c>
      <c r="J629">
        <f>SST!H628</f>
        <v>28.079799999999999</v>
      </c>
      <c r="K629">
        <f>SST!I628</f>
        <v>27.111899999999999</v>
      </c>
      <c r="L629">
        <f>SST!J628</f>
        <v>14.6426</v>
      </c>
      <c r="N629">
        <f>F629-VLOOKUP($E629,CLIMA_DIARIO!$D$2:$K$366,2,FALSE)</f>
        <v>0.11080000000000112</v>
      </c>
      <c r="O629">
        <f>G629-VLOOKUP($E629,CLIMA_DIARIO!$D$2:$K$366,3,FALSE)</f>
        <v>0.11080000000000112</v>
      </c>
      <c r="P629">
        <f>H629-VLOOKUP($E629,CLIMA_DIARIO!$D$2:$K$366,4,FALSE)</f>
        <v>0.11080000000000112</v>
      </c>
      <c r="Q629">
        <f>I629-VLOOKUP($E629,CLIMA_DIARIO!$D$2:$K$366,5,FALSE)</f>
        <v>0.37620000000000076</v>
      </c>
      <c r="R629">
        <f>J629-VLOOKUP($E629,CLIMA_DIARIO!$D$2:$K$366,6,FALSE)</f>
        <v>0.63079999999999714</v>
      </c>
      <c r="S629">
        <f>K629-VLOOKUP($E629,CLIMA_DIARIO!$D$2:$K$366,7,FALSE)</f>
        <v>0.43799999999999883</v>
      </c>
      <c r="T629">
        <f>L629-VLOOKUP($E629,CLIMA_DIARIO!$D$2:$K$366,8,FALSE)</f>
        <v>5.7700000000000529E-2</v>
      </c>
      <c r="V629">
        <f>VLOOKUP($E629,CLIMA_DIARIO!$D$2:$K$366,2,FALSE)-VLOOKUP($E628,CLIMA_DIARIO!$D$2:$K$366,2,FALSE)</f>
        <v>0.13359999999999772</v>
      </c>
      <c r="W629">
        <f>VLOOKUP($E629,CLIMA_DIARIO!$D$2:$K$366,2,FALSE)-VLOOKUP($E628,CLIMA_DIARIO!$D$2:$K$366,3,FALSE)</f>
        <v>0.13359999999999772</v>
      </c>
      <c r="X629">
        <f>VLOOKUP($E629,CLIMA_DIARIO!$D$2:$K$366,2,FALSE)-VLOOKUP($E628,CLIMA_DIARIO!$D$2:$K$366,4,FALSE)</f>
        <v>0.13359999999999772</v>
      </c>
      <c r="Y629">
        <f>VLOOKUP($E629,CLIMA_DIARIO!$D$2:$K$366,2,FALSE)-VLOOKUP($E628,CLIMA_DIARIO!$D$2:$K$366,5,FALSE)</f>
        <v>-3.1883000000000017</v>
      </c>
      <c r="Z629">
        <f>VLOOKUP($E629,CLIMA_DIARIO!$D$2:$K$366,2,FALSE)-VLOOKUP($E628,CLIMA_DIARIO!$D$2:$K$366,6,FALSE)</f>
        <v>-5.7280000000000015</v>
      </c>
      <c r="AA629">
        <f>VLOOKUP($E629,CLIMA_DIARIO!$D$2:$K$366,2,FALSE)-VLOOKUP($E628,CLIMA_DIARIO!$D$2:$K$366,7,FALSE)</f>
        <v>-4.9468999999999994</v>
      </c>
      <c r="AB629">
        <f>VLOOKUP($E629,CLIMA_DIARIO!$D$2:$K$366,2,FALSE)-VLOOKUP($E628,CLIMA_DIARIO!$D$2:$K$366,8,FALSE)</f>
        <v>7.5063999999999993</v>
      </c>
      <c r="AO629" s="3"/>
      <c r="AX629" s="3"/>
    </row>
    <row r="630" spans="1:50" x14ac:dyDescent="0.25">
      <c r="A630" s="3">
        <f>DATE(SST!A629,SST!B629,SST!C629)</f>
        <v>34276</v>
      </c>
      <c r="B630" s="4">
        <f>SST!B629</f>
        <v>11</v>
      </c>
      <c r="C630" s="4">
        <f>SST!B629</f>
        <v>11</v>
      </c>
      <c r="D630" s="4">
        <f>SST!C629</f>
        <v>3</v>
      </c>
      <c r="E630">
        <f>(DATEVALUE(SST!C629 &amp; "/" &amp; SST!B629 &amp; "/" &amp; SST!A629)-DATEVALUE("01/01" &amp; "/" &amp; SST!A629))+1</f>
        <v>307</v>
      </c>
      <c r="F630">
        <f>SST!D629</f>
        <v>22.973299999999998</v>
      </c>
      <c r="G630">
        <f>SST!E629</f>
        <v>22.973299999999998</v>
      </c>
      <c r="H630">
        <f>SST!F629</f>
        <v>22.973299999999998</v>
      </c>
      <c r="I630">
        <f>SST!G629</f>
        <v>25.3444</v>
      </c>
      <c r="J630">
        <f>SST!H629</f>
        <v>28.0443</v>
      </c>
      <c r="K630">
        <f>SST!I629</f>
        <v>27.155999999999999</v>
      </c>
      <c r="L630">
        <f>SST!J629</f>
        <v>14.8681</v>
      </c>
      <c r="N630">
        <f>F630-VLOOKUP($E630,CLIMA_DIARIO!$D$2:$K$366,2,FALSE)</f>
        <v>1.1031999999999975</v>
      </c>
      <c r="O630">
        <f>G630-VLOOKUP($E630,CLIMA_DIARIO!$D$2:$K$366,3,FALSE)</f>
        <v>1.1031999999999975</v>
      </c>
      <c r="P630">
        <f>H630-VLOOKUP($E630,CLIMA_DIARIO!$D$2:$K$366,4,FALSE)</f>
        <v>1.1031999999999975</v>
      </c>
      <c r="Q630">
        <f>I630-VLOOKUP($E630,CLIMA_DIARIO!$D$2:$K$366,5,FALSE)</f>
        <v>0.39280000000000115</v>
      </c>
      <c r="R630">
        <f>J630-VLOOKUP($E630,CLIMA_DIARIO!$D$2:$K$366,6,FALSE)</f>
        <v>0.61080000000000112</v>
      </c>
      <c r="S630">
        <f>K630-VLOOKUP($E630,CLIMA_DIARIO!$D$2:$K$366,7,FALSE)</f>
        <v>0.49169999999999803</v>
      </c>
      <c r="T630">
        <f>L630-VLOOKUP($E630,CLIMA_DIARIO!$D$2:$K$366,8,FALSE)</f>
        <v>-7.1600000000000108E-2</v>
      </c>
      <c r="V630">
        <f>VLOOKUP($E630,CLIMA_DIARIO!$D$2:$K$366,2,FALSE)-VLOOKUP($E629,CLIMA_DIARIO!$D$2:$K$366,2,FALSE)</f>
        <v>0.13360000000000127</v>
      </c>
      <c r="W630">
        <f>VLOOKUP($E630,CLIMA_DIARIO!$D$2:$K$366,2,FALSE)-VLOOKUP($E629,CLIMA_DIARIO!$D$2:$K$366,3,FALSE)</f>
        <v>0.13360000000000127</v>
      </c>
      <c r="X630">
        <f>VLOOKUP($E630,CLIMA_DIARIO!$D$2:$K$366,2,FALSE)-VLOOKUP($E629,CLIMA_DIARIO!$D$2:$K$366,4,FALSE)</f>
        <v>0.13360000000000127</v>
      </c>
      <c r="Y630">
        <f>VLOOKUP($E630,CLIMA_DIARIO!$D$2:$K$366,2,FALSE)-VLOOKUP($E629,CLIMA_DIARIO!$D$2:$K$366,5,FALSE)</f>
        <v>-3.0680999999999976</v>
      </c>
      <c r="Z630">
        <f>VLOOKUP($E630,CLIMA_DIARIO!$D$2:$K$366,2,FALSE)-VLOOKUP($E629,CLIMA_DIARIO!$D$2:$K$366,6,FALSE)</f>
        <v>-5.5789000000000009</v>
      </c>
      <c r="AA630">
        <f>VLOOKUP($E630,CLIMA_DIARIO!$D$2:$K$366,2,FALSE)-VLOOKUP($E629,CLIMA_DIARIO!$D$2:$K$366,7,FALSE)</f>
        <v>-4.803799999999999</v>
      </c>
      <c r="AB630">
        <f>VLOOKUP($E630,CLIMA_DIARIO!$D$2:$K$366,2,FALSE)-VLOOKUP($E629,CLIMA_DIARIO!$D$2:$K$366,8,FALSE)</f>
        <v>7.2852000000000015</v>
      </c>
      <c r="AO630" s="3"/>
      <c r="AX630" s="3"/>
    </row>
    <row r="631" spans="1:50" x14ac:dyDescent="0.25">
      <c r="A631" s="3">
        <f>DATE(SST!A630,SST!B630,SST!C630)</f>
        <v>34283</v>
      </c>
      <c r="B631" s="4">
        <f>SST!B630</f>
        <v>11</v>
      </c>
      <c r="C631" s="4">
        <f>SST!B630</f>
        <v>11</v>
      </c>
      <c r="D631" s="4">
        <f>SST!C630</f>
        <v>10</v>
      </c>
      <c r="E631">
        <f>(DATEVALUE(SST!C630 &amp; "/" &amp; SST!B630 &amp; "/" &amp; SST!A630)-DATEVALUE("01/01" &amp; "/" &amp; SST!A630))+1</f>
        <v>314</v>
      </c>
      <c r="F631">
        <f>SST!D630</f>
        <v>22.238600000000002</v>
      </c>
      <c r="G631">
        <f>SST!E630</f>
        <v>22.238600000000002</v>
      </c>
      <c r="H631">
        <f>SST!F630</f>
        <v>22.238600000000002</v>
      </c>
      <c r="I631">
        <f>SST!G630</f>
        <v>25.0883</v>
      </c>
      <c r="J631">
        <f>SST!H630</f>
        <v>27.636500000000002</v>
      </c>
      <c r="K631">
        <f>SST!I630</f>
        <v>26.864699999999999</v>
      </c>
      <c r="L631">
        <f>SST!J630</f>
        <v>14.970700000000001</v>
      </c>
      <c r="N631">
        <f>F631-VLOOKUP($E631,CLIMA_DIARIO!$D$2:$K$366,2,FALSE)</f>
        <v>0.23480000000000345</v>
      </c>
      <c r="O631">
        <f>G631-VLOOKUP($E631,CLIMA_DIARIO!$D$2:$K$366,3,FALSE)</f>
        <v>0.23480000000000345</v>
      </c>
      <c r="P631">
        <f>H631-VLOOKUP($E631,CLIMA_DIARIO!$D$2:$K$366,4,FALSE)</f>
        <v>0.23480000000000345</v>
      </c>
      <c r="Q631">
        <f>I631-VLOOKUP($E631,CLIMA_DIARIO!$D$2:$K$366,5,FALSE)</f>
        <v>0.12320000000000064</v>
      </c>
      <c r="R631">
        <f>J631-VLOOKUP($E631,CLIMA_DIARIO!$D$2:$K$366,6,FALSE)</f>
        <v>0.21850000000000236</v>
      </c>
      <c r="S631">
        <f>K631-VLOOKUP($E631,CLIMA_DIARIO!$D$2:$K$366,7,FALSE)</f>
        <v>0.20989999999999753</v>
      </c>
      <c r="T631">
        <f>L631-VLOOKUP($E631,CLIMA_DIARIO!$D$2:$K$366,8,FALSE)</f>
        <v>-0.32379999999999853</v>
      </c>
      <c r="V631">
        <f>VLOOKUP($E631,CLIMA_DIARIO!$D$2:$K$366,2,FALSE)-VLOOKUP($E630,CLIMA_DIARIO!$D$2:$K$366,2,FALSE)</f>
        <v>0.13369999999999749</v>
      </c>
      <c r="W631">
        <f>VLOOKUP($E631,CLIMA_DIARIO!$D$2:$K$366,2,FALSE)-VLOOKUP($E630,CLIMA_DIARIO!$D$2:$K$366,3,FALSE)</f>
        <v>0.13369999999999749</v>
      </c>
      <c r="X631">
        <f>VLOOKUP($E631,CLIMA_DIARIO!$D$2:$K$366,2,FALSE)-VLOOKUP($E630,CLIMA_DIARIO!$D$2:$K$366,4,FALSE)</f>
        <v>0.13369999999999749</v>
      </c>
      <c r="Y631">
        <f>VLOOKUP($E631,CLIMA_DIARIO!$D$2:$K$366,2,FALSE)-VLOOKUP($E630,CLIMA_DIARIO!$D$2:$K$366,5,FALSE)</f>
        <v>-2.9478000000000009</v>
      </c>
      <c r="Z631">
        <f>VLOOKUP($E631,CLIMA_DIARIO!$D$2:$K$366,2,FALSE)-VLOOKUP($E630,CLIMA_DIARIO!$D$2:$K$366,6,FALSE)</f>
        <v>-5.4297000000000004</v>
      </c>
      <c r="AA631">
        <f>VLOOKUP($E631,CLIMA_DIARIO!$D$2:$K$366,2,FALSE)-VLOOKUP($E630,CLIMA_DIARIO!$D$2:$K$366,7,FALSE)</f>
        <v>-4.6605000000000025</v>
      </c>
      <c r="AB631">
        <f>VLOOKUP($E631,CLIMA_DIARIO!$D$2:$K$366,2,FALSE)-VLOOKUP($E630,CLIMA_DIARIO!$D$2:$K$366,8,FALSE)</f>
        <v>7.064099999999998</v>
      </c>
      <c r="AO631" s="3"/>
      <c r="AX631" s="3"/>
    </row>
    <row r="632" spans="1:50" x14ac:dyDescent="0.25">
      <c r="A632" s="3">
        <f>DATE(SST!A631,SST!B631,SST!C631)</f>
        <v>34290</v>
      </c>
      <c r="B632" s="4">
        <f>SST!B631</f>
        <v>11</v>
      </c>
      <c r="C632" s="4">
        <f>SST!B631</f>
        <v>11</v>
      </c>
      <c r="D632" s="4">
        <f>SST!C631</f>
        <v>17</v>
      </c>
      <c r="E632">
        <f>(DATEVALUE(SST!C631 &amp; "/" &amp; SST!B631 &amp; "/" &amp; SST!A631)-DATEVALUE("01/01" &amp; "/" &amp; SST!A631))+1</f>
        <v>321</v>
      </c>
      <c r="F632">
        <f>SST!D631</f>
        <v>22.262</v>
      </c>
      <c r="G632">
        <f>SST!E631</f>
        <v>22.262</v>
      </c>
      <c r="H632">
        <f>SST!F631</f>
        <v>22.262</v>
      </c>
      <c r="I632">
        <f>SST!G631</f>
        <v>25.138400000000001</v>
      </c>
      <c r="J632">
        <f>SST!H631</f>
        <v>27.604500000000002</v>
      </c>
      <c r="K632">
        <f>SST!I631</f>
        <v>26.858499999999999</v>
      </c>
      <c r="L632">
        <f>SST!J631</f>
        <v>15.338200000000001</v>
      </c>
      <c r="N632">
        <f>F632-VLOOKUP($E632,CLIMA_DIARIO!$D$2:$K$366,2,FALSE)</f>
        <v>0.10940000000000083</v>
      </c>
      <c r="O632">
        <f>G632-VLOOKUP($E632,CLIMA_DIARIO!$D$2:$K$366,3,FALSE)</f>
        <v>0.10940000000000083</v>
      </c>
      <c r="P632">
        <f>H632-VLOOKUP($E632,CLIMA_DIARIO!$D$2:$K$366,4,FALSE)</f>
        <v>0.10940000000000083</v>
      </c>
      <c r="Q632">
        <f>I632-VLOOKUP($E632,CLIMA_DIARIO!$D$2:$K$366,5,FALSE)</f>
        <v>0.1548000000000016</v>
      </c>
      <c r="R632">
        <f>J632-VLOOKUP($E632,CLIMA_DIARIO!$D$2:$K$366,6,FALSE)</f>
        <v>0.2085000000000008</v>
      </c>
      <c r="S632">
        <f>K632-VLOOKUP($E632,CLIMA_DIARIO!$D$2:$K$366,7,FALSE)</f>
        <v>0.21499999999999986</v>
      </c>
      <c r="T632">
        <f>L632-VLOOKUP($E632,CLIMA_DIARIO!$D$2:$K$366,8,FALSE)</f>
        <v>-0.33610000000000007</v>
      </c>
      <c r="V632">
        <f>VLOOKUP($E632,CLIMA_DIARIO!$D$2:$K$366,2,FALSE)-VLOOKUP($E631,CLIMA_DIARIO!$D$2:$K$366,2,FALSE)</f>
        <v>0.14880000000000138</v>
      </c>
      <c r="W632">
        <f>VLOOKUP($E632,CLIMA_DIARIO!$D$2:$K$366,2,FALSE)-VLOOKUP($E631,CLIMA_DIARIO!$D$2:$K$366,3,FALSE)</f>
        <v>0.14880000000000138</v>
      </c>
      <c r="X632">
        <f>VLOOKUP($E632,CLIMA_DIARIO!$D$2:$K$366,2,FALSE)-VLOOKUP($E631,CLIMA_DIARIO!$D$2:$K$366,4,FALSE)</f>
        <v>0.14880000000000138</v>
      </c>
      <c r="Y632">
        <f>VLOOKUP($E632,CLIMA_DIARIO!$D$2:$K$366,2,FALSE)-VLOOKUP($E631,CLIMA_DIARIO!$D$2:$K$366,5,FALSE)</f>
        <v>-2.8125</v>
      </c>
      <c r="Z632">
        <f>VLOOKUP($E632,CLIMA_DIARIO!$D$2:$K$366,2,FALSE)-VLOOKUP($E631,CLIMA_DIARIO!$D$2:$K$366,6,FALSE)</f>
        <v>-5.2653999999999996</v>
      </c>
      <c r="AA632">
        <f>VLOOKUP($E632,CLIMA_DIARIO!$D$2:$K$366,2,FALSE)-VLOOKUP($E631,CLIMA_DIARIO!$D$2:$K$366,7,FALSE)</f>
        <v>-4.502200000000002</v>
      </c>
      <c r="AB632">
        <f>VLOOKUP($E632,CLIMA_DIARIO!$D$2:$K$366,2,FALSE)-VLOOKUP($E631,CLIMA_DIARIO!$D$2:$K$366,8,FALSE)</f>
        <v>6.8581000000000003</v>
      </c>
      <c r="AO632" s="3"/>
      <c r="AX632" s="3"/>
    </row>
    <row r="633" spans="1:50" x14ac:dyDescent="0.25">
      <c r="A633" s="3">
        <f>DATE(SST!A632,SST!B632,SST!C632)</f>
        <v>34297</v>
      </c>
      <c r="B633" s="4">
        <f>SST!B632</f>
        <v>11</v>
      </c>
      <c r="C633" s="4">
        <f>SST!B632</f>
        <v>11</v>
      </c>
      <c r="D633" s="4">
        <f>SST!C632</f>
        <v>24</v>
      </c>
      <c r="E633">
        <f>(DATEVALUE(SST!C632 &amp; "/" &amp; SST!B632 &amp; "/" &amp; SST!A632)-DATEVALUE("01/01" &amp; "/" &amp; SST!A632))+1</f>
        <v>328</v>
      </c>
      <c r="F633">
        <f>SST!D632</f>
        <v>21.957000000000001</v>
      </c>
      <c r="G633">
        <f>SST!E632</f>
        <v>21.957000000000001</v>
      </c>
      <c r="H633">
        <f>SST!F632</f>
        <v>21.957000000000001</v>
      </c>
      <c r="I633">
        <f>SST!G632</f>
        <v>25.046199999999999</v>
      </c>
      <c r="J633">
        <f>SST!H632</f>
        <v>27.395700000000001</v>
      </c>
      <c r="K633">
        <f>SST!I632</f>
        <v>26.734000000000002</v>
      </c>
      <c r="L633">
        <f>SST!J632</f>
        <v>15.781599999999999</v>
      </c>
      <c r="N633">
        <f>F633-VLOOKUP($E633,CLIMA_DIARIO!$D$2:$K$366,2,FALSE)</f>
        <v>-0.40019999999999811</v>
      </c>
      <c r="O633">
        <f>G633-VLOOKUP($E633,CLIMA_DIARIO!$D$2:$K$366,3,FALSE)</f>
        <v>-0.40019999999999811</v>
      </c>
      <c r="P633">
        <f>H633-VLOOKUP($E633,CLIMA_DIARIO!$D$2:$K$366,4,FALSE)</f>
        <v>-0.40019999999999811</v>
      </c>
      <c r="Q633">
        <f>I633-VLOOKUP($E633,CLIMA_DIARIO!$D$2:$K$366,5,FALSE)</f>
        <v>2.529999999999788E-2</v>
      </c>
      <c r="R633">
        <f>J633-VLOOKUP($E633,CLIMA_DIARIO!$D$2:$K$366,6,FALSE)</f>
        <v>4.5799999999999841E-2</v>
      </c>
      <c r="S633">
        <f>K633-VLOOKUP($E633,CLIMA_DIARIO!$D$2:$K$366,7,FALSE)</f>
        <v>0.10810000000000031</v>
      </c>
      <c r="T633">
        <f>L633-VLOOKUP($E633,CLIMA_DIARIO!$D$2:$K$366,8,FALSE)</f>
        <v>-0.36430000000000184</v>
      </c>
      <c r="V633">
        <f>VLOOKUP($E633,CLIMA_DIARIO!$D$2:$K$366,2,FALSE)-VLOOKUP($E632,CLIMA_DIARIO!$D$2:$K$366,2,FALSE)</f>
        <v>0.20459999999999923</v>
      </c>
      <c r="W633">
        <f>VLOOKUP($E633,CLIMA_DIARIO!$D$2:$K$366,2,FALSE)-VLOOKUP($E632,CLIMA_DIARIO!$D$2:$K$366,3,FALSE)</f>
        <v>0.20459999999999923</v>
      </c>
      <c r="X633">
        <f>VLOOKUP($E633,CLIMA_DIARIO!$D$2:$K$366,2,FALSE)-VLOOKUP($E632,CLIMA_DIARIO!$D$2:$K$366,4,FALSE)</f>
        <v>0.20459999999999923</v>
      </c>
      <c r="Y633">
        <f>VLOOKUP($E633,CLIMA_DIARIO!$D$2:$K$366,2,FALSE)-VLOOKUP($E632,CLIMA_DIARIO!$D$2:$K$366,5,FALSE)</f>
        <v>-2.6264000000000003</v>
      </c>
      <c r="Z633">
        <f>VLOOKUP($E633,CLIMA_DIARIO!$D$2:$K$366,2,FALSE)-VLOOKUP($E632,CLIMA_DIARIO!$D$2:$K$366,6,FALSE)</f>
        <v>-5.0388000000000019</v>
      </c>
      <c r="AA633">
        <f>VLOOKUP($E633,CLIMA_DIARIO!$D$2:$K$366,2,FALSE)-VLOOKUP($E632,CLIMA_DIARIO!$D$2:$K$366,7,FALSE)</f>
        <v>-4.2863000000000007</v>
      </c>
      <c r="AB633">
        <f>VLOOKUP($E633,CLIMA_DIARIO!$D$2:$K$366,2,FALSE)-VLOOKUP($E632,CLIMA_DIARIO!$D$2:$K$366,8,FALSE)</f>
        <v>6.6828999999999983</v>
      </c>
      <c r="AO633" s="3"/>
      <c r="AX633" s="3"/>
    </row>
    <row r="634" spans="1:50" x14ac:dyDescent="0.25">
      <c r="A634" s="3">
        <f>DATE(SST!A633,SST!B633,SST!C633)</f>
        <v>34304</v>
      </c>
      <c r="B634" s="4">
        <f>SST!B633</f>
        <v>12</v>
      </c>
      <c r="C634" s="4">
        <f>SST!B633</f>
        <v>12</v>
      </c>
      <c r="D634" s="4">
        <f>SST!C633</f>
        <v>1</v>
      </c>
      <c r="E634">
        <f>(DATEVALUE(SST!C633 &amp; "/" &amp; SST!B633 &amp; "/" &amp; SST!A633)-DATEVALUE("01/01" &amp; "/" &amp; SST!A633))+1</f>
        <v>335</v>
      </c>
      <c r="F634">
        <f>SST!D633</f>
        <v>22.291399999999999</v>
      </c>
      <c r="G634">
        <f>SST!E633</f>
        <v>22.291399999999999</v>
      </c>
      <c r="H634">
        <f>SST!F633</f>
        <v>22.291399999999999</v>
      </c>
      <c r="I634">
        <f>SST!G633</f>
        <v>25.260899999999999</v>
      </c>
      <c r="J634">
        <f>SST!H633</f>
        <v>27.668800000000001</v>
      </c>
      <c r="K634">
        <f>SST!I633</f>
        <v>26.9299</v>
      </c>
      <c r="L634">
        <f>SST!J633</f>
        <v>16.285699999999999</v>
      </c>
      <c r="N634">
        <f>F634-VLOOKUP($E634,CLIMA_DIARIO!$D$2:$K$366,2,FALSE)</f>
        <v>-0.27040000000000219</v>
      </c>
      <c r="O634">
        <f>G634-VLOOKUP($E634,CLIMA_DIARIO!$D$2:$K$366,3,FALSE)</f>
        <v>-0.27040000000000219</v>
      </c>
      <c r="P634">
        <f>H634-VLOOKUP($E634,CLIMA_DIARIO!$D$2:$K$366,4,FALSE)</f>
        <v>-0.27040000000000219</v>
      </c>
      <c r="Q634">
        <f>I634-VLOOKUP($E634,CLIMA_DIARIO!$D$2:$K$366,5,FALSE)</f>
        <v>0.20279999999999987</v>
      </c>
      <c r="R634">
        <f>J634-VLOOKUP($E634,CLIMA_DIARIO!$D$2:$K$366,6,FALSE)</f>
        <v>0.36490000000000222</v>
      </c>
      <c r="S634">
        <f>K634-VLOOKUP($E634,CLIMA_DIARIO!$D$2:$K$366,7,FALSE)</f>
        <v>0.32169999999999987</v>
      </c>
      <c r="T634">
        <f>L634-VLOOKUP($E634,CLIMA_DIARIO!$D$2:$K$366,8,FALSE)</f>
        <v>-0.33180000000000121</v>
      </c>
      <c r="V634">
        <f>VLOOKUP($E634,CLIMA_DIARIO!$D$2:$K$366,2,FALSE)-VLOOKUP($E633,CLIMA_DIARIO!$D$2:$K$366,2,FALSE)</f>
        <v>0.20460000000000278</v>
      </c>
      <c r="W634">
        <f>VLOOKUP($E634,CLIMA_DIARIO!$D$2:$K$366,2,FALSE)-VLOOKUP($E633,CLIMA_DIARIO!$D$2:$K$366,3,FALSE)</f>
        <v>0.20460000000000278</v>
      </c>
      <c r="X634">
        <f>VLOOKUP($E634,CLIMA_DIARIO!$D$2:$K$366,2,FALSE)-VLOOKUP($E633,CLIMA_DIARIO!$D$2:$K$366,4,FALSE)</f>
        <v>0.20460000000000278</v>
      </c>
      <c r="Y634">
        <f>VLOOKUP($E634,CLIMA_DIARIO!$D$2:$K$366,2,FALSE)-VLOOKUP($E633,CLIMA_DIARIO!$D$2:$K$366,5,FALSE)</f>
        <v>-2.4590999999999994</v>
      </c>
      <c r="Z634">
        <f>VLOOKUP($E634,CLIMA_DIARIO!$D$2:$K$366,2,FALSE)-VLOOKUP($E633,CLIMA_DIARIO!$D$2:$K$366,6,FALSE)</f>
        <v>-4.7881</v>
      </c>
      <c r="AA634">
        <f>VLOOKUP($E634,CLIMA_DIARIO!$D$2:$K$366,2,FALSE)-VLOOKUP($E633,CLIMA_DIARIO!$D$2:$K$366,7,FALSE)</f>
        <v>-4.0640999999999998</v>
      </c>
      <c r="AB634">
        <f>VLOOKUP($E634,CLIMA_DIARIO!$D$2:$K$366,2,FALSE)-VLOOKUP($E633,CLIMA_DIARIO!$D$2:$K$366,8,FALSE)</f>
        <v>6.4159000000000006</v>
      </c>
      <c r="AO634" s="3"/>
      <c r="AX634" s="3"/>
    </row>
    <row r="635" spans="1:50" x14ac:dyDescent="0.25">
      <c r="A635" s="3">
        <f>DATE(SST!A634,SST!B634,SST!C634)</f>
        <v>34311</v>
      </c>
      <c r="B635" s="4">
        <f>SST!B634</f>
        <v>12</v>
      </c>
      <c r="C635" s="4">
        <f>SST!B634</f>
        <v>12</v>
      </c>
      <c r="D635" s="4">
        <f>SST!C634</f>
        <v>8</v>
      </c>
      <c r="E635">
        <f>(DATEVALUE(SST!C634 &amp; "/" &amp; SST!B634 &amp; "/" &amp; SST!A634)-DATEVALUE("01/01" &amp; "/" &amp; SST!A634))+1</f>
        <v>342</v>
      </c>
      <c r="F635">
        <f>SST!D634</f>
        <v>22.243099999999998</v>
      </c>
      <c r="G635">
        <f>SST!E634</f>
        <v>22.243099999999998</v>
      </c>
      <c r="H635">
        <f>SST!F634</f>
        <v>22.243099999999998</v>
      </c>
      <c r="I635">
        <f>SST!G634</f>
        <v>25.265999999999998</v>
      </c>
      <c r="J635">
        <f>SST!H634</f>
        <v>27.668099999999999</v>
      </c>
      <c r="K635">
        <f>SST!I634</f>
        <v>26.932600000000001</v>
      </c>
      <c r="L635">
        <f>SST!J634</f>
        <v>16.979700000000001</v>
      </c>
      <c r="N635">
        <f>F635-VLOOKUP($E635,CLIMA_DIARIO!$D$2:$K$366,2,FALSE)</f>
        <v>-0.52330000000000254</v>
      </c>
      <c r="O635">
        <f>G635-VLOOKUP($E635,CLIMA_DIARIO!$D$2:$K$366,3,FALSE)</f>
        <v>-0.52330000000000254</v>
      </c>
      <c r="P635">
        <f>H635-VLOOKUP($E635,CLIMA_DIARIO!$D$2:$K$366,4,FALSE)</f>
        <v>-0.52330000000000254</v>
      </c>
      <c r="Q635">
        <f>I635-VLOOKUP($E635,CLIMA_DIARIO!$D$2:$K$366,5,FALSE)</f>
        <v>0.17059999999999675</v>
      </c>
      <c r="R635">
        <f>J635-VLOOKUP($E635,CLIMA_DIARIO!$D$2:$K$366,6,FALSE)</f>
        <v>0.41019999999999968</v>
      </c>
      <c r="S635">
        <f>K635-VLOOKUP($E635,CLIMA_DIARIO!$D$2:$K$366,7,FALSE)</f>
        <v>0.3420000000000023</v>
      </c>
      <c r="T635">
        <f>L635-VLOOKUP($E635,CLIMA_DIARIO!$D$2:$K$366,8,FALSE)</f>
        <v>-0.10939999999999728</v>
      </c>
      <c r="V635">
        <f>VLOOKUP($E635,CLIMA_DIARIO!$D$2:$K$366,2,FALSE)-VLOOKUP($E634,CLIMA_DIARIO!$D$2:$K$366,2,FALSE)</f>
        <v>0.20459999999999923</v>
      </c>
      <c r="W635">
        <f>VLOOKUP($E635,CLIMA_DIARIO!$D$2:$K$366,2,FALSE)-VLOOKUP($E634,CLIMA_DIARIO!$D$2:$K$366,3,FALSE)</f>
        <v>0.20459999999999923</v>
      </c>
      <c r="X635">
        <f>VLOOKUP($E635,CLIMA_DIARIO!$D$2:$K$366,2,FALSE)-VLOOKUP($E634,CLIMA_DIARIO!$D$2:$K$366,4,FALSE)</f>
        <v>0.20459999999999923</v>
      </c>
      <c r="Y635">
        <f>VLOOKUP($E635,CLIMA_DIARIO!$D$2:$K$366,2,FALSE)-VLOOKUP($E634,CLIMA_DIARIO!$D$2:$K$366,5,FALSE)</f>
        <v>-2.2916999999999987</v>
      </c>
      <c r="Z635">
        <f>VLOOKUP($E635,CLIMA_DIARIO!$D$2:$K$366,2,FALSE)-VLOOKUP($E634,CLIMA_DIARIO!$D$2:$K$366,6,FALSE)</f>
        <v>-4.5374999999999979</v>
      </c>
      <c r="AA635">
        <f>VLOOKUP($E635,CLIMA_DIARIO!$D$2:$K$366,2,FALSE)-VLOOKUP($E634,CLIMA_DIARIO!$D$2:$K$366,7,FALSE)</f>
        <v>-3.8417999999999992</v>
      </c>
      <c r="AB635">
        <f>VLOOKUP($E635,CLIMA_DIARIO!$D$2:$K$366,2,FALSE)-VLOOKUP($E634,CLIMA_DIARIO!$D$2:$K$366,8,FALSE)</f>
        <v>6.1489000000000011</v>
      </c>
      <c r="AO635" s="3"/>
      <c r="AX635" s="3"/>
    </row>
    <row r="636" spans="1:50" x14ac:dyDescent="0.25">
      <c r="A636" s="3">
        <f>DATE(SST!A635,SST!B635,SST!C635)</f>
        <v>34318</v>
      </c>
      <c r="B636" s="4">
        <f>SST!B635</f>
        <v>12</v>
      </c>
      <c r="C636" s="4">
        <f>SST!B635</f>
        <v>12</v>
      </c>
      <c r="D636" s="4">
        <f>SST!C635</f>
        <v>15</v>
      </c>
      <c r="E636">
        <f>(DATEVALUE(SST!C635 &amp; "/" &amp; SST!B635 &amp; "/" &amp; SST!A635)-DATEVALUE("01/01" &amp; "/" &amp; SST!A635))+1</f>
        <v>349</v>
      </c>
      <c r="F636">
        <f>SST!D635</f>
        <v>23.146999999999998</v>
      </c>
      <c r="G636">
        <f>SST!E635</f>
        <v>23.146999999999998</v>
      </c>
      <c r="H636">
        <f>SST!F635</f>
        <v>23.146999999999998</v>
      </c>
      <c r="I636">
        <f>SST!G635</f>
        <v>25.306000000000001</v>
      </c>
      <c r="J636">
        <f>SST!H635</f>
        <v>27.643000000000001</v>
      </c>
      <c r="K636">
        <f>SST!I635</f>
        <v>26.830500000000001</v>
      </c>
      <c r="L636">
        <f>SST!J635</f>
        <v>18.366299999999999</v>
      </c>
      <c r="N636">
        <f>F636-VLOOKUP($E636,CLIMA_DIARIO!$D$2:$K$366,2,FALSE)</f>
        <v>0.17599999999999838</v>
      </c>
      <c r="O636">
        <f>G636-VLOOKUP($E636,CLIMA_DIARIO!$D$2:$K$366,3,FALSE)</f>
        <v>0.17599999999999838</v>
      </c>
      <c r="P636">
        <f>H636-VLOOKUP($E636,CLIMA_DIARIO!$D$2:$K$366,4,FALSE)</f>
        <v>0.17599999999999838</v>
      </c>
      <c r="Q636">
        <f>I636-VLOOKUP($E636,CLIMA_DIARIO!$D$2:$K$366,5,FALSE)</f>
        <v>0.17330000000000112</v>
      </c>
      <c r="R636">
        <f>J636-VLOOKUP($E636,CLIMA_DIARIO!$D$2:$K$366,6,FALSE)</f>
        <v>0.4311000000000007</v>
      </c>
      <c r="S636">
        <f>K636-VLOOKUP($E636,CLIMA_DIARIO!$D$2:$K$366,7,FALSE)</f>
        <v>0.25760000000000005</v>
      </c>
      <c r="T636">
        <f>L636-VLOOKUP($E636,CLIMA_DIARIO!$D$2:$K$366,8,FALSE)</f>
        <v>0.80559999999999832</v>
      </c>
      <c r="V636">
        <f>VLOOKUP($E636,CLIMA_DIARIO!$D$2:$K$366,2,FALSE)-VLOOKUP($E635,CLIMA_DIARIO!$D$2:$K$366,2,FALSE)</f>
        <v>0.20459999999999923</v>
      </c>
      <c r="W636">
        <f>VLOOKUP($E636,CLIMA_DIARIO!$D$2:$K$366,2,FALSE)-VLOOKUP($E635,CLIMA_DIARIO!$D$2:$K$366,3,FALSE)</f>
        <v>0.20459999999999923</v>
      </c>
      <c r="X636">
        <f>VLOOKUP($E636,CLIMA_DIARIO!$D$2:$K$366,2,FALSE)-VLOOKUP($E635,CLIMA_DIARIO!$D$2:$K$366,4,FALSE)</f>
        <v>0.20459999999999923</v>
      </c>
      <c r="Y636">
        <f>VLOOKUP($E636,CLIMA_DIARIO!$D$2:$K$366,2,FALSE)-VLOOKUP($E635,CLIMA_DIARIO!$D$2:$K$366,5,FALSE)</f>
        <v>-2.1244000000000014</v>
      </c>
      <c r="Z636">
        <f>VLOOKUP($E636,CLIMA_DIARIO!$D$2:$K$366,2,FALSE)-VLOOKUP($E635,CLIMA_DIARIO!$D$2:$K$366,6,FALSE)</f>
        <v>-4.2868999999999993</v>
      </c>
      <c r="AA636">
        <f>VLOOKUP($E636,CLIMA_DIARIO!$D$2:$K$366,2,FALSE)-VLOOKUP($E635,CLIMA_DIARIO!$D$2:$K$366,7,FALSE)</f>
        <v>-3.6195999999999984</v>
      </c>
      <c r="AB636">
        <f>VLOOKUP($E636,CLIMA_DIARIO!$D$2:$K$366,2,FALSE)-VLOOKUP($E635,CLIMA_DIARIO!$D$2:$K$366,8,FALSE)</f>
        <v>5.8819000000000017</v>
      </c>
      <c r="AO636" s="3"/>
      <c r="AX636" s="3"/>
    </row>
    <row r="637" spans="1:50" x14ac:dyDescent="0.25">
      <c r="A637" s="3">
        <f>DATE(SST!A636,SST!B636,SST!C636)</f>
        <v>34325</v>
      </c>
      <c r="B637" s="4">
        <f>SST!B636</f>
        <v>12</v>
      </c>
      <c r="C637" s="4">
        <f>SST!B636</f>
        <v>12</v>
      </c>
      <c r="D637" s="4">
        <f>SST!C636</f>
        <v>22</v>
      </c>
      <c r="E637">
        <f>(DATEVALUE(SST!C636 &amp; "/" &amp; SST!B636 &amp; "/" &amp; SST!A636)-DATEVALUE("01/01" &amp; "/" &amp; SST!A636))+1</f>
        <v>356</v>
      </c>
      <c r="F637">
        <f>SST!D636</f>
        <v>23.091699999999999</v>
      </c>
      <c r="G637">
        <f>SST!E636</f>
        <v>23.091699999999999</v>
      </c>
      <c r="H637">
        <f>SST!F636</f>
        <v>23.091699999999999</v>
      </c>
      <c r="I637">
        <f>SST!G636</f>
        <v>25.301500000000001</v>
      </c>
      <c r="J637">
        <f>SST!H636</f>
        <v>27.370699999999999</v>
      </c>
      <c r="K637">
        <f>SST!I636</f>
        <v>26.624099999999999</v>
      </c>
      <c r="L637">
        <f>SST!J636</f>
        <v>17.8231</v>
      </c>
      <c r="N637">
        <f>F637-VLOOKUP($E637,CLIMA_DIARIO!$D$2:$K$366,2,FALSE)</f>
        <v>-0.1869000000000014</v>
      </c>
      <c r="O637">
        <f>G637-VLOOKUP($E637,CLIMA_DIARIO!$D$2:$K$366,3,FALSE)</f>
        <v>-0.1869000000000014</v>
      </c>
      <c r="P637">
        <f>H637-VLOOKUP($E637,CLIMA_DIARIO!$D$2:$K$366,4,FALSE)</f>
        <v>-0.1869000000000014</v>
      </c>
      <c r="Q637">
        <f>I637-VLOOKUP($E637,CLIMA_DIARIO!$D$2:$K$366,5,FALSE)</f>
        <v>6.840000000000046E-2</v>
      </c>
      <c r="R637">
        <f>J637-VLOOKUP($E637,CLIMA_DIARIO!$D$2:$K$366,6,FALSE)</f>
        <v>0.19149999999999778</v>
      </c>
      <c r="S637">
        <f>K637-VLOOKUP($E637,CLIMA_DIARIO!$D$2:$K$366,7,FALSE)</f>
        <v>5.3999999999998494E-2</v>
      </c>
      <c r="T637">
        <f>L637-VLOOKUP($E637,CLIMA_DIARIO!$D$2:$K$366,8,FALSE)</f>
        <v>-0.17139999999999844</v>
      </c>
      <c r="V637">
        <f>VLOOKUP($E637,CLIMA_DIARIO!$D$2:$K$366,2,FALSE)-VLOOKUP($E636,CLIMA_DIARIO!$D$2:$K$366,2,FALSE)</f>
        <v>0.30760000000000076</v>
      </c>
      <c r="W637">
        <f>VLOOKUP($E637,CLIMA_DIARIO!$D$2:$K$366,2,FALSE)-VLOOKUP($E636,CLIMA_DIARIO!$D$2:$K$366,3,FALSE)</f>
        <v>0.30760000000000076</v>
      </c>
      <c r="X637">
        <f>VLOOKUP($E637,CLIMA_DIARIO!$D$2:$K$366,2,FALSE)-VLOOKUP($E636,CLIMA_DIARIO!$D$2:$K$366,4,FALSE)</f>
        <v>0.30760000000000076</v>
      </c>
      <c r="Y637">
        <f>VLOOKUP($E637,CLIMA_DIARIO!$D$2:$K$366,2,FALSE)-VLOOKUP($E636,CLIMA_DIARIO!$D$2:$K$366,5,FALSE)</f>
        <v>-1.854099999999999</v>
      </c>
      <c r="Z637">
        <f>VLOOKUP($E637,CLIMA_DIARIO!$D$2:$K$366,2,FALSE)-VLOOKUP($E636,CLIMA_DIARIO!$D$2:$K$366,6,FALSE)</f>
        <v>-3.9332999999999991</v>
      </c>
      <c r="AA637">
        <f>VLOOKUP($E637,CLIMA_DIARIO!$D$2:$K$366,2,FALSE)-VLOOKUP($E636,CLIMA_DIARIO!$D$2:$K$366,7,FALSE)</f>
        <v>-3.2942999999999998</v>
      </c>
      <c r="AB637">
        <f>VLOOKUP($E637,CLIMA_DIARIO!$D$2:$K$366,2,FALSE)-VLOOKUP($E636,CLIMA_DIARIO!$D$2:$K$366,8,FALSE)</f>
        <v>5.7179000000000002</v>
      </c>
      <c r="AO637" s="3"/>
      <c r="AX637" s="3"/>
    </row>
    <row r="638" spans="1:50" x14ac:dyDescent="0.25">
      <c r="A638" s="3">
        <f>DATE(SST!A637,SST!B637,SST!C637)</f>
        <v>34332</v>
      </c>
      <c r="B638" s="4">
        <f>SST!B637</f>
        <v>12</v>
      </c>
      <c r="C638" s="4">
        <f>SST!B637</f>
        <v>12</v>
      </c>
      <c r="D638" s="4">
        <f>SST!C637</f>
        <v>29</v>
      </c>
      <c r="E638">
        <f>(DATEVALUE(SST!C637 &amp; "/" &amp; SST!B637 &amp; "/" &amp; SST!A637)-DATEVALUE("01/01" &amp; "/" &amp; SST!A637))+1</f>
        <v>363</v>
      </c>
      <c r="F638">
        <f>SST!D637</f>
        <v>23.5321</v>
      </c>
      <c r="G638">
        <f>SST!E637</f>
        <v>23.5321</v>
      </c>
      <c r="H638">
        <f>SST!F637</f>
        <v>23.5321</v>
      </c>
      <c r="I638">
        <f>SST!G637</f>
        <v>25.378900000000002</v>
      </c>
      <c r="J638">
        <f>SST!H637</f>
        <v>26.8066</v>
      </c>
      <c r="K638">
        <f>SST!I637</f>
        <v>26.447099999999999</v>
      </c>
      <c r="L638">
        <f>SST!J637</f>
        <v>18.5916</v>
      </c>
      <c r="N638">
        <f>F638-VLOOKUP($E638,CLIMA_DIARIO!$D$2:$K$366,2,FALSE)</f>
        <v>-7.1400000000000574E-2</v>
      </c>
      <c r="O638">
        <f>G638-VLOOKUP($E638,CLIMA_DIARIO!$D$2:$K$366,3,FALSE)</f>
        <v>-7.1400000000000574E-2</v>
      </c>
      <c r="P638">
        <f>H638-VLOOKUP($E638,CLIMA_DIARIO!$D$2:$K$366,4,FALSE)</f>
        <v>-7.1400000000000574E-2</v>
      </c>
      <c r="Q638">
        <f>I638-VLOOKUP($E638,CLIMA_DIARIO!$D$2:$K$366,5,FALSE)</f>
        <v>3.4900000000000375E-2</v>
      </c>
      <c r="R638">
        <f>J638-VLOOKUP($E638,CLIMA_DIARIO!$D$2:$K$366,6,FALSE)</f>
        <v>-0.34199999999999875</v>
      </c>
      <c r="S638">
        <f>K638-VLOOKUP($E638,CLIMA_DIARIO!$D$2:$K$366,7,FALSE)</f>
        <v>-0.12260000000000204</v>
      </c>
      <c r="T638">
        <f>L638-VLOOKUP($E638,CLIMA_DIARIO!$D$2:$K$366,8,FALSE)</f>
        <v>0.16959999999999908</v>
      </c>
      <c r="V638">
        <f>VLOOKUP($E638,CLIMA_DIARIO!$D$2:$K$366,2,FALSE)-VLOOKUP($E637,CLIMA_DIARIO!$D$2:$K$366,2,FALSE)</f>
        <v>0.32489999999999952</v>
      </c>
      <c r="W638">
        <f>VLOOKUP($E638,CLIMA_DIARIO!$D$2:$K$366,2,FALSE)-VLOOKUP($E637,CLIMA_DIARIO!$D$2:$K$366,3,FALSE)</f>
        <v>0.32489999999999952</v>
      </c>
      <c r="X638">
        <f>VLOOKUP($E638,CLIMA_DIARIO!$D$2:$K$366,2,FALSE)-VLOOKUP($E637,CLIMA_DIARIO!$D$2:$K$366,4,FALSE)</f>
        <v>0.32489999999999952</v>
      </c>
      <c r="Y638">
        <f>VLOOKUP($E638,CLIMA_DIARIO!$D$2:$K$366,2,FALSE)-VLOOKUP($E637,CLIMA_DIARIO!$D$2:$K$366,5,FALSE)</f>
        <v>-1.6295999999999999</v>
      </c>
      <c r="Z638">
        <f>VLOOKUP($E638,CLIMA_DIARIO!$D$2:$K$366,2,FALSE)-VLOOKUP($E637,CLIMA_DIARIO!$D$2:$K$366,6,FALSE)</f>
        <v>-3.5757000000000012</v>
      </c>
      <c r="AA638">
        <f>VLOOKUP($E638,CLIMA_DIARIO!$D$2:$K$366,2,FALSE)-VLOOKUP($E637,CLIMA_DIARIO!$D$2:$K$366,7,FALSE)</f>
        <v>-2.9665999999999997</v>
      </c>
      <c r="AB638">
        <f>VLOOKUP($E638,CLIMA_DIARIO!$D$2:$K$366,2,FALSE)-VLOOKUP($E637,CLIMA_DIARIO!$D$2:$K$366,8,FALSE)</f>
        <v>5.6090000000000018</v>
      </c>
      <c r="AO638" s="3"/>
      <c r="AX638" s="3"/>
    </row>
    <row r="639" spans="1:50" x14ac:dyDescent="0.25">
      <c r="A639" s="3">
        <f>DATE(SST!A638,SST!B638,SST!C638)</f>
        <v>34339</v>
      </c>
      <c r="B639" s="4">
        <f>SST!B638</f>
        <v>1</v>
      </c>
      <c r="C639" s="4">
        <f>SST!B638</f>
        <v>1</v>
      </c>
      <c r="D639" s="4">
        <f>SST!C638</f>
        <v>5</v>
      </c>
      <c r="E639">
        <f>(DATEVALUE(SST!C638 &amp; "/" &amp; SST!B638 &amp; "/" &amp; SST!A638)-DATEVALUE("01/01" &amp; "/" &amp; SST!A638))+1</f>
        <v>5</v>
      </c>
      <c r="F639">
        <f>SST!D638</f>
        <v>23.9282</v>
      </c>
      <c r="G639">
        <f>SST!E638</f>
        <v>23.9282</v>
      </c>
      <c r="H639">
        <f>SST!F638</f>
        <v>23.9282</v>
      </c>
      <c r="I639">
        <f>SST!G638</f>
        <v>25.6859</v>
      </c>
      <c r="J639">
        <f>SST!H638</f>
        <v>27.135899999999999</v>
      </c>
      <c r="K639">
        <f>SST!I638</f>
        <v>26.6997</v>
      </c>
      <c r="L639">
        <f>SST!J638</f>
        <v>18.697500000000002</v>
      </c>
      <c r="N639">
        <f>F639-VLOOKUP($E639,CLIMA_DIARIO!$D$2:$K$366,2,FALSE)</f>
        <v>-9.9999999999766942E-5</v>
      </c>
      <c r="O639">
        <f>G639-VLOOKUP($E639,CLIMA_DIARIO!$D$2:$K$366,3,FALSE)</f>
        <v>-9.9999999999766942E-5</v>
      </c>
      <c r="P639">
        <f>H639-VLOOKUP($E639,CLIMA_DIARIO!$D$2:$K$366,4,FALSE)</f>
        <v>-9.9999999999766942E-5</v>
      </c>
      <c r="Q639">
        <f>I639-VLOOKUP($E639,CLIMA_DIARIO!$D$2:$K$366,5,FALSE)</f>
        <v>0.23100000000000165</v>
      </c>
      <c r="R639">
        <f>J639-VLOOKUP($E639,CLIMA_DIARIO!$D$2:$K$366,6,FALSE)</f>
        <v>1.7800000000001148E-2</v>
      </c>
      <c r="S639">
        <f>K639-VLOOKUP($E639,CLIMA_DIARIO!$D$2:$K$366,7,FALSE)</f>
        <v>0.13040000000000163</v>
      </c>
      <c r="T639">
        <f>L639-VLOOKUP($E639,CLIMA_DIARIO!$D$2:$K$366,8,FALSE)</f>
        <v>-0.1518999999999977</v>
      </c>
      <c r="V639">
        <f>VLOOKUP($E639,CLIMA_DIARIO!$D$2:$K$366,2,FALSE)-VLOOKUP($E638,CLIMA_DIARIO!$D$2:$K$366,2,FALSE)</f>
        <v>0.32479999999999976</v>
      </c>
      <c r="W639">
        <f>VLOOKUP($E639,CLIMA_DIARIO!$D$2:$K$366,2,FALSE)-VLOOKUP($E638,CLIMA_DIARIO!$D$2:$K$366,3,FALSE)</f>
        <v>0.32479999999999976</v>
      </c>
      <c r="X639">
        <f>VLOOKUP($E639,CLIMA_DIARIO!$D$2:$K$366,2,FALSE)-VLOOKUP($E638,CLIMA_DIARIO!$D$2:$K$366,4,FALSE)</f>
        <v>0.32479999999999976</v>
      </c>
      <c r="Y639">
        <f>VLOOKUP($E639,CLIMA_DIARIO!$D$2:$K$366,2,FALSE)-VLOOKUP($E638,CLIMA_DIARIO!$D$2:$K$366,5,FALSE)</f>
        <v>-1.4157000000000011</v>
      </c>
      <c r="Z639">
        <f>VLOOKUP($E639,CLIMA_DIARIO!$D$2:$K$366,2,FALSE)-VLOOKUP($E638,CLIMA_DIARIO!$D$2:$K$366,6,FALSE)</f>
        <v>-3.2202999999999982</v>
      </c>
      <c r="AA639">
        <f>VLOOKUP($E639,CLIMA_DIARIO!$D$2:$K$366,2,FALSE)-VLOOKUP($E638,CLIMA_DIARIO!$D$2:$K$366,7,FALSE)</f>
        <v>-2.6414000000000009</v>
      </c>
      <c r="AB639">
        <f>VLOOKUP($E639,CLIMA_DIARIO!$D$2:$K$366,2,FALSE)-VLOOKUP($E638,CLIMA_DIARIO!$D$2:$K$366,8,FALSE)</f>
        <v>5.5062999999999995</v>
      </c>
      <c r="AO639" s="3"/>
      <c r="AX639" s="3"/>
    </row>
    <row r="640" spans="1:50" x14ac:dyDescent="0.25">
      <c r="A640" s="3">
        <f>DATE(SST!A639,SST!B639,SST!C639)</f>
        <v>34346</v>
      </c>
      <c r="B640" s="4">
        <f>SST!B639</f>
        <v>1</v>
      </c>
      <c r="C640" s="4">
        <f>SST!B639</f>
        <v>1</v>
      </c>
      <c r="D640" s="4">
        <f>SST!C639</f>
        <v>12</v>
      </c>
      <c r="E640">
        <f>(DATEVALUE(SST!C639 &amp; "/" &amp; SST!B639 &amp; "/" &amp; SST!A639)-DATEVALUE("01/01" &amp; "/" &amp; SST!A639))+1</f>
        <v>12</v>
      </c>
      <c r="F640">
        <f>SST!D639</f>
        <v>23.779</v>
      </c>
      <c r="G640">
        <f>SST!E639</f>
        <v>23.779</v>
      </c>
      <c r="H640">
        <f>SST!F639</f>
        <v>23.779</v>
      </c>
      <c r="I640">
        <f>SST!G639</f>
        <v>25.674900000000001</v>
      </c>
      <c r="J640">
        <f>SST!H639</f>
        <v>27.370200000000001</v>
      </c>
      <c r="K640">
        <f>SST!I639</f>
        <v>26.727399999999999</v>
      </c>
      <c r="L640">
        <f>SST!J639</f>
        <v>18.8826</v>
      </c>
      <c r="N640">
        <f>F640-VLOOKUP($E640,CLIMA_DIARIO!$D$2:$K$366,2,FALSE)</f>
        <v>-0.47419999999999973</v>
      </c>
      <c r="O640">
        <f>G640-VLOOKUP($E640,CLIMA_DIARIO!$D$2:$K$366,3,FALSE)</f>
        <v>-0.47419999999999973</v>
      </c>
      <c r="P640">
        <f>H640-VLOOKUP($E640,CLIMA_DIARIO!$D$2:$K$366,4,FALSE)</f>
        <v>-0.47419999999999973</v>
      </c>
      <c r="Q640">
        <f>I640-VLOOKUP($E640,CLIMA_DIARIO!$D$2:$K$366,5,FALSE)</f>
        <v>0.10910000000000153</v>
      </c>
      <c r="R640">
        <f>J640-VLOOKUP($E640,CLIMA_DIARIO!$D$2:$K$366,6,FALSE)</f>
        <v>0.28270000000000195</v>
      </c>
      <c r="S640">
        <f>K640-VLOOKUP($E640,CLIMA_DIARIO!$D$2:$K$366,7,FALSE)</f>
        <v>0.15850000000000009</v>
      </c>
      <c r="T640">
        <f>L640-VLOOKUP($E640,CLIMA_DIARIO!$D$2:$K$366,8,FALSE)</f>
        <v>-0.39430000000000121</v>
      </c>
      <c r="V640">
        <f>VLOOKUP($E640,CLIMA_DIARIO!$D$2:$K$366,2,FALSE)-VLOOKUP($E639,CLIMA_DIARIO!$D$2:$K$366,2,FALSE)</f>
        <v>0.32489999999999952</v>
      </c>
      <c r="W640">
        <f>VLOOKUP($E640,CLIMA_DIARIO!$D$2:$K$366,2,FALSE)-VLOOKUP($E639,CLIMA_DIARIO!$D$2:$K$366,3,FALSE)</f>
        <v>0.32489999999999952</v>
      </c>
      <c r="X640">
        <f>VLOOKUP($E640,CLIMA_DIARIO!$D$2:$K$366,2,FALSE)-VLOOKUP($E639,CLIMA_DIARIO!$D$2:$K$366,4,FALSE)</f>
        <v>0.32489999999999952</v>
      </c>
      <c r="Y640">
        <f>VLOOKUP($E640,CLIMA_DIARIO!$D$2:$K$366,2,FALSE)-VLOOKUP($E639,CLIMA_DIARIO!$D$2:$K$366,5,FALSE)</f>
        <v>-1.2016999999999989</v>
      </c>
      <c r="Z640">
        <f>VLOOKUP($E640,CLIMA_DIARIO!$D$2:$K$366,2,FALSE)-VLOOKUP($E639,CLIMA_DIARIO!$D$2:$K$366,6,FALSE)</f>
        <v>-2.8648999999999987</v>
      </c>
      <c r="AA640">
        <f>VLOOKUP($E640,CLIMA_DIARIO!$D$2:$K$366,2,FALSE)-VLOOKUP($E639,CLIMA_DIARIO!$D$2:$K$366,7,FALSE)</f>
        <v>-2.3160999999999987</v>
      </c>
      <c r="AB640">
        <f>VLOOKUP($E640,CLIMA_DIARIO!$D$2:$K$366,2,FALSE)-VLOOKUP($E639,CLIMA_DIARIO!$D$2:$K$366,8,FALSE)</f>
        <v>5.4038000000000004</v>
      </c>
      <c r="AO640" s="3"/>
      <c r="AX640" s="3"/>
    </row>
    <row r="641" spans="1:50" x14ac:dyDescent="0.25">
      <c r="A641" s="3">
        <f>DATE(SST!A640,SST!B640,SST!C640)</f>
        <v>34353</v>
      </c>
      <c r="B641" s="4">
        <f>SST!B640</f>
        <v>1</v>
      </c>
      <c r="C641" s="4">
        <f>SST!B640</f>
        <v>1</v>
      </c>
      <c r="D641" s="4">
        <f>SST!C640</f>
        <v>19</v>
      </c>
      <c r="E641">
        <f>(DATEVALUE(SST!C640 &amp; "/" &amp; SST!B640 &amp; "/" &amp; SST!A640)-DATEVALUE("01/01" &amp; "/" &amp; SST!A640))+1</f>
        <v>19</v>
      </c>
      <c r="F641">
        <f>SST!D640</f>
        <v>24.549600000000002</v>
      </c>
      <c r="G641">
        <f>SST!E640</f>
        <v>24.549600000000002</v>
      </c>
      <c r="H641">
        <f>SST!F640</f>
        <v>24.549600000000002</v>
      </c>
      <c r="I641">
        <f>SST!G640</f>
        <v>25.643799999999999</v>
      </c>
      <c r="J641">
        <f>SST!H640</f>
        <v>26.886800000000001</v>
      </c>
      <c r="K641">
        <f>SST!I640</f>
        <v>26.476199999999999</v>
      </c>
      <c r="L641">
        <f>SST!J640</f>
        <v>19.081099999999999</v>
      </c>
      <c r="N641">
        <f>F641-VLOOKUP($E641,CLIMA_DIARIO!$D$2:$K$366,2,FALSE)</f>
        <v>-5.1800000000000068E-2</v>
      </c>
      <c r="O641">
        <f>G641-VLOOKUP($E641,CLIMA_DIARIO!$D$2:$K$366,3,FALSE)</f>
        <v>-5.1800000000000068E-2</v>
      </c>
      <c r="P641">
        <f>H641-VLOOKUP($E641,CLIMA_DIARIO!$D$2:$K$366,4,FALSE)</f>
        <v>-5.1800000000000068E-2</v>
      </c>
      <c r="Q641">
        <f>I641-VLOOKUP($E641,CLIMA_DIARIO!$D$2:$K$366,5,FALSE)</f>
        <v>-6.0500000000001108E-2</v>
      </c>
      <c r="R641">
        <f>J641-VLOOKUP($E641,CLIMA_DIARIO!$D$2:$K$366,6,FALSE)</f>
        <v>-0.17820000000000036</v>
      </c>
      <c r="S641">
        <f>K641-VLOOKUP($E641,CLIMA_DIARIO!$D$2:$K$366,7,FALSE)</f>
        <v>-0.10839999999999961</v>
      </c>
      <c r="T641">
        <f>L641-VLOOKUP($E641,CLIMA_DIARIO!$D$2:$K$366,8,FALSE)</f>
        <v>-0.51200000000000045</v>
      </c>
      <c r="V641">
        <f>VLOOKUP($E641,CLIMA_DIARIO!$D$2:$K$366,2,FALSE)-VLOOKUP($E640,CLIMA_DIARIO!$D$2:$K$366,2,FALSE)</f>
        <v>0.34820000000000206</v>
      </c>
      <c r="W641">
        <f>VLOOKUP($E641,CLIMA_DIARIO!$D$2:$K$366,2,FALSE)-VLOOKUP($E640,CLIMA_DIARIO!$D$2:$K$366,3,FALSE)</f>
        <v>0.34820000000000206</v>
      </c>
      <c r="X641">
        <f>VLOOKUP($E641,CLIMA_DIARIO!$D$2:$K$366,2,FALSE)-VLOOKUP($E640,CLIMA_DIARIO!$D$2:$K$366,4,FALSE)</f>
        <v>0.34820000000000206</v>
      </c>
      <c r="Y641">
        <f>VLOOKUP($E641,CLIMA_DIARIO!$D$2:$K$366,2,FALSE)-VLOOKUP($E640,CLIMA_DIARIO!$D$2:$K$366,5,FALSE)</f>
        <v>-0.9643999999999977</v>
      </c>
      <c r="Z641">
        <f>VLOOKUP($E641,CLIMA_DIARIO!$D$2:$K$366,2,FALSE)-VLOOKUP($E640,CLIMA_DIARIO!$D$2:$K$366,6,FALSE)</f>
        <v>-2.4860999999999969</v>
      </c>
      <c r="AA641">
        <f>VLOOKUP($E641,CLIMA_DIARIO!$D$2:$K$366,2,FALSE)-VLOOKUP($E640,CLIMA_DIARIO!$D$2:$K$366,7,FALSE)</f>
        <v>-1.9674999999999976</v>
      </c>
      <c r="AB641">
        <f>VLOOKUP($E641,CLIMA_DIARIO!$D$2:$K$366,2,FALSE)-VLOOKUP($E640,CLIMA_DIARIO!$D$2:$K$366,8,FALSE)</f>
        <v>5.3245000000000005</v>
      </c>
      <c r="AO641" s="3"/>
      <c r="AX641" s="3"/>
    </row>
    <row r="642" spans="1:50" x14ac:dyDescent="0.25">
      <c r="A642" s="3">
        <f>DATE(SST!A641,SST!B641,SST!C641)</f>
        <v>34360</v>
      </c>
      <c r="B642" s="4">
        <f>SST!B641</f>
        <v>1</v>
      </c>
      <c r="C642" s="4">
        <f>SST!B641</f>
        <v>1</v>
      </c>
      <c r="D642" s="4">
        <f>SST!C641</f>
        <v>26</v>
      </c>
      <c r="E642">
        <f>(DATEVALUE(SST!C641 &amp; "/" &amp; SST!B641 &amp; "/" &amp; SST!A641)-DATEVALUE("01/01" &amp; "/" &amp; SST!A641))+1</f>
        <v>26</v>
      </c>
      <c r="F642">
        <f>SST!D641</f>
        <v>24.688700000000001</v>
      </c>
      <c r="G642">
        <f>SST!E641</f>
        <v>24.688700000000001</v>
      </c>
      <c r="H642">
        <f>SST!F641</f>
        <v>24.688700000000001</v>
      </c>
      <c r="I642">
        <f>SST!G641</f>
        <v>25.7759</v>
      </c>
      <c r="J642">
        <f>SST!H641</f>
        <v>26.9436</v>
      </c>
      <c r="K642">
        <f>SST!I641</f>
        <v>26.457899999999999</v>
      </c>
      <c r="L642">
        <f>SST!J641</f>
        <v>19.2393</v>
      </c>
      <c r="N642">
        <f>F642-VLOOKUP($E642,CLIMA_DIARIO!$D$2:$K$366,2,FALSE)</f>
        <v>-0.29199999999999804</v>
      </c>
      <c r="O642">
        <f>G642-VLOOKUP($E642,CLIMA_DIARIO!$D$2:$K$366,3,FALSE)</f>
        <v>-0.29199999999999804</v>
      </c>
      <c r="P642">
        <f>H642-VLOOKUP($E642,CLIMA_DIARIO!$D$2:$K$366,4,FALSE)</f>
        <v>-0.29199999999999804</v>
      </c>
      <c r="Q642">
        <f>I642-VLOOKUP($E642,CLIMA_DIARIO!$D$2:$K$366,5,FALSE)</f>
        <v>-0.1036999999999999</v>
      </c>
      <c r="R642">
        <f>J642-VLOOKUP($E642,CLIMA_DIARIO!$D$2:$K$366,6,FALSE)</f>
        <v>-0.1095000000000006</v>
      </c>
      <c r="S642">
        <f>K642-VLOOKUP($E642,CLIMA_DIARIO!$D$2:$K$366,7,FALSE)</f>
        <v>-0.16360000000000241</v>
      </c>
      <c r="T642">
        <f>L642-VLOOKUP($E642,CLIMA_DIARIO!$D$2:$K$366,8,FALSE)</f>
        <v>-0.5215999999999994</v>
      </c>
      <c r="V642">
        <f>VLOOKUP($E642,CLIMA_DIARIO!$D$2:$K$366,2,FALSE)-VLOOKUP($E641,CLIMA_DIARIO!$D$2:$K$366,2,FALSE)</f>
        <v>0.37929999999999708</v>
      </c>
      <c r="W642">
        <f>VLOOKUP($E642,CLIMA_DIARIO!$D$2:$K$366,2,FALSE)-VLOOKUP($E641,CLIMA_DIARIO!$D$2:$K$366,3,FALSE)</f>
        <v>0.37929999999999708</v>
      </c>
      <c r="X642">
        <f>VLOOKUP($E642,CLIMA_DIARIO!$D$2:$K$366,2,FALSE)-VLOOKUP($E641,CLIMA_DIARIO!$D$2:$K$366,4,FALSE)</f>
        <v>0.37929999999999708</v>
      </c>
      <c r="Y642">
        <f>VLOOKUP($E642,CLIMA_DIARIO!$D$2:$K$366,2,FALSE)-VLOOKUP($E641,CLIMA_DIARIO!$D$2:$K$366,5,FALSE)</f>
        <v>-0.72360000000000113</v>
      </c>
      <c r="Z642">
        <f>VLOOKUP($E642,CLIMA_DIARIO!$D$2:$K$366,2,FALSE)-VLOOKUP($E641,CLIMA_DIARIO!$D$2:$K$366,6,FALSE)</f>
        <v>-2.0843000000000025</v>
      </c>
      <c r="AA642">
        <f>VLOOKUP($E642,CLIMA_DIARIO!$D$2:$K$366,2,FALSE)-VLOOKUP($E641,CLIMA_DIARIO!$D$2:$K$366,7,FALSE)</f>
        <v>-1.6038999999999994</v>
      </c>
      <c r="AB642">
        <f>VLOOKUP($E642,CLIMA_DIARIO!$D$2:$K$366,2,FALSE)-VLOOKUP($E641,CLIMA_DIARIO!$D$2:$K$366,8,FALSE)</f>
        <v>5.3875999999999991</v>
      </c>
      <c r="AO642" s="3"/>
      <c r="AX642" s="3"/>
    </row>
    <row r="643" spans="1:50" x14ac:dyDescent="0.25">
      <c r="A643" s="3">
        <f>DATE(SST!A642,SST!B642,SST!C642)</f>
        <v>34367</v>
      </c>
      <c r="B643" s="4">
        <f>SST!B642</f>
        <v>2</v>
      </c>
      <c r="C643" s="4">
        <f>SST!B642</f>
        <v>2</v>
      </c>
      <c r="D643" s="4">
        <f>SST!C642</f>
        <v>2</v>
      </c>
      <c r="E643">
        <f>(DATEVALUE(SST!C642 &amp; "/" &amp; SST!B642 &amp; "/" &amp; SST!A642)-DATEVALUE("01/01" &amp; "/" &amp; SST!A642))+1</f>
        <v>33</v>
      </c>
      <c r="F643">
        <f>SST!D642</f>
        <v>25.5001</v>
      </c>
      <c r="G643">
        <f>SST!E642</f>
        <v>25.5001</v>
      </c>
      <c r="H643">
        <f>SST!F642</f>
        <v>25.5001</v>
      </c>
      <c r="I643">
        <f>SST!G642</f>
        <v>25.933599999999998</v>
      </c>
      <c r="J643">
        <f>SST!H642</f>
        <v>26.916699999999999</v>
      </c>
      <c r="K643">
        <f>SST!I642</f>
        <v>26.613299999999999</v>
      </c>
      <c r="L643">
        <f>SST!J642</f>
        <v>20.316700000000001</v>
      </c>
      <c r="N643">
        <f>F643-VLOOKUP($E643,CLIMA_DIARIO!$D$2:$K$366,2,FALSE)</f>
        <v>0.14010000000000034</v>
      </c>
      <c r="O643">
        <f>G643-VLOOKUP($E643,CLIMA_DIARIO!$D$2:$K$366,3,FALSE)</f>
        <v>0.14010000000000034</v>
      </c>
      <c r="P643">
        <f>H643-VLOOKUP($E643,CLIMA_DIARIO!$D$2:$K$366,4,FALSE)</f>
        <v>0.14010000000000034</v>
      </c>
      <c r="Q643">
        <f>I643-VLOOKUP($E643,CLIMA_DIARIO!$D$2:$K$366,5,FALSE)</f>
        <v>-0.12130000000000152</v>
      </c>
      <c r="R643">
        <f>J643-VLOOKUP($E643,CLIMA_DIARIO!$D$2:$K$366,6,FALSE)</f>
        <v>-0.1244000000000014</v>
      </c>
      <c r="S643">
        <f>K643-VLOOKUP($E643,CLIMA_DIARIO!$D$2:$K$366,7,FALSE)</f>
        <v>-4.5200000000001239E-2</v>
      </c>
      <c r="T643">
        <f>L643-VLOOKUP($E643,CLIMA_DIARIO!$D$2:$K$366,8,FALSE)</f>
        <v>0.38800000000000168</v>
      </c>
      <c r="V643">
        <f>VLOOKUP($E643,CLIMA_DIARIO!$D$2:$K$366,2,FALSE)-VLOOKUP($E642,CLIMA_DIARIO!$D$2:$K$366,2,FALSE)</f>
        <v>0.37930000000000064</v>
      </c>
      <c r="W643">
        <f>VLOOKUP($E643,CLIMA_DIARIO!$D$2:$K$366,2,FALSE)-VLOOKUP($E642,CLIMA_DIARIO!$D$2:$K$366,3,FALSE)</f>
        <v>0.37930000000000064</v>
      </c>
      <c r="X643">
        <f>VLOOKUP($E643,CLIMA_DIARIO!$D$2:$K$366,2,FALSE)-VLOOKUP($E642,CLIMA_DIARIO!$D$2:$K$366,4,FALSE)</f>
        <v>0.37930000000000064</v>
      </c>
      <c r="Y643">
        <f>VLOOKUP($E643,CLIMA_DIARIO!$D$2:$K$366,2,FALSE)-VLOOKUP($E642,CLIMA_DIARIO!$D$2:$K$366,5,FALSE)</f>
        <v>-0.51960000000000051</v>
      </c>
      <c r="Z643">
        <f>VLOOKUP($E643,CLIMA_DIARIO!$D$2:$K$366,2,FALSE)-VLOOKUP($E642,CLIMA_DIARIO!$D$2:$K$366,6,FALSE)</f>
        <v>-1.6931000000000012</v>
      </c>
      <c r="AA643">
        <f>VLOOKUP($E643,CLIMA_DIARIO!$D$2:$K$366,2,FALSE)-VLOOKUP($E642,CLIMA_DIARIO!$D$2:$K$366,7,FALSE)</f>
        <v>-1.2615000000000016</v>
      </c>
      <c r="AB643">
        <f>VLOOKUP($E643,CLIMA_DIARIO!$D$2:$K$366,2,FALSE)-VLOOKUP($E642,CLIMA_DIARIO!$D$2:$K$366,8,FALSE)</f>
        <v>5.5991</v>
      </c>
      <c r="AO643" s="3"/>
      <c r="AX643" s="3"/>
    </row>
    <row r="644" spans="1:50" x14ac:dyDescent="0.25">
      <c r="A644" s="3">
        <f>DATE(SST!A643,SST!B643,SST!C643)</f>
        <v>34374</v>
      </c>
      <c r="B644" s="4">
        <f>SST!B643</f>
        <v>2</v>
      </c>
      <c r="C644" s="4">
        <f>SST!B643</f>
        <v>2</v>
      </c>
      <c r="D644" s="4">
        <f>SST!C643</f>
        <v>9</v>
      </c>
      <c r="E644">
        <f>(DATEVALUE(SST!C643 &amp; "/" &amp; SST!B643 &amp; "/" &amp; SST!A643)-DATEVALUE("01/01" &amp; "/" &amp; SST!A643))+1</f>
        <v>40</v>
      </c>
      <c r="F644">
        <f>SST!D643</f>
        <v>25.9298</v>
      </c>
      <c r="G644">
        <f>SST!E643</f>
        <v>25.9298</v>
      </c>
      <c r="H644">
        <f>SST!F643</f>
        <v>25.9298</v>
      </c>
      <c r="I644">
        <f>SST!G643</f>
        <v>26.1996</v>
      </c>
      <c r="J644">
        <f>SST!H643</f>
        <v>27.2468</v>
      </c>
      <c r="K644">
        <f>SST!I643</f>
        <v>26.677900000000001</v>
      </c>
      <c r="L644">
        <f>SST!J643</f>
        <v>19.560400000000001</v>
      </c>
      <c r="N644">
        <f>F644-VLOOKUP($E644,CLIMA_DIARIO!$D$2:$K$366,2,FALSE)</f>
        <v>0.19050000000000011</v>
      </c>
      <c r="O644">
        <f>G644-VLOOKUP($E644,CLIMA_DIARIO!$D$2:$K$366,3,FALSE)</f>
        <v>0.19050000000000011</v>
      </c>
      <c r="P644">
        <f>H644-VLOOKUP($E644,CLIMA_DIARIO!$D$2:$K$366,4,FALSE)</f>
        <v>0.19050000000000011</v>
      </c>
      <c r="Q644">
        <f>I644-VLOOKUP($E644,CLIMA_DIARIO!$D$2:$K$366,5,FALSE)</f>
        <v>-3.0599999999999739E-2</v>
      </c>
      <c r="R644">
        <f>J644-VLOOKUP($E644,CLIMA_DIARIO!$D$2:$K$366,6,FALSE)</f>
        <v>0.2176000000000009</v>
      </c>
      <c r="S644">
        <f>K644-VLOOKUP($E644,CLIMA_DIARIO!$D$2:$K$366,7,FALSE)</f>
        <v>-1.7499999999998295E-2</v>
      </c>
      <c r="T644">
        <f>L644-VLOOKUP($E644,CLIMA_DIARIO!$D$2:$K$366,8,FALSE)</f>
        <v>-0.53609999999999758</v>
      </c>
      <c r="V644">
        <f>VLOOKUP($E644,CLIMA_DIARIO!$D$2:$K$366,2,FALSE)-VLOOKUP($E643,CLIMA_DIARIO!$D$2:$K$366,2,FALSE)</f>
        <v>0.37930000000000064</v>
      </c>
      <c r="W644">
        <f>VLOOKUP($E644,CLIMA_DIARIO!$D$2:$K$366,2,FALSE)-VLOOKUP($E643,CLIMA_DIARIO!$D$2:$K$366,3,FALSE)</f>
        <v>0.37930000000000064</v>
      </c>
      <c r="X644">
        <f>VLOOKUP($E644,CLIMA_DIARIO!$D$2:$K$366,2,FALSE)-VLOOKUP($E643,CLIMA_DIARIO!$D$2:$K$366,4,FALSE)</f>
        <v>0.37930000000000064</v>
      </c>
      <c r="Y644">
        <f>VLOOKUP($E644,CLIMA_DIARIO!$D$2:$K$366,2,FALSE)-VLOOKUP($E643,CLIMA_DIARIO!$D$2:$K$366,5,FALSE)</f>
        <v>-0.31559999999999988</v>
      </c>
      <c r="Z644">
        <f>VLOOKUP($E644,CLIMA_DIARIO!$D$2:$K$366,2,FALSE)-VLOOKUP($E643,CLIMA_DIARIO!$D$2:$K$366,6,FALSE)</f>
        <v>-1.3018000000000001</v>
      </c>
      <c r="AA644">
        <f>VLOOKUP($E644,CLIMA_DIARIO!$D$2:$K$366,2,FALSE)-VLOOKUP($E643,CLIMA_DIARIO!$D$2:$K$366,7,FALSE)</f>
        <v>-0.91920000000000002</v>
      </c>
      <c r="AB644">
        <f>VLOOKUP($E644,CLIMA_DIARIO!$D$2:$K$366,2,FALSE)-VLOOKUP($E643,CLIMA_DIARIO!$D$2:$K$366,8,FALSE)</f>
        <v>5.8106000000000009</v>
      </c>
      <c r="AO644" s="3"/>
      <c r="AX644" s="3"/>
    </row>
    <row r="645" spans="1:50" x14ac:dyDescent="0.25">
      <c r="A645" s="3">
        <f>DATE(SST!A644,SST!B644,SST!C644)</f>
        <v>34381</v>
      </c>
      <c r="B645" s="4">
        <f>SST!B644</f>
        <v>2</v>
      </c>
      <c r="C645" s="4">
        <f>SST!B644</f>
        <v>2</v>
      </c>
      <c r="D645" s="4">
        <f>SST!C644</f>
        <v>16</v>
      </c>
      <c r="E645">
        <f>(DATEVALUE(SST!C644 &amp; "/" &amp; SST!B644 &amp; "/" &amp; SST!A644)-DATEVALUE("01/01" &amp; "/" &amp; SST!A644))+1</f>
        <v>47</v>
      </c>
      <c r="F645">
        <f>SST!D644</f>
        <v>25.188199999999998</v>
      </c>
      <c r="G645">
        <f>SST!E644</f>
        <v>25.188199999999998</v>
      </c>
      <c r="H645">
        <f>SST!F644</f>
        <v>25.188199999999998</v>
      </c>
      <c r="I645">
        <f>SST!G644</f>
        <v>26.0641</v>
      </c>
      <c r="J645">
        <f>SST!H644</f>
        <v>27.2</v>
      </c>
      <c r="K645">
        <f>SST!I644</f>
        <v>26.637599999999999</v>
      </c>
      <c r="L645">
        <f>SST!J644</f>
        <v>19.560199999999998</v>
      </c>
      <c r="N645">
        <f>F645-VLOOKUP($E645,CLIMA_DIARIO!$D$2:$K$366,2,FALSE)</f>
        <v>-0.86780000000000257</v>
      </c>
      <c r="O645">
        <f>G645-VLOOKUP($E645,CLIMA_DIARIO!$D$2:$K$366,3,FALSE)</f>
        <v>-0.86780000000000257</v>
      </c>
      <c r="P645">
        <f>H645-VLOOKUP($E645,CLIMA_DIARIO!$D$2:$K$366,4,FALSE)</f>
        <v>-0.86780000000000257</v>
      </c>
      <c r="Q645">
        <f>I645-VLOOKUP($E645,CLIMA_DIARIO!$D$2:$K$366,5,FALSE)</f>
        <v>-0.34299999999999997</v>
      </c>
      <c r="R645">
        <f>J645-VLOOKUP($E645,CLIMA_DIARIO!$D$2:$K$366,6,FALSE)</f>
        <v>0.16329999999999956</v>
      </c>
      <c r="S645">
        <f>K645-VLOOKUP($E645,CLIMA_DIARIO!$D$2:$K$366,7,FALSE)</f>
        <v>-0.11180000000000234</v>
      </c>
      <c r="T645">
        <f>L645-VLOOKUP($E645,CLIMA_DIARIO!$D$2:$K$366,8,FALSE)</f>
        <v>-0.65210000000000079</v>
      </c>
      <c r="V645">
        <f>VLOOKUP($E645,CLIMA_DIARIO!$D$2:$K$366,2,FALSE)-VLOOKUP($E644,CLIMA_DIARIO!$D$2:$K$366,2,FALSE)</f>
        <v>0.31670000000000087</v>
      </c>
      <c r="W645">
        <f>VLOOKUP($E645,CLIMA_DIARIO!$D$2:$K$366,2,FALSE)-VLOOKUP($E644,CLIMA_DIARIO!$D$2:$K$366,3,FALSE)</f>
        <v>0.31670000000000087</v>
      </c>
      <c r="X645">
        <f>VLOOKUP($E645,CLIMA_DIARIO!$D$2:$K$366,2,FALSE)-VLOOKUP($E644,CLIMA_DIARIO!$D$2:$K$366,4,FALSE)</f>
        <v>0.31670000000000087</v>
      </c>
      <c r="Y645">
        <f>VLOOKUP($E645,CLIMA_DIARIO!$D$2:$K$366,2,FALSE)-VLOOKUP($E644,CLIMA_DIARIO!$D$2:$K$366,5,FALSE)</f>
        <v>-0.17419999999999902</v>
      </c>
      <c r="Z645">
        <f>VLOOKUP($E645,CLIMA_DIARIO!$D$2:$K$366,2,FALSE)-VLOOKUP($E644,CLIMA_DIARIO!$D$2:$K$366,6,FALSE)</f>
        <v>-0.97319999999999851</v>
      </c>
      <c r="AA645">
        <f>VLOOKUP($E645,CLIMA_DIARIO!$D$2:$K$366,2,FALSE)-VLOOKUP($E644,CLIMA_DIARIO!$D$2:$K$366,7,FALSE)</f>
        <v>-0.63939999999999841</v>
      </c>
      <c r="AB645">
        <f>VLOOKUP($E645,CLIMA_DIARIO!$D$2:$K$366,2,FALSE)-VLOOKUP($E644,CLIMA_DIARIO!$D$2:$K$366,8,FALSE)</f>
        <v>5.959500000000002</v>
      </c>
      <c r="AO645" s="3"/>
      <c r="AX645" s="3"/>
    </row>
    <row r="646" spans="1:50" x14ac:dyDescent="0.25">
      <c r="A646" s="3">
        <f>DATE(SST!A645,SST!B645,SST!C645)</f>
        <v>34388</v>
      </c>
      <c r="B646" s="4">
        <f>SST!B645</f>
        <v>2</v>
      </c>
      <c r="C646" s="4">
        <f>SST!B645</f>
        <v>2</v>
      </c>
      <c r="D646" s="4">
        <f>SST!C645</f>
        <v>23</v>
      </c>
      <c r="E646">
        <f>(DATEVALUE(SST!C645 &amp; "/" &amp; SST!B645 &amp; "/" &amp; SST!A645)-DATEVALUE("01/01" &amp; "/" &amp; SST!A645))+1</f>
        <v>54</v>
      </c>
      <c r="F646">
        <f>SST!D645</f>
        <v>25.821000000000002</v>
      </c>
      <c r="G646">
        <f>SST!E645</f>
        <v>25.821000000000002</v>
      </c>
      <c r="H646">
        <f>SST!F645</f>
        <v>25.821000000000002</v>
      </c>
      <c r="I646">
        <f>SST!G645</f>
        <v>25.846399999999999</v>
      </c>
      <c r="J646">
        <f>SST!H645</f>
        <v>26.714300000000001</v>
      </c>
      <c r="K646">
        <f>SST!I645</f>
        <v>26.377099999999999</v>
      </c>
      <c r="L646">
        <f>SST!J645</f>
        <v>19.534300000000002</v>
      </c>
      <c r="N646">
        <f>F646-VLOOKUP($E646,CLIMA_DIARIO!$D$2:$K$366,2,FALSE)</f>
        <v>-0.32229999999999848</v>
      </c>
      <c r="O646">
        <f>G646-VLOOKUP($E646,CLIMA_DIARIO!$D$2:$K$366,3,FALSE)</f>
        <v>-0.32229999999999848</v>
      </c>
      <c r="P646">
        <f>H646-VLOOKUP($E646,CLIMA_DIARIO!$D$2:$K$366,4,FALSE)</f>
        <v>-0.32229999999999848</v>
      </c>
      <c r="Q646">
        <f>I646-VLOOKUP($E646,CLIMA_DIARIO!$D$2:$K$366,5,FALSE)</f>
        <v>-0.74320000000000164</v>
      </c>
      <c r="R646">
        <f>J646-VLOOKUP($E646,CLIMA_DIARIO!$D$2:$K$366,6,FALSE)</f>
        <v>-0.40069999999999695</v>
      </c>
      <c r="S646">
        <f>K646-VLOOKUP($E646,CLIMA_DIARIO!$D$2:$K$366,7,FALSE)</f>
        <v>-0.48870000000000147</v>
      </c>
      <c r="T646">
        <f>L646-VLOOKUP($E646,CLIMA_DIARIO!$D$2:$K$366,8,FALSE)</f>
        <v>-0.60339999999999705</v>
      </c>
      <c r="V646">
        <f>VLOOKUP($E646,CLIMA_DIARIO!$D$2:$K$366,2,FALSE)-VLOOKUP($E645,CLIMA_DIARIO!$D$2:$K$366,2,FALSE)</f>
        <v>8.7299999999999045E-2</v>
      </c>
      <c r="W646">
        <f>VLOOKUP($E646,CLIMA_DIARIO!$D$2:$K$366,2,FALSE)-VLOOKUP($E645,CLIMA_DIARIO!$D$2:$K$366,3,FALSE)</f>
        <v>8.7299999999999045E-2</v>
      </c>
      <c r="X646">
        <f>VLOOKUP($E646,CLIMA_DIARIO!$D$2:$K$366,2,FALSE)-VLOOKUP($E645,CLIMA_DIARIO!$D$2:$K$366,4,FALSE)</f>
        <v>8.7299999999999045E-2</v>
      </c>
      <c r="Y646">
        <f>VLOOKUP($E646,CLIMA_DIARIO!$D$2:$K$366,2,FALSE)-VLOOKUP($E645,CLIMA_DIARIO!$D$2:$K$366,5,FALSE)</f>
        <v>-0.26379999999999981</v>
      </c>
      <c r="Z646">
        <f>VLOOKUP($E646,CLIMA_DIARIO!$D$2:$K$366,2,FALSE)-VLOOKUP($E645,CLIMA_DIARIO!$D$2:$K$366,6,FALSE)</f>
        <v>-0.89339999999999975</v>
      </c>
      <c r="AA646">
        <f>VLOOKUP($E646,CLIMA_DIARIO!$D$2:$K$366,2,FALSE)-VLOOKUP($E645,CLIMA_DIARIO!$D$2:$K$366,7,FALSE)</f>
        <v>-0.60610000000000142</v>
      </c>
      <c r="AB646">
        <f>VLOOKUP($E646,CLIMA_DIARIO!$D$2:$K$366,2,FALSE)-VLOOKUP($E645,CLIMA_DIARIO!$D$2:$K$366,8,FALSE)</f>
        <v>5.9310000000000009</v>
      </c>
      <c r="AO646" s="3"/>
      <c r="AX646" s="3"/>
    </row>
    <row r="647" spans="1:50" x14ac:dyDescent="0.25">
      <c r="A647" s="3">
        <f>DATE(SST!A646,SST!B646,SST!C646)</f>
        <v>34395</v>
      </c>
      <c r="B647" s="4">
        <f>SST!B646</f>
        <v>3</v>
      </c>
      <c r="C647" s="4">
        <f>SST!B646</f>
        <v>3</v>
      </c>
      <c r="D647" s="4">
        <f>SST!C646</f>
        <v>2</v>
      </c>
      <c r="E647">
        <f>(DATEVALUE(SST!C646 &amp; "/" &amp; SST!B646 &amp; "/" &amp; SST!A646)-DATEVALUE("01/01" &amp; "/" &amp; SST!A646))+1</f>
        <v>61</v>
      </c>
      <c r="F647">
        <f>SST!D646</f>
        <v>25.851700000000001</v>
      </c>
      <c r="G647">
        <f>SST!E646</f>
        <v>25.851700000000001</v>
      </c>
      <c r="H647">
        <f>SST!F646</f>
        <v>25.851700000000001</v>
      </c>
      <c r="I647">
        <f>SST!G646</f>
        <v>26.5761</v>
      </c>
      <c r="J647">
        <f>SST!H646</f>
        <v>26.4849</v>
      </c>
      <c r="K647">
        <f>SST!I646</f>
        <v>26.6309</v>
      </c>
      <c r="L647">
        <f>SST!J646</f>
        <v>19.772200000000002</v>
      </c>
      <c r="N647">
        <f>F647-VLOOKUP($E647,CLIMA_DIARIO!$D$2:$K$366,2,FALSE)</f>
        <v>-0.37889999999999802</v>
      </c>
      <c r="O647">
        <f>G647-VLOOKUP($E647,CLIMA_DIARIO!$D$2:$K$366,3,FALSE)</f>
        <v>-0.37889999999999802</v>
      </c>
      <c r="P647">
        <f>H647-VLOOKUP($E647,CLIMA_DIARIO!$D$2:$K$366,4,FALSE)</f>
        <v>-0.37889999999999802</v>
      </c>
      <c r="Q647">
        <f>I647-VLOOKUP($E647,CLIMA_DIARIO!$D$2:$K$366,5,FALSE)</f>
        <v>-0.19599999999999795</v>
      </c>
      <c r="R647">
        <f>J647-VLOOKUP($E647,CLIMA_DIARIO!$D$2:$K$366,6,FALSE)</f>
        <v>-0.70840000000000103</v>
      </c>
      <c r="S647">
        <f>K647-VLOOKUP($E647,CLIMA_DIARIO!$D$2:$K$366,7,FALSE)</f>
        <v>-0.35119999999999862</v>
      </c>
      <c r="T647">
        <f>L647-VLOOKUP($E647,CLIMA_DIARIO!$D$2:$K$366,8,FALSE)</f>
        <v>-0.29079999999999728</v>
      </c>
      <c r="V647">
        <f>VLOOKUP($E647,CLIMA_DIARIO!$D$2:$K$366,2,FALSE)-VLOOKUP($E646,CLIMA_DIARIO!$D$2:$K$366,2,FALSE)</f>
        <v>8.7299999999999045E-2</v>
      </c>
      <c r="W647">
        <f>VLOOKUP($E647,CLIMA_DIARIO!$D$2:$K$366,2,FALSE)-VLOOKUP($E646,CLIMA_DIARIO!$D$2:$K$366,3,FALSE)</f>
        <v>8.7299999999999045E-2</v>
      </c>
      <c r="X647">
        <f>VLOOKUP($E647,CLIMA_DIARIO!$D$2:$K$366,2,FALSE)-VLOOKUP($E646,CLIMA_DIARIO!$D$2:$K$366,4,FALSE)</f>
        <v>8.7299999999999045E-2</v>
      </c>
      <c r="Y647">
        <f>VLOOKUP($E647,CLIMA_DIARIO!$D$2:$K$366,2,FALSE)-VLOOKUP($E646,CLIMA_DIARIO!$D$2:$K$366,5,FALSE)</f>
        <v>-0.35900000000000176</v>
      </c>
      <c r="Z647">
        <f>VLOOKUP($E647,CLIMA_DIARIO!$D$2:$K$366,2,FALSE)-VLOOKUP($E646,CLIMA_DIARIO!$D$2:$K$366,6,FALSE)</f>
        <v>-0.88439999999999941</v>
      </c>
      <c r="AA647">
        <f>VLOOKUP($E647,CLIMA_DIARIO!$D$2:$K$366,2,FALSE)-VLOOKUP($E646,CLIMA_DIARIO!$D$2:$K$366,7,FALSE)</f>
        <v>-0.6352000000000011</v>
      </c>
      <c r="AB647">
        <f>VLOOKUP($E647,CLIMA_DIARIO!$D$2:$K$366,2,FALSE)-VLOOKUP($E646,CLIMA_DIARIO!$D$2:$K$366,8,FALSE)</f>
        <v>6.0929000000000002</v>
      </c>
      <c r="AO647" s="3"/>
      <c r="AX647" s="3"/>
    </row>
    <row r="648" spans="1:50" x14ac:dyDescent="0.25">
      <c r="A648" s="3">
        <f>DATE(SST!A647,SST!B647,SST!C647)</f>
        <v>34402</v>
      </c>
      <c r="B648" s="4">
        <f>SST!B647</f>
        <v>3</v>
      </c>
      <c r="C648" s="4">
        <f>SST!B647</f>
        <v>3</v>
      </c>
      <c r="D648" s="4">
        <f>SST!C647</f>
        <v>9</v>
      </c>
      <c r="E648">
        <f>(DATEVALUE(SST!C647 &amp; "/" &amp; SST!B647 &amp; "/" &amp; SST!A647)-DATEVALUE("01/01" &amp; "/" &amp; SST!A647))+1</f>
        <v>68</v>
      </c>
      <c r="F648">
        <f>SST!D647</f>
        <v>24.695399999999999</v>
      </c>
      <c r="G648">
        <f>SST!E647</f>
        <v>24.695399999999999</v>
      </c>
      <c r="H648">
        <f>SST!F647</f>
        <v>24.695399999999999</v>
      </c>
      <c r="I648">
        <f>SST!G647</f>
        <v>27.001999999999999</v>
      </c>
      <c r="J648">
        <f>SST!H647</f>
        <v>27.0975</v>
      </c>
      <c r="K648">
        <f>SST!I647</f>
        <v>27.2317</v>
      </c>
      <c r="L648">
        <f>SST!J647</f>
        <v>20.029</v>
      </c>
      <c r="N648">
        <f>F648-VLOOKUP($E648,CLIMA_DIARIO!$D$2:$K$366,2,FALSE)</f>
        <v>-1.6225000000000023</v>
      </c>
      <c r="O648">
        <f>G648-VLOOKUP($E648,CLIMA_DIARIO!$D$2:$K$366,3,FALSE)</f>
        <v>-1.6225000000000023</v>
      </c>
      <c r="P648">
        <f>H648-VLOOKUP($E648,CLIMA_DIARIO!$D$2:$K$366,4,FALSE)</f>
        <v>-1.6225000000000023</v>
      </c>
      <c r="Q648">
        <f>I648-VLOOKUP($E648,CLIMA_DIARIO!$D$2:$K$366,5,FALSE)</f>
        <v>4.7399999999999665E-2</v>
      </c>
      <c r="R648">
        <f>J648-VLOOKUP($E648,CLIMA_DIARIO!$D$2:$K$366,6,FALSE)</f>
        <v>-0.17419999999999902</v>
      </c>
      <c r="S648">
        <f>K648-VLOOKUP($E648,CLIMA_DIARIO!$D$2:$K$366,7,FALSE)</f>
        <v>0.13319999999999865</v>
      </c>
      <c r="T648">
        <f>L648-VLOOKUP($E648,CLIMA_DIARIO!$D$2:$K$366,8,FALSE)</f>
        <v>4.0700000000001069E-2</v>
      </c>
      <c r="V648">
        <f>VLOOKUP($E648,CLIMA_DIARIO!$D$2:$K$366,2,FALSE)-VLOOKUP($E647,CLIMA_DIARIO!$D$2:$K$366,2,FALSE)</f>
        <v>8.7300000000002598E-2</v>
      </c>
      <c r="W648">
        <f>VLOOKUP($E648,CLIMA_DIARIO!$D$2:$K$366,2,FALSE)-VLOOKUP($E647,CLIMA_DIARIO!$D$2:$K$366,3,FALSE)</f>
        <v>8.7300000000002598E-2</v>
      </c>
      <c r="X648">
        <f>VLOOKUP($E648,CLIMA_DIARIO!$D$2:$K$366,2,FALSE)-VLOOKUP($E647,CLIMA_DIARIO!$D$2:$K$366,4,FALSE)</f>
        <v>8.7300000000002598E-2</v>
      </c>
      <c r="Y648">
        <f>VLOOKUP($E648,CLIMA_DIARIO!$D$2:$K$366,2,FALSE)-VLOOKUP($E647,CLIMA_DIARIO!$D$2:$K$366,5,FALSE)</f>
        <v>-0.45419999999999661</v>
      </c>
      <c r="Z648">
        <f>VLOOKUP($E648,CLIMA_DIARIO!$D$2:$K$366,2,FALSE)-VLOOKUP($E647,CLIMA_DIARIO!$D$2:$K$366,6,FALSE)</f>
        <v>-0.87539999999999907</v>
      </c>
      <c r="AA648">
        <f>VLOOKUP($E648,CLIMA_DIARIO!$D$2:$K$366,2,FALSE)-VLOOKUP($E647,CLIMA_DIARIO!$D$2:$K$366,7,FALSE)</f>
        <v>-0.66419999999999746</v>
      </c>
      <c r="AB648">
        <f>VLOOKUP($E648,CLIMA_DIARIO!$D$2:$K$366,2,FALSE)-VLOOKUP($E647,CLIMA_DIARIO!$D$2:$K$366,8,FALSE)</f>
        <v>6.2549000000000028</v>
      </c>
      <c r="AO648" s="3"/>
      <c r="AX648" s="3"/>
    </row>
    <row r="649" spans="1:50" x14ac:dyDescent="0.25">
      <c r="A649" s="3">
        <f>DATE(SST!A648,SST!B648,SST!C648)</f>
        <v>34409</v>
      </c>
      <c r="B649" s="4">
        <f>SST!B648</f>
        <v>3</v>
      </c>
      <c r="C649" s="4">
        <f>SST!B648</f>
        <v>3</v>
      </c>
      <c r="D649" s="4">
        <f>SST!C648</f>
        <v>16</v>
      </c>
      <c r="E649">
        <f>(DATEVALUE(SST!C648 &amp; "/" &amp; SST!B648 &amp; "/" &amp; SST!A648)-DATEVALUE("01/01" &amp; "/" &amp; SST!A648))+1</f>
        <v>75</v>
      </c>
      <c r="F649">
        <f>SST!D648</f>
        <v>24.6845</v>
      </c>
      <c r="G649">
        <f>SST!E648</f>
        <v>24.6845</v>
      </c>
      <c r="H649">
        <f>SST!F648</f>
        <v>24.6845</v>
      </c>
      <c r="I649">
        <f>SST!G648</f>
        <v>26.980399999999999</v>
      </c>
      <c r="J649">
        <f>SST!H648</f>
        <v>27.582000000000001</v>
      </c>
      <c r="K649">
        <f>SST!I648</f>
        <v>27.420100000000001</v>
      </c>
      <c r="L649">
        <f>SST!J648</f>
        <v>19.779599999999999</v>
      </c>
      <c r="N649">
        <f>F649-VLOOKUP($E649,CLIMA_DIARIO!$D$2:$K$366,2,FALSE)</f>
        <v>-1.7208000000000006</v>
      </c>
      <c r="O649">
        <f>G649-VLOOKUP($E649,CLIMA_DIARIO!$D$2:$K$366,3,FALSE)</f>
        <v>-1.7208000000000006</v>
      </c>
      <c r="P649">
        <f>H649-VLOOKUP($E649,CLIMA_DIARIO!$D$2:$K$366,4,FALSE)</f>
        <v>-1.7208000000000006</v>
      </c>
      <c r="Q649">
        <f>I649-VLOOKUP($E649,CLIMA_DIARIO!$D$2:$K$366,5,FALSE)</f>
        <v>-0.15670000000000073</v>
      </c>
      <c r="R649">
        <f>J649-VLOOKUP($E649,CLIMA_DIARIO!$D$2:$K$366,6,FALSE)</f>
        <v>0.23199999999999932</v>
      </c>
      <c r="S649">
        <f>K649-VLOOKUP($E649,CLIMA_DIARIO!$D$2:$K$366,7,FALSE)</f>
        <v>0.20520000000000138</v>
      </c>
      <c r="T649">
        <f>L649-VLOOKUP($E649,CLIMA_DIARIO!$D$2:$K$366,8,FALSE)</f>
        <v>-0.13410000000000011</v>
      </c>
      <c r="V649">
        <f>VLOOKUP($E649,CLIMA_DIARIO!$D$2:$K$366,2,FALSE)-VLOOKUP($E648,CLIMA_DIARIO!$D$2:$K$366,2,FALSE)</f>
        <v>8.7399999999998812E-2</v>
      </c>
      <c r="W649">
        <f>VLOOKUP($E649,CLIMA_DIARIO!$D$2:$K$366,2,FALSE)-VLOOKUP($E648,CLIMA_DIARIO!$D$2:$K$366,3,FALSE)</f>
        <v>8.7399999999998812E-2</v>
      </c>
      <c r="X649">
        <f>VLOOKUP($E649,CLIMA_DIARIO!$D$2:$K$366,2,FALSE)-VLOOKUP($E648,CLIMA_DIARIO!$D$2:$K$366,4,FALSE)</f>
        <v>8.7399999999998812E-2</v>
      </c>
      <c r="Y649">
        <f>VLOOKUP($E649,CLIMA_DIARIO!$D$2:$K$366,2,FALSE)-VLOOKUP($E648,CLIMA_DIARIO!$D$2:$K$366,5,FALSE)</f>
        <v>-0.54929999999999879</v>
      </c>
      <c r="Z649">
        <f>VLOOKUP($E649,CLIMA_DIARIO!$D$2:$K$366,2,FALSE)-VLOOKUP($E648,CLIMA_DIARIO!$D$2:$K$366,6,FALSE)</f>
        <v>-0.86639999999999873</v>
      </c>
      <c r="AA649">
        <f>VLOOKUP($E649,CLIMA_DIARIO!$D$2:$K$366,2,FALSE)-VLOOKUP($E648,CLIMA_DIARIO!$D$2:$K$366,7,FALSE)</f>
        <v>-0.69320000000000093</v>
      </c>
      <c r="AB649">
        <f>VLOOKUP($E649,CLIMA_DIARIO!$D$2:$K$366,2,FALSE)-VLOOKUP($E648,CLIMA_DIARIO!$D$2:$K$366,8,FALSE)</f>
        <v>6.4170000000000016</v>
      </c>
      <c r="AO649" s="3"/>
      <c r="AX649" s="3"/>
    </row>
    <row r="650" spans="1:50" x14ac:dyDescent="0.25">
      <c r="A650" s="3">
        <f>DATE(SST!A649,SST!B649,SST!C649)</f>
        <v>34416</v>
      </c>
      <c r="B650" s="4">
        <f>SST!B649</f>
        <v>3</v>
      </c>
      <c r="C650" s="4">
        <f>SST!B649</f>
        <v>3</v>
      </c>
      <c r="D650" s="4">
        <f>SST!C649</f>
        <v>23</v>
      </c>
      <c r="E650">
        <f>(DATEVALUE(SST!C649 &amp; "/" &amp; SST!B649 &amp; "/" &amp; SST!A649)-DATEVALUE("01/01" &amp; "/" &amp; SST!A649))+1</f>
        <v>82</v>
      </c>
      <c r="F650">
        <f>SST!D649</f>
        <v>23.933800000000002</v>
      </c>
      <c r="G650">
        <f>SST!E649</f>
        <v>23.933800000000002</v>
      </c>
      <c r="H650">
        <f>SST!F649</f>
        <v>23.933800000000002</v>
      </c>
      <c r="I650">
        <f>SST!G649</f>
        <v>26.793800000000001</v>
      </c>
      <c r="J650">
        <f>SST!H649</f>
        <v>27.451799999999999</v>
      </c>
      <c r="K650">
        <f>SST!I649</f>
        <v>27.257300000000001</v>
      </c>
      <c r="L650">
        <f>SST!J649</f>
        <v>19.695799999999998</v>
      </c>
      <c r="N650">
        <f>F650-VLOOKUP($E650,CLIMA_DIARIO!$D$2:$K$366,2,FALSE)</f>
        <v>-2.1798999999999999</v>
      </c>
      <c r="O650">
        <f>G650-VLOOKUP($E650,CLIMA_DIARIO!$D$2:$K$366,3,FALSE)</f>
        <v>-2.1798999999999999</v>
      </c>
      <c r="P650">
        <f>H650-VLOOKUP($E650,CLIMA_DIARIO!$D$2:$K$366,4,FALSE)</f>
        <v>-2.1798999999999999</v>
      </c>
      <c r="Q650">
        <f>I650-VLOOKUP($E650,CLIMA_DIARIO!$D$2:$K$366,5,FALSE)</f>
        <v>-0.42639999999999745</v>
      </c>
      <c r="R650">
        <f>J650-VLOOKUP($E650,CLIMA_DIARIO!$D$2:$K$366,6,FALSE)</f>
        <v>-2.4100000000000676E-2</v>
      </c>
      <c r="S650">
        <f>K650-VLOOKUP($E650,CLIMA_DIARIO!$D$2:$K$366,7,FALSE)</f>
        <v>-8.639999999999759E-2</v>
      </c>
      <c r="T650">
        <f>L650-VLOOKUP($E650,CLIMA_DIARIO!$D$2:$K$366,8,FALSE)</f>
        <v>0.15929999999999822</v>
      </c>
      <c r="V650">
        <f>VLOOKUP($E650,CLIMA_DIARIO!$D$2:$K$366,2,FALSE)-VLOOKUP($E649,CLIMA_DIARIO!$D$2:$K$366,2,FALSE)</f>
        <v>-0.29159999999999897</v>
      </c>
      <c r="W650">
        <f>VLOOKUP($E650,CLIMA_DIARIO!$D$2:$K$366,2,FALSE)-VLOOKUP($E649,CLIMA_DIARIO!$D$2:$K$366,3,FALSE)</f>
        <v>-0.29159999999999897</v>
      </c>
      <c r="X650">
        <f>VLOOKUP($E650,CLIMA_DIARIO!$D$2:$K$366,2,FALSE)-VLOOKUP($E649,CLIMA_DIARIO!$D$2:$K$366,4,FALSE)</f>
        <v>-0.29159999999999897</v>
      </c>
      <c r="Y650">
        <f>VLOOKUP($E650,CLIMA_DIARIO!$D$2:$K$366,2,FALSE)-VLOOKUP($E649,CLIMA_DIARIO!$D$2:$K$366,5,FALSE)</f>
        <v>-1.0233999999999988</v>
      </c>
      <c r="Z650">
        <f>VLOOKUP($E650,CLIMA_DIARIO!$D$2:$K$366,2,FALSE)-VLOOKUP($E649,CLIMA_DIARIO!$D$2:$K$366,6,FALSE)</f>
        <v>-1.2363</v>
      </c>
      <c r="AA650">
        <f>VLOOKUP($E650,CLIMA_DIARIO!$D$2:$K$366,2,FALSE)-VLOOKUP($E649,CLIMA_DIARIO!$D$2:$K$366,7,FALSE)</f>
        <v>-1.1011999999999986</v>
      </c>
      <c r="AB650">
        <f>VLOOKUP($E650,CLIMA_DIARIO!$D$2:$K$366,2,FALSE)-VLOOKUP($E649,CLIMA_DIARIO!$D$2:$K$366,8,FALSE)</f>
        <v>6.2000000000000028</v>
      </c>
      <c r="AO650" s="3"/>
      <c r="AX650" s="3"/>
    </row>
    <row r="651" spans="1:50" x14ac:dyDescent="0.25">
      <c r="A651" s="3">
        <f>DATE(SST!A650,SST!B650,SST!C650)</f>
        <v>34423</v>
      </c>
      <c r="B651" s="4">
        <f>SST!B650</f>
        <v>3</v>
      </c>
      <c r="C651" s="4">
        <f>SST!B650</f>
        <v>3</v>
      </c>
      <c r="D651" s="4">
        <f>SST!C650</f>
        <v>30</v>
      </c>
      <c r="E651">
        <f>(DATEVALUE(SST!C650 &amp; "/" &amp; SST!B650 &amp; "/" &amp; SST!A650)-DATEVALUE("01/01" &amp; "/" &amp; SST!A650))+1</f>
        <v>89</v>
      </c>
      <c r="F651">
        <f>SST!D650</f>
        <v>23.4208</v>
      </c>
      <c r="G651">
        <f>SST!E650</f>
        <v>23.4208</v>
      </c>
      <c r="H651">
        <f>SST!F650</f>
        <v>23.4208</v>
      </c>
      <c r="I651">
        <f>SST!G650</f>
        <v>26.989899999999999</v>
      </c>
      <c r="J651">
        <f>SST!H650</f>
        <v>27.777200000000001</v>
      </c>
      <c r="K651">
        <f>SST!I650</f>
        <v>27.703199999999999</v>
      </c>
      <c r="L651">
        <f>SST!J650</f>
        <v>18.7103</v>
      </c>
      <c r="N651">
        <f>F651-VLOOKUP($E651,CLIMA_DIARIO!$D$2:$K$366,2,FALSE)</f>
        <v>-2.4013999999999989</v>
      </c>
      <c r="O651">
        <f>G651-VLOOKUP($E651,CLIMA_DIARIO!$D$2:$K$366,3,FALSE)</f>
        <v>-2.4013999999999989</v>
      </c>
      <c r="P651">
        <f>H651-VLOOKUP($E651,CLIMA_DIARIO!$D$2:$K$366,4,FALSE)</f>
        <v>-2.4013999999999989</v>
      </c>
      <c r="Q651">
        <f>I651-VLOOKUP($E651,CLIMA_DIARIO!$D$2:$K$366,5,FALSE)</f>
        <v>-0.31340000000000146</v>
      </c>
      <c r="R651">
        <f>J651-VLOOKUP($E651,CLIMA_DIARIO!$D$2:$K$366,6,FALSE)</f>
        <v>0.17539999999999978</v>
      </c>
      <c r="S651">
        <f>K651-VLOOKUP($E651,CLIMA_DIARIO!$D$2:$K$366,7,FALSE)</f>
        <v>0.23069999999999879</v>
      </c>
      <c r="T651">
        <f>L651-VLOOKUP($E651,CLIMA_DIARIO!$D$2:$K$366,8,FALSE)</f>
        <v>-0.44900000000000162</v>
      </c>
      <c r="V651">
        <f>VLOOKUP($E651,CLIMA_DIARIO!$D$2:$K$366,2,FALSE)-VLOOKUP($E650,CLIMA_DIARIO!$D$2:$K$366,2,FALSE)</f>
        <v>-0.29150000000000276</v>
      </c>
      <c r="W651">
        <f>VLOOKUP($E651,CLIMA_DIARIO!$D$2:$K$366,2,FALSE)-VLOOKUP($E650,CLIMA_DIARIO!$D$2:$K$366,3,FALSE)</f>
        <v>-0.29150000000000276</v>
      </c>
      <c r="X651">
        <f>VLOOKUP($E651,CLIMA_DIARIO!$D$2:$K$366,2,FALSE)-VLOOKUP($E650,CLIMA_DIARIO!$D$2:$K$366,4,FALSE)</f>
        <v>-0.29150000000000276</v>
      </c>
      <c r="Y651">
        <f>VLOOKUP($E651,CLIMA_DIARIO!$D$2:$K$366,2,FALSE)-VLOOKUP($E650,CLIMA_DIARIO!$D$2:$K$366,5,FALSE)</f>
        <v>-1.3979999999999997</v>
      </c>
      <c r="Z651">
        <f>VLOOKUP($E651,CLIMA_DIARIO!$D$2:$K$366,2,FALSE)-VLOOKUP($E650,CLIMA_DIARIO!$D$2:$K$366,6,FALSE)</f>
        <v>-1.6537000000000006</v>
      </c>
      <c r="AA651">
        <f>VLOOKUP($E651,CLIMA_DIARIO!$D$2:$K$366,2,FALSE)-VLOOKUP($E650,CLIMA_DIARIO!$D$2:$K$366,7,FALSE)</f>
        <v>-1.5214999999999996</v>
      </c>
      <c r="AB651">
        <f>VLOOKUP($E651,CLIMA_DIARIO!$D$2:$K$366,2,FALSE)-VLOOKUP($E650,CLIMA_DIARIO!$D$2:$K$366,8,FALSE)</f>
        <v>6.2856999999999985</v>
      </c>
      <c r="AO651" s="3"/>
      <c r="AX651" s="3"/>
    </row>
    <row r="652" spans="1:50" x14ac:dyDescent="0.25">
      <c r="A652" s="3">
        <f>DATE(SST!A651,SST!B651,SST!C651)</f>
        <v>34430</v>
      </c>
      <c r="B652" s="4">
        <f>SST!B651</f>
        <v>4</v>
      </c>
      <c r="C652" s="4">
        <f>SST!B651</f>
        <v>4</v>
      </c>
      <c r="D652" s="4">
        <f>SST!C651</f>
        <v>6</v>
      </c>
      <c r="E652">
        <f>(DATEVALUE(SST!C651 &amp; "/" &amp; SST!B651 &amp; "/" &amp; SST!A651)-DATEVALUE("01/01" &amp; "/" &amp; SST!A651))+1</f>
        <v>96</v>
      </c>
      <c r="F652">
        <f>SST!D651</f>
        <v>23.919499999999999</v>
      </c>
      <c r="G652">
        <f>SST!E651</f>
        <v>23.919499999999999</v>
      </c>
      <c r="H652">
        <f>SST!F651</f>
        <v>23.919499999999999</v>
      </c>
      <c r="I652">
        <f>SST!G651</f>
        <v>26.957899999999999</v>
      </c>
      <c r="J652">
        <f>SST!H651</f>
        <v>27.626200000000001</v>
      </c>
      <c r="K652">
        <f>SST!I651</f>
        <v>27.552299999999999</v>
      </c>
      <c r="L652">
        <f>SST!J651</f>
        <v>18.144600000000001</v>
      </c>
      <c r="N652">
        <f>F652-VLOOKUP($E652,CLIMA_DIARIO!$D$2:$K$366,2,FALSE)</f>
        <v>-1.6111000000000004</v>
      </c>
      <c r="O652">
        <f>G652-VLOOKUP($E652,CLIMA_DIARIO!$D$2:$K$366,3,FALSE)</f>
        <v>-1.6111000000000004</v>
      </c>
      <c r="P652">
        <f>H652-VLOOKUP($E652,CLIMA_DIARIO!$D$2:$K$366,4,FALSE)</f>
        <v>-1.6111000000000004</v>
      </c>
      <c r="Q652">
        <f>I652-VLOOKUP($E652,CLIMA_DIARIO!$D$2:$K$366,5,FALSE)</f>
        <v>-0.42849999999999966</v>
      </c>
      <c r="R652">
        <f>J652-VLOOKUP($E652,CLIMA_DIARIO!$D$2:$K$366,6,FALSE)</f>
        <v>-0.10149999999999793</v>
      </c>
      <c r="S652">
        <f>K652-VLOOKUP($E652,CLIMA_DIARIO!$D$2:$K$366,7,FALSE)</f>
        <v>-4.8999999999999488E-2</v>
      </c>
      <c r="T652">
        <f>L652-VLOOKUP($E652,CLIMA_DIARIO!$D$2:$K$366,8,FALSE)</f>
        <v>-0.63749999999999929</v>
      </c>
      <c r="V652">
        <f>VLOOKUP($E652,CLIMA_DIARIO!$D$2:$K$366,2,FALSE)-VLOOKUP($E651,CLIMA_DIARIO!$D$2:$K$366,2,FALSE)</f>
        <v>-0.29159999999999897</v>
      </c>
      <c r="W652">
        <f>VLOOKUP($E652,CLIMA_DIARIO!$D$2:$K$366,2,FALSE)-VLOOKUP($E651,CLIMA_DIARIO!$D$2:$K$366,3,FALSE)</f>
        <v>-0.29159999999999897</v>
      </c>
      <c r="X652">
        <f>VLOOKUP($E652,CLIMA_DIARIO!$D$2:$K$366,2,FALSE)-VLOOKUP($E651,CLIMA_DIARIO!$D$2:$K$366,4,FALSE)</f>
        <v>-0.29159999999999897</v>
      </c>
      <c r="Y652">
        <f>VLOOKUP($E652,CLIMA_DIARIO!$D$2:$K$366,2,FALSE)-VLOOKUP($E651,CLIMA_DIARIO!$D$2:$K$366,5,FALSE)</f>
        <v>-1.7727000000000004</v>
      </c>
      <c r="Z652">
        <f>VLOOKUP($E652,CLIMA_DIARIO!$D$2:$K$366,2,FALSE)-VLOOKUP($E651,CLIMA_DIARIO!$D$2:$K$366,6,FALSE)</f>
        <v>-2.071200000000001</v>
      </c>
      <c r="AA652">
        <f>VLOOKUP($E652,CLIMA_DIARIO!$D$2:$K$366,2,FALSE)-VLOOKUP($E651,CLIMA_DIARIO!$D$2:$K$366,7,FALSE)</f>
        <v>-1.9419000000000004</v>
      </c>
      <c r="AB652">
        <f>VLOOKUP($E652,CLIMA_DIARIO!$D$2:$K$366,2,FALSE)-VLOOKUP($E651,CLIMA_DIARIO!$D$2:$K$366,8,FALSE)</f>
        <v>6.371299999999998</v>
      </c>
      <c r="AO652" s="3"/>
      <c r="AX652" s="3"/>
    </row>
    <row r="653" spans="1:50" x14ac:dyDescent="0.25">
      <c r="A653" s="3">
        <f>DATE(SST!A652,SST!B652,SST!C652)</f>
        <v>34437</v>
      </c>
      <c r="B653" s="4">
        <f>SST!B652</f>
        <v>4</v>
      </c>
      <c r="C653" s="4">
        <f>SST!B652</f>
        <v>4</v>
      </c>
      <c r="D653" s="4">
        <f>SST!C652</f>
        <v>13</v>
      </c>
      <c r="E653">
        <f>(DATEVALUE(SST!C652 &amp; "/" &amp; SST!B652 &amp; "/" &amp; SST!A652)-DATEVALUE("01/01" &amp; "/" &amp; SST!A652))+1</f>
        <v>103</v>
      </c>
      <c r="F653">
        <f>SST!D652</f>
        <v>23.3567</v>
      </c>
      <c r="G653">
        <f>SST!E652</f>
        <v>23.3567</v>
      </c>
      <c r="H653">
        <f>SST!F652</f>
        <v>23.3567</v>
      </c>
      <c r="I653">
        <f>SST!G652</f>
        <v>27.1753</v>
      </c>
      <c r="J653">
        <f>SST!H652</f>
        <v>28.100999999999999</v>
      </c>
      <c r="K653">
        <f>SST!I652</f>
        <v>27.9649</v>
      </c>
      <c r="L653">
        <f>SST!J652</f>
        <v>18.084499999999998</v>
      </c>
      <c r="N653">
        <f>F653-VLOOKUP($E653,CLIMA_DIARIO!$D$2:$K$366,2,FALSE)</f>
        <v>-1.8824000000000005</v>
      </c>
      <c r="O653">
        <f>G653-VLOOKUP($E653,CLIMA_DIARIO!$D$2:$K$366,3,FALSE)</f>
        <v>-1.8824000000000005</v>
      </c>
      <c r="P653">
        <f>H653-VLOOKUP($E653,CLIMA_DIARIO!$D$2:$K$366,4,FALSE)</f>
        <v>-1.8824000000000005</v>
      </c>
      <c r="Q653">
        <f>I653-VLOOKUP($E653,CLIMA_DIARIO!$D$2:$K$366,5,FALSE)</f>
        <v>-0.29420000000000002</v>
      </c>
      <c r="R653">
        <f>J653-VLOOKUP($E653,CLIMA_DIARIO!$D$2:$K$366,6,FALSE)</f>
        <v>0.24739999999999895</v>
      </c>
      <c r="S653">
        <f>K653-VLOOKUP($E653,CLIMA_DIARIO!$D$2:$K$366,7,FALSE)</f>
        <v>0.23489999999999966</v>
      </c>
      <c r="T653">
        <f>L653-VLOOKUP($E653,CLIMA_DIARIO!$D$2:$K$366,8,FALSE)</f>
        <v>-0.3204000000000029</v>
      </c>
      <c r="V653">
        <f>VLOOKUP($E653,CLIMA_DIARIO!$D$2:$K$366,2,FALSE)-VLOOKUP($E652,CLIMA_DIARIO!$D$2:$K$366,2,FALSE)</f>
        <v>-0.2914999999999992</v>
      </c>
      <c r="W653">
        <f>VLOOKUP($E653,CLIMA_DIARIO!$D$2:$K$366,2,FALSE)-VLOOKUP($E652,CLIMA_DIARIO!$D$2:$K$366,3,FALSE)</f>
        <v>-0.2914999999999992</v>
      </c>
      <c r="X653">
        <f>VLOOKUP($E653,CLIMA_DIARIO!$D$2:$K$366,2,FALSE)-VLOOKUP($E652,CLIMA_DIARIO!$D$2:$K$366,4,FALSE)</f>
        <v>-0.2914999999999992</v>
      </c>
      <c r="Y653">
        <f>VLOOKUP($E653,CLIMA_DIARIO!$D$2:$K$366,2,FALSE)-VLOOKUP($E652,CLIMA_DIARIO!$D$2:$K$366,5,FALSE)</f>
        <v>-2.1472999999999978</v>
      </c>
      <c r="Z653">
        <f>VLOOKUP($E653,CLIMA_DIARIO!$D$2:$K$366,2,FALSE)-VLOOKUP($E652,CLIMA_DIARIO!$D$2:$K$366,6,FALSE)</f>
        <v>-2.4885999999999981</v>
      </c>
      <c r="AA653">
        <f>VLOOKUP($E653,CLIMA_DIARIO!$D$2:$K$366,2,FALSE)-VLOOKUP($E652,CLIMA_DIARIO!$D$2:$K$366,7,FALSE)</f>
        <v>-2.3621999999999979</v>
      </c>
      <c r="AB653">
        <f>VLOOKUP($E653,CLIMA_DIARIO!$D$2:$K$366,2,FALSE)-VLOOKUP($E652,CLIMA_DIARIO!$D$2:$K$366,8,FALSE)</f>
        <v>6.4570000000000007</v>
      </c>
      <c r="AO653" s="3"/>
      <c r="AX653" s="3"/>
    </row>
    <row r="654" spans="1:50" x14ac:dyDescent="0.25">
      <c r="A654" s="3">
        <f>DATE(SST!A653,SST!B653,SST!C653)</f>
        <v>34444</v>
      </c>
      <c r="B654" s="4">
        <f>SST!B653</f>
        <v>4</v>
      </c>
      <c r="C654" s="4">
        <f>SST!B653</f>
        <v>4</v>
      </c>
      <c r="D654" s="4">
        <f>SST!C653</f>
        <v>20</v>
      </c>
      <c r="E654">
        <f>(DATEVALUE(SST!C653 &amp; "/" &amp; SST!B653 &amp; "/" &amp; SST!A653)-DATEVALUE("01/01" &amp; "/" &amp; SST!A653))+1</f>
        <v>110</v>
      </c>
      <c r="F654">
        <f>SST!D653</f>
        <v>22.852900000000002</v>
      </c>
      <c r="G654">
        <f>SST!E653</f>
        <v>22.852900000000002</v>
      </c>
      <c r="H654">
        <f>SST!F653</f>
        <v>22.852900000000002</v>
      </c>
      <c r="I654">
        <f>SST!G653</f>
        <v>26.996300000000002</v>
      </c>
      <c r="J654">
        <f>SST!H653</f>
        <v>28.3657</v>
      </c>
      <c r="K654">
        <f>SST!I653</f>
        <v>28.017800000000001</v>
      </c>
      <c r="L654">
        <f>SST!J653</f>
        <v>17.074300000000001</v>
      </c>
      <c r="N654">
        <f>F654-VLOOKUP($E654,CLIMA_DIARIO!$D$2:$K$366,2,FALSE)</f>
        <v>-2.1226999999999983</v>
      </c>
      <c r="O654">
        <f>G654-VLOOKUP($E654,CLIMA_DIARIO!$D$2:$K$366,3,FALSE)</f>
        <v>-2.1226999999999983</v>
      </c>
      <c r="P654">
        <f>H654-VLOOKUP($E654,CLIMA_DIARIO!$D$2:$K$366,4,FALSE)</f>
        <v>-2.1226999999999983</v>
      </c>
      <c r="Q654">
        <f>I654-VLOOKUP($E654,CLIMA_DIARIO!$D$2:$K$366,5,FALSE)</f>
        <v>-0.44149999999999778</v>
      </c>
      <c r="R654">
        <f>J654-VLOOKUP($E654,CLIMA_DIARIO!$D$2:$K$366,6,FALSE)</f>
        <v>0.42879999999999896</v>
      </c>
      <c r="S654">
        <f>K654-VLOOKUP($E654,CLIMA_DIARIO!$D$2:$K$366,7,FALSE)</f>
        <v>0.23120000000000118</v>
      </c>
      <c r="T654">
        <f>L654-VLOOKUP($E654,CLIMA_DIARIO!$D$2:$K$366,8,FALSE)</f>
        <v>-0.90789999999999793</v>
      </c>
      <c r="V654">
        <f>VLOOKUP($E654,CLIMA_DIARIO!$D$2:$K$366,2,FALSE)-VLOOKUP($E653,CLIMA_DIARIO!$D$2:$K$366,2,FALSE)</f>
        <v>-0.26350000000000051</v>
      </c>
      <c r="W654">
        <f>VLOOKUP($E654,CLIMA_DIARIO!$D$2:$K$366,2,FALSE)-VLOOKUP($E653,CLIMA_DIARIO!$D$2:$K$366,3,FALSE)</f>
        <v>-0.26350000000000051</v>
      </c>
      <c r="X654">
        <f>VLOOKUP($E654,CLIMA_DIARIO!$D$2:$K$366,2,FALSE)-VLOOKUP($E653,CLIMA_DIARIO!$D$2:$K$366,4,FALSE)</f>
        <v>-0.26350000000000051</v>
      </c>
      <c r="Y654">
        <f>VLOOKUP($E654,CLIMA_DIARIO!$D$2:$K$366,2,FALSE)-VLOOKUP($E653,CLIMA_DIARIO!$D$2:$K$366,5,FALSE)</f>
        <v>-2.4939</v>
      </c>
      <c r="Z654">
        <f>VLOOKUP($E654,CLIMA_DIARIO!$D$2:$K$366,2,FALSE)-VLOOKUP($E653,CLIMA_DIARIO!$D$2:$K$366,6,FALSE)</f>
        <v>-2.8780000000000001</v>
      </c>
      <c r="AA654">
        <f>VLOOKUP($E654,CLIMA_DIARIO!$D$2:$K$366,2,FALSE)-VLOOKUP($E653,CLIMA_DIARIO!$D$2:$K$366,7,FALSE)</f>
        <v>-2.7544000000000004</v>
      </c>
      <c r="AB654">
        <f>VLOOKUP($E654,CLIMA_DIARIO!$D$2:$K$366,2,FALSE)-VLOOKUP($E653,CLIMA_DIARIO!$D$2:$K$366,8,FALSE)</f>
        <v>6.5706999999999987</v>
      </c>
      <c r="AO654" s="3"/>
      <c r="AX654" s="3"/>
    </row>
    <row r="655" spans="1:50" x14ac:dyDescent="0.25">
      <c r="A655" s="3">
        <f>DATE(SST!A654,SST!B654,SST!C654)</f>
        <v>34451</v>
      </c>
      <c r="B655" s="4">
        <f>SST!B654</f>
        <v>4</v>
      </c>
      <c r="C655" s="4">
        <f>SST!B654</f>
        <v>4</v>
      </c>
      <c r="D655" s="4">
        <f>SST!C654</f>
        <v>27</v>
      </c>
      <c r="E655">
        <f>(DATEVALUE(SST!C654 &amp; "/" &amp; SST!B654 &amp; "/" &amp; SST!A654)-DATEVALUE("01/01" &amp; "/" &amp; SST!A654))+1</f>
        <v>117</v>
      </c>
      <c r="F655">
        <f>SST!D654</f>
        <v>22.116700000000002</v>
      </c>
      <c r="G655">
        <f>SST!E654</f>
        <v>22.116700000000002</v>
      </c>
      <c r="H655">
        <f>SST!F654</f>
        <v>22.116700000000002</v>
      </c>
      <c r="I655">
        <f>SST!G654</f>
        <v>27.096499999999999</v>
      </c>
      <c r="J655">
        <f>SST!H654</f>
        <v>28.407800000000002</v>
      </c>
      <c r="K655">
        <f>SST!I654</f>
        <v>28.117899999999999</v>
      </c>
      <c r="L655">
        <f>SST!J654</f>
        <v>16.6157</v>
      </c>
      <c r="N655">
        <f>F655-VLOOKUP($E655,CLIMA_DIARIO!$D$2:$K$366,2,FALSE)</f>
        <v>-2.6109999999999971</v>
      </c>
      <c r="O655">
        <f>G655-VLOOKUP($E655,CLIMA_DIARIO!$D$2:$K$366,3,FALSE)</f>
        <v>-2.6109999999999971</v>
      </c>
      <c r="P655">
        <f>H655-VLOOKUP($E655,CLIMA_DIARIO!$D$2:$K$366,4,FALSE)</f>
        <v>-2.6109999999999971</v>
      </c>
      <c r="Q655">
        <f>I655-VLOOKUP($E655,CLIMA_DIARIO!$D$2:$K$366,5,FALSE)</f>
        <v>-0.24590000000000245</v>
      </c>
      <c r="R655">
        <f>J655-VLOOKUP($E655,CLIMA_DIARIO!$D$2:$K$366,6,FALSE)</f>
        <v>0.41130000000000067</v>
      </c>
      <c r="S655">
        <f>K655-VLOOKUP($E655,CLIMA_DIARIO!$D$2:$K$366,7,FALSE)</f>
        <v>0.31499999999999773</v>
      </c>
      <c r="T655">
        <f>L655-VLOOKUP($E655,CLIMA_DIARIO!$D$2:$K$366,8,FALSE)</f>
        <v>-0.91860000000000142</v>
      </c>
      <c r="V655">
        <f>VLOOKUP($E655,CLIMA_DIARIO!$D$2:$K$366,2,FALSE)-VLOOKUP($E654,CLIMA_DIARIO!$D$2:$K$366,2,FALSE)</f>
        <v>-0.24790000000000134</v>
      </c>
      <c r="W655">
        <f>VLOOKUP($E655,CLIMA_DIARIO!$D$2:$K$366,2,FALSE)-VLOOKUP($E654,CLIMA_DIARIO!$D$2:$K$366,3,FALSE)</f>
        <v>-0.24790000000000134</v>
      </c>
      <c r="X655">
        <f>VLOOKUP($E655,CLIMA_DIARIO!$D$2:$K$366,2,FALSE)-VLOOKUP($E654,CLIMA_DIARIO!$D$2:$K$366,4,FALSE)</f>
        <v>-0.24790000000000134</v>
      </c>
      <c r="Y655">
        <f>VLOOKUP($E655,CLIMA_DIARIO!$D$2:$K$366,2,FALSE)-VLOOKUP($E654,CLIMA_DIARIO!$D$2:$K$366,5,FALSE)</f>
        <v>-2.7101000000000006</v>
      </c>
      <c r="Z655">
        <f>VLOOKUP($E655,CLIMA_DIARIO!$D$2:$K$366,2,FALSE)-VLOOKUP($E654,CLIMA_DIARIO!$D$2:$K$366,6,FALSE)</f>
        <v>-3.2092000000000027</v>
      </c>
      <c r="AA655">
        <f>VLOOKUP($E655,CLIMA_DIARIO!$D$2:$K$366,2,FALSE)-VLOOKUP($E654,CLIMA_DIARIO!$D$2:$K$366,7,FALSE)</f>
        <v>-3.0589000000000013</v>
      </c>
      <c r="AB655">
        <f>VLOOKUP($E655,CLIMA_DIARIO!$D$2:$K$366,2,FALSE)-VLOOKUP($E654,CLIMA_DIARIO!$D$2:$K$366,8,FALSE)</f>
        <v>6.7454999999999998</v>
      </c>
      <c r="AO655" s="3"/>
      <c r="AX655" s="3"/>
    </row>
    <row r="656" spans="1:50" x14ac:dyDescent="0.25">
      <c r="A656" s="3">
        <f>DATE(SST!A655,SST!B655,SST!C655)</f>
        <v>34458</v>
      </c>
      <c r="B656" s="4">
        <f>SST!B655</f>
        <v>5</v>
      </c>
      <c r="C656" s="4">
        <f>SST!B655</f>
        <v>5</v>
      </c>
      <c r="D656" s="4">
        <f>SST!C655</f>
        <v>4</v>
      </c>
      <c r="E656">
        <f>(DATEVALUE(SST!C655 &amp; "/" &amp; SST!B655 &amp; "/" &amp; SST!A655)-DATEVALUE("01/01" &amp; "/" &amp; SST!A655))+1</f>
        <v>124</v>
      </c>
      <c r="F656">
        <f>SST!D655</f>
        <v>22.568999999999999</v>
      </c>
      <c r="G656">
        <f>SST!E655</f>
        <v>22.568999999999999</v>
      </c>
      <c r="H656">
        <f>SST!F655</f>
        <v>22.568999999999999</v>
      </c>
      <c r="I656">
        <f>SST!G655</f>
        <v>26.962900000000001</v>
      </c>
      <c r="J656">
        <f>SST!H655</f>
        <v>28.183299999999999</v>
      </c>
      <c r="K656">
        <f>SST!I655</f>
        <v>27.875399999999999</v>
      </c>
      <c r="L656">
        <f>SST!J655</f>
        <v>16.618400000000001</v>
      </c>
      <c r="N656">
        <f>F656-VLOOKUP($E656,CLIMA_DIARIO!$D$2:$K$366,2,FALSE)</f>
        <v>-1.9108000000000018</v>
      </c>
      <c r="O656">
        <f>G656-VLOOKUP($E656,CLIMA_DIARIO!$D$2:$K$366,3,FALSE)</f>
        <v>-1.9108000000000018</v>
      </c>
      <c r="P656">
        <f>H656-VLOOKUP($E656,CLIMA_DIARIO!$D$2:$K$366,4,FALSE)</f>
        <v>-1.9108000000000018</v>
      </c>
      <c r="Q656">
        <f>I656-VLOOKUP($E656,CLIMA_DIARIO!$D$2:$K$366,5,FALSE)</f>
        <v>-0.28399999999999892</v>
      </c>
      <c r="R656">
        <f>J656-VLOOKUP($E656,CLIMA_DIARIO!$D$2:$K$366,6,FALSE)</f>
        <v>0.12719999999999843</v>
      </c>
      <c r="S656">
        <f>K656-VLOOKUP($E656,CLIMA_DIARIO!$D$2:$K$366,7,FALSE)</f>
        <v>5.6100000000000705E-2</v>
      </c>
      <c r="T656">
        <f>L656-VLOOKUP($E656,CLIMA_DIARIO!$D$2:$K$366,8,FALSE)</f>
        <v>-0.4679000000000002</v>
      </c>
      <c r="V656">
        <f>VLOOKUP($E656,CLIMA_DIARIO!$D$2:$K$366,2,FALSE)-VLOOKUP($E655,CLIMA_DIARIO!$D$2:$K$366,2,FALSE)</f>
        <v>-0.24789999999999779</v>
      </c>
      <c r="W656">
        <f>VLOOKUP($E656,CLIMA_DIARIO!$D$2:$K$366,2,FALSE)-VLOOKUP($E655,CLIMA_DIARIO!$D$2:$K$366,3,FALSE)</f>
        <v>-0.24789999999999779</v>
      </c>
      <c r="X656">
        <f>VLOOKUP($E656,CLIMA_DIARIO!$D$2:$K$366,2,FALSE)-VLOOKUP($E655,CLIMA_DIARIO!$D$2:$K$366,4,FALSE)</f>
        <v>-0.24789999999999779</v>
      </c>
      <c r="Y656">
        <f>VLOOKUP($E656,CLIMA_DIARIO!$D$2:$K$366,2,FALSE)-VLOOKUP($E655,CLIMA_DIARIO!$D$2:$K$366,5,FALSE)</f>
        <v>-2.8626000000000005</v>
      </c>
      <c r="Z656">
        <f>VLOOKUP($E656,CLIMA_DIARIO!$D$2:$K$366,2,FALSE)-VLOOKUP($E655,CLIMA_DIARIO!$D$2:$K$366,6,FALSE)</f>
        <v>-3.5167000000000002</v>
      </c>
      <c r="AA656">
        <f>VLOOKUP($E656,CLIMA_DIARIO!$D$2:$K$366,2,FALSE)-VLOOKUP($E655,CLIMA_DIARIO!$D$2:$K$366,7,FALSE)</f>
        <v>-3.3231000000000002</v>
      </c>
      <c r="AB656">
        <f>VLOOKUP($E656,CLIMA_DIARIO!$D$2:$K$366,2,FALSE)-VLOOKUP($E655,CLIMA_DIARIO!$D$2:$K$366,8,FALSE)</f>
        <v>6.9454999999999991</v>
      </c>
      <c r="AO656" s="3"/>
      <c r="AX656" s="3"/>
    </row>
    <row r="657" spans="1:50" x14ac:dyDescent="0.25">
      <c r="A657" s="3">
        <f>DATE(SST!A656,SST!B656,SST!C656)</f>
        <v>34465</v>
      </c>
      <c r="B657" s="4">
        <f>SST!B656</f>
        <v>5</v>
      </c>
      <c r="C657" s="4">
        <f>SST!B656</f>
        <v>5</v>
      </c>
      <c r="D657" s="4">
        <f>SST!C656</f>
        <v>11</v>
      </c>
      <c r="E657">
        <f>(DATEVALUE(SST!C656 &amp; "/" &amp; SST!B656 &amp; "/" &amp; SST!A656)-DATEVALUE("01/01" &amp; "/" &amp; SST!A656))+1</f>
        <v>131</v>
      </c>
      <c r="F657">
        <f>SST!D656</f>
        <v>23.132200000000001</v>
      </c>
      <c r="G657">
        <f>SST!E656</f>
        <v>23.132200000000001</v>
      </c>
      <c r="H657">
        <f>SST!F656</f>
        <v>23.132200000000001</v>
      </c>
      <c r="I657">
        <f>SST!G656</f>
        <v>26.805</v>
      </c>
      <c r="J657">
        <f>SST!H656</f>
        <v>28.097799999999999</v>
      </c>
      <c r="K657">
        <f>SST!I656</f>
        <v>27.833500000000001</v>
      </c>
      <c r="L657">
        <f>SST!J656</f>
        <v>16.211500000000001</v>
      </c>
      <c r="N657">
        <f>F657-VLOOKUP($E657,CLIMA_DIARIO!$D$2:$K$366,2,FALSE)</f>
        <v>-1.0995999999999988</v>
      </c>
      <c r="O657">
        <f>G657-VLOOKUP($E657,CLIMA_DIARIO!$D$2:$K$366,3,FALSE)</f>
        <v>-1.0995999999999988</v>
      </c>
      <c r="P657">
        <f>H657-VLOOKUP($E657,CLIMA_DIARIO!$D$2:$K$366,4,FALSE)</f>
        <v>-1.0995999999999988</v>
      </c>
      <c r="Q657">
        <f>I657-VLOOKUP($E657,CLIMA_DIARIO!$D$2:$K$366,5,FALSE)</f>
        <v>-0.34639999999999915</v>
      </c>
      <c r="R657">
        <f>J657-VLOOKUP($E657,CLIMA_DIARIO!$D$2:$K$366,6,FALSE)</f>
        <v>-1.7900000000000915E-2</v>
      </c>
      <c r="S657">
        <f>K657-VLOOKUP($E657,CLIMA_DIARIO!$D$2:$K$366,7,FALSE)</f>
        <v>-2.1999999999984254E-3</v>
      </c>
      <c r="T657">
        <f>L657-VLOOKUP($E657,CLIMA_DIARIO!$D$2:$K$366,8,FALSE)</f>
        <v>-0.42689999999999984</v>
      </c>
      <c r="V657">
        <f>VLOOKUP($E657,CLIMA_DIARIO!$D$2:$K$366,2,FALSE)-VLOOKUP($E656,CLIMA_DIARIO!$D$2:$K$366,2,FALSE)</f>
        <v>-0.24800000000000111</v>
      </c>
      <c r="W657">
        <f>VLOOKUP($E657,CLIMA_DIARIO!$D$2:$K$366,2,FALSE)-VLOOKUP($E656,CLIMA_DIARIO!$D$2:$K$366,3,FALSE)</f>
        <v>-0.24800000000000111</v>
      </c>
      <c r="X657">
        <f>VLOOKUP($E657,CLIMA_DIARIO!$D$2:$K$366,2,FALSE)-VLOOKUP($E656,CLIMA_DIARIO!$D$2:$K$366,4,FALSE)</f>
        <v>-0.24800000000000111</v>
      </c>
      <c r="Y657">
        <f>VLOOKUP($E657,CLIMA_DIARIO!$D$2:$K$366,2,FALSE)-VLOOKUP($E656,CLIMA_DIARIO!$D$2:$K$366,5,FALSE)</f>
        <v>-3.0151000000000003</v>
      </c>
      <c r="Z657">
        <f>VLOOKUP($E657,CLIMA_DIARIO!$D$2:$K$366,2,FALSE)-VLOOKUP($E656,CLIMA_DIARIO!$D$2:$K$366,6,FALSE)</f>
        <v>-3.8243000000000009</v>
      </c>
      <c r="AA657">
        <f>VLOOKUP($E657,CLIMA_DIARIO!$D$2:$K$366,2,FALSE)-VLOOKUP($E656,CLIMA_DIARIO!$D$2:$K$366,7,FALSE)</f>
        <v>-3.5874999999999986</v>
      </c>
      <c r="AB657">
        <f>VLOOKUP($E657,CLIMA_DIARIO!$D$2:$K$366,2,FALSE)-VLOOKUP($E656,CLIMA_DIARIO!$D$2:$K$366,8,FALSE)</f>
        <v>7.1454999999999984</v>
      </c>
      <c r="AO657" s="3"/>
      <c r="AX657" s="3"/>
    </row>
    <row r="658" spans="1:50" x14ac:dyDescent="0.25">
      <c r="A658" s="3">
        <f>DATE(SST!A657,SST!B657,SST!C657)</f>
        <v>34472</v>
      </c>
      <c r="B658" s="4">
        <f>SST!B657</f>
        <v>5</v>
      </c>
      <c r="C658" s="4">
        <f>SST!B657</f>
        <v>5</v>
      </c>
      <c r="D658" s="4">
        <f>SST!C657</f>
        <v>18</v>
      </c>
      <c r="E658">
        <f>(DATEVALUE(SST!C657 &amp; "/" &amp; SST!B657 &amp; "/" &amp; SST!A657)-DATEVALUE("01/01" &amp; "/" &amp; SST!A657))+1</f>
        <v>138</v>
      </c>
      <c r="F658">
        <f>SST!D657</f>
        <v>22.579699999999999</v>
      </c>
      <c r="G658">
        <f>SST!E657</f>
        <v>22.579699999999999</v>
      </c>
      <c r="H658">
        <f>SST!F657</f>
        <v>22.579699999999999</v>
      </c>
      <c r="I658">
        <f>SST!G657</f>
        <v>27.162299999999998</v>
      </c>
      <c r="J658">
        <f>SST!H657</f>
        <v>28.4255</v>
      </c>
      <c r="K658">
        <f>SST!I657</f>
        <v>28.197900000000001</v>
      </c>
      <c r="L658">
        <f>SST!J657</f>
        <v>15.8635</v>
      </c>
      <c r="N658">
        <f>F658-VLOOKUP($E658,CLIMA_DIARIO!$D$2:$K$366,2,FALSE)</f>
        <v>-1.4039999999999999</v>
      </c>
      <c r="O658">
        <f>G658-VLOOKUP($E658,CLIMA_DIARIO!$D$2:$K$366,3,FALSE)</f>
        <v>-1.4039999999999999</v>
      </c>
      <c r="P658">
        <f>H658-VLOOKUP($E658,CLIMA_DIARIO!$D$2:$K$366,4,FALSE)</f>
        <v>-1.4039999999999999</v>
      </c>
      <c r="Q658">
        <f>I658-VLOOKUP($E658,CLIMA_DIARIO!$D$2:$K$366,5,FALSE)</f>
        <v>0.12159999999999727</v>
      </c>
      <c r="R658">
        <f>J658-VLOOKUP($E658,CLIMA_DIARIO!$D$2:$K$366,6,FALSE)</f>
        <v>0.27009999999999934</v>
      </c>
      <c r="S658">
        <f>K658-VLOOKUP($E658,CLIMA_DIARIO!$D$2:$K$366,7,FALSE)</f>
        <v>0.36380000000000123</v>
      </c>
      <c r="T658">
        <f>L658-VLOOKUP($E658,CLIMA_DIARIO!$D$2:$K$366,8,FALSE)</f>
        <v>-0.32919999999999838</v>
      </c>
      <c r="V658">
        <f>VLOOKUP($E658,CLIMA_DIARIO!$D$2:$K$366,2,FALSE)-VLOOKUP($E657,CLIMA_DIARIO!$D$2:$K$366,2,FALSE)</f>
        <v>-0.24810000000000088</v>
      </c>
      <c r="W658">
        <f>VLOOKUP($E658,CLIMA_DIARIO!$D$2:$K$366,2,FALSE)-VLOOKUP($E657,CLIMA_DIARIO!$D$2:$K$366,3,FALSE)</f>
        <v>-0.24810000000000088</v>
      </c>
      <c r="X658">
        <f>VLOOKUP($E658,CLIMA_DIARIO!$D$2:$K$366,2,FALSE)-VLOOKUP($E657,CLIMA_DIARIO!$D$2:$K$366,4,FALSE)</f>
        <v>-0.24810000000000088</v>
      </c>
      <c r="Y658">
        <f>VLOOKUP($E658,CLIMA_DIARIO!$D$2:$K$366,2,FALSE)-VLOOKUP($E657,CLIMA_DIARIO!$D$2:$K$366,5,FALSE)</f>
        <v>-3.1677</v>
      </c>
      <c r="Z658">
        <f>VLOOKUP($E658,CLIMA_DIARIO!$D$2:$K$366,2,FALSE)-VLOOKUP($E657,CLIMA_DIARIO!$D$2:$K$366,6,FALSE)</f>
        <v>-4.1320000000000014</v>
      </c>
      <c r="AA658">
        <f>VLOOKUP($E658,CLIMA_DIARIO!$D$2:$K$366,2,FALSE)-VLOOKUP($E657,CLIMA_DIARIO!$D$2:$K$366,7,FALSE)</f>
        <v>-3.8520000000000003</v>
      </c>
      <c r="AB658">
        <f>VLOOKUP($E658,CLIMA_DIARIO!$D$2:$K$366,2,FALSE)-VLOOKUP($E657,CLIMA_DIARIO!$D$2:$K$366,8,FALSE)</f>
        <v>7.3452999999999982</v>
      </c>
      <c r="AO658" s="3"/>
      <c r="AX658" s="3"/>
    </row>
    <row r="659" spans="1:50" x14ac:dyDescent="0.25">
      <c r="A659" s="3">
        <f>DATE(SST!A658,SST!B658,SST!C658)</f>
        <v>34479</v>
      </c>
      <c r="B659" s="4">
        <f>SST!B658</f>
        <v>5</v>
      </c>
      <c r="C659" s="4">
        <f>SST!B658</f>
        <v>5</v>
      </c>
      <c r="D659" s="4">
        <f>SST!C658</f>
        <v>25</v>
      </c>
      <c r="E659">
        <f>(DATEVALUE(SST!C658 &amp; "/" &amp; SST!B658 &amp; "/" &amp; SST!A658)-DATEVALUE("01/01" &amp; "/" &amp; SST!A658))+1</f>
        <v>145</v>
      </c>
      <c r="F659">
        <f>SST!D658</f>
        <v>22.712299999999999</v>
      </c>
      <c r="G659">
        <f>SST!E658</f>
        <v>22.712299999999999</v>
      </c>
      <c r="H659">
        <f>SST!F658</f>
        <v>22.712299999999999</v>
      </c>
      <c r="I659">
        <f>SST!G658</f>
        <v>26.921800000000001</v>
      </c>
      <c r="J659">
        <f>SST!H658</f>
        <v>28.447800000000001</v>
      </c>
      <c r="K659">
        <f>SST!I658</f>
        <v>28.093299999999999</v>
      </c>
      <c r="L659">
        <f>SST!J658</f>
        <v>15.7659</v>
      </c>
      <c r="N659">
        <f>F659-VLOOKUP($E659,CLIMA_DIARIO!$D$2:$K$366,2,FALSE)</f>
        <v>-1.0226000000000006</v>
      </c>
      <c r="O659">
        <f>G659-VLOOKUP($E659,CLIMA_DIARIO!$D$2:$K$366,3,FALSE)</f>
        <v>-1.0226000000000006</v>
      </c>
      <c r="P659">
        <f>H659-VLOOKUP($E659,CLIMA_DIARIO!$D$2:$K$366,4,FALSE)</f>
        <v>-1.0226000000000006</v>
      </c>
      <c r="Q659">
        <f>I659-VLOOKUP($E659,CLIMA_DIARIO!$D$2:$K$366,5,FALSE)</f>
        <v>3.0200000000000671E-2</v>
      </c>
      <c r="R659">
        <f>J659-VLOOKUP($E659,CLIMA_DIARIO!$D$2:$K$366,6,FALSE)</f>
        <v>0.30250000000000199</v>
      </c>
      <c r="S659">
        <f>K659-VLOOKUP($E659,CLIMA_DIARIO!$D$2:$K$366,7,FALSE)</f>
        <v>0.30569999999999808</v>
      </c>
      <c r="T659">
        <f>L659-VLOOKUP($E659,CLIMA_DIARIO!$D$2:$K$366,8,FALSE)</f>
        <v>1.3099999999999667E-2</v>
      </c>
      <c r="V659">
        <f>VLOOKUP($E659,CLIMA_DIARIO!$D$2:$K$366,2,FALSE)-VLOOKUP($E658,CLIMA_DIARIO!$D$2:$K$366,2,FALSE)</f>
        <v>-0.24879999999999924</v>
      </c>
      <c r="W659">
        <f>VLOOKUP($E659,CLIMA_DIARIO!$D$2:$K$366,2,FALSE)-VLOOKUP($E658,CLIMA_DIARIO!$D$2:$K$366,3,FALSE)</f>
        <v>-0.24879999999999924</v>
      </c>
      <c r="X659">
        <f>VLOOKUP($E659,CLIMA_DIARIO!$D$2:$K$366,2,FALSE)-VLOOKUP($E658,CLIMA_DIARIO!$D$2:$K$366,4,FALSE)</f>
        <v>-0.24879999999999924</v>
      </c>
      <c r="Y659">
        <f>VLOOKUP($E659,CLIMA_DIARIO!$D$2:$K$366,2,FALSE)-VLOOKUP($E658,CLIMA_DIARIO!$D$2:$K$366,5,FALSE)</f>
        <v>-3.3058000000000014</v>
      </c>
      <c r="Z659">
        <f>VLOOKUP($E659,CLIMA_DIARIO!$D$2:$K$366,2,FALSE)-VLOOKUP($E658,CLIMA_DIARIO!$D$2:$K$366,6,FALSE)</f>
        <v>-4.4205000000000005</v>
      </c>
      <c r="AA659">
        <f>VLOOKUP($E659,CLIMA_DIARIO!$D$2:$K$366,2,FALSE)-VLOOKUP($E658,CLIMA_DIARIO!$D$2:$K$366,7,FALSE)</f>
        <v>-4.0991999999999997</v>
      </c>
      <c r="AB659">
        <f>VLOOKUP($E659,CLIMA_DIARIO!$D$2:$K$366,2,FALSE)-VLOOKUP($E658,CLIMA_DIARIO!$D$2:$K$366,8,FALSE)</f>
        <v>7.5422000000000011</v>
      </c>
      <c r="AO659" s="3"/>
      <c r="AX659" s="3"/>
    </row>
    <row r="660" spans="1:50" x14ac:dyDescent="0.25">
      <c r="A660" s="3">
        <f>DATE(SST!A659,SST!B659,SST!C659)</f>
        <v>34486</v>
      </c>
      <c r="B660" s="4">
        <f>SST!B659</f>
        <v>6</v>
      </c>
      <c r="C660" s="4">
        <f>SST!B659</f>
        <v>6</v>
      </c>
      <c r="D660" s="4">
        <f>SST!C659</f>
        <v>1</v>
      </c>
      <c r="E660">
        <f>(DATEVALUE(SST!C659 &amp; "/" &amp; SST!B659 &amp; "/" &amp; SST!A659)-DATEVALUE("01/01" &amp; "/" &amp; SST!A659))+1</f>
        <v>152</v>
      </c>
      <c r="F660">
        <f>SST!D659</f>
        <v>22.7013</v>
      </c>
      <c r="G660">
        <f>SST!E659</f>
        <v>22.7013</v>
      </c>
      <c r="H660">
        <f>SST!F659</f>
        <v>22.7013</v>
      </c>
      <c r="I660">
        <f>SST!G659</f>
        <v>26.845400000000001</v>
      </c>
      <c r="J660">
        <f>SST!H659</f>
        <v>28.670300000000001</v>
      </c>
      <c r="K660">
        <f>SST!I659</f>
        <v>28.243200000000002</v>
      </c>
      <c r="L660">
        <f>SST!J659</f>
        <v>15.627599999999999</v>
      </c>
      <c r="N660">
        <f>F660-VLOOKUP($E660,CLIMA_DIARIO!$D$2:$K$366,2,FALSE)</f>
        <v>-0.78480000000000061</v>
      </c>
      <c r="O660">
        <f>G660-VLOOKUP($E660,CLIMA_DIARIO!$D$2:$K$366,3,FALSE)</f>
        <v>-0.78480000000000061</v>
      </c>
      <c r="P660">
        <f>H660-VLOOKUP($E660,CLIMA_DIARIO!$D$2:$K$366,4,FALSE)</f>
        <v>-0.78480000000000061</v>
      </c>
      <c r="Q660">
        <f>I660-VLOOKUP($E660,CLIMA_DIARIO!$D$2:$K$366,5,FALSE)</f>
        <v>0.102800000000002</v>
      </c>
      <c r="R660">
        <f>J660-VLOOKUP($E660,CLIMA_DIARIO!$D$2:$K$366,6,FALSE)</f>
        <v>0.53519999999999968</v>
      </c>
      <c r="S660">
        <f>K660-VLOOKUP($E660,CLIMA_DIARIO!$D$2:$K$366,7,FALSE)</f>
        <v>0.50210000000000221</v>
      </c>
      <c r="T660">
        <f>L660-VLOOKUP($E660,CLIMA_DIARIO!$D$2:$K$366,8,FALSE)</f>
        <v>0.31459999999999866</v>
      </c>
      <c r="V660">
        <f>VLOOKUP($E660,CLIMA_DIARIO!$D$2:$K$366,2,FALSE)-VLOOKUP($E659,CLIMA_DIARIO!$D$2:$K$366,2,FALSE)</f>
        <v>-0.24879999999999924</v>
      </c>
      <c r="W660">
        <f>VLOOKUP($E660,CLIMA_DIARIO!$D$2:$K$366,2,FALSE)-VLOOKUP($E659,CLIMA_DIARIO!$D$2:$K$366,3,FALSE)</f>
        <v>-0.24879999999999924</v>
      </c>
      <c r="X660">
        <f>VLOOKUP($E660,CLIMA_DIARIO!$D$2:$K$366,2,FALSE)-VLOOKUP($E659,CLIMA_DIARIO!$D$2:$K$366,4,FALSE)</f>
        <v>-0.24879999999999924</v>
      </c>
      <c r="Y660">
        <f>VLOOKUP($E660,CLIMA_DIARIO!$D$2:$K$366,2,FALSE)-VLOOKUP($E659,CLIMA_DIARIO!$D$2:$K$366,5,FALSE)</f>
        <v>-3.4055</v>
      </c>
      <c r="Z660">
        <f>VLOOKUP($E660,CLIMA_DIARIO!$D$2:$K$366,2,FALSE)-VLOOKUP($E659,CLIMA_DIARIO!$D$2:$K$366,6,FALSE)</f>
        <v>-4.6591999999999985</v>
      </c>
      <c r="AA660">
        <f>VLOOKUP($E660,CLIMA_DIARIO!$D$2:$K$366,2,FALSE)-VLOOKUP($E659,CLIMA_DIARIO!$D$2:$K$366,7,FALSE)</f>
        <v>-4.3015000000000008</v>
      </c>
      <c r="AB660">
        <f>VLOOKUP($E660,CLIMA_DIARIO!$D$2:$K$366,2,FALSE)-VLOOKUP($E659,CLIMA_DIARIO!$D$2:$K$366,8,FALSE)</f>
        <v>7.7332999999999998</v>
      </c>
      <c r="AO660" s="3"/>
      <c r="AX660" s="3"/>
    </row>
    <row r="661" spans="1:50" x14ac:dyDescent="0.25">
      <c r="A661" s="3">
        <f>DATE(SST!A660,SST!B660,SST!C660)</f>
        <v>34493</v>
      </c>
      <c r="B661" s="4">
        <f>SST!B660</f>
        <v>6</v>
      </c>
      <c r="C661" s="4">
        <f>SST!B660</f>
        <v>6</v>
      </c>
      <c r="D661" s="4">
        <f>SST!C660</f>
        <v>8</v>
      </c>
      <c r="E661">
        <f>(DATEVALUE(SST!C660 &amp; "/" &amp; SST!B660 &amp; "/" &amp; SST!A660)-DATEVALUE("01/01" &amp; "/" &amp; SST!A660))+1</f>
        <v>159</v>
      </c>
      <c r="F661">
        <f>SST!D660</f>
        <v>22.831900000000001</v>
      </c>
      <c r="G661">
        <f>SST!E660</f>
        <v>22.831900000000001</v>
      </c>
      <c r="H661">
        <f>SST!F660</f>
        <v>22.831900000000001</v>
      </c>
      <c r="I661">
        <f>SST!G660</f>
        <v>26.7334</v>
      </c>
      <c r="J661">
        <f>SST!H660</f>
        <v>28.333600000000001</v>
      </c>
      <c r="K661">
        <f>SST!I660</f>
        <v>28.025200000000002</v>
      </c>
      <c r="L661">
        <f>SST!J660</f>
        <v>14.491400000000001</v>
      </c>
      <c r="N661">
        <f>F661-VLOOKUP($E661,CLIMA_DIARIO!$D$2:$K$366,2,FALSE)</f>
        <v>-0.40549999999999997</v>
      </c>
      <c r="O661">
        <f>G661-VLOOKUP($E661,CLIMA_DIARIO!$D$2:$K$366,3,FALSE)</f>
        <v>-0.40549999999999997</v>
      </c>
      <c r="P661">
        <f>H661-VLOOKUP($E661,CLIMA_DIARIO!$D$2:$K$366,4,FALSE)</f>
        <v>-0.40549999999999997</v>
      </c>
      <c r="Q661">
        <f>I661-VLOOKUP($E661,CLIMA_DIARIO!$D$2:$K$366,5,FALSE)</f>
        <v>0.1399000000000008</v>
      </c>
      <c r="R661">
        <f>J661-VLOOKUP($E661,CLIMA_DIARIO!$D$2:$K$366,6,FALSE)</f>
        <v>0.20860000000000056</v>
      </c>
      <c r="S661">
        <f>K661-VLOOKUP($E661,CLIMA_DIARIO!$D$2:$K$366,7,FALSE)</f>
        <v>0.33070000000000022</v>
      </c>
      <c r="T661">
        <f>L661-VLOOKUP($E661,CLIMA_DIARIO!$D$2:$K$366,8,FALSE)</f>
        <v>-0.38170000000000037</v>
      </c>
      <c r="V661">
        <f>VLOOKUP($E661,CLIMA_DIARIO!$D$2:$K$366,2,FALSE)-VLOOKUP($E660,CLIMA_DIARIO!$D$2:$K$366,2,FALSE)</f>
        <v>-0.24869999999999948</v>
      </c>
      <c r="W661">
        <f>VLOOKUP($E661,CLIMA_DIARIO!$D$2:$K$366,2,FALSE)-VLOOKUP($E660,CLIMA_DIARIO!$D$2:$K$366,3,FALSE)</f>
        <v>-0.24869999999999948</v>
      </c>
      <c r="X661">
        <f>VLOOKUP($E661,CLIMA_DIARIO!$D$2:$K$366,2,FALSE)-VLOOKUP($E660,CLIMA_DIARIO!$D$2:$K$366,4,FALSE)</f>
        <v>-0.24869999999999948</v>
      </c>
      <c r="Y661">
        <f>VLOOKUP($E661,CLIMA_DIARIO!$D$2:$K$366,2,FALSE)-VLOOKUP($E660,CLIMA_DIARIO!$D$2:$K$366,5,FALSE)</f>
        <v>-3.5051999999999985</v>
      </c>
      <c r="Z661">
        <f>VLOOKUP($E661,CLIMA_DIARIO!$D$2:$K$366,2,FALSE)-VLOOKUP($E660,CLIMA_DIARIO!$D$2:$K$366,6,FALSE)</f>
        <v>-4.8977000000000004</v>
      </c>
      <c r="AA661">
        <f>VLOOKUP($E661,CLIMA_DIARIO!$D$2:$K$366,2,FALSE)-VLOOKUP($E660,CLIMA_DIARIO!$D$2:$K$366,7,FALSE)</f>
        <v>-4.5036999999999985</v>
      </c>
      <c r="AB661">
        <f>VLOOKUP($E661,CLIMA_DIARIO!$D$2:$K$366,2,FALSE)-VLOOKUP($E660,CLIMA_DIARIO!$D$2:$K$366,8,FALSE)</f>
        <v>7.9244000000000003</v>
      </c>
      <c r="AO661" s="3"/>
      <c r="AX661" s="3"/>
    </row>
    <row r="662" spans="1:50" x14ac:dyDescent="0.25">
      <c r="A662" s="3">
        <f>DATE(SST!A661,SST!B661,SST!C661)</f>
        <v>34500</v>
      </c>
      <c r="B662" s="4">
        <f>SST!B661</f>
        <v>6</v>
      </c>
      <c r="C662" s="4">
        <f>SST!B661</f>
        <v>6</v>
      </c>
      <c r="D662" s="4">
        <f>SST!C661</f>
        <v>15</v>
      </c>
      <c r="E662">
        <f>(DATEVALUE(SST!C661 &amp; "/" &amp; SST!B661 &amp; "/" &amp; SST!A661)-DATEVALUE("01/01" &amp; "/" &amp; SST!A661))+1</f>
        <v>166</v>
      </c>
      <c r="F662">
        <f>SST!D661</f>
        <v>22.998699999999999</v>
      </c>
      <c r="G662">
        <f>SST!E661</f>
        <v>22.998699999999999</v>
      </c>
      <c r="H662">
        <f>SST!F661</f>
        <v>22.998699999999999</v>
      </c>
      <c r="I662">
        <f>SST!G661</f>
        <v>26.7925</v>
      </c>
      <c r="J662">
        <f>SST!H661</f>
        <v>28.373200000000001</v>
      </c>
      <c r="K662">
        <f>SST!I661</f>
        <v>28.1934</v>
      </c>
      <c r="L662">
        <f>SST!J661</f>
        <v>14.6333</v>
      </c>
      <c r="N662">
        <f>F662-VLOOKUP($E662,CLIMA_DIARIO!$D$2:$K$366,2,FALSE)</f>
        <v>1.0099999999997777E-2</v>
      </c>
      <c r="O662">
        <f>G662-VLOOKUP($E662,CLIMA_DIARIO!$D$2:$K$366,3,FALSE)</f>
        <v>1.0099999999997777E-2</v>
      </c>
      <c r="P662">
        <f>H662-VLOOKUP($E662,CLIMA_DIARIO!$D$2:$K$366,4,FALSE)</f>
        <v>1.0099999999997777E-2</v>
      </c>
      <c r="Q662">
        <f>I662-VLOOKUP($E662,CLIMA_DIARIO!$D$2:$K$366,5,FALSE)</f>
        <v>0.34799999999999898</v>
      </c>
      <c r="R662">
        <f>J662-VLOOKUP($E662,CLIMA_DIARIO!$D$2:$K$366,6,FALSE)</f>
        <v>0.25840000000000174</v>
      </c>
      <c r="S662">
        <f>K662-VLOOKUP($E662,CLIMA_DIARIO!$D$2:$K$366,7,FALSE)</f>
        <v>0.54540000000000077</v>
      </c>
      <c r="T662">
        <f>L662-VLOOKUP($E662,CLIMA_DIARIO!$D$2:$K$366,8,FALSE)</f>
        <v>0.20000000000000107</v>
      </c>
      <c r="V662">
        <f>VLOOKUP($E662,CLIMA_DIARIO!$D$2:$K$366,2,FALSE)-VLOOKUP($E661,CLIMA_DIARIO!$D$2:$K$366,2,FALSE)</f>
        <v>-0.24879999999999924</v>
      </c>
      <c r="W662">
        <f>VLOOKUP($E662,CLIMA_DIARIO!$D$2:$K$366,2,FALSE)-VLOOKUP($E661,CLIMA_DIARIO!$D$2:$K$366,3,FALSE)</f>
        <v>-0.24879999999999924</v>
      </c>
      <c r="X662">
        <f>VLOOKUP($E662,CLIMA_DIARIO!$D$2:$K$366,2,FALSE)-VLOOKUP($E661,CLIMA_DIARIO!$D$2:$K$366,4,FALSE)</f>
        <v>-0.24879999999999924</v>
      </c>
      <c r="Y662">
        <f>VLOOKUP($E662,CLIMA_DIARIO!$D$2:$K$366,2,FALSE)-VLOOKUP($E661,CLIMA_DIARIO!$D$2:$K$366,5,FALSE)</f>
        <v>-3.6048999999999971</v>
      </c>
      <c r="Z662">
        <f>VLOOKUP($E662,CLIMA_DIARIO!$D$2:$K$366,2,FALSE)-VLOOKUP($E661,CLIMA_DIARIO!$D$2:$K$366,6,FALSE)</f>
        <v>-5.1363999999999983</v>
      </c>
      <c r="AA662">
        <f>VLOOKUP($E662,CLIMA_DIARIO!$D$2:$K$366,2,FALSE)-VLOOKUP($E661,CLIMA_DIARIO!$D$2:$K$366,7,FALSE)</f>
        <v>-4.7058999999999997</v>
      </c>
      <c r="AB662">
        <f>VLOOKUP($E662,CLIMA_DIARIO!$D$2:$K$366,2,FALSE)-VLOOKUP($E661,CLIMA_DIARIO!$D$2:$K$366,8,FALSE)</f>
        <v>8.1155000000000008</v>
      </c>
      <c r="AO662" s="3"/>
      <c r="AX662" s="3"/>
    </row>
    <row r="663" spans="1:50" x14ac:dyDescent="0.25">
      <c r="A663" s="3">
        <f>DATE(SST!A662,SST!B662,SST!C662)</f>
        <v>34507</v>
      </c>
      <c r="B663" s="4">
        <f>SST!B662</f>
        <v>6</v>
      </c>
      <c r="C663" s="4">
        <f>SST!B662</f>
        <v>6</v>
      </c>
      <c r="D663" s="4">
        <f>SST!C662</f>
        <v>22</v>
      </c>
      <c r="E663">
        <f>(DATEVALUE(SST!C662 &amp; "/" &amp; SST!B662 &amp; "/" &amp; SST!A662)-DATEVALUE("01/01" &amp; "/" &amp; SST!A662))+1</f>
        <v>173</v>
      </c>
      <c r="F663">
        <f>SST!D662</f>
        <v>22.404800000000002</v>
      </c>
      <c r="G663">
        <f>SST!E662</f>
        <v>22.404800000000002</v>
      </c>
      <c r="H663">
        <f>SST!F662</f>
        <v>22.404800000000002</v>
      </c>
      <c r="I663">
        <f>SST!G662</f>
        <v>26.179400000000001</v>
      </c>
      <c r="J663">
        <f>SST!H662</f>
        <v>28.269100000000002</v>
      </c>
      <c r="K663">
        <f>SST!I662</f>
        <v>27.8489</v>
      </c>
      <c r="L663">
        <f>SST!J662</f>
        <v>13.9238</v>
      </c>
      <c r="N663">
        <f>F663-VLOOKUP($E663,CLIMA_DIARIO!$D$2:$K$366,2,FALSE)</f>
        <v>-0.35509999999999664</v>
      </c>
      <c r="O663">
        <f>G663-VLOOKUP($E663,CLIMA_DIARIO!$D$2:$K$366,3,FALSE)</f>
        <v>-0.35509999999999664</v>
      </c>
      <c r="P663">
        <f>H663-VLOOKUP($E663,CLIMA_DIARIO!$D$2:$K$366,4,FALSE)</f>
        <v>-0.35509999999999664</v>
      </c>
      <c r="Q663">
        <f>I663-VLOOKUP($E663,CLIMA_DIARIO!$D$2:$K$366,5,FALSE)</f>
        <v>-8.089999999999975E-2</v>
      </c>
      <c r="R663">
        <f>J663-VLOOKUP($E663,CLIMA_DIARIO!$D$2:$K$366,6,FALSE)</f>
        <v>0.20630000000000237</v>
      </c>
      <c r="S663">
        <f>K663-VLOOKUP($E663,CLIMA_DIARIO!$D$2:$K$366,7,FALSE)</f>
        <v>0.29480000000000217</v>
      </c>
      <c r="T663">
        <f>L663-VLOOKUP($E663,CLIMA_DIARIO!$D$2:$K$366,8,FALSE)</f>
        <v>-0.21000000000000085</v>
      </c>
      <c r="V663">
        <f>VLOOKUP($E663,CLIMA_DIARIO!$D$2:$K$366,2,FALSE)-VLOOKUP($E662,CLIMA_DIARIO!$D$2:$K$366,2,FALSE)</f>
        <v>-0.22870000000000346</v>
      </c>
      <c r="W663">
        <f>VLOOKUP($E663,CLIMA_DIARIO!$D$2:$K$366,2,FALSE)-VLOOKUP($E662,CLIMA_DIARIO!$D$2:$K$366,3,FALSE)</f>
        <v>-0.22870000000000346</v>
      </c>
      <c r="X663">
        <f>VLOOKUP($E663,CLIMA_DIARIO!$D$2:$K$366,2,FALSE)-VLOOKUP($E662,CLIMA_DIARIO!$D$2:$K$366,4,FALSE)</f>
        <v>-0.22870000000000346</v>
      </c>
      <c r="Y663">
        <f>VLOOKUP($E663,CLIMA_DIARIO!$D$2:$K$366,2,FALSE)-VLOOKUP($E662,CLIMA_DIARIO!$D$2:$K$366,5,FALSE)</f>
        <v>-3.6846000000000032</v>
      </c>
      <c r="Z663">
        <f>VLOOKUP($E663,CLIMA_DIARIO!$D$2:$K$366,2,FALSE)-VLOOKUP($E662,CLIMA_DIARIO!$D$2:$K$366,6,FALSE)</f>
        <v>-5.3549000000000007</v>
      </c>
      <c r="AA663">
        <f>VLOOKUP($E663,CLIMA_DIARIO!$D$2:$K$366,2,FALSE)-VLOOKUP($E662,CLIMA_DIARIO!$D$2:$K$366,7,FALSE)</f>
        <v>-4.8881000000000014</v>
      </c>
      <c r="AB663">
        <f>VLOOKUP($E663,CLIMA_DIARIO!$D$2:$K$366,2,FALSE)-VLOOKUP($E662,CLIMA_DIARIO!$D$2:$K$366,8,FALSE)</f>
        <v>8.3265999999999991</v>
      </c>
      <c r="AO663" s="3"/>
      <c r="AX663" s="3"/>
    </row>
    <row r="664" spans="1:50" x14ac:dyDescent="0.25">
      <c r="A664" s="3">
        <f>DATE(SST!A663,SST!B663,SST!C663)</f>
        <v>34514</v>
      </c>
      <c r="B664" s="4">
        <f>SST!B663</f>
        <v>6</v>
      </c>
      <c r="C664" s="4">
        <f>SST!B663</f>
        <v>6</v>
      </c>
      <c r="D664" s="4">
        <f>SST!C663</f>
        <v>29</v>
      </c>
      <c r="E664">
        <f>(DATEVALUE(SST!C663 &amp; "/" &amp; SST!B663 &amp; "/" &amp; SST!A663)-DATEVALUE("01/01" &amp; "/" &amp; SST!A663))+1</f>
        <v>180</v>
      </c>
      <c r="F664">
        <f>SST!D663</f>
        <v>22.125</v>
      </c>
      <c r="G664">
        <f>SST!E663</f>
        <v>22.125</v>
      </c>
      <c r="H664">
        <f>SST!F663</f>
        <v>22.125</v>
      </c>
      <c r="I664">
        <f>SST!G663</f>
        <v>25.888300000000001</v>
      </c>
      <c r="J664">
        <f>SST!H663</f>
        <v>28.165700000000001</v>
      </c>
      <c r="K664">
        <f>SST!I663</f>
        <v>27.567499999999999</v>
      </c>
      <c r="L664">
        <f>SST!J663</f>
        <v>13.6843</v>
      </c>
      <c r="N664">
        <f>F664-VLOOKUP($E664,CLIMA_DIARIO!$D$2:$K$366,2,FALSE)</f>
        <v>-0.40780000000000172</v>
      </c>
      <c r="O664">
        <f>G664-VLOOKUP($E664,CLIMA_DIARIO!$D$2:$K$366,3,FALSE)</f>
        <v>-0.40780000000000172</v>
      </c>
      <c r="P664">
        <f>H664-VLOOKUP($E664,CLIMA_DIARIO!$D$2:$K$366,4,FALSE)</f>
        <v>-0.40780000000000172</v>
      </c>
      <c r="Q664">
        <f>I664-VLOOKUP($E664,CLIMA_DIARIO!$D$2:$K$366,5,FALSE)</f>
        <v>-0.18509999999999849</v>
      </c>
      <c r="R664">
        <f>J664-VLOOKUP($E664,CLIMA_DIARIO!$D$2:$K$366,6,FALSE)</f>
        <v>0.15810000000000102</v>
      </c>
      <c r="S664">
        <f>K664-VLOOKUP($E664,CLIMA_DIARIO!$D$2:$K$366,7,FALSE)</f>
        <v>0.11089999999999733</v>
      </c>
      <c r="T664">
        <f>L664-VLOOKUP($E664,CLIMA_DIARIO!$D$2:$K$366,8,FALSE)</f>
        <v>-0.16080000000000005</v>
      </c>
      <c r="V664">
        <f>VLOOKUP($E664,CLIMA_DIARIO!$D$2:$K$366,2,FALSE)-VLOOKUP($E663,CLIMA_DIARIO!$D$2:$K$366,2,FALSE)</f>
        <v>-0.22709999999999653</v>
      </c>
      <c r="W664">
        <f>VLOOKUP($E664,CLIMA_DIARIO!$D$2:$K$366,2,FALSE)-VLOOKUP($E663,CLIMA_DIARIO!$D$2:$K$366,3,FALSE)</f>
        <v>-0.22709999999999653</v>
      </c>
      <c r="X664">
        <f>VLOOKUP($E664,CLIMA_DIARIO!$D$2:$K$366,2,FALSE)-VLOOKUP($E663,CLIMA_DIARIO!$D$2:$K$366,4,FALSE)</f>
        <v>-0.22709999999999653</v>
      </c>
      <c r="Y664">
        <f>VLOOKUP($E664,CLIMA_DIARIO!$D$2:$K$366,2,FALSE)-VLOOKUP($E663,CLIMA_DIARIO!$D$2:$K$366,5,FALSE)</f>
        <v>-3.7274999999999991</v>
      </c>
      <c r="Z664">
        <f>VLOOKUP($E664,CLIMA_DIARIO!$D$2:$K$366,2,FALSE)-VLOOKUP($E663,CLIMA_DIARIO!$D$2:$K$366,6,FALSE)</f>
        <v>-5.5299999999999976</v>
      </c>
      <c r="AA664">
        <f>VLOOKUP($E664,CLIMA_DIARIO!$D$2:$K$366,2,FALSE)-VLOOKUP($E663,CLIMA_DIARIO!$D$2:$K$366,7,FALSE)</f>
        <v>-5.0212999999999965</v>
      </c>
      <c r="AB664">
        <f>VLOOKUP($E664,CLIMA_DIARIO!$D$2:$K$366,2,FALSE)-VLOOKUP($E663,CLIMA_DIARIO!$D$2:$K$366,8,FALSE)</f>
        <v>8.3990000000000009</v>
      </c>
      <c r="AO664" s="3"/>
      <c r="AX664" s="3"/>
    </row>
    <row r="665" spans="1:50" x14ac:dyDescent="0.25">
      <c r="A665" s="3">
        <f>DATE(SST!A664,SST!B664,SST!C664)</f>
        <v>34521</v>
      </c>
      <c r="B665" s="4">
        <f>SST!B664</f>
        <v>7</v>
      </c>
      <c r="C665" s="4">
        <f>SST!B664</f>
        <v>7</v>
      </c>
      <c r="D665" s="4">
        <f>SST!C664</f>
        <v>6</v>
      </c>
      <c r="E665">
        <f>(DATEVALUE(SST!C664 &amp; "/" &amp; SST!B664 &amp; "/" &amp; SST!A664)-DATEVALUE("01/01" &amp; "/" &amp; SST!A664))+1</f>
        <v>187</v>
      </c>
      <c r="F665">
        <f>SST!D664</f>
        <v>22.532699999999998</v>
      </c>
      <c r="G665">
        <f>SST!E664</f>
        <v>22.532699999999998</v>
      </c>
      <c r="H665">
        <f>SST!F664</f>
        <v>22.532699999999998</v>
      </c>
      <c r="I665">
        <f>SST!G664</f>
        <v>25.594899999999999</v>
      </c>
      <c r="J665">
        <f>SST!H664</f>
        <v>28.2286</v>
      </c>
      <c r="K665">
        <f>SST!I664</f>
        <v>27.4346</v>
      </c>
      <c r="L665">
        <f>SST!J664</f>
        <v>13.117100000000001</v>
      </c>
      <c r="N665">
        <f>F665-VLOOKUP($E665,CLIMA_DIARIO!$D$2:$K$366,2,FALSE)</f>
        <v>0.22710000000000008</v>
      </c>
      <c r="O665">
        <f>G665-VLOOKUP($E665,CLIMA_DIARIO!$D$2:$K$366,3,FALSE)</f>
        <v>0.22710000000000008</v>
      </c>
      <c r="P665">
        <f>H665-VLOOKUP($E665,CLIMA_DIARIO!$D$2:$K$366,4,FALSE)</f>
        <v>0.22710000000000008</v>
      </c>
      <c r="Q665">
        <f>I665-VLOOKUP($E665,CLIMA_DIARIO!$D$2:$K$366,5,FALSE)</f>
        <v>-0.29160000000000252</v>
      </c>
      <c r="R665">
        <f>J665-VLOOKUP($E665,CLIMA_DIARIO!$D$2:$K$366,6,FALSE)</f>
        <v>0.27619999999999933</v>
      </c>
      <c r="S665">
        <f>K665-VLOOKUP($E665,CLIMA_DIARIO!$D$2:$K$366,7,FALSE)</f>
        <v>7.5599999999997891E-2</v>
      </c>
      <c r="T665">
        <f>L665-VLOOKUP($E665,CLIMA_DIARIO!$D$2:$K$366,8,FALSE)</f>
        <v>-0.43929999999999936</v>
      </c>
      <c r="V665">
        <f>VLOOKUP($E665,CLIMA_DIARIO!$D$2:$K$366,2,FALSE)-VLOOKUP($E664,CLIMA_DIARIO!$D$2:$K$366,2,FALSE)</f>
        <v>-0.2272000000000034</v>
      </c>
      <c r="W665">
        <f>VLOOKUP($E665,CLIMA_DIARIO!$D$2:$K$366,2,FALSE)-VLOOKUP($E664,CLIMA_DIARIO!$D$2:$K$366,3,FALSE)</f>
        <v>-0.2272000000000034</v>
      </c>
      <c r="X665">
        <f>VLOOKUP($E665,CLIMA_DIARIO!$D$2:$K$366,2,FALSE)-VLOOKUP($E664,CLIMA_DIARIO!$D$2:$K$366,4,FALSE)</f>
        <v>-0.2272000000000034</v>
      </c>
      <c r="Y665">
        <f>VLOOKUP($E665,CLIMA_DIARIO!$D$2:$K$366,2,FALSE)-VLOOKUP($E664,CLIMA_DIARIO!$D$2:$K$366,5,FALSE)</f>
        <v>-3.7678000000000011</v>
      </c>
      <c r="Z665">
        <f>VLOOKUP($E665,CLIMA_DIARIO!$D$2:$K$366,2,FALSE)-VLOOKUP($E664,CLIMA_DIARIO!$D$2:$K$366,6,FALSE)</f>
        <v>-5.7020000000000017</v>
      </c>
      <c r="AA665">
        <f>VLOOKUP($E665,CLIMA_DIARIO!$D$2:$K$366,2,FALSE)-VLOOKUP($E664,CLIMA_DIARIO!$D$2:$K$366,7,FALSE)</f>
        <v>-5.1510000000000034</v>
      </c>
      <c r="AB665">
        <f>VLOOKUP($E665,CLIMA_DIARIO!$D$2:$K$366,2,FALSE)-VLOOKUP($E664,CLIMA_DIARIO!$D$2:$K$366,8,FALSE)</f>
        <v>8.4604999999999979</v>
      </c>
      <c r="AO665" s="3"/>
      <c r="AX665" s="3"/>
    </row>
    <row r="666" spans="1:50" x14ac:dyDescent="0.25">
      <c r="A666" s="3">
        <f>DATE(SST!A665,SST!B665,SST!C665)</f>
        <v>34528</v>
      </c>
      <c r="B666" s="4">
        <f>SST!B665</f>
        <v>7</v>
      </c>
      <c r="C666" s="4">
        <f>SST!B665</f>
        <v>7</v>
      </c>
      <c r="D666" s="4">
        <f>SST!C665</f>
        <v>13</v>
      </c>
      <c r="E666">
        <f>(DATEVALUE(SST!C665 &amp; "/" &amp; SST!B665 &amp; "/" &amp; SST!A665)-DATEVALUE("01/01" &amp; "/" &amp; SST!A665))+1</f>
        <v>194</v>
      </c>
      <c r="F666">
        <f>SST!D665</f>
        <v>21.7804</v>
      </c>
      <c r="G666">
        <f>SST!E665</f>
        <v>21.7804</v>
      </c>
      <c r="H666">
        <f>SST!F665</f>
        <v>21.7804</v>
      </c>
      <c r="I666">
        <f>SST!G665</f>
        <v>25.1633</v>
      </c>
      <c r="J666">
        <f>SST!H665</f>
        <v>28.321400000000001</v>
      </c>
      <c r="K666">
        <f>SST!I665</f>
        <v>27.333400000000001</v>
      </c>
      <c r="L666">
        <f>SST!J665</f>
        <v>12.4992</v>
      </c>
      <c r="N666">
        <f>F666-VLOOKUP($E666,CLIMA_DIARIO!$D$2:$K$366,2,FALSE)</f>
        <v>-0.29809999999999803</v>
      </c>
      <c r="O666">
        <f>G666-VLOOKUP($E666,CLIMA_DIARIO!$D$2:$K$366,3,FALSE)</f>
        <v>-0.29809999999999803</v>
      </c>
      <c r="P666">
        <f>H666-VLOOKUP($E666,CLIMA_DIARIO!$D$2:$K$366,4,FALSE)</f>
        <v>-0.29809999999999803</v>
      </c>
      <c r="Q666">
        <f>I666-VLOOKUP($E666,CLIMA_DIARIO!$D$2:$K$366,5,FALSE)</f>
        <v>-0.53630000000000067</v>
      </c>
      <c r="R666">
        <f>J666-VLOOKUP($E666,CLIMA_DIARIO!$D$2:$K$366,6,FALSE)</f>
        <v>0.42419999999999902</v>
      </c>
      <c r="S666">
        <f>K666-VLOOKUP($E666,CLIMA_DIARIO!$D$2:$K$366,7,FALSE)</f>
        <v>7.1899999999999409E-2</v>
      </c>
      <c r="T666">
        <f>L666-VLOOKUP($E666,CLIMA_DIARIO!$D$2:$K$366,8,FALSE)</f>
        <v>-0.76849999999999952</v>
      </c>
      <c r="V666">
        <f>VLOOKUP($E666,CLIMA_DIARIO!$D$2:$K$366,2,FALSE)-VLOOKUP($E665,CLIMA_DIARIO!$D$2:$K$366,2,FALSE)</f>
        <v>-0.22710000000000008</v>
      </c>
      <c r="W666">
        <f>VLOOKUP($E666,CLIMA_DIARIO!$D$2:$K$366,2,FALSE)-VLOOKUP($E665,CLIMA_DIARIO!$D$2:$K$366,3,FALSE)</f>
        <v>-0.22710000000000008</v>
      </c>
      <c r="X666">
        <f>VLOOKUP($E666,CLIMA_DIARIO!$D$2:$K$366,2,FALSE)-VLOOKUP($E665,CLIMA_DIARIO!$D$2:$K$366,4,FALSE)</f>
        <v>-0.22710000000000008</v>
      </c>
      <c r="Y666">
        <f>VLOOKUP($E666,CLIMA_DIARIO!$D$2:$K$366,2,FALSE)-VLOOKUP($E665,CLIMA_DIARIO!$D$2:$K$366,5,FALSE)</f>
        <v>-3.8080000000000034</v>
      </c>
      <c r="Z666">
        <f>VLOOKUP($E666,CLIMA_DIARIO!$D$2:$K$366,2,FALSE)-VLOOKUP($E665,CLIMA_DIARIO!$D$2:$K$366,6,FALSE)</f>
        <v>-5.8739000000000026</v>
      </c>
      <c r="AA666">
        <f>VLOOKUP($E666,CLIMA_DIARIO!$D$2:$K$366,2,FALSE)-VLOOKUP($E665,CLIMA_DIARIO!$D$2:$K$366,7,FALSE)</f>
        <v>-5.2805000000000035</v>
      </c>
      <c r="AB666">
        <f>VLOOKUP($E666,CLIMA_DIARIO!$D$2:$K$366,2,FALSE)-VLOOKUP($E665,CLIMA_DIARIO!$D$2:$K$366,8,FALSE)</f>
        <v>8.5220999999999982</v>
      </c>
      <c r="AO666" s="3"/>
      <c r="AX666" s="3"/>
    </row>
    <row r="667" spans="1:50" x14ac:dyDescent="0.25">
      <c r="A667" s="3">
        <f>DATE(SST!A666,SST!B666,SST!C666)</f>
        <v>34535</v>
      </c>
      <c r="B667" s="4">
        <f>SST!B666</f>
        <v>7</v>
      </c>
      <c r="C667" s="4">
        <f>SST!B666</f>
        <v>7</v>
      </c>
      <c r="D667" s="4">
        <f>SST!C666</f>
        <v>20</v>
      </c>
      <c r="E667">
        <f>(DATEVALUE(SST!C666 &amp; "/" &amp; SST!B666 &amp; "/" &amp; SST!A666)-DATEVALUE("01/01" &amp; "/" &amp; SST!A666))+1</f>
        <v>201</v>
      </c>
      <c r="F667">
        <f>SST!D666</f>
        <v>21.402999999999999</v>
      </c>
      <c r="G667">
        <f>SST!E666</f>
        <v>21.402999999999999</v>
      </c>
      <c r="H667">
        <f>SST!F666</f>
        <v>21.402999999999999</v>
      </c>
      <c r="I667">
        <f>SST!G666</f>
        <v>25.1081</v>
      </c>
      <c r="J667">
        <f>SST!H666</f>
        <v>28.528199999999998</v>
      </c>
      <c r="K667">
        <f>SST!I666</f>
        <v>27.388400000000001</v>
      </c>
      <c r="L667">
        <f>SST!J666</f>
        <v>13.0229</v>
      </c>
      <c r="N667">
        <f>F667-VLOOKUP($E667,CLIMA_DIARIO!$D$2:$K$366,2,FALSE)</f>
        <v>-0.46750000000000114</v>
      </c>
      <c r="O667">
        <f>G667-VLOOKUP($E667,CLIMA_DIARIO!$D$2:$K$366,3,FALSE)</f>
        <v>-0.46750000000000114</v>
      </c>
      <c r="P667">
        <f>H667-VLOOKUP($E667,CLIMA_DIARIO!$D$2:$K$366,4,FALSE)</f>
        <v>-0.46750000000000114</v>
      </c>
      <c r="Q667">
        <f>I667-VLOOKUP($E667,CLIMA_DIARIO!$D$2:$K$366,5,FALSE)</f>
        <v>-0.43019999999999925</v>
      </c>
      <c r="R667">
        <f>J667-VLOOKUP($E667,CLIMA_DIARIO!$D$2:$K$366,6,FALSE)</f>
        <v>0.69329999999999714</v>
      </c>
      <c r="S667">
        <f>K667-VLOOKUP($E667,CLIMA_DIARIO!$D$2:$K$366,7,FALSE)</f>
        <v>0.22020000000000195</v>
      </c>
      <c r="T667">
        <f>L667-VLOOKUP($E667,CLIMA_DIARIO!$D$2:$K$366,8,FALSE)</f>
        <v>-7.4199999999999378E-2</v>
      </c>
      <c r="V667">
        <f>VLOOKUP($E667,CLIMA_DIARIO!$D$2:$K$366,2,FALSE)-VLOOKUP($E666,CLIMA_DIARIO!$D$2:$K$366,2,FALSE)</f>
        <v>-0.20799999999999841</v>
      </c>
      <c r="W667">
        <f>VLOOKUP($E667,CLIMA_DIARIO!$D$2:$K$366,2,FALSE)-VLOOKUP($E666,CLIMA_DIARIO!$D$2:$K$366,3,FALSE)</f>
        <v>-0.20799999999999841</v>
      </c>
      <c r="X667">
        <f>VLOOKUP($E667,CLIMA_DIARIO!$D$2:$K$366,2,FALSE)-VLOOKUP($E666,CLIMA_DIARIO!$D$2:$K$366,4,FALSE)</f>
        <v>-0.20799999999999841</v>
      </c>
      <c r="Y667">
        <f>VLOOKUP($E667,CLIMA_DIARIO!$D$2:$K$366,2,FALSE)-VLOOKUP($E666,CLIMA_DIARIO!$D$2:$K$366,5,FALSE)</f>
        <v>-3.8291000000000004</v>
      </c>
      <c r="Z667">
        <f>VLOOKUP($E667,CLIMA_DIARIO!$D$2:$K$366,2,FALSE)-VLOOKUP($E666,CLIMA_DIARIO!$D$2:$K$366,6,FALSE)</f>
        <v>-6.0267000000000017</v>
      </c>
      <c r="AA667">
        <f>VLOOKUP($E667,CLIMA_DIARIO!$D$2:$K$366,2,FALSE)-VLOOKUP($E666,CLIMA_DIARIO!$D$2:$K$366,7,FALSE)</f>
        <v>-5.3910000000000018</v>
      </c>
      <c r="AB667">
        <f>VLOOKUP($E667,CLIMA_DIARIO!$D$2:$K$366,2,FALSE)-VLOOKUP($E666,CLIMA_DIARIO!$D$2:$K$366,8,FALSE)</f>
        <v>8.6028000000000002</v>
      </c>
      <c r="AO667" s="3"/>
      <c r="AX667" s="3"/>
    </row>
    <row r="668" spans="1:50" x14ac:dyDescent="0.25">
      <c r="A668" s="3">
        <f>DATE(SST!A667,SST!B667,SST!C667)</f>
        <v>34542</v>
      </c>
      <c r="B668" s="4">
        <f>SST!B667</f>
        <v>7</v>
      </c>
      <c r="C668" s="4">
        <f>SST!B667</f>
        <v>7</v>
      </c>
      <c r="D668" s="4">
        <f>SST!C667</f>
        <v>27</v>
      </c>
      <c r="E668">
        <f>(DATEVALUE(SST!C667 &amp; "/" &amp; SST!B667 &amp; "/" &amp; SST!A667)-DATEVALUE("01/01" &amp; "/" &amp; SST!A667))+1</f>
        <v>208</v>
      </c>
      <c r="F668">
        <f>SST!D667</f>
        <v>21.2807</v>
      </c>
      <c r="G668">
        <f>SST!E667</f>
        <v>21.2807</v>
      </c>
      <c r="H668">
        <f>SST!F667</f>
        <v>21.2807</v>
      </c>
      <c r="I668">
        <f>SST!G667</f>
        <v>24.754200000000001</v>
      </c>
      <c r="J668">
        <f>SST!H667</f>
        <v>28.33</v>
      </c>
      <c r="K668">
        <f>SST!I667</f>
        <v>27.155799999999999</v>
      </c>
      <c r="L668">
        <f>SST!J667</f>
        <v>12.651400000000001</v>
      </c>
      <c r="N668">
        <f>F668-VLOOKUP($E668,CLIMA_DIARIO!$D$2:$K$366,2,FALSE)</f>
        <v>-0.39620000000000033</v>
      </c>
      <c r="O668">
        <f>G668-VLOOKUP($E668,CLIMA_DIARIO!$D$2:$K$366,3,FALSE)</f>
        <v>-0.39620000000000033</v>
      </c>
      <c r="P668">
        <f>H668-VLOOKUP($E668,CLIMA_DIARIO!$D$2:$K$366,4,FALSE)</f>
        <v>-0.39620000000000033</v>
      </c>
      <c r="Q668">
        <f>I668-VLOOKUP($E668,CLIMA_DIARIO!$D$2:$K$366,5,FALSE)</f>
        <v>-0.64189999999999969</v>
      </c>
      <c r="R668">
        <f>J668-VLOOKUP($E668,CLIMA_DIARIO!$D$2:$K$366,6,FALSE)</f>
        <v>0.56269999999999953</v>
      </c>
      <c r="S668">
        <f>K668-VLOOKUP($E668,CLIMA_DIARIO!$D$2:$K$366,7,FALSE)</f>
        <v>7.7799999999999869E-2</v>
      </c>
      <c r="T668">
        <f>L668-VLOOKUP($E668,CLIMA_DIARIO!$D$2:$K$366,8,FALSE)</f>
        <v>-0.36350000000000016</v>
      </c>
      <c r="V668">
        <f>VLOOKUP($E668,CLIMA_DIARIO!$D$2:$K$366,2,FALSE)-VLOOKUP($E667,CLIMA_DIARIO!$D$2:$K$366,2,FALSE)</f>
        <v>-0.19359999999999999</v>
      </c>
      <c r="W668">
        <f>VLOOKUP($E668,CLIMA_DIARIO!$D$2:$K$366,2,FALSE)-VLOOKUP($E667,CLIMA_DIARIO!$D$2:$K$366,3,FALSE)</f>
        <v>-0.19359999999999999</v>
      </c>
      <c r="X668">
        <f>VLOOKUP($E668,CLIMA_DIARIO!$D$2:$K$366,2,FALSE)-VLOOKUP($E667,CLIMA_DIARIO!$D$2:$K$366,4,FALSE)</f>
        <v>-0.19359999999999999</v>
      </c>
      <c r="Y668">
        <f>VLOOKUP($E668,CLIMA_DIARIO!$D$2:$K$366,2,FALSE)-VLOOKUP($E667,CLIMA_DIARIO!$D$2:$K$366,5,FALSE)</f>
        <v>-3.8613999999999997</v>
      </c>
      <c r="Z668">
        <f>VLOOKUP($E668,CLIMA_DIARIO!$D$2:$K$366,2,FALSE)-VLOOKUP($E667,CLIMA_DIARIO!$D$2:$K$366,6,FALSE)</f>
        <v>-6.1580000000000013</v>
      </c>
      <c r="AA668">
        <f>VLOOKUP($E668,CLIMA_DIARIO!$D$2:$K$366,2,FALSE)-VLOOKUP($E667,CLIMA_DIARIO!$D$2:$K$366,7,FALSE)</f>
        <v>-5.491299999999999</v>
      </c>
      <c r="AB668">
        <f>VLOOKUP($E668,CLIMA_DIARIO!$D$2:$K$366,2,FALSE)-VLOOKUP($E667,CLIMA_DIARIO!$D$2:$K$366,8,FALSE)</f>
        <v>8.5798000000000005</v>
      </c>
      <c r="AO668" s="3"/>
      <c r="AX668" s="3"/>
    </row>
    <row r="669" spans="1:50" x14ac:dyDescent="0.25">
      <c r="A669" s="3">
        <f>DATE(SST!A668,SST!B668,SST!C668)</f>
        <v>34549</v>
      </c>
      <c r="B669" s="4">
        <f>SST!B668</f>
        <v>8</v>
      </c>
      <c r="C669" s="4">
        <f>SST!B668</f>
        <v>8</v>
      </c>
      <c r="D669" s="4">
        <f>SST!C668</f>
        <v>3</v>
      </c>
      <c r="E669">
        <f>(DATEVALUE(SST!C668 &amp; "/" &amp; SST!B668 &amp; "/" &amp; SST!A668)-DATEVALUE("01/01" &amp; "/" &amp; SST!A668))+1</f>
        <v>215</v>
      </c>
      <c r="F669">
        <f>SST!D668</f>
        <v>20.363499999999998</v>
      </c>
      <c r="G669">
        <f>SST!E668</f>
        <v>20.363499999999998</v>
      </c>
      <c r="H669">
        <f>SST!F668</f>
        <v>20.363499999999998</v>
      </c>
      <c r="I669">
        <f>SST!G668</f>
        <v>24.488700000000001</v>
      </c>
      <c r="J669">
        <f>SST!H668</f>
        <v>28.437999999999999</v>
      </c>
      <c r="K669">
        <f>SST!I668</f>
        <v>27.2514</v>
      </c>
      <c r="L669">
        <f>SST!J668</f>
        <v>12.518599999999999</v>
      </c>
      <c r="N669">
        <f>F669-VLOOKUP($E669,CLIMA_DIARIO!$D$2:$K$366,2,FALSE)</f>
        <v>-1.1198000000000015</v>
      </c>
      <c r="O669">
        <f>G669-VLOOKUP($E669,CLIMA_DIARIO!$D$2:$K$366,3,FALSE)</f>
        <v>-1.1198000000000015</v>
      </c>
      <c r="P669">
        <f>H669-VLOOKUP($E669,CLIMA_DIARIO!$D$2:$K$366,4,FALSE)</f>
        <v>-1.1198000000000015</v>
      </c>
      <c r="Q669">
        <f>I669-VLOOKUP($E669,CLIMA_DIARIO!$D$2:$K$366,5,FALSE)</f>
        <v>-0.76529999999999987</v>
      </c>
      <c r="R669">
        <f>J669-VLOOKUP($E669,CLIMA_DIARIO!$D$2:$K$366,6,FALSE)</f>
        <v>0.73829999999999885</v>
      </c>
      <c r="S669">
        <f>K669-VLOOKUP($E669,CLIMA_DIARIO!$D$2:$K$366,7,FALSE)</f>
        <v>0.26360000000000028</v>
      </c>
      <c r="T669">
        <f>L669-VLOOKUP($E669,CLIMA_DIARIO!$D$2:$K$366,8,FALSE)</f>
        <v>-0.41420000000000101</v>
      </c>
      <c r="V669">
        <f>VLOOKUP($E669,CLIMA_DIARIO!$D$2:$K$366,2,FALSE)-VLOOKUP($E668,CLIMA_DIARIO!$D$2:$K$366,2,FALSE)</f>
        <v>-0.19359999999999999</v>
      </c>
      <c r="W669">
        <f>VLOOKUP($E669,CLIMA_DIARIO!$D$2:$K$366,2,FALSE)-VLOOKUP($E668,CLIMA_DIARIO!$D$2:$K$366,3,FALSE)</f>
        <v>-0.19359999999999999</v>
      </c>
      <c r="X669">
        <f>VLOOKUP($E669,CLIMA_DIARIO!$D$2:$K$366,2,FALSE)-VLOOKUP($E668,CLIMA_DIARIO!$D$2:$K$366,4,FALSE)</f>
        <v>-0.19359999999999999</v>
      </c>
      <c r="Y669">
        <f>VLOOKUP($E669,CLIMA_DIARIO!$D$2:$K$366,2,FALSE)-VLOOKUP($E668,CLIMA_DIARIO!$D$2:$K$366,5,FALSE)</f>
        <v>-3.9128000000000007</v>
      </c>
      <c r="Z669">
        <f>VLOOKUP($E669,CLIMA_DIARIO!$D$2:$K$366,2,FALSE)-VLOOKUP($E668,CLIMA_DIARIO!$D$2:$K$366,6,FALSE)</f>
        <v>-6.2839999999999989</v>
      </c>
      <c r="AA669">
        <f>VLOOKUP($E669,CLIMA_DIARIO!$D$2:$K$366,2,FALSE)-VLOOKUP($E668,CLIMA_DIARIO!$D$2:$K$366,7,FALSE)</f>
        <v>-5.5946999999999996</v>
      </c>
      <c r="AB669">
        <f>VLOOKUP($E669,CLIMA_DIARIO!$D$2:$K$366,2,FALSE)-VLOOKUP($E668,CLIMA_DIARIO!$D$2:$K$366,8,FALSE)</f>
        <v>8.468399999999999</v>
      </c>
      <c r="AO669" s="3"/>
      <c r="AX669" s="3"/>
    </row>
    <row r="670" spans="1:50" x14ac:dyDescent="0.25">
      <c r="A670" s="3">
        <f>DATE(SST!A669,SST!B669,SST!C669)</f>
        <v>34556</v>
      </c>
      <c r="B670" s="4">
        <f>SST!B669</f>
        <v>8</v>
      </c>
      <c r="C670" s="4">
        <f>SST!B669</f>
        <v>8</v>
      </c>
      <c r="D670" s="4">
        <f>SST!C669</f>
        <v>10</v>
      </c>
      <c r="E670">
        <f>(DATEVALUE(SST!C669 &amp; "/" &amp; SST!B669 &amp; "/" &amp; SST!A669)-DATEVALUE("01/01" &amp; "/" &amp; SST!A669))+1</f>
        <v>222</v>
      </c>
      <c r="F670">
        <f>SST!D669</f>
        <v>19.336600000000001</v>
      </c>
      <c r="G670">
        <f>SST!E669</f>
        <v>19.336600000000001</v>
      </c>
      <c r="H670">
        <f>SST!F669</f>
        <v>19.336600000000001</v>
      </c>
      <c r="I670">
        <f>SST!G669</f>
        <v>24.760899999999999</v>
      </c>
      <c r="J670">
        <f>SST!H669</f>
        <v>28.605399999999999</v>
      </c>
      <c r="K670">
        <f>SST!I669</f>
        <v>27.5412</v>
      </c>
      <c r="L670">
        <f>SST!J669</f>
        <v>12.346399999999999</v>
      </c>
      <c r="N670">
        <f>F670-VLOOKUP($E670,CLIMA_DIARIO!$D$2:$K$366,2,FALSE)</f>
        <v>-1.9530999999999992</v>
      </c>
      <c r="O670">
        <f>G670-VLOOKUP($E670,CLIMA_DIARIO!$D$2:$K$366,3,FALSE)</f>
        <v>-1.9530999999999992</v>
      </c>
      <c r="P670">
        <f>H670-VLOOKUP($E670,CLIMA_DIARIO!$D$2:$K$366,4,FALSE)</f>
        <v>-1.9530999999999992</v>
      </c>
      <c r="Q670">
        <f>I670-VLOOKUP($E670,CLIMA_DIARIO!$D$2:$K$366,5,FALSE)</f>
        <v>-0.35089999999999932</v>
      </c>
      <c r="R670">
        <f>J670-VLOOKUP($E670,CLIMA_DIARIO!$D$2:$K$366,6,FALSE)</f>
        <v>0.97329999999999828</v>
      </c>
      <c r="S670">
        <f>K670-VLOOKUP($E670,CLIMA_DIARIO!$D$2:$K$366,7,FALSE)</f>
        <v>0.64349999999999952</v>
      </c>
      <c r="T670">
        <f>L670-VLOOKUP($E670,CLIMA_DIARIO!$D$2:$K$366,8,FALSE)</f>
        <v>-0.50420000000000087</v>
      </c>
      <c r="V670">
        <f>VLOOKUP($E670,CLIMA_DIARIO!$D$2:$K$366,2,FALSE)-VLOOKUP($E669,CLIMA_DIARIO!$D$2:$K$366,2,FALSE)</f>
        <v>-0.19359999999999999</v>
      </c>
      <c r="W670">
        <f>VLOOKUP($E670,CLIMA_DIARIO!$D$2:$K$366,2,FALSE)-VLOOKUP($E669,CLIMA_DIARIO!$D$2:$K$366,3,FALSE)</f>
        <v>-0.19359999999999999</v>
      </c>
      <c r="X670">
        <f>VLOOKUP($E670,CLIMA_DIARIO!$D$2:$K$366,2,FALSE)-VLOOKUP($E669,CLIMA_DIARIO!$D$2:$K$366,4,FALSE)</f>
        <v>-0.19359999999999999</v>
      </c>
      <c r="Y670">
        <f>VLOOKUP($E670,CLIMA_DIARIO!$D$2:$K$366,2,FALSE)-VLOOKUP($E669,CLIMA_DIARIO!$D$2:$K$366,5,FALSE)</f>
        <v>-3.9643000000000015</v>
      </c>
      <c r="Z670">
        <f>VLOOKUP($E670,CLIMA_DIARIO!$D$2:$K$366,2,FALSE)-VLOOKUP($E669,CLIMA_DIARIO!$D$2:$K$366,6,FALSE)</f>
        <v>-6.41</v>
      </c>
      <c r="AA670">
        <f>VLOOKUP($E670,CLIMA_DIARIO!$D$2:$K$366,2,FALSE)-VLOOKUP($E669,CLIMA_DIARIO!$D$2:$K$366,7,FALSE)</f>
        <v>-5.6981000000000002</v>
      </c>
      <c r="AB670">
        <f>VLOOKUP($E670,CLIMA_DIARIO!$D$2:$K$366,2,FALSE)-VLOOKUP($E669,CLIMA_DIARIO!$D$2:$K$366,8,FALSE)</f>
        <v>8.3568999999999996</v>
      </c>
      <c r="AO670" s="3"/>
      <c r="AX670" s="3"/>
    </row>
    <row r="671" spans="1:50" x14ac:dyDescent="0.25">
      <c r="A671" s="3">
        <f>DATE(SST!A670,SST!B670,SST!C670)</f>
        <v>34563</v>
      </c>
      <c r="B671" s="4">
        <f>SST!B670</f>
        <v>8</v>
      </c>
      <c r="C671" s="4">
        <f>SST!B670</f>
        <v>8</v>
      </c>
      <c r="D671" s="4">
        <f>SST!C670</f>
        <v>17</v>
      </c>
      <c r="E671">
        <f>(DATEVALUE(SST!C670 &amp; "/" &amp; SST!B670 &amp; "/" &amp; SST!A670)-DATEVALUE("01/01" &amp; "/" &amp; SST!A670))+1</f>
        <v>229</v>
      </c>
      <c r="F671">
        <f>SST!D670</f>
        <v>20.1114</v>
      </c>
      <c r="G671">
        <f>SST!E670</f>
        <v>20.1114</v>
      </c>
      <c r="H671">
        <f>SST!F670</f>
        <v>20.1114</v>
      </c>
      <c r="I671">
        <f>SST!G670</f>
        <v>24.7456</v>
      </c>
      <c r="J671">
        <f>SST!H670</f>
        <v>28.417400000000001</v>
      </c>
      <c r="K671">
        <f>SST!I670</f>
        <v>27.397500000000001</v>
      </c>
      <c r="L671">
        <f>SST!J670</f>
        <v>12.6868</v>
      </c>
      <c r="N671">
        <f>F671-VLOOKUP($E671,CLIMA_DIARIO!$D$2:$K$366,2,FALSE)</f>
        <v>-1.0045999999999999</v>
      </c>
      <c r="O671">
        <f>G671-VLOOKUP($E671,CLIMA_DIARIO!$D$2:$K$366,3,FALSE)</f>
        <v>-1.0045999999999999</v>
      </c>
      <c r="P671">
        <f>H671-VLOOKUP($E671,CLIMA_DIARIO!$D$2:$K$366,4,FALSE)</f>
        <v>-1.0045999999999999</v>
      </c>
      <c r="Q671">
        <f>I671-VLOOKUP($E671,CLIMA_DIARIO!$D$2:$K$366,5,FALSE)</f>
        <v>-0.23989999999999867</v>
      </c>
      <c r="R671">
        <f>J671-VLOOKUP($E671,CLIMA_DIARIO!$D$2:$K$366,6,FALSE)</f>
        <v>0.84500000000000242</v>
      </c>
      <c r="S671">
        <f>K671-VLOOKUP($E671,CLIMA_DIARIO!$D$2:$K$366,7,FALSE)</f>
        <v>0.58040000000000092</v>
      </c>
      <c r="T671">
        <f>L671-VLOOKUP($E671,CLIMA_DIARIO!$D$2:$K$366,8,FALSE)</f>
        <v>-9.8800000000000665E-2</v>
      </c>
      <c r="V671">
        <f>VLOOKUP($E671,CLIMA_DIARIO!$D$2:$K$366,2,FALSE)-VLOOKUP($E670,CLIMA_DIARIO!$D$2:$K$366,2,FALSE)</f>
        <v>-0.17370000000000019</v>
      </c>
      <c r="W671">
        <f>VLOOKUP($E671,CLIMA_DIARIO!$D$2:$K$366,2,FALSE)-VLOOKUP($E670,CLIMA_DIARIO!$D$2:$K$366,3,FALSE)</f>
        <v>-0.17370000000000019</v>
      </c>
      <c r="X671">
        <f>VLOOKUP($E671,CLIMA_DIARIO!$D$2:$K$366,2,FALSE)-VLOOKUP($E670,CLIMA_DIARIO!$D$2:$K$366,4,FALSE)</f>
        <v>-0.17370000000000019</v>
      </c>
      <c r="Y671">
        <f>VLOOKUP($E671,CLIMA_DIARIO!$D$2:$K$366,2,FALSE)-VLOOKUP($E670,CLIMA_DIARIO!$D$2:$K$366,5,FALSE)</f>
        <v>-3.9957999999999991</v>
      </c>
      <c r="Z671">
        <f>VLOOKUP($E671,CLIMA_DIARIO!$D$2:$K$366,2,FALSE)-VLOOKUP($E670,CLIMA_DIARIO!$D$2:$K$366,6,FALSE)</f>
        <v>-6.5161000000000016</v>
      </c>
      <c r="AA671">
        <f>VLOOKUP($E671,CLIMA_DIARIO!$D$2:$K$366,2,FALSE)-VLOOKUP($E670,CLIMA_DIARIO!$D$2:$K$366,7,FALSE)</f>
        <v>-5.7817000000000007</v>
      </c>
      <c r="AB671">
        <f>VLOOKUP($E671,CLIMA_DIARIO!$D$2:$K$366,2,FALSE)-VLOOKUP($E670,CLIMA_DIARIO!$D$2:$K$366,8,FALSE)</f>
        <v>8.2653999999999996</v>
      </c>
      <c r="AO671" s="3"/>
      <c r="AX671" s="3"/>
    </row>
    <row r="672" spans="1:50" x14ac:dyDescent="0.25">
      <c r="A672" s="3">
        <f>DATE(SST!A671,SST!B671,SST!C671)</f>
        <v>34570</v>
      </c>
      <c r="B672" s="4">
        <f>SST!B671</f>
        <v>8</v>
      </c>
      <c r="C672" s="4">
        <f>SST!B671</f>
        <v>8</v>
      </c>
      <c r="D672" s="4">
        <f>SST!C671</f>
        <v>24</v>
      </c>
      <c r="E672">
        <f>(DATEVALUE(SST!C671 &amp; "/" &amp; SST!B671 &amp; "/" &amp; SST!A671)-DATEVALUE("01/01" &amp; "/" &amp; SST!A671))+1</f>
        <v>236</v>
      </c>
      <c r="F672">
        <f>SST!D671</f>
        <v>20.527699999999999</v>
      </c>
      <c r="G672">
        <f>SST!E671</f>
        <v>20.527699999999999</v>
      </c>
      <c r="H672">
        <f>SST!F671</f>
        <v>20.527699999999999</v>
      </c>
      <c r="I672">
        <f>SST!G671</f>
        <v>24.743099999999998</v>
      </c>
      <c r="J672">
        <f>SST!H671</f>
        <v>28.272099999999998</v>
      </c>
      <c r="K672">
        <f>SST!I671</f>
        <v>27.311399999999999</v>
      </c>
      <c r="L672">
        <f>SST!J671</f>
        <v>12.7463</v>
      </c>
      <c r="N672">
        <f>F672-VLOOKUP($E672,CLIMA_DIARIO!$D$2:$K$366,2,FALSE)</f>
        <v>-0.53440000000000154</v>
      </c>
      <c r="O672">
        <f>G672-VLOOKUP($E672,CLIMA_DIARIO!$D$2:$K$366,3,FALSE)</f>
        <v>-0.53440000000000154</v>
      </c>
      <c r="P672">
        <f>H672-VLOOKUP($E672,CLIMA_DIARIO!$D$2:$K$366,4,FALSE)</f>
        <v>-0.53440000000000154</v>
      </c>
      <c r="Q672">
        <f>I672-VLOOKUP($E672,CLIMA_DIARIO!$D$2:$K$366,5,FALSE)</f>
        <v>-0.21080000000000254</v>
      </c>
      <c r="R672">
        <f>J672-VLOOKUP($E672,CLIMA_DIARIO!$D$2:$K$366,6,FALSE)</f>
        <v>0.71219999999999928</v>
      </c>
      <c r="S672">
        <f>K672-VLOOKUP($E672,CLIMA_DIARIO!$D$2:$K$366,7,FALSE)</f>
        <v>0.51719999999999899</v>
      </c>
      <c r="T672">
        <f>L672-VLOOKUP($E672,CLIMA_DIARIO!$D$2:$K$366,8,FALSE)</f>
        <v>-7.7099999999999724E-2</v>
      </c>
      <c r="V672">
        <f>VLOOKUP($E672,CLIMA_DIARIO!$D$2:$K$366,2,FALSE)-VLOOKUP($E671,CLIMA_DIARIO!$D$2:$K$366,2,FALSE)</f>
        <v>-5.3899999999998727E-2</v>
      </c>
      <c r="W672">
        <f>VLOOKUP($E672,CLIMA_DIARIO!$D$2:$K$366,2,FALSE)-VLOOKUP($E671,CLIMA_DIARIO!$D$2:$K$366,3,FALSE)</f>
        <v>-5.3899999999998727E-2</v>
      </c>
      <c r="X672">
        <f>VLOOKUP($E672,CLIMA_DIARIO!$D$2:$K$366,2,FALSE)-VLOOKUP($E671,CLIMA_DIARIO!$D$2:$K$366,4,FALSE)</f>
        <v>-5.3899999999998727E-2</v>
      </c>
      <c r="Y672">
        <f>VLOOKUP($E672,CLIMA_DIARIO!$D$2:$K$366,2,FALSE)-VLOOKUP($E671,CLIMA_DIARIO!$D$2:$K$366,5,FALSE)</f>
        <v>-3.9233999999999973</v>
      </c>
      <c r="Z672">
        <f>VLOOKUP($E672,CLIMA_DIARIO!$D$2:$K$366,2,FALSE)-VLOOKUP($E671,CLIMA_DIARIO!$D$2:$K$366,6,FALSE)</f>
        <v>-6.5102999999999973</v>
      </c>
      <c r="AA672">
        <f>VLOOKUP($E672,CLIMA_DIARIO!$D$2:$K$366,2,FALSE)-VLOOKUP($E671,CLIMA_DIARIO!$D$2:$K$366,7,FALSE)</f>
        <v>-5.754999999999999</v>
      </c>
      <c r="AB672">
        <f>VLOOKUP($E672,CLIMA_DIARIO!$D$2:$K$366,2,FALSE)-VLOOKUP($E671,CLIMA_DIARIO!$D$2:$K$366,8,FALSE)</f>
        <v>8.2765000000000004</v>
      </c>
      <c r="AO672" s="3"/>
      <c r="AX672" s="3"/>
    </row>
    <row r="673" spans="1:50" x14ac:dyDescent="0.25">
      <c r="A673" s="3">
        <f>DATE(SST!A672,SST!B672,SST!C672)</f>
        <v>34577</v>
      </c>
      <c r="B673" s="4">
        <f>SST!B672</f>
        <v>8</v>
      </c>
      <c r="C673" s="4">
        <f>SST!B672</f>
        <v>8</v>
      </c>
      <c r="D673" s="4">
        <f>SST!C672</f>
        <v>31</v>
      </c>
      <c r="E673">
        <f>(DATEVALUE(SST!C672 &amp; "/" &amp; SST!B672 &amp; "/" &amp; SST!A672)-DATEVALUE("01/01" &amp; "/" &amp; SST!A672))+1</f>
        <v>243</v>
      </c>
      <c r="F673">
        <f>SST!D672</f>
        <v>19.928999999999998</v>
      </c>
      <c r="G673">
        <f>SST!E672</f>
        <v>19.928999999999998</v>
      </c>
      <c r="H673">
        <f>SST!F672</f>
        <v>19.928999999999998</v>
      </c>
      <c r="I673">
        <f>SST!G672</f>
        <v>24.718</v>
      </c>
      <c r="J673">
        <f>SST!H672</f>
        <v>28.0381</v>
      </c>
      <c r="K673">
        <f>SST!I672</f>
        <v>27.098500000000001</v>
      </c>
      <c r="L673">
        <f>SST!J672</f>
        <v>12.7698</v>
      </c>
      <c r="N673">
        <f>F673-VLOOKUP($E673,CLIMA_DIARIO!$D$2:$K$366,2,FALSE)</f>
        <v>-1.0792000000000002</v>
      </c>
      <c r="O673">
        <f>G673-VLOOKUP($E673,CLIMA_DIARIO!$D$2:$K$366,3,FALSE)</f>
        <v>-1.0792000000000002</v>
      </c>
      <c r="P673">
        <f>H673-VLOOKUP($E673,CLIMA_DIARIO!$D$2:$K$366,4,FALSE)</f>
        <v>-1.0792000000000002</v>
      </c>
      <c r="Q673">
        <f>I673-VLOOKUP($E673,CLIMA_DIARIO!$D$2:$K$366,5,FALSE)</f>
        <v>-0.20439999999999969</v>
      </c>
      <c r="R673">
        <f>J673-VLOOKUP($E673,CLIMA_DIARIO!$D$2:$K$366,6,FALSE)</f>
        <v>0.49070000000000036</v>
      </c>
      <c r="S673">
        <f>K673-VLOOKUP($E673,CLIMA_DIARIO!$D$2:$K$366,7,FALSE)</f>
        <v>0.32720000000000127</v>
      </c>
      <c r="T673">
        <f>L673-VLOOKUP($E673,CLIMA_DIARIO!$D$2:$K$366,8,FALSE)</f>
        <v>-9.1400000000000148E-2</v>
      </c>
      <c r="V673">
        <f>VLOOKUP($E673,CLIMA_DIARIO!$D$2:$K$366,2,FALSE)-VLOOKUP($E672,CLIMA_DIARIO!$D$2:$K$366,2,FALSE)</f>
        <v>-5.3900000000002279E-2</v>
      </c>
      <c r="W673">
        <f>VLOOKUP($E673,CLIMA_DIARIO!$D$2:$K$366,2,FALSE)-VLOOKUP($E672,CLIMA_DIARIO!$D$2:$K$366,3,FALSE)</f>
        <v>-5.3900000000002279E-2</v>
      </c>
      <c r="X673">
        <f>VLOOKUP($E673,CLIMA_DIARIO!$D$2:$K$366,2,FALSE)-VLOOKUP($E672,CLIMA_DIARIO!$D$2:$K$366,4,FALSE)</f>
        <v>-5.3900000000002279E-2</v>
      </c>
      <c r="Y673">
        <f>VLOOKUP($E673,CLIMA_DIARIO!$D$2:$K$366,2,FALSE)-VLOOKUP($E672,CLIMA_DIARIO!$D$2:$K$366,5,FALSE)</f>
        <v>-3.9457000000000022</v>
      </c>
      <c r="Z673">
        <f>VLOOKUP($E673,CLIMA_DIARIO!$D$2:$K$366,2,FALSE)-VLOOKUP($E672,CLIMA_DIARIO!$D$2:$K$366,6,FALSE)</f>
        <v>-6.5517000000000003</v>
      </c>
      <c r="AA673">
        <f>VLOOKUP($E673,CLIMA_DIARIO!$D$2:$K$366,2,FALSE)-VLOOKUP($E672,CLIMA_DIARIO!$D$2:$K$366,7,FALSE)</f>
        <v>-5.7860000000000014</v>
      </c>
      <c r="AB673">
        <f>VLOOKUP($E673,CLIMA_DIARIO!$D$2:$K$366,2,FALSE)-VLOOKUP($E672,CLIMA_DIARIO!$D$2:$K$366,8,FALSE)</f>
        <v>8.1847999999999992</v>
      </c>
      <c r="AO673" s="3"/>
      <c r="AX673" s="3"/>
    </row>
    <row r="674" spans="1:50" x14ac:dyDescent="0.25">
      <c r="A674" s="3">
        <f>DATE(SST!A673,SST!B673,SST!C673)</f>
        <v>34584</v>
      </c>
      <c r="B674" s="4">
        <f>SST!B673</f>
        <v>9</v>
      </c>
      <c r="C674" s="4">
        <f>SST!B673</f>
        <v>9</v>
      </c>
      <c r="D674" s="4">
        <f>SST!C673</f>
        <v>7</v>
      </c>
      <c r="E674">
        <f>(DATEVALUE(SST!C673 &amp; "/" &amp; SST!B673 &amp; "/" &amp; SST!A673)-DATEVALUE("01/01" &amp; "/" &amp; SST!A673))+1</f>
        <v>250</v>
      </c>
      <c r="F674">
        <f>SST!D673</f>
        <v>20.5411</v>
      </c>
      <c r="G674">
        <f>SST!E673</f>
        <v>20.5411</v>
      </c>
      <c r="H674">
        <f>SST!F673</f>
        <v>20.5411</v>
      </c>
      <c r="I674">
        <f>SST!G673</f>
        <v>24.593499999999999</v>
      </c>
      <c r="J674">
        <f>SST!H673</f>
        <v>28.168800000000001</v>
      </c>
      <c r="K674">
        <f>SST!I673</f>
        <v>26.9069</v>
      </c>
      <c r="L674">
        <f>SST!J673</f>
        <v>12.250299999999999</v>
      </c>
      <c r="N674">
        <f>F674-VLOOKUP($E674,CLIMA_DIARIO!$D$2:$K$366,2,FALSE)</f>
        <v>-0.41319999999999979</v>
      </c>
      <c r="O674">
        <f>G674-VLOOKUP($E674,CLIMA_DIARIO!$D$2:$K$366,3,FALSE)</f>
        <v>-0.41319999999999979</v>
      </c>
      <c r="P674">
        <f>H674-VLOOKUP($E674,CLIMA_DIARIO!$D$2:$K$366,4,FALSE)</f>
        <v>-0.41319999999999979</v>
      </c>
      <c r="Q674">
        <f>I674-VLOOKUP($E674,CLIMA_DIARIO!$D$2:$K$366,5,FALSE)</f>
        <v>-0.2972999999999999</v>
      </c>
      <c r="R674">
        <f>J674-VLOOKUP($E674,CLIMA_DIARIO!$D$2:$K$366,6,FALSE)</f>
        <v>0.63390000000000057</v>
      </c>
      <c r="S674">
        <f>K674-VLOOKUP($E674,CLIMA_DIARIO!$D$2:$K$366,7,FALSE)</f>
        <v>0.15840000000000032</v>
      </c>
      <c r="T674">
        <f>L674-VLOOKUP($E674,CLIMA_DIARIO!$D$2:$K$366,8,FALSE)</f>
        <v>-0.64860000000000007</v>
      </c>
      <c r="V674">
        <f>VLOOKUP($E674,CLIMA_DIARIO!$D$2:$K$366,2,FALSE)-VLOOKUP($E673,CLIMA_DIARIO!$D$2:$K$366,2,FALSE)</f>
        <v>-5.3899999999998727E-2</v>
      </c>
      <c r="W674">
        <f>VLOOKUP($E674,CLIMA_DIARIO!$D$2:$K$366,2,FALSE)-VLOOKUP($E673,CLIMA_DIARIO!$D$2:$K$366,3,FALSE)</f>
        <v>-5.3899999999998727E-2</v>
      </c>
      <c r="X674">
        <f>VLOOKUP($E674,CLIMA_DIARIO!$D$2:$K$366,2,FALSE)-VLOOKUP($E673,CLIMA_DIARIO!$D$2:$K$366,4,FALSE)</f>
        <v>-5.3899999999998727E-2</v>
      </c>
      <c r="Y674">
        <f>VLOOKUP($E674,CLIMA_DIARIO!$D$2:$K$366,2,FALSE)-VLOOKUP($E673,CLIMA_DIARIO!$D$2:$K$366,5,FALSE)</f>
        <v>-3.9680999999999997</v>
      </c>
      <c r="Z674">
        <f>VLOOKUP($E674,CLIMA_DIARIO!$D$2:$K$366,2,FALSE)-VLOOKUP($E673,CLIMA_DIARIO!$D$2:$K$366,6,FALSE)</f>
        <v>-6.5930999999999997</v>
      </c>
      <c r="AA674">
        <f>VLOOKUP($E674,CLIMA_DIARIO!$D$2:$K$366,2,FALSE)-VLOOKUP($E673,CLIMA_DIARIO!$D$2:$K$366,7,FALSE)</f>
        <v>-5.8170000000000002</v>
      </c>
      <c r="AB674">
        <f>VLOOKUP($E674,CLIMA_DIARIO!$D$2:$K$366,2,FALSE)-VLOOKUP($E673,CLIMA_DIARIO!$D$2:$K$366,8,FALSE)</f>
        <v>8.0930999999999997</v>
      </c>
      <c r="AO674" s="3"/>
      <c r="AX674" s="3"/>
    </row>
    <row r="675" spans="1:50" x14ac:dyDescent="0.25">
      <c r="A675" s="3">
        <f>DATE(SST!A674,SST!B674,SST!C674)</f>
        <v>34591</v>
      </c>
      <c r="B675" s="4">
        <f>SST!B674</f>
        <v>9</v>
      </c>
      <c r="C675" s="4">
        <f>SST!B674</f>
        <v>9</v>
      </c>
      <c r="D675" s="4">
        <f>SST!C674</f>
        <v>14</v>
      </c>
      <c r="E675">
        <f>(DATEVALUE(SST!C674 &amp; "/" &amp; SST!B674 &amp; "/" &amp; SST!A674)-DATEVALUE("01/01" &amp; "/" &amp; SST!A674))+1</f>
        <v>257</v>
      </c>
      <c r="F675">
        <f>SST!D674</f>
        <v>20.406500000000001</v>
      </c>
      <c r="G675">
        <f>SST!E674</f>
        <v>20.406500000000001</v>
      </c>
      <c r="H675">
        <f>SST!F674</f>
        <v>20.406500000000001</v>
      </c>
      <c r="I675">
        <f>SST!G674</f>
        <v>24.626000000000001</v>
      </c>
      <c r="J675">
        <f>SST!H674</f>
        <v>28.0168</v>
      </c>
      <c r="K675">
        <f>SST!I674</f>
        <v>26.852499999999999</v>
      </c>
      <c r="L675">
        <f>SST!J674</f>
        <v>12.390499999999999</v>
      </c>
      <c r="N675">
        <f>F675-VLOOKUP($E675,CLIMA_DIARIO!$D$2:$K$366,2,FALSE)</f>
        <v>-0.49399999999999977</v>
      </c>
      <c r="O675">
        <f>G675-VLOOKUP($E675,CLIMA_DIARIO!$D$2:$K$366,3,FALSE)</f>
        <v>-0.49399999999999977</v>
      </c>
      <c r="P675">
        <f>H675-VLOOKUP($E675,CLIMA_DIARIO!$D$2:$K$366,4,FALSE)</f>
        <v>-0.49399999999999977</v>
      </c>
      <c r="Q675">
        <f>I675-VLOOKUP($E675,CLIMA_DIARIO!$D$2:$K$366,5,FALSE)</f>
        <v>-0.23329999999999984</v>
      </c>
      <c r="R675">
        <f>J675-VLOOKUP($E675,CLIMA_DIARIO!$D$2:$K$366,6,FALSE)</f>
        <v>0.49439999999999884</v>
      </c>
      <c r="S675">
        <f>K675-VLOOKUP($E675,CLIMA_DIARIO!$D$2:$K$366,7,FALSE)</f>
        <v>0.12689999999999912</v>
      </c>
      <c r="T675">
        <f>L675-VLOOKUP($E675,CLIMA_DIARIO!$D$2:$K$366,8,FALSE)</f>
        <v>-0.54620000000000068</v>
      </c>
      <c r="V675">
        <f>VLOOKUP($E675,CLIMA_DIARIO!$D$2:$K$366,2,FALSE)-VLOOKUP($E674,CLIMA_DIARIO!$D$2:$K$366,2,FALSE)</f>
        <v>-5.379999999999896E-2</v>
      </c>
      <c r="W675">
        <f>VLOOKUP($E675,CLIMA_DIARIO!$D$2:$K$366,2,FALSE)-VLOOKUP($E674,CLIMA_DIARIO!$D$2:$K$366,3,FALSE)</f>
        <v>-5.379999999999896E-2</v>
      </c>
      <c r="X675">
        <f>VLOOKUP($E675,CLIMA_DIARIO!$D$2:$K$366,2,FALSE)-VLOOKUP($E674,CLIMA_DIARIO!$D$2:$K$366,4,FALSE)</f>
        <v>-5.379999999999896E-2</v>
      </c>
      <c r="Y675">
        <f>VLOOKUP($E675,CLIMA_DIARIO!$D$2:$K$366,2,FALSE)-VLOOKUP($E674,CLIMA_DIARIO!$D$2:$K$366,5,FALSE)</f>
        <v>-3.9902999999999977</v>
      </c>
      <c r="Z675">
        <f>VLOOKUP($E675,CLIMA_DIARIO!$D$2:$K$366,2,FALSE)-VLOOKUP($E674,CLIMA_DIARIO!$D$2:$K$366,6,FALSE)</f>
        <v>-6.6343999999999994</v>
      </c>
      <c r="AA675">
        <f>VLOOKUP($E675,CLIMA_DIARIO!$D$2:$K$366,2,FALSE)-VLOOKUP($E674,CLIMA_DIARIO!$D$2:$K$366,7,FALSE)</f>
        <v>-5.847999999999999</v>
      </c>
      <c r="AB675">
        <f>VLOOKUP($E675,CLIMA_DIARIO!$D$2:$K$366,2,FALSE)-VLOOKUP($E674,CLIMA_DIARIO!$D$2:$K$366,8,FALSE)</f>
        <v>8.0016000000000016</v>
      </c>
      <c r="AO675" s="3"/>
      <c r="AX675" s="3"/>
    </row>
    <row r="676" spans="1:50" x14ac:dyDescent="0.25">
      <c r="A676" s="3">
        <f>DATE(SST!A675,SST!B675,SST!C675)</f>
        <v>34598</v>
      </c>
      <c r="B676" s="4">
        <f>SST!B675</f>
        <v>9</v>
      </c>
      <c r="C676" s="4">
        <f>SST!B675</f>
        <v>9</v>
      </c>
      <c r="D676" s="4">
        <f>SST!C675</f>
        <v>21</v>
      </c>
      <c r="E676">
        <f>(DATEVALUE(SST!C675 &amp; "/" &amp; SST!B675 &amp; "/" &amp; SST!A675)-DATEVALUE("01/01" &amp; "/" &amp; SST!A675))+1</f>
        <v>264</v>
      </c>
      <c r="F676">
        <f>SST!D675</f>
        <v>20.9422</v>
      </c>
      <c r="G676">
        <f>SST!E675</f>
        <v>20.9422</v>
      </c>
      <c r="H676">
        <f>SST!F675</f>
        <v>20.9422</v>
      </c>
      <c r="I676">
        <f>SST!G675</f>
        <v>24.8506</v>
      </c>
      <c r="J676">
        <f>SST!H675</f>
        <v>27.883700000000001</v>
      </c>
      <c r="K676">
        <f>SST!I675</f>
        <v>26.947500000000002</v>
      </c>
      <c r="L676">
        <f>SST!J675</f>
        <v>13.2569</v>
      </c>
      <c r="N676">
        <f>F676-VLOOKUP($E676,CLIMA_DIARIO!$D$2:$K$366,2,FALSE)</f>
        <v>-6.1700000000001864E-2</v>
      </c>
      <c r="O676">
        <f>G676-VLOOKUP($E676,CLIMA_DIARIO!$D$2:$K$366,3,FALSE)</f>
        <v>-6.1700000000001864E-2</v>
      </c>
      <c r="P676">
        <f>H676-VLOOKUP($E676,CLIMA_DIARIO!$D$2:$K$366,4,FALSE)</f>
        <v>-6.1700000000001864E-2</v>
      </c>
      <c r="Q676">
        <f>I676-VLOOKUP($E676,CLIMA_DIARIO!$D$2:$K$366,5,FALSE)</f>
        <v>-1.3600000000000279E-2</v>
      </c>
      <c r="R676">
        <f>J676-VLOOKUP($E676,CLIMA_DIARIO!$D$2:$K$366,6,FALSE)</f>
        <v>0.37230000000000274</v>
      </c>
      <c r="S676">
        <f>K676-VLOOKUP($E676,CLIMA_DIARIO!$D$2:$K$366,7,FALSE)</f>
        <v>0.23260000000000147</v>
      </c>
      <c r="T676">
        <f>L676-VLOOKUP($E676,CLIMA_DIARIO!$D$2:$K$366,8,FALSE)</f>
        <v>0.11689999999999934</v>
      </c>
      <c r="V676">
        <f>VLOOKUP($E676,CLIMA_DIARIO!$D$2:$K$366,2,FALSE)-VLOOKUP($E675,CLIMA_DIARIO!$D$2:$K$366,2,FALSE)</f>
        <v>0.1034000000000006</v>
      </c>
      <c r="W676">
        <f>VLOOKUP($E676,CLIMA_DIARIO!$D$2:$K$366,2,FALSE)-VLOOKUP($E675,CLIMA_DIARIO!$D$2:$K$366,3,FALSE)</f>
        <v>0.1034000000000006</v>
      </c>
      <c r="X676">
        <f>VLOOKUP($E676,CLIMA_DIARIO!$D$2:$K$366,2,FALSE)-VLOOKUP($E675,CLIMA_DIARIO!$D$2:$K$366,4,FALSE)</f>
        <v>0.1034000000000006</v>
      </c>
      <c r="Y676">
        <f>VLOOKUP($E676,CLIMA_DIARIO!$D$2:$K$366,2,FALSE)-VLOOKUP($E675,CLIMA_DIARIO!$D$2:$K$366,5,FALSE)</f>
        <v>-3.8553999999999995</v>
      </c>
      <c r="Z676">
        <f>VLOOKUP($E676,CLIMA_DIARIO!$D$2:$K$366,2,FALSE)-VLOOKUP($E675,CLIMA_DIARIO!$D$2:$K$366,6,FALSE)</f>
        <v>-6.5184999999999995</v>
      </c>
      <c r="AA676">
        <f>VLOOKUP($E676,CLIMA_DIARIO!$D$2:$K$366,2,FALSE)-VLOOKUP($E675,CLIMA_DIARIO!$D$2:$K$366,7,FALSE)</f>
        <v>-5.7216999999999985</v>
      </c>
      <c r="AB676">
        <f>VLOOKUP($E676,CLIMA_DIARIO!$D$2:$K$366,2,FALSE)-VLOOKUP($E675,CLIMA_DIARIO!$D$2:$K$366,8,FALSE)</f>
        <v>8.0672000000000015</v>
      </c>
      <c r="AO676" s="3"/>
      <c r="AX676" s="3"/>
    </row>
    <row r="677" spans="1:50" x14ac:dyDescent="0.25">
      <c r="A677" s="3">
        <f>DATE(SST!A676,SST!B676,SST!C676)</f>
        <v>34605</v>
      </c>
      <c r="B677" s="4">
        <f>SST!B676</f>
        <v>9</v>
      </c>
      <c r="C677" s="4">
        <f>SST!B676</f>
        <v>9</v>
      </c>
      <c r="D677" s="4">
        <f>SST!C676</f>
        <v>28</v>
      </c>
      <c r="E677">
        <f>(DATEVALUE(SST!C676 &amp; "/" &amp; SST!B676 &amp; "/" &amp; SST!A676)-DATEVALUE("01/01" &amp; "/" &amp; SST!A676))+1</f>
        <v>271</v>
      </c>
      <c r="F677">
        <f>SST!D676</f>
        <v>20.4298</v>
      </c>
      <c r="G677">
        <f>SST!E676</f>
        <v>20.4298</v>
      </c>
      <c r="H677">
        <f>SST!F676</f>
        <v>20.4298</v>
      </c>
      <c r="I677">
        <f>SST!G676</f>
        <v>25.210899999999999</v>
      </c>
      <c r="J677">
        <f>SST!H676</f>
        <v>28.197299999999998</v>
      </c>
      <c r="K677">
        <f>SST!I676</f>
        <v>27.235099999999999</v>
      </c>
      <c r="L677">
        <f>SST!J676</f>
        <v>13.493600000000001</v>
      </c>
      <c r="N677">
        <f>F677-VLOOKUP($E677,CLIMA_DIARIO!$D$2:$K$366,2,FALSE)</f>
        <v>-0.72040000000000148</v>
      </c>
      <c r="O677">
        <f>G677-VLOOKUP($E677,CLIMA_DIARIO!$D$2:$K$366,3,FALSE)</f>
        <v>-0.72040000000000148</v>
      </c>
      <c r="P677">
        <f>H677-VLOOKUP($E677,CLIMA_DIARIO!$D$2:$K$366,4,FALSE)</f>
        <v>-0.72040000000000148</v>
      </c>
      <c r="Q677">
        <f>I677-VLOOKUP($E677,CLIMA_DIARIO!$D$2:$K$366,5,FALSE)</f>
        <v>0.33189999999999742</v>
      </c>
      <c r="R677">
        <f>J677-VLOOKUP($E677,CLIMA_DIARIO!$D$2:$K$366,6,FALSE)</f>
        <v>0.69660000000000011</v>
      </c>
      <c r="S677">
        <f>K677-VLOOKUP($E677,CLIMA_DIARIO!$D$2:$K$366,7,FALSE)</f>
        <v>0.52749999999999986</v>
      </c>
      <c r="T677">
        <f>L677-VLOOKUP($E677,CLIMA_DIARIO!$D$2:$K$366,8,FALSE)</f>
        <v>0.10510000000000019</v>
      </c>
      <c r="V677">
        <f>VLOOKUP($E677,CLIMA_DIARIO!$D$2:$K$366,2,FALSE)-VLOOKUP($E676,CLIMA_DIARIO!$D$2:$K$366,2,FALSE)</f>
        <v>0.1463000000000001</v>
      </c>
      <c r="W677">
        <f>VLOOKUP($E677,CLIMA_DIARIO!$D$2:$K$366,2,FALSE)-VLOOKUP($E676,CLIMA_DIARIO!$D$2:$K$366,3,FALSE)</f>
        <v>0.1463000000000001</v>
      </c>
      <c r="X677">
        <f>VLOOKUP($E677,CLIMA_DIARIO!$D$2:$K$366,2,FALSE)-VLOOKUP($E676,CLIMA_DIARIO!$D$2:$K$366,4,FALSE)</f>
        <v>0.1463000000000001</v>
      </c>
      <c r="Y677">
        <f>VLOOKUP($E677,CLIMA_DIARIO!$D$2:$K$366,2,FALSE)-VLOOKUP($E676,CLIMA_DIARIO!$D$2:$K$366,5,FALSE)</f>
        <v>-3.7139999999999986</v>
      </c>
      <c r="Z677">
        <f>VLOOKUP($E677,CLIMA_DIARIO!$D$2:$K$366,2,FALSE)-VLOOKUP($E676,CLIMA_DIARIO!$D$2:$K$366,6,FALSE)</f>
        <v>-6.3611999999999966</v>
      </c>
      <c r="AA677">
        <f>VLOOKUP($E677,CLIMA_DIARIO!$D$2:$K$366,2,FALSE)-VLOOKUP($E676,CLIMA_DIARIO!$D$2:$K$366,7,FALSE)</f>
        <v>-5.5646999999999984</v>
      </c>
      <c r="AB677">
        <f>VLOOKUP($E677,CLIMA_DIARIO!$D$2:$K$366,2,FALSE)-VLOOKUP($E676,CLIMA_DIARIO!$D$2:$K$366,8,FALSE)</f>
        <v>8.0102000000000011</v>
      </c>
      <c r="AO677" s="3"/>
      <c r="AX677" s="3"/>
    </row>
    <row r="678" spans="1:50" x14ac:dyDescent="0.25">
      <c r="A678" s="3">
        <f>DATE(SST!A677,SST!B677,SST!C677)</f>
        <v>34612</v>
      </c>
      <c r="B678" s="4">
        <f>SST!B677</f>
        <v>10</v>
      </c>
      <c r="C678" s="4">
        <f>SST!B677</f>
        <v>10</v>
      </c>
      <c r="D678" s="4">
        <f>SST!C677</f>
        <v>5</v>
      </c>
      <c r="E678">
        <f>(DATEVALUE(SST!C677 &amp; "/" &amp; SST!B677 &amp; "/" &amp; SST!A677)-DATEVALUE("01/01" &amp; "/" &amp; SST!A677))+1</f>
        <v>278</v>
      </c>
      <c r="F678">
        <f>SST!D677</f>
        <v>21.706399999999999</v>
      </c>
      <c r="G678">
        <f>SST!E677</f>
        <v>21.706399999999999</v>
      </c>
      <c r="H678">
        <f>SST!F677</f>
        <v>21.706399999999999</v>
      </c>
      <c r="I678">
        <f>SST!G677</f>
        <v>25.427700000000002</v>
      </c>
      <c r="J678">
        <f>SST!H677</f>
        <v>28.257300000000001</v>
      </c>
      <c r="K678">
        <f>SST!I677</f>
        <v>27.2483</v>
      </c>
      <c r="L678">
        <f>SST!J677</f>
        <v>13.708500000000001</v>
      </c>
      <c r="N678">
        <f>F678-VLOOKUP($E678,CLIMA_DIARIO!$D$2:$K$366,2,FALSE)</f>
        <v>0.40989999999999682</v>
      </c>
      <c r="O678">
        <f>G678-VLOOKUP($E678,CLIMA_DIARIO!$D$2:$K$366,3,FALSE)</f>
        <v>0.40989999999999682</v>
      </c>
      <c r="P678">
        <f>H678-VLOOKUP($E678,CLIMA_DIARIO!$D$2:$K$366,4,FALSE)</f>
        <v>0.40989999999999682</v>
      </c>
      <c r="Q678">
        <f>I678-VLOOKUP($E678,CLIMA_DIARIO!$D$2:$K$366,5,FALSE)</f>
        <v>0.53390000000000271</v>
      </c>
      <c r="R678">
        <f>J678-VLOOKUP($E678,CLIMA_DIARIO!$D$2:$K$366,6,FALSE)</f>
        <v>0.76719999999999899</v>
      </c>
      <c r="S678">
        <f>K678-VLOOKUP($E678,CLIMA_DIARIO!$D$2:$K$366,7,FALSE)</f>
        <v>0.54800000000000182</v>
      </c>
      <c r="T678">
        <f>L678-VLOOKUP($E678,CLIMA_DIARIO!$D$2:$K$366,8,FALSE)</f>
        <v>7.1500000000000341E-2</v>
      </c>
      <c r="V678">
        <f>VLOOKUP($E678,CLIMA_DIARIO!$D$2:$K$366,2,FALSE)-VLOOKUP($E677,CLIMA_DIARIO!$D$2:$K$366,2,FALSE)</f>
        <v>0.1463000000000001</v>
      </c>
      <c r="W678">
        <f>VLOOKUP($E678,CLIMA_DIARIO!$D$2:$K$366,2,FALSE)-VLOOKUP($E677,CLIMA_DIARIO!$D$2:$K$366,3,FALSE)</f>
        <v>0.1463000000000001</v>
      </c>
      <c r="X678">
        <f>VLOOKUP($E678,CLIMA_DIARIO!$D$2:$K$366,2,FALSE)-VLOOKUP($E677,CLIMA_DIARIO!$D$2:$K$366,4,FALSE)</f>
        <v>0.1463000000000001</v>
      </c>
      <c r="Y678">
        <f>VLOOKUP($E678,CLIMA_DIARIO!$D$2:$K$366,2,FALSE)-VLOOKUP($E677,CLIMA_DIARIO!$D$2:$K$366,5,FALSE)</f>
        <v>-3.5824999999999996</v>
      </c>
      <c r="Z678">
        <f>VLOOKUP($E678,CLIMA_DIARIO!$D$2:$K$366,2,FALSE)-VLOOKUP($E677,CLIMA_DIARIO!$D$2:$K$366,6,FALSE)</f>
        <v>-6.2041999999999966</v>
      </c>
      <c r="AA678">
        <f>VLOOKUP($E678,CLIMA_DIARIO!$D$2:$K$366,2,FALSE)-VLOOKUP($E677,CLIMA_DIARIO!$D$2:$K$366,7,FALSE)</f>
        <v>-5.4110999999999976</v>
      </c>
      <c r="AB678">
        <f>VLOOKUP($E678,CLIMA_DIARIO!$D$2:$K$366,2,FALSE)-VLOOKUP($E677,CLIMA_DIARIO!$D$2:$K$366,8,FALSE)</f>
        <v>7.9080000000000013</v>
      </c>
      <c r="AO678" s="3"/>
      <c r="AX678" s="3"/>
    </row>
    <row r="679" spans="1:50" x14ac:dyDescent="0.25">
      <c r="A679" s="3">
        <f>DATE(SST!A678,SST!B678,SST!C678)</f>
        <v>34619</v>
      </c>
      <c r="B679" s="4">
        <f>SST!B678</f>
        <v>10</v>
      </c>
      <c r="C679" s="4">
        <f>SST!B678</f>
        <v>10</v>
      </c>
      <c r="D679" s="4">
        <f>SST!C678</f>
        <v>12</v>
      </c>
      <c r="E679">
        <f>(DATEVALUE(SST!C678 &amp; "/" &amp; SST!B678 &amp; "/" &amp; SST!A678)-DATEVALUE("01/01" &amp; "/" &amp; SST!A678))+1</f>
        <v>285</v>
      </c>
      <c r="F679">
        <f>SST!D678</f>
        <v>22.599</v>
      </c>
      <c r="G679">
        <f>SST!E678</f>
        <v>22.599</v>
      </c>
      <c r="H679">
        <f>SST!F678</f>
        <v>22.599</v>
      </c>
      <c r="I679">
        <f>SST!G678</f>
        <v>25.566099999999999</v>
      </c>
      <c r="J679">
        <f>SST!H678</f>
        <v>28.622699999999998</v>
      </c>
      <c r="K679">
        <f>SST!I678</f>
        <v>27.488099999999999</v>
      </c>
      <c r="L679">
        <f>SST!J678</f>
        <v>13.966200000000001</v>
      </c>
      <c r="N679">
        <f>F679-VLOOKUP($E679,CLIMA_DIARIO!$D$2:$K$366,2,FALSE)</f>
        <v>1.1560999999999986</v>
      </c>
      <c r="O679">
        <f>G679-VLOOKUP($E679,CLIMA_DIARIO!$D$2:$K$366,3,FALSE)</f>
        <v>1.1560999999999986</v>
      </c>
      <c r="P679">
        <f>H679-VLOOKUP($E679,CLIMA_DIARIO!$D$2:$K$366,4,FALSE)</f>
        <v>1.1560999999999986</v>
      </c>
      <c r="Q679">
        <f>I679-VLOOKUP($E679,CLIMA_DIARIO!$D$2:$K$366,5,FALSE)</f>
        <v>0.6573999999999991</v>
      </c>
      <c r="R679">
        <f>J679-VLOOKUP($E679,CLIMA_DIARIO!$D$2:$K$366,6,FALSE)</f>
        <v>1.1433</v>
      </c>
      <c r="S679">
        <f>K679-VLOOKUP($E679,CLIMA_DIARIO!$D$2:$K$366,7,FALSE)</f>
        <v>0.79499999999999815</v>
      </c>
      <c r="T679">
        <f>L679-VLOOKUP($E679,CLIMA_DIARIO!$D$2:$K$366,8,FALSE)</f>
        <v>8.0799999999999983E-2</v>
      </c>
      <c r="V679">
        <f>VLOOKUP($E679,CLIMA_DIARIO!$D$2:$K$366,2,FALSE)-VLOOKUP($E678,CLIMA_DIARIO!$D$2:$K$366,2,FALSE)</f>
        <v>0.14639999999999986</v>
      </c>
      <c r="W679">
        <f>VLOOKUP($E679,CLIMA_DIARIO!$D$2:$K$366,2,FALSE)-VLOOKUP($E678,CLIMA_DIARIO!$D$2:$K$366,3,FALSE)</f>
        <v>0.14639999999999986</v>
      </c>
      <c r="X679">
        <f>VLOOKUP($E679,CLIMA_DIARIO!$D$2:$K$366,2,FALSE)-VLOOKUP($E678,CLIMA_DIARIO!$D$2:$K$366,4,FALSE)</f>
        <v>0.14639999999999986</v>
      </c>
      <c r="Y679">
        <f>VLOOKUP($E679,CLIMA_DIARIO!$D$2:$K$366,2,FALSE)-VLOOKUP($E678,CLIMA_DIARIO!$D$2:$K$366,5,FALSE)</f>
        <v>-3.4508999999999972</v>
      </c>
      <c r="Z679">
        <f>VLOOKUP($E679,CLIMA_DIARIO!$D$2:$K$366,2,FALSE)-VLOOKUP($E678,CLIMA_DIARIO!$D$2:$K$366,6,FALSE)</f>
        <v>-6.0472000000000001</v>
      </c>
      <c r="AA679">
        <f>VLOOKUP($E679,CLIMA_DIARIO!$D$2:$K$366,2,FALSE)-VLOOKUP($E678,CLIMA_DIARIO!$D$2:$K$366,7,FALSE)</f>
        <v>-5.257399999999997</v>
      </c>
      <c r="AB679">
        <f>VLOOKUP($E679,CLIMA_DIARIO!$D$2:$K$366,2,FALSE)-VLOOKUP($E678,CLIMA_DIARIO!$D$2:$K$366,8,FALSE)</f>
        <v>7.8059000000000012</v>
      </c>
      <c r="AO679" s="3"/>
      <c r="AX679" s="3"/>
    </row>
    <row r="680" spans="1:50" x14ac:dyDescent="0.25">
      <c r="A680" s="3">
        <f>DATE(SST!A679,SST!B679,SST!C679)</f>
        <v>34626</v>
      </c>
      <c r="B680" s="4">
        <f>SST!B679</f>
        <v>10</v>
      </c>
      <c r="C680" s="4">
        <f>SST!B679</f>
        <v>10</v>
      </c>
      <c r="D680" s="4">
        <f>SST!C679</f>
        <v>19</v>
      </c>
      <c r="E680">
        <f>(DATEVALUE(SST!C679 &amp; "/" &amp; SST!B679 &amp; "/" &amp; SST!A679)-DATEVALUE("01/01" &amp; "/" &amp; SST!A679))+1</f>
        <v>292</v>
      </c>
      <c r="F680">
        <f>SST!D679</f>
        <v>22.6004</v>
      </c>
      <c r="G680">
        <f>SST!E679</f>
        <v>22.6004</v>
      </c>
      <c r="H680">
        <f>SST!F679</f>
        <v>22.6004</v>
      </c>
      <c r="I680">
        <f>SST!G679</f>
        <v>25.5594</v>
      </c>
      <c r="J680">
        <f>SST!H679</f>
        <v>28.452000000000002</v>
      </c>
      <c r="K680">
        <f>SST!I679</f>
        <v>27.501300000000001</v>
      </c>
      <c r="L680">
        <f>SST!J679</f>
        <v>14.507899999999999</v>
      </c>
      <c r="N680">
        <f>F680-VLOOKUP($E680,CLIMA_DIARIO!$D$2:$K$366,2,FALSE)</f>
        <v>1.0166000000000004</v>
      </c>
      <c r="O680">
        <f>G680-VLOOKUP($E680,CLIMA_DIARIO!$D$2:$K$366,3,FALSE)</f>
        <v>1.0166000000000004</v>
      </c>
      <c r="P680">
        <f>H680-VLOOKUP($E680,CLIMA_DIARIO!$D$2:$K$366,4,FALSE)</f>
        <v>1.0166000000000004</v>
      </c>
      <c r="Q680">
        <f>I680-VLOOKUP($E680,CLIMA_DIARIO!$D$2:$K$366,5,FALSE)</f>
        <v>0.63650000000000162</v>
      </c>
      <c r="R680">
        <f>J680-VLOOKUP($E680,CLIMA_DIARIO!$D$2:$K$366,6,FALSE)</f>
        <v>0.98530000000000229</v>
      </c>
      <c r="S680">
        <f>K680-VLOOKUP($E680,CLIMA_DIARIO!$D$2:$K$366,7,FALSE)</f>
        <v>0.81650000000000134</v>
      </c>
      <c r="T680">
        <f>L680-VLOOKUP($E680,CLIMA_DIARIO!$D$2:$K$366,8,FALSE)</f>
        <v>0.32839999999999847</v>
      </c>
      <c r="V680">
        <f>VLOOKUP($E680,CLIMA_DIARIO!$D$2:$K$366,2,FALSE)-VLOOKUP($E679,CLIMA_DIARIO!$D$2:$K$366,2,FALSE)</f>
        <v>0.14089999999999847</v>
      </c>
      <c r="W680">
        <f>VLOOKUP($E680,CLIMA_DIARIO!$D$2:$K$366,2,FALSE)-VLOOKUP($E679,CLIMA_DIARIO!$D$2:$K$366,3,FALSE)</f>
        <v>0.14089999999999847</v>
      </c>
      <c r="X680">
        <f>VLOOKUP($E680,CLIMA_DIARIO!$D$2:$K$366,2,FALSE)-VLOOKUP($E679,CLIMA_DIARIO!$D$2:$K$366,4,FALSE)</f>
        <v>0.14089999999999847</v>
      </c>
      <c r="Y680">
        <f>VLOOKUP($E680,CLIMA_DIARIO!$D$2:$K$366,2,FALSE)-VLOOKUP($E679,CLIMA_DIARIO!$D$2:$K$366,5,FALSE)</f>
        <v>-3.3248999999999995</v>
      </c>
      <c r="Z680">
        <f>VLOOKUP($E680,CLIMA_DIARIO!$D$2:$K$366,2,FALSE)-VLOOKUP($E679,CLIMA_DIARIO!$D$2:$K$366,6,FALSE)</f>
        <v>-5.8955999999999982</v>
      </c>
      <c r="AA680">
        <f>VLOOKUP($E680,CLIMA_DIARIO!$D$2:$K$366,2,FALSE)-VLOOKUP($E679,CLIMA_DIARIO!$D$2:$K$366,7,FALSE)</f>
        <v>-5.1093000000000011</v>
      </c>
      <c r="AB680">
        <f>VLOOKUP($E680,CLIMA_DIARIO!$D$2:$K$366,2,FALSE)-VLOOKUP($E679,CLIMA_DIARIO!$D$2:$K$366,8,FALSE)</f>
        <v>7.6983999999999995</v>
      </c>
      <c r="AO680" s="3"/>
      <c r="AX680" s="3"/>
    </row>
    <row r="681" spans="1:50" x14ac:dyDescent="0.25">
      <c r="A681" s="3">
        <f>DATE(SST!A680,SST!B680,SST!C680)</f>
        <v>34633</v>
      </c>
      <c r="B681" s="4">
        <f>SST!B680</f>
        <v>10</v>
      </c>
      <c r="C681" s="4">
        <f>SST!B680</f>
        <v>10</v>
      </c>
      <c r="D681" s="4">
        <f>SST!C680</f>
        <v>26</v>
      </c>
      <c r="E681">
        <f>(DATEVALUE(SST!C680 &amp; "/" &amp; SST!B680 &amp; "/" &amp; SST!A680)-DATEVALUE("01/01" &amp; "/" &amp; SST!A680))+1</f>
        <v>299</v>
      </c>
      <c r="F681">
        <f>SST!D680</f>
        <v>22.883400000000002</v>
      </c>
      <c r="G681">
        <f>SST!E680</f>
        <v>22.883400000000002</v>
      </c>
      <c r="H681">
        <f>SST!F680</f>
        <v>22.883400000000002</v>
      </c>
      <c r="I681">
        <f>SST!G680</f>
        <v>25.5639</v>
      </c>
      <c r="J681">
        <f>SST!H680</f>
        <v>28.585599999999999</v>
      </c>
      <c r="K681">
        <f>SST!I680</f>
        <v>27.632400000000001</v>
      </c>
      <c r="L681">
        <f>SST!J680</f>
        <v>14.099600000000001</v>
      </c>
      <c r="N681">
        <f>F681-VLOOKUP($E681,CLIMA_DIARIO!$D$2:$K$366,2,FALSE)</f>
        <v>1.1660000000000004</v>
      </c>
      <c r="O681">
        <f>G681-VLOOKUP($E681,CLIMA_DIARIO!$D$2:$K$366,3,FALSE)</f>
        <v>1.1660000000000004</v>
      </c>
      <c r="P681">
        <f>H681-VLOOKUP($E681,CLIMA_DIARIO!$D$2:$K$366,4,FALSE)</f>
        <v>1.1660000000000004</v>
      </c>
      <c r="Q681">
        <f>I681-VLOOKUP($E681,CLIMA_DIARIO!$D$2:$K$366,5,FALSE)</f>
        <v>0.62760000000000105</v>
      </c>
      <c r="R681">
        <f>J681-VLOOKUP($E681,CLIMA_DIARIO!$D$2:$K$366,6,FALSE)</f>
        <v>1.1343999999999994</v>
      </c>
      <c r="S681">
        <f>K681-VLOOKUP($E681,CLIMA_DIARIO!$D$2:$K$366,7,FALSE)</f>
        <v>0.95720000000000027</v>
      </c>
      <c r="T681">
        <f>L681-VLOOKUP($E681,CLIMA_DIARIO!$D$2:$K$366,8,FALSE)</f>
        <v>-0.43459999999999965</v>
      </c>
      <c r="V681">
        <f>VLOOKUP($E681,CLIMA_DIARIO!$D$2:$K$366,2,FALSE)-VLOOKUP($E680,CLIMA_DIARIO!$D$2:$K$366,2,FALSE)</f>
        <v>0.13360000000000127</v>
      </c>
      <c r="W681">
        <f>VLOOKUP($E681,CLIMA_DIARIO!$D$2:$K$366,2,FALSE)-VLOOKUP($E680,CLIMA_DIARIO!$D$2:$K$366,3,FALSE)</f>
        <v>0.13360000000000127</v>
      </c>
      <c r="X681">
        <f>VLOOKUP($E681,CLIMA_DIARIO!$D$2:$K$366,2,FALSE)-VLOOKUP($E680,CLIMA_DIARIO!$D$2:$K$366,4,FALSE)</f>
        <v>0.13360000000000127</v>
      </c>
      <c r="Y681">
        <f>VLOOKUP($E681,CLIMA_DIARIO!$D$2:$K$366,2,FALSE)-VLOOKUP($E680,CLIMA_DIARIO!$D$2:$K$366,5,FALSE)</f>
        <v>-3.2054999999999971</v>
      </c>
      <c r="Z681">
        <f>VLOOKUP($E681,CLIMA_DIARIO!$D$2:$K$366,2,FALSE)-VLOOKUP($E680,CLIMA_DIARIO!$D$2:$K$366,6,FALSE)</f>
        <v>-5.7492999999999981</v>
      </c>
      <c r="AA681">
        <f>VLOOKUP($E681,CLIMA_DIARIO!$D$2:$K$366,2,FALSE)-VLOOKUP($E680,CLIMA_DIARIO!$D$2:$K$366,7,FALSE)</f>
        <v>-4.9673999999999978</v>
      </c>
      <c r="AB681">
        <f>VLOOKUP($E681,CLIMA_DIARIO!$D$2:$K$366,2,FALSE)-VLOOKUP($E680,CLIMA_DIARIO!$D$2:$K$366,8,FALSE)</f>
        <v>7.5379000000000005</v>
      </c>
      <c r="AO681" s="3"/>
      <c r="AX681" s="3"/>
    </row>
    <row r="682" spans="1:50" x14ac:dyDescent="0.25">
      <c r="A682" s="3">
        <f>DATE(SST!A681,SST!B681,SST!C681)</f>
        <v>34640</v>
      </c>
      <c r="B682" s="4">
        <f>SST!B681</f>
        <v>11</v>
      </c>
      <c r="C682" s="4">
        <f>SST!B681</f>
        <v>11</v>
      </c>
      <c r="D682" s="4">
        <f>SST!C681</f>
        <v>2</v>
      </c>
      <c r="E682">
        <f>(DATEVALUE(SST!C681 &amp; "/" &amp; SST!B681 &amp; "/" &amp; SST!A681)-DATEVALUE("01/01" &amp; "/" &amp; SST!A681))+1</f>
        <v>306</v>
      </c>
      <c r="F682">
        <f>SST!D681</f>
        <v>22.987400000000001</v>
      </c>
      <c r="G682">
        <f>SST!E681</f>
        <v>22.987400000000001</v>
      </c>
      <c r="H682">
        <f>SST!F681</f>
        <v>22.987400000000001</v>
      </c>
      <c r="I682">
        <f>SST!G681</f>
        <v>25.650200000000002</v>
      </c>
      <c r="J682">
        <f>SST!H681</f>
        <v>28.898199999999999</v>
      </c>
      <c r="K682">
        <f>SST!I681</f>
        <v>27.8033</v>
      </c>
      <c r="L682">
        <f>SST!J681</f>
        <v>14.0726</v>
      </c>
      <c r="N682">
        <f>F682-VLOOKUP($E682,CLIMA_DIARIO!$D$2:$K$366,2,FALSE)</f>
        <v>1.1364000000000019</v>
      </c>
      <c r="O682">
        <f>G682-VLOOKUP($E682,CLIMA_DIARIO!$D$2:$K$366,3,FALSE)</f>
        <v>1.1364000000000019</v>
      </c>
      <c r="P682">
        <f>H682-VLOOKUP($E682,CLIMA_DIARIO!$D$2:$K$366,4,FALSE)</f>
        <v>1.1364000000000019</v>
      </c>
      <c r="Q682">
        <f>I682-VLOOKUP($E682,CLIMA_DIARIO!$D$2:$K$366,5,FALSE)</f>
        <v>0.70050000000000168</v>
      </c>
      <c r="R682">
        <f>J682-VLOOKUP($E682,CLIMA_DIARIO!$D$2:$K$366,6,FALSE)</f>
        <v>1.4624999999999986</v>
      </c>
      <c r="S682">
        <f>K682-VLOOKUP($E682,CLIMA_DIARIO!$D$2:$K$366,7,FALSE)</f>
        <v>1.1375999999999991</v>
      </c>
      <c r="T682">
        <f>L682-VLOOKUP($E682,CLIMA_DIARIO!$D$2:$K$366,8,FALSE)</f>
        <v>-0.81639999999999979</v>
      </c>
      <c r="V682">
        <f>VLOOKUP($E682,CLIMA_DIARIO!$D$2:$K$366,2,FALSE)-VLOOKUP($E681,CLIMA_DIARIO!$D$2:$K$366,2,FALSE)</f>
        <v>0.13359999999999772</v>
      </c>
      <c r="W682">
        <f>VLOOKUP($E682,CLIMA_DIARIO!$D$2:$K$366,2,FALSE)-VLOOKUP($E681,CLIMA_DIARIO!$D$2:$K$366,3,FALSE)</f>
        <v>0.13359999999999772</v>
      </c>
      <c r="X682">
        <f>VLOOKUP($E682,CLIMA_DIARIO!$D$2:$K$366,2,FALSE)-VLOOKUP($E681,CLIMA_DIARIO!$D$2:$K$366,4,FALSE)</f>
        <v>0.13359999999999772</v>
      </c>
      <c r="Y682">
        <f>VLOOKUP($E682,CLIMA_DIARIO!$D$2:$K$366,2,FALSE)-VLOOKUP($E681,CLIMA_DIARIO!$D$2:$K$366,5,FALSE)</f>
        <v>-3.0853000000000002</v>
      </c>
      <c r="Z682">
        <f>VLOOKUP($E682,CLIMA_DIARIO!$D$2:$K$366,2,FALSE)-VLOOKUP($E681,CLIMA_DIARIO!$D$2:$K$366,6,FALSE)</f>
        <v>-5.600200000000001</v>
      </c>
      <c r="AA682">
        <f>VLOOKUP($E682,CLIMA_DIARIO!$D$2:$K$366,2,FALSE)-VLOOKUP($E681,CLIMA_DIARIO!$D$2:$K$366,7,FALSE)</f>
        <v>-4.8242000000000012</v>
      </c>
      <c r="AB682">
        <f>VLOOKUP($E682,CLIMA_DIARIO!$D$2:$K$366,2,FALSE)-VLOOKUP($E681,CLIMA_DIARIO!$D$2:$K$366,8,FALSE)</f>
        <v>7.3167999999999989</v>
      </c>
      <c r="AO682" s="3"/>
      <c r="AX682" s="3"/>
    </row>
    <row r="683" spans="1:50" x14ac:dyDescent="0.25">
      <c r="A683" s="3">
        <f>DATE(SST!A682,SST!B682,SST!C682)</f>
        <v>34647</v>
      </c>
      <c r="B683" s="4">
        <f>SST!B682</f>
        <v>11</v>
      </c>
      <c r="C683" s="4">
        <f>SST!B682</f>
        <v>11</v>
      </c>
      <c r="D683" s="4">
        <f>SST!C682</f>
        <v>9</v>
      </c>
      <c r="E683">
        <f>(DATEVALUE(SST!C682 &amp; "/" &amp; SST!B682 &amp; "/" &amp; SST!A682)-DATEVALUE("01/01" &amp; "/" &amp; SST!A682))+1</f>
        <v>313</v>
      </c>
      <c r="F683">
        <f>SST!D682</f>
        <v>23.060400000000001</v>
      </c>
      <c r="G683">
        <f>SST!E682</f>
        <v>23.060400000000001</v>
      </c>
      <c r="H683">
        <f>SST!F682</f>
        <v>23.060400000000001</v>
      </c>
      <c r="I683">
        <f>SST!G682</f>
        <v>25.961099999999998</v>
      </c>
      <c r="J683">
        <f>SST!H682</f>
        <v>28.949200000000001</v>
      </c>
      <c r="K683">
        <f>SST!I682</f>
        <v>27.913</v>
      </c>
      <c r="L683">
        <f>SST!J682</f>
        <v>14.8474</v>
      </c>
      <c r="N683">
        <f>F683-VLOOKUP($E683,CLIMA_DIARIO!$D$2:$K$366,2,FALSE)</f>
        <v>1.0757000000000012</v>
      </c>
      <c r="O683">
        <f>G683-VLOOKUP($E683,CLIMA_DIARIO!$D$2:$K$366,3,FALSE)</f>
        <v>1.0757000000000012</v>
      </c>
      <c r="P683">
        <f>H683-VLOOKUP($E683,CLIMA_DIARIO!$D$2:$K$366,4,FALSE)</f>
        <v>1.0757000000000012</v>
      </c>
      <c r="Q683">
        <f>I683-VLOOKUP($E683,CLIMA_DIARIO!$D$2:$K$366,5,FALSE)</f>
        <v>0.99789999999999779</v>
      </c>
      <c r="R683">
        <f>J683-VLOOKUP($E683,CLIMA_DIARIO!$D$2:$K$366,6,FALSE)</f>
        <v>1.5289999999999999</v>
      </c>
      <c r="S683">
        <f>K683-VLOOKUP($E683,CLIMA_DIARIO!$D$2:$K$366,7,FALSE)</f>
        <v>1.2569000000000017</v>
      </c>
      <c r="T683">
        <f>L683-VLOOKUP($E683,CLIMA_DIARIO!$D$2:$K$366,8,FALSE)</f>
        <v>-0.39639999999999986</v>
      </c>
      <c r="V683">
        <f>VLOOKUP($E683,CLIMA_DIARIO!$D$2:$K$366,2,FALSE)-VLOOKUP($E682,CLIMA_DIARIO!$D$2:$K$366,2,FALSE)</f>
        <v>0.13370000000000104</v>
      </c>
      <c r="W683">
        <f>VLOOKUP($E683,CLIMA_DIARIO!$D$2:$K$366,2,FALSE)-VLOOKUP($E682,CLIMA_DIARIO!$D$2:$K$366,3,FALSE)</f>
        <v>0.13370000000000104</v>
      </c>
      <c r="X683">
        <f>VLOOKUP($E683,CLIMA_DIARIO!$D$2:$K$366,2,FALSE)-VLOOKUP($E682,CLIMA_DIARIO!$D$2:$K$366,4,FALSE)</f>
        <v>0.13370000000000104</v>
      </c>
      <c r="Y683">
        <f>VLOOKUP($E683,CLIMA_DIARIO!$D$2:$K$366,2,FALSE)-VLOOKUP($E682,CLIMA_DIARIO!$D$2:$K$366,5,FALSE)</f>
        <v>-2.9649999999999999</v>
      </c>
      <c r="Z683">
        <f>VLOOKUP($E683,CLIMA_DIARIO!$D$2:$K$366,2,FALSE)-VLOOKUP($E682,CLIMA_DIARIO!$D$2:$K$366,6,FALSE)</f>
        <v>-5.4510000000000005</v>
      </c>
      <c r="AA683">
        <f>VLOOKUP($E683,CLIMA_DIARIO!$D$2:$K$366,2,FALSE)-VLOOKUP($E682,CLIMA_DIARIO!$D$2:$K$366,7,FALSE)</f>
        <v>-4.6810000000000009</v>
      </c>
      <c r="AB683">
        <f>VLOOKUP($E683,CLIMA_DIARIO!$D$2:$K$366,2,FALSE)-VLOOKUP($E682,CLIMA_DIARIO!$D$2:$K$366,8,FALSE)</f>
        <v>7.0957000000000008</v>
      </c>
      <c r="AO683" s="3"/>
      <c r="AX683" s="3"/>
    </row>
    <row r="684" spans="1:50" x14ac:dyDescent="0.25">
      <c r="A684" s="3">
        <f>DATE(SST!A683,SST!B683,SST!C683)</f>
        <v>34654</v>
      </c>
      <c r="B684" s="4">
        <f>SST!B683</f>
        <v>11</v>
      </c>
      <c r="C684" s="4">
        <f>SST!B683</f>
        <v>11</v>
      </c>
      <c r="D684" s="4">
        <f>SST!C683</f>
        <v>16</v>
      </c>
      <c r="E684">
        <f>(DATEVALUE(SST!C683 &amp; "/" &amp; SST!B683 &amp; "/" &amp; SST!A683)-DATEVALUE("01/01" &amp; "/" &amp; SST!A683))+1</f>
        <v>320</v>
      </c>
      <c r="F684">
        <f>SST!D683</f>
        <v>23.078399999999998</v>
      </c>
      <c r="G684">
        <f>SST!E683</f>
        <v>23.078399999999998</v>
      </c>
      <c r="H684">
        <f>SST!F683</f>
        <v>23.078399999999998</v>
      </c>
      <c r="I684">
        <f>SST!G683</f>
        <v>25.8066</v>
      </c>
      <c r="J684">
        <f>SST!H683</f>
        <v>28.887899999999998</v>
      </c>
      <c r="K684">
        <f>SST!I683</f>
        <v>27.782</v>
      </c>
      <c r="L684">
        <f>SST!J683</f>
        <v>16.133299999999998</v>
      </c>
      <c r="N684">
        <f>F684-VLOOKUP($E684,CLIMA_DIARIO!$D$2:$K$366,2,FALSE)</f>
        <v>0.95499999999999829</v>
      </c>
      <c r="O684">
        <f>G684-VLOOKUP($E684,CLIMA_DIARIO!$D$2:$K$366,3,FALSE)</f>
        <v>0.95499999999999829</v>
      </c>
      <c r="P684">
        <f>H684-VLOOKUP($E684,CLIMA_DIARIO!$D$2:$K$366,4,FALSE)</f>
        <v>0.95499999999999829</v>
      </c>
      <c r="Q684">
        <f>I684-VLOOKUP($E684,CLIMA_DIARIO!$D$2:$K$366,5,FALSE)</f>
        <v>0.8282999999999987</v>
      </c>
      <c r="R684">
        <f>J684-VLOOKUP($E684,CLIMA_DIARIO!$D$2:$K$366,6,FALSE)</f>
        <v>1.4853999999999985</v>
      </c>
      <c r="S684">
        <f>K684-VLOOKUP($E684,CLIMA_DIARIO!$D$2:$K$366,7,FALSE)</f>
        <v>1.1359999999999992</v>
      </c>
      <c r="T684">
        <f>L684-VLOOKUP($E684,CLIMA_DIARIO!$D$2:$K$366,8,FALSE)</f>
        <v>0.52639999999999887</v>
      </c>
      <c r="V684">
        <f>VLOOKUP($E684,CLIMA_DIARIO!$D$2:$K$366,2,FALSE)-VLOOKUP($E683,CLIMA_DIARIO!$D$2:$K$366,2,FALSE)</f>
        <v>0.13870000000000005</v>
      </c>
      <c r="W684">
        <f>VLOOKUP($E684,CLIMA_DIARIO!$D$2:$K$366,2,FALSE)-VLOOKUP($E683,CLIMA_DIARIO!$D$2:$K$366,3,FALSE)</f>
        <v>0.13870000000000005</v>
      </c>
      <c r="X684">
        <f>VLOOKUP($E684,CLIMA_DIARIO!$D$2:$K$366,2,FALSE)-VLOOKUP($E683,CLIMA_DIARIO!$D$2:$K$366,4,FALSE)</f>
        <v>0.13870000000000005</v>
      </c>
      <c r="Y684">
        <f>VLOOKUP($E684,CLIMA_DIARIO!$D$2:$K$366,2,FALSE)-VLOOKUP($E683,CLIMA_DIARIO!$D$2:$K$366,5,FALSE)</f>
        <v>-2.8398000000000003</v>
      </c>
      <c r="Z684">
        <f>VLOOKUP($E684,CLIMA_DIARIO!$D$2:$K$366,2,FALSE)-VLOOKUP($E683,CLIMA_DIARIO!$D$2:$K$366,6,FALSE)</f>
        <v>-5.2968000000000011</v>
      </c>
      <c r="AA684">
        <f>VLOOKUP($E684,CLIMA_DIARIO!$D$2:$K$366,2,FALSE)-VLOOKUP($E683,CLIMA_DIARIO!$D$2:$K$366,7,FALSE)</f>
        <v>-4.5326999999999984</v>
      </c>
      <c r="AB684">
        <f>VLOOKUP($E684,CLIMA_DIARIO!$D$2:$K$366,2,FALSE)-VLOOKUP($E683,CLIMA_DIARIO!$D$2:$K$366,8,FALSE)</f>
        <v>6.8795999999999999</v>
      </c>
      <c r="AO684" s="3"/>
      <c r="AX684" s="3"/>
    </row>
    <row r="685" spans="1:50" x14ac:dyDescent="0.25">
      <c r="A685" s="3">
        <f>DATE(SST!A684,SST!B684,SST!C684)</f>
        <v>34661</v>
      </c>
      <c r="B685" s="4">
        <f>SST!B684</f>
        <v>11</v>
      </c>
      <c r="C685" s="4">
        <f>SST!B684</f>
        <v>11</v>
      </c>
      <c r="D685" s="4">
        <f>SST!C684</f>
        <v>23</v>
      </c>
      <c r="E685">
        <f>(DATEVALUE(SST!C684 &amp; "/" &amp; SST!B684 &amp; "/" &amp; SST!A684)-DATEVALUE("01/01" &amp; "/" &amp; SST!A684))+1</f>
        <v>327</v>
      </c>
      <c r="F685">
        <f>SST!D684</f>
        <v>23.361999999999998</v>
      </c>
      <c r="G685">
        <f>SST!E684</f>
        <v>23.361999999999998</v>
      </c>
      <c r="H685">
        <f>SST!F684</f>
        <v>23.361999999999998</v>
      </c>
      <c r="I685">
        <f>SST!G684</f>
        <v>25.922799999999999</v>
      </c>
      <c r="J685">
        <f>SST!H684</f>
        <v>28.690100000000001</v>
      </c>
      <c r="K685">
        <f>SST!I684</f>
        <v>27.840900000000001</v>
      </c>
      <c r="L685">
        <f>SST!J684</f>
        <v>16.535</v>
      </c>
      <c r="N685">
        <f>F685-VLOOKUP($E685,CLIMA_DIARIO!$D$2:$K$366,2,FALSE)</f>
        <v>1.0339999999999989</v>
      </c>
      <c r="O685">
        <f>G685-VLOOKUP($E685,CLIMA_DIARIO!$D$2:$K$366,3,FALSE)</f>
        <v>1.0339999999999989</v>
      </c>
      <c r="P685">
        <f>H685-VLOOKUP($E685,CLIMA_DIARIO!$D$2:$K$366,4,FALSE)</f>
        <v>1.0339999999999989</v>
      </c>
      <c r="Q685">
        <f>I685-VLOOKUP($E685,CLIMA_DIARIO!$D$2:$K$366,5,FALSE)</f>
        <v>0.90729999999999933</v>
      </c>
      <c r="R685">
        <f>J685-VLOOKUP($E685,CLIMA_DIARIO!$D$2:$K$366,6,FALSE)</f>
        <v>1.3336000000000006</v>
      </c>
      <c r="S685">
        <f>K685-VLOOKUP($E685,CLIMA_DIARIO!$D$2:$K$366,7,FALSE)</f>
        <v>1.2125000000000021</v>
      </c>
      <c r="T685">
        <f>L685-VLOOKUP($E685,CLIMA_DIARIO!$D$2:$K$366,8,FALSE)</f>
        <v>0.45639999999999858</v>
      </c>
      <c r="V685">
        <f>VLOOKUP($E685,CLIMA_DIARIO!$D$2:$K$366,2,FALSE)-VLOOKUP($E684,CLIMA_DIARIO!$D$2:$K$366,2,FALSE)</f>
        <v>0.20459999999999923</v>
      </c>
      <c r="W685">
        <f>VLOOKUP($E685,CLIMA_DIARIO!$D$2:$K$366,2,FALSE)-VLOOKUP($E684,CLIMA_DIARIO!$D$2:$K$366,3,FALSE)</f>
        <v>0.20459999999999923</v>
      </c>
      <c r="X685">
        <f>VLOOKUP($E685,CLIMA_DIARIO!$D$2:$K$366,2,FALSE)-VLOOKUP($E684,CLIMA_DIARIO!$D$2:$K$366,4,FALSE)</f>
        <v>0.20459999999999923</v>
      </c>
      <c r="Y685">
        <f>VLOOKUP($E685,CLIMA_DIARIO!$D$2:$K$366,2,FALSE)-VLOOKUP($E684,CLIMA_DIARIO!$D$2:$K$366,5,FALSE)</f>
        <v>-2.6503000000000014</v>
      </c>
      <c r="Z685">
        <f>VLOOKUP($E685,CLIMA_DIARIO!$D$2:$K$366,2,FALSE)-VLOOKUP($E684,CLIMA_DIARIO!$D$2:$K$366,6,FALSE)</f>
        <v>-5.0745000000000005</v>
      </c>
      <c r="AA685">
        <f>VLOOKUP($E685,CLIMA_DIARIO!$D$2:$K$366,2,FALSE)-VLOOKUP($E684,CLIMA_DIARIO!$D$2:$K$366,7,FALSE)</f>
        <v>-4.3180000000000014</v>
      </c>
      <c r="AB685">
        <f>VLOOKUP($E685,CLIMA_DIARIO!$D$2:$K$366,2,FALSE)-VLOOKUP($E684,CLIMA_DIARIO!$D$2:$K$366,8,FALSE)</f>
        <v>6.7210999999999999</v>
      </c>
      <c r="AO685" s="3"/>
      <c r="AX685" s="3"/>
    </row>
    <row r="686" spans="1:50" x14ac:dyDescent="0.25">
      <c r="A686" s="3">
        <f>DATE(SST!A685,SST!B685,SST!C685)</f>
        <v>34668</v>
      </c>
      <c r="B686" s="4">
        <f>SST!B685</f>
        <v>11</v>
      </c>
      <c r="C686" s="4">
        <f>SST!B685</f>
        <v>11</v>
      </c>
      <c r="D686" s="4">
        <f>SST!C685</f>
        <v>30</v>
      </c>
      <c r="E686">
        <f>(DATEVALUE(SST!C685 &amp; "/" &amp; SST!B685 &amp; "/" &amp; SST!A685)-DATEVALUE("01/01" &amp; "/" &amp; SST!A685))+1</f>
        <v>334</v>
      </c>
      <c r="F686">
        <f>SST!D685</f>
        <v>23.639199999999999</v>
      </c>
      <c r="G686">
        <f>SST!E685</f>
        <v>23.639199999999999</v>
      </c>
      <c r="H686">
        <f>SST!F685</f>
        <v>23.639199999999999</v>
      </c>
      <c r="I686">
        <f>SST!G685</f>
        <v>25.957699999999999</v>
      </c>
      <c r="J686">
        <f>SST!H685</f>
        <v>28.952100000000002</v>
      </c>
      <c r="K686">
        <f>SST!I685</f>
        <v>28.003299999999999</v>
      </c>
      <c r="L686">
        <f>SST!J685</f>
        <v>16.375699999999998</v>
      </c>
      <c r="N686">
        <f>F686-VLOOKUP($E686,CLIMA_DIARIO!$D$2:$K$366,2,FALSE)</f>
        <v>1.1066000000000003</v>
      </c>
      <c r="O686">
        <f>G686-VLOOKUP($E686,CLIMA_DIARIO!$D$2:$K$366,3,FALSE)</f>
        <v>1.1066000000000003</v>
      </c>
      <c r="P686">
        <f>H686-VLOOKUP($E686,CLIMA_DIARIO!$D$2:$K$366,4,FALSE)</f>
        <v>1.1066000000000003</v>
      </c>
      <c r="Q686">
        <f>I686-VLOOKUP($E686,CLIMA_DIARIO!$D$2:$K$366,5,FALSE)</f>
        <v>0.90489999999999782</v>
      </c>
      <c r="R686">
        <f>J686-VLOOKUP($E686,CLIMA_DIARIO!$D$2:$K$366,6,FALSE)</f>
        <v>1.6416000000000004</v>
      </c>
      <c r="S686">
        <f>K686-VLOOKUP($E686,CLIMA_DIARIO!$D$2:$K$366,7,FALSE)</f>
        <v>1.3925999999999981</v>
      </c>
      <c r="T686">
        <f>L686-VLOOKUP($E686,CLIMA_DIARIO!$D$2:$K$366,8,FALSE)</f>
        <v>-0.17450000000000188</v>
      </c>
      <c r="V686">
        <f>VLOOKUP($E686,CLIMA_DIARIO!$D$2:$K$366,2,FALSE)-VLOOKUP($E685,CLIMA_DIARIO!$D$2:$K$366,2,FALSE)</f>
        <v>0.20459999999999923</v>
      </c>
      <c r="W686">
        <f>VLOOKUP($E686,CLIMA_DIARIO!$D$2:$K$366,2,FALSE)-VLOOKUP($E685,CLIMA_DIARIO!$D$2:$K$366,3,FALSE)</f>
        <v>0.20459999999999923</v>
      </c>
      <c r="X686">
        <f>VLOOKUP($E686,CLIMA_DIARIO!$D$2:$K$366,2,FALSE)-VLOOKUP($E685,CLIMA_DIARIO!$D$2:$K$366,4,FALSE)</f>
        <v>0.20459999999999923</v>
      </c>
      <c r="Y686">
        <f>VLOOKUP($E686,CLIMA_DIARIO!$D$2:$K$366,2,FALSE)-VLOOKUP($E685,CLIMA_DIARIO!$D$2:$K$366,5,FALSE)</f>
        <v>-2.4829000000000008</v>
      </c>
      <c r="Z686">
        <f>VLOOKUP($E686,CLIMA_DIARIO!$D$2:$K$366,2,FALSE)-VLOOKUP($E685,CLIMA_DIARIO!$D$2:$K$366,6,FALSE)</f>
        <v>-4.8239000000000019</v>
      </c>
      <c r="AA686">
        <f>VLOOKUP($E686,CLIMA_DIARIO!$D$2:$K$366,2,FALSE)-VLOOKUP($E685,CLIMA_DIARIO!$D$2:$K$366,7,FALSE)</f>
        <v>-4.0958000000000006</v>
      </c>
      <c r="AB686">
        <f>VLOOKUP($E686,CLIMA_DIARIO!$D$2:$K$366,2,FALSE)-VLOOKUP($E685,CLIMA_DIARIO!$D$2:$K$366,8,FALSE)</f>
        <v>6.4539999999999971</v>
      </c>
      <c r="AO686" s="3"/>
      <c r="AX686" s="3"/>
    </row>
    <row r="687" spans="1:50" x14ac:dyDescent="0.25">
      <c r="A687" s="3">
        <f>DATE(SST!A686,SST!B686,SST!C686)</f>
        <v>34675</v>
      </c>
      <c r="B687" s="4">
        <f>SST!B686</f>
        <v>12</v>
      </c>
      <c r="C687" s="4">
        <f>SST!B686</f>
        <v>12</v>
      </c>
      <c r="D687" s="4">
        <f>SST!C686</f>
        <v>7</v>
      </c>
      <c r="E687">
        <f>(DATEVALUE(SST!C686 &amp; "/" &amp; SST!B686 &amp; "/" &amp; SST!A686)-DATEVALUE("01/01" &amp; "/" &amp; SST!A686))+1</f>
        <v>341</v>
      </c>
      <c r="F687">
        <f>SST!D686</f>
        <v>24.003900000000002</v>
      </c>
      <c r="G687">
        <f>SST!E686</f>
        <v>24.003900000000002</v>
      </c>
      <c r="H687">
        <f>SST!F686</f>
        <v>24.003900000000002</v>
      </c>
      <c r="I687">
        <f>SST!G686</f>
        <v>25.970300000000002</v>
      </c>
      <c r="J687">
        <f>SST!H686</f>
        <v>28.786300000000001</v>
      </c>
      <c r="K687">
        <f>SST!I686</f>
        <v>27.883800000000001</v>
      </c>
      <c r="L687">
        <f>SST!J686</f>
        <v>17.115300000000001</v>
      </c>
      <c r="N687">
        <f>F687-VLOOKUP($E687,CLIMA_DIARIO!$D$2:$K$366,2,FALSE)</f>
        <v>1.2667999999999999</v>
      </c>
      <c r="O687">
        <f>G687-VLOOKUP($E687,CLIMA_DIARIO!$D$2:$K$366,3,FALSE)</f>
        <v>1.2667999999999999</v>
      </c>
      <c r="P687">
        <f>H687-VLOOKUP($E687,CLIMA_DIARIO!$D$2:$K$366,4,FALSE)</f>
        <v>1.2667999999999999</v>
      </c>
      <c r="Q687">
        <f>I687-VLOOKUP($E687,CLIMA_DIARIO!$D$2:$K$366,5,FALSE)</f>
        <v>0.88020000000000209</v>
      </c>
      <c r="R687">
        <f>J687-VLOOKUP($E687,CLIMA_DIARIO!$D$2:$K$366,6,FALSE)</f>
        <v>1.5217999999999989</v>
      </c>
      <c r="S687">
        <f>K687-VLOOKUP($E687,CLIMA_DIARIO!$D$2:$K$366,7,FALSE)</f>
        <v>1.2907000000000011</v>
      </c>
      <c r="T687">
        <f>L687-VLOOKUP($E687,CLIMA_DIARIO!$D$2:$K$366,8,FALSE)</f>
        <v>9.3500000000002359E-2</v>
      </c>
      <c r="V687">
        <f>VLOOKUP($E687,CLIMA_DIARIO!$D$2:$K$366,2,FALSE)-VLOOKUP($E686,CLIMA_DIARIO!$D$2:$K$366,2,FALSE)</f>
        <v>0.20450000000000301</v>
      </c>
      <c r="W687">
        <f>VLOOKUP($E687,CLIMA_DIARIO!$D$2:$K$366,2,FALSE)-VLOOKUP($E686,CLIMA_DIARIO!$D$2:$K$366,3,FALSE)</f>
        <v>0.20450000000000301</v>
      </c>
      <c r="X687">
        <f>VLOOKUP($E687,CLIMA_DIARIO!$D$2:$K$366,2,FALSE)-VLOOKUP($E686,CLIMA_DIARIO!$D$2:$K$366,4,FALSE)</f>
        <v>0.20450000000000301</v>
      </c>
      <c r="Y687">
        <f>VLOOKUP($E687,CLIMA_DIARIO!$D$2:$K$366,2,FALSE)-VLOOKUP($E686,CLIMA_DIARIO!$D$2:$K$366,5,FALSE)</f>
        <v>-2.3156999999999996</v>
      </c>
      <c r="Z687">
        <f>VLOOKUP($E687,CLIMA_DIARIO!$D$2:$K$366,2,FALSE)-VLOOKUP($E686,CLIMA_DIARIO!$D$2:$K$366,6,FALSE)</f>
        <v>-4.5733999999999995</v>
      </c>
      <c r="AA687">
        <f>VLOOKUP($E687,CLIMA_DIARIO!$D$2:$K$366,2,FALSE)-VLOOKUP($E686,CLIMA_DIARIO!$D$2:$K$366,7,FALSE)</f>
        <v>-3.8735999999999997</v>
      </c>
      <c r="AB687">
        <f>VLOOKUP($E687,CLIMA_DIARIO!$D$2:$K$366,2,FALSE)-VLOOKUP($E686,CLIMA_DIARIO!$D$2:$K$366,8,FALSE)</f>
        <v>6.1869000000000014</v>
      </c>
      <c r="AO687" s="3"/>
      <c r="AX687" s="3"/>
    </row>
    <row r="688" spans="1:50" x14ac:dyDescent="0.25">
      <c r="A688" s="3">
        <f>DATE(SST!A687,SST!B687,SST!C687)</f>
        <v>34682</v>
      </c>
      <c r="B688" s="4">
        <f>SST!B687</f>
        <v>12</v>
      </c>
      <c r="C688" s="4">
        <f>SST!B687</f>
        <v>12</v>
      </c>
      <c r="D688" s="4">
        <f>SST!C687</f>
        <v>14</v>
      </c>
      <c r="E688">
        <f>(DATEVALUE(SST!C687 &amp; "/" &amp; SST!B687 &amp; "/" &amp; SST!A687)-DATEVALUE("01/01" &amp; "/" &amp; SST!A687))+1</f>
        <v>348</v>
      </c>
      <c r="F688">
        <f>SST!D687</f>
        <v>23.900500000000001</v>
      </c>
      <c r="G688">
        <f>SST!E687</f>
        <v>23.900500000000001</v>
      </c>
      <c r="H688">
        <f>SST!F687</f>
        <v>23.900500000000001</v>
      </c>
      <c r="I688">
        <f>SST!G687</f>
        <v>25.908999999999999</v>
      </c>
      <c r="J688">
        <f>SST!H687</f>
        <v>28.880400000000002</v>
      </c>
      <c r="K688">
        <f>SST!I687</f>
        <v>27.852399999999999</v>
      </c>
      <c r="L688">
        <f>SST!J687</f>
        <v>18.210100000000001</v>
      </c>
      <c r="N688">
        <f>F688-VLOOKUP($E688,CLIMA_DIARIO!$D$2:$K$366,2,FALSE)</f>
        <v>0.9588000000000001</v>
      </c>
      <c r="O688">
        <f>G688-VLOOKUP($E688,CLIMA_DIARIO!$D$2:$K$366,3,FALSE)</f>
        <v>0.9588000000000001</v>
      </c>
      <c r="P688">
        <f>H688-VLOOKUP($E688,CLIMA_DIARIO!$D$2:$K$366,4,FALSE)</f>
        <v>0.9588000000000001</v>
      </c>
      <c r="Q688">
        <f>I688-VLOOKUP($E688,CLIMA_DIARIO!$D$2:$K$366,5,FALSE)</f>
        <v>0.78169999999999717</v>
      </c>
      <c r="R688">
        <f>J688-VLOOKUP($E688,CLIMA_DIARIO!$D$2:$K$366,6,FALSE)</f>
        <v>1.6619000000000028</v>
      </c>
      <c r="S688">
        <f>K688-VLOOKUP($E688,CLIMA_DIARIO!$D$2:$K$366,7,FALSE)</f>
        <v>1.277000000000001</v>
      </c>
      <c r="T688">
        <f>L688-VLOOKUP($E688,CLIMA_DIARIO!$D$2:$K$366,8,FALSE)</f>
        <v>0.71669999999999945</v>
      </c>
      <c r="V688">
        <f>VLOOKUP($E688,CLIMA_DIARIO!$D$2:$K$366,2,FALSE)-VLOOKUP($E687,CLIMA_DIARIO!$D$2:$K$366,2,FALSE)</f>
        <v>0.20459999999999923</v>
      </c>
      <c r="W688">
        <f>VLOOKUP($E688,CLIMA_DIARIO!$D$2:$K$366,2,FALSE)-VLOOKUP($E687,CLIMA_DIARIO!$D$2:$K$366,3,FALSE)</f>
        <v>0.20459999999999923</v>
      </c>
      <c r="X688">
        <f>VLOOKUP($E688,CLIMA_DIARIO!$D$2:$K$366,2,FALSE)-VLOOKUP($E687,CLIMA_DIARIO!$D$2:$K$366,4,FALSE)</f>
        <v>0.20459999999999923</v>
      </c>
      <c r="Y688">
        <f>VLOOKUP($E688,CLIMA_DIARIO!$D$2:$K$366,2,FALSE)-VLOOKUP($E687,CLIMA_DIARIO!$D$2:$K$366,5,FALSE)</f>
        <v>-2.1483999999999988</v>
      </c>
      <c r="Z688">
        <f>VLOOKUP($E688,CLIMA_DIARIO!$D$2:$K$366,2,FALSE)-VLOOKUP($E687,CLIMA_DIARIO!$D$2:$K$366,6,FALSE)</f>
        <v>-4.3228000000000009</v>
      </c>
      <c r="AA688">
        <f>VLOOKUP($E688,CLIMA_DIARIO!$D$2:$K$366,2,FALSE)-VLOOKUP($E687,CLIMA_DIARIO!$D$2:$K$366,7,FALSE)</f>
        <v>-3.6513999999999989</v>
      </c>
      <c r="AB688">
        <f>VLOOKUP($E688,CLIMA_DIARIO!$D$2:$K$366,2,FALSE)-VLOOKUP($E687,CLIMA_DIARIO!$D$2:$K$366,8,FALSE)</f>
        <v>5.9199000000000019</v>
      </c>
      <c r="AO688" s="3"/>
      <c r="AX688" s="3"/>
    </row>
    <row r="689" spans="1:50" x14ac:dyDescent="0.25">
      <c r="A689" s="3">
        <f>DATE(SST!A688,SST!B688,SST!C688)</f>
        <v>34689</v>
      </c>
      <c r="B689" s="4">
        <f>SST!B688</f>
        <v>12</v>
      </c>
      <c r="C689" s="4">
        <f>SST!B688</f>
        <v>12</v>
      </c>
      <c r="D689" s="4">
        <f>SST!C688</f>
        <v>21</v>
      </c>
      <c r="E689">
        <f>(DATEVALUE(SST!C688 &amp; "/" &amp; SST!B688 &amp; "/" &amp; SST!A688)-DATEVALUE("01/01" &amp; "/" &amp; SST!A688))+1</f>
        <v>355</v>
      </c>
      <c r="F689">
        <f>SST!D688</f>
        <v>23.9985</v>
      </c>
      <c r="G689">
        <f>SST!E688</f>
        <v>23.9985</v>
      </c>
      <c r="H689">
        <f>SST!F688</f>
        <v>23.9985</v>
      </c>
      <c r="I689">
        <f>SST!G688</f>
        <v>26.1587</v>
      </c>
      <c r="J689">
        <f>SST!H688</f>
        <v>28.5639</v>
      </c>
      <c r="K689">
        <f>SST!I688</f>
        <v>27.850200000000001</v>
      </c>
      <c r="L689">
        <f>SST!J688</f>
        <v>18.698399999999999</v>
      </c>
      <c r="N689">
        <f>F689-VLOOKUP($E689,CLIMA_DIARIO!$D$2:$K$366,2,FALSE)</f>
        <v>0.76630000000000109</v>
      </c>
      <c r="O689">
        <f>G689-VLOOKUP($E689,CLIMA_DIARIO!$D$2:$K$366,3,FALSE)</f>
        <v>0.76630000000000109</v>
      </c>
      <c r="P689">
        <f>H689-VLOOKUP($E689,CLIMA_DIARIO!$D$2:$K$366,4,FALSE)</f>
        <v>0.76630000000000109</v>
      </c>
      <c r="Q689">
        <f>I689-VLOOKUP($E689,CLIMA_DIARIO!$D$2:$K$366,5,FALSE)</f>
        <v>0.94150000000000134</v>
      </c>
      <c r="R689">
        <f>J689-VLOOKUP($E689,CLIMA_DIARIO!$D$2:$K$366,6,FALSE)</f>
        <v>1.3804000000000016</v>
      </c>
      <c r="S689">
        <f>K689-VLOOKUP($E689,CLIMA_DIARIO!$D$2:$K$366,7,FALSE)</f>
        <v>1.2801000000000009</v>
      </c>
      <c r="T689">
        <f>L689-VLOOKUP($E689,CLIMA_DIARIO!$D$2:$K$366,8,FALSE)</f>
        <v>0.76500000000000057</v>
      </c>
      <c r="V689">
        <f>VLOOKUP($E689,CLIMA_DIARIO!$D$2:$K$366,2,FALSE)-VLOOKUP($E688,CLIMA_DIARIO!$D$2:$K$366,2,FALSE)</f>
        <v>0.29049999999999798</v>
      </c>
      <c r="W689">
        <f>VLOOKUP($E689,CLIMA_DIARIO!$D$2:$K$366,2,FALSE)-VLOOKUP($E688,CLIMA_DIARIO!$D$2:$K$366,3,FALSE)</f>
        <v>0.29049999999999798</v>
      </c>
      <c r="X689">
        <f>VLOOKUP($E689,CLIMA_DIARIO!$D$2:$K$366,2,FALSE)-VLOOKUP($E688,CLIMA_DIARIO!$D$2:$K$366,4,FALSE)</f>
        <v>0.29049999999999798</v>
      </c>
      <c r="Y689">
        <f>VLOOKUP($E689,CLIMA_DIARIO!$D$2:$K$366,2,FALSE)-VLOOKUP($E688,CLIMA_DIARIO!$D$2:$K$366,5,FALSE)</f>
        <v>-1.8951000000000029</v>
      </c>
      <c r="Z689">
        <f>VLOOKUP($E689,CLIMA_DIARIO!$D$2:$K$366,2,FALSE)-VLOOKUP($E688,CLIMA_DIARIO!$D$2:$K$366,6,FALSE)</f>
        <v>-3.9863</v>
      </c>
      <c r="AA689">
        <f>VLOOKUP($E689,CLIMA_DIARIO!$D$2:$K$366,2,FALSE)-VLOOKUP($E688,CLIMA_DIARIO!$D$2:$K$366,7,FALSE)</f>
        <v>-3.3431999999999995</v>
      </c>
      <c r="AB689">
        <f>VLOOKUP($E689,CLIMA_DIARIO!$D$2:$K$366,2,FALSE)-VLOOKUP($E688,CLIMA_DIARIO!$D$2:$K$366,8,FALSE)</f>
        <v>5.7387999999999977</v>
      </c>
      <c r="AO689" s="3"/>
      <c r="AX689" s="3"/>
    </row>
    <row r="690" spans="1:50" x14ac:dyDescent="0.25">
      <c r="A690" s="3">
        <f>DATE(SST!A689,SST!B689,SST!C689)</f>
        <v>34696</v>
      </c>
      <c r="B690" s="4">
        <f>SST!B689</f>
        <v>12</v>
      </c>
      <c r="C690" s="4">
        <f>SST!B689</f>
        <v>12</v>
      </c>
      <c r="D690" s="4">
        <f>SST!C689</f>
        <v>28</v>
      </c>
      <c r="E690">
        <f>(DATEVALUE(SST!C689 &amp; "/" &amp; SST!B689 &amp; "/" &amp; SST!A689)-DATEVALUE("01/01" &amp; "/" &amp; SST!A689))+1</f>
        <v>362</v>
      </c>
      <c r="F690">
        <f>SST!D689</f>
        <v>24.7608</v>
      </c>
      <c r="G690">
        <f>SST!E689</f>
        <v>24.7608</v>
      </c>
      <c r="H690">
        <f>SST!F689</f>
        <v>24.7608</v>
      </c>
      <c r="I690">
        <f>SST!G689</f>
        <v>26.2468</v>
      </c>
      <c r="J690">
        <f>SST!H689</f>
        <v>28.65</v>
      </c>
      <c r="K690">
        <f>SST!I689</f>
        <v>27.84</v>
      </c>
      <c r="L690">
        <f>SST!J689</f>
        <v>19.263200000000001</v>
      </c>
      <c r="N690">
        <f>F690-VLOOKUP($E690,CLIMA_DIARIO!$D$2:$K$366,2,FALSE)</f>
        <v>1.2037000000000013</v>
      </c>
      <c r="O690">
        <f>G690-VLOOKUP($E690,CLIMA_DIARIO!$D$2:$K$366,3,FALSE)</f>
        <v>1.2037000000000013</v>
      </c>
      <c r="P690">
        <f>H690-VLOOKUP($E690,CLIMA_DIARIO!$D$2:$K$366,4,FALSE)</f>
        <v>1.2037000000000013</v>
      </c>
      <c r="Q690">
        <f>I690-VLOOKUP($E690,CLIMA_DIARIO!$D$2:$K$366,5,FALSE)</f>
        <v>0.91870000000000118</v>
      </c>
      <c r="R690">
        <f>J690-VLOOKUP($E690,CLIMA_DIARIO!$D$2:$K$366,6,FALSE)</f>
        <v>1.4969999999999999</v>
      </c>
      <c r="S690">
        <f>K690-VLOOKUP($E690,CLIMA_DIARIO!$D$2:$K$366,7,FALSE)</f>
        <v>1.2702999999999989</v>
      </c>
      <c r="T690">
        <f>L690-VLOOKUP($E690,CLIMA_DIARIO!$D$2:$K$366,8,FALSE)</f>
        <v>0.90230000000000032</v>
      </c>
      <c r="V690">
        <f>VLOOKUP($E690,CLIMA_DIARIO!$D$2:$K$366,2,FALSE)-VLOOKUP($E689,CLIMA_DIARIO!$D$2:$K$366,2,FALSE)</f>
        <v>0.32489999999999952</v>
      </c>
      <c r="W690">
        <f>VLOOKUP($E690,CLIMA_DIARIO!$D$2:$K$366,2,FALSE)-VLOOKUP($E689,CLIMA_DIARIO!$D$2:$K$366,3,FALSE)</f>
        <v>0.32489999999999952</v>
      </c>
      <c r="X690">
        <f>VLOOKUP($E690,CLIMA_DIARIO!$D$2:$K$366,2,FALSE)-VLOOKUP($E689,CLIMA_DIARIO!$D$2:$K$366,4,FALSE)</f>
        <v>0.32489999999999952</v>
      </c>
      <c r="Y690">
        <f>VLOOKUP($E690,CLIMA_DIARIO!$D$2:$K$366,2,FALSE)-VLOOKUP($E689,CLIMA_DIARIO!$D$2:$K$366,5,FALSE)</f>
        <v>-1.6600999999999999</v>
      </c>
      <c r="Z690">
        <f>VLOOKUP($E690,CLIMA_DIARIO!$D$2:$K$366,2,FALSE)-VLOOKUP($E689,CLIMA_DIARIO!$D$2:$K$366,6,FALSE)</f>
        <v>-3.6264000000000003</v>
      </c>
      <c r="AA690">
        <f>VLOOKUP($E690,CLIMA_DIARIO!$D$2:$K$366,2,FALSE)-VLOOKUP($E689,CLIMA_DIARIO!$D$2:$K$366,7,FALSE)</f>
        <v>-3.0130000000000017</v>
      </c>
      <c r="AB690">
        <f>VLOOKUP($E690,CLIMA_DIARIO!$D$2:$K$366,2,FALSE)-VLOOKUP($E689,CLIMA_DIARIO!$D$2:$K$366,8,FALSE)</f>
        <v>5.6236999999999995</v>
      </c>
      <c r="AO690" s="3"/>
      <c r="AX690" s="3"/>
    </row>
    <row r="691" spans="1:50" x14ac:dyDescent="0.25">
      <c r="A691" s="3">
        <f>DATE(SST!A690,SST!B690,SST!C690)</f>
        <v>34703</v>
      </c>
      <c r="B691" s="4">
        <f>SST!B690</f>
        <v>1</v>
      </c>
      <c r="C691" s="4">
        <f>SST!B690</f>
        <v>1</v>
      </c>
      <c r="D691" s="4">
        <f>SST!C690</f>
        <v>4</v>
      </c>
      <c r="E691">
        <f>(DATEVALUE(SST!C690 &amp; "/" &amp; SST!B690 &amp; "/" &amp; SST!A690)-DATEVALUE("01/01" &amp; "/" &amp; SST!A690))+1</f>
        <v>4</v>
      </c>
      <c r="F691">
        <f>SST!D690</f>
        <v>24.869700000000002</v>
      </c>
      <c r="G691">
        <f>SST!E690</f>
        <v>24.869700000000002</v>
      </c>
      <c r="H691">
        <f>SST!F690</f>
        <v>24.869700000000002</v>
      </c>
      <c r="I691">
        <f>SST!G690</f>
        <v>26.1021</v>
      </c>
      <c r="J691">
        <f>SST!H690</f>
        <v>28.696999999999999</v>
      </c>
      <c r="K691">
        <f>SST!I690</f>
        <v>27.610700000000001</v>
      </c>
      <c r="L691">
        <f>SST!J690</f>
        <v>20.034099999999999</v>
      </c>
      <c r="N691">
        <f>F691-VLOOKUP($E691,CLIMA_DIARIO!$D$2:$K$366,2,FALSE)</f>
        <v>0.98780000000000001</v>
      </c>
      <c r="O691">
        <f>G691-VLOOKUP($E691,CLIMA_DIARIO!$D$2:$K$366,3,FALSE)</f>
        <v>0.98780000000000001</v>
      </c>
      <c r="P691">
        <f>H691-VLOOKUP($E691,CLIMA_DIARIO!$D$2:$K$366,4,FALSE)</f>
        <v>0.98780000000000001</v>
      </c>
      <c r="Q691">
        <f>I691-VLOOKUP($E691,CLIMA_DIARIO!$D$2:$K$366,5,FALSE)</f>
        <v>0.66300000000000026</v>
      </c>
      <c r="R691">
        <f>J691-VLOOKUP($E691,CLIMA_DIARIO!$D$2:$K$366,6,FALSE)</f>
        <v>1.5746000000000002</v>
      </c>
      <c r="S691">
        <f>K691-VLOOKUP($E691,CLIMA_DIARIO!$D$2:$K$366,7,FALSE)</f>
        <v>1.0412999999999997</v>
      </c>
      <c r="T691">
        <f>L691-VLOOKUP($E691,CLIMA_DIARIO!$D$2:$K$366,8,FALSE)</f>
        <v>1.2456999999999994</v>
      </c>
      <c r="V691">
        <f>VLOOKUP($E691,CLIMA_DIARIO!$D$2:$K$366,2,FALSE)-VLOOKUP($E690,CLIMA_DIARIO!$D$2:$K$366,2,FALSE)</f>
        <v>0.32480000000000331</v>
      </c>
      <c r="W691">
        <f>VLOOKUP($E691,CLIMA_DIARIO!$D$2:$K$366,2,FALSE)-VLOOKUP($E690,CLIMA_DIARIO!$D$2:$K$366,3,FALSE)</f>
        <v>0.32480000000000331</v>
      </c>
      <c r="X691">
        <f>VLOOKUP($E691,CLIMA_DIARIO!$D$2:$K$366,2,FALSE)-VLOOKUP($E690,CLIMA_DIARIO!$D$2:$K$366,4,FALSE)</f>
        <v>0.32480000000000331</v>
      </c>
      <c r="Y691">
        <f>VLOOKUP($E691,CLIMA_DIARIO!$D$2:$K$366,2,FALSE)-VLOOKUP($E690,CLIMA_DIARIO!$D$2:$K$366,5,FALSE)</f>
        <v>-1.4461999999999975</v>
      </c>
      <c r="Z691">
        <f>VLOOKUP($E691,CLIMA_DIARIO!$D$2:$K$366,2,FALSE)-VLOOKUP($E690,CLIMA_DIARIO!$D$2:$K$366,6,FALSE)</f>
        <v>-3.271099999999997</v>
      </c>
      <c r="AA691">
        <f>VLOOKUP($E691,CLIMA_DIARIO!$D$2:$K$366,2,FALSE)-VLOOKUP($E690,CLIMA_DIARIO!$D$2:$K$366,7,FALSE)</f>
        <v>-2.6877999999999993</v>
      </c>
      <c r="AB691">
        <f>VLOOKUP($E691,CLIMA_DIARIO!$D$2:$K$366,2,FALSE)-VLOOKUP($E690,CLIMA_DIARIO!$D$2:$K$366,8,FALSE)</f>
        <v>5.5210000000000008</v>
      </c>
      <c r="AO691" s="3"/>
      <c r="AX691" s="3"/>
    </row>
    <row r="692" spans="1:50" x14ac:dyDescent="0.25">
      <c r="A692" s="3">
        <f>DATE(SST!A691,SST!B691,SST!C691)</f>
        <v>34710</v>
      </c>
      <c r="B692" s="4">
        <f>SST!B691</f>
        <v>1</v>
      </c>
      <c r="C692" s="4">
        <f>SST!B691</f>
        <v>1</v>
      </c>
      <c r="D692" s="4">
        <f>SST!C691</f>
        <v>11</v>
      </c>
      <c r="E692">
        <f>(DATEVALUE(SST!C691 &amp; "/" &amp; SST!B691 &amp; "/" &amp; SST!A691)-DATEVALUE("01/01" &amp; "/" &amp; SST!A691))+1</f>
        <v>11</v>
      </c>
      <c r="F692">
        <f>SST!D691</f>
        <v>25.2194</v>
      </c>
      <c r="G692">
        <f>SST!E691</f>
        <v>25.2194</v>
      </c>
      <c r="H692">
        <f>SST!F691</f>
        <v>25.2194</v>
      </c>
      <c r="I692">
        <f>SST!G691</f>
        <v>26.207599999999999</v>
      </c>
      <c r="J692">
        <f>SST!H691</f>
        <v>28.4785</v>
      </c>
      <c r="K692">
        <f>SST!I691</f>
        <v>27.571899999999999</v>
      </c>
      <c r="L692">
        <f>SST!J691</f>
        <v>19.084800000000001</v>
      </c>
      <c r="N692">
        <f>F692-VLOOKUP($E692,CLIMA_DIARIO!$D$2:$K$366,2,FALSE)</f>
        <v>1.0125999999999991</v>
      </c>
      <c r="O692">
        <f>G692-VLOOKUP($E692,CLIMA_DIARIO!$D$2:$K$366,3,FALSE)</f>
        <v>1.0125999999999991</v>
      </c>
      <c r="P692">
        <f>H692-VLOOKUP($E692,CLIMA_DIARIO!$D$2:$K$366,4,FALSE)</f>
        <v>1.0125999999999991</v>
      </c>
      <c r="Q692">
        <f>I692-VLOOKUP($E692,CLIMA_DIARIO!$D$2:$K$366,5,FALSE)</f>
        <v>0.65759999999999863</v>
      </c>
      <c r="R692">
        <f>J692-VLOOKUP($E692,CLIMA_DIARIO!$D$2:$K$366,6,FALSE)</f>
        <v>1.3866000000000014</v>
      </c>
      <c r="S692">
        <f>K692-VLOOKUP($E692,CLIMA_DIARIO!$D$2:$K$366,7,FALSE)</f>
        <v>1.0029000000000003</v>
      </c>
      <c r="T692">
        <f>L692-VLOOKUP($E692,CLIMA_DIARIO!$D$2:$K$366,8,FALSE)</f>
        <v>-0.13100000000000023</v>
      </c>
      <c r="V692">
        <f>VLOOKUP($E692,CLIMA_DIARIO!$D$2:$K$366,2,FALSE)-VLOOKUP($E691,CLIMA_DIARIO!$D$2:$K$366,2,FALSE)</f>
        <v>0.32489999999999952</v>
      </c>
      <c r="W692">
        <f>VLOOKUP($E692,CLIMA_DIARIO!$D$2:$K$366,2,FALSE)-VLOOKUP($E691,CLIMA_DIARIO!$D$2:$K$366,3,FALSE)</f>
        <v>0.32489999999999952</v>
      </c>
      <c r="X692">
        <f>VLOOKUP($E692,CLIMA_DIARIO!$D$2:$K$366,2,FALSE)-VLOOKUP($E691,CLIMA_DIARIO!$D$2:$K$366,4,FALSE)</f>
        <v>0.32489999999999952</v>
      </c>
      <c r="Y692">
        <f>VLOOKUP($E692,CLIMA_DIARIO!$D$2:$K$366,2,FALSE)-VLOOKUP($E691,CLIMA_DIARIO!$D$2:$K$366,5,FALSE)</f>
        <v>-1.2322999999999986</v>
      </c>
      <c r="Z692">
        <f>VLOOKUP($E692,CLIMA_DIARIO!$D$2:$K$366,2,FALSE)-VLOOKUP($E691,CLIMA_DIARIO!$D$2:$K$366,6,FALSE)</f>
        <v>-2.9155999999999977</v>
      </c>
      <c r="AA692">
        <f>VLOOKUP($E692,CLIMA_DIARIO!$D$2:$K$366,2,FALSE)-VLOOKUP($E691,CLIMA_DIARIO!$D$2:$K$366,7,FALSE)</f>
        <v>-2.3626000000000005</v>
      </c>
      <c r="AB692">
        <f>VLOOKUP($E692,CLIMA_DIARIO!$D$2:$K$366,2,FALSE)-VLOOKUP($E691,CLIMA_DIARIO!$D$2:$K$366,8,FALSE)</f>
        <v>5.4184000000000019</v>
      </c>
      <c r="AO692" s="3"/>
      <c r="AX692" s="3"/>
    </row>
    <row r="693" spans="1:50" x14ac:dyDescent="0.25">
      <c r="A693" s="3">
        <f>DATE(SST!A692,SST!B692,SST!C692)</f>
        <v>34717</v>
      </c>
      <c r="B693" s="4">
        <f>SST!B692</f>
        <v>1</v>
      </c>
      <c r="C693" s="4">
        <f>SST!B692</f>
        <v>1</v>
      </c>
      <c r="D693" s="4">
        <f>SST!C692</f>
        <v>18</v>
      </c>
      <c r="E693">
        <f>(DATEVALUE(SST!C692 &amp; "/" &amp; SST!B692 &amp; "/" &amp; SST!A692)-DATEVALUE("01/01" &amp; "/" &amp; SST!A692))+1</f>
        <v>18</v>
      </c>
      <c r="F693">
        <f>SST!D692</f>
        <v>25.434899999999999</v>
      </c>
      <c r="G693">
        <f>SST!E692</f>
        <v>25.434899999999999</v>
      </c>
      <c r="H693">
        <f>SST!F692</f>
        <v>25.434899999999999</v>
      </c>
      <c r="I693">
        <f>SST!G692</f>
        <v>26.398700000000002</v>
      </c>
      <c r="J693">
        <f>SST!H692</f>
        <v>28.3583</v>
      </c>
      <c r="K693">
        <f>SST!I692</f>
        <v>27.555</v>
      </c>
      <c r="L693">
        <f>SST!J692</f>
        <v>19.614799999999999</v>
      </c>
      <c r="N693">
        <f>F693-VLOOKUP($E693,CLIMA_DIARIO!$D$2:$K$366,2,FALSE)</f>
        <v>0.88769999999999882</v>
      </c>
      <c r="O693">
        <f>G693-VLOOKUP($E693,CLIMA_DIARIO!$D$2:$K$366,3,FALSE)</f>
        <v>0.88769999999999882</v>
      </c>
      <c r="P693">
        <f>H693-VLOOKUP($E693,CLIMA_DIARIO!$D$2:$K$366,4,FALSE)</f>
        <v>0.88769999999999882</v>
      </c>
      <c r="Q693">
        <f>I693-VLOOKUP($E693,CLIMA_DIARIO!$D$2:$K$366,5,FALSE)</f>
        <v>0.71940000000000026</v>
      </c>
      <c r="R693">
        <f>J693-VLOOKUP($E693,CLIMA_DIARIO!$D$2:$K$366,6,FALSE)</f>
        <v>1.291599999999999</v>
      </c>
      <c r="S693">
        <f>K693-VLOOKUP($E693,CLIMA_DIARIO!$D$2:$K$366,7,FALSE)</f>
        <v>0.97569999999999979</v>
      </c>
      <c r="T693">
        <f>L693-VLOOKUP($E693,CLIMA_DIARIO!$D$2:$K$366,8,FALSE)</f>
        <v>4.5700000000000074E-2</v>
      </c>
      <c r="V693">
        <f>VLOOKUP($E693,CLIMA_DIARIO!$D$2:$K$366,2,FALSE)-VLOOKUP($E692,CLIMA_DIARIO!$D$2:$K$366,2,FALSE)</f>
        <v>0.34039999999999893</v>
      </c>
      <c r="W693">
        <f>VLOOKUP($E693,CLIMA_DIARIO!$D$2:$K$366,2,FALSE)-VLOOKUP($E692,CLIMA_DIARIO!$D$2:$K$366,3,FALSE)</f>
        <v>0.34039999999999893</v>
      </c>
      <c r="X693">
        <f>VLOOKUP($E693,CLIMA_DIARIO!$D$2:$K$366,2,FALSE)-VLOOKUP($E692,CLIMA_DIARIO!$D$2:$K$366,4,FALSE)</f>
        <v>0.34039999999999893</v>
      </c>
      <c r="Y693">
        <f>VLOOKUP($E693,CLIMA_DIARIO!$D$2:$K$366,2,FALSE)-VLOOKUP($E692,CLIMA_DIARIO!$D$2:$K$366,5,FALSE)</f>
        <v>-1.0028000000000006</v>
      </c>
      <c r="Z693">
        <f>VLOOKUP($E693,CLIMA_DIARIO!$D$2:$K$366,2,FALSE)-VLOOKUP($E692,CLIMA_DIARIO!$D$2:$K$366,6,FALSE)</f>
        <v>-2.5446999999999989</v>
      </c>
      <c r="AA693">
        <f>VLOOKUP($E693,CLIMA_DIARIO!$D$2:$K$366,2,FALSE)-VLOOKUP($E692,CLIMA_DIARIO!$D$2:$K$366,7,FALSE)</f>
        <v>-2.0217999999999989</v>
      </c>
      <c r="AB693">
        <f>VLOOKUP($E693,CLIMA_DIARIO!$D$2:$K$366,2,FALSE)-VLOOKUP($E692,CLIMA_DIARIO!$D$2:$K$366,8,FALSE)</f>
        <v>5.3313999999999986</v>
      </c>
      <c r="AO693" s="3"/>
      <c r="AX693" s="3"/>
    </row>
    <row r="694" spans="1:50" x14ac:dyDescent="0.25">
      <c r="A694" s="3">
        <f>DATE(SST!A693,SST!B693,SST!C693)</f>
        <v>34724</v>
      </c>
      <c r="B694" s="4">
        <f>SST!B693</f>
        <v>1</v>
      </c>
      <c r="C694" s="4">
        <f>SST!B693</f>
        <v>1</v>
      </c>
      <c r="D694" s="4">
        <f>SST!C693</f>
        <v>25</v>
      </c>
      <c r="E694">
        <f>(DATEVALUE(SST!C693 &amp; "/" &amp; SST!B693 &amp; "/" &amp; SST!A693)-DATEVALUE("01/01" &amp; "/" &amp; SST!A693))+1</f>
        <v>25</v>
      </c>
      <c r="F694">
        <f>SST!D693</f>
        <v>25.910799999999998</v>
      </c>
      <c r="G694">
        <f>SST!E693</f>
        <v>25.910799999999998</v>
      </c>
      <c r="H694">
        <f>SST!F693</f>
        <v>25.910799999999998</v>
      </c>
      <c r="I694">
        <f>SST!G693</f>
        <v>26.445399999999999</v>
      </c>
      <c r="J694">
        <f>SST!H693</f>
        <v>28.222100000000001</v>
      </c>
      <c r="K694">
        <f>SST!I693</f>
        <v>27.452400000000001</v>
      </c>
      <c r="L694">
        <f>SST!J693</f>
        <v>19.869900000000001</v>
      </c>
      <c r="N694">
        <f>F694-VLOOKUP($E694,CLIMA_DIARIO!$D$2:$K$366,2,FALSE)</f>
        <v>0.98429999999999751</v>
      </c>
      <c r="O694">
        <f>G694-VLOOKUP($E694,CLIMA_DIARIO!$D$2:$K$366,3,FALSE)</f>
        <v>0.98429999999999751</v>
      </c>
      <c r="P694">
        <f>H694-VLOOKUP($E694,CLIMA_DIARIO!$D$2:$K$366,4,FALSE)</f>
        <v>0.98429999999999751</v>
      </c>
      <c r="Q694">
        <f>I694-VLOOKUP($E694,CLIMA_DIARIO!$D$2:$K$366,5,FALSE)</f>
        <v>0.59079999999999799</v>
      </c>
      <c r="R694">
        <f>J694-VLOOKUP($E694,CLIMA_DIARIO!$D$2:$K$366,6,FALSE)</f>
        <v>1.1673000000000009</v>
      </c>
      <c r="S694">
        <f>K694-VLOOKUP($E694,CLIMA_DIARIO!$D$2:$K$366,7,FALSE)</f>
        <v>0.83620000000000161</v>
      </c>
      <c r="T694">
        <f>L694-VLOOKUP($E694,CLIMA_DIARIO!$D$2:$K$366,8,FALSE)</f>
        <v>0.13300000000000267</v>
      </c>
      <c r="V694">
        <f>VLOOKUP($E694,CLIMA_DIARIO!$D$2:$K$366,2,FALSE)-VLOOKUP($E693,CLIMA_DIARIO!$D$2:$K$366,2,FALSE)</f>
        <v>0.37930000000000064</v>
      </c>
      <c r="W694">
        <f>VLOOKUP($E694,CLIMA_DIARIO!$D$2:$K$366,2,FALSE)-VLOOKUP($E693,CLIMA_DIARIO!$D$2:$K$366,3,FALSE)</f>
        <v>0.37930000000000064</v>
      </c>
      <c r="X694">
        <f>VLOOKUP($E694,CLIMA_DIARIO!$D$2:$K$366,2,FALSE)-VLOOKUP($E693,CLIMA_DIARIO!$D$2:$K$366,4,FALSE)</f>
        <v>0.37930000000000064</v>
      </c>
      <c r="Y694">
        <f>VLOOKUP($E694,CLIMA_DIARIO!$D$2:$K$366,2,FALSE)-VLOOKUP($E693,CLIMA_DIARIO!$D$2:$K$366,5,FALSE)</f>
        <v>-0.75280000000000058</v>
      </c>
      <c r="Z694">
        <f>VLOOKUP($E694,CLIMA_DIARIO!$D$2:$K$366,2,FALSE)-VLOOKUP($E693,CLIMA_DIARIO!$D$2:$K$366,6,FALSE)</f>
        <v>-2.1402000000000001</v>
      </c>
      <c r="AA694">
        <f>VLOOKUP($E694,CLIMA_DIARIO!$D$2:$K$366,2,FALSE)-VLOOKUP($E693,CLIMA_DIARIO!$D$2:$K$366,7,FALSE)</f>
        <v>-1.6527999999999992</v>
      </c>
      <c r="AB694">
        <f>VLOOKUP($E694,CLIMA_DIARIO!$D$2:$K$366,2,FALSE)-VLOOKUP($E693,CLIMA_DIARIO!$D$2:$K$366,8,FALSE)</f>
        <v>5.3574000000000019</v>
      </c>
      <c r="AO694" s="3"/>
      <c r="AX694" s="3"/>
    </row>
    <row r="695" spans="1:50" x14ac:dyDescent="0.25">
      <c r="A695" s="3">
        <f>DATE(SST!A694,SST!B694,SST!C694)</f>
        <v>34731</v>
      </c>
      <c r="B695" s="4">
        <f>SST!B694</f>
        <v>2</v>
      </c>
      <c r="C695" s="4">
        <f>SST!B694</f>
        <v>2</v>
      </c>
      <c r="D695" s="4">
        <f>SST!C694</f>
        <v>1</v>
      </c>
      <c r="E695">
        <f>(DATEVALUE(SST!C694 &amp; "/" &amp; SST!B694 &amp; "/" &amp; SST!A694)-DATEVALUE("01/01" &amp; "/" &amp; SST!A694))+1</f>
        <v>32</v>
      </c>
      <c r="F695">
        <f>SST!D694</f>
        <v>26.4147</v>
      </c>
      <c r="G695">
        <f>SST!E694</f>
        <v>26.4147</v>
      </c>
      <c r="H695">
        <f>SST!F694</f>
        <v>26.4147</v>
      </c>
      <c r="I695">
        <f>SST!G694</f>
        <v>26.7226</v>
      </c>
      <c r="J695">
        <f>SST!H694</f>
        <v>27.857500000000002</v>
      </c>
      <c r="K695">
        <f>SST!I694</f>
        <v>27.430499999999999</v>
      </c>
      <c r="L695">
        <f>SST!J694</f>
        <v>19.256399999999999</v>
      </c>
      <c r="N695">
        <f>F695-VLOOKUP($E695,CLIMA_DIARIO!$D$2:$K$366,2,FALSE)</f>
        <v>1.1088999999999984</v>
      </c>
      <c r="O695">
        <f>G695-VLOOKUP($E695,CLIMA_DIARIO!$D$2:$K$366,3,FALSE)</f>
        <v>1.1088999999999984</v>
      </c>
      <c r="P695">
        <f>H695-VLOOKUP($E695,CLIMA_DIARIO!$D$2:$K$366,4,FALSE)</f>
        <v>1.1088999999999984</v>
      </c>
      <c r="Q695">
        <f>I695-VLOOKUP($E695,CLIMA_DIARIO!$D$2:$K$366,5,FALSE)</f>
        <v>0.69269999999999854</v>
      </c>
      <c r="R695">
        <f>J695-VLOOKUP($E695,CLIMA_DIARIO!$D$2:$K$366,6,FALSE)</f>
        <v>0.81470000000000198</v>
      </c>
      <c r="S695">
        <f>K695-VLOOKUP($E695,CLIMA_DIARIO!$D$2:$K$366,7,FALSE)</f>
        <v>0.77730000000000032</v>
      </c>
      <c r="T695">
        <f>L695-VLOOKUP($E695,CLIMA_DIARIO!$D$2:$K$366,8,FALSE)</f>
        <v>-0.64829999999999899</v>
      </c>
      <c r="V695">
        <f>VLOOKUP($E695,CLIMA_DIARIO!$D$2:$K$366,2,FALSE)-VLOOKUP($E694,CLIMA_DIARIO!$D$2:$K$366,2,FALSE)</f>
        <v>0.37930000000000064</v>
      </c>
      <c r="W695">
        <f>VLOOKUP($E695,CLIMA_DIARIO!$D$2:$K$366,2,FALSE)-VLOOKUP($E694,CLIMA_DIARIO!$D$2:$K$366,3,FALSE)</f>
        <v>0.37930000000000064</v>
      </c>
      <c r="X695">
        <f>VLOOKUP($E695,CLIMA_DIARIO!$D$2:$K$366,2,FALSE)-VLOOKUP($E694,CLIMA_DIARIO!$D$2:$K$366,4,FALSE)</f>
        <v>0.37930000000000064</v>
      </c>
      <c r="Y695">
        <f>VLOOKUP($E695,CLIMA_DIARIO!$D$2:$K$366,2,FALSE)-VLOOKUP($E694,CLIMA_DIARIO!$D$2:$K$366,5,FALSE)</f>
        <v>-0.54879999999999995</v>
      </c>
      <c r="Z695">
        <f>VLOOKUP($E695,CLIMA_DIARIO!$D$2:$K$366,2,FALSE)-VLOOKUP($E694,CLIMA_DIARIO!$D$2:$K$366,6,FALSE)</f>
        <v>-1.7489999999999988</v>
      </c>
      <c r="AA695">
        <f>VLOOKUP($E695,CLIMA_DIARIO!$D$2:$K$366,2,FALSE)-VLOOKUP($E694,CLIMA_DIARIO!$D$2:$K$366,7,FALSE)</f>
        <v>-1.3103999999999978</v>
      </c>
      <c r="AB695">
        <f>VLOOKUP($E695,CLIMA_DIARIO!$D$2:$K$366,2,FALSE)-VLOOKUP($E694,CLIMA_DIARIO!$D$2:$K$366,8,FALSE)</f>
        <v>5.5689000000000028</v>
      </c>
      <c r="AO695" s="3"/>
      <c r="AX695" s="3"/>
    </row>
    <row r="696" spans="1:50" x14ac:dyDescent="0.25">
      <c r="A696" s="3">
        <f>DATE(SST!A695,SST!B695,SST!C695)</f>
        <v>34738</v>
      </c>
      <c r="B696" s="4">
        <f>SST!B695</f>
        <v>2</v>
      </c>
      <c r="C696" s="4">
        <f>SST!B695</f>
        <v>2</v>
      </c>
      <c r="D696" s="4">
        <f>SST!C695</f>
        <v>8</v>
      </c>
      <c r="E696">
        <f>(DATEVALUE(SST!C695 &amp; "/" &amp; SST!B695 &amp; "/" &amp; SST!A695)-DATEVALUE("01/01" &amp; "/" &amp; SST!A695))+1</f>
        <v>39</v>
      </c>
      <c r="F696">
        <f>SST!D695</f>
        <v>27.014900000000001</v>
      </c>
      <c r="G696">
        <f>SST!E695</f>
        <v>27.014900000000001</v>
      </c>
      <c r="H696">
        <f>SST!F695</f>
        <v>27.014900000000001</v>
      </c>
      <c r="I696">
        <f>SST!G695</f>
        <v>26.9298</v>
      </c>
      <c r="J696">
        <f>SST!H695</f>
        <v>28.021100000000001</v>
      </c>
      <c r="K696">
        <f>SST!I695</f>
        <v>27.425699999999999</v>
      </c>
      <c r="L696">
        <f>SST!J695</f>
        <v>19.920500000000001</v>
      </c>
      <c r="N696">
        <f>F696-VLOOKUP($E696,CLIMA_DIARIO!$D$2:$K$366,2,FALSE)</f>
        <v>1.3298000000000023</v>
      </c>
      <c r="O696">
        <f>G696-VLOOKUP($E696,CLIMA_DIARIO!$D$2:$K$366,3,FALSE)</f>
        <v>1.3298000000000023</v>
      </c>
      <c r="P696">
        <f>H696-VLOOKUP($E696,CLIMA_DIARIO!$D$2:$K$366,4,FALSE)</f>
        <v>1.3298000000000023</v>
      </c>
      <c r="Q696">
        <f>I696-VLOOKUP($E696,CLIMA_DIARIO!$D$2:$K$366,5,FALSE)</f>
        <v>0.7245999999999988</v>
      </c>
      <c r="R696">
        <f>J696-VLOOKUP($E696,CLIMA_DIARIO!$D$2:$K$366,6,FALSE)</f>
        <v>0.99020000000000152</v>
      </c>
      <c r="S696">
        <f>K696-VLOOKUP($E696,CLIMA_DIARIO!$D$2:$K$366,7,FALSE)</f>
        <v>0.73559999999999803</v>
      </c>
      <c r="T696">
        <f>L696-VLOOKUP($E696,CLIMA_DIARIO!$D$2:$K$366,8,FALSE)</f>
        <v>-0.15200000000000102</v>
      </c>
      <c r="V696">
        <f>VLOOKUP($E696,CLIMA_DIARIO!$D$2:$K$366,2,FALSE)-VLOOKUP($E695,CLIMA_DIARIO!$D$2:$K$366,2,FALSE)</f>
        <v>0.37929999999999708</v>
      </c>
      <c r="W696">
        <f>VLOOKUP($E696,CLIMA_DIARIO!$D$2:$K$366,2,FALSE)-VLOOKUP($E695,CLIMA_DIARIO!$D$2:$K$366,3,FALSE)</f>
        <v>0.37929999999999708</v>
      </c>
      <c r="X696">
        <f>VLOOKUP($E696,CLIMA_DIARIO!$D$2:$K$366,2,FALSE)-VLOOKUP($E695,CLIMA_DIARIO!$D$2:$K$366,4,FALSE)</f>
        <v>0.37929999999999708</v>
      </c>
      <c r="Y696">
        <f>VLOOKUP($E696,CLIMA_DIARIO!$D$2:$K$366,2,FALSE)-VLOOKUP($E695,CLIMA_DIARIO!$D$2:$K$366,5,FALSE)</f>
        <v>-0.34480000000000288</v>
      </c>
      <c r="Z696">
        <f>VLOOKUP($E696,CLIMA_DIARIO!$D$2:$K$366,2,FALSE)-VLOOKUP($E695,CLIMA_DIARIO!$D$2:$K$366,6,FALSE)</f>
        <v>-1.3577000000000012</v>
      </c>
      <c r="AA696">
        <f>VLOOKUP($E696,CLIMA_DIARIO!$D$2:$K$366,2,FALSE)-VLOOKUP($E695,CLIMA_DIARIO!$D$2:$K$366,7,FALSE)</f>
        <v>-0.96809999999999974</v>
      </c>
      <c r="AB696">
        <f>VLOOKUP($E696,CLIMA_DIARIO!$D$2:$K$366,2,FALSE)-VLOOKUP($E695,CLIMA_DIARIO!$D$2:$K$366,8,FALSE)</f>
        <v>5.7804000000000002</v>
      </c>
      <c r="AO696" s="3"/>
      <c r="AX696" s="3"/>
    </row>
    <row r="697" spans="1:50" x14ac:dyDescent="0.25">
      <c r="A697" s="3">
        <f>DATE(SST!A696,SST!B696,SST!C696)</f>
        <v>34745</v>
      </c>
      <c r="B697" s="4">
        <f>SST!B696</f>
        <v>2</v>
      </c>
      <c r="C697" s="4">
        <f>SST!B696</f>
        <v>2</v>
      </c>
      <c r="D697" s="4">
        <f>SST!C696</f>
        <v>15</v>
      </c>
      <c r="E697">
        <f>(DATEVALUE(SST!C696 &amp; "/" &amp; SST!B696 &amp; "/" &amp; SST!A696)-DATEVALUE("01/01" &amp; "/" &amp; SST!A696))+1</f>
        <v>46</v>
      </c>
      <c r="F697">
        <f>SST!D696</f>
        <v>26.578199999999999</v>
      </c>
      <c r="G697">
        <f>SST!E696</f>
        <v>26.578199999999999</v>
      </c>
      <c r="H697">
        <f>SST!F696</f>
        <v>26.578199999999999</v>
      </c>
      <c r="I697">
        <f>SST!G696</f>
        <v>26.8108</v>
      </c>
      <c r="J697">
        <f>SST!H696</f>
        <v>27.662800000000001</v>
      </c>
      <c r="K697">
        <f>SST!I696</f>
        <v>27.2713</v>
      </c>
      <c r="L697">
        <f>SST!J696</f>
        <v>20.244700000000002</v>
      </c>
      <c r="N697">
        <f>F697-VLOOKUP($E697,CLIMA_DIARIO!$D$2:$K$366,2,FALSE)</f>
        <v>0.53469999999999729</v>
      </c>
      <c r="O697">
        <f>G697-VLOOKUP($E697,CLIMA_DIARIO!$D$2:$K$366,3,FALSE)</f>
        <v>0.53469999999999729</v>
      </c>
      <c r="P697">
        <f>H697-VLOOKUP($E697,CLIMA_DIARIO!$D$2:$K$366,4,FALSE)</f>
        <v>0.53469999999999729</v>
      </c>
      <c r="Q697">
        <f>I697-VLOOKUP($E697,CLIMA_DIARIO!$D$2:$K$366,5,FALSE)</f>
        <v>0.42980000000000018</v>
      </c>
      <c r="R697">
        <f>J697-VLOOKUP($E697,CLIMA_DIARIO!$D$2:$K$366,6,FALSE)</f>
        <v>0.63729999999999976</v>
      </c>
      <c r="S697">
        <f>K697-VLOOKUP($E697,CLIMA_DIARIO!$D$2:$K$366,7,FALSE)</f>
        <v>0.53859999999999886</v>
      </c>
      <c r="T697">
        <f>L697-VLOOKUP($E697,CLIMA_DIARIO!$D$2:$K$366,8,FALSE)</f>
        <v>2.1700000000002717E-2</v>
      </c>
      <c r="V697">
        <f>VLOOKUP($E697,CLIMA_DIARIO!$D$2:$K$366,2,FALSE)-VLOOKUP($E696,CLIMA_DIARIO!$D$2:$K$366,2,FALSE)</f>
        <v>0.35840000000000316</v>
      </c>
      <c r="W697">
        <f>VLOOKUP($E697,CLIMA_DIARIO!$D$2:$K$366,2,FALSE)-VLOOKUP($E696,CLIMA_DIARIO!$D$2:$K$366,3,FALSE)</f>
        <v>0.35840000000000316</v>
      </c>
      <c r="X697">
        <f>VLOOKUP($E697,CLIMA_DIARIO!$D$2:$K$366,2,FALSE)-VLOOKUP($E696,CLIMA_DIARIO!$D$2:$K$366,4,FALSE)</f>
        <v>0.35840000000000316</v>
      </c>
      <c r="Y697">
        <f>VLOOKUP($E697,CLIMA_DIARIO!$D$2:$K$366,2,FALSE)-VLOOKUP($E696,CLIMA_DIARIO!$D$2:$K$366,5,FALSE)</f>
        <v>-0.16169999999999973</v>
      </c>
      <c r="Z697">
        <f>VLOOKUP($E697,CLIMA_DIARIO!$D$2:$K$366,2,FALSE)-VLOOKUP($E696,CLIMA_DIARIO!$D$2:$K$366,6,FALSE)</f>
        <v>-0.98739999999999739</v>
      </c>
      <c r="AA697">
        <f>VLOOKUP($E697,CLIMA_DIARIO!$D$2:$K$366,2,FALSE)-VLOOKUP($E696,CLIMA_DIARIO!$D$2:$K$366,7,FALSE)</f>
        <v>-0.6465999999999994</v>
      </c>
      <c r="AB697">
        <f>VLOOKUP($E697,CLIMA_DIARIO!$D$2:$K$366,2,FALSE)-VLOOKUP($E696,CLIMA_DIARIO!$D$2:$K$366,8,FALSE)</f>
        <v>5.9710000000000001</v>
      </c>
      <c r="AO697" s="3"/>
      <c r="AX697" s="3"/>
    </row>
    <row r="698" spans="1:50" x14ac:dyDescent="0.25">
      <c r="A698" s="3">
        <f>DATE(SST!A697,SST!B697,SST!C697)</f>
        <v>34752</v>
      </c>
      <c r="B698" s="4">
        <f>SST!B697</f>
        <v>2</v>
      </c>
      <c r="C698" s="4">
        <f>SST!B697</f>
        <v>2</v>
      </c>
      <c r="D698" s="4">
        <f>SST!C697</f>
        <v>22</v>
      </c>
      <c r="E698">
        <f>(DATEVALUE(SST!C697 &amp; "/" &amp; SST!B697 &amp; "/" &amp; SST!A697)-DATEVALUE("01/01" &amp; "/" &amp; SST!A697))+1</f>
        <v>53</v>
      </c>
      <c r="F698">
        <f>SST!D697</f>
        <v>26.251200000000001</v>
      </c>
      <c r="G698">
        <f>SST!E697</f>
        <v>26.251200000000001</v>
      </c>
      <c r="H698">
        <f>SST!F697</f>
        <v>26.251200000000001</v>
      </c>
      <c r="I698">
        <f>SST!G697</f>
        <v>26.872</v>
      </c>
      <c r="J698">
        <f>SST!H697</f>
        <v>27.8889</v>
      </c>
      <c r="K698">
        <f>SST!I697</f>
        <v>27.514800000000001</v>
      </c>
      <c r="L698">
        <f>SST!J697</f>
        <v>19.610900000000001</v>
      </c>
      <c r="N698">
        <f>F698-VLOOKUP($E698,CLIMA_DIARIO!$D$2:$K$366,2,FALSE)</f>
        <v>0.12040000000000006</v>
      </c>
      <c r="O698">
        <f>G698-VLOOKUP($E698,CLIMA_DIARIO!$D$2:$K$366,3,FALSE)</f>
        <v>0.12040000000000006</v>
      </c>
      <c r="P698">
        <f>H698-VLOOKUP($E698,CLIMA_DIARIO!$D$2:$K$366,4,FALSE)</f>
        <v>0.12040000000000006</v>
      </c>
      <c r="Q698">
        <f>I698-VLOOKUP($E698,CLIMA_DIARIO!$D$2:$K$366,5,FALSE)</f>
        <v>0.30849999999999866</v>
      </c>
      <c r="R698">
        <f>J698-VLOOKUP($E698,CLIMA_DIARIO!$D$2:$K$366,6,FALSE)</f>
        <v>0.78509999999999991</v>
      </c>
      <c r="S698">
        <f>K698-VLOOKUP($E698,CLIMA_DIARIO!$D$2:$K$366,7,FALSE)</f>
        <v>0.66570000000000107</v>
      </c>
      <c r="T698">
        <f>L698-VLOOKUP($E698,CLIMA_DIARIO!$D$2:$K$366,8,FALSE)</f>
        <v>-0.5373999999999981</v>
      </c>
      <c r="V698">
        <f>VLOOKUP($E698,CLIMA_DIARIO!$D$2:$K$366,2,FALSE)-VLOOKUP($E697,CLIMA_DIARIO!$D$2:$K$366,2,FALSE)</f>
        <v>8.7299999999999045E-2</v>
      </c>
      <c r="W698">
        <f>VLOOKUP($E698,CLIMA_DIARIO!$D$2:$K$366,2,FALSE)-VLOOKUP($E697,CLIMA_DIARIO!$D$2:$K$366,3,FALSE)</f>
        <v>8.7299999999999045E-2</v>
      </c>
      <c r="X698">
        <f>VLOOKUP($E698,CLIMA_DIARIO!$D$2:$K$366,2,FALSE)-VLOOKUP($E697,CLIMA_DIARIO!$D$2:$K$366,4,FALSE)</f>
        <v>8.7299999999999045E-2</v>
      </c>
      <c r="Y698">
        <f>VLOOKUP($E698,CLIMA_DIARIO!$D$2:$K$366,2,FALSE)-VLOOKUP($E697,CLIMA_DIARIO!$D$2:$K$366,5,FALSE)</f>
        <v>-0.25019999999999953</v>
      </c>
      <c r="Z698">
        <f>VLOOKUP($E698,CLIMA_DIARIO!$D$2:$K$366,2,FALSE)-VLOOKUP($E697,CLIMA_DIARIO!$D$2:$K$366,6,FALSE)</f>
        <v>-0.89470000000000027</v>
      </c>
      <c r="AA698">
        <f>VLOOKUP($E698,CLIMA_DIARIO!$D$2:$K$366,2,FALSE)-VLOOKUP($E697,CLIMA_DIARIO!$D$2:$K$366,7,FALSE)</f>
        <v>-0.60190000000000055</v>
      </c>
      <c r="AB698">
        <f>VLOOKUP($E698,CLIMA_DIARIO!$D$2:$K$366,2,FALSE)-VLOOKUP($E697,CLIMA_DIARIO!$D$2:$K$366,8,FALSE)</f>
        <v>5.9078000000000017</v>
      </c>
      <c r="AO698" s="3"/>
      <c r="AX698" s="3"/>
    </row>
    <row r="699" spans="1:50" x14ac:dyDescent="0.25">
      <c r="A699" s="3">
        <f>DATE(SST!A698,SST!B698,SST!C698)</f>
        <v>34759</v>
      </c>
      <c r="B699" s="4">
        <f>SST!B698</f>
        <v>3</v>
      </c>
      <c r="C699" s="4">
        <f>SST!B698</f>
        <v>3</v>
      </c>
      <c r="D699" s="4">
        <f>SST!C698</f>
        <v>1</v>
      </c>
      <c r="E699">
        <f>(DATEVALUE(SST!C698 &amp; "/" &amp; SST!B698 &amp; "/" &amp; SST!A698)-DATEVALUE("01/01" &amp; "/" &amp; SST!A698))+1</f>
        <v>60</v>
      </c>
      <c r="F699">
        <f>SST!D698</f>
        <v>25.6845</v>
      </c>
      <c r="G699">
        <f>SST!E698</f>
        <v>25.6845</v>
      </c>
      <c r="H699">
        <f>SST!F698</f>
        <v>25.6845</v>
      </c>
      <c r="I699">
        <f>SST!G698</f>
        <v>26.919699999999999</v>
      </c>
      <c r="J699">
        <f>SST!H698</f>
        <v>28.164300000000001</v>
      </c>
      <c r="K699">
        <f>SST!I698</f>
        <v>27.683499999999999</v>
      </c>
      <c r="L699">
        <f>SST!J698</f>
        <v>19.395299999999999</v>
      </c>
      <c r="N699">
        <f>F699-VLOOKUP($E699,CLIMA_DIARIO!$D$2:$K$366,2,FALSE)</f>
        <v>-0.53369999999999962</v>
      </c>
      <c r="O699">
        <f>G699-VLOOKUP($E699,CLIMA_DIARIO!$D$2:$K$366,3,FALSE)</f>
        <v>-0.53369999999999962</v>
      </c>
      <c r="P699">
        <f>H699-VLOOKUP($E699,CLIMA_DIARIO!$D$2:$K$366,4,FALSE)</f>
        <v>-0.53369999999999962</v>
      </c>
      <c r="Q699">
        <f>I699-VLOOKUP($E699,CLIMA_DIARIO!$D$2:$K$366,5,FALSE)</f>
        <v>0.17370000000000019</v>
      </c>
      <c r="R699">
        <f>J699-VLOOKUP($E699,CLIMA_DIARIO!$D$2:$K$366,6,FALSE)</f>
        <v>0.98209999999999908</v>
      </c>
      <c r="S699">
        <f>K699-VLOOKUP($E699,CLIMA_DIARIO!$D$2:$K$366,7,FALSE)</f>
        <v>0.71799999999999997</v>
      </c>
      <c r="T699">
        <f>L699-VLOOKUP($E699,CLIMA_DIARIO!$D$2:$K$366,8,FALSE)</f>
        <v>-0.67839999999999989</v>
      </c>
      <c r="V699">
        <f>VLOOKUP($E699,CLIMA_DIARIO!$D$2:$K$366,2,FALSE)-VLOOKUP($E698,CLIMA_DIARIO!$D$2:$K$366,2,FALSE)</f>
        <v>8.7399999999998812E-2</v>
      </c>
      <c r="W699">
        <f>VLOOKUP($E699,CLIMA_DIARIO!$D$2:$K$366,2,FALSE)-VLOOKUP($E698,CLIMA_DIARIO!$D$2:$K$366,3,FALSE)</f>
        <v>8.7399999999998812E-2</v>
      </c>
      <c r="X699">
        <f>VLOOKUP($E699,CLIMA_DIARIO!$D$2:$K$366,2,FALSE)-VLOOKUP($E698,CLIMA_DIARIO!$D$2:$K$366,4,FALSE)</f>
        <v>8.7399999999998812E-2</v>
      </c>
      <c r="Y699">
        <f>VLOOKUP($E699,CLIMA_DIARIO!$D$2:$K$366,2,FALSE)-VLOOKUP($E698,CLIMA_DIARIO!$D$2:$K$366,5,FALSE)</f>
        <v>-0.34530000000000172</v>
      </c>
      <c r="Z699">
        <f>VLOOKUP($E699,CLIMA_DIARIO!$D$2:$K$366,2,FALSE)-VLOOKUP($E698,CLIMA_DIARIO!$D$2:$K$366,6,FALSE)</f>
        <v>-0.88560000000000016</v>
      </c>
      <c r="AA699">
        <f>VLOOKUP($E699,CLIMA_DIARIO!$D$2:$K$366,2,FALSE)-VLOOKUP($E698,CLIMA_DIARIO!$D$2:$K$366,7,FALSE)</f>
        <v>-0.63090000000000046</v>
      </c>
      <c r="AB699">
        <f>VLOOKUP($E699,CLIMA_DIARIO!$D$2:$K$366,2,FALSE)-VLOOKUP($E698,CLIMA_DIARIO!$D$2:$K$366,8,FALSE)</f>
        <v>6.0699000000000005</v>
      </c>
      <c r="AO699" s="3"/>
      <c r="AX699" s="3"/>
    </row>
    <row r="700" spans="1:50" x14ac:dyDescent="0.25">
      <c r="A700" s="3">
        <f>DATE(SST!A699,SST!B699,SST!C699)</f>
        <v>34766</v>
      </c>
      <c r="B700" s="4">
        <f>SST!B699</f>
        <v>3</v>
      </c>
      <c r="C700" s="4">
        <f>SST!B699</f>
        <v>3</v>
      </c>
      <c r="D700" s="4">
        <f>SST!C699</f>
        <v>8</v>
      </c>
      <c r="E700">
        <f>(DATEVALUE(SST!C699 &amp; "/" &amp; SST!B699 &amp; "/" &amp; SST!A699)-DATEVALUE("01/01" &amp; "/" &amp; SST!A699))+1</f>
        <v>67</v>
      </c>
      <c r="F700">
        <f>SST!D699</f>
        <v>25.6188</v>
      </c>
      <c r="G700">
        <f>SST!E699</f>
        <v>25.6188</v>
      </c>
      <c r="H700">
        <f>SST!F699</f>
        <v>25.6188</v>
      </c>
      <c r="I700">
        <f>SST!G699</f>
        <v>26.729199999999999</v>
      </c>
      <c r="J700">
        <f>SST!H699</f>
        <v>27.903500000000001</v>
      </c>
      <c r="K700">
        <f>SST!I699</f>
        <v>27.434000000000001</v>
      </c>
      <c r="L700">
        <f>SST!J699</f>
        <v>19.3812</v>
      </c>
      <c r="N700">
        <f>F700-VLOOKUP($E700,CLIMA_DIARIO!$D$2:$K$366,2,FALSE)</f>
        <v>-0.68669999999999831</v>
      </c>
      <c r="O700">
        <f>G700-VLOOKUP($E700,CLIMA_DIARIO!$D$2:$K$366,3,FALSE)</f>
        <v>-0.68669999999999831</v>
      </c>
      <c r="P700">
        <f>H700-VLOOKUP($E700,CLIMA_DIARIO!$D$2:$K$366,4,FALSE)</f>
        <v>-0.68669999999999831</v>
      </c>
      <c r="Q700">
        <f>I700-VLOOKUP($E700,CLIMA_DIARIO!$D$2:$K$366,5,FALSE)</f>
        <v>-0.19930000000000092</v>
      </c>
      <c r="R700">
        <f>J700-VLOOKUP($E700,CLIMA_DIARIO!$D$2:$K$366,6,FALSE)</f>
        <v>0.64300000000000068</v>
      </c>
      <c r="S700">
        <f>K700-VLOOKUP($E700,CLIMA_DIARIO!$D$2:$K$366,7,FALSE)</f>
        <v>0.35210000000000008</v>
      </c>
      <c r="T700">
        <f>L700-VLOOKUP($E700,CLIMA_DIARIO!$D$2:$K$366,8,FALSE)</f>
        <v>-0.61779999999999902</v>
      </c>
      <c r="V700">
        <f>VLOOKUP($E700,CLIMA_DIARIO!$D$2:$K$366,2,FALSE)-VLOOKUP($E699,CLIMA_DIARIO!$D$2:$K$366,2,FALSE)</f>
        <v>8.7299999999999045E-2</v>
      </c>
      <c r="W700">
        <f>VLOOKUP($E700,CLIMA_DIARIO!$D$2:$K$366,2,FALSE)-VLOOKUP($E699,CLIMA_DIARIO!$D$2:$K$366,3,FALSE)</f>
        <v>8.7299999999999045E-2</v>
      </c>
      <c r="X700">
        <f>VLOOKUP($E700,CLIMA_DIARIO!$D$2:$K$366,2,FALSE)-VLOOKUP($E699,CLIMA_DIARIO!$D$2:$K$366,4,FALSE)</f>
        <v>8.7299999999999045E-2</v>
      </c>
      <c r="Y700">
        <f>VLOOKUP($E700,CLIMA_DIARIO!$D$2:$K$366,2,FALSE)-VLOOKUP($E699,CLIMA_DIARIO!$D$2:$K$366,5,FALSE)</f>
        <v>-0.44050000000000011</v>
      </c>
      <c r="Z700">
        <f>VLOOKUP($E700,CLIMA_DIARIO!$D$2:$K$366,2,FALSE)-VLOOKUP($E699,CLIMA_DIARIO!$D$2:$K$366,6,FALSE)</f>
        <v>-0.87670000000000314</v>
      </c>
      <c r="AA700">
        <f>VLOOKUP($E700,CLIMA_DIARIO!$D$2:$K$366,2,FALSE)-VLOOKUP($E699,CLIMA_DIARIO!$D$2:$K$366,7,FALSE)</f>
        <v>-0.66000000000000014</v>
      </c>
      <c r="AB700">
        <f>VLOOKUP($E700,CLIMA_DIARIO!$D$2:$K$366,2,FALSE)-VLOOKUP($E699,CLIMA_DIARIO!$D$2:$K$366,8,FALSE)</f>
        <v>6.2317999999999998</v>
      </c>
      <c r="AO700" s="3"/>
      <c r="AX700" s="3"/>
    </row>
    <row r="701" spans="1:50" x14ac:dyDescent="0.25">
      <c r="A701" s="3">
        <f>DATE(SST!A700,SST!B700,SST!C700)</f>
        <v>34773</v>
      </c>
      <c r="B701" s="4">
        <f>SST!B700</f>
        <v>3</v>
      </c>
      <c r="C701" s="4">
        <f>SST!B700</f>
        <v>3</v>
      </c>
      <c r="D701" s="4">
        <f>SST!C700</f>
        <v>15</v>
      </c>
      <c r="E701">
        <f>(DATEVALUE(SST!C700 &amp; "/" &amp; SST!B700 &amp; "/" &amp; SST!A700)-DATEVALUE("01/01" &amp; "/" &amp; SST!A700))+1</f>
        <v>74</v>
      </c>
      <c r="F701">
        <f>SST!D700</f>
        <v>26.327999999999999</v>
      </c>
      <c r="G701">
        <f>SST!E700</f>
        <v>26.327999999999999</v>
      </c>
      <c r="H701">
        <f>SST!F700</f>
        <v>26.327999999999999</v>
      </c>
      <c r="I701">
        <f>SST!G700</f>
        <v>27.138200000000001</v>
      </c>
      <c r="J701">
        <f>SST!H700</f>
        <v>28.334599999999998</v>
      </c>
      <c r="K701">
        <f>SST!I700</f>
        <v>27.675999999999998</v>
      </c>
      <c r="L701">
        <f>SST!J700</f>
        <v>18.943200000000001</v>
      </c>
      <c r="N701">
        <f>F701-VLOOKUP($E701,CLIMA_DIARIO!$D$2:$K$366,2,FALSE)</f>
        <v>-6.4800000000001745E-2</v>
      </c>
      <c r="O701">
        <f>G701-VLOOKUP($E701,CLIMA_DIARIO!$D$2:$K$366,3,FALSE)</f>
        <v>-6.4800000000001745E-2</v>
      </c>
      <c r="P701">
        <f>H701-VLOOKUP($E701,CLIMA_DIARIO!$D$2:$K$366,4,FALSE)</f>
        <v>-6.4800000000001745E-2</v>
      </c>
      <c r="Q701">
        <f>I701-VLOOKUP($E701,CLIMA_DIARIO!$D$2:$K$366,5,FALSE)</f>
        <v>2.7200000000000557E-2</v>
      </c>
      <c r="R701">
        <f>J701-VLOOKUP($E701,CLIMA_DIARIO!$D$2:$K$366,6,FALSE)</f>
        <v>0.99569999999999936</v>
      </c>
      <c r="S701">
        <f>K701-VLOOKUP($E701,CLIMA_DIARIO!$D$2:$K$366,7,FALSE)</f>
        <v>0.47769999999999868</v>
      </c>
      <c r="T701">
        <f>L701-VLOOKUP($E701,CLIMA_DIARIO!$D$2:$K$366,8,FALSE)</f>
        <v>-0.98109999999999786</v>
      </c>
      <c r="V701">
        <f>VLOOKUP($E701,CLIMA_DIARIO!$D$2:$K$366,2,FALSE)-VLOOKUP($E700,CLIMA_DIARIO!$D$2:$K$366,2,FALSE)</f>
        <v>8.7300000000002598E-2</v>
      </c>
      <c r="W701">
        <f>VLOOKUP($E701,CLIMA_DIARIO!$D$2:$K$366,2,FALSE)-VLOOKUP($E700,CLIMA_DIARIO!$D$2:$K$366,3,FALSE)</f>
        <v>8.7300000000002598E-2</v>
      </c>
      <c r="X701">
        <f>VLOOKUP($E701,CLIMA_DIARIO!$D$2:$K$366,2,FALSE)-VLOOKUP($E700,CLIMA_DIARIO!$D$2:$K$366,4,FALSE)</f>
        <v>8.7300000000002598E-2</v>
      </c>
      <c r="Y701">
        <f>VLOOKUP($E701,CLIMA_DIARIO!$D$2:$K$366,2,FALSE)-VLOOKUP($E700,CLIMA_DIARIO!$D$2:$K$366,5,FALSE)</f>
        <v>-0.53569999999999851</v>
      </c>
      <c r="Z701">
        <f>VLOOKUP($E701,CLIMA_DIARIO!$D$2:$K$366,2,FALSE)-VLOOKUP($E700,CLIMA_DIARIO!$D$2:$K$366,6,FALSE)</f>
        <v>-0.86769999999999925</v>
      </c>
      <c r="AA701">
        <f>VLOOKUP($E701,CLIMA_DIARIO!$D$2:$K$366,2,FALSE)-VLOOKUP($E700,CLIMA_DIARIO!$D$2:$K$366,7,FALSE)</f>
        <v>-0.68909999999999982</v>
      </c>
      <c r="AB701">
        <f>VLOOKUP($E701,CLIMA_DIARIO!$D$2:$K$366,2,FALSE)-VLOOKUP($E700,CLIMA_DIARIO!$D$2:$K$366,8,FALSE)</f>
        <v>6.3938000000000024</v>
      </c>
      <c r="AO701" s="3"/>
      <c r="AX701" s="3"/>
    </row>
    <row r="702" spans="1:50" x14ac:dyDescent="0.25">
      <c r="A702" s="3">
        <f>DATE(SST!A701,SST!B701,SST!C701)</f>
        <v>34780</v>
      </c>
      <c r="B702" s="4">
        <f>SST!B701</f>
        <v>3</v>
      </c>
      <c r="C702" s="4">
        <f>SST!B701</f>
        <v>3</v>
      </c>
      <c r="D702" s="4">
        <f>SST!C701</f>
        <v>22</v>
      </c>
      <c r="E702">
        <f>(DATEVALUE(SST!C701 &amp; "/" &amp; SST!B701 &amp; "/" &amp; SST!A701)-DATEVALUE("01/01" &amp; "/" &amp; SST!A701))+1</f>
        <v>81</v>
      </c>
      <c r="F702">
        <f>SST!D701</f>
        <v>26.242000000000001</v>
      </c>
      <c r="G702">
        <f>SST!E701</f>
        <v>26.242000000000001</v>
      </c>
      <c r="H702">
        <f>SST!F701</f>
        <v>26.242000000000001</v>
      </c>
      <c r="I702">
        <f>SST!G701</f>
        <v>27.1433</v>
      </c>
      <c r="J702">
        <f>SST!H701</f>
        <v>28.1465</v>
      </c>
      <c r="K702">
        <f>SST!I701</f>
        <v>27.645700000000001</v>
      </c>
      <c r="L702">
        <f>SST!J701</f>
        <v>19.049299999999999</v>
      </c>
      <c r="N702">
        <f>F702-VLOOKUP($E702,CLIMA_DIARIO!$D$2:$K$366,2,FALSE)</f>
        <v>8.6600000000000676E-2</v>
      </c>
      <c r="O702">
        <f>G702-VLOOKUP($E702,CLIMA_DIARIO!$D$2:$K$366,3,FALSE)</f>
        <v>8.6600000000000676E-2</v>
      </c>
      <c r="P702">
        <f>H702-VLOOKUP($E702,CLIMA_DIARIO!$D$2:$K$366,4,FALSE)</f>
        <v>8.6600000000000676E-2</v>
      </c>
      <c r="Q702">
        <f>I702-VLOOKUP($E702,CLIMA_DIARIO!$D$2:$K$366,5,FALSE)</f>
        <v>-6.5000000000001279E-2</v>
      </c>
      <c r="R702">
        <f>J702-VLOOKUP($E702,CLIMA_DIARIO!$D$2:$K$366,6,FALSE)</f>
        <v>0.68860000000000099</v>
      </c>
      <c r="S702">
        <f>K702-VLOOKUP($E702,CLIMA_DIARIO!$D$2:$K$366,7,FALSE)</f>
        <v>0.3204000000000029</v>
      </c>
      <c r="T702">
        <f>L702-VLOOKUP($E702,CLIMA_DIARIO!$D$2:$K$366,8,FALSE)</f>
        <v>-0.54110000000000014</v>
      </c>
      <c r="V702">
        <f>VLOOKUP($E702,CLIMA_DIARIO!$D$2:$K$366,2,FALSE)-VLOOKUP($E701,CLIMA_DIARIO!$D$2:$K$366,2,FALSE)</f>
        <v>-0.23740000000000094</v>
      </c>
      <c r="W702">
        <f>VLOOKUP($E702,CLIMA_DIARIO!$D$2:$K$366,2,FALSE)-VLOOKUP($E701,CLIMA_DIARIO!$D$2:$K$366,3,FALSE)</f>
        <v>-0.23740000000000094</v>
      </c>
      <c r="X702">
        <f>VLOOKUP($E702,CLIMA_DIARIO!$D$2:$K$366,2,FALSE)-VLOOKUP($E701,CLIMA_DIARIO!$D$2:$K$366,4,FALSE)</f>
        <v>-0.23740000000000094</v>
      </c>
      <c r="Y702">
        <f>VLOOKUP($E702,CLIMA_DIARIO!$D$2:$K$366,2,FALSE)-VLOOKUP($E701,CLIMA_DIARIO!$D$2:$K$366,5,FALSE)</f>
        <v>-0.95560000000000045</v>
      </c>
      <c r="Z702">
        <f>VLOOKUP($E702,CLIMA_DIARIO!$D$2:$K$366,2,FALSE)-VLOOKUP($E701,CLIMA_DIARIO!$D$2:$K$366,6,FALSE)</f>
        <v>-1.1834999999999987</v>
      </c>
      <c r="AA702">
        <f>VLOOKUP($E702,CLIMA_DIARIO!$D$2:$K$366,2,FALSE)-VLOOKUP($E701,CLIMA_DIARIO!$D$2:$K$366,7,FALSE)</f>
        <v>-1.0428999999999995</v>
      </c>
      <c r="AB702">
        <f>VLOOKUP($E702,CLIMA_DIARIO!$D$2:$K$366,2,FALSE)-VLOOKUP($E701,CLIMA_DIARIO!$D$2:$K$366,8,FALSE)</f>
        <v>6.2311000000000014</v>
      </c>
      <c r="AO702" s="3"/>
      <c r="AX702" s="3"/>
    </row>
    <row r="703" spans="1:50" x14ac:dyDescent="0.25">
      <c r="A703" s="3">
        <f>DATE(SST!A702,SST!B702,SST!C702)</f>
        <v>34787</v>
      </c>
      <c r="B703" s="4">
        <f>SST!B702</f>
        <v>3</v>
      </c>
      <c r="C703" s="4">
        <f>SST!B702</f>
        <v>3</v>
      </c>
      <c r="D703" s="4">
        <f>SST!C702</f>
        <v>29</v>
      </c>
      <c r="E703">
        <f>(DATEVALUE(SST!C702 &amp; "/" &amp; SST!B702 &amp; "/" &amp; SST!A702)-DATEVALUE("01/01" &amp; "/" &amp; SST!A702))+1</f>
        <v>88</v>
      </c>
      <c r="F703">
        <f>SST!D702</f>
        <v>24.514099999999999</v>
      </c>
      <c r="G703">
        <f>SST!E702</f>
        <v>24.514099999999999</v>
      </c>
      <c r="H703">
        <f>SST!F702</f>
        <v>24.514099999999999</v>
      </c>
      <c r="I703">
        <f>SST!G702</f>
        <v>27.411899999999999</v>
      </c>
      <c r="J703">
        <f>SST!H702</f>
        <v>28.012799999999999</v>
      </c>
      <c r="K703">
        <f>SST!I702</f>
        <v>27.662600000000001</v>
      </c>
      <c r="L703">
        <f>SST!J702</f>
        <v>18.246600000000001</v>
      </c>
      <c r="N703">
        <f>F703-VLOOKUP($E703,CLIMA_DIARIO!$D$2:$K$366,2,FALSE)</f>
        <v>-1.3497000000000021</v>
      </c>
      <c r="O703">
        <f>G703-VLOOKUP($E703,CLIMA_DIARIO!$D$2:$K$366,3,FALSE)</f>
        <v>-1.3497000000000021</v>
      </c>
      <c r="P703">
        <f>H703-VLOOKUP($E703,CLIMA_DIARIO!$D$2:$K$366,4,FALSE)</f>
        <v>-1.3497000000000021</v>
      </c>
      <c r="Q703">
        <f>I703-VLOOKUP($E703,CLIMA_DIARIO!$D$2:$K$366,5,FALSE)</f>
        <v>0.12049999999999983</v>
      </c>
      <c r="R703">
        <f>J703-VLOOKUP($E703,CLIMA_DIARIO!$D$2:$K$366,6,FALSE)</f>
        <v>0.42899999999999849</v>
      </c>
      <c r="S703">
        <f>K703-VLOOKUP($E703,CLIMA_DIARIO!$D$2:$K$366,7,FALSE)</f>
        <v>0.2085000000000008</v>
      </c>
      <c r="T703">
        <f>L703-VLOOKUP($E703,CLIMA_DIARIO!$D$2:$K$366,8,FALSE)</f>
        <v>-0.96659999999999968</v>
      </c>
      <c r="V703">
        <f>VLOOKUP($E703,CLIMA_DIARIO!$D$2:$K$366,2,FALSE)-VLOOKUP($E702,CLIMA_DIARIO!$D$2:$K$366,2,FALSE)</f>
        <v>-0.29159999999999897</v>
      </c>
      <c r="W703">
        <f>VLOOKUP($E703,CLIMA_DIARIO!$D$2:$K$366,2,FALSE)-VLOOKUP($E702,CLIMA_DIARIO!$D$2:$K$366,3,FALSE)</f>
        <v>-0.29159999999999897</v>
      </c>
      <c r="X703">
        <f>VLOOKUP($E703,CLIMA_DIARIO!$D$2:$K$366,2,FALSE)-VLOOKUP($E702,CLIMA_DIARIO!$D$2:$K$366,4,FALSE)</f>
        <v>-0.29159999999999897</v>
      </c>
      <c r="Y703">
        <f>VLOOKUP($E703,CLIMA_DIARIO!$D$2:$K$366,2,FALSE)-VLOOKUP($E702,CLIMA_DIARIO!$D$2:$K$366,5,FALSE)</f>
        <v>-1.3445</v>
      </c>
      <c r="Z703">
        <f>VLOOKUP($E703,CLIMA_DIARIO!$D$2:$K$366,2,FALSE)-VLOOKUP($E702,CLIMA_DIARIO!$D$2:$K$366,6,FALSE)</f>
        <v>-1.5940999999999974</v>
      </c>
      <c r="AA703">
        <f>VLOOKUP($E703,CLIMA_DIARIO!$D$2:$K$366,2,FALSE)-VLOOKUP($E702,CLIMA_DIARIO!$D$2:$K$366,7,FALSE)</f>
        <v>-1.4614999999999974</v>
      </c>
      <c r="AB703">
        <f>VLOOKUP($E703,CLIMA_DIARIO!$D$2:$K$366,2,FALSE)-VLOOKUP($E702,CLIMA_DIARIO!$D$2:$K$366,8,FALSE)</f>
        <v>6.2734000000000023</v>
      </c>
      <c r="AO703" s="3"/>
      <c r="AX703" s="3"/>
    </row>
    <row r="704" spans="1:50" x14ac:dyDescent="0.25">
      <c r="A704" s="3">
        <f>DATE(SST!A703,SST!B703,SST!C703)</f>
        <v>34794</v>
      </c>
      <c r="B704" s="4">
        <f>SST!B703</f>
        <v>4</v>
      </c>
      <c r="C704" s="4">
        <f>SST!B703</f>
        <v>4</v>
      </c>
      <c r="D704" s="4">
        <f>SST!C703</f>
        <v>5</v>
      </c>
      <c r="E704">
        <f>(DATEVALUE(SST!C703 &amp; "/" &amp; SST!B703 &amp; "/" &amp; SST!A703)-DATEVALUE("01/01" &amp; "/" &amp; SST!A703))+1</f>
        <v>95</v>
      </c>
      <c r="F704">
        <f>SST!D703</f>
        <v>23.799299999999999</v>
      </c>
      <c r="G704">
        <f>SST!E703</f>
        <v>23.799299999999999</v>
      </c>
      <c r="H704">
        <f>SST!F703</f>
        <v>23.799299999999999</v>
      </c>
      <c r="I704">
        <f>SST!G703</f>
        <v>27.1921</v>
      </c>
      <c r="J704">
        <f>SST!H703</f>
        <v>28.074999999999999</v>
      </c>
      <c r="K704">
        <f>SST!I703</f>
        <v>27.906400000000001</v>
      </c>
      <c r="L704">
        <f>SST!J703</f>
        <v>18.113099999999999</v>
      </c>
      <c r="N704">
        <f>F704-VLOOKUP($E704,CLIMA_DIARIO!$D$2:$K$366,2,FALSE)</f>
        <v>-1.7729999999999997</v>
      </c>
      <c r="O704">
        <f>G704-VLOOKUP($E704,CLIMA_DIARIO!$D$2:$K$366,3,FALSE)</f>
        <v>-1.7729999999999997</v>
      </c>
      <c r="P704">
        <f>H704-VLOOKUP($E704,CLIMA_DIARIO!$D$2:$K$366,4,FALSE)</f>
        <v>-1.7729999999999997</v>
      </c>
      <c r="Q704">
        <f>I704-VLOOKUP($E704,CLIMA_DIARIO!$D$2:$K$366,5,FALSE)</f>
        <v>-0.18240000000000123</v>
      </c>
      <c r="R704">
        <f>J704-VLOOKUP($E704,CLIMA_DIARIO!$D$2:$K$366,6,FALSE)</f>
        <v>0.36529999999999774</v>
      </c>
      <c r="S704">
        <f>K704-VLOOKUP($E704,CLIMA_DIARIO!$D$2:$K$366,7,FALSE)</f>
        <v>0.32350000000000279</v>
      </c>
      <c r="T704">
        <f>L704-VLOOKUP($E704,CLIMA_DIARIO!$D$2:$K$366,8,FALSE)</f>
        <v>-0.72289999999999921</v>
      </c>
      <c r="V704">
        <f>VLOOKUP($E704,CLIMA_DIARIO!$D$2:$K$366,2,FALSE)-VLOOKUP($E703,CLIMA_DIARIO!$D$2:$K$366,2,FALSE)</f>
        <v>-0.29150000000000276</v>
      </c>
      <c r="W704">
        <f>VLOOKUP($E704,CLIMA_DIARIO!$D$2:$K$366,2,FALSE)-VLOOKUP($E703,CLIMA_DIARIO!$D$2:$K$366,3,FALSE)</f>
        <v>-0.29150000000000276</v>
      </c>
      <c r="X704">
        <f>VLOOKUP($E704,CLIMA_DIARIO!$D$2:$K$366,2,FALSE)-VLOOKUP($E703,CLIMA_DIARIO!$D$2:$K$366,4,FALSE)</f>
        <v>-0.29150000000000276</v>
      </c>
      <c r="Y704">
        <f>VLOOKUP($E704,CLIMA_DIARIO!$D$2:$K$366,2,FALSE)-VLOOKUP($E703,CLIMA_DIARIO!$D$2:$K$366,5,FALSE)</f>
        <v>-1.719100000000001</v>
      </c>
      <c r="Z704">
        <f>VLOOKUP($E704,CLIMA_DIARIO!$D$2:$K$366,2,FALSE)-VLOOKUP($E703,CLIMA_DIARIO!$D$2:$K$366,6,FALSE)</f>
        <v>-2.0115000000000016</v>
      </c>
      <c r="AA704">
        <f>VLOOKUP($E704,CLIMA_DIARIO!$D$2:$K$366,2,FALSE)-VLOOKUP($E703,CLIMA_DIARIO!$D$2:$K$366,7,FALSE)</f>
        <v>-1.8818000000000019</v>
      </c>
      <c r="AB704">
        <f>VLOOKUP($E704,CLIMA_DIARIO!$D$2:$K$366,2,FALSE)-VLOOKUP($E703,CLIMA_DIARIO!$D$2:$K$366,8,FALSE)</f>
        <v>6.359099999999998</v>
      </c>
      <c r="AO704" s="3"/>
      <c r="AX704" s="3"/>
    </row>
    <row r="705" spans="1:50" x14ac:dyDescent="0.25">
      <c r="A705" s="3">
        <f>DATE(SST!A704,SST!B704,SST!C704)</f>
        <v>34801</v>
      </c>
      <c r="B705" s="4">
        <f>SST!B704</f>
        <v>4</v>
      </c>
      <c r="C705" s="4">
        <f>SST!B704</f>
        <v>4</v>
      </c>
      <c r="D705" s="4">
        <f>SST!C704</f>
        <v>12</v>
      </c>
      <c r="E705">
        <f>(DATEVALUE(SST!C704 &amp; "/" &amp; SST!B704 &amp; "/" &amp; SST!A704)-DATEVALUE("01/01" &amp; "/" &amp; SST!A704))+1</f>
        <v>102</v>
      </c>
      <c r="F705">
        <f>SST!D704</f>
        <v>24.0749</v>
      </c>
      <c r="G705">
        <f>SST!E704</f>
        <v>24.0749</v>
      </c>
      <c r="H705">
        <f>SST!F704</f>
        <v>24.0749</v>
      </c>
      <c r="I705">
        <f>SST!G704</f>
        <v>27.282599999999999</v>
      </c>
      <c r="J705">
        <f>SST!H704</f>
        <v>28.040700000000001</v>
      </c>
      <c r="K705">
        <f>SST!I704</f>
        <v>27.8126</v>
      </c>
      <c r="L705">
        <f>SST!J704</f>
        <v>18.168299999999999</v>
      </c>
      <c r="N705">
        <f>F705-VLOOKUP($E705,CLIMA_DIARIO!$D$2:$K$366,2,FALSE)</f>
        <v>-1.2058</v>
      </c>
      <c r="O705">
        <f>G705-VLOOKUP($E705,CLIMA_DIARIO!$D$2:$K$366,3,FALSE)</f>
        <v>-1.2058</v>
      </c>
      <c r="P705">
        <f>H705-VLOOKUP($E705,CLIMA_DIARIO!$D$2:$K$366,4,FALSE)</f>
        <v>-1.2058</v>
      </c>
      <c r="Q705">
        <f>I705-VLOOKUP($E705,CLIMA_DIARIO!$D$2:$K$366,5,FALSE)</f>
        <v>-0.17510000000000048</v>
      </c>
      <c r="R705">
        <f>J705-VLOOKUP($E705,CLIMA_DIARIO!$D$2:$K$366,6,FALSE)</f>
        <v>0.20510000000000161</v>
      </c>
      <c r="S705">
        <f>K705-VLOOKUP($E705,CLIMA_DIARIO!$D$2:$K$366,7,FALSE)</f>
        <v>0.10099999999999909</v>
      </c>
      <c r="T705">
        <f>L705-VLOOKUP($E705,CLIMA_DIARIO!$D$2:$K$366,8,FALSE)</f>
        <v>-0.29050000000000153</v>
      </c>
      <c r="V705">
        <f>VLOOKUP($E705,CLIMA_DIARIO!$D$2:$K$366,2,FALSE)-VLOOKUP($E704,CLIMA_DIARIO!$D$2:$K$366,2,FALSE)</f>
        <v>-0.29159999999999897</v>
      </c>
      <c r="W705">
        <f>VLOOKUP($E705,CLIMA_DIARIO!$D$2:$K$366,2,FALSE)-VLOOKUP($E704,CLIMA_DIARIO!$D$2:$K$366,3,FALSE)</f>
        <v>-0.29159999999999897</v>
      </c>
      <c r="X705">
        <f>VLOOKUP($E705,CLIMA_DIARIO!$D$2:$K$366,2,FALSE)-VLOOKUP($E704,CLIMA_DIARIO!$D$2:$K$366,4,FALSE)</f>
        <v>-0.29159999999999897</v>
      </c>
      <c r="Y705">
        <f>VLOOKUP($E705,CLIMA_DIARIO!$D$2:$K$366,2,FALSE)-VLOOKUP($E704,CLIMA_DIARIO!$D$2:$K$366,5,FALSE)</f>
        <v>-2.0938000000000017</v>
      </c>
      <c r="Z705">
        <f>VLOOKUP($E705,CLIMA_DIARIO!$D$2:$K$366,2,FALSE)-VLOOKUP($E704,CLIMA_DIARIO!$D$2:$K$366,6,FALSE)</f>
        <v>-2.429000000000002</v>
      </c>
      <c r="AA705">
        <f>VLOOKUP($E705,CLIMA_DIARIO!$D$2:$K$366,2,FALSE)-VLOOKUP($E704,CLIMA_DIARIO!$D$2:$K$366,7,FALSE)</f>
        <v>-2.3021999999999991</v>
      </c>
      <c r="AB705">
        <f>VLOOKUP($E705,CLIMA_DIARIO!$D$2:$K$366,2,FALSE)-VLOOKUP($E704,CLIMA_DIARIO!$D$2:$K$366,8,FALSE)</f>
        <v>6.444700000000001</v>
      </c>
      <c r="AO705" s="3"/>
      <c r="AX705" s="3"/>
    </row>
    <row r="706" spans="1:50" x14ac:dyDescent="0.25">
      <c r="A706" s="3">
        <f>DATE(SST!A705,SST!B705,SST!C705)</f>
        <v>34808</v>
      </c>
      <c r="B706" s="4">
        <f>SST!B705</f>
        <v>4</v>
      </c>
      <c r="C706" s="4">
        <f>SST!B705</f>
        <v>4</v>
      </c>
      <c r="D706" s="4">
        <f>SST!C705</f>
        <v>19</v>
      </c>
      <c r="E706">
        <f>(DATEVALUE(SST!C705 &amp; "/" &amp; SST!B705 &amp; "/" &amp; SST!A705)-DATEVALUE("01/01" &amp; "/" &amp; SST!A705))+1</f>
        <v>109</v>
      </c>
      <c r="F706">
        <f>SST!D705</f>
        <v>24.066199999999998</v>
      </c>
      <c r="G706">
        <f>SST!E705</f>
        <v>24.066199999999998</v>
      </c>
      <c r="H706">
        <f>SST!F705</f>
        <v>24.066199999999998</v>
      </c>
      <c r="I706">
        <f>SST!G705</f>
        <v>27.285599999999999</v>
      </c>
      <c r="J706">
        <f>SST!H705</f>
        <v>28.349499999999999</v>
      </c>
      <c r="K706">
        <f>SST!I705</f>
        <v>28.152100000000001</v>
      </c>
      <c r="L706">
        <f>SST!J705</f>
        <v>18.030100000000001</v>
      </c>
      <c r="N706">
        <f>F706-VLOOKUP($E706,CLIMA_DIARIO!$D$2:$K$366,2,FALSE)</f>
        <v>-0.94480000000000075</v>
      </c>
      <c r="O706">
        <f>G706-VLOOKUP($E706,CLIMA_DIARIO!$D$2:$K$366,3,FALSE)</f>
        <v>-0.94480000000000075</v>
      </c>
      <c r="P706">
        <f>H706-VLOOKUP($E706,CLIMA_DIARIO!$D$2:$K$366,4,FALSE)</f>
        <v>-0.94480000000000075</v>
      </c>
      <c r="Q706">
        <f>I706-VLOOKUP($E706,CLIMA_DIARIO!$D$2:$K$366,5,FALSE)</f>
        <v>-0.1659000000000006</v>
      </c>
      <c r="R706">
        <f>J706-VLOOKUP($E706,CLIMA_DIARIO!$D$2:$K$366,6,FALSE)</f>
        <v>0.42119999999999891</v>
      </c>
      <c r="S706">
        <f>K706-VLOOKUP($E706,CLIMA_DIARIO!$D$2:$K$366,7,FALSE)</f>
        <v>0.36790000000000234</v>
      </c>
      <c r="T706">
        <f>L706-VLOOKUP($E706,CLIMA_DIARIO!$D$2:$K$366,8,FALSE)</f>
        <v>-1.6099999999998005E-2</v>
      </c>
      <c r="V706">
        <f>VLOOKUP($E706,CLIMA_DIARIO!$D$2:$K$366,2,FALSE)-VLOOKUP($E705,CLIMA_DIARIO!$D$2:$K$366,2,FALSE)</f>
        <v>-0.26970000000000027</v>
      </c>
      <c r="W706">
        <f>VLOOKUP($E706,CLIMA_DIARIO!$D$2:$K$366,2,FALSE)-VLOOKUP($E705,CLIMA_DIARIO!$D$2:$K$366,3,FALSE)</f>
        <v>-0.26970000000000027</v>
      </c>
      <c r="X706">
        <f>VLOOKUP($E706,CLIMA_DIARIO!$D$2:$K$366,2,FALSE)-VLOOKUP($E705,CLIMA_DIARIO!$D$2:$K$366,4,FALSE)</f>
        <v>-0.26970000000000027</v>
      </c>
      <c r="Y706">
        <f>VLOOKUP($E706,CLIMA_DIARIO!$D$2:$K$366,2,FALSE)-VLOOKUP($E705,CLIMA_DIARIO!$D$2:$K$366,5,FALSE)</f>
        <v>-2.4466999999999999</v>
      </c>
      <c r="Z706">
        <f>VLOOKUP($E706,CLIMA_DIARIO!$D$2:$K$366,2,FALSE)-VLOOKUP($E705,CLIMA_DIARIO!$D$2:$K$366,6,FALSE)</f>
        <v>-2.8246000000000002</v>
      </c>
      <c r="AA706">
        <f>VLOOKUP($E706,CLIMA_DIARIO!$D$2:$K$366,2,FALSE)-VLOOKUP($E705,CLIMA_DIARIO!$D$2:$K$366,7,FALSE)</f>
        <v>-2.7006000000000014</v>
      </c>
      <c r="AB706">
        <f>VLOOKUP($E706,CLIMA_DIARIO!$D$2:$K$366,2,FALSE)-VLOOKUP($E705,CLIMA_DIARIO!$D$2:$K$366,8,FALSE)</f>
        <v>6.5521999999999991</v>
      </c>
      <c r="AO706" s="3"/>
      <c r="AX706" s="3"/>
    </row>
    <row r="707" spans="1:50" x14ac:dyDescent="0.25">
      <c r="A707" s="3">
        <f>DATE(SST!A706,SST!B706,SST!C706)</f>
        <v>34815</v>
      </c>
      <c r="B707" s="4">
        <f>SST!B706</f>
        <v>4</v>
      </c>
      <c r="C707" s="4">
        <f>SST!B706</f>
        <v>4</v>
      </c>
      <c r="D707" s="4">
        <f>SST!C706</f>
        <v>26</v>
      </c>
      <c r="E707">
        <f>(DATEVALUE(SST!C706 &amp; "/" &amp; SST!B706 &amp; "/" &amp; SST!A706)-DATEVALUE("01/01" &amp; "/" &amp; SST!A706))+1</f>
        <v>116</v>
      </c>
      <c r="F707">
        <f>SST!D706</f>
        <v>22.482500000000002</v>
      </c>
      <c r="G707">
        <f>SST!E706</f>
        <v>22.482500000000002</v>
      </c>
      <c r="H707">
        <f>SST!F706</f>
        <v>22.482500000000002</v>
      </c>
      <c r="I707">
        <f>SST!G706</f>
        <v>26.620899999999999</v>
      </c>
      <c r="J707">
        <f>SST!H706</f>
        <v>28.2486</v>
      </c>
      <c r="K707">
        <f>SST!I706</f>
        <v>27.845199999999998</v>
      </c>
      <c r="L707">
        <f>SST!J706</f>
        <v>16.931699999999999</v>
      </c>
      <c r="N707">
        <f>F707-VLOOKUP($E707,CLIMA_DIARIO!$D$2:$K$366,2,FALSE)</f>
        <v>-2.2805999999999997</v>
      </c>
      <c r="O707">
        <f>G707-VLOOKUP($E707,CLIMA_DIARIO!$D$2:$K$366,3,FALSE)</f>
        <v>-2.2805999999999997</v>
      </c>
      <c r="P707">
        <f>H707-VLOOKUP($E707,CLIMA_DIARIO!$D$2:$K$366,4,FALSE)</f>
        <v>-2.2805999999999997</v>
      </c>
      <c r="Q707">
        <f>I707-VLOOKUP($E707,CLIMA_DIARIO!$D$2:$K$366,5,FALSE)</f>
        <v>-0.73510000000000275</v>
      </c>
      <c r="R707">
        <f>J707-VLOOKUP($E707,CLIMA_DIARIO!$D$2:$K$366,6,FALSE)</f>
        <v>0.26060000000000016</v>
      </c>
      <c r="S707">
        <f>K707-VLOOKUP($E707,CLIMA_DIARIO!$D$2:$K$366,7,FALSE)</f>
        <v>4.4599999999999085E-2</v>
      </c>
      <c r="T707">
        <f>L707-VLOOKUP($E707,CLIMA_DIARIO!$D$2:$K$366,8,FALSE)</f>
        <v>-0.6664999999999992</v>
      </c>
      <c r="V707">
        <f>VLOOKUP($E707,CLIMA_DIARIO!$D$2:$K$366,2,FALSE)-VLOOKUP($E706,CLIMA_DIARIO!$D$2:$K$366,2,FALSE)</f>
        <v>-0.24789999999999779</v>
      </c>
      <c r="W707">
        <f>VLOOKUP($E707,CLIMA_DIARIO!$D$2:$K$366,2,FALSE)-VLOOKUP($E706,CLIMA_DIARIO!$D$2:$K$366,3,FALSE)</f>
        <v>-0.24789999999999779</v>
      </c>
      <c r="X707">
        <f>VLOOKUP($E707,CLIMA_DIARIO!$D$2:$K$366,2,FALSE)-VLOOKUP($E706,CLIMA_DIARIO!$D$2:$K$366,4,FALSE)</f>
        <v>-0.24789999999999779</v>
      </c>
      <c r="Y707">
        <f>VLOOKUP($E707,CLIMA_DIARIO!$D$2:$K$366,2,FALSE)-VLOOKUP($E706,CLIMA_DIARIO!$D$2:$K$366,5,FALSE)</f>
        <v>-2.6883999999999979</v>
      </c>
      <c r="Z707">
        <f>VLOOKUP($E707,CLIMA_DIARIO!$D$2:$K$366,2,FALSE)-VLOOKUP($E706,CLIMA_DIARIO!$D$2:$K$366,6,FALSE)</f>
        <v>-3.1651999999999987</v>
      </c>
      <c r="AA707">
        <f>VLOOKUP($E707,CLIMA_DIARIO!$D$2:$K$366,2,FALSE)-VLOOKUP($E706,CLIMA_DIARIO!$D$2:$K$366,7,FALSE)</f>
        <v>-3.021099999999997</v>
      </c>
      <c r="AB707">
        <f>VLOOKUP($E707,CLIMA_DIARIO!$D$2:$K$366,2,FALSE)-VLOOKUP($E706,CLIMA_DIARIO!$D$2:$K$366,8,FALSE)</f>
        <v>6.7169000000000025</v>
      </c>
      <c r="AO707" s="3"/>
      <c r="AX707" s="3"/>
    </row>
    <row r="708" spans="1:50" x14ac:dyDescent="0.25">
      <c r="A708" s="3">
        <f>DATE(SST!A707,SST!B707,SST!C707)</f>
        <v>34822</v>
      </c>
      <c r="B708" s="4">
        <f>SST!B707</f>
        <v>5</v>
      </c>
      <c r="C708" s="4">
        <f>SST!B707</f>
        <v>5</v>
      </c>
      <c r="D708" s="4">
        <f>SST!C707</f>
        <v>3</v>
      </c>
      <c r="E708">
        <f>(DATEVALUE(SST!C707 &amp; "/" &amp; SST!B707 &amp; "/" &amp; SST!A707)-DATEVALUE("01/01" &amp; "/" &amp; SST!A707))+1</f>
        <v>123</v>
      </c>
      <c r="F708">
        <f>SST!D707</f>
        <v>22.470300000000002</v>
      </c>
      <c r="G708">
        <f>SST!E707</f>
        <v>22.470300000000002</v>
      </c>
      <c r="H708">
        <f>SST!F707</f>
        <v>22.470300000000002</v>
      </c>
      <c r="I708">
        <f>SST!G707</f>
        <v>26.6172</v>
      </c>
      <c r="J708">
        <f>SST!H707</f>
        <v>28.979199999999999</v>
      </c>
      <c r="K708">
        <f>SST!I707</f>
        <v>28.0031</v>
      </c>
      <c r="L708">
        <f>SST!J707</f>
        <v>16.578199999999999</v>
      </c>
      <c r="N708">
        <f>F708-VLOOKUP($E708,CLIMA_DIARIO!$D$2:$K$366,2,FALSE)</f>
        <v>-2.0448999999999984</v>
      </c>
      <c r="O708">
        <f>G708-VLOOKUP($E708,CLIMA_DIARIO!$D$2:$K$366,3,FALSE)</f>
        <v>-2.0448999999999984</v>
      </c>
      <c r="P708">
        <f>H708-VLOOKUP($E708,CLIMA_DIARIO!$D$2:$K$366,4,FALSE)</f>
        <v>-2.0448999999999984</v>
      </c>
      <c r="Q708">
        <f>I708-VLOOKUP($E708,CLIMA_DIARIO!$D$2:$K$366,5,FALSE)</f>
        <v>-0.64329999999999998</v>
      </c>
      <c r="R708">
        <f>J708-VLOOKUP($E708,CLIMA_DIARIO!$D$2:$K$366,6,FALSE)</f>
        <v>0.93159999999999954</v>
      </c>
      <c r="S708">
        <f>K708-VLOOKUP($E708,CLIMA_DIARIO!$D$2:$K$366,7,FALSE)</f>
        <v>0.18609999999999971</v>
      </c>
      <c r="T708">
        <f>L708-VLOOKUP($E708,CLIMA_DIARIO!$D$2:$K$366,8,FALSE)</f>
        <v>-0.5721000000000025</v>
      </c>
      <c r="V708">
        <f>VLOOKUP($E708,CLIMA_DIARIO!$D$2:$K$366,2,FALSE)-VLOOKUP($E707,CLIMA_DIARIO!$D$2:$K$366,2,FALSE)</f>
        <v>-0.24790000000000134</v>
      </c>
      <c r="W708">
        <f>VLOOKUP($E708,CLIMA_DIARIO!$D$2:$K$366,2,FALSE)-VLOOKUP($E707,CLIMA_DIARIO!$D$2:$K$366,3,FALSE)</f>
        <v>-0.24790000000000134</v>
      </c>
      <c r="X708">
        <f>VLOOKUP($E708,CLIMA_DIARIO!$D$2:$K$366,2,FALSE)-VLOOKUP($E707,CLIMA_DIARIO!$D$2:$K$366,4,FALSE)</f>
        <v>-0.24790000000000134</v>
      </c>
      <c r="Y708">
        <f>VLOOKUP($E708,CLIMA_DIARIO!$D$2:$K$366,2,FALSE)-VLOOKUP($E707,CLIMA_DIARIO!$D$2:$K$366,5,FALSE)</f>
        <v>-2.8408000000000015</v>
      </c>
      <c r="Z708">
        <f>VLOOKUP($E708,CLIMA_DIARIO!$D$2:$K$366,2,FALSE)-VLOOKUP($E707,CLIMA_DIARIO!$D$2:$K$366,6,FALSE)</f>
        <v>-3.4727999999999994</v>
      </c>
      <c r="AA708">
        <f>VLOOKUP($E708,CLIMA_DIARIO!$D$2:$K$366,2,FALSE)-VLOOKUP($E707,CLIMA_DIARIO!$D$2:$K$366,7,FALSE)</f>
        <v>-3.2853999999999992</v>
      </c>
      <c r="AB708">
        <f>VLOOKUP($E708,CLIMA_DIARIO!$D$2:$K$366,2,FALSE)-VLOOKUP($E707,CLIMA_DIARIO!$D$2:$K$366,8,FALSE)</f>
        <v>6.9170000000000016</v>
      </c>
      <c r="AO708" s="3"/>
      <c r="AX708" s="3"/>
    </row>
    <row r="709" spans="1:50" x14ac:dyDescent="0.25">
      <c r="A709" s="3">
        <f>DATE(SST!A708,SST!B708,SST!C708)</f>
        <v>34829</v>
      </c>
      <c r="B709" s="4">
        <f>SST!B708</f>
        <v>5</v>
      </c>
      <c r="C709" s="4">
        <f>SST!B708</f>
        <v>5</v>
      </c>
      <c r="D709" s="4">
        <f>SST!C708</f>
        <v>10</v>
      </c>
      <c r="E709">
        <f>(DATEVALUE(SST!C708 &amp; "/" &amp; SST!B708 &amp; "/" &amp; SST!A708)-DATEVALUE("01/01" &amp; "/" &amp; SST!A708))+1</f>
        <v>130</v>
      </c>
      <c r="F709">
        <f>SST!D708</f>
        <v>22.477599999999999</v>
      </c>
      <c r="G709">
        <f>SST!E708</f>
        <v>22.477599999999999</v>
      </c>
      <c r="H709">
        <f>SST!F708</f>
        <v>22.477599999999999</v>
      </c>
      <c r="I709">
        <f>SST!G708</f>
        <v>26.338999999999999</v>
      </c>
      <c r="J709">
        <f>SST!H708</f>
        <v>28.451799999999999</v>
      </c>
      <c r="K709">
        <f>SST!I708</f>
        <v>27.692599999999999</v>
      </c>
      <c r="L709">
        <f>SST!J708</f>
        <v>16.305399999999999</v>
      </c>
      <c r="N709">
        <f>F709-VLOOKUP($E709,CLIMA_DIARIO!$D$2:$K$366,2,FALSE)</f>
        <v>-1.7896999999999998</v>
      </c>
      <c r="O709">
        <f>G709-VLOOKUP($E709,CLIMA_DIARIO!$D$2:$K$366,3,FALSE)</f>
        <v>-1.7896999999999998</v>
      </c>
      <c r="P709">
        <f>H709-VLOOKUP($E709,CLIMA_DIARIO!$D$2:$K$366,4,FALSE)</f>
        <v>-1.7896999999999998</v>
      </c>
      <c r="Q709">
        <f>I709-VLOOKUP($E709,CLIMA_DIARIO!$D$2:$K$366,5,FALSE)</f>
        <v>-0.82610000000000028</v>
      </c>
      <c r="R709">
        <f>J709-VLOOKUP($E709,CLIMA_DIARIO!$D$2:$K$366,6,FALSE)</f>
        <v>0.3445999999999998</v>
      </c>
      <c r="S709">
        <f>K709-VLOOKUP($E709,CLIMA_DIARIO!$D$2:$K$366,7,FALSE)</f>
        <v>-0.14080000000000226</v>
      </c>
      <c r="T709">
        <f>L709-VLOOKUP($E709,CLIMA_DIARIO!$D$2:$K$366,8,FALSE)</f>
        <v>-0.39690000000000225</v>
      </c>
      <c r="V709">
        <f>VLOOKUP($E709,CLIMA_DIARIO!$D$2:$K$366,2,FALSE)-VLOOKUP($E708,CLIMA_DIARIO!$D$2:$K$366,2,FALSE)</f>
        <v>-0.24790000000000134</v>
      </c>
      <c r="W709">
        <f>VLOOKUP($E709,CLIMA_DIARIO!$D$2:$K$366,2,FALSE)-VLOOKUP($E708,CLIMA_DIARIO!$D$2:$K$366,3,FALSE)</f>
        <v>-0.24790000000000134</v>
      </c>
      <c r="X709">
        <f>VLOOKUP($E709,CLIMA_DIARIO!$D$2:$K$366,2,FALSE)-VLOOKUP($E708,CLIMA_DIARIO!$D$2:$K$366,4,FALSE)</f>
        <v>-0.24790000000000134</v>
      </c>
      <c r="Y709">
        <f>VLOOKUP($E709,CLIMA_DIARIO!$D$2:$K$366,2,FALSE)-VLOOKUP($E708,CLIMA_DIARIO!$D$2:$K$366,5,FALSE)</f>
        <v>-2.9932000000000016</v>
      </c>
      <c r="Z709">
        <f>VLOOKUP($E709,CLIMA_DIARIO!$D$2:$K$366,2,FALSE)-VLOOKUP($E708,CLIMA_DIARIO!$D$2:$K$366,6,FALSE)</f>
        <v>-3.7803000000000004</v>
      </c>
      <c r="AA709">
        <f>VLOOKUP($E709,CLIMA_DIARIO!$D$2:$K$366,2,FALSE)-VLOOKUP($E708,CLIMA_DIARIO!$D$2:$K$366,7,FALSE)</f>
        <v>-3.5497000000000014</v>
      </c>
      <c r="AB709">
        <f>VLOOKUP($E709,CLIMA_DIARIO!$D$2:$K$366,2,FALSE)-VLOOKUP($E708,CLIMA_DIARIO!$D$2:$K$366,8,FALSE)</f>
        <v>7.1169999999999973</v>
      </c>
      <c r="AO709" s="3"/>
      <c r="AX709" s="3"/>
    </row>
    <row r="710" spans="1:50" x14ac:dyDescent="0.25">
      <c r="A710" s="3">
        <f>DATE(SST!A709,SST!B709,SST!C709)</f>
        <v>34836</v>
      </c>
      <c r="B710" s="4">
        <f>SST!B709</f>
        <v>5</v>
      </c>
      <c r="C710" s="4">
        <f>SST!B709</f>
        <v>5</v>
      </c>
      <c r="D710" s="4">
        <f>SST!C709</f>
        <v>17</v>
      </c>
      <c r="E710">
        <f>(DATEVALUE(SST!C709 &amp; "/" &amp; SST!B709 &amp; "/" &amp; SST!A709)-DATEVALUE("01/01" &amp; "/" &amp; SST!A709))+1</f>
        <v>137</v>
      </c>
      <c r="F710">
        <f>SST!D709</f>
        <v>22.561900000000001</v>
      </c>
      <c r="G710">
        <f>SST!E709</f>
        <v>22.561900000000001</v>
      </c>
      <c r="H710">
        <f>SST!F709</f>
        <v>22.561900000000001</v>
      </c>
      <c r="I710">
        <f>SST!G709</f>
        <v>26.2362</v>
      </c>
      <c r="J710">
        <f>SST!H709</f>
        <v>28.3902</v>
      </c>
      <c r="K710">
        <f>SST!I709</f>
        <v>27.6587</v>
      </c>
      <c r="L710">
        <f>SST!J709</f>
        <v>16.005500000000001</v>
      </c>
      <c r="N710">
        <f>F710-VLOOKUP($E710,CLIMA_DIARIO!$D$2:$K$366,2,FALSE)</f>
        <v>-1.4573</v>
      </c>
      <c r="O710">
        <f>G710-VLOOKUP($E710,CLIMA_DIARIO!$D$2:$K$366,3,FALSE)</f>
        <v>-1.4573</v>
      </c>
      <c r="P710">
        <f>H710-VLOOKUP($E710,CLIMA_DIARIO!$D$2:$K$366,4,FALSE)</f>
        <v>-1.4573</v>
      </c>
      <c r="Q710">
        <f>I710-VLOOKUP($E710,CLIMA_DIARIO!$D$2:$K$366,5,FALSE)</f>
        <v>-0.82570000000000121</v>
      </c>
      <c r="R710">
        <f>J710-VLOOKUP($E710,CLIMA_DIARIO!$D$2:$K$366,6,FALSE)</f>
        <v>0.23329999999999984</v>
      </c>
      <c r="S710">
        <f>K710-VLOOKUP($E710,CLIMA_DIARIO!$D$2:$K$366,7,FALSE)</f>
        <v>-0.18210000000000193</v>
      </c>
      <c r="T710">
        <f>L710-VLOOKUP($E710,CLIMA_DIARIO!$D$2:$K$366,8,FALSE)</f>
        <v>-0.25</v>
      </c>
      <c r="V710">
        <f>VLOOKUP($E710,CLIMA_DIARIO!$D$2:$K$366,2,FALSE)-VLOOKUP($E709,CLIMA_DIARIO!$D$2:$K$366,2,FALSE)</f>
        <v>-0.24809999999999732</v>
      </c>
      <c r="W710">
        <f>VLOOKUP($E710,CLIMA_DIARIO!$D$2:$K$366,2,FALSE)-VLOOKUP($E709,CLIMA_DIARIO!$D$2:$K$366,3,FALSE)</f>
        <v>-0.24809999999999732</v>
      </c>
      <c r="X710">
        <f>VLOOKUP($E710,CLIMA_DIARIO!$D$2:$K$366,2,FALSE)-VLOOKUP($E709,CLIMA_DIARIO!$D$2:$K$366,4,FALSE)</f>
        <v>-0.24809999999999732</v>
      </c>
      <c r="Y710">
        <f>VLOOKUP($E710,CLIMA_DIARIO!$D$2:$K$366,2,FALSE)-VLOOKUP($E709,CLIMA_DIARIO!$D$2:$K$366,5,FALSE)</f>
        <v>-3.1458999999999975</v>
      </c>
      <c r="Z710">
        <f>VLOOKUP($E710,CLIMA_DIARIO!$D$2:$K$366,2,FALSE)-VLOOKUP($E709,CLIMA_DIARIO!$D$2:$K$366,6,FALSE)</f>
        <v>-4.0879999999999974</v>
      </c>
      <c r="AA710">
        <f>VLOOKUP($E710,CLIMA_DIARIO!$D$2:$K$366,2,FALSE)-VLOOKUP($E709,CLIMA_DIARIO!$D$2:$K$366,7,FALSE)</f>
        <v>-3.8141999999999996</v>
      </c>
      <c r="AB710">
        <f>VLOOKUP($E710,CLIMA_DIARIO!$D$2:$K$366,2,FALSE)-VLOOKUP($E709,CLIMA_DIARIO!$D$2:$K$366,8,FALSE)</f>
        <v>7.3169000000000004</v>
      </c>
      <c r="AO710" s="3"/>
      <c r="AX710" s="3"/>
    </row>
    <row r="711" spans="1:50" x14ac:dyDescent="0.25">
      <c r="A711" s="3">
        <f>DATE(SST!A710,SST!B710,SST!C710)</f>
        <v>34843</v>
      </c>
      <c r="B711" s="4">
        <f>SST!B710</f>
        <v>5</v>
      </c>
      <c r="C711" s="4">
        <f>SST!B710</f>
        <v>5</v>
      </c>
      <c r="D711" s="4">
        <f>SST!C710</f>
        <v>24</v>
      </c>
      <c r="E711">
        <f>(DATEVALUE(SST!C710 &amp; "/" &amp; SST!B710 &amp; "/" &amp; SST!A710)-DATEVALUE("01/01" &amp; "/" &amp; SST!A710))+1</f>
        <v>144</v>
      </c>
      <c r="F711">
        <f>SST!D710</f>
        <v>23.0273</v>
      </c>
      <c r="G711">
        <f>SST!E710</f>
        <v>23.0273</v>
      </c>
      <c r="H711">
        <f>SST!F710</f>
        <v>23.0273</v>
      </c>
      <c r="I711">
        <f>SST!G710</f>
        <v>26.370699999999999</v>
      </c>
      <c r="J711">
        <f>SST!H710</f>
        <v>28.1403</v>
      </c>
      <c r="K711">
        <f>SST!I710</f>
        <v>27.5518</v>
      </c>
      <c r="L711">
        <f>SST!J710</f>
        <v>14.993600000000001</v>
      </c>
      <c r="N711">
        <f>F711-VLOOKUP($E711,CLIMA_DIARIO!$D$2:$K$366,2,FALSE)</f>
        <v>-0.74319999999999808</v>
      </c>
      <c r="O711">
        <f>G711-VLOOKUP($E711,CLIMA_DIARIO!$D$2:$K$366,3,FALSE)</f>
        <v>-0.74319999999999808</v>
      </c>
      <c r="P711">
        <f>H711-VLOOKUP($E711,CLIMA_DIARIO!$D$2:$K$366,4,FALSE)</f>
        <v>-0.74319999999999808</v>
      </c>
      <c r="Q711">
        <f>I711-VLOOKUP($E711,CLIMA_DIARIO!$D$2:$K$366,5,FALSE)</f>
        <v>-0.54220000000000113</v>
      </c>
      <c r="R711">
        <f>J711-VLOOKUP($E711,CLIMA_DIARIO!$D$2:$K$366,6,FALSE)</f>
        <v>-6.3999999999992951E-3</v>
      </c>
      <c r="S711">
        <f>K711-VLOOKUP($E711,CLIMA_DIARIO!$D$2:$K$366,7,FALSE)</f>
        <v>-0.24239999999999995</v>
      </c>
      <c r="T711">
        <f>L711-VLOOKUP($E711,CLIMA_DIARIO!$D$2:$K$366,8,FALSE)</f>
        <v>-0.82209999999999894</v>
      </c>
      <c r="V711">
        <f>VLOOKUP($E711,CLIMA_DIARIO!$D$2:$K$366,2,FALSE)-VLOOKUP($E710,CLIMA_DIARIO!$D$2:$K$366,2,FALSE)</f>
        <v>-0.24870000000000303</v>
      </c>
      <c r="W711">
        <f>VLOOKUP($E711,CLIMA_DIARIO!$D$2:$K$366,2,FALSE)-VLOOKUP($E710,CLIMA_DIARIO!$D$2:$K$366,3,FALSE)</f>
        <v>-0.24870000000000303</v>
      </c>
      <c r="X711">
        <f>VLOOKUP($E711,CLIMA_DIARIO!$D$2:$K$366,2,FALSE)-VLOOKUP($E710,CLIMA_DIARIO!$D$2:$K$366,4,FALSE)</f>
        <v>-0.24870000000000303</v>
      </c>
      <c r="Y711">
        <f>VLOOKUP($E711,CLIMA_DIARIO!$D$2:$K$366,2,FALSE)-VLOOKUP($E710,CLIMA_DIARIO!$D$2:$K$366,5,FALSE)</f>
        <v>-3.291400000000003</v>
      </c>
      <c r="Z711">
        <f>VLOOKUP($E711,CLIMA_DIARIO!$D$2:$K$366,2,FALSE)-VLOOKUP($E710,CLIMA_DIARIO!$D$2:$K$366,6,FALSE)</f>
        <v>-4.3864000000000019</v>
      </c>
      <c r="AA711">
        <f>VLOOKUP($E711,CLIMA_DIARIO!$D$2:$K$366,2,FALSE)-VLOOKUP($E710,CLIMA_DIARIO!$D$2:$K$366,7,FALSE)</f>
        <v>-4.0703000000000031</v>
      </c>
      <c r="AB711">
        <f>VLOOKUP($E711,CLIMA_DIARIO!$D$2:$K$366,2,FALSE)-VLOOKUP($E710,CLIMA_DIARIO!$D$2:$K$366,8,FALSE)</f>
        <v>7.514999999999997</v>
      </c>
      <c r="AO711" s="3"/>
      <c r="AX711" s="3"/>
    </row>
    <row r="712" spans="1:50" x14ac:dyDescent="0.25">
      <c r="A712" s="3">
        <f>DATE(SST!A711,SST!B711,SST!C711)</f>
        <v>34850</v>
      </c>
      <c r="B712" s="4">
        <f>SST!B711</f>
        <v>5</v>
      </c>
      <c r="C712" s="4">
        <f>SST!B711</f>
        <v>5</v>
      </c>
      <c r="D712" s="4">
        <f>SST!C711</f>
        <v>31</v>
      </c>
      <c r="E712">
        <f>(DATEVALUE(SST!C711 &amp; "/" &amp; SST!B711 &amp; "/" &amp; SST!A711)-DATEVALUE("01/01" &amp; "/" &amp; SST!A711))+1</f>
        <v>151</v>
      </c>
      <c r="F712">
        <f>SST!D711</f>
        <v>22.447900000000001</v>
      </c>
      <c r="G712">
        <f>SST!E711</f>
        <v>22.447900000000001</v>
      </c>
      <c r="H712">
        <f>SST!F711</f>
        <v>22.447900000000001</v>
      </c>
      <c r="I712">
        <f>SST!G711</f>
        <v>26.413900000000002</v>
      </c>
      <c r="J712">
        <f>SST!H711</f>
        <v>28.1815</v>
      </c>
      <c r="K712">
        <f>SST!I711</f>
        <v>27.722100000000001</v>
      </c>
      <c r="L712">
        <f>SST!J711</f>
        <v>14.8924</v>
      </c>
      <c r="N712">
        <f>F712-VLOOKUP($E712,CLIMA_DIARIO!$D$2:$K$366,2,FALSE)</f>
        <v>-1.0737999999999985</v>
      </c>
      <c r="O712">
        <f>G712-VLOOKUP($E712,CLIMA_DIARIO!$D$2:$K$366,3,FALSE)</f>
        <v>-1.0737999999999985</v>
      </c>
      <c r="P712">
        <f>H712-VLOOKUP($E712,CLIMA_DIARIO!$D$2:$K$366,4,FALSE)</f>
        <v>-1.0737999999999985</v>
      </c>
      <c r="Q712">
        <f>I712-VLOOKUP($E712,CLIMA_DIARIO!$D$2:$K$366,5,FALSE)</f>
        <v>-0.34999999999999787</v>
      </c>
      <c r="R712">
        <f>J712-VLOOKUP($E712,CLIMA_DIARIO!$D$2:$K$366,6,FALSE)</f>
        <v>4.4899999999998386E-2</v>
      </c>
      <c r="S712">
        <f>K712-VLOOKUP($E712,CLIMA_DIARIO!$D$2:$K$366,7,FALSE)</f>
        <v>-2.5599999999997181E-2</v>
      </c>
      <c r="T712">
        <f>L712-VLOOKUP($E712,CLIMA_DIARIO!$D$2:$K$366,8,FALSE)</f>
        <v>-0.48339999999999961</v>
      </c>
      <c r="V712">
        <f>VLOOKUP($E712,CLIMA_DIARIO!$D$2:$K$366,2,FALSE)-VLOOKUP($E711,CLIMA_DIARIO!$D$2:$K$366,2,FALSE)</f>
        <v>-0.24879999999999924</v>
      </c>
      <c r="W712">
        <f>VLOOKUP($E712,CLIMA_DIARIO!$D$2:$K$366,2,FALSE)-VLOOKUP($E711,CLIMA_DIARIO!$D$2:$K$366,3,FALSE)</f>
        <v>-0.24879999999999924</v>
      </c>
      <c r="X712">
        <f>VLOOKUP($E712,CLIMA_DIARIO!$D$2:$K$366,2,FALSE)-VLOOKUP($E711,CLIMA_DIARIO!$D$2:$K$366,4,FALSE)</f>
        <v>-0.24879999999999924</v>
      </c>
      <c r="Y712">
        <f>VLOOKUP($E712,CLIMA_DIARIO!$D$2:$K$366,2,FALSE)-VLOOKUP($E711,CLIMA_DIARIO!$D$2:$K$366,5,FALSE)</f>
        <v>-3.3912000000000013</v>
      </c>
      <c r="Z712">
        <f>VLOOKUP($E712,CLIMA_DIARIO!$D$2:$K$366,2,FALSE)-VLOOKUP($E711,CLIMA_DIARIO!$D$2:$K$366,6,FALSE)</f>
        <v>-4.625</v>
      </c>
      <c r="AA712">
        <f>VLOOKUP($E712,CLIMA_DIARIO!$D$2:$K$366,2,FALSE)-VLOOKUP($E711,CLIMA_DIARIO!$D$2:$K$366,7,FALSE)</f>
        <v>-4.2725000000000009</v>
      </c>
      <c r="AB712">
        <f>VLOOKUP($E712,CLIMA_DIARIO!$D$2:$K$366,2,FALSE)-VLOOKUP($E711,CLIMA_DIARIO!$D$2:$K$366,8,FALSE)</f>
        <v>7.7059999999999995</v>
      </c>
      <c r="AO712" s="3"/>
      <c r="AX712" s="3"/>
    </row>
    <row r="713" spans="1:50" x14ac:dyDescent="0.25">
      <c r="A713" s="3">
        <f>DATE(SST!A712,SST!B712,SST!C712)</f>
        <v>34857</v>
      </c>
      <c r="B713" s="4">
        <f>SST!B712</f>
        <v>6</v>
      </c>
      <c r="C713" s="4">
        <f>SST!B712</f>
        <v>6</v>
      </c>
      <c r="D713" s="4">
        <f>SST!C712</f>
        <v>7</v>
      </c>
      <c r="E713">
        <f>(DATEVALUE(SST!C712 &amp; "/" &amp; SST!B712 &amp; "/" &amp; SST!A712)-DATEVALUE("01/01" &amp; "/" &amp; SST!A712))+1</f>
        <v>158</v>
      </c>
      <c r="F713">
        <f>SST!D712</f>
        <v>22.666799999999999</v>
      </c>
      <c r="G713">
        <f>SST!E712</f>
        <v>22.666799999999999</v>
      </c>
      <c r="H713">
        <f>SST!F712</f>
        <v>22.666799999999999</v>
      </c>
      <c r="I713">
        <f>SST!G712</f>
        <v>26.422599999999999</v>
      </c>
      <c r="J713">
        <f>SST!H712</f>
        <v>28.221599999999999</v>
      </c>
      <c r="K713">
        <f>SST!I712</f>
        <v>27.641999999999999</v>
      </c>
      <c r="L713">
        <f>SST!J712</f>
        <v>14.3848</v>
      </c>
      <c r="N713">
        <f>F713-VLOOKUP($E713,CLIMA_DIARIO!$D$2:$K$366,2,FALSE)</f>
        <v>-0.60610000000000142</v>
      </c>
      <c r="O713">
        <f>G713-VLOOKUP($E713,CLIMA_DIARIO!$D$2:$K$366,3,FALSE)</f>
        <v>-0.60610000000000142</v>
      </c>
      <c r="P713">
        <f>H713-VLOOKUP($E713,CLIMA_DIARIO!$D$2:$K$366,4,FALSE)</f>
        <v>-0.60610000000000142</v>
      </c>
      <c r="Q713">
        <f>I713-VLOOKUP($E713,CLIMA_DIARIO!$D$2:$K$366,5,FALSE)</f>
        <v>-0.1921999999999997</v>
      </c>
      <c r="R713">
        <f>J713-VLOOKUP($E713,CLIMA_DIARIO!$D$2:$K$366,6,FALSE)</f>
        <v>9.5199999999998397E-2</v>
      </c>
      <c r="S713">
        <f>K713-VLOOKUP($E713,CLIMA_DIARIO!$D$2:$K$366,7,FALSE)</f>
        <v>-5.9200000000000585E-2</v>
      </c>
      <c r="T713">
        <f>L713-VLOOKUP($E713,CLIMA_DIARIO!$D$2:$K$366,8,FALSE)</f>
        <v>-0.55119999999999969</v>
      </c>
      <c r="V713">
        <f>VLOOKUP($E713,CLIMA_DIARIO!$D$2:$K$366,2,FALSE)-VLOOKUP($E712,CLIMA_DIARIO!$D$2:$K$366,2,FALSE)</f>
        <v>-0.24879999999999924</v>
      </c>
      <c r="W713">
        <f>VLOOKUP($E713,CLIMA_DIARIO!$D$2:$K$366,2,FALSE)-VLOOKUP($E712,CLIMA_DIARIO!$D$2:$K$366,3,FALSE)</f>
        <v>-0.24879999999999924</v>
      </c>
      <c r="X713">
        <f>VLOOKUP($E713,CLIMA_DIARIO!$D$2:$K$366,2,FALSE)-VLOOKUP($E712,CLIMA_DIARIO!$D$2:$K$366,4,FALSE)</f>
        <v>-0.24879999999999924</v>
      </c>
      <c r="Y713">
        <f>VLOOKUP($E713,CLIMA_DIARIO!$D$2:$K$366,2,FALSE)-VLOOKUP($E712,CLIMA_DIARIO!$D$2:$K$366,5,FALSE)</f>
        <v>-3.4909999999999997</v>
      </c>
      <c r="Z713">
        <f>VLOOKUP($E713,CLIMA_DIARIO!$D$2:$K$366,2,FALSE)-VLOOKUP($E712,CLIMA_DIARIO!$D$2:$K$366,6,FALSE)</f>
        <v>-4.8637000000000015</v>
      </c>
      <c r="AA713">
        <f>VLOOKUP($E713,CLIMA_DIARIO!$D$2:$K$366,2,FALSE)-VLOOKUP($E712,CLIMA_DIARIO!$D$2:$K$366,7,FALSE)</f>
        <v>-4.4747999999999983</v>
      </c>
      <c r="AB713">
        <f>VLOOKUP($E713,CLIMA_DIARIO!$D$2:$K$366,2,FALSE)-VLOOKUP($E712,CLIMA_DIARIO!$D$2:$K$366,8,FALSE)</f>
        <v>7.8971</v>
      </c>
      <c r="AO713" s="3"/>
      <c r="AX713" s="3"/>
    </row>
    <row r="714" spans="1:50" x14ac:dyDescent="0.25">
      <c r="A714" s="3">
        <f>DATE(SST!A713,SST!B713,SST!C713)</f>
        <v>34864</v>
      </c>
      <c r="B714" s="4">
        <f>SST!B713</f>
        <v>6</v>
      </c>
      <c r="C714" s="4">
        <f>SST!B713</f>
        <v>6</v>
      </c>
      <c r="D714" s="4">
        <f>SST!C713</f>
        <v>14</v>
      </c>
      <c r="E714">
        <f>(DATEVALUE(SST!C713 &amp; "/" &amp; SST!B713 &amp; "/" &amp; SST!A713)-DATEVALUE("01/01" &amp; "/" &amp; SST!A713))+1</f>
        <v>165</v>
      </c>
      <c r="F714">
        <f>SST!D713</f>
        <v>23.003499999999999</v>
      </c>
      <c r="G714">
        <f>SST!E713</f>
        <v>23.003499999999999</v>
      </c>
      <c r="H714">
        <f>SST!F713</f>
        <v>23.003499999999999</v>
      </c>
      <c r="I714">
        <f>SST!G713</f>
        <v>26.342199999999998</v>
      </c>
      <c r="J714">
        <f>SST!H713</f>
        <v>28.2897</v>
      </c>
      <c r="K714">
        <f>SST!I713</f>
        <v>27.737300000000001</v>
      </c>
      <c r="L714">
        <f>SST!J713</f>
        <v>13.693899999999999</v>
      </c>
      <c r="N714">
        <f>F714-VLOOKUP($E714,CLIMA_DIARIO!$D$2:$K$366,2,FALSE)</f>
        <v>-2.0600000000001728E-2</v>
      </c>
      <c r="O714">
        <f>G714-VLOOKUP($E714,CLIMA_DIARIO!$D$2:$K$366,3,FALSE)</f>
        <v>-2.0600000000001728E-2</v>
      </c>
      <c r="P714">
        <f>H714-VLOOKUP($E714,CLIMA_DIARIO!$D$2:$K$366,4,FALSE)</f>
        <v>-2.0600000000001728E-2</v>
      </c>
      <c r="Q714">
        <f>I714-VLOOKUP($E714,CLIMA_DIARIO!$D$2:$K$366,5,FALSE)</f>
        <v>-0.12360000000000326</v>
      </c>
      <c r="R714">
        <f>J714-VLOOKUP($E714,CLIMA_DIARIO!$D$2:$K$366,6,FALSE)</f>
        <v>0.17340000000000089</v>
      </c>
      <c r="S714">
        <f>K714-VLOOKUP($E714,CLIMA_DIARIO!$D$2:$K$366,7,FALSE)</f>
        <v>8.2600000000002893E-2</v>
      </c>
      <c r="T714">
        <f>L714-VLOOKUP($E714,CLIMA_DIARIO!$D$2:$K$366,8,FALSE)</f>
        <v>-0.80220000000000091</v>
      </c>
      <c r="V714">
        <f>VLOOKUP($E714,CLIMA_DIARIO!$D$2:$K$366,2,FALSE)-VLOOKUP($E713,CLIMA_DIARIO!$D$2:$K$366,2,FALSE)</f>
        <v>-0.24879999999999924</v>
      </c>
      <c r="W714">
        <f>VLOOKUP($E714,CLIMA_DIARIO!$D$2:$K$366,2,FALSE)-VLOOKUP($E713,CLIMA_DIARIO!$D$2:$K$366,3,FALSE)</f>
        <v>-0.24879999999999924</v>
      </c>
      <c r="X714">
        <f>VLOOKUP($E714,CLIMA_DIARIO!$D$2:$K$366,2,FALSE)-VLOOKUP($E713,CLIMA_DIARIO!$D$2:$K$366,4,FALSE)</f>
        <v>-0.24879999999999924</v>
      </c>
      <c r="Y714">
        <f>VLOOKUP($E714,CLIMA_DIARIO!$D$2:$K$366,2,FALSE)-VLOOKUP($E713,CLIMA_DIARIO!$D$2:$K$366,5,FALSE)</f>
        <v>-3.5906999999999982</v>
      </c>
      <c r="Z714">
        <f>VLOOKUP($E714,CLIMA_DIARIO!$D$2:$K$366,2,FALSE)-VLOOKUP($E713,CLIMA_DIARIO!$D$2:$K$366,6,FALSE)</f>
        <v>-5.1022999999999996</v>
      </c>
      <c r="AA714">
        <f>VLOOKUP($E714,CLIMA_DIARIO!$D$2:$K$366,2,FALSE)-VLOOKUP($E713,CLIMA_DIARIO!$D$2:$K$366,7,FALSE)</f>
        <v>-4.6770999999999994</v>
      </c>
      <c r="AB714">
        <f>VLOOKUP($E714,CLIMA_DIARIO!$D$2:$K$366,2,FALSE)-VLOOKUP($E713,CLIMA_DIARIO!$D$2:$K$366,8,FALSE)</f>
        <v>8.0881000000000007</v>
      </c>
      <c r="AO714" s="3"/>
      <c r="AX714" s="3"/>
    </row>
    <row r="715" spans="1:50" x14ac:dyDescent="0.25">
      <c r="A715" s="3">
        <f>DATE(SST!A714,SST!B714,SST!C714)</f>
        <v>34871</v>
      </c>
      <c r="B715" s="4">
        <f>SST!B714</f>
        <v>6</v>
      </c>
      <c r="C715" s="4">
        <f>SST!B714</f>
        <v>6</v>
      </c>
      <c r="D715" s="4">
        <f>SST!C714</f>
        <v>21</v>
      </c>
      <c r="E715">
        <f>(DATEVALUE(SST!C714 &amp; "/" &amp; SST!B714 &amp; "/" &amp; SST!A714)-DATEVALUE("01/01" &amp; "/" &amp; SST!A714))+1</f>
        <v>172</v>
      </c>
      <c r="F715">
        <f>SST!D714</f>
        <v>21.7712</v>
      </c>
      <c r="G715">
        <f>SST!E714</f>
        <v>21.7712</v>
      </c>
      <c r="H715">
        <f>SST!F714</f>
        <v>21.7712</v>
      </c>
      <c r="I715">
        <f>SST!G714</f>
        <v>26.020099999999999</v>
      </c>
      <c r="J715">
        <f>SST!H714</f>
        <v>28.1999</v>
      </c>
      <c r="K715">
        <f>SST!I714</f>
        <v>27.510100000000001</v>
      </c>
      <c r="L715">
        <f>SST!J714</f>
        <v>13.2621</v>
      </c>
      <c r="N715">
        <f>F715-VLOOKUP($E715,CLIMA_DIARIO!$D$2:$K$366,2,FALSE)</f>
        <v>-1.0212000000000003</v>
      </c>
      <c r="O715">
        <f>G715-VLOOKUP($E715,CLIMA_DIARIO!$D$2:$K$366,3,FALSE)</f>
        <v>-1.0212000000000003</v>
      </c>
      <c r="P715">
        <f>H715-VLOOKUP($E715,CLIMA_DIARIO!$D$2:$K$366,4,FALSE)</f>
        <v>-1.0212000000000003</v>
      </c>
      <c r="Q715">
        <f>I715-VLOOKUP($E715,CLIMA_DIARIO!$D$2:$K$366,5,FALSE)</f>
        <v>-0.26689999999999969</v>
      </c>
      <c r="R715">
        <f>J715-VLOOKUP($E715,CLIMA_DIARIO!$D$2:$K$366,6,FALSE)</f>
        <v>0.12920000000000087</v>
      </c>
      <c r="S715">
        <f>K715-VLOOKUP($E715,CLIMA_DIARIO!$D$2:$K$366,7,FALSE)</f>
        <v>-5.7999999999999829E-2</v>
      </c>
      <c r="T715">
        <f>L715-VLOOKUP($E715,CLIMA_DIARIO!$D$2:$K$366,8,FALSE)</f>
        <v>-0.91290000000000049</v>
      </c>
      <c r="V715">
        <f>VLOOKUP($E715,CLIMA_DIARIO!$D$2:$K$366,2,FALSE)-VLOOKUP($E714,CLIMA_DIARIO!$D$2:$K$366,2,FALSE)</f>
        <v>-0.23170000000000002</v>
      </c>
      <c r="W715">
        <f>VLOOKUP($E715,CLIMA_DIARIO!$D$2:$K$366,2,FALSE)-VLOOKUP($E714,CLIMA_DIARIO!$D$2:$K$366,3,FALSE)</f>
        <v>-0.23170000000000002</v>
      </c>
      <c r="X715">
        <f>VLOOKUP($E715,CLIMA_DIARIO!$D$2:$K$366,2,FALSE)-VLOOKUP($E714,CLIMA_DIARIO!$D$2:$K$366,4,FALSE)</f>
        <v>-0.23170000000000002</v>
      </c>
      <c r="Y715">
        <f>VLOOKUP($E715,CLIMA_DIARIO!$D$2:$K$366,2,FALSE)-VLOOKUP($E714,CLIMA_DIARIO!$D$2:$K$366,5,FALSE)</f>
        <v>-3.6734000000000009</v>
      </c>
      <c r="Z715">
        <f>VLOOKUP($E715,CLIMA_DIARIO!$D$2:$K$366,2,FALSE)-VLOOKUP($E714,CLIMA_DIARIO!$D$2:$K$366,6,FALSE)</f>
        <v>-5.3238999999999983</v>
      </c>
      <c r="AA715">
        <f>VLOOKUP($E715,CLIMA_DIARIO!$D$2:$K$366,2,FALSE)-VLOOKUP($E714,CLIMA_DIARIO!$D$2:$K$366,7,FALSE)</f>
        <v>-4.8622999999999976</v>
      </c>
      <c r="AB715">
        <f>VLOOKUP($E715,CLIMA_DIARIO!$D$2:$K$366,2,FALSE)-VLOOKUP($E714,CLIMA_DIARIO!$D$2:$K$366,8,FALSE)</f>
        <v>8.2963000000000005</v>
      </c>
      <c r="AO715" s="3"/>
      <c r="AX715" s="3"/>
    </row>
    <row r="716" spans="1:50" x14ac:dyDescent="0.25">
      <c r="A716" s="3">
        <f>DATE(SST!A715,SST!B715,SST!C715)</f>
        <v>34878</v>
      </c>
      <c r="B716" s="4">
        <f>SST!B715</f>
        <v>6</v>
      </c>
      <c r="C716" s="4">
        <f>SST!B715</f>
        <v>6</v>
      </c>
      <c r="D716" s="4">
        <f>SST!C715</f>
        <v>28</v>
      </c>
      <c r="E716">
        <f>(DATEVALUE(SST!C715 &amp; "/" &amp; SST!B715 &amp; "/" &amp; SST!A715)-DATEVALUE("01/01" &amp; "/" &amp; SST!A715))+1</f>
        <v>179</v>
      </c>
      <c r="F716">
        <f>SST!D715</f>
        <v>21.831399999999999</v>
      </c>
      <c r="G716">
        <f>SST!E715</f>
        <v>21.831399999999999</v>
      </c>
      <c r="H716">
        <f>SST!F715</f>
        <v>21.831399999999999</v>
      </c>
      <c r="I716">
        <f>SST!G715</f>
        <v>25.812899999999999</v>
      </c>
      <c r="J716">
        <f>SST!H715</f>
        <v>27.930299999999999</v>
      </c>
      <c r="K716">
        <f>SST!I715</f>
        <v>27.331900000000001</v>
      </c>
      <c r="L716">
        <f>SST!J715</f>
        <v>12.835699999999999</v>
      </c>
      <c r="N716">
        <f>F716-VLOOKUP($E716,CLIMA_DIARIO!$D$2:$K$366,2,FALSE)</f>
        <v>-0.73380000000000223</v>
      </c>
      <c r="O716">
        <f>G716-VLOOKUP($E716,CLIMA_DIARIO!$D$2:$K$366,3,FALSE)</f>
        <v>-0.73380000000000223</v>
      </c>
      <c r="P716">
        <f>H716-VLOOKUP($E716,CLIMA_DIARIO!$D$2:$K$366,4,FALSE)</f>
        <v>-0.73380000000000223</v>
      </c>
      <c r="Q716">
        <f>I716-VLOOKUP($E716,CLIMA_DIARIO!$D$2:$K$366,5,FALSE)</f>
        <v>-0.28720000000000212</v>
      </c>
      <c r="R716">
        <f>J716-VLOOKUP($E716,CLIMA_DIARIO!$D$2:$K$366,6,FALSE)</f>
        <v>-8.5200000000000387E-2</v>
      </c>
      <c r="S716">
        <f>K716-VLOOKUP($E716,CLIMA_DIARIO!$D$2:$K$366,7,FALSE)</f>
        <v>-0.13860000000000028</v>
      </c>
      <c r="T716">
        <f>L716-VLOOKUP($E716,CLIMA_DIARIO!$D$2:$K$366,8,FALSE)</f>
        <v>-1.0506000000000011</v>
      </c>
      <c r="V716">
        <f>VLOOKUP($E716,CLIMA_DIARIO!$D$2:$K$366,2,FALSE)-VLOOKUP($E715,CLIMA_DIARIO!$D$2:$K$366,2,FALSE)</f>
        <v>-0.22719999999999985</v>
      </c>
      <c r="W716">
        <f>VLOOKUP($E716,CLIMA_DIARIO!$D$2:$K$366,2,FALSE)-VLOOKUP($E715,CLIMA_DIARIO!$D$2:$K$366,3,FALSE)</f>
        <v>-0.22719999999999985</v>
      </c>
      <c r="X716">
        <f>VLOOKUP($E716,CLIMA_DIARIO!$D$2:$K$366,2,FALSE)-VLOOKUP($E715,CLIMA_DIARIO!$D$2:$K$366,4,FALSE)</f>
        <v>-0.22719999999999985</v>
      </c>
      <c r="Y716">
        <f>VLOOKUP($E716,CLIMA_DIARIO!$D$2:$K$366,2,FALSE)-VLOOKUP($E715,CLIMA_DIARIO!$D$2:$K$366,5,FALSE)</f>
        <v>-3.7217999999999982</v>
      </c>
      <c r="Z716">
        <f>VLOOKUP($E716,CLIMA_DIARIO!$D$2:$K$366,2,FALSE)-VLOOKUP($E715,CLIMA_DIARIO!$D$2:$K$366,6,FALSE)</f>
        <v>-5.5054999999999978</v>
      </c>
      <c r="AA716">
        <f>VLOOKUP($E716,CLIMA_DIARIO!$D$2:$K$366,2,FALSE)-VLOOKUP($E715,CLIMA_DIARIO!$D$2:$K$366,7,FALSE)</f>
        <v>-5.0029000000000003</v>
      </c>
      <c r="AB716">
        <f>VLOOKUP($E716,CLIMA_DIARIO!$D$2:$K$366,2,FALSE)-VLOOKUP($E715,CLIMA_DIARIO!$D$2:$K$366,8,FALSE)</f>
        <v>8.3902000000000001</v>
      </c>
      <c r="AO716" s="3"/>
      <c r="AX716" s="3"/>
    </row>
    <row r="717" spans="1:50" x14ac:dyDescent="0.25">
      <c r="A717" s="3">
        <f>DATE(SST!A716,SST!B716,SST!C716)</f>
        <v>34885</v>
      </c>
      <c r="B717" s="4">
        <f>SST!B716</f>
        <v>7</v>
      </c>
      <c r="C717" s="4">
        <f>SST!B716</f>
        <v>7</v>
      </c>
      <c r="D717" s="4">
        <f>SST!C716</f>
        <v>5</v>
      </c>
      <c r="E717">
        <f>(DATEVALUE(SST!C716 &amp; "/" &amp; SST!B716 &amp; "/" &amp; SST!A716)-DATEVALUE("01/01" &amp; "/" &amp; SST!A716))+1</f>
        <v>186</v>
      </c>
      <c r="F717">
        <f>SST!D716</f>
        <v>22.336200000000002</v>
      </c>
      <c r="G717">
        <f>SST!E716</f>
        <v>22.336200000000002</v>
      </c>
      <c r="H717">
        <f>SST!F716</f>
        <v>22.336200000000002</v>
      </c>
      <c r="I717">
        <f>SST!G716</f>
        <v>25.689900000000002</v>
      </c>
      <c r="J717">
        <f>SST!H716</f>
        <v>28.0183</v>
      </c>
      <c r="K717">
        <f>SST!I716</f>
        <v>27.311599999999999</v>
      </c>
      <c r="L717">
        <f>SST!J716</f>
        <v>13.061199999999999</v>
      </c>
      <c r="N717">
        <f>F717-VLOOKUP($E717,CLIMA_DIARIO!$D$2:$K$366,2,FALSE)</f>
        <v>-1.8999999999991246E-3</v>
      </c>
      <c r="O717">
        <f>G717-VLOOKUP($E717,CLIMA_DIARIO!$D$2:$K$366,3,FALSE)</f>
        <v>-1.8999999999991246E-3</v>
      </c>
      <c r="P717">
        <f>H717-VLOOKUP($E717,CLIMA_DIARIO!$D$2:$K$366,4,FALSE)</f>
        <v>-1.8999999999991246E-3</v>
      </c>
      <c r="Q717">
        <f>I717-VLOOKUP($E717,CLIMA_DIARIO!$D$2:$K$366,5,FALSE)</f>
        <v>-0.22329999999999828</v>
      </c>
      <c r="R717">
        <f>J717-VLOOKUP($E717,CLIMA_DIARIO!$D$2:$K$366,6,FALSE)</f>
        <v>5.7999999999999829E-2</v>
      </c>
      <c r="S717">
        <f>K717-VLOOKUP($E717,CLIMA_DIARIO!$D$2:$K$366,7,FALSE)</f>
        <v>-6.1400000000002564E-2</v>
      </c>
      <c r="T717">
        <f>L717-VLOOKUP($E717,CLIMA_DIARIO!$D$2:$K$366,8,FALSE)</f>
        <v>-0.5365000000000002</v>
      </c>
      <c r="V717">
        <f>VLOOKUP($E717,CLIMA_DIARIO!$D$2:$K$366,2,FALSE)-VLOOKUP($E716,CLIMA_DIARIO!$D$2:$K$366,2,FALSE)</f>
        <v>-0.22710000000000008</v>
      </c>
      <c r="W717">
        <f>VLOOKUP($E717,CLIMA_DIARIO!$D$2:$K$366,2,FALSE)-VLOOKUP($E716,CLIMA_DIARIO!$D$2:$K$366,3,FALSE)</f>
        <v>-0.22710000000000008</v>
      </c>
      <c r="X717">
        <f>VLOOKUP($E717,CLIMA_DIARIO!$D$2:$K$366,2,FALSE)-VLOOKUP($E716,CLIMA_DIARIO!$D$2:$K$366,4,FALSE)</f>
        <v>-0.22710000000000008</v>
      </c>
      <c r="Y717">
        <f>VLOOKUP($E717,CLIMA_DIARIO!$D$2:$K$366,2,FALSE)-VLOOKUP($E716,CLIMA_DIARIO!$D$2:$K$366,5,FALSE)</f>
        <v>-3.7620000000000005</v>
      </c>
      <c r="Z717">
        <f>VLOOKUP($E717,CLIMA_DIARIO!$D$2:$K$366,2,FALSE)-VLOOKUP($E716,CLIMA_DIARIO!$D$2:$K$366,6,FALSE)</f>
        <v>-5.6773999999999987</v>
      </c>
      <c r="AA717">
        <f>VLOOKUP($E717,CLIMA_DIARIO!$D$2:$K$366,2,FALSE)-VLOOKUP($E716,CLIMA_DIARIO!$D$2:$K$366,7,FALSE)</f>
        <v>-5.1324000000000005</v>
      </c>
      <c r="AB717">
        <f>VLOOKUP($E717,CLIMA_DIARIO!$D$2:$K$366,2,FALSE)-VLOOKUP($E716,CLIMA_DIARIO!$D$2:$K$366,8,FALSE)</f>
        <v>8.4518000000000004</v>
      </c>
      <c r="AO717" s="3"/>
      <c r="AX717" s="3"/>
    </row>
    <row r="718" spans="1:50" x14ac:dyDescent="0.25">
      <c r="A718" s="3">
        <f>DATE(SST!A717,SST!B717,SST!C717)</f>
        <v>34892</v>
      </c>
      <c r="B718" s="4">
        <f>SST!B717</f>
        <v>7</v>
      </c>
      <c r="C718" s="4">
        <f>SST!B717</f>
        <v>7</v>
      </c>
      <c r="D718" s="4">
        <f>SST!C717</f>
        <v>12</v>
      </c>
      <c r="E718">
        <f>(DATEVALUE(SST!C717 &amp; "/" &amp; SST!B717 &amp; "/" &amp; SST!A717)-DATEVALUE("01/01" &amp; "/" &amp; SST!A717))+1</f>
        <v>193</v>
      </c>
      <c r="F718">
        <f>SST!D717</f>
        <v>21.606999999999999</v>
      </c>
      <c r="G718">
        <f>SST!E717</f>
        <v>21.606999999999999</v>
      </c>
      <c r="H718">
        <f>SST!F717</f>
        <v>21.606999999999999</v>
      </c>
      <c r="I718">
        <f>SST!G717</f>
        <v>25.624500000000001</v>
      </c>
      <c r="J718">
        <f>SST!H717</f>
        <v>27.6557</v>
      </c>
      <c r="K718">
        <f>SST!I717</f>
        <v>27.084</v>
      </c>
      <c r="L718">
        <f>SST!J717</f>
        <v>12.9312</v>
      </c>
      <c r="N718">
        <f>F718-VLOOKUP($E718,CLIMA_DIARIO!$D$2:$K$366,2,FALSE)</f>
        <v>-0.50400000000000134</v>
      </c>
      <c r="O718">
        <f>G718-VLOOKUP($E718,CLIMA_DIARIO!$D$2:$K$366,3,FALSE)</f>
        <v>-0.50400000000000134</v>
      </c>
      <c r="P718">
        <f>H718-VLOOKUP($E718,CLIMA_DIARIO!$D$2:$K$366,4,FALSE)</f>
        <v>-0.50400000000000134</v>
      </c>
      <c r="Q718">
        <f>I718-VLOOKUP($E718,CLIMA_DIARIO!$D$2:$K$366,5,FALSE)</f>
        <v>-0.10179999999999723</v>
      </c>
      <c r="R718">
        <f>J718-VLOOKUP($E718,CLIMA_DIARIO!$D$2:$K$366,6,FALSE)</f>
        <v>-0.2494000000000014</v>
      </c>
      <c r="S718">
        <f>K718-VLOOKUP($E718,CLIMA_DIARIO!$D$2:$K$366,7,FALSE)</f>
        <v>-0.19140000000000157</v>
      </c>
      <c r="T718">
        <f>L718-VLOOKUP($E718,CLIMA_DIARIO!$D$2:$K$366,8,FALSE)</f>
        <v>-0.3777999999999988</v>
      </c>
      <c r="V718">
        <f>VLOOKUP($E718,CLIMA_DIARIO!$D$2:$K$366,2,FALSE)-VLOOKUP($E717,CLIMA_DIARIO!$D$2:$K$366,2,FALSE)</f>
        <v>-0.22710000000000008</v>
      </c>
      <c r="W718">
        <f>VLOOKUP($E718,CLIMA_DIARIO!$D$2:$K$366,2,FALSE)-VLOOKUP($E717,CLIMA_DIARIO!$D$2:$K$366,3,FALSE)</f>
        <v>-0.22710000000000008</v>
      </c>
      <c r="X718">
        <f>VLOOKUP($E718,CLIMA_DIARIO!$D$2:$K$366,2,FALSE)-VLOOKUP($E717,CLIMA_DIARIO!$D$2:$K$366,4,FALSE)</f>
        <v>-0.22710000000000008</v>
      </c>
      <c r="Y718">
        <f>VLOOKUP($E718,CLIMA_DIARIO!$D$2:$K$366,2,FALSE)-VLOOKUP($E717,CLIMA_DIARIO!$D$2:$K$366,5,FALSE)</f>
        <v>-3.8021999999999991</v>
      </c>
      <c r="Z718">
        <f>VLOOKUP($E718,CLIMA_DIARIO!$D$2:$K$366,2,FALSE)-VLOOKUP($E717,CLIMA_DIARIO!$D$2:$K$366,6,FALSE)</f>
        <v>-5.8492999999999995</v>
      </c>
      <c r="AA718">
        <f>VLOOKUP($E718,CLIMA_DIARIO!$D$2:$K$366,2,FALSE)-VLOOKUP($E717,CLIMA_DIARIO!$D$2:$K$366,7,FALSE)</f>
        <v>-5.2620000000000005</v>
      </c>
      <c r="AB718">
        <f>VLOOKUP($E718,CLIMA_DIARIO!$D$2:$K$366,2,FALSE)-VLOOKUP($E717,CLIMA_DIARIO!$D$2:$K$366,8,FALSE)</f>
        <v>8.513300000000001</v>
      </c>
      <c r="AO718" s="3"/>
      <c r="AX718" s="3"/>
    </row>
    <row r="719" spans="1:50" x14ac:dyDescent="0.25">
      <c r="A719" s="3">
        <f>DATE(SST!A718,SST!B718,SST!C718)</f>
        <v>34899</v>
      </c>
      <c r="B719" s="4">
        <f>SST!B718</f>
        <v>7</v>
      </c>
      <c r="C719" s="4">
        <f>SST!B718</f>
        <v>7</v>
      </c>
      <c r="D719" s="4">
        <f>SST!C718</f>
        <v>19</v>
      </c>
      <c r="E719">
        <f>(DATEVALUE(SST!C718 &amp; "/" &amp; SST!B718 &amp; "/" &amp; SST!A718)-DATEVALUE("01/01" &amp; "/" &amp; SST!A718))+1</f>
        <v>200</v>
      </c>
      <c r="F719">
        <f>SST!D718</f>
        <v>21.484500000000001</v>
      </c>
      <c r="G719">
        <f>SST!E718</f>
        <v>21.484500000000001</v>
      </c>
      <c r="H719">
        <f>SST!F718</f>
        <v>21.484500000000001</v>
      </c>
      <c r="I719">
        <f>SST!G718</f>
        <v>25.329899999999999</v>
      </c>
      <c r="J719">
        <f>SST!H718</f>
        <v>27.319299999999998</v>
      </c>
      <c r="K719">
        <f>SST!I718</f>
        <v>26.8735</v>
      </c>
      <c r="L719">
        <f>SST!J718</f>
        <v>12.559699999999999</v>
      </c>
      <c r="N719">
        <f>F719-VLOOKUP($E719,CLIMA_DIARIO!$D$2:$K$366,2,FALSE)</f>
        <v>-0.41369999999999862</v>
      </c>
      <c r="O719">
        <f>G719-VLOOKUP($E719,CLIMA_DIARIO!$D$2:$K$366,3,FALSE)</f>
        <v>-0.41369999999999862</v>
      </c>
      <c r="P719">
        <f>H719-VLOOKUP($E719,CLIMA_DIARIO!$D$2:$K$366,4,FALSE)</f>
        <v>-0.41369999999999862</v>
      </c>
      <c r="Q719">
        <f>I719-VLOOKUP($E719,CLIMA_DIARIO!$D$2:$K$366,5,FALSE)</f>
        <v>-0.2286999999999999</v>
      </c>
      <c r="R719">
        <f>J719-VLOOKUP($E719,CLIMA_DIARIO!$D$2:$K$366,6,FALSE)</f>
        <v>-0.52530000000000143</v>
      </c>
      <c r="S719">
        <f>K719-VLOOKUP($E719,CLIMA_DIARIO!$D$2:$K$366,7,FALSE)</f>
        <v>-0.30750000000000099</v>
      </c>
      <c r="T719">
        <f>L719-VLOOKUP($E719,CLIMA_DIARIO!$D$2:$K$366,8,FALSE)</f>
        <v>-0.54910000000000103</v>
      </c>
      <c r="V719">
        <f>VLOOKUP($E719,CLIMA_DIARIO!$D$2:$K$366,2,FALSE)-VLOOKUP($E718,CLIMA_DIARIO!$D$2:$K$366,2,FALSE)</f>
        <v>-0.21280000000000143</v>
      </c>
      <c r="W719">
        <f>VLOOKUP($E719,CLIMA_DIARIO!$D$2:$K$366,2,FALSE)-VLOOKUP($E718,CLIMA_DIARIO!$D$2:$K$366,3,FALSE)</f>
        <v>-0.21280000000000143</v>
      </c>
      <c r="X719">
        <f>VLOOKUP($E719,CLIMA_DIARIO!$D$2:$K$366,2,FALSE)-VLOOKUP($E718,CLIMA_DIARIO!$D$2:$K$366,4,FALSE)</f>
        <v>-0.21280000000000143</v>
      </c>
      <c r="Y719">
        <f>VLOOKUP($E719,CLIMA_DIARIO!$D$2:$K$366,2,FALSE)-VLOOKUP($E718,CLIMA_DIARIO!$D$2:$K$366,5,FALSE)</f>
        <v>-3.8280999999999992</v>
      </c>
      <c r="Z719">
        <f>VLOOKUP($E719,CLIMA_DIARIO!$D$2:$K$366,2,FALSE)-VLOOKUP($E718,CLIMA_DIARIO!$D$2:$K$366,6,FALSE)</f>
        <v>-6.0069000000000017</v>
      </c>
      <c r="AA719">
        <f>VLOOKUP($E719,CLIMA_DIARIO!$D$2:$K$366,2,FALSE)-VLOOKUP($E718,CLIMA_DIARIO!$D$2:$K$366,7,FALSE)</f>
        <v>-5.377200000000002</v>
      </c>
      <c r="AB719">
        <f>VLOOKUP($E719,CLIMA_DIARIO!$D$2:$K$366,2,FALSE)-VLOOKUP($E718,CLIMA_DIARIO!$D$2:$K$366,8,FALSE)</f>
        <v>8.5891999999999999</v>
      </c>
      <c r="AO719" s="3"/>
      <c r="AX719" s="3"/>
    </row>
    <row r="720" spans="1:50" x14ac:dyDescent="0.25">
      <c r="A720" s="3">
        <f>DATE(SST!A719,SST!B719,SST!C719)</f>
        <v>34906</v>
      </c>
      <c r="B720" s="4">
        <f>SST!B719</f>
        <v>7</v>
      </c>
      <c r="C720" s="4">
        <f>SST!B719</f>
        <v>7</v>
      </c>
      <c r="D720" s="4">
        <f>SST!C719</f>
        <v>26</v>
      </c>
      <c r="E720">
        <f>(DATEVALUE(SST!C719 &amp; "/" &amp; SST!B719 &amp; "/" &amp; SST!A719)-DATEVALUE("01/01" &amp; "/" &amp; SST!A719))+1</f>
        <v>207</v>
      </c>
      <c r="F720">
        <f>SST!D719</f>
        <v>21.247399999999999</v>
      </c>
      <c r="G720">
        <f>SST!E719</f>
        <v>21.247399999999999</v>
      </c>
      <c r="H720">
        <f>SST!F719</f>
        <v>21.247399999999999</v>
      </c>
      <c r="I720">
        <f>SST!G719</f>
        <v>25.1065</v>
      </c>
      <c r="J720">
        <f>SST!H719</f>
        <v>27.458500000000001</v>
      </c>
      <c r="K720">
        <f>SST!I719</f>
        <v>26.747199999999999</v>
      </c>
      <c r="L720">
        <f>SST!J719</f>
        <v>12.3992</v>
      </c>
      <c r="N720">
        <f>F720-VLOOKUP($E720,CLIMA_DIARIO!$D$2:$K$366,2,FALSE)</f>
        <v>-0.45720000000000027</v>
      </c>
      <c r="O720">
        <f>G720-VLOOKUP($E720,CLIMA_DIARIO!$D$2:$K$366,3,FALSE)</f>
        <v>-0.45720000000000027</v>
      </c>
      <c r="P720">
        <f>H720-VLOOKUP($E720,CLIMA_DIARIO!$D$2:$K$366,4,FALSE)</f>
        <v>-0.45720000000000027</v>
      </c>
      <c r="Q720">
        <f>I720-VLOOKUP($E720,CLIMA_DIARIO!$D$2:$K$366,5,FALSE)</f>
        <v>-0.30989999999999895</v>
      </c>
      <c r="R720">
        <f>J720-VLOOKUP($E720,CLIMA_DIARIO!$D$2:$K$366,6,FALSE)</f>
        <v>-0.31850000000000023</v>
      </c>
      <c r="S720">
        <f>K720-VLOOKUP($E720,CLIMA_DIARIO!$D$2:$K$366,7,FALSE)</f>
        <v>-0.34370000000000189</v>
      </c>
      <c r="T720">
        <f>L720-VLOOKUP($E720,CLIMA_DIARIO!$D$2:$K$366,8,FALSE)</f>
        <v>-0.6274999999999995</v>
      </c>
      <c r="V720">
        <f>VLOOKUP($E720,CLIMA_DIARIO!$D$2:$K$366,2,FALSE)-VLOOKUP($E719,CLIMA_DIARIO!$D$2:$K$366,2,FALSE)</f>
        <v>-0.19359999999999999</v>
      </c>
      <c r="W720">
        <f>VLOOKUP($E720,CLIMA_DIARIO!$D$2:$K$366,2,FALSE)-VLOOKUP($E719,CLIMA_DIARIO!$D$2:$K$366,3,FALSE)</f>
        <v>-0.19359999999999999</v>
      </c>
      <c r="X720">
        <f>VLOOKUP($E720,CLIMA_DIARIO!$D$2:$K$366,2,FALSE)-VLOOKUP($E719,CLIMA_DIARIO!$D$2:$K$366,4,FALSE)</f>
        <v>-0.19359999999999999</v>
      </c>
      <c r="Y720">
        <f>VLOOKUP($E720,CLIMA_DIARIO!$D$2:$K$366,2,FALSE)-VLOOKUP($E719,CLIMA_DIARIO!$D$2:$K$366,5,FALSE)</f>
        <v>-3.8539999999999992</v>
      </c>
      <c r="Z720">
        <f>VLOOKUP($E720,CLIMA_DIARIO!$D$2:$K$366,2,FALSE)-VLOOKUP($E719,CLIMA_DIARIO!$D$2:$K$366,6,FALSE)</f>
        <v>-6.1400000000000006</v>
      </c>
      <c r="AA720">
        <f>VLOOKUP($E720,CLIMA_DIARIO!$D$2:$K$366,2,FALSE)-VLOOKUP($E719,CLIMA_DIARIO!$D$2:$K$366,7,FALSE)</f>
        <v>-5.4764000000000017</v>
      </c>
      <c r="AB720">
        <f>VLOOKUP($E720,CLIMA_DIARIO!$D$2:$K$366,2,FALSE)-VLOOKUP($E719,CLIMA_DIARIO!$D$2:$K$366,8,FALSE)</f>
        <v>8.5957999999999988</v>
      </c>
      <c r="AO720" s="3"/>
      <c r="AX720" s="3"/>
    </row>
    <row r="721" spans="1:50" x14ac:dyDescent="0.25">
      <c r="A721" s="3">
        <f>DATE(SST!A720,SST!B720,SST!C720)</f>
        <v>34913</v>
      </c>
      <c r="B721" s="4">
        <f>SST!B720</f>
        <v>8</v>
      </c>
      <c r="C721" s="4">
        <f>SST!B720</f>
        <v>8</v>
      </c>
      <c r="D721" s="4">
        <f>SST!C720</f>
        <v>2</v>
      </c>
      <c r="E721">
        <f>(DATEVALUE(SST!C720 &amp; "/" &amp; SST!B720 &amp; "/" &amp; SST!A720)-DATEVALUE("01/01" &amp; "/" &amp; SST!A720))+1</f>
        <v>214</v>
      </c>
      <c r="F721">
        <f>SST!D720</f>
        <v>20.4175</v>
      </c>
      <c r="G721">
        <f>SST!E720</f>
        <v>20.4175</v>
      </c>
      <c r="H721">
        <f>SST!F720</f>
        <v>20.4175</v>
      </c>
      <c r="I721">
        <f>SST!G720</f>
        <v>24.7638</v>
      </c>
      <c r="J721">
        <f>SST!H720</f>
        <v>27.5379</v>
      </c>
      <c r="K721">
        <f>SST!I720</f>
        <v>26.705500000000001</v>
      </c>
      <c r="L721">
        <f>SST!J720</f>
        <v>11.756399999999999</v>
      </c>
      <c r="N721">
        <f>F721-VLOOKUP($E721,CLIMA_DIARIO!$D$2:$K$366,2,FALSE)</f>
        <v>-1.0934999999999988</v>
      </c>
      <c r="O721">
        <f>G721-VLOOKUP($E721,CLIMA_DIARIO!$D$2:$K$366,3,FALSE)</f>
        <v>-1.0934999999999988</v>
      </c>
      <c r="P721">
        <f>H721-VLOOKUP($E721,CLIMA_DIARIO!$D$2:$K$366,4,FALSE)</f>
        <v>-1.0934999999999988</v>
      </c>
      <c r="Q721">
        <f>I721-VLOOKUP($E721,CLIMA_DIARIO!$D$2:$K$366,5,FALSE)</f>
        <v>-0.5105000000000004</v>
      </c>
      <c r="R721">
        <f>J721-VLOOKUP($E721,CLIMA_DIARIO!$D$2:$K$366,6,FALSE)</f>
        <v>-0.17149999999999821</v>
      </c>
      <c r="S721">
        <f>K721-VLOOKUP($E721,CLIMA_DIARIO!$D$2:$K$366,7,FALSE)</f>
        <v>-0.29519999999999769</v>
      </c>
      <c r="T721">
        <f>L721-VLOOKUP($E721,CLIMA_DIARIO!$D$2:$K$366,8,FALSE)</f>
        <v>-1.1881000000000004</v>
      </c>
      <c r="V721">
        <f>VLOOKUP($E721,CLIMA_DIARIO!$D$2:$K$366,2,FALSE)-VLOOKUP($E720,CLIMA_DIARIO!$D$2:$K$366,2,FALSE)</f>
        <v>-0.19359999999999999</v>
      </c>
      <c r="W721">
        <f>VLOOKUP($E721,CLIMA_DIARIO!$D$2:$K$366,2,FALSE)-VLOOKUP($E720,CLIMA_DIARIO!$D$2:$K$366,3,FALSE)</f>
        <v>-0.19359999999999999</v>
      </c>
      <c r="X721">
        <f>VLOOKUP($E721,CLIMA_DIARIO!$D$2:$K$366,2,FALSE)-VLOOKUP($E720,CLIMA_DIARIO!$D$2:$K$366,4,FALSE)</f>
        <v>-0.19359999999999999</v>
      </c>
      <c r="Y721">
        <f>VLOOKUP($E721,CLIMA_DIARIO!$D$2:$K$366,2,FALSE)-VLOOKUP($E720,CLIMA_DIARIO!$D$2:$K$366,5,FALSE)</f>
        <v>-3.9054000000000002</v>
      </c>
      <c r="Z721">
        <f>VLOOKUP($E721,CLIMA_DIARIO!$D$2:$K$366,2,FALSE)-VLOOKUP($E720,CLIMA_DIARIO!$D$2:$K$366,6,FALSE)</f>
        <v>-6.2660000000000018</v>
      </c>
      <c r="AA721">
        <f>VLOOKUP($E721,CLIMA_DIARIO!$D$2:$K$366,2,FALSE)-VLOOKUP($E720,CLIMA_DIARIO!$D$2:$K$366,7,FALSE)</f>
        <v>-5.5799000000000021</v>
      </c>
      <c r="AB721">
        <f>VLOOKUP($E721,CLIMA_DIARIO!$D$2:$K$366,2,FALSE)-VLOOKUP($E720,CLIMA_DIARIO!$D$2:$K$366,8,FALSE)</f>
        <v>8.4842999999999993</v>
      </c>
      <c r="AO721" s="3"/>
      <c r="AX721" s="3"/>
    </row>
    <row r="722" spans="1:50" x14ac:dyDescent="0.25">
      <c r="A722" s="3">
        <f>DATE(SST!A721,SST!B721,SST!C721)</f>
        <v>34920</v>
      </c>
      <c r="B722" s="4">
        <f>SST!B721</f>
        <v>8</v>
      </c>
      <c r="C722" s="4">
        <f>SST!B721</f>
        <v>8</v>
      </c>
      <c r="D722" s="4">
        <f>SST!C721</f>
        <v>9</v>
      </c>
      <c r="E722">
        <f>(DATEVALUE(SST!C721 &amp; "/" &amp; SST!B721 &amp; "/" &amp; SST!A721)-DATEVALUE("01/01" &amp; "/" &amp; SST!A721))+1</f>
        <v>221</v>
      </c>
      <c r="F722">
        <f>SST!D721</f>
        <v>20.4343</v>
      </c>
      <c r="G722">
        <f>SST!E721</f>
        <v>20.4343</v>
      </c>
      <c r="H722">
        <f>SST!F721</f>
        <v>20.4343</v>
      </c>
      <c r="I722">
        <f>SST!G721</f>
        <v>24.3202</v>
      </c>
      <c r="J722">
        <f>SST!H721</f>
        <v>26.773800000000001</v>
      </c>
      <c r="K722">
        <f>SST!I721</f>
        <v>26.2727</v>
      </c>
      <c r="L722">
        <f>SST!J721</f>
        <v>11.7235</v>
      </c>
      <c r="N722">
        <f>F722-VLOOKUP($E722,CLIMA_DIARIO!$D$2:$K$366,2,FALSE)</f>
        <v>-0.88299999999999912</v>
      </c>
      <c r="O722">
        <f>G722-VLOOKUP($E722,CLIMA_DIARIO!$D$2:$K$366,3,FALSE)</f>
        <v>-0.88299999999999912</v>
      </c>
      <c r="P722">
        <f>H722-VLOOKUP($E722,CLIMA_DIARIO!$D$2:$K$366,4,FALSE)</f>
        <v>-0.88299999999999912</v>
      </c>
      <c r="Q722">
        <f>I722-VLOOKUP($E722,CLIMA_DIARIO!$D$2:$K$366,5,FALSE)</f>
        <v>-0.8119000000000014</v>
      </c>
      <c r="R722">
        <f>J722-VLOOKUP($E722,CLIMA_DIARIO!$D$2:$K$366,6,FALSE)</f>
        <v>-0.86799999999999855</v>
      </c>
      <c r="S722">
        <f>K722-VLOOKUP($E722,CLIMA_DIARIO!$D$2:$K$366,7,FALSE)</f>
        <v>-0.63789999999999836</v>
      </c>
      <c r="T722">
        <f>L722-VLOOKUP($E722,CLIMA_DIARIO!$D$2:$K$366,8,FALSE)</f>
        <v>-1.1388999999999996</v>
      </c>
      <c r="V722">
        <f>VLOOKUP($E722,CLIMA_DIARIO!$D$2:$K$366,2,FALSE)-VLOOKUP($E721,CLIMA_DIARIO!$D$2:$K$366,2,FALSE)</f>
        <v>-0.19369999999999976</v>
      </c>
      <c r="W722">
        <f>VLOOKUP($E722,CLIMA_DIARIO!$D$2:$K$366,2,FALSE)-VLOOKUP($E721,CLIMA_DIARIO!$D$2:$K$366,3,FALSE)</f>
        <v>-0.19369999999999976</v>
      </c>
      <c r="X722">
        <f>VLOOKUP($E722,CLIMA_DIARIO!$D$2:$K$366,2,FALSE)-VLOOKUP($E721,CLIMA_DIARIO!$D$2:$K$366,4,FALSE)</f>
        <v>-0.19369999999999976</v>
      </c>
      <c r="Y722">
        <f>VLOOKUP($E722,CLIMA_DIARIO!$D$2:$K$366,2,FALSE)-VLOOKUP($E721,CLIMA_DIARIO!$D$2:$K$366,5,FALSE)</f>
        <v>-3.9570000000000007</v>
      </c>
      <c r="Z722">
        <f>VLOOKUP($E722,CLIMA_DIARIO!$D$2:$K$366,2,FALSE)-VLOOKUP($E721,CLIMA_DIARIO!$D$2:$K$366,6,FALSE)</f>
        <v>-6.3920999999999992</v>
      </c>
      <c r="AA722">
        <f>VLOOKUP($E722,CLIMA_DIARIO!$D$2:$K$366,2,FALSE)-VLOOKUP($E721,CLIMA_DIARIO!$D$2:$K$366,7,FALSE)</f>
        <v>-5.6833999999999989</v>
      </c>
      <c r="AB722">
        <f>VLOOKUP($E722,CLIMA_DIARIO!$D$2:$K$366,2,FALSE)-VLOOKUP($E721,CLIMA_DIARIO!$D$2:$K$366,8,FALSE)</f>
        <v>8.3727999999999998</v>
      </c>
      <c r="AO722" s="3"/>
      <c r="AX722" s="3"/>
    </row>
    <row r="723" spans="1:50" x14ac:dyDescent="0.25">
      <c r="A723" s="3">
        <f>DATE(SST!A722,SST!B722,SST!C722)</f>
        <v>34927</v>
      </c>
      <c r="B723" s="4">
        <f>SST!B722</f>
        <v>8</v>
      </c>
      <c r="C723" s="4">
        <f>SST!B722</f>
        <v>8</v>
      </c>
      <c r="D723" s="4">
        <f>SST!C722</f>
        <v>16</v>
      </c>
      <c r="E723">
        <f>(DATEVALUE(SST!C722 &amp; "/" &amp; SST!B722 &amp; "/" &amp; SST!A722)-DATEVALUE("01/01" &amp; "/" &amp; SST!A722))+1</f>
        <v>228</v>
      </c>
      <c r="F723">
        <f>SST!D722</f>
        <v>20.392900000000001</v>
      </c>
      <c r="G723">
        <f>SST!E722</f>
        <v>20.392900000000001</v>
      </c>
      <c r="H723">
        <f>SST!F722</f>
        <v>20.392900000000001</v>
      </c>
      <c r="I723">
        <f>SST!G722</f>
        <v>24.280999999999999</v>
      </c>
      <c r="J723">
        <f>SST!H722</f>
        <v>27.153600000000001</v>
      </c>
      <c r="K723">
        <f>SST!I722</f>
        <v>26.3843</v>
      </c>
      <c r="L723">
        <f>SST!J722</f>
        <v>11.5153</v>
      </c>
      <c r="N723">
        <f>F723-VLOOKUP($E723,CLIMA_DIARIO!$D$2:$K$366,2,FALSE)</f>
        <v>-0.73079999999999856</v>
      </c>
      <c r="O723">
        <f>G723-VLOOKUP($E723,CLIMA_DIARIO!$D$2:$K$366,3,FALSE)</f>
        <v>-0.73079999999999856</v>
      </c>
      <c r="P723">
        <f>H723-VLOOKUP($E723,CLIMA_DIARIO!$D$2:$K$366,4,FALSE)</f>
        <v>-0.73079999999999856</v>
      </c>
      <c r="Q723">
        <f>I723-VLOOKUP($E723,CLIMA_DIARIO!$D$2:$K$366,5,FALSE)</f>
        <v>-0.70899999999999963</v>
      </c>
      <c r="R723">
        <f>J723-VLOOKUP($E723,CLIMA_DIARIO!$D$2:$K$366,6,FALSE)</f>
        <v>-0.42060000000000031</v>
      </c>
      <c r="S723">
        <f>K723-VLOOKUP($E723,CLIMA_DIARIO!$D$2:$K$366,7,FALSE)</f>
        <v>-0.43609999999999971</v>
      </c>
      <c r="T723">
        <f>L723-VLOOKUP($E723,CLIMA_DIARIO!$D$2:$K$366,8,FALSE)</f>
        <v>-1.2649000000000008</v>
      </c>
      <c r="V723">
        <f>VLOOKUP($E723,CLIMA_DIARIO!$D$2:$K$366,2,FALSE)-VLOOKUP($E722,CLIMA_DIARIO!$D$2:$K$366,2,FALSE)</f>
        <v>-0.19359999999999999</v>
      </c>
      <c r="W723">
        <f>VLOOKUP($E723,CLIMA_DIARIO!$D$2:$K$366,2,FALSE)-VLOOKUP($E722,CLIMA_DIARIO!$D$2:$K$366,3,FALSE)</f>
        <v>-0.19359999999999999</v>
      </c>
      <c r="X723">
        <f>VLOOKUP($E723,CLIMA_DIARIO!$D$2:$K$366,2,FALSE)-VLOOKUP($E722,CLIMA_DIARIO!$D$2:$K$366,4,FALSE)</f>
        <v>-0.19359999999999999</v>
      </c>
      <c r="Y723">
        <f>VLOOKUP($E723,CLIMA_DIARIO!$D$2:$K$366,2,FALSE)-VLOOKUP($E722,CLIMA_DIARIO!$D$2:$K$366,5,FALSE)</f>
        <v>-4.0084000000000017</v>
      </c>
      <c r="Z723">
        <f>VLOOKUP($E723,CLIMA_DIARIO!$D$2:$K$366,2,FALSE)-VLOOKUP($E722,CLIMA_DIARIO!$D$2:$K$366,6,FALSE)</f>
        <v>-6.5181000000000004</v>
      </c>
      <c r="AA723">
        <f>VLOOKUP($E723,CLIMA_DIARIO!$D$2:$K$366,2,FALSE)-VLOOKUP($E722,CLIMA_DIARIO!$D$2:$K$366,7,FALSE)</f>
        <v>-5.7868999999999993</v>
      </c>
      <c r="AB723">
        <f>VLOOKUP($E723,CLIMA_DIARIO!$D$2:$K$366,2,FALSE)-VLOOKUP($E722,CLIMA_DIARIO!$D$2:$K$366,8,FALSE)</f>
        <v>8.2613000000000003</v>
      </c>
      <c r="AO723" s="3"/>
      <c r="AX723" s="3"/>
    </row>
    <row r="724" spans="1:50" x14ac:dyDescent="0.25">
      <c r="A724" s="3">
        <f>DATE(SST!A723,SST!B723,SST!C723)</f>
        <v>34934</v>
      </c>
      <c r="B724" s="4">
        <f>SST!B723</f>
        <v>8</v>
      </c>
      <c r="C724" s="4">
        <f>SST!B723</f>
        <v>8</v>
      </c>
      <c r="D724" s="4">
        <f>SST!C723</f>
        <v>23</v>
      </c>
      <c r="E724">
        <f>(DATEVALUE(SST!C723 &amp; "/" &amp; SST!B723 &amp; "/" &amp; SST!A723)-DATEVALUE("01/01" &amp; "/" &amp; SST!A723))+1</f>
        <v>235</v>
      </c>
      <c r="F724">
        <f>SST!D723</f>
        <v>20.6068</v>
      </c>
      <c r="G724">
        <f>SST!E723</f>
        <v>20.6068</v>
      </c>
      <c r="H724">
        <f>SST!F723</f>
        <v>20.6068</v>
      </c>
      <c r="I724">
        <f>SST!G723</f>
        <v>24.276399999999999</v>
      </c>
      <c r="J724">
        <f>SST!H723</f>
        <v>27.2501</v>
      </c>
      <c r="K724">
        <f>SST!I723</f>
        <v>26.278500000000001</v>
      </c>
      <c r="L724">
        <f>SST!J723</f>
        <v>11.5817</v>
      </c>
      <c r="N724">
        <f>F724-VLOOKUP($E724,CLIMA_DIARIO!$D$2:$K$366,2,FALSE)</f>
        <v>-0.46300000000000097</v>
      </c>
      <c r="O724">
        <f>G724-VLOOKUP($E724,CLIMA_DIARIO!$D$2:$K$366,3,FALSE)</f>
        <v>-0.46300000000000097</v>
      </c>
      <c r="P724">
        <f>H724-VLOOKUP($E724,CLIMA_DIARIO!$D$2:$K$366,4,FALSE)</f>
        <v>-0.46300000000000097</v>
      </c>
      <c r="Q724">
        <f>I724-VLOOKUP($E724,CLIMA_DIARIO!$D$2:$K$366,5,FALSE)</f>
        <v>-0.68200000000000216</v>
      </c>
      <c r="R724">
        <f>J724-VLOOKUP($E724,CLIMA_DIARIO!$D$2:$K$366,6,FALSE)</f>
        <v>-0.31159999999999854</v>
      </c>
      <c r="S724">
        <f>K724-VLOOKUP($E724,CLIMA_DIARIO!$D$2:$K$366,7,FALSE)</f>
        <v>-0.51899999999999835</v>
      </c>
      <c r="T724">
        <f>L724-VLOOKUP($E724,CLIMA_DIARIO!$D$2:$K$366,8,FALSE)</f>
        <v>-1.2363</v>
      </c>
      <c r="V724">
        <f>VLOOKUP($E724,CLIMA_DIARIO!$D$2:$K$366,2,FALSE)-VLOOKUP($E723,CLIMA_DIARIO!$D$2:$K$366,2,FALSE)</f>
        <v>-5.3899999999998727E-2</v>
      </c>
      <c r="W724">
        <f>VLOOKUP($E724,CLIMA_DIARIO!$D$2:$K$366,2,FALSE)-VLOOKUP($E723,CLIMA_DIARIO!$D$2:$K$366,3,FALSE)</f>
        <v>-5.3899999999998727E-2</v>
      </c>
      <c r="X724">
        <f>VLOOKUP($E724,CLIMA_DIARIO!$D$2:$K$366,2,FALSE)-VLOOKUP($E723,CLIMA_DIARIO!$D$2:$K$366,4,FALSE)</f>
        <v>-5.3899999999998727E-2</v>
      </c>
      <c r="Y724">
        <f>VLOOKUP($E724,CLIMA_DIARIO!$D$2:$K$366,2,FALSE)-VLOOKUP($E723,CLIMA_DIARIO!$D$2:$K$366,5,FALSE)</f>
        <v>-3.9201999999999977</v>
      </c>
      <c r="Z724">
        <f>VLOOKUP($E724,CLIMA_DIARIO!$D$2:$K$366,2,FALSE)-VLOOKUP($E723,CLIMA_DIARIO!$D$2:$K$366,6,FALSE)</f>
        <v>-6.5044000000000004</v>
      </c>
      <c r="AA724">
        <f>VLOOKUP($E724,CLIMA_DIARIO!$D$2:$K$366,2,FALSE)-VLOOKUP($E723,CLIMA_DIARIO!$D$2:$K$366,7,FALSE)</f>
        <v>-5.7505999999999986</v>
      </c>
      <c r="AB724">
        <f>VLOOKUP($E724,CLIMA_DIARIO!$D$2:$K$366,2,FALSE)-VLOOKUP($E723,CLIMA_DIARIO!$D$2:$K$366,8,FALSE)</f>
        <v>8.2896000000000001</v>
      </c>
      <c r="AO724" s="3"/>
      <c r="AX724" s="3"/>
    </row>
    <row r="725" spans="1:50" x14ac:dyDescent="0.25">
      <c r="A725" s="3">
        <f>DATE(SST!A724,SST!B724,SST!C724)</f>
        <v>34941</v>
      </c>
      <c r="B725" s="4">
        <f>SST!B724</f>
        <v>8</v>
      </c>
      <c r="C725" s="4">
        <f>SST!B724</f>
        <v>8</v>
      </c>
      <c r="D725" s="4">
        <f>SST!C724</f>
        <v>30</v>
      </c>
      <c r="E725">
        <f>(DATEVALUE(SST!C724 &amp; "/" &amp; SST!B724 &amp; "/" &amp; SST!A724)-DATEVALUE("01/01" &amp; "/" &amp; SST!A724))+1</f>
        <v>242</v>
      </c>
      <c r="F725">
        <f>SST!D724</f>
        <v>20.660599999999999</v>
      </c>
      <c r="G725">
        <f>SST!E724</f>
        <v>20.660599999999999</v>
      </c>
      <c r="H725">
        <f>SST!F724</f>
        <v>20.660599999999999</v>
      </c>
      <c r="I725">
        <f>SST!G724</f>
        <v>23.967400000000001</v>
      </c>
      <c r="J725">
        <f>SST!H724</f>
        <v>27.178000000000001</v>
      </c>
      <c r="K725">
        <f>SST!I724</f>
        <v>25.933</v>
      </c>
      <c r="L725">
        <f>SST!J724</f>
        <v>11.7156</v>
      </c>
      <c r="N725">
        <f>F725-VLOOKUP($E725,CLIMA_DIARIO!$D$2:$K$366,2,FALSE)</f>
        <v>-0.35529999999999973</v>
      </c>
      <c r="O725">
        <f>G725-VLOOKUP($E725,CLIMA_DIARIO!$D$2:$K$366,3,FALSE)</f>
        <v>-0.35529999999999973</v>
      </c>
      <c r="P725">
        <f>H725-VLOOKUP($E725,CLIMA_DIARIO!$D$2:$K$366,4,FALSE)</f>
        <v>-0.35529999999999973</v>
      </c>
      <c r="Q725">
        <f>I725-VLOOKUP($E725,CLIMA_DIARIO!$D$2:$K$366,5,FALSE)</f>
        <v>-0.95949999999999847</v>
      </c>
      <c r="R725">
        <f>J725-VLOOKUP($E725,CLIMA_DIARIO!$D$2:$K$366,6,FALSE)</f>
        <v>-0.3711999999999982</v>
      </c>
      <c r="S725">
        <f>K725-VLOOKUP($E725,CLIMA_DIARIO!$D$2:$K$366,7,FALSE)</f>
        <v>-0.84159999999999968</v>
      </c>
      <c r="T725">
        <f>L725-VLOOKUP($E725,CLIMA_DIARIO!$D$2:$K$366,8,FALSE)</f>
        <v>-1.1402000000000001</v>
      </c>
      <c r="V725">
        <f>VLOOKUP($E725,CLIMA_DIARIO!$D$2:$K$366,2,FALSE)-VLOOKUP($E724,CLIMA_DIARIO!$D$2:$K$366,2,FALSE)</f>
        <v>-5.3900000000002279E-2</v>
      </c>
      <c r="W725">
        <f>VLOOKUP($E725,CLIMA_DIARIO!$D$2:$K$366,2,FALSE)-VLOOKUP($E724,CLIMA_DIARIO!$D$2:$K$366,3,FALSE)</f>
        <v>-5.3900000000002279E-2</v>
      </c>
      <c r="X725">
        <f>VLOOKUP($E725,CLIMA_DIARIO!$D$2:$K$366,2,FALSE)-VLOOKUP($E724,CLIMA_DIARIO!$D$2:$K$366,4,FALSE)</f>
        <v>-5.3900000000002279E-2</v>
      </c>
      <c r="Y725">
        <f>VLOOKUP($E725,CLIMA_DIARIO!$D$2:$K$366,2,FALSE)-VLOOKUP($E724,CLIMA_DIARIO!$D$2:$K$366,5,FALSE)</f>
        <v>-3.9425000000000026</v>
      </c>
      <c r="Z725">
        <f>VLOOKUP($E725,CLIMA_DIARIO!$D$2:$K$366,2,FALSE)-VLOOKUP($E724,CLIMA_DIARIO!$D$2:$K$366,6,FALSE)</f>
        <v>-6.5457999999999998</v>
      </c>
      <c r="AA725">
        <f>VLOOKUP($E725,CLIMA_DIARIO!$D$2:$K$366,2,FALSE)-VLOOKUP($E724,CLIMA_DIARIO!$D$2:$K$366,7,FALSE)</f>
        <v>-5.781600000000001</v>
      </c>
      <c r="AB725">
        <f>VLOOKUP($E725,CLIMA_DIARIO!$D$2:$K$366,2,FALSE)-VLOOKUP($E724,CLIMA_DIARIO!$D$2:$K$366,8,FALSE)</f>
        <v>8.1978999999999989</v>
      </c>
      <c r="AO725" s="3"/>
      <c r="AX725" s="3"/>
    </row>
    <row r="726" spans="1:50" x14ac:dyDescent="0.25">
      <c r="A726" s="3">
        <f>DATE(SST!A725,SST!B725,SST!C725)</f>
        <v>34948</v>
      </c>
      <c r="B726" s="4">
        <f>SST!B725</f>
        <v>9</v>
      </c>
      <c r="C726" s="4">
        <f>SST!B725</f>
        <v>9</v>
      </c>
      <c r="D726" s="4">
        <f>SST!C725</f>
        <v>6</v>
      </c>
      <c r="E726">
        <f>(DATEVALUE(SST!C725 &amp; "/" &amp; SST!B725 &amp; "/" &amp; SST!A725)-DATEVALUE("01/01" &amp; "/" &amp; SST!A725))+1</f>
        <v>249</v>
      </c>
      <c r="F726">
        <f>SST!D725</f>
        <v>20.7837</v>
      </c>
      <c r="G726">
        <f>SST!E725</f>
        <v>20.7837</v>
      </c>
      <c r="H726">
        <f>SST!F725</f>
        <v>20.7837</v>
      </c>
      <c r="I726">
        <f>SST!G725</f>
        <v>24.1082</v>
      </c>
      <c r="J726">
        <f>SST!H725</f>
        <v>27.096800000000002</v>
      </c>
      <c r="K726">
        <f>SST!I725</f>
        <v>25.9681</v>
      </c>
      <c r="L726">
        <f>SST!J725</f>
        <v>12.0608</v>
      </c>
      <c r="N726">
        <f>F726-VLOOKUP($E726,CLIMA_DIARIO!$D$2:$K$366,2,FALSE)</f>
        <v>-0.17830000000000013</v>
      </c>
      <c r="O726">
        <f>G726-VLOOKUP($E726,CLIMA_DIARIO!$D$2:$K$366,3,FALSE)</f>
        <v>-0.17830000000000013</v>
      </c>
      <c r="P726">
        <f>H726-VLOOKUP($E726,CLIMA_DIARIO!$D$2:$K$366,4,FALSE)</f>
        <v>-0.17830000000000013</v>
      </c>
      <c r="Q726">
        <f>I726-VLOOKUP($E726,CLIMA_DIARIO!$D$2:$K$366,5,FALSE)</f>
        <v>-0.7870999999999988</v>
      </c>
      <c r="R726">
        <f>J726-VLOOKUP($E726,CLIMA_DIARIO!$D$2:$K$366,6,FALSE)</f>
        <v>-0.43989999999999796</v>
      </c>
      <c r="S726">
        <f>K726-VLOOKUP($E726,CLIMA_DIARIO!$D$2:$K$366,7,FALSE)</f>
        <v>-0.78359999999999985</v>
      </c>
      <c r="T726">
        <f>L726-VLOOKUP($E726,CLIMA_DIARIO!$D$2:$K$366,8,FALSE)</f>
        <v>-0.83269999999999911</v>
      </c>
      <c r="V726">
        <f>VLOOKUP($E726,CLIMA_DIARIO!$D$2:$K$366,2,FALSE)-VLOOKUP($E725,CLIMA_DIARIO!$D$2:$K$366,2,FALSE)</f>
        <v>-5.3899999999998727E-2</v>
      </c>
      <c r="W726">
        <f>VLOOKUP($E726,CLIMA_DIARIO!$D$2:$K$366,2,FALSE)-VLOOKUP($E725,CLIMA_DIARIO!$D$2:$K$366,3,FALSE)</f>
        <v>-5.3899999999998727E-2</v>
      </c>
      <c r="X726">
        <f>VLOOKUP($E726,CLIMA_DIARIO!$D$2:$K$366,2,FALSE)-VLOOKUP($E725,CLIMA_DIARIO!$D$2:$K$366,4,FALSE)</f>
        <v>-5.3899999999998727E-2</v>
      </c>
      <c r="Y726">
        <f>VLOOKUP($E726,CLIMA_DIARIO!$D$2:$K$366,2,FALSE)-VLOOKUP($E725,CLIMA_DIARIO!$D$2:$K$366,5,FALSE)</f>
        <v>-3.9649000000000001</v>
      </c>
      <c r="Z726">
        <f>VLOOKUP($E726,CLIMA_DIARIO!$D$2:$K$366,2,FALSE)-VLOOKUP($E725,CLIMA_DIARIO!$D$2:$K$366,6,FALSE)</f>
        <v>-6.5871999999999993</v>
      </c>
      <c r="AA726">
        <f>VLOOKUP($E726,CLIMA_DIARIO!$D$2:$K$366,2,FALSE)-VLOOKUP($E725,CLIMA_DIARIO!$D$2:$K$366,7,FALSE)</f>
        <v>-5.8125999999999998</v>
      </c>
      <c r="AB726">
        <f>VLOOKUP($E726,CLIMA_DIARIO!$D$2:$K$366,2,FALSE)-VLOOKUP($E725,CLIMA_DIARIO!$D$2:$K$366,8,FALSE)</f>
        <v>8.1061999999999994</v>
      </c>
      <c r="AO726" s="3"/>
      <c r="AX726" s="3"/>
    </row>
    <row r="727" spans="1:50" x14ac:dyDescent="0.25">
      <c r="A727" s="3">
        <f>DATE(SST!A726,SST!B726,SST!C726)</f>
        <v>34955</v>
      </c>
      <c r="B727" s="4">
        <f>SST!B726</f>
        <v>9</v>
      </c>
      <c r="C727" s="4">
        <f>SST!B726</f>
        <v>9</v>
      </c>
      <c r="D727" s="4">
        <f>SST!C726</f>
        <v>13</v>
      </c>
      <c r="E727">
        <f>(DATEVALUE(SST!C726 &amp; "/" &amp; SST!B726 &amp; "/" &amp; SST!A726)-DATEVALUE("01/01" &amp; "/" &amp; SST!A726))+1</f>
        <v>256</v>
      </c>
      <c r="F727">
        <f>SST!D726</f>
        <v>20.243099999999998</v>
      </c>
      <c r="G727">
        <f>SST!E726</f>
        <v>20.243099999999998</v>
      </c>
      <c r="H727">
        <f>SST!F726</f>
        <v>20.243099999999998</v>
      </c>
      <c r="I727">
        <f>SST!G726</f>
        <v>24.081</v>
      </c>
      <c r="J727">
        <f>SST!H726</f>
        <v>26.7666</v>
      </c>
      <c r="K727">
        <f>SST!I726</f>
        <v>25.973500000000001</v>
      </c>
      <c r="L727">
        <f>SST!J726</f>
        <v>12.5372</v>
      </c>
      <c r="N727">
        <f>F727-VLOOKUP($E727,CLIMA_DIARIO!$D$2:$K$366,2,FALSE)</f>
        <v>-0.66510000000000247</v>
      </c>
      <c r="O727">
        <f>G727-VLOOKUP($E727,CLIMA_DIARIO!$D$2:$K$366,3,FALSE)</f>
        <v>-0.66510000000000247</v>
      </c>
      <c r="P727">
        <f>H727-VLOOKUP($E727,CLIMA_DIARIO!$D$2:$K$366,4,FALSE)</f>
        <v>-0.66510000000000247</v>
      </c>
      <c r="Q727">
        <f>I727-VLOOKUP($E727,CLIMA_DIARIO!$D$2:$K$366,5,FALSE)</f>
        <v>-0.78280000000000172</v>
      </c>
      <c r="R727">
        <f>J727-VLOOKUP($E727,CLIMA_DIARIO!$D$2:$K$366,6,FALSE)</f>
        <v>-0.75760000000000005</v>
      </c>
      <c r="S727">
        <f>K727-VLOOKUP($E727,CLIMA_DIARIO!$D$2:$K$366,7,FALSE)</f>
        <v>-0.75529999999999831</v>
      </c>
      <c r="T727">
        <f>L727-VLOOKUP($E727,CLIMA_DIARIO!$D$2:$K$366,8,FALSE)</f>
        <v>-0.39409999999999989</v>
      </c>
      <c r="V727">
        <f>VLOOKUP($E727,CLIMA_DIARIO!$D$2:$K$366,2,FALSE)-VLOOKUP($E726,CLIMA_DIARIO!$D$2:$K$366,2,FALSE)</f>
        <v>-5.379999999999896E-2</v>
      </c>
      <c r="W727">
        <f>VLOOKUP($E727,CLIMA_DIARIO!$D$2:$K$366,2,FALSE)-VLOOKUP($E726,CLIMA_DIARIO!$D$2:$K$366,3,FALSE)</f>
        <v>-5.379999999999896E-2</v>
      </c>
      <c r="X727">
        <f>VLOOKUP($E727,CLIMA_DIARIO!$D$2:$K$366,2,FALSE)-VLOOKUP($E726,CLIMA_DIARIO!$D$2:$K$366,4,FALSE)</f>
        <v>-5.379999999999896E-2</v>
      </c>
      <c r="Y727">
        <f>VLOOKUP($E727,CLIMA_DIARIO!$D$2:$K$366,2,FALSE)-VLOOKUP($E726,CLIMA_DIARIO!$D$2:$K$366,5,FALSE)</f>
        <v>-3.9870999999999981</v>
      </c>
      <c r="Z727">
        <f>VLOOKUP($E727,CLIMA_DIARIO!$D$2:$K$366,2,FALSE)-VLOOKUP($E726,CLIMA_DIARIO!$D$2:$K$366,6,FALSE)</f>
        <v>-6.6284999999999989</v>
      </c>
      <c r="AA727">
        <f>VLOOKUP($E727,CLIMA_DIARIO!$D$2:$K$366,2,FALSE)-VLOOKUP($E726,CLIMA_DIARIO!$D$2:$K$366,7,FALSE)</f>
        <v>-5.8434999999999988</v>
      </c>
      <c r="AB727">
        <f>VLOOKUP($E727,CLIMA_DIARIO!$D$2:$K$366,2,FALSE)-VLOOKUP($E726,CLIMA_DIARIO!$D$2:$K$366,8,FALSE)</f>
        <v>8.0147000000000013</v>
      </c>
      <c r="AO727" s="3"/>
      <c r="AX727" s="3"/>
    </row>
    <row r="728" spans="1:50" x14ac:dyDescent="0.25">
      <c r="A728" s="3">
        <f>DATE(SST!A727,SST!B727,SST!C727)</f>
        <v>34962</v>
      </c>
      <c r="B728" s="4">
        <f>SST!B727</f>
        <v>9</v>
      </c>
      <c r="C728" s="4">
        <f>SST!B727</f>
        <v>9</v>
      </c>
      <c r="D728" s="4">
        <f>SST!C727</f>
        <v>20</v>
      </c>
      <c r="E728">
        <f>(DATEVALUE(SST!C727 &amp; "/" &amp; SST!B727 &amp; "/" &amp; SST!A727)-DATEVALUE("01/01" &amp; "/" &amp; SST!A727))+1</f>
        <v>263</v>
      </c>
      <c r="F728">
        <f>SST!D727</f>
        <v>20.5426</v>
      </c>
      <c r="G728">
        <f>SST!E727</f>
        <v>20.5426</v>
      </c>
      <c r="H728">
        <f>SST!F727</f>
        <v>20.5426</v>
      </c>
      <c r="I728">
        <f>SST!G727</f>
        <v>23.976099999999999</v>
      </c>
      <c r="J728">
        <f>SST!H727</f>
        <v>27.0105</v>
      </c>
      <c r="K728">
        <f>SST!I727</f>
        <v>26.040600000000001</v>
      </c>
      <c r="L728">
        <f>SST!J727</f>
        <v>12.5464</v>
      </c>
      <c r="N728">
        <f>F728-VLOOKUP($E728,CLIMA_DIARIO!$D$2:$K$366,2,FALSE)</f>
        <v>-0.44040000000000035</v>
      </c>
      <c r="O728">
        <f>G728-VLOOKUP($E728,CLIMA_DIARIO!$D$2:$K$366,3,FALSE)</f>
        <v>-0.44040000000000035</v>
      </c>
      <c r="P728">
        <f>H728-VLOOKUP($E728,CLIMA_DIARIO!$D$2:$K$366,4,FALSE)</f>
        <v>-0.44040000000000035</v>
      </c>
      <c r="Q728">
        <f>I728-VLOOKUP($E728,CLIMA_DIARIO!$D$2:$K$366,5,FALSE)</f>
        <v>-0.88589999999999947</v>
      </c>
      <c r="R728">
        <f>J728-VLOOKUP($E728,CLIMA_DIARIO!$D$2:$K$366,6,FALSE)</f>
        <v>-0.50239999999999796</v>
      </c>
      <c r="S728">
        <f>K728-VLOOKUP($E728,CLIMA_DIARIO!$D$2:$K$366,7,FALSE)</f>
        <v>-0.67539999999999978</v>
      </c>
      <c r="T728">
        <f>L728-VLOOKUP($E728,CLIMA_DIARIO!$D$2:$K$366,8,FALSE)</f>
        <v>-0.5580999999999996</v>
      </c>
      <c r="V728">
        <f>VLOOKUP($E728,CLIMA_DIARIO!$D$2:$K$366,2,FALSE)-VLOOKUP($E727,CLIMA_DIARIO!$D$2:$K$366,2,FALSE)</f>
        <v>7.4799999999999756E-2</v>
      </c>
      <c r="W728">
        <f>VLOOKUP($E728,CLIMA_DIARIO!$D$2:$K$366,2,FALSE)-VLOOKUP($E727,CLIMA_DIARIO!$D$2:$K$366,3,FALSE)</f>
        <v>7.4799999999999756E-2</v>
      </c>
      <c r="X728">
        <f>VLOOKUP($E728,CLIMA_DIARIO!$D$2:$K$366,2,FALSE)-VLOOKUP($E727,CLIMA_DIARIO!$D$2:$K$366,4,FALSE)</f>
        <v>7.4799999999999756E-2</v>
      </c>
      <c r="Y728">
        <f>VLOOKUP($E728,CLIMA_DIARIO!$D$2:$K$366,2,FALSE)-VLOOKUP($E727,CLIMA_DIARIO!$D$2:$K$366,5,FALSE)</f>
        <v>-3.8808000000000007</v>
      </c>
      <c r="Z728">
        <f>VLOOKUP($E728,CLIMA_DIARIO!$D$2:$K$366,2,FALSE)-VLOOKUP($E727,CLIMA_DIARIO!$D$2:$K$366,6,FALSE)</f>
        <v>-6.5411999999999999</v>
      </c>
      <c r="AA728">
        <f>VLOOKUP($E728,CLIMA_DIARIO!$D$2:$K$366,2,FALSE)-VLOOKUP($E727,CLIMA_DIARIO!$D$2:$K$366,7,FALSE)</f>
        <v>-5.7457999999999991</v>
      </c>
      <c r="AB728">
        <f>VLOOKUP($E728,CLIMA_DIARIO!$D$2:$K$366,2,FALSE)-VLOOKUP($E727,CLIMA_DIARIO!$D$2:$K$366,8,FALSE)</f>
        <v>8.0517000000000003</v>
      </c>
      <c r="AO728" s="3"/>
      <c r="AX728" s="3"/>
    </row>
    <row r="729" spans="1:50" x14ac:dyDescent="0.25">
      <c r="A729" s="3">
        <f>DATE(SST!A728,SST!B728,SST!C728)</f>
        <v>34969</v>
      </c>
      <c r="B729" s="4">
        <f>SST!B728</f>
        <v>9</v>
      </c>
      <c r="C729" s="4">
        <f>SST!B728</f>
        <v>9</v>
      </c>
      <c r="D729" s="4">
        <f>SST!C728</f>
        <v>27</v>
      </c>
      <c r="E729">
        <f>(DATEVALUE(SST!C728 &amp; "/" &amp; SST!B728 &amp; "/" &amp; SST!A728)-DATEVALUE("01/01" &amp; "/" &amp; SST!A728))+1</f>
        <v>270</v>
      </c>
      <c r="F729">
        <f>SST!D728</f>
        <v>20.892199999999999</v>
      </c>
      <c r="G729">
        <f>SST!E728</f>
        <v>20.892199999999999</v>
      </c>
      <c r="H729">
        <f>SST!F728</f>
        <v>20.892199999999999</v>
      </c>
      <c r="I729">
        <f>SST!G728</f>
        <v>23.905100000000001</v>
      </c>
      <c r="J729">
        <f>SST!H728</f>
        <v>27.030899999999999</v>
      </c>
      <c r="K729">
        <f>SST!I728</f>
        <v>25.87</v>
      </c>
      <c r="L729">
        <f>SST!J728</f>
        <v>12.436500000000001</v>
      </c>
      <c r="N729">
        <f>F729-VLOOKUP($E729,CLIMA_DIARIO!$D$2:$K$366,2,FALSE)</f>
        <v>-0.23710000000000164</v>
      </c>
      <c r="O729">
        <f>G729-VLOOKUP($E729,CLIMA_DIARIO!$D$2:$K$366,3,FALSE)</f>
        <v>-0.23710000000000164</v>
      </c>
      <c r="P729">
        <f>H729-VLOOKUP($E729,CLIMA_DIARIO!$D$2:$K$366,4,FALSE)</f>
        <v>-0.23710000000000164</v>
      </c>
      <c r="Q729">
        <f>I729-VLOOKUP($E729,CLIMA_DIARIO!$D$2:$K$366,5,FALSE)</f>
        <v>-0.97179999999999822</v>
      </c>
      <c r="R729">
        <f>J729-VLOOKUP($E729,CLIMA_DIARIO!$D$2:$K$366,6,FALSE)</f>
        <v>-0.47129999999999939</v>
      </c>
      <c r="S729">
        <f>K729-VLOOKUP($E729,CLIMA_DIARIO!$D$2:$K$366,7,FALSE)</f>
        <v>-0.83869999999999933</v>
      </c>
      <c r="T729">
        <f>L729-VLOOKUP($E729,CLIMA_DIARIO!$D$2:$K$366,8,FALSE)</f>
        <v>-0.9164999999999992</v>
      </c>
      <c r="V729">
        <f>VLOOKUP($E729,CLIMA_DIARIO!$D$2:$K$366,2,FALSE)-VLOOKUP($E728,CLIMA_DIARIO!$D$2:$K$366,2,FALSE)</f>
        <v>0.1463000000000001</v>
      </c>
      <c r="W729">
        <f>VLOOKUP($E729,CLIMA_DIARIO!$D$2:$K$366,2,FALSE)-VLOOKUP($E728,CLIMA_DIARIO!$D$2:$K$366,3,FALSE)</f>
        <v>0.1463000000000001</v>
      </c>
      <c r="X729">
        <f>VLOOKUP($E729,CLIMA_DIARIO!$D$2:$K$366,2,FALSE)-VLOOKUP($E728,CLIMA_DIARIO!$D$2:$K$366,4,FALSE)</f>
        <v>0.1463000000000001</v>
      </c>
      <c r="Y729">
        <f>VLOOKUP($E729,CLIMA_DIARIO!$D$2:$K$366,2,FALSE)-VLOOKUP($E728,CLIMA_DIARIO!$D$2:$K$366,5,FALSE)</f>
        <v>-3.7326999999999977</v>
      </c>
      <c r="Z729">
        <f>VLOOKUP($E729,CLIMA_DIARIO!$D$2:$K$366,2,FALSE)-VLOOKUP($E728,CLIMA_DIARIO!$D$2:$K$366,6,FALSE)</f>
        <v>-6.3835999999999977</v>
      </c>
      <c r="AA729">
        <f>VLOOKUP($E729,CLIMA_DIARIO!$D$2:$K$366,2,FALSE)-VLOOKUP($E728,CLIMA_DIARIO!$D$2:$K$366,7,FALSE)</f>
        <v>-5.5867000000000004</v>
      </c>
      <c r="AB729">
        <f>VLOOKUP($E729,CLIMA_DIARIO!$D$2:$K$366,2,FALSE)-VLOOKUP($E728,CLIMA_DIARIO!$D$2:$K$366,8,FALSE)</f>
        <v>8.0248000000000008</v>
      </c>
      <c r="AO729" s="3"/>
      <c r="AX729" s="3"/>
    </row>
    <row r="730" spans="1:50" x14ac:dyDescent="0.25">
      <c r="A730" s="3">
        <f>DATE(SST!A729,SST!B729,SST!C729)</f>
        <v>34976</v>
      </c>
      <c r="B730" s="4">
        <f>SST!B729</f>
        <v>10</v>
      </c>
      <c r="C730" s="4">
        <f>SST!B729</f>
        <v>10</v>
      </c>
      <c r="D730" s="4">
        <f>SST!C729</f>
        <v>4</v>
      </c>
      <c r="E730">
        <f>(DATEVALUE(SST!C729 &amp; "/" &amp; SST!B729 &amp; "/" &amp; SST!A729)-DATEVALUE("01/01" &amp; "/" &amp; SST!A729))+1</f>
        <v>277</v>
      </c>
      <c r="F730">
        <f>SST!D729</f>
        <v>20.1387</v>
      </c>
      <c r="G730">
        <f>SST!E729</f>
        <v>20.1387</v>
      </c>
      <c r="H730">
        <f>SST!F729</f>
        <v>20.1387</v>
      </c>
      <c r="I730">
        <f>SST!G729</f>
        <v>23.850100000000001</v>
      </c>
      <c r="J730">
        <f>SST!H729</f>
        <v>26.867899999999999</v>
      </c>
      <c r="K730">
        <f>SST!I729</f>
        <v>25.623699999999999</v>
      </c>
      <c r="L730">
        <f>SST!J729</f>
        <v>12.3245</v>
      </c>
      <c r="N730">
        <f>F730-VLOOKUP($E730,CLIMA_DIARIO!$D$2:$K$366,2,FALSE)</f>
        <v>-1.1369000000000007</v>
      </c>
      <c r="O730">
        <f>G730-VLOOKUP($E730,CLIMA_DIARIO!$D$2:$K$366,3,FALSE)</f>
        <v>-1.1369000000000007</v>
      </c>
      <c r="P730">
        <f>H730-VLOOKUP($E730,CLIMA_DIARIO!$D$2:$K$366,4,FALSE)</f>
        <v>-1.1369000000000007</v>
      </c>
      <c r="Q730">
        <f>I730-VLOOKUP($E730,CLIMA_DIARIO!$D$2:$K$366,5,FALSE)</f>
        <v>-1.041599999999999</v>
      </c>
      <c r="R730">
        <f>J730-VLOOKUP($E730,CLIMA_DIARIO!$D$2:$K$366,6,FALSE)</f>
        <v>-0.62369999999999948</v>
      </c>
      <c r="S730">
        <f>K730-VLOOKUP($E730,CLIMA_DIARIO!$D$2:$K$366,7,FALSE)</f>
        <v>-1.0777000000000001</v>
      </c>
      <c r="T730">
        <f>L730-VLOOKUP($E730,CLIMA_DIARIO!$D$2:$K$366,8,FALSE)</f>
        <v>-1.2769999999999992</v>
      </c>
      <c r="V730">
        <f>VLOOKUP($E730,CLIMA_DIARIO!$D$2:$K$366,2,FALSE)-VLOOKUP($E729,CLIMA_DIARIO!$D$2:$K$366,2,FALSE)</f>
        <v>0.1463000000000001</v>
      </c>
      <c r="W730">
        <f>VLOOKUP($E730,CLIMA_DIARIO!$D$2:$K$366,2,FALSE)-VLOOKUP($E729,CLIMA_DIARIO!$D$2:$K$366,3,FALSE)</f>
        <v>0.1463000000000001</v>
      </c>
      <c r="X730">
        <f>VLOOKUP($E730,CLIMA_DIARIO!$D$2:$K$366,2,FALSE)-VLOOKUP($E729,CLIMA_DIARIO!$D$2:$K$366,4,FALSE)</f>
        <v>0.1463000000000001</v>
      </c>
      <c r="Y730">
        <f>VLOOKUP($E730,CLIMA_DIARIO!$D$2:$K$366,2,FALSE)-VLOOKUP($E729,CLIMA_DIARIO!$D$2:$K$366,5,FALSE)</f>
        <v>-3.6012999999999984</v>
      </c>
      <c r="Z730">
        <f>VLOOKUP($E730,CLIMA_DIARIO!$D$2:$K$366,2,FALSE)-VLOOKUP($E729,CLIMA_DIARIO!$D$2:$K$366,6,FALSE)</f>
        <v>-6.2265999999999977</v>
      </c>
      <c r="AA730">
        <f>VLOOKUP($E730,CLIMA_DIARIO!$D$2:$K$366,2,FALSE)-VLOOKUP($E729,CLIMA_DIARIO!$D$2:$K$366,7,FALSE)</f>
        <v>-5.4330999999999996</v>
      </c>
      <c r="AB730">
        <f>VLOOKUP($E730,CLIMA_DIARIO!$D$2:$K$366,2,FALSE)-VLOOKUP($E729,CLIMA_DIARIO!$D$2:$K$366,8,FALSE)</f>
        <v>7.922600000000001</v>
      </c>
      <c r="AO730" s="3"/>
      <c r="AX730" s="3"/>
    </row>
    <row r="731" spans="1:50" x14ac:dyDescent="0.25">
      <c r="A731" s="3">
        <f>DATE(SST!A730,SST!B730,SST!C730)</f>
        <v>34983</v>
      </c>
      <c r="B731" s="4">
        <f>SST!B730</f>
        <v>10</v>
      </c>
      <c r="C731" s="4">
        <f>SST!B730</f>
        <v>10</v>
      </c>
      <c r="D731" s="4">
        <f>SST!C730</f>
        <v>11</v>
      </c>
      <c r="E731">
        <f>(DATEVALUE(SST!C730 &amp; "/" &amp; SST!B730 &amp; "/" &amp; SST!A730)-DATEVALUE("01/01" &amp; "/" &amp; SST!A730))+1</f>
        <v>284</v>
      </c>
      <c r="F731">
        <f>SST!D730</f>
        <v>21.1204</v>
      </c>
      <c r="G731">
        <f>SST!E730</f>
        <v>21.1204</v>
      </c>
      <c r="H731">
        <f>SST!F730</f>
        <v>21.1204</v>
      </c>
      <c r="I731">
        <f>SST!G730</f>
        <v>24.0501</v>
      </c>
      <c r="J731">
        <f>SST!H730</f>
        <v>26.3049</v>
      </c>
      <c r="K731">
        <f>SST!I730</f>
        <v>25.6281</v>
      </c>
      <c r="L731">
        <f>SST!J730</f>
        <v>12.629899999999999</v>
      </c>
      <c r="N731">
        <f>F731-VLOOKUP($E731,CLIMA_DIARIO!$D$2:$K$366,2,FALSE)</f>
        <v>-0.30160000000000053</v>
      </c>
      <c r="O731">
        <f>G731-VLOOKUP($E731,CLIMA_DIARIO!$D$2:$K$366,3,FALSE)</f>
        <v>-0.30160000000000053</v>
      </c>
      <c r="P731">
        <f>H731-VLOOKUP($E731,CLIMA_DIARIO!$D$2:$K$366,4,FALSE)</f>
        <v>-0.30160000000000053</v>
      </c>
      <c r="Q731">
        <f>I731-VLOOKUP($E731,CLIMA_DIARIO!$D$2:$K$366,5,FALSE)</f>
        <v>-0.85640000000000072</v>
      </c>
      <c r="R731">
        <f>J731-VLOOKUP($E731,CLIMA_DIARIO!$D$2:$K$366,6,FALSE)</f>
        <v>-1.1759999999999984</v>
      </c>
      <c r="S731">
        <f>K731-VLOOKUP($E731,CLIMA_DIARIO!$D$2:$K$366,7,FALSE)</f>
        <v>-1.0659999999999989</v>
      </c>
      <c r="T731">
        <f>L731-VLOOKUP($E731,CLIMA_DIARIO!$D$2:$K$366,8,FALSE)</f>
        <v>-1.2200000000000006</v>
      </c>
      <c r="V731">
        <f>VLOOKUP($E731,CLIMA_DIARIO!$D$2:$K$366,2,FALSE)-VLOOKUP($E730,CLIMA_DIARIO!$D$2:$K$366,2,FALSE)</f>
        <v>0.14639999999999986</v>
      </c>
      <c r="W731">
        <f>VLOOKUP($E731,CLIMA_DIARIO!$D$2:$K$366,2,FALSE)-VLOOKUP($E730,CLIMA_DIARIO!$D$2:$K$366,3,FALSE)</f>
        <v>0.14639999999999986</v>
      </c>
      <c r="X731">
        <f>VLOOKUP($E731,CLIMA_DIARIO!$D$2:$K$366,2,FALSE)-VLOOKUP($E730,CLIMA_DIARIO!$D$2:$K$366,4,FALSE)</f>
        <v>0.14639999999999986</v>
      </c>
      <c r="Y731">
        <f>VLOOKUP($E731,CLIMA_DIARIO!$D$2:$K$366,2,FALSE)-VLOOKUP($E730,CLIMA_DIARIO!$D$2:$K$366,5,FALSE)</f>
        <v>-3.4696999999999996</v>
      </c>
      <c r="Z731">
        <f>VLOOKUP($E731,CLIMA_DIARIO!$D$2:$K$366,2,FALSE)-VLOOKUP($E730,CLIMA_DIARIO!$D$2:$K$366,6,FALSE)</f>
        <v>-6.0695999999999977</v>
      </c>
      <c r="AA731">
        <f>VLOOKUP($E731,CLIMA_DIARIO!$D$2:$K$366,2,FALSE)-VLOOKUP($E730,CLIMA_DIARIO!$D$2:$K$366,7,FALSE)</f>
        <v>-5.279399999999999</v>
      </c>
      <c r="AB731">
        <f>VLOOKUP($E731,CLIMA_DIARIO!$D$2:$K$366,2,FALSE)-VLOOKUP($E730,CLIMA_DIARIO!$D$2:$K$366,8,FALSE)</f>
        <v>7.8205000000000009</v>
      </c>
      <c r="AO731" s="3"/>
      <c r="AX731" s="3"/>
    </row>
    <row r="732" spans="1:50" x14ac:dyDescent="0.25">
      <c r="A732" s="3">
        <f>DATE(SST!A731,SST!B731,SST!C731)</f>
        <v>34990</v>
      </c>
      <c r="B732" s="4">
        <f>SST!B731</f>
        <v>10</v>
      </c>
      <c r="C732" s="4">
        <f>SST!B731</f>
        <v>10</v>
      </c>
      <c r="D732" s="4">
        <f>SST!C731</f>
        <v>18</v>
      </c>
      <c r="E732">
        <f>(DATEVALUE(SST!C731 &amp; "/" &amp; SST!B731 &amp; "/" &amp; SST!A731)-DATEVALUE("01/01" &amp; "/" &amp; SST!A731))+1</f>
        <v>291</v>
      </c>
      <c r="F732">
        <f>SST!D731</f>
        <v>21.023399999999999</v>
      </c>
      <c r="G732">
        <f>SST!E731</f>
        <v>21.023399999999999</v>
      </c>
      <c r="H732">
        <f>SST!F731</f>
        <v>21.023399999999999</v>
      </c>
      <c r="I732">
        <f>SST!G731</f>
        <v>24.055900000000001</v>
      </c>
      <c r="J732">
        <f>SST!H731</f>
        <v>26.664200000000001</v>
      </c>
      <c r="K732">
        <f>SST!I731</f>
        <v>25.7805</v>
      </c>
      <c r="L732">
        <f>SST!J731</f>
        <v>13.0259</v>
      </c>
      <c r="N732">
        <f>F732-VLOOKUP($E732,CLIMA_DIARIO!$D$2:$K$366,2,FALSE)</f>
        <v>-0.54129999999999967</v>
      </c>
      <c r="O732">
        <f>G732-VLOOKUP($E732,CLIMA_DIARIO!$D$2:$K$366,3,FALSE)</f>
        <v>-0.54129999999999967</v>
      </c>
      <c r="P732">
        <f>H732-VLOOKUP($E732,CLIMA_DIARIO!$D$2:$K$366,4,FALSE)</f>
        <v>-0.54129999999999967</v>
      </c>
      <c r="Q732">
        <f>I732-VLOOKUP($E732,CLIMA_DIARIO!$D$2:$K$366,5,FALSE)</f>
        <v>-0.8650999999999982</v>
      </c>
      <c r="R732">
        <f>J732-VLOOKUP($E732,CLIMA_DIARIO!$D$2:$K$366,6,FALSE)</f>
        <v>-0.80470000000000041</v>
      </c>
      <c r="S732">
        <f>K732-VLOOKUP($E732,CLIMA_DIARIO!$D$2:$K$366,7,FALSE)</f>
        <v>-0.90569999999999951</v>
      </c>
      <c r="T732">
        <f>L732-VLOOKUP($E732,CLIMA_DIARIO!$D$2:$K$366,8,FALSE)</f>
        <v>-1.1029</v>
      </c>
      <c r="V732">
        <f>VLOOKUP($E732,CLIMA_DIARIO!$D$2:$K$366,2,FALSE)-VLOOKUP($E731,CLIMA_DIARIO!$D$2:$K$366,2,FALSE)</f>
        <v>0.14269999999999783</v>
      </c>
      <c r="W732">
        <f>VLOOKUP($E732,CLIMA_DIARIO!$D$2:$K$366,2,FALSE)-VLOOKUP($E731,CLIMA_DIARIO!$D$2:$K$366,3,FALSE)</f>
        <v>0.14269999999999783</v>
      </c>
      <c r="X732">
        <f>VLOOKUP($E732,CLIMA_DIARIO!$D$2:$K$366,2,FALSE)-VLOOKUP($E731,CLIMA_DIARIO!$D$2:$K$366,4,FALSE)</f>
        <v>0.14269999999999783</v>
      </c>
      <c r="Y732">
        <f>VLOOKUP($E732,CLIMA_DIARIO!$D$2:$K$366,2,FALSE)-VLOOKUP($E731,CLIMA_DIARIO!$D$2:$K$366,5,FALSE)</f>
        <v>-3.3418000000000028</v>
      </c>
      <c r="Z732">
        <f>VLOOKUP($E732,CLIMA_DIARIO!$D$2:$K$366,2,FALSE)-VLOOKUP($E731,CLIMA_DIARIO!$D$2:$K$366,6,FALSE)</f>
        <v>-5.9161999999999999</v>
      </c>
      <c r="AA732">
        <f>VLOOKUP($E732,CLIMA_DIARIO!$D$2:$K$366,2,FALSE)-VLOOKUP($E731,CLIMA_DIARIO!$D$2:$K$366,7,FALSE)</f>
        <v>-5.1294000000000004</v>
      </c>
      <c r="AB732">
        <f>VLOOKUP($E732,CLIMA_DIARIO!$D$2:$K$366,2,FALSE)-VLOOKUP($E731,CLIMA_DIARIO!$D$2:$K$366,8,FALSE)</f>
        <v>7.7147999999999985</v>
      </c>
      <c r="AO732" s="3"/>
      <c r="AX732" s="3"/>
    </row>
    <row r="733" spans="1:50" x14ac:dyDescent="0.25">
      <c r="A733" s="3">
        <f>DATE(SST!A732,SST!B732,SST!C732)</f>
        <v>34997</v>
      </c>
      <c r="B733" s="4">
        <f>SST!B732</f>
        <v>10</v>
      </c>
      <c r="C733" s="4">
        <f>SST!B732</f>
        <v>10</v>
      </c>
      <c r="D733" s="4">
        <f>SST!C732</f>
        <v>25</v>
      </c>
      <c r="E733">
        <f>(DATEVALUE(SST!C732 &amp; "/" &amp; SST!B732 &amp; "/" &amp; SST!A732)-DATEVALUE("01/01" &amp; "/" &amp; SST!A732))+1</f>
        <v>298</v>
      </c>
      <c r="F733">
        <f>SST!D732</f>
        <v>21.2333</v>
      </c>
      <c r="G733">
        <f>SST!E732</f>
        <v>21.2333</v>
      </c>
      <c r="H733">
        <f>SST!F732</f>
        <v>21.2333</v>
      </c>
      <c r="I733">
        <f>SST!G732</f>
        <v>24.004799999999999</v>
      </c>
      <c r="J733">
        <f>SST!H732</f>
        <v>26.505299999999998</v>
      </c>
      <c r="K733">
        <f>SST!I732</f>
        <v>25.577999999999999</v>
      </c>
      <c r="L733">
        <f>SST!J732</f>
        <v>13.385300000000001</v>
      </c>
      <c r="N733">
        <f>F733-VLOOKUP($E733,CLIMA_DIARIO!$D$2:$K$366,2,FALSE)</f>
        <v>-0.46499999999999986</v>
      </c>
      <c r="O733">
        <f>G733-VLOOKUP($E733,CLIMA_DIARIO!$D$2:$K$366,3,FALSE)</f>
        <v>-0.46499999999999986</v>
      </c>
      <c r="P733">
        <f>H733-VLOOKUP($E733,CLIMA_DIARIO!$D$2:$K$366,4,FALSE)</f>
        <v>-0.46499999999999986</v>
      </c>
      <c r="Q733">
        <f>I733-VLOOKUP($E733,CLIMA_DIARIO!$D$2:$K$366,5,FALSE)</f>
        <v>-0.92960000000000065</v>
      </c>
      <c r="R733">
        <f>J733-VLOOKUP($E733,CLIMA_DIARIO!$D$2:$K$366,6,FALSE)</f>
        <v>-0.94810000000000016</v>
      </c>
      <c r="S733">
        <f>K733-VLOOKUP($E733,CLIMA_DIARIO!$D$2:$K$366,7,FALSE)</f>
        <v>-1.0986000000000011</v>
      </c>
      <c r="T733">
        <f>L733-VLOOKUP($E733,CLIMA_DIARIO!$D$2:$K$366,8,FALSE)</f>
        <v>-1.0982999999999983</v>
      </c>
      <c r="V733">
        <f>VLOOKUP($E733,CLIMA_DIARIO!$D$2:$K$366,2,FALSE)-VLOOKUP($E732,CLIMA_DIARIO!$D$2:$K$366,2,FALSE)</f>
        <v>0.13360000000000127</v>
      </c>
      <c r="W733">
        <f>VLOOKUP($E733,CLIMA_DIARIO!$D$2:$K$366,2,FALSE)-VLOOKUP($E732,CLIMA_DIARIO!$D$2:$K$366,3,FALSE)</f>
        <v>0.13360000000000127</v>
      </c>
      <c r="X733">
        <f>VLOOKUP($E733,CLIMA_DIARIO!$D$2:$K$366,2,FALSE)-VLOOKUP($E732,CLIMA_DIARIO!$D$2:$K$366,4,FALSE)</f>
        <v>0.13360000000000127</v>
      </c>
      <c r="Y733">
        <f>VLOOKUP($E733,CLIMA_DIARIO!$D$2:$K$366,2,FALSE)-VLOOKUP($E732,CLIMA_DIARIO!$D$2:$K$366,5,FALSE)</f>
        <v>-3.2226999999999997</v>
      </c>
      <c r="Z733">
        <f>VLOOKUP($E733,CLIMA_DIARIO!$D$2:$K$366,2,FALSE)-VLOOKUP($E732,CLIMA_DIARIO!$D$2:$K$366,6,FALSE)</f>
        <v>-5.7706000000000017</v>
      </c>
      <c r="AA733">
        <f>VLOOKUP($E733,CLIMA_DIARIO!$D$2:$K$366,2,FALSE)-VLOOKUP($E732,CLIMA_DIARIO!$D$2:$K$366,7,FALSE)</f>
        <v>-4.9878999999999998</v>
      </c>
      <c r="AB733">
        <f>VLOOKUP($E733,CLIMA_DIARIO!$D$2:$K$366,2,FALSE)-VLOOKUP($E732,CLIMA_DIARIO!$D$2:$K$366,8,FALSE)</f>
        <v>7.5694999999999997</v>
      </c>
      <c r="AO733" s="3"/>
      <c r="AX733" s="3"/>
    </row>
    <row r="734" spans="1:50" x14ac:dyDescent="0.25">
      <c r="A734" s="3">
        <f>DATE(SST!A733,SST!B733,SST!C733)</f>
        <v>35004</v>
      </c>
      <c r="B734" s="4">
        <f>SST!B733</f>
        <v>11</v>
      </c>
      <c r="C734" s="4">
        <f>SST!B733</f>
        <v>11</v>
      </c>
      <c r="D734" s="4">
        <f>SST!C733</f>
        <v>1</v>
      </c>
      <c r="E734">
        <f>(DATEVALUE(SST!C733 &amp; "/" &amp; SST!B733 &amp; "/" &amp; SST!A733)-DATEVALUE("01/01" &amp; "/" &amp; SST!A733))+1</f>
        <v>305</v>
      </c>
      <c r="F734">
        <f>SST!D733</f>
        <v>22.029900000000001</v>
      </c>
      <c r="G734">
        <f>SST!E733</f>
        <v>22.029900000000001</v>
      </c>
      <c r="H734">
        <f>SST!F733</f>
        <v>22.029900000000001</v>
      </c>
      <c r="I734">
        <f>SST!G733</f>
        <v>24.0945</v>
      </c>
      <c r="J734">
        <f>SST!H733</f>
        <v>26.646599999999999</v>
      </c>
      <c r="K734">
        <f>SST!I733</f>
        <v>25.612300000000001</v>
      </c>
      <c r="L734">
        <f>SST!J733</f>
        <v>14.0039</v>
      </c>
      <c r="N734">
        <f>F734-VLOOKUP($E734,CLIMA_DIARIO!$D$2:$K$366,2,FALSE)</f>
        <v>0.19790000000000063</v>
      </c>
      <c r="O734">
        <f>G734-VLOOKUP($E734,CLIMA_DIARIO!$D$2:$K$366,3,FALSE)</f>
        <v>0.19790000000000063</v>
      </c>
      <c r="P734">
        <f>H734-VLOOKUP($E734,CLIMA_DIARIO!$D$2:$K$366,4,FALSE)</f>
        <v>0.19790000000000063</v>
      </c>
      <c r="Q734">
        <f>I734-VLOOKUP($E734,CLIMA_DIARIO!$D$2:$K$366,5,FALSE)</f>
        <v>-0.85330000000000084</v>
      </c>
      <c r="R734">
        <f>J734-VLOOKUP($E734,CLIMA_DIARIO!$D$2:$K$366,6,FALSE)</f>
        <v>-0.79129999999999967</v>
      </c>
      <c r="S734">
        <f>K734-VLOOKUP($E734,CLIMA_DIARIO!$D$2:$K$366,7,FALSE)</f>
        <v>-1.0548000000000002</v>
      </c>
      <c r="T734">
        <f>L734-VLOOKUP($E734,CLIMA_DIARIO!$D$2:$K$366,8,FALSE)</f>
        <v>-0.83440000000000047</v>
      </c>
      <c r="V734">
        <f>VLOOKUP($E734,CLIMA_DIARIO!$D$2:$K$366,2,FALSE)-VLOOKUP($E733,CLIMA_DIARIO!$D$2:$K$366,2,FALSE)</f>
        <v>0.13370000000000104</v>
      </c>
      <c r="W734">
        <f>VLOOKUP($E734,CLIMA_DIARIO!$D$2:$K$366,2,FALSE)-VLOOKUP($E733,CLIMA_DIARIO!$D$2:$K$366,3,FALSE)</f>
        <v>0.13370000000000104</v>
      </c>
      <c r="X734">
        <f>VLOOKUP($E734,CLIMA_DIARIO!$D$2:$K$366,2,FALSE)-VLOOKUP($E733,CLIMA_DIARIO!$D$2:$K$366,4,FALSE)</f>
        <v>0.13370000000000104</v>
      </c>
      <c r="Y734">
        <f>VLOOKUP($E734,CLIMA_DIARIO!$D$2:$K$366,2,FALSE)-VLOOKUP($E733,CLIMA_DIARIO!$D$2:$K$366,5,FALSE)</f>
        <v>-3.1023999999999994</v>
      </c>
      <c r="Z734">
        <f>VLOOKUP($E734,CLIMA_DIARIO!$D$2:$K$366,2,FALSE)-VLOOKUP($E733,CLIMA_DIARIO!$D$2:$K$366,6,FALSE)</f>
        <v>-5.6213999999999977</v>
      </c>
      <c r="AA734">
        <f>VLOOKUP($E734,CLIMA_DIARIO!$D$2:$K$366,2,FALSE)-VLOOKUP($E733,CLIMA_DIARIO!$D$2:$K$366,7,FALSE)</f>
        <v>-4.8445999999999998</v>
      </c>
      <c r="AB734">
        <f>VLOOKUP($E734,CLIMA_DIARIO!$D$2:$K$366,2,FALSE)-VLOOKUP($E733,CLIMA_DIARIO!$D$2:$K$366,8,FALSE)</f>
        <v>7.3484000000000016</v>
      </c>
      <c r="AO734" s="3"/>
      <c r="AX734" s="3"/>
    </row>
    <row r="735" spans="1:50" x14ac:dyDescent="0.25">
      <c r="A735" s="3">
        <f>DATE(SST!A734,SST!B734,SST!C734)</f>
        <v>35011</v>
      </c>
      <c r="B735" s="4">
        <f>SST!B734</f>
        <v>11</v>
      </c>
      <c r="C735" s="4">
        <f>SST!B734</f>
        <v>11</v>
      </c>
      <c r="D735" s="4">
        <f>SST!C734</f>
        <v>8</v>
      </c>
      <c r="E735">
        <f>(DATEVALUE(SST!C734 &amp; "/" &amp; SST!B734 &amp; "/" &amp; SST!A734)-DATEVALUE("01/01" &amp; "/" &amp; SST!A734))+1</f>
        <v>312</v>
      </c>
      <c r="F735">
        <f>SST!D734</f>
        <v>20.838899999999999</v>
      </c>
      <c r="G735">
        <f>SST!E734</f>
        <v>20.838899999999999</v>
      </c>
      <c r="H735">
        <f>SST!F734</f>
        <v>20.838899999999999</v>
      </c>
      <c r="I735">
        <f>SST!G734</f>
        <v>23.848800000000001</v>
      </c>
      <c r="J735">
        <f>SST!H734</f>
        <v>26.9681</v>
      </c>
      <c r="K735">
        <f>SST!I734</f>
        <v>25.761299999999999</v>
      </c>
      <c r="L735">
        <f>SST!J734</f>
        <v>15.191000000000001</v>
      </c>
      <c r="N735">
        <f>F735-VLOOKUP($E735,CLIMA_DIARIO!$D$2:$K$366,2,FALSE)</f>
        <v>-1.1266999999999996</v>
      </c>
      <c r="O735">
        <f>G735-VLOOKUP($E735,CLIMA_DIARIO!$D$2:$K$366,3,FALSE)</f>
        <v>-1.1266999999999996</v>
      </c>
      <c r="P735">
        <f>H735-VLOOKUP($E735,CLIMA_DIARIO!$D$2:$K$366,4,FALSE)</f>
        <v>-1.1266999999999996</v>
      </c>
      <c r="Q735">
        <f>I735-VLOOKUP($E735,CLIMA_DIARIO!$D$2:$K$366,5,FALSE)</f>
        <v>-1.1124000000000009</v>
      </c>
      <c r="R735">
        <f>J735-VLOOKUP($E735,CLIMA_DIARIO!$D$2:$K$366,6,FALSE)</f>
        <v>-0.45429999999999993</v>
      </c>
      <c r="S735">
        <f>K735-VLOOKUP($E735,CLIMA_DIARIO!$D$2:$K$366,7,FALSE)</f>
        <v>-0.89620000000000033</v>
      </c>
      <c r="T735">
        <f>L735-VLOOKUP($E735,CLIMA_DIARIO!$D$2:$K$366,8,FALSE)</f>
        <v>-2.0999999999986585E-3</v>
      </c>
      <c r="V735">
        <f>VLOOKUP($E735,CLIMA_DIARIO!$D$2:$K$366,2,FALSE)-VLOOKUP($E734,CLIMA_DIARIO!$D$2:$K$366,2,FALSE)</f>
        <v>0.13359999999999772</v>
      </c>
      <c r="W735">
        <f>VLOOKUP($E735,CLIMA_DIARIO!$D$2:$K$366,2,FALSE)-VLOOKUP($E734,CLIMA_DIARIO!$D$2:$K$366,3,FALSE)</f>
        <v>0.13359999999999772</v>
      </c>
      <c r="X735">
        <f>VLOOKUP($E735,CLIMA_DIARIO!$D$2:$K$366,2,FALSE)-VLOOKUP($E734,CLIMA_DIARIO!$D$2:$K$366,4,FALSE)</f>
        <v>0.13359999999999772</v>
      </c>
      <c r="Y735">
        <f>VLOOKUP($E735,CLIMA_DIARIO!$D$2:$K$366,2,FALSE)-VLOOKUP($E734,CLIMA_DIARIO!$D$2:$K$366,5,FALSE)</f>
        <v>-2.9822000000000024</v>
      </c>
      <c r="Z735">
        <f>VLOOKUP($E735,CLIMA_DIARIO!$D$2:$K$366,2,FALSE)-VLOOKUP($E734,CLIMA_DIARIO!$D$2:$K$366,6,FALSE)</f>
        <v>-5.4723000000000006</v>
      </c>
      <c r="AA735">
        <f>VLOOKUP($E735,CLIMA_DIARIO!$D$2:$K$366,2,FALSE)-VLOOKUP($E734,CLIMA_DIARIO!$D$2:$K$366,7,FALSE)</f>
        <v>-4.7015000000000029</v>
      </c>
      <c r="AB735">
        <f>VLOOKUP($E735,CLIMA_DIARIO!$D$2:$K$366,2,FALSE)-VLOOKUP($E734,CLIMA_DIARIO!$D$2:$K$366,8,FALSE)</f>
        <v>7.1272999999999982</v>
      </c>
      <c r="AO735" s="3"/>
      <c r="AX735" s="3"/>
    </row>
    <row r="736" spans="1:50" x14ac:dyDescent="0.25">
      <c r="A736" s="3">
        <f>DATE(SST!A735,SST!B735,SST!C735)</f>
        <v>35018</v>
      </c>
      <c r="B736" s="4">
        <f>SST!B735</f>
        <v>11</v>
      </c>
      <c r="C736" s="4">
        <f>SST!B735</f>
        <v>11</v>
      </c>
      <c r="D736" s="4">
        <f>SST!C735</f>
        <v>15</v>
      </c>
      <c r="E736">
        <f>(DATEVALUE(SST!C735 &amp; "/" &amp; SST!B735 &amp; "/" &amp; SST!A735)-DATEVALUE("01/01" &amp; "/" &amp; SST!A735))+1</f>
        <v>319</v>
      </c>
      <c r="F736">
        <f>SST!D735</f>
        <v>21.748999999999999</v>
      </c>
      <c r="G736">
        <f>SST!E735</f>
        <v>21.748999999999999</v>
      </c>
      <c r="H736">
        <f>SST!F735</f>
        <v>21.748999999999999</v>
      </c>
      <c r="I736">
        <f>SST!G735</f>
        <v>24.0412</v>
      </c>
      <c r="J736">
        <f>SST!H735</f>
        <v>26.475100000000001</v>
      </c>
      <c r="K736">
        <f>SST!I735</f>
        <v>25.676300000000001</v>
      </c>
      <c r="L736">
        <f>SST!J735</f>
        <v>15.4681</v>
      </c>
      <c r="N736">
        <f>F736-VLOOKUP($E736,CLIMA_DIARIO!$D$2:$K$366,2,FALSE)</f>
        <v>-0.35020000000000095</v>
      </c>
      <c r="O736">
        <f>G736-VLOOKUP($E736,CLIMA_DIARIO!$D$2:$K$366,3,FALSE)</f>
        <v>-0.35020000000000095</v>
      </c>
      <c r="P736">
        <f>H736-VLOOKUP($E736,CLIMA_DIARIO!$D$2:$K$366,4,FALSE)</f>
        <v>-0.35020000000000095</v>
      </c>
      <c r="Q736">
        <f>I736-VLOOKUP($E736,CLIMA_DIARIO!$D$2:$K$366,5,FALSE)</f>
        <v>-0.93349999999999866</v>
      </c>
      <c r="R736">
        <f>J736-VLOOKUP($E736,CLIMA_DIARIO!$D$2:$K$366,6,FALSE)</f>
        <v>-0.93179999999999907</v>
      </c>
      <c r="S736">
        <f>K736-VLOOKUP($E736,CLIMA_DIARIO!$D$2:$K$366,7,FALSE)</f>
        <v>-0.97169999999999845</v>
      </c>
      <c r="T736">
        <f>L736-VLOOKUP($E736,CLIMA_DIARIO!$D$2:$K$366,8,FALSE)</f>
        <v>-7.9800000000000537E-2</v>
      </c>
      <c r="V736">
        <f>VLOOKUP($E736,CLIMA_DIARIO!$D$2:$K$366,2,FALSE)-VLOOKUP($E735,CLIMA_DIARIO!$D$2:$K$366,2,FALSE)</f>
        <v>0.13360000000000127</v>
      </c>
      <c r="W736">
        <f>VLOOKUP($E736,CLIMA_DIARIO!$D$2:$K$366,2,FALSE)-VLOOKUP($E735,CLIMA_DIARIO!$D$2:$K$366,3,FALSE)</f>
        <v>0.13360000000000127</v>
      </c>
      <c r="X736">
        <f>VLOOKUP($E736,CLIMA_DIARIO!$D$2:$K$366,2,FALSE)-VLOOKUP($E735,CLIMA_DIARIO!$D$2:$K$366,4,FALSE)</f>
        <v>0.13360000000000127</v>
      </c>
      <c r="Y736">
        <f>VLOOKUP($E736,CLIMA_DIARIO!$D$2:$K$366,2,FALSE)-VLOOKUP($E735,CLIMA_DIARIO!$D$2:$K$366,5,FALSE)</f>
        <v>-2.8620000000000019</v>
      </c>
      <c r="Z736">
        <f>VLOOKUP($E736,CLIMA_DIARIO!$D$2:$K$366,2,FALSE)-VLOOKUP($E735,CLIMA_DIARIO!$D$2:$K$366,6,FALSE)</f>
        <v>-5.3231999999999999</v>
      </c>
      <c r="AA736">
        <f>VLOOKUP($E736,CLIMA_DIARIO!$D$2:$K$366,2,FALSE)-VLOOKUP($E735,CLIMA_DIARIO!$D$2:$K$366,7,FALSE)</f>
        <v>-4.5582999999999991</v>
      </c>
      <c r="AB736">
        <f>VLOOKUP($E736,CLIMA_DIARIO!$D$2:$K$366,2,FALSE)-VLOOKUP($E735,CLIMA_DIARIO!$D$2:$K$366,8,FALSE)</f>
        <v>6.9061000000000003</v>
      </c>
      <c r="AO736" s="3"/>
      <c r="AX736" s="3"/>
    </row>
    <row r="737" spans="1:50" x14ac:dyDescent="0.25">
      <c r="A737" s="3">
        <f>DATE(SST!A736,SST!B736,SST!C736)</f>
        <v>35025</v>
      </c>
      <c r="B737" s="4">
        <f>SST!B736</f>
        <v>11</v>
      </c>
      <c r="C737" s="4">
        <f>SST!B736</f>
        <v>11</v>
      </c>
      <c r="D737" s="4">
        <f>SST!C736</f>
        <v>22</v>
      </c>
      <c r="E737">
        <f>(DATEVALUE(SST!C736 &amp; "/" &amp; SST!B736 &amp; "/" &amp; SST!A736)-DATEVALUE("01/01" &amp; "/" &amp; SST!A736))+1</f>
        <v>326</v>
      </c>
      <c r="F737">
        <f>SST!D736</f>
        <v>21.622900000000001</v>
      </c>
      <c r="G737">
        <f>SST!E736</f>
        <v>21.622900000000001</v>
      </c>
      <c r="H737">
        <f>SST!F736</f>
        <v>21.622900000000001</v>
      </c>
      <c r="I737">
        <f>SST!G736</f>
        <v>24.073</v>
      </c>
      <c r="J737">
        <f>SST!H736</f>
        <v>26.184200000000001</v>
      </c>
      <c r="K737">
        <f>SST!I736</f>
        <v>25.508500000000002</v>
      </c>
      <c r="L737">
        <f>SST!J736</f>
        <v>16.6812</v>
      </c>
      <c r="N737">
        <f>F737-VLOOKUP($E737,CLIMA_DIARIO!$D$2:$K$366,2,FALSE)</f>
        <v>-0.67579999999999885</v>
      </c>
      <c r="O737">
        <f>G737-VLOOKUP($E737,CLIMA_DIARIO!$D$2:$K$366,3,FALSE)</f>
        <v>-0.67579999999999885</v>
      </c>
      <c r="P737">
        <f>H737-VLOOKUP($E737,CLIMA_DIARIO!$D$2:$K$366,4,FALSE)</f>
        <v>-0.67579999999999885</v>
      </c>
      <c r="Q737">
        <f>I737-VLOOKUP($E737,CLIMA_DIARIO!$D$2:$K$366,5,FALSE)</f>
        <v>-0.9372000000000007</v>
      </c>
      <c r="R737">
        <f>J737-VLOOKUP($E737,CLIMA_DIARIO!$D$2:$K$366,6,FALSE)</f>
        <v>-1.1788999999999987</v>
      </c>
      <c r="S737">
        <f>K737-VLOOKUP($E737,CLIMA_DIARIO!$D$2:$K$366,7,FALSE)</f>
        <v>-1.122399999999999</v>
      </c>
      <c r="T737">
        <f>L737-VLOOKUP($E737,CLIMA_DIARIO!$D$2:$K$366,8,FALSE)</f>
        <v>0.67000000000000171</v>
      </c>
      <c r="V737">
        <f>VLOOKUP($E737,CLIMA_DIARIO!$D$2:$K$366,2,FALSE)-VLOOKUP($E736,CLIMA_DIARIO!$D$2:$K$366,2,FALSE)</f>
        <v>0.19950000000000045</v>
      </c>
      <c r="W737">
        <f>VLOOKUP($E737,CLIMA_DIARIO!$D$2:$K$366,2,FALSE)-VLOOKUP($E736,CLIMA_DIARIO!$D$2:$K$366,3,FALSE)</f>
        <v>0.19950000000000045</v>
      </c>
      <c r="X737">
        <f>VLOOKUP($E737,CLIMA_DIARIO!$D$2:$K$366,2,FALSE)-VLOOKUP($E736,CLIMA_DIARIO!$D$2:$K$366,4,FALSE)</f>
        <v>0.19950000000000045</v>
      </c>
      <c r="Y737">
        <f>VLOOKUP($E737,CLIMA_DIARIO!$D$2:$K$366,2,FALSE)-VLOOKUP($E736,CLIMA_DIARIO!$D$2:$K$366,5,FALSE)</f>
        <v>-2.6759999999999984</v>
      </c>
      <c r="Z737">
        <f>VLOOKUP($E737,CLIMA_DIARIO!$D$2:$K$366,2,FALSE)-VLOOKUP($E736,CLIMA_DIARIO!$D$2:$K$366,6,FALSE)</f>
        <v>-5.1082000000000001</v>
      </c>
      <c r="AA737">
        <f>VLOOKUP($E737,CLIMA_DIARIO!$D$2:$K$366,2,FALSE)-VLOOKUP($E736,CLIMA_DIARIO!$D$2:$K$366,7,FALSE)</f>
        <v>-4.3492999999999995</v>
      </c>
      <c r="AB737">
        <f>VLOOKUP($E737,CLIMA_DIARIO!$D$2:$K$366,2,FALSE)-VLOOKUP($E736,CLIMA_DIARIO!$D$2:$K$366,8,FALSE)</f>
        <v>6.7507999999999999</v>
      </c>
      <c r="AO737" s="3"/>
      <c r="AX737" s="3"/>
    </row>
    <row r="738" spans="1:50" x14ac:dyDescent="0.25">
      <c r="A738" s="3">
        <f>DATE(SST!A737,SST!B737,SST!C737)</f>
        <v>35032</v>
      </c>
      <c r="B738" s="4">
        <f>SST!B737</f>
        <v>11</v>
      </c>
      <c r="C738" s="4">
        <f>SST!B737</f>
        <v>11</v>
      </c>
      <c r="D738" s="4">
        <f>SST!C737</f>
        <v>29</v>
      </c>
      <c r="E738">
        <f>(DATEVALUE(SST!C737 &amp; "/" &amp; SST!B737 &amp; "/" &amp; SST!A737)-DATEVALUE("01/01" &amp; "/" &amp; SST!A737))+1</f>
        <v>333</v>
      </c>
      <c r="F738">
        <f>SST!D737</f>
        <v>21.803899999999999</v>
      </c>
      <c r="G738">
        <f>SST!E737</f>
        <v>21.803899999999999</v>
      </c>
      <c r="H738">
        <f>SST!F737</f>
        <v>21.803899999999999</v>
      </c>
      <c r="I738">
        <f>SST!G737</f>
        <v>24.075099999999999</v>
      </c>
      <c r="J738">
        <f>SST!H737</f>
        <v>26.3992</v>
      </c>
      <c r="K738">
        <f>SST!I737</f>
        <v>25.655200000000001</v>
      </c>
      <c r="L738">
        <f>SST!J737</f>
        <v>17.5047</v>
      </c>
      <c r="N738">
        <f>F738-VLOOKUP($E738,CLIMA_DIARIO!$D$2:$K$366,2,FALSE)</f>
        <v>-0.69940000000000069</v>
      </c>
      <c r="O738">
        <f>G738-VLOOKUP($E738,CLIMA_DIARIO!$D$2:$K$366,3,FALSE)</f>
        <v>-0.69940000000000069</v>
      </c>
      <c r="P738">
        <f>H738-VLOOKUP($E738,CLIMA_DIARIO!$D$2:$K$366,4,FALSE)</f>
        <v>-0.69940000000000069</v>
      </c>
      <c r="Q738">
        <f>I738-VLOOKUP($E738,CLIMA_DIARIO!$D$2:$K$366,5,FALSE)</f>
        <v>-0.97240000000000038</v>
      </c>
      <c r="R738">
        <f>J738-VLOOKUP($E738,CLIMA_DIARIO!$D$2:$K$366,6,FALSE)</f>
        <v>-0.91789999999999949</v>
      </c>
      <c r="S738">
        <f>K738-VLOOKUP($E738,CLIMA_DIARIO!$D$2:$K$366,7,FALSE)</f>
        <v>-0.95799999999999841</v>
      </c>
      <c r="T738">
        <f>L738-VLOOKUP($E738,CLIMA_DIARIO!$D$2:$K$366,8,FALSE)</f>
        <v>1.0218999999999987</v>
      </c>
      <c r="V738">
        <f>VLOOKUP($E738,CLIMA_DIARIO!$D$2:$K$366,2,FALSE)-VLOOKUP($E737,CLIMA_DIARIO!$D$2:$K$366,2,FALSE)</f>
        <v>0.20459999999999923</v>
      </c>
      <c r="W738">
        <f>VLOOKUP($E738,CLIMA_DIARIO!$D$2:$K$366,2,FALSE)-VLOOKUP($E737,CLIMA_DIARIO!$D$2:$K$366,3,FALSE)</f>
        <v>0.20459999999999923</v>
      </c>
      <c r="X738">
        <f>VLOOKUP($E738,CLIMA_DIARIO!$D$2:$K$366,2,FALSE)-VLOOKUP($E737,CLIMA_DIARIO!$D$2:$K$366,4,FALSE)</f>
        <v>0.20459999999999923</v>
      </c>
      <c r="Y738">
        <f>VLOOKUP($E738,CLIMA_DIARIO!$D$2:$K$366,2,FALSE)-VLOOKUP($E737,CLIMA_DIARIO!$D$2:$K$366,5,FALSE)</f>
        <v>-2.5069000000000017</v>
      </c>
      <c r="Z738">
        <f>VLOOKUP($E738,CLIMA_DIARIO!$D$2:$K$366,2,FALSE)-VLOOKUP($E737,CLIMA_DIARIO!$D$2:$K$366,6,FALSE)</f>
        <v>-4.8597999999999999</v>
      </c>
      <c r="AA738">
        <f>VLOOKUP($E738,CLIMA_DIARIO!$D$2:$K$366,2,FALSE)-VLOOKUP($E737,CLIMA_DIARIO!$D$2:$K$366,7,FALSE)</f>
        <v>-4.127600000000001</v>
      </c>
      <c r="AB738">
        <f>VLOOKUP($E738,CLIMA_DIARIO!$D$2:$K$366,2,FALSE)-VLOOKUP($E737,CLIMA_DIARIO!$D$2:$K$366,8,FALSE)</f>
        <v>6.4921000000000006</v>
      </c>
      <c r="AO738" s="3"/>
      <c r="AX738" s="3"/>
    </row>
    <row r="739" spans="1:50" x14ac:dyDescent="0.25">
      <c r="A739" s="3">
        <f>DATE(SST!A738,SST!B738,SST!C738)</f>
        <v>35039</v>
      </c>
      <c r="B739" s="4">
        <f>SST!B738</f>
        <v>12</v>
      </c>
      <c r="C739" s="4">
        <f>SST!B738</f>
        <v>12</v>
      </c>
      <c r="D739" s="4">
        <f>SST!C738</f>
        <v>6</v>
      </c>
      <c r="E739">
        <f>(DATEVALUE(SST!C738 &amp; "/" &amp; SST!B738 &amp; "/" &amp; SST!A738)-DATEVALUE("01/01" &amp; "/" &amp; SST!A738))+1</f>
        <v>340</v>
      </c>
      <c r="F739">
        <f>SST!D738</f>
        <v>21.3994</v>
      </c>
      <c r="G739">
        <f>SST!E738</f>
        <v>21.3994</v>
      </c>
      <c r="H739">
        <f>SST!F738</f>
        <v>21.3994</v>
      </c>
      <c r="I739">
        <f>SST!G738</f>
        <v>24.061199999999999</v>
      </c>
      <c r="J739">
        <f>SST!H738</f>
        <v>26.075500000000002</v>
      </c>
      <c r="K739">
        <f>SST!I738</f>
        <v>25.590800000000002</v>
      </c>
      <c r="L739">
        <f>SST!J738</f>
        <v>17.814</v>
      </c>
      <c r="N739">
        <f>F739-VLOOKUP($E739,CLIMA_DIARIO!$D$2:$K$366,2,FALSE)</f>
        <v>-1.3084999999999987</v>
      </c>
      <c r="O739">
        <f>G739-VLOOKUP($E739,CLIMA_DIARIO!$D$2:$K$366,3,FALSE)</f>
        <v>-1.3084999999999987</v>
      </c>
      <c r="P739">
        <f>H739-VLOOKUP($E739,CLIMA_DIARIO!$D$2:$K$366,4,FALSE)</f>
        <v>-1.3084999999999987</v>
      </c>
      <c r="Q739">
        <f>I739-VLOOKUP($E739,CLIMA_DIARIO!$D$2:$K$366,5,FALSE)</f>
        <v>-1.0236000000000018</v>
      </c>
      <c r="R739">
        <f>J739-VLOOKUP($E739,CLIMA_DIARIO!$D$2:$K$366,6,FALSE)</f>
        <v>-1.1955999999999989</v>
      </c>
      <c r="S739">
        <f>K739-VLOOKUP($E739,CLIMA_DIARIO!$D$2:$K$366,7,FALSE)</f>
        <v>-1.0047999999999995</v>
      </c>
      <c r="T739">
        <f>L739-VLOOKUP($E739,CLIMA_DIARIO!$D$2:$K$366,8,FALSE)</f>
        <v>0.85960000000000036</v>
      </c>
      <c r="V739">
        <f>VLOOKUP($E739,CLIMA_DIARIO!$D$2:$K$366,2,FALSE)-VLOOKUP($E738,CLIMA_DIARIO!$D$2:$K$366,2,FALSE)</f>
        <v>0.20459999999999923</v>
      </c>
      <c r="W739">
        <f>VLOOKUP($E739,CLIMA_DIARIO!$D$2:$K$366,2,FALSE)-VLOOKUP($E738,CLIMA_DIARIO!$D$2:$K$366,3,FALSE)</f>
        <v>0.20459999999999923</v>
      </c>
      <c r="X739">
        <f>VLOOKUP($E739,CLIMA_DIARIO!$D$2:$K$366,2,FALSE)-VLOOKUP($E738,CLIMA_DIARIO!$D$2:$K$366,4,FALSE)</f>
        <v>0.20459999999999923</v>
      </c>
      <c r="Y739">
        <f>VLOOKUP($E739,CLIMA_DIARIO!$D$2:$K$366,2,FALSE)-VLOOKUP($E738,CLIMA_DIARIO!$D$2:$K$366,5,FALSE)</f>
        <v>-2.3396000000000008</v>
      </c>
      <c r="Z739">
        <f>VLOOKUP($E739,CLIMA_DIARIO!$D$2:$K$366,2,FALSE)-VLOOKUP($E738,CLIMA_DIARIO!$D$2:$K$366,6,FALSE)</f>
        <v>-4.6092000000000013</v>
      </c>
      <c r="AA739">
        <f>VLOOKUP($E739,CLIMA_DIARIO!$D$2:$K$366,2,FALSE)-VLOOKUP($E738,CLIMA_DIARIO!$D$2:$K$366,7,FALSE)</f>
        <v>-3.9053000000000004</v>
      </c>
      <c r="AB739">
        <f>VLOOKUP($E739,CLIMA_DIARIO!$D$2:$K$366,2,FALSE)-VLOOKUP($E738,CLIMA_DIARIO!$D$2:$K$366,8,FALSE)</f>
        <v>6.2250999999999976</v>
      </c>
      <c r="AO739" s="3"/>
      <c r="AX739" s="3"/>
    </row>
    <row r="740" spans="1:50" x14ac:dyDescent="0.25">
      <c r="A740" s="3">
        <f>DATE(SST!A739,SST!B739,SST!C739)</f>
        <v>35046</v>
      </c>
      <c r="B740" s="4">
        <f>SST!B739</f>
        <v>12</v>
      </c>
      <c r="C740" s="4">
        <f>SST!B739</f>
        <v>12</v>
      </c>
      <c r="D740" s="4">
        <f>SST!C739</f>
        <v>13</v>
      </c>
      <c r="E740">
        <f>(DATEVALUE(SST!C739 &amp; "/" &amp; SST!B739 &amp; "/" &amp; SST!A739)-DATEVALUE("01/01" &amp; "/" &amp; SST!A739))+1</f>
        <v>347</v>
      </c>
      <c r="F740">
        <f>SST!D739</f>
        <v>21.6557</v>
      </c>
      <c r="G740">
        <f>SST!E739</f>
        <v>21.6557</v>
      </c>
      <c r="H740">
        <f>SST!F739</f>
        <v>21.6557</v>
      </c>
      <c r="I740">
        <f>SST!G739</f>
        <v>23.9833</v>
      </c>
      <c r="J740">
        <f>SST!H739</f>
        <v>25.9206</v>
      </c>
      <c r="K740">
        <f>SST!I739</f>
        <v>25.412600000000001</v>
      </c>
      <c r="L740">
        <f>SST!J739</f>
        <v>17.474599999999999</v>
      </c>
      <c r="N740">
        <f>F740-VLOOKUP($E740,CLIMA_DIARIO!$D$2:$K$366,2,FALSE)</f>
        <v>-1.2568000000000019</v>
      </c>
      <c r="O740">
        <f>G740-VLOOKUP($E740,CLIMA_DIARIO!$D$2:$K$366,3,FALSE)</f>
        <v>-1.2568000000000019</v>
      </c>
      <c r="P740">
        <f>H740-VLOOKUP($E740,CLIMA_DIARIO!$D$2:$K$366,4,FALSE)</f>
        <v>-1.2568000000000019</v>
      </c>
      <c r="Q740">
        <f>I740-VLOOKUP($E740,CLIMA_DIARIO!$D$2:$K$366,5,FALSE)</f>
        <v>-1.1387</v>
      </c>
      <c r="R740">
        <f>J740-VLOOKUP($E740,CLIMA_DIARIO!$D$2:$K$366,6,FALSE)</f>
        <v>-1.3045000000000009</v>
      </c>
      <c r="S740">
        <f>K740-VLOOKUP($E740,CLIMA_DIARIO!$D$2:$K$366,7,FALSE)</f>
        <v>-1.1652999999999984</v>
      </c>
      <c r="T740">
        <f>L740-VLOOKUP($E740,CLIMA_DIARIO!$D$2:$K$366,8,FALSE)</f>
        <v>4.8600000000000421E-2</v>
      </c>
      <c r="V740">
        <f>VLOOKUP($E740,CLIMA_DIARIO!$D$2:$K$366,2,FALSE)-VLOOKUP($E739,CLIMA_DIARIO!$D$2:$K$366,2,FALSE)</f>
        <v>0.20460000000000278</v>
      </c>
      <c r="W740">
        <f>VLOOKUP($E740,CLIMA_DIARIO!$D$2:$K$366,2,FALSE)-VLOOKUP($E739,CLIMA_DIARIO!$D$2:$K$366,3,FALSE)</f>
        <v>0.20460000000000278</v>
      </c>
      <c r="X740">
        <f>VLOOKUP($E740,CLIMA_DIARIO!$D$2:$K$366,2,FALSE)-VLOOKUP($E739,CLIMA_DIARIO!$D$2:$K$366,4,FALSE)</f>
        <v>0.20460000000000278</v>
      </c>
      <c r="Y740">
        <f>VLOOKUP($E740,CLIMA_DIARIO!$D$2:$K$366,2,FALSE)-VLOOKUP($E739,CLIMA_DIARIO!$D$2:$K$366,5,FALSE)</f>
        <v>-2.1722999999999999</v>
      </c>
      <c r="Z740">
        <f>VLOOKUP($E740,CLIMA_DIARIO!$D$2:$K$366,2,FALSE)-VLOOKUP($E739,CLIMA_DIARIO!$D$2:$K$366,6,FALSE)</f>
        <v>-4.3585999999999991</v>
      </c>
      <c r="AA740">
        <f>VLOOKUP($E740,CLIMA_DIARIO!$D$2:$K$366,2,FALSE)-VLOOKUP($E739,CLIMA_DIARIO!$D$2:$K$366,7,FALSE)</f>
        <v>-3.6830999999999996</v>
      </c>
      <c r="AB740">
        <f>VLOOKUP($E740,CLIMA_DIARIO!$D$2:$K$366,2,FALSE)-VLOOKUP($E739,CLIMA_DIARIO!$D$2:$K$366,8,FALSE)</f>
        <v>5.9581000000000017</v>
      </c>
      <c r="AO740" s="3"/>
      <c r="AX740" s="3"/>
    </row>
    <row r="741" spans="1:50" x14ac:dyDescent="0.25">
      <c r="A741" s="3">
        <f>DATE(SST!A740,SST!B740,SST!C740)</f>
        <v>35053</v>
      </c>
      <c r="B741" s="4">
        <f>SST!B740</f>
        <v>12</v>
      </c>
      <c r="C741" s="4">
        <f>SST!B740</f>
        <v>12</v>
      </c>
      <c r="D741" s="4">
        <f>SST!C740</f>
        <v>20</v>
      </c>
      <c r="E741">
        <f>(DATEVALUE(SST!C740 &amp; "/" &amp; SST!B740 &amp; "/" &amp; SST!A740)-DATEVALUE("01/01" &amp; "/" &amp; SST!A740))+1</f>
        <v>354</v>
      </c>
      <c r="F741">
        <f>SST!D740</f>
        <v>22.204799999999999</v>
      </c>
      <c r="G741">
        <f>SST!E740</f>
        <v>22.204799999999999</v>
      </c>
      <c r="H741">
        <f>SST!F740</f>
        <v>22.204799999999999</v>
      </c>
      <c r="I741">
        <f>SST!G740</f>
        <v>24.124500000000001</v>
      </c>
      <c r="J741">
        <f>SST!H740</f>
        <v>25.964200000000002</v>
      </c>
      <c r="K741">
        <f>SST!I740</f>
        <v>25.550899999999999</v>
      </c>
      <c r="L741">
        <f>SST!J740</f>
        <v>17.886299999999999</v>
      </c>
      <c r="N741">
        <f>F741-VLOOKUP($E741,CLIMA_DIARIO!$D$2:$K$366,2,FALSE)</f>
        <v>-0.98100000000000165</v>
      </c>
      <c r="O741">
        <f>G741-VLOOKUP($E741,CLIMA_DIARIO!$D$2:$K$366,3,FALSE)</f>
        <v>-0.98100000000000165</v>
      </c>
      <c r="P741">
        <f>H741-VLOOKUP($E741,CLIMA_DIARIO!$D$2:$K$366,4,FALSE)</f>
        <v>-0.98100000000000165</v>
      </c>
      <c r="Q741">
        <f>I741-VLOOKUP($E741,CLIMA_DIARIO!$D$2:$K$366,5,FALSE)</f>
        <v>-1.0768999999999984</v>
      </c>
      <c r="R741">
        <f>J741-VLOOKUP($E741,CLIMA_DIARIO!$D$2:$K$366,6,FALSE)</f>
        <v>-1.2236999999999973</v>
      </c>
      <c r="S741">
        <f>K741-VLOOKUP($E741,CLIMA_DIARIO!$D$2:$K$366,7,FALSE)</f>
        <v>-1.0193000000000012</v>
      </c>
      <c r="T741">
        <f>L741-VLOOKUP($E741,CLIMA_DIARIO!$D$2:$K$366,8,FALSE)</f>
        <v>1.3899999999999579E-2</v>
      </c>
      <c r="V741">
        <f>VLOOKUP($E741,CLIMA_DIARIO!$D$2:$K$366,2,FALSE)-VLOOKUP($E740,CLIMA_DIARIO!$D$2:$K$366,2,FALSE)</f>
        <v>0.27329999999999899</v>
      </c>
      <c r="W741">
        <f>VLOOKUP($E741,CLIMA_DIARIO!$D$2:$K$366,2,FALSE)-VLOOKUP($E740,CLIMA_DIARIO!$D$2:$K$366,3,FALSE)</f>
        <v>0.27329999999999899</v>
      </c>
      <c r="X741">
        <f>VLOOKUP($E741,CLIMA_DIARIO!$D$2:$K$366,2,FALSE)-VLOOKUP($E740,CLIMA_DIARIO!$D$2:$K$366,4,FALSE)</f>
        <v>0.27329999999999899</v>
      </c>
      <c r="Y741">
        <f>VLOOKUP($E741,CLIMA_DIARIO!$D$2:$K$366,2,FALSE)-VLOOKUP($E740,CLIMA_DIARIO!$D$2:$K$366,5,FALSE)</f>
        <v>-1.9361999999999995</v>
      </c>
      <c r="Z741">
        <f>VLOOKUP($E741,CLIMA_DIARIO!$D$2:$K$366,2,FALSE)-VLOOKUP($E740,CLIMA_DIARIO!$D$2:$K$366,6,FALSE)</f>
        <v>-4.0393000000000008</v>
      </c>
      <c r="AA741">
        <f>VLOOKUP($E741,CLIMA_DIARIO!$D$2:$K$366,2,FALSE)-VLOOKUP($E740,CLIMA_DIARIO!$D$2:$K$366,7,FALSE)</f>
        <v>-3.3920999999999992</v>
      </c>
      <c r="AB741">
        <f>VLOOKUP($E741,CLIMA_DIARIO!$D$2:$K$366,2,FALSE)-VLOOKUP($E740,CLIMA_DIARIO!$D$2:$K$366,8,FALSE)</f>
        <v>5.759800000000002</v>
      </c>
      <c r="AO741" s="3"/>
      <c r="AX741" s="3"/>
    </row>
    <row r="742" spans="1:50" x14ac:dyDescent="0.25">
      <c r="A742" s="3">
        <f>DATE(SST!A741,SST!B741,SST!C741)</f>
        <v>35060</v>
      </c>
      <c r="B742" s="4">
        <f>SST!B741</f>
        <v>12</v>
      </c>
      <c r="C742" s="4">
        <f>SST!B741</f>
        <v>12</v>
      </c>
      <c r="D742" s="4">
        <f>SST!C741</f>
        <v>27</v>
      </c>
      <c r="E742">
        <f>(DATEVALUE(SST!C741 &amp; "/" &amp; SST!B741 &amp; "/" &amp; SST!A741)-DATEVALUE("01/01" &amp; "/" &amp; SST!A741))+1</f>
        <v>361</v>
      </c>
      <c r="F742">
        <f>SST!D741</f>
        <v>22.9421</v>
      </c>
      <c r="G742">
        <f>SST!E741</f>
        <v>22.9421</v>
      </c>
      <c r="H742">
        <f>SST!F741</f>
        <v>22.9421</v>
      </c>
      <c r="I742">
        <f>SST!G741</f>
        <v>24.525200000000002</v>
      </c>
      <c r="J742">
        <f>SST!H741</f>
        <v>26.153099999999998</v>
      </c>
      <c r="K742">
        <f>SST!I741</f>
        <v>25.6511</v>
      </c>
      <c r="L742">
        <f>SST!J741</f>
        <v>18.712900000000001</v>
      </c>
      <c r="N742">
        <f>F742-VLOOKUP($E742,CLIMA_DIARIO!$D$2:$K$366,2,FALSE)</f>
        <v>-0.56859999999999999</v>
      </c>
      <c r="O742">
        <f>G742-VLOOKUP($E742,CLIMA_DIARIO!$D$2:$K$366,3,FALSE)</f>
        <v>-0.56859999999999999</v>
      </c>
      <c r="P742">
        <f>H742-VLOOKUP($E742,CLIMA_DIARIO!$D$2:$K$366,4,FALSE)</f>
        <v>-0.56859999999999999</v>
      </c>
      <c r="Q742">
        <f>I742-VLOOKUP($E742,CLIMA_DIARIO!$D$2:$K$366,5,FALSE)</f>
        <v>-0.7870999999999988</v>
      </c>
      <c r="R742">
        <f>J742-VLOOKUP($E742,CLIMA_DIARIO!$D$2:$K$366,6,FALSE)</f>
        <v>-1.0043000000000006</v>
      </c>
      <c r="S742">
        <f>K742-VLOOKUP($E742,CLIMA_DIARIO!$D$2:$K$366,7,FALSE)</f>
        <v>-0.91870000000000118</v>
      </c>
      <c r="T742">
        <f>L742-VLOOKUP($E742,CLIMA_DIARIO!$D$2:$K$366,8,FALSE)</f>
        <v>0.41310000000000002</v>
      </c>
      <c r="V742">
        <f>VLOOKUP($E742,CLIMA_DIARIO!$D$2:$K$366,2,FALSE)-VLOOKUP($E741,CLIMA_DIARIO!$D$2:$K$366,2,FALSE)</f>
        <v>0.32489999999999952</v>
      </c>
      <c r="W742">
        <f>VLOOKUP($E742,CLIMA_DIARIO!$D$2:$K$366,2,FALSE)-VLOOKUP($E741,CLIMA_DIARIO!$D$2:$K$366,3,FALSE)</f>
        <v>0.32489999999999952</v>
      </c>
      <c r="X742">
        <f>VLOOKUP($E742,CLIMA_DIARIO!$D$2:$K$366,2,FALSE)-VLOOKUP($E741,CLIMA_DIARIO!$D$2:$K$366,4,FALSE)</f>
        <v>0.32489999999999952</v>
      </c>
      <c r="Y742">
        <f>VLOOKUP($E742,CLIMA_DIARIO!$D$2:$K$366,2,FALSE)-VLOOKUP($E741,CLIMA_DIARIO!$D$2:$K$366,5,FALSE)</f>
        <v>-1.6906999999999996</v>
      </c>
      <c r="Z742">
        <f>VLOOKUP($E742,CLIMA_DIARIO!$D$2:$K$366,2,FALSE)-VLOOKUP($E741,CLIMA_DIARIO!$D$2:$K$366,6,FALSE)</f>
        <v>-3.6771999999999991</v>
      </c>
      <c r="AA742">
        <f>VLOOKUP($E742,CLIMA_DIARIO!$D$2:$K$366,2,FALSE)-VLOOKUP($E741,CLIMA_DIARIO!$D$2:$K$366,7,FALSE)</f>
        <v>-3.0594999999999999</v>
      </c>
      <c r="AB742">
        <f>VLOOKUP($E742,CLIMA_DIARIO!$D$2:$K$366,2,FALSE)-VLOOKUP($E741,CLIMA_DIARIO!$D$2:$K$366,8,FALSE)</f>
        <v>5.638300000000001</v>
      </c>
      <c r="AO742" s="3"/>
      <c r="AX742" s="3"/>
    </row>
    <row r="743" spans="1:50" x14ac:dyDescent="0.25">
      <c r="A743" s="3">
        <f>DATE(SST!A742,SST!B742,SST!C742)</f>
        <v>35067</v>
      </c>
      <c r="B743" s="4">
        <f>SST!B742</f>
        <v>1</v>
      </c>
      <c r="C743" s="4">
        <f>SST!B742</f>
        <v>1</v>
      </c>
      <c r="D743" s="4">
        <f>SST!C742</f>
        <v>3</v>
      </c>
      <c r="E743">
        <f>(DATEVALUE(SST!C742 &amp; "/" &amp; SST!B742 &amp; "/" &amp; SST!A742)-DATEVALUE("01/01" &amp; "/" &amp; SST!A742))+1</f>
        <v>3</v>
      </c>
      <c r="F743">
        <f>SST!D742</f>
        <v>23.397200000000002</v>
      </c>
      <c r="G743">
        <f>SST!E742</f>
        <v>23.397200000000002</v>
      </c>
      <c r="H743">
        <f>SST!F742</f>
        <v>23.397200000000002</v>
      </c>
      <c r="I743">
        <f>SST!G742</f>
        <v>24.587800000000001</v>
      </c>
      <c r="J743">
        <f>SST!H742</f>
        <v>25.970800000000001</v>
      </c>
      <c r="K743">
        <f>SST!I742</f>
        <v>25.558199999999999</v>
      </c>
      <c r="L743">
        <f>SST!J742</f>
        <v>19.7897</v>
      </c>
      <c r="N743">
        <f>F743-VLOOKUP($E743,CLIMA_DIARIO!$D$2:$K$366,2,FALSE)</f>
        <v>-0.43829999999999814</v>
      </c>
      <c r="O743">
        <f>G743-VLOOKUP($E743,CLIMA_DIARIO!$D$2:$K$366,3,FALSE)</f>
        <v>-0.43829999999999814</v>
      </c>
      <c r="P743">
        <f>H743-VLOOKUP($E743,CLIMA_DIARIO!$D$2:$K$366,4,FALSE)</f>
        <v>-0.43829999999999814</v>
      </c>
      <c r="Q743">
        <f>I743-VLOOKUP($E743,CLIMA_DIARIO!$D$2:$K$366,5,FALSE)</f>
        <v>-0.83539999999999992</v>
      </c>
      <c r="R743">
        <f>J743-VLOOKUP($E743,CLIMA_DIARIO!$D$2:$K$366,6,FALSE)</f>
        <v>-1.1559999999999988</v>
      </c>
      <c r="S743">
        <f>K743-VLOOKUP($E743,CLIMA_DIARIO!$D$2:$K$366,7,FALSE)</f>
        <v>-1.0112000000000023</v>
      </c>
      <c r="T743">
        <f>L743-VLOOKUP($E743,CLIMA_DIARIO!$D$2:$K$366,8,FALSE)</f>
        <v>1.0624000000000002</v>
      </c>
      <c r="V743">
        <f>VLOOKUP($E743,CLIMA_DIARIO!$D$2:$K$366,2,FALSE)-VLOOKUP($E742,CLIMA_DIARIO!$D$2:$K$366,2,FALSE)</f>
        <v>0.32479999999999976</v>
      </c>
      <c r="W743">
        <f>VLOOKUP($E743,CLIMA_DIARIO!$D$2:$K$366,2,FALSE)-VLOOKUP($E742,CLIMA_DIARIO!$D$2:$K$366,3,FALSE)</f>
        <v>0.32479999999999976</v>
      </c>
      <c r="X743">
        <f>VLOOKUP($E743,CLIMA_DIARIO!$D$2:$K$366,2,FALSE)-VLOOKUP($E742,CLIMA_DIARIO!$D$2:$K$366,4,FALSE)</f>
        <v>0.32479999999999976</v>
      </c>
      <c r="Y743">
        <f>VLOOKUP($E743,CLIMA_DIARIO!$D$2:$K$366,2,FALSE)-VLOOKUP($E742,CLIMA_DIARIO!$D$2:$K$366,5,FALSE)</f>
        <v>-1.4768000000000008</v>
      </c>
      <c r="Z743">
        <f>VLOOKUP($E743,CLIMA_DIARIO!$D$2:$K$366,2,FALSE)-VLOOKUP($E742,CLIMA_DIARIO!$D$2:$K$366,6,FALSE)</f>
        <v>-3.3218999999999994</v>
      </c>
      <c r="AA743">
        <f>VLOOKUP($E743,CLIMA_DIARIO!$D$2:$K$366,2,FALSE)-VLOOKUP($E742,CLIMA_DIARIO!$D$2:$K$366,7,FALSE)</f>
        <v>-2.7343000000000011</v>
      </c>
      <c r="AB743">
        <f>VLOOKUP($E743,CLIMA_DIARIO!$D$2:$K$366,2,FALSE)-VLOOKUP($E742,CLIMA_DIARIO!$D$2:$K$366,8,FALSE)</f>
        <v>5.5356999999999985</v>
      </c>
      <c r="AO743" s="3"/>
      <c r="AX743" s="3"/>
    </row>
    <row r="744" spans="1:50" x14ac:dyDescent="0.25">
      <c r="A744" s="3">
        <f>DATE(SST!A743,SST!B743,SST!C743)</f>
        <v>35074</v>
      </c>
      <c r="B744" s="4">
        <f>SST!B743</f>
        <v>1</v>
      </c>
      <c r="C744" s="4">
        <f>SST!B743</f>
        <v>1</v>
      </c>
      <c r="D744" s="4">
        <f>SST!C743</f>
        <v>10</v>
      </c>
      <c r="E744">
        <f>(DATEVALUE(SST!C743 &amp; "/" &amp; SST!B743 &amp; "/" &amp; SST!A743)-DATEVALUE("01/01" &amp; "/" &amp; SST!A743))+1</f>
        <v>10</v>
      </c>
      <c r="F744">
        <f>SST!D743</f>
        <v>23.5063</v>
      </c>
      <c r="G744">
        <f>SST!E743</f>
        <v>23.5063</v>
      </c>
      <c r="H744">
        <f>SST!F743</f>
        <v>23.5063</v>
      </c>
      <c r="I744">
        <f>SST!G743</f>
        <v>24.8843</v>
      </c>
      <c r="J744">
        <f>SST!H743</f>
        <v>25.809100000000001</v>
      </c>
      <c r="K744">
        <f>SST!I743</f>
        <v>25.598299999999998</v>
      </c>
      <c r="L744">
        <f>SST!J743</f>
        <v>20.055599999999998</v>
      </c>
      <c r="N744">
        <f>F744-VLOOKUP($E744,CLIMA_DIARIO!$D$2:$K$366,2,FALSE)</f>
        <v>-0.65409999999999968</v>
      </c>
      <c r="O744">
        <f>G744-VLOOKUP($E744,CLIMA_DIARIO!$D$2:$K$366,3,FALSE)</f>
        <v>-0.65409999999999968</v>
      </c>
      <c r="P744">
        <f>H744-VLOOKUP($E744,CLIMA_DIARIO!$D$2:$K$366,4,FALSE)</f>
        <v>-0.65409999999999968</v>
      </c>
      <c r="Q744">
        <f>I744-VLOOKUP($E744,CLIMA_DIARIO!$D$2:$K$366,5,FALSE)</f>
        <v>-0.64979999999999905</v>
      </c>
      <c r="R744">
        <f>J744-VLOOKUP($E744,CLIMA_DIARIO!$D$2:$K$366,6,FALSE)</f>
        <v>-1.2871999999999986</v>
      </c>
      <c r="S744">
        <f>K744-VLOOKUP($E744,CLIMA_DIARIO!$D$2:$K$366,7,FALSE)</f>
        <v>-0.97070000000000078</v>
      </c>
      <c r="T744">
        <f>L744-VLOOKUP($E744,CLIMA_DIARIO!$D$2:$K$366,8,FALSE)</f>
        <v>0.90079999999999671</v>
      </c>
      <c r="V744">
        <f>VLOOKUP($E744,CLIMA_DIARIO!$D$2:$K$366,2,FALSE)-VLOOKUP($E743,CLIMA_DIARIO!$D$2:$K$366,2,FALSE)</f>
        <v>0.32489999999999952</v>
      </c>
      <c r="W744">
        <f>VLOOKUP($E744,CLIMA_DIARIO!$D$2:$K$366,2,FALSE)-VLOOKUP($E743,CLIMA_DIARIO!$D$2:$K$366,3,FALSE)</f>
        <v>0.32489999999999952</v>
      </c>
      <c r="X744">
        <f>VLOOKUP($E744,CLIMA_DIARIO!$D$2:$K$366,2,FALSE)-VLOOKUP($E743,CLIMA_DIARIO!$D$2:$K$366,4,FALSE)</f>
        <v>0.32489999999999952</v>
      </c>
      <c r="Y744">
        <f>VLOOKUP($E744,CLIMA_DIARIO!$D$2:$K$366,2,FALSE)-VLOOKUP($E743,CLIMA_DIARIO!$D$2:$K$366,5,FALSE)</f>
        <v>-1.2628000000000021</v>
      </c>
      <c r="Z744">
        <f>VLOOKUP($E744,CLIMA_DIARIO!$D$2:$K$366,2,FALSE)-VLOOKUP($E743,CLIMA_DIARIO!$D$2:$K$366,6,FALSE)</f>
        <v>-2.9664000000000001</v>
      </c>
      <c r="AA744">
        <f>VLOOKUP($E744,CLIMA_DIARIO!$D$2:$K$366,2,FALSE)-VLOOKUP($E743,CLIMA_DIARIO!$D$2:$K$366,7,FALSE)</f>
        <v>-2.4090000000000025</v>
      </c>
      <c r="AB744">
        <f>VLOOKUP($E744,CLIMA_DIARIO!$D$2:$K$366,2,FALSE)-VLOOKUP($E743,CLIMA_DIARIO!$D$2:$K$366,8,FALSE)</f>
        <v>5.4330999999999996</v>
      </c>
      <c r="AO744" s="3"/>
      <c r="AX744" s="3"/>
    </row>
    <row r="745" spans="1:50" x14ac:dyDescent="0.25">
      <c r="A745" s="3">
        <f>DATE(SST!A744,SST!B744,SST!C744)</f>
        <v>35081</v>
      </c>
      <c r="B745" s="4">
        <f>SST!B744</f>
        <v>1</v>
      </c>
      <c r="C745" s="4">
        <f>SST!B744</f>
        <v>1</v>
      </c>
      <c r="D745" s="4">
        <f>SST!C744</f>
        <v>17</v>
      </c>
      <c r="E745">
        <f>(DATEVALUE(SST!C744 &amp; "/" &amp; SST!B744 &amp; "/" &amp; SST!A744)-DATEVALUE("01/01" &amp; "/" &amp; SST!A744))+1</f>
        <v>17</v>
      </c>
      <c r="F745">
        <f>SST!D744</f>
        <v>23.851900000000001</v>
      </c>
      <c r="G745">
        <f>SST!E744</f>
        <v>23.851900000000001</v>
      </c>
      <c r="H745">
        <f>SST!F744</f>
        <v>23.851900000000001</v>
      </c>
      <c r="I745">
        <f>SST!G744</f>
        <v>25.1751</v>
      </c>
      <c r="J745">
        <f>SST!H744</f>
        <v>25.6751</v>
      </c>
      <c r="K745">
        <f>SST!I744</f>
        <v>25.843699999999998</v>
      </c>
      <c r="L745">
        <f>SST!J744</f>
        <v>19.779599999999999</v>
      </c>
      <c r="N745">
        <f>F745-VLOOKUP($E745,CLIMA_DIARIO!$D$2:$K$366,2,FALSE)</f>
        <v>-0.641099999999998</v>
      </c>
      <c r="O745">
        <f>G745-VLOOKUP($E745,CLIMA_DIARIO!$D$2:$K$366,3,FALSE)</f>
        <v>-0.641099999999998</v>
      </c>
      <c r="P745">
        <f>H745-VLOOKUP($E745,CLIMA_DIARIO!$D$2:$K$366,4,FALSE)</f>
        <v>-0.641099999999998</v>
      </c>
      <c r="Q745">
        <f>I745-VLOOKUP($E745,CLIMA_DIARIO!$D$2:$K$366,5,FALSE)</f>
        <v>-0.47909999999999897</v>
      </c>
      <c r="R745">
        <f>J745-VLOOKUP($E745,CLIMA_DIARIO!$D$2:$K$366,6,FALSE)</f>
        <v>-1.3933</v>
      </c>
      <c r="S745">
        <f>K745-VLOOKUP($E745,CLIMA_DIARIO!$D$2:$K$366,7,FALSE)</f>
        <v>-0.73030000000000328</v>
      </c>
      <c r="T745">
        <f>L745-VLOOKUP($E745,CLIMA_DIARIO!$D$2:$K$366,8,FALSE)</f>
        <v>0.23449999999999704</v>
      </c>
      <c r="V745">
        <f>VLOOKUP($E745,CLIMA_DIARIO!$D$2:$K$366,2,FALSE)-VLOOKUP($E744,CLIMA_DIARIO!$D$2:$K$366,2,FALSE)</f>
        <v>0.33259999999999934</v>
      </c>
      <c r="W745">
        <f>VLOOKUP($E745,CLIMA_DIARIO!$D$2:$K$366,2,FALSE)-VLOOKUP($E744,CLIMA_DIARIO!$D$2:$K$366,3,FALSE)</f>
        <v>0.33259999999999934</v>
      </c>
      <c r="X745">
        <f>VLOOKUP($E745,CLIMA_DIARIO!$D$2:$K$366,2,FALSE)-VLOOKUP($E744,CLIMA_DIARIO!$D$2:$K$366,4,FALSE)</f>
        <v>0.33259999999999934</v>
      </c>
      <c r="Y745">
        <f>VLOOKUP($E745,CLIMA_DIARIO!$D$2:$K$366,2,FALSE)-VLOOKUP($E744,CLIMA_DIARIO!$D$2:$K$366,5,FALSE)</f>
        <v>-1.0411000000000001</v>
      </c>
      <c r="Z745">
        <f>VLOOKUP($E745,CLIMA_DIARIO!$D$2:$K$366,2,FALSE)-VLOOKUP($E744,CLIMA_DIARIO!$D$2:$K$366,6,FALSE)</f>
        <v>-2.6033000000000008</v>
      </c>
      <c r="AA745">
        <f>VLOOKUP($E745,CLIMA_DIARIO!$D$2:$K$366,2,FALSE)-VLOOKUP($E744,CLIMA_DIARIO!$D$2:$K$366,7,FALSE)</f>
        <v>-2.0760000000000005</v>
      </c>
      <c r="AB745">
        <f>VLOOKUP($E745,CLIMA_DIARIO!$D$2:$K$366,2,FALSE)-VLOOKUP($E744,CLIMA_DIARIO!$D$2:$K$366,8,FALSE)</f>
        <v>5.3381999999999969</v>
      </c>
      <c r="AO745" s="3"/>
      <c r="AX745" s="3"/>
    </row>
    <row r="746" spans="1:50" x14ac:dyDescent="0.25">
      <c r="A746" s="3">
        <f>DATE(SST!A745,SST!B745,SST!C745)</f>
        <v>35088</v>
      </c>
      <c r="B746" s="4">
        <f>SST!B745</f>
        <v>1</v>
      </c>
      <c r="C746" s="4">
        <f>SST!B745</f>
        <v>1</v>
      </c>
      <c r="D746" s="4">
        <f>SST!C745</f>
        <v>24</v>
      </c>
      <c r="E746">
        <f>(DATEVALUE(SST!C745 &amp; "/" &amp; SST!B745 &amp; "/" &amp; SST!A745)-DATEVALUE("01/01" &amp; "/" &amp; SST!A745))+1</f>
        <v>24</v>
      </c>
      <c r="F746">
        <f>SST!D745</f>
        <v>23.5886</v>
      </c>
      <c r="G746">
        <f>SST!E745</f>
        <v>23.5886</v>
      </c>
      <c r="H746">
        <f>SST!F745</f>
        <v>23.5886</v>
      </c>
      <c r="I746">
        <f>SST!G745</f>
        <v>24.993600000000001</v>
      </c>
      <c r="J746">
        <f>SST!H745</f>
        <v>26.1386</v>
      </c>
      <c r="K746">
        <f>SST!I745</f>
        <v>25.860199999999999</v>
      </c>
      <c r="L746">
        <f>SST!J745</f>
        <v>20.222799999999999</v>
      </c>
      <c r="N746">
        <f>F746-VLOOKUP($E746,CLIMA_DIARIO!$D$2:$K$366,2,FALSE)</f>
        <v>-1.2836999999999996</v>
      </c>
      <c r="O746">
        <f>G746-VLOOKUP($E746,CLIMA_DIARIO!$D$2:$K$366,3,FALSE)</f>
        <v>-1.2836999999999996</v>
      </c>
      <c r="P746">
        <f>H746-VLOOKUP($E746,CLIMA_DIARIO!$D$2:$K$366,4,FALSE)</f>
        <v>-1.2836999999999996</v>
      </c>
      <c r="Q746">
        <f>I746-VLOOKUP($E746,CLIMA_DIARIO!$D$2:$K$366,5,FALSE)</f>
        <v>-0.83589999999999876</v>
      </c>
      <c r="R746">
        <f>J746-VLOOKUP($E746,CLIMA_DIARIO!$D$2:$K$366,6,FALSE)</f>
        <v>-0.91789999999999949</v>
      </c>
      <c r="S746">
        <f>K746-VLOOKUP($E746,CLIMA_DIARIO!$D$2:$K$366,7,FALSE)</f>
        <v>-0.75070000000000192</v>
      </c>
      <c r="T746">
        <f>L746-VLOOKUP($E746,CLIMA_DIARIO!$D$2:$K$366,8,FALSE)</f>
        <v>0.50989999999999824</v>
      </c>
      <c r="V746">
        <f>VLOOKUP($E746,CLIMA_DIARIO!$D$2:$K$366,2,FALSE)-VLOOKUP($E745,CLIMA_DIARIO!$D$2:$K$366,2,FALSE)</f>
        <v>0.37930000000000064</v>
      </c>
      <c r="W746">
        <f>VLOOKUP($E746,CLIMA_DIARIO!$D$2:$K$366,2,FALSE)-VLOOKUP($E745,CLIMA_DIARIO!$D$2:$K$366,3,FALSE)</f>
        <v>0.37930000000000064</v>
      </c>
      <c r="X746">
        <f>VLOOKUP($E746,CLIMA_DIARIO!$D$2:$K$366,2,FALSE)-VLOOKUP($E745,CLIMA_DIARIO!$D$2:$K$366,4,FALSE)</f>
        <v>0.37930000000000064</v>
      </c>
      <c r="Y746">
        <f>VLOOKUP($E746,CLIMA_DIARIO!$D$2:$K$366,2,FALSE)-VLOOKUP($E745,CLIMA_DIARIO!$D$2:$K$366,5,FALSE)</f>
        <v>-0.78190000000000026</v>
      </c>
      <c r="Z746">
        <f>VLOOKUP($E746,CLIMA_DIARIO!$D$2:$K$366,2,FALSE)-VLOOKUP($E745,CLIMA_DIARIO!$D$2:$K$366,6,FALSE)</f>
        <v>-2.1961000000000013</v>
      </c>
      <c r="AA746">
        <f>VLOOKUP($E746,CLIMA_DIARIO!$D$2:$K$366,2,FALSE)-VLOOKUP($E745,CLIMA_DIARIO!$D$2:$K$366,7,FALSE)</f>
        <v>-1.7017000000000024</v>
      </c>
      <c r="AB746">
        <f>VLOOKUP($E746,CLIMA_DIARIO!$D$2:$K$366,2,FALSE)-VLOOKUP($E745,CLIMA_DIARIO!$D$2:$K$366,8,FALSE)</f>
        <v>5.3271999999999977</v>
      </c>
      <c r="AO746" s="3"/>
      <c r="AX746" s="3"/>
    </row>
    <row r="747" spans="1:50" x14ac:dyDescent="0.25">
      <c r="A747" s="3">
        <f>DATE(SST!A746,SST!B746,SST!C746)</f>
        <v>35095</v>
      </c>
      <c r="B747" s="4">
        <f>SST!B746</f>
        <v>1</v>
      </c>
      <c r="C747" s="4">
        <f>SST!B746</f>
        <v>1</v>
      </c>
      <c r="D747" s="4">
        <f>SST!C746</f>
        <v>31</v>
      </c>
      <c r="E747">
        <f>(DATEVALUE(SST!C746 &amp; "/" &amp; SST!B746 &amp; "/" &amp; SST!A746)-DATEVALUE("01/01" &amp; "/" &amp; SST!A746))+1</f>
        <v>31</v>
      </c>
      <c r="F747">
        <f>SST!D746</f>
        <v>24.1691</v>
      </c>
      <c r="G747">
        <f>SST!E746</f>
        <v>24.1691</v>
      </c>
      <c r="H747">
        <f>SST!F746</f>
        <v>24.1691</v>
      </c>
      <c r="I747">
        <f>SST!G746</f>
        <v>25.1739</v>
      </c>
      <c r="J747">
        <f>SST!H746</f>
        <v>26.177</v>
      </c>
      <c r="K747">
        <f>SST!I746</f>
        <v>25.7684</v>
      </c>
      <c r="L747">
        <f>SST!J746</f>
        <v>19.822900000000001</v>
      </c>
      <c r="N747">
        <f>F747-VLOOKUP($E747,CLIMA_DIARIO!$D$2:$K$366,2,FALSE)</f>
        <v>-1.0824999999999996</v>
      </c>
      <c r="O747">
        <f>G747-VLOOKUP($E747,CLIMA_DIARIO!$D$2:$K$366,3,FALSE)</f>
        <v>-1.0824999999999996</v>
      </c>
      <c r="P747">
        <f>H747-VLOOKUP($E747,CLIMA_DIARIO!$D$2:$K$366,4,FALSE)</f>
        <v>-1.0824999999999996</v>
      </c>
      <c r="Q747">
        <f>I747-VLOOKUP($E747,CLIMA_DIARIO!$D$2:$K$366,5,FALSE)</f>
        <v>-0.83089999999999975</v>
      </c>
      <c r="R747">
        <f>J747-VLOOKUP($E747,CLIMA_DIARIO!$D$2:$K$366,6,FALSE)</f>
        <v>-0.86749999999999972</v>
      </c>
      <c r="S747">
        <f>K747-VLOOKUP($E747,CLIMA_DIARIO!$D$2:$K$366,7,FALSE)</f>
        <v>-0.87950000000000017</v>
      </c>
      <c r="T747">
        <f>L747-VLOOKUP($E747,CLIMA_DIARIO!$D$2:$K$366,8,FALSE)</f>
        <v>-5.7800000000000296E-2</v>
      </c>
      <c r="V747">
        <f>VLOOKUP($E747,CLIMA_DIARIO!$D$2:$K$366,2,FALSE)-VLOOKUP($E746,CLIMA_DIARIO!$D$2:$K$366,2,FALSE)</f>
        <v>0.37930000000000064</v>
      </c>
      <c r="W747">
        <f>VLOOKUP($E747,CLIMA_DIARIO!$D$2:$K$366,2,FALSE)-VLOOKUP($E746,CLIMA_DIARIO!$D$2:$K$366,3,FALSE)</f>
        <v>0.37930000000000064</v>
      </c>
      <c r="X747">
        <f>VLOOKUP($E747,CLIMA_DIARIO!$D$2:$K$366,2,FALSE)-VLOOKUP($E746,CLIMA_DIARIO!$D$2:$K$366,4,FALSE)</f>
        <v>0.37930000000000064</v>
      </c>
      <c r="Y747">
        <f>VLOOKUP($E747,CLIMA_DIARIO!$D$2:$K$366,2,FALSE)-VLOOKUP($E746,CLIMA_DIARIO!$D$2:$K$366,5,FALSE)</f>
        <v>-0.57789999999999964</v>
      </c>
      <c r="Z747">
        <f>VLOOKUP($E747,CLIMA_DIARIO!$D$2:$K$366,2,FALSE)-VLOOKUP($E746,CLIMA_DIARIO!$D$2:$K$366,6,FALSE)</f>
        <v>-1.8048999999999999</v>
      </c>
      <c r="AA747">
        <f>VLOOKUP($E747,CLIMA_DIARIO!$D$2:$K$366,2,FALSE)-VLOOKUP($E746,CLIMA_DIARIO!$D$2:$K$366,7,FALSE)</f>
        <v>-1.3593000000000011</v>
      </c>
      <c r="AB747">
        <f>VLOOKUP($E747,CLIMA_DIARIO!$D$2:$K$366,2,FALSE)-VLOOKUP($E746,CLIMA_DIARIO!$D$2:$K$366,8,FALSE)</f>
        <v>5.5386999999999986</v>
      </c>
      <c r="AO747" s="3"/>
      <c r="AX747" s="3"/>
    </row>
    <row r="748" spans="1:50" x14ac:dyDescent="0.25">
      <c r="A748" s="3">
        <f>DATE(SST!A747,SST!B747,SST!C747)</f>
        <v>35102</v>
      </c>
      <c r="B748" s="4">
        <f>SST!B747</f>
        <v>2</v>
      </c>
      <c r="C748" s="4">
        <f>SST!B747</f>
        <v>2</v>
      </c>
      <c r="D748" s="4">
        <f>SST!C747</f>
        <v>7</v>
      </c>
      <c r="E748">
        <f>(DATEVALUE(SST!C747 &amp; "/" &amp; SST!B747 &amp; "/" &amp; SST!A747)-DATEVALUE("01/01" &amp; "/" &amp; SST!A747))+1</f>
        <v>38</v>
      </c>
      <c r="F748">
        <f>SST!D747</f>
        <v>25.574300000000001</v>
      </c>
      <c r="G748">
        <f>SST!E747</f>
        <v>25.574300000000001</v>
      </c>
      <c r="H748">
        <f>SST!F747</f>
        <v>25.574300000000001</v>
      </c>
      <c r="I748">
        <f>SST!G747</f>
        <v>25.341999999999999</v>
      </c>
      <c r="J748">
        <f>SST!H747</f>
        <v>25.825600000000001</v>
      </c>
      <c r="K748">
        <f>SST!I747</f>
        <v>25.566099999999999</v>
      </c>
      <c r="L748">
        <f>SST!J747</f>
        <v>19.9406</v>
      </c>
      <c r="N748">
        <f>F748-VLOOKUP($E748,CLIMA_DIARIO!$D$2:$K$366,2,FALSE)</f>
        <v>-5.659999999999954E-2</v>
      </c>
      <c r="O748">
        <f>G748-VLOOKUP($E748,CLIMA_DIARIO!$D$2:$K$366,3,FALSE)</f>
        <v>-5.659999999999954E-2</v>
      </c>
      <c r="P748">
        <f>H748-VLOOKUP($E748,CLIMA_DIARIO!$D$2:$K$366,4,FALSE)</f>
        <v>-5.659999999999954E-2</v>
      </c>
      <c r="Q748">
        <f>I748-VLOOKUP($E748,CLIMA_DIARIO!$D$2:$K$366,5,FALSE)</f>
        <v>-0.83810000000000073</v>
      </c>
      <c r="R748">
        <f>J748-VLOOKUP($E748,CLIMA_DIARIO!$D$2:$K$366,6,FALSE)</f>
        <v>-1.2069999999999972</v>
      </c>
      <c r="S748">
        <f>K748-VLOOKUP($E748,CLIMA_DIARIO!$D$2:$K$366,7,FALSE)</f>
        <v>-1.1187000000000005</v>
      </c>
      <c r="T748">
        <f>L748-VLOOKUP($E748,CLIMA_DIARIO!$D$2:$K$366,8,FALSE)</f>
        <v>-0.10800000000000054</v>
      </c>
      <c r="V748">
        <f>VLOOKUP($E748,CLIMA_DIARIO!$D$2:$K$366,2,FALSE)-VLOOKUP($E747,CLIMA_DIARIO!$D$2:$K$366,2,FALSE)</f>
        <v>0.37930000000000064</v>
      </c>
      <c r="W748">
        <f>VLOOKUP($E748,CLIMA_DIARIO!$D$2:$K$366,2,FALSE)-VLOOKUP($E747,CLIMA_DIARIO!$D$2:$K$366,3,FALSE)</f>
        <v>0.37930000000000064</v>
      </c>
      <c r="X748">
        <f>VLOOKUP($E748,CLIMA_DIARIO!$D$2:$K$366,2,FALSE)-VLOOKUP($E747,CLIMA_DIARIO!$D$2:$K$366,4,FALSE)</f>
        <v>0.37930000000000064</v>
      </c>
      <c r="Y748">
        <f>VLOOKUP($E748,CLIMA_DIARIO!$D$2:$K$366,2,FALSE)-VLOOKUP($E747,CLIMA_DIARIO!$D$2:$K$366,5,FALSE)</f>
        <v>-0.37389999999999901</v>
      </c>
      <c r="Z748">
        <f>VLOOKUP($E748,CLIMA_DIARIO!$D$2:$K$366,2,FALSE)-VLOOKUP($E747,CLIMA_DIARIO!$D$2:$K$366,6,FALSE)</f>
        <v>-1.4135999999999989</v>
      </c>
      <c r="AA748">
        <f>VLOOKUP($E748,CLIMA_DIARIO!$D$2:$K$366,2,FALSE)-VLOOKUP($E747,CLIMA_DIARIO!$D$2:$K$366,7,FALSE)</f>
        <v>-1.0169999999999995</v>
      </c>
      <c r="AB748">
        <f>VLOOKUP($E748,CLIMA_DIARIO!$D$2:$K$366,2,FALSE)-VLOOKUP($E747,CLIMA_DIARIO!$D$2:$K$366,8,FALSE)</f>
        <v>5.7501999999999995</v>
      </c>
      <c r="AO748" s="3"/>
      <c r="AX748" s="3"/>
    </row>
    <row r="749" spans="1:50" x14ac:dyDescent="0.25">
      <c r="A749" s="3">
        <f>DATE(SST!A748,SST!B748,SST!C748)</f>
        <v>35109</v>
      </c>
      <c r="B749" s="4">
        <f>SST!B748</f>
        <v>2</v>
      </c>
      <c r="C749" s="4">
        <f>SST!B748</f>
        <v>2</v>
      </c>
      <c r="D749" s="4">
        <f>SST!C748</f>
        <v>14</v>
      </c>
      <c r="E749">
        <f>(DATEVALUE(SST!C748 &amp; "/" &amp; SST!B748 &amp; "/" &amp; SST!A748)-DATEVALUE("01/01" &amp; "/" &amp; SST!A748))+1</f>
        <v>45</v>
      </c>
      <c r="F749">
        <f>SST!D748</f>
        <v>26.0992</v>
      </c>
      <c r="G749">
        <f>SST!E748</f>
        <v>26.0992</v>
      </c>
      <c r="H749">
        <f>SST!F748</f>
        <v>26.0992</v>
      </c>
      <c r="I749">
        <f>SST!G748</f>
        <v>25.7134</v>
      </c>
      <c r="J749">
        <f>SST!H748</f>
        <v>25.814299999999999</v>
      </c>
      <c r="K749">
        <f>SST!I748</f>
        <v>25.788399999999999</v>
      </c>
      <c r="L749">
        <f>SST!J748</f>
        <v>20.113199999999999</v>
      </c>
      <c r="N749">
        <f>F749-VLOOKUP($E749,CLIMA_DIARIO!$D$2:$K$366,2,FALSE)</f>
        <v>8.8999999999998636E-2</v>
      </c>
      <c r="O749">
        <f>G749-VLOOKUP($E749,CLIMA_DIARIO!$D$2:$K$366,3,FALSE)</f>
        <v>8.8999999999998636E-2</v>
      </c>
      <c r="P749">
        <f>H749-VLOOKUP($E749,CLIMA_DIARIO!$D$2:$K$366,4,FALSE)</f>
        <v>8.8999999999998636E-2</v>
      </c>
      <c r="Q749">
        <f>I749-VLOOKUP($E749,CLIMA_DIARIO!$D$2:$K$366,5,FALSE)</f>
        <v>-0.64199999999999946</v>
      </c>
      <c r="R749">
        <f>J749-VLOOKUP($E749,CLIMA_DIARIO!$D$2:$K$366,6,FALSE)</f>
        <v>-1.2064000000000021</v>
      </c>
      <c r="S749">
        <f>K749-VLOOKUP($E749,CLIMA_DIARIO!$D$2:$K$366,7,FALSE)</f>
        <v>-0.93340000000000245</v>
      </c>
      <c r="T749">
        <f>L749-VLOOKUP($E749,CLIMA_DIARIO!$D$2:$K$366,8,FALSE)</f>
        <v>-0.10320000000000107</v>
      </c>
      <c r="V749">
        <f>VLOOKUP($E749,CLIMA_DIARIO!$D$2:$K$366,2,FALSE)-VLOOKUP($E748,CLIMA_DIARIO!$D$2:$K$366,2,FALSE)</f>
        <v>0.37930000000000064</v>
      </c>
      <c r="W749">
        <f>VLOOKUP($E749,CLIMA_DIARIO!$D$2:$K$366,2,FALSE)-VLOOKUP($E748,CLIMA_DIARIO!$D$2:$K$366,3,FALSE)</f>
        <v>0.37930000000000064</v>
      </c>
      <c r="X749">
        <f>VLOOKUP($E749,CLIMA_DIARIO!$D$2:$K$366,2,FALSE)-VLOOKUP($E748,CLIMA_DIARIO!$D$2:$K$366,4,FALSE)</f>
        <v>0.37930000000000064</v>
      </c>
      <c r="Y749">
        <f>VLOOKUP($E749,CLIMA_DIARIO!$D$2:$K$366,2,FALSE)-VLOOKUP($E748,CLIMA_DIARIO!$D$2:$K$366,5,FALSE)</f>
        <v>-0.16989999999999839</v>
      </c>
      <c r="Z749">
        <f>VLOOKUP($E749,CLIMA_DIARIO!$D$2:$K$366,2,FALSE)-VLOOKUP($E748,CLIMA_DIARIO!$D$2:$K$366,6,FALSE)</f>
        <v>-1.0223999999999975</v>
      </c>
      <c r="AA749">
        <f>VLOOKUP($E749,CLIMA_DIARIO!$D$2:$K$366,2,FALSE)-VLOOKUP($E748,CLIMA_DIARIO!$D$2:$K$366,7,FALSE)</f>
        <v>-0.67459999999999809</v>
      </c>
      <c r="AB749">
        <f>VLOOKUP($E749,CLIMA_DIARIO!$D$2:$K$366,2,FALSE)-VLOOKUP($E748,CLIMA_DIARIO!$D$2:$K$366,8,FALSE)</f>
        <v>5.9616000000000007</v>
      </c>
      <c r="AO749" s="3"/>
      <c r="AX749" s="3"/>
    </row>
    <row r="750" spans="1:50" x14ac:dyDescent="0.25">
      <c r="A750" s="3">
        <f>DATE(SST!A749,SST!B749,SST!C749)</f>
        <v>35116</v>
      </c>
      <c r="B750" s="4">
        <f>SST!B749</f>
        <v>2</v>
      </c>
      <c r="C750" s="4">
        <f>SST!B749</f>
        <v>2</v>
      </c>
      <c r="D750" s="4">
        <f>SST!C749</f>
        <v>21</v>
      </c>
      <c r="E750">
        <f>(DATEVALUE(SST!C749 &amp; "/" &amp; SST!B749 &amp; "/" &amp; SST!A749)-DATEVALUE("01/01" &amp; "/" &amp; SST!A749))+1</f>
        <v>52</v>
      </c>
      <c r="F750">
        <f>SST!D749</f>
        <v>25.760400000000001</v>
      </c>
      <c r="G750">
        <f>SST!E749</f>
        <v>25.760400000000001</v>
      </c>
      <c r="H750">
        <f>SST!F749</f>
        <v>25.760400000000001</v>
      </c>
      <c r="I750">
        <f>SST!G749</f>
        <v>25.902699999999999</v>
      </c>
      <c r="J750">
        <f>SST!H749</f>
        <v>25.898599999999998</v>
      </c>
      <c r="K750">
        <f>SST!I749</f>
        <v>25.828299999999999</v>
      </c>
      <c r="L750">
        <f>SST!J749</f>
        <v>20.259</v>
      </c>
      <c r="N750">
        <f>F750-VLOOKUP($E750,CLIMA_DIARIO!$D$2:$K$366,2,FALSE)</f>
        <v>-0.35800000000000054</v>
      </c>
      <c r="O750">
        <f>G750-VLOOKUP($E750,CLIMA_DIARIO!$D$2:$K$366,3,FALSE)</f>
        <v>-0.35800000000000054</v>
      </c>
      <c r="P750">
        <f>H750-VLOOKUP($E750,CLIMA_DIARIO!$D$2:$K$366,4,FALSE)</f>
        <v>-0.35800000000000054</v>
      </c>
      <c r="Q750">
        <f>I750-VLOOKUP($E750,CLIMA_DIARIO!$D$2:$K$366,5,FALSE)</f>
        <v>-0.63470000000000226</v>
      </c>
      <c r="R750">
        <f>J750-VLOOKUP($E750,CLIMA_DIARIO!$D$2:$K$366,6,FALSE)</f>
        <v>-1.1940000000000026</v>
      </c>
      <c r="S750">
        <f>K750-VLOOKUP($E750,CLIMA_DIARIO!$D$2:$K$366,7,FALSE)</f>
        <v>-1.0042000000000009</v>
      </c>
      <c r="T750">
        <f>L750-VLOOKUP($E750,CLIMA_DIARIO!$D$2:$K$366,8,FALSE)</f>
        <v>0.10000000000000142</v>
      </c>
      <c r="V750">
        <f>VLOOKUP($E750,CLIMA_DIARIO!$D$2:$K$366,2,FALSE)-VLOOKUP($E749,CLIMA_DIARIO!$D$2:$K$366,2,FALSE)</f>
        <v>0.10820000000000007</v>
      </c>
      <c r="W750">
        <f>VLOOKUP($E750,CLIMA_DIARIO!$D$2:$K$366,2,FALSE)-VLOOKUP($E749,CLIMA_DIARIO!$D$2:$K$366,3,FALSE)</f>
        <v>0.10820000000000007</v>
      </c>
      <c r="X750">
        <f>VLOOKUP($E750,CLIMA_DIARIO!$D$2:$K$366,2,FALSE)-VLOOKUP($E749,CLIMA_DIARIO!$D$2:$K$366,4,FALSE)</f>
        <v>0.10820000000000007</v>
      </c>
      <c r="Y750">
        <f>VLOOKUP($E750,CLIMA_DIARIO!$D$2:$K$366,2,FALSE)-VLOOKUP($E749,CLIMA_DIARIO!$D$2:$K$366,5,FALSE)</f>
        <v>-0.23699999999999832</v>
      </c>
      <c r="Z750">
        <f>VLOOKUP($E750,CLIMA_DIARIO!$D$2:$K$366,2,FALSE)-VLOOKUP($E749,CLIMA_DIARIO!$D$2:$K$366,6,FALSE)</f>
        <v>-0.90230000000000032</v>
      </c>
      <c r="AA750">
        <f>VLOOKUP($E750,CLIMA_DIARIO!$D$2:$K$366,2,FALSE)-VLOOKUP($E749,CLIMA_DIARIO!$D$2:$K$366,7,FALSE)</f>
        <v>-0.6034000000000006</v>
      </c>
      <c r="AB750">
        <f>VLOOKUP($E750,CLIMA_DIARIO!$D$2:$K$366,2,FALSE)-VLOOKUP($E749,CLIMA_DIARIO!$D$2:$K$366,8,FALSE)</f>
        <v>5.902000000000001</v>
      </c>
      <c r="AO750" s="3"/>
      <c r="AX750" s="3"/>
    </row>
    <row r="751" spans="1:50" x14ac:dyDescent="0.25">
      <c r="A751" s="3">
        <f>DATE(SST!A750,SST!B750,SST!C750)</f>
        <v>35123</v>
      </c>
      <c r="B751" s="4">
        <f>SST!B750</f>
        <v>2</v>
      </c>
      <c r="C751" s="4">
        <f>SST!B750</f>
        <v>2</v>
      </c>
      <c r="D751" s="4">
        <f>SST!C750</f>
        <v>28</v>
      </c>
      <c r="E751">
        <f>(DATEVALUE(SST!C750 &amp; "/" &amp; SST!B750 &amp; "/" &amp; SST!A750)-DATEVALUE("01/01" &amp; "/" &amp; SST!A750))+1</f>
        <v>59</v>
      </c>
      <c r="F751">
        <f>SST!D750</f>
        <v>25.949000000000002</v>
      </c>
      <c r="G751">
        <f>SST!E750</f>
        <v>25.949000000000002</v>
      </c>
      <c r="H751">
        <f>SST!F750</f>
        <v>25.949000000000002</v>
      </c>
      <c r="I751">
        <f>SST!G750</f>
        <v>26.257300000000001</v>
      </c>
      <c r="J751">
        <f>SST!H750</f>
        <v>26.635400000000001</v>
      </c>
      <c r="K751">
        <f>SST!I750</f>
        <v>26.327300000000001</v>
      </c>
      <c r="L751">
        <f>SST!J750</f>
        <v>20.189599999999999</v>
      </c>
      <c r="N751">
        <f>F751-VLOOKUP($E751,CLIMA_DIARIO!$D$2:$K$366,2,FALSE)</f>
        <v>-0.2566999999999986</v>
      </c>
      <c r="O751">
        <f>G751-VLOOKUP($E751,CLIMA_DIARIO!$D$2:$K$366,3,FALSE)</f>
        <v>-0.2566999999999986</v>
      </c>
      <c r="P751">
        <f>H751-VLOOKUP($E751,CLIMA_DIARIO!$D$2:$K$366,4,FALSE)</f>
        <v>-0.2566999999999986</v>
      </c>
      <c r="Q751">
        <f>I751-VLOOKUP($E751,CLIMA_DIARIO!$D$2:$K$366,5,FALSE)</f>
        <v>-0.46259999999999835</v>
      </c>
      <c r="R751">
        <f>J751-VLOOKUP($E751,CLIMA_DIARIO!$D$2:$K$366,6,FALSE)</f>
        <v>-0.53559999999999874</v>
      </c>
      <c r="S751">
        <f>K751-VLOOKUP($E751,CLIMA_DIARIO!$D$2:$K$366,7,FALSE)</f>
        <v>-0.62159999999999727</v>
      </c>
      <c r="T751">
        <f>L751-VLOOKUP($E751,CLIMA_DIARIO!$D$2:$K$366,8,FALSE)</f>
        <v>0.10529999999999973</v>
      </c>
      <c r="V751">
        <f>VLOOKUP($E751,CLIMA_DIARIO!$D$2:$K$366,2,FALSE)-VLOOKUP($E750,CLIMA_DIARIO!$D$2:$K$366,2,FALSE)</f>
        <v>8.7299999999999045E-2</v>
      </c>
      <c r="W751">
        <f>VLOOKUP($E751,CLIMA_DIARIO!$D$2:$K$366,2,FALSE)-VLOOKUP($E750,CLIMA_DIARIO!$D$2:$K$366,3,FALSE)</f>
        <v>8.7299999999999045E-2</v>
      </c>
      <c r="X751">
        <f>VLOOKUP($E751,CLIMA_DIARIO!$D$2:$K$366,2,FALSE)-VLOOKUP($E750,CLIMA_DIARIO!$D$2:$K$366,4,FALSE)</f>
        <v>8.7299999999999045E-2</v>
      </c>
      <c r="Y751">
        <f>VLOOKUP($E751,CLIMA_DIARIO!$D$2:$K$366,2,FALSE)-VLOOKUP($E750,CLIMA_DIARIO!$D$2:$K$366,5,FALSE)</f>
        <v>-0.33170000000000144</v>
      </c>
      <c r="Z751">
        <f>VLOOKUP($E751,CLIMA_DIARIO!$D$2:$K$366,2,FALSE)-VLOOKUP($E750,CLIMA_DIARIO!$D$2:$K$366,6,FALSE)</f>
        <v>-0.88690000000000069</v>
      </c>
      <c r="AA751">
        <f>VLOOKUP($E751,CLIMA_DIARIO!$D$2:$K$366,2,FALSE)-VLOOKUP($E750,CLIMA_DIARIO!$D$2:$K$366,7,FALSE)</f>
        <v>-0.62679999999999936</v>
      </c>
      <c r="AB751">
        <f>VLOOKUP($E751,CLIMA_DIARIO!$D$2:$K$366,2,FALSE)-VLOOKUP($E750,CLIMA_DIARIO!$D$2:$K$366,8,FALSE)</f>
        <v>6.0467000000000013</v>
      </c>
      <c r="AO751" s="3"/>
      <c r="AX751" s="3"/>
    </row>
    <row r="752" spans="1:50" x14ac:dyDescent="0.25">
      <c r="A752" s="3">
        <f>DATE(SST!A751,SST!B751,SST!C751)</f>
        <v>35130</v>
      </c>
      <c r="B752" s="4">
        <f>SST!B751</f>
        <v>3</v>
      </c>
      <c r="C752" s="4">
        <f>SST!B751</f>
        <v>3</v>
      </c>
      <c r="D752" s="4">
        <f>SST!C751</f>
        <v>6</v>
      </c>
      <c r="E752">
        <f>(DATEVALUE(SST!C751 &amp; "/" &amp; SST!B751 &amp; "/" &amp; SST!A751)-DATEVALUE("01/01" &amp; "/" &amp; SST!A751))+1</f>
        <v>66</v>
      </c>
      <c r="F752">
        <f>SST!D751</f>
        <v>26.793800000000001</v>
      </c>
      <c r="G752">
        <f>SST!E751</f>
        <v>26.793800000000001</v>
      </c>
      <c r="H752">
        <f>SST!F751</f>
        <v>26.793800000000001</v>
      </c>
      <c r="I752">
        <f>SST!G751</f>
        <v>26.4648</v>
      </c>
      <c r="J752">
        <f>SST!H751</f>
        <v>26.540099999999999</v>
      </c>
      <c r="K752">
        <f>SST!I751</f>
        <v>26.2316</v>
      </c>
      <c r="L752">
        <f>SST!J751</f>
        <v>20.612100000000002</v>
      </c>
      <c r="N752">
        <f>F752-VLOOKUP($E752,CLIMA_DIARIO!$D$2:$K$366,2,FALSE)</f>
        <v>0.50080000000000169</v>
      </c>
      <c r="O752">
        <f>G752-VLOOKUP($E752,CLIMA_DIARIO!$D$2:$K$366,3,FALSE)</f>
        <v>0.50080000000000169</v>
      </c>
      <c r="P752">
        <f>H752-VLOOKUP($E752,CLIMA_DIARIO!$D$2:$K$366,4,FALSE)</f>
        <v>0.50080000000000169</v>
      </c>
      <c r="Q752">
        <f>I752-VLOOKUP($E752,CLIMA_DIARIO!$D$2:$K$366,5,FALSE)</f>
        <v>-0.43759999999999977</v>
      </c>
      <c r="R752">
        <f>J752-VLOOKUP($E752,CLIMA_DIARIO!$D$2:$K$366,6,FALSE)</f>
        <v>-0.70920000000000272</v>
      </c>
      <c r="S752">
        <f>K752-VLOOKUP($E752,CLIMA_DIARIO!$D$2:$K$366,7,FALSE)</f>
        <v>-0.83370000000000033</v>
      </c>
      <c r="T752">
        <f>L752-VLOOKUP($E752,CLIMA_DIARIO!$D$2:$K$366,8,FALSE)</f>
        <v>0.60240000000000293</v>
      </c>
      <c r="V752">
        <f>VLOOKUP($E752,CLIMA_DIARIO!$D$2:$K$366,2,FALSE)-VLOOKUP($E751,CLIMA_DIARIO!$D$2:$K$366,2,FALSE)</f>
        <v>8.7299999999999045E-2</v>
      </c>
      <c r="W752">
        <f>VLOOKUP($E752,CLIMA_DIARIO!$D$2:$K$366,2,FALSE)-VLOOKUP($E751,CLIMA_DIARIO!$D$2:$K$366,3,FALSE)</f>
        <v>8.7299999999999045E-2</v>
      </c>
      <c r="X752">
        <f>VLOOKUP($E752,CLIMA_DIARIO!$D$2:$K$366,2,FALSE)-VLOOKUP($E751,CLIMA_DIARIO!$D$2:$K$366,4,FALSE)</f>
        <v>8.7299999999999045E-2</v>
      </c>
      <c r="Y752">
        <f>VLOOKUP($E752,CLIMA_DIARIO!$D$2:$K$366,2,FALSE)-VLOOKUP($E751,CLIMA_DIARIO!$D$2:$K$366,5,FALSE)</f>
        <v>-0.42689999999999984</v>
      </c>
      <c r="Z752">
        <f>VLOOKUP($E752,CLIMA_DIARIO!$D$2:$K$366,2,FALSE)-VLOOKUP($E751,CLIMA_DIARIO!$D$2:$K$366,6,FALSE)</f>
        <v>-0.87800000000000011</v>
      </c>
      <c r="AA752">
        <f>VLOOKUP($E752,CLIMA_DIARIO!$D$2:$K$366,2,FALSE)-VLOOKUP($E751,CLIMA_DIARIO!$D$2:$K$366,7,FALSE)</f>
        <v>-0.65589999999999904</v>
      </c>
      <c r="AB752">
        <f>VLOOKUP($E752,CLIMA_DIARIO!$D$2:$K$366,2,FALSE)-VLOOKUP($E751,CLIMA_DIARIO!$D$2:$K$366,8,FALSE)</f>
        <v>6.2087000000000003</v>
      </c>
      <c r="AO752" s="3"/>
      <c r="AX752" s="3"/>
    </row>
    <row r="753" spans="1:50" x14ac:dyDescent="0.25">
      <c r="A753" s="3">
        <f>DATE(SST!A752,SST!B752,SST!C752)</f>
        <v>35137</v>
      </c>
      <c r="B753" s="4">
        <f>SST!B752</f>
        <v>3</v>
      </c>
      <c r="C753" s="4">
        <f>SST!B752</f>
        <v>3</v>
      </c>
      <c r="D753" s="4">
        <f>SST!C752</f>
        <v>13</v>
      </c>
      <c r="E753">
        <f>(DATEVALUE(SST!C752 &amp; "/" &amp; SST!B752 &amp; "/" &amp; SST!A752)-DATEVALUE("01/01" &amp; "/" &amp; SST!A752))+1</f>
        <v>73</v>
      </c>
      <c r="F753">
        <f>SST!D752</f>
        <v>26.197600000000001</v>
      </c>
      <c r="G753">
        <f>SST!E752</f>
        <v>26.197600000000001</v>
      </c>
      <c r="H753">
        <f>SST!F752</f>
        <v>26.197600000000001</v>
      </c>
      <c r="I753">
        <f>SST!G752</f>
        <v>26.869</v>
      </c>
      <c r="J753">
        <f>SST!H752</f>
        <v>26.9361</v>
      </c>
      <c r="K753">
        <f>SST!I752</f>
        <v>26.5977</v>
      </c>
      <c r="L753">
        <f>SST!J752</f>
        <v>20.557200000000002</v>
      </c>
      <c r="N753">
        <f>F753-VLOOKUP($E753,CLIMA_DIARIO!$D$2:$K$366,2,FALSE)</f>
        <v>-0.18269999999999698</v>
      </c>
      <c r="O753">
        <f>G753-VLOOKUP($E753,CLIMA_DIARIO!$D$2:$K$366,3,FALSE)</f>
        <v>-0.18269999999999698</v>
      </c>
      <c r="P753">
        <f>H753-VLOOKUP($E753,CLIMA_DIARIO!$D$2:$K$366,4,FALSE)</f>
        <v>-0.18269999999999698</v>
      </c>
      <c r="Q753">
        <f>I753-VLOOKUP($E753,CLIMA_DIARIO!$D$2:$K$366,5,FALSE)</f>
        <v>-0.21590000000000131</v>
      </c>
      <c r="R753">
        <f>J753-VLOOKUP($E753,CLIMA_DIARIO!$D$2:$K$366,6,FALSE)</f>
        <v>-0.39160000000000039</v>
      </c>
      <c r="S753">
        <f>K753-VLOOKUP($E753,CLIMA_DIARIO!$D$2:$K$366,7,FALSE)</f>
        <v>-0.58399999999999963</v>
      </c>
      <c r="T753">
        <f>L753-VLOOKUP($E753,CLIMA_DIARIO!$D$2:$K$366,8,FALSE)</f>
        <v>0.62220000000000297</v>
      </c>
      <c r="V753">
        <f>VLOOKUP($E753,CLIMA_DIARIO!$D$2:$K$366,2,FALSE)-VLOOKUP($E752,CLIMA_DIARIO!$D$2:$K$366,2,FALSE)</f>
        <v>8.7299999999999045E-2</v>
      </c>
      <c r="W753">
        <f>VLOOKUP($E753,CLIMA_DIARIO!$D$2:$K$366,2,FALSE)-VLOOKUP($E752,CLIMA_DIARIO!$D$2:$K$366,3,FALSE)</f>
        <v>8.7299999999999045E-2</v>
      </c>
      <c r="X753">
        <f>VLOOKUP($E753,CLIMA_DIARIO!$D$2:$K$366,2,FALSE)-VLOOKUP($E752,CLIMA_DIARIO!$D$2:$K$366,4,FALSE)</f>
        <v>8.7299999999999045E-2</v>
      </c>
      <c r="Y753">
        <f>VLOOKUP($E753,CLIMA_DIARIO!$D$2:$K$366,2,FALSE)-VLOOKUP($E752,CLIMA_DIARIO!$D$2:$K$366,5,FALSE)</f>
        <v>-0.52210000000000178</v>
      </c>
      <c r="Z753">
        <f>VLOOKUP($E753,CLIMA_DIARIO!$D$2:$K$366,2,FALSE)-VLOOKUP($E752,CLIMA_DIARIO!$D$2:$K$366,6,FALSE)</f>
        <v>-0.86900000000000333</v>
      </c>
      <c r="AA753">
        <f>VLOOKUP($E753,CLIMA_DIARIO!$D$2:$K$366,2,FALSE)-VLOOKUP($E752,CLIMA_DIARIO!$D$2:$K$366,7,FALSE)</f>
        <v>-0.68500000000000227</v>
      </c>
      <c r="AB753">
        <f>VLOOKUP($E753,CLIMA_DIARIO!$D$2:$K$366,2,FALSE)-VLOOKUP($E752,CLIMA_DIARIO!$D$2:$K$366,8,FALSE)</f>
        <v>6.3705999999999996</v>
      </c>
      <c r="AO753" s="3"/>
      <c r="AX753" s="3"/>
    </row>
    <row r="754" spans="1:50" x14ac:dyDescent="0.25">
      <c r="A754" s="3">
        <f>DATE(SST!A753,SST!B753,SST!C753)</f>
        <v>35144</v>
      </c>
      <c r="B754" s="4">
        <f>SST!B753</f>
        <v>3</v>
      </c>
      <c r="C754" s="4">
        <f>SST!B753</f>
        <v>3</v>
      </c>
      <c r="D754" s="4">
        <f>SST!C753</f>
        <v>20</v>
      </c>
      <c r="E754">
        <f>(DATEVALUE(SST!C753 &amp; "/" &amp; SST!B753 &amp; "/" &amp; SST!A753)-DATEVALUE("01/01" &amp; "/" &amp; SST!A753))+1</f>
        <v>80</v>
      </c>
      <c r="F754">
        <f>SST!D753</f>
        <v>26.372800000000002</v>
      </c>
      <c r="G754">
        <f>SST!E753</f>
        <v>26.372800000000002</v>
      </c>
      <c r="H754">
        <f>SST!F753</f>
        <v>26.372800000000002</v>
      </c>
      <c r="I754">
        <f>SST!G753</f>
        <v>26.976099999999999</v>
      </c>
      <c r="J754">
        <f>SST!H753</f>
        <v>27.025200000000002</v>
      </c>
      <c r="K754">
        <f>SST!I753</f>
        <v>26.810300000000002</v>
      </c>
      <c r="L754">
        <f>SST!J753</f>
        <v>20.750699999999998</v>
      </c>
      <c r="N754">
        <f>F754-VLOOKUP($E754,CLIMA_DIARIO!$D$2:$K$366,2,FALSE)</f>
        <v>0.1758000000000024</v>
      </c>
      <c r="O754">
        <f>G754-VLOOKUP($E754,CLIMA_DIARIO!$D$2:$K$366,3,FALSE)</f>
        <v>0.1758000000000024</v>
      </c>
      <c r="P754">
        <f>H754-VLOOKUP($E754,CLIMA_DIARIO!$D$2:$K$366,4,FALSE)</f>
        <v>0.1758000000000024</v>
      </c>
      <c r="Q754">
        <f>I754-VLOOKUP($E754,CLIMA_DIARIO!$D$2:$K$366,5,FALSE)</f>
        <v>-0.22030000000000172</v>
      </c>
      <c r="R754">
        <f>J754-VLOOKUP($E754,CLIMA_DIARIO!$D$2:$K$366,6,FALSE)</f>
        <v>-0.41479999999999961</v>
      </c>
      <c r="S754">
        <f>K754-VLOOKUP($E754,CLIMA_DIARIO!$D$2:$K$366,7,FALSE)</f>
        <v>-0.49659999999999727</v>
      </c>
      <c r="T754">
        <f>L754-VLOOKUP($E754,CLIMA_DIARIO!$D$2:$K$366,8,FALSE)</f>
        <v>1.1064999999999969</v>
      </c>
      <c r="V754">
        <f>VLOOKUP($E754,CLIMA_DIARIO!$D$2:$K$366,2,FALSE)-VLOOKUP($E753,CLIMA_DIARIO!$D$2:$K$366,2,FALSE)</f>
        <v>-0.18329999999999913</v>
      </c>
      <c r="W754">
        <f>VLOOKUP($E754,CLIMA_DIARIO!$D$2:$K$366,2,FALSE)-VLOOKUP($E753,CLIMA_DIARIO!$D$2:$K$366,3,FALSE)</f>
        <v>-0.18329999999999913</v>
      </c>
      <c r="X754">
        <f>VLOOKUP($E754,CLIMA_DIARIO!$D$2:$K$366,2,FALSE)-VLOOKUP($E753,CLIMA_DIARIO!$D$2:$K$366,4,FALSE)</f>
        <v>-0.18329999999999913</v>
      </c>
      <c r="Y754">
        <f>VLOOKUP($E754,CLIMA_DIARIO!$D$2:$K$366,2,FALSE)-VLOOKUP($E753,CLIMA_DIARIO!$D$2:$K$366,5,FALSE)</f>
        <v>-0.88790000000000191</v>
      </c>
      <c r="Z754">
        <f>VLOOKUP($E754,CLIMA_DIARIO!$D$2:$K$366,2,FALSE)-VLOOKUP($E753,CLIMA_DIARIO!$D$2:$K$366,6,FALSE)</f>
        <v>-1.1307000000000009</v>
      </c>
      <c r="AA754">
        <f>VLOOKUP($E754,CLIMA_DIARIO!$D$2:$K$366,2,FALSE)-VLOOKUP($E753,CLIMA_DIARIO!$D$2:$K$366,7,FALSE)</f>
        <v>-0.98470000000000013</v>
      </c>
      <c r="AB754">
        <f>VLOOKUP($E754,CLIMA_DIARIO!$D$2:$K$366,2,FALSE)-VLOOKUP($E753,CLIMA_DIARIO!$D$2:$K$366,8,FALSE)</f>
        <v>6.2620000000000005</v>
      </c>
      <c r="AO754" s="3"/>
      <c r="AX754" s="3"/>
    </row>
    <row r="755" spans="1:50" x14ac:dyDescent="0.25">
      <c r="A755" s="3">
        <f>DATE(SST!A754,SST!B754,SST!C754)</f>
        <v>35151</v>
      </c>
      <c r="B755" s="4">
        <f>SST!B754</f>
        <v>3</v>
      </c>
      <c r="C755" s="4">
        <f>SST!B754</f>
        <v>3</v>
      </c>
      <c r="D755" s="4">
        <f>SST!C754</f>
        <v>27</v>
      </c>
      <c r="E755">
        <f>(DATEVALUE(SST!C754 &amp; "/" &amp; SST!B754 &amp; "/" &amp; SST!A754)-DATEVALUE("01/01" &amp; "/" &amp; SST!A754))+1</f>
        <v>87</v>
      </c>
      <c r="F755">
        <f>SST!D754</f>
        <v>25.359400000000001</v>
      </c>
      <c r="G755">
        <f>SST!E754</f>
        <v>25.359400000000001</v>
      </c>
      <c r="H755">
        <f>SST!F754</f>
        <v>25.359400000000001</v>
      </c>
      <c r="I755">
        <f>SST!G754</f>
        <v>26.648800000000001</v>
      </c>
      <c r="J755">
        <f>SST!H754</f>
        <v>27.113800000000001</v>
      </c>
      <c r="K755">
        <f>SST!I754</f>
        <v>26.818300000000001</v>
      </c>
      <c r="L755">
        <f>SST!J754</f>
        <v>19.9755</v>
      </c>
      <c r="N755">
        <f>F755-VLOOKUP($E755,CLIMA_DIARIO!$D$2:$K$366,2,FALSE)</f>
        <v>-0.54609999999999914</v>
      </c>
      <c r="O755">
        <f>G755-VLOOKUP($E755,CLIMA_DIARIO!$D$2:$K$366,3,FALSE)</f>
        <v>-0.54609999999999914</v>
      </c>
      <c r="P755">
        <f>H755-VLOOKUP($E755,CLIMA_DIARIO!$D$2:$K$366,4,FALSE)</f>
        <v>-0.54609999999999914</v>
      </c>
      <c r="Q755">
        <f>I755-VLOOKUP($E755,CLIMA_DIARIO!$D$2:$K$366,5,FALSE)</f>
        <v>-0.63079999999999714</v>
      </c>
      <c r="R755">
        <f>J755-VLOOKUP($E755,CLIMA_DIARIO!$D$2:$K$366,6,FALSE)</f>
        <v>-0.45199999999999818</v>
      </c>
      <c r="S755">
        <f>K755-VLOOKUP($E755,CLIMA_DIARIO!$D$2:$K$366,7,FALSE)</f>
        <v>-0.61739999999999995</v>
      </c>
      <c r="T755">
        <f>L755-VLOOKUP($E755,CLIMA_DIARIO!$D$2:$K$366,8,FALSE)</f>
        <v>0.7085000000000008</v>
      </c>
      <c r="V755">
        <f>VLOOKUP($E755,CLIMA_DIARIO!$D$2:$K$366,2,FALSE)-VLOOKUP($E754,CLIMA_DIARIO!$D$2:$K$366,2,FALSE)</f>
        <v>-0.2914999999999992</v>
      </c>
      <c r="W755">
        <f>VLOOKUP($E755,CLIMA_DIARIO!$D$2:$K$366,2,FALSE)-VLOOKUP($E754,CLIMA_DIARIO!$D$2:$K$366,3,FALSE)</f>
        <v>-0.2914999999999992</v>
      </c>
      <c r="X755">
        <f>VLOOKUP($E755,CLIMA_DIARIO!$D$2:$K$366,2,FALSE)-VLOOKUP($E754,CLIMA_DIARIO!$D$2:$K$366,4,FALSE)</f>
        <v>-0.2914999999999992</v>
      </c>
      <c r="Y755">
        <f>VLOOKUP($E755,CLIMA_DIARIO!$D$2:$K$366,2,FALSE)-VLOOKUP($E754,CLIMA_DIARIO!$D$2:$K$366,5,FALSE)</f>
        <v>-1.2909000000000006</v>
      </c>
      <c r="Z755">
        <f>VLOOKUP($E755,CLIMA_DIARIO!$D$2:$K$366,2,FALSE)-VLOOKUP($E754,CLIMA_DIARIO!$D$2:$K$366,6,FALSE)</f>
        <v>-1.5345000000000013</v>
      </c>
      <c r="AA755">
        <f>VLOOKUP($E755,CLIMA_DIARIO!$D$2:$K$366,2,FALSE)-VLOOKUP($E754,CLIMA_DIARIO!$D$2:$K$366,7,FALSE)</f>
        <v>-1.4013999999999989</v>
      </c>
      <c r="AB755">
        <f>VLOOKUP($E755,CLIMA_DIARIO!$D$2:$K$366,2,FALSE)-VLOOKUP($E754,CLIMA_DIARIO!$D$2:$K$366,8,FALSE)</f>
        <v>6.2612999999999985</v>
      </c>
      <c r="AO755" s="3"/>
      <c r="AX755" s="3"/>
    </row>
    <row r="756" spans="1:50" x14ac:dyDescent="0.25">
      <c r="A756" s="3">
        <f>DATE(SST!A755,SST!B755,SST!C755)</f>
        <v>35158</v>
      </c>
      <c r="B756" s="4">
        <f>SST!B755</f>
        <v>4</v>
      </c>
      <c r="C756" s="4">
        <f>SST!B755</f>
        <v>4</v>
      </c>
      <c r="D756" s="4">
        <f>SST!C755</f>
        <v>3</v>
      </c>
      <c r="E756">
        <f>(DATEVALUE(SST!C755 &amp; "/" &amp; SST!B755 &amp; "/" &amp; SST!A755)-DATEVALUE("01/01" &amp; "/" &amp; SST!A755))+1</f>
        <v>94</v>
      </c>
      <c r="F756">
        <f>SST!D755</f>
        <v>23.390899999999998</v>
      </c>
      <c r="G756">
        <f>SST!E755</f>
        <v>23.390899999999998</v>
      </c>
      <c r="H756">
        <f>SST!F755</f>
        <v>23.390899999999998</v>
      </c>
      <c r="I756">
        <f>SST!G755</f>
        <v>26.488499999999998</v>
      </c>
      <c r="J756">
        <f>SST!H755</f>
        <v>27.382300000000001</v>
      </c>
      <c r="K756">
        <f>SST!I755</f>
        <v>26.981300000000001</v>
      </c>
      <c r="L756">
        <f>SST!J755</f>
        <v>19.385100000000001</v>
      </c>
      <c r="N756">
        <f>F756-VLOOKUP($E756,CLIMA_DIARIO!$D$2:$K$366,2,FALSE)</f>
        <v>-2.2230000000000025</v>
      </c>
      <c r="O756">
        <f>G756-VLOOKUP($E756,CLIMA_DIARIO!$D$2:$K$366,3,FALSE)</f>
        <v>-2.2230000000000025</v>
      </c>
      <c r="P756">
        <f>H756-VLOOKUP($E756,CLIMA_DIARIO!$D$2:$K$366,4,FALSE)</f>
        <v>-2.2230000000000025</v>
      </c>
      <c r="Q756">
        <f>I756-VLOOKUP($E756,CLIMA_DIARIO!$D$2:$K$366,5,FALSE)</f>
        <v>-0.87420000000000186</v>
      </c>
      <c r="R756">
        <f>J756-VLOOKUP($E756,CLIMA_DIARIO!$D$2:$K$366,6,FALSE)</f>
        <v>-0.30940000000000012</v>
      </c>
      <c r="S756">
        <f>K756-VLOOKUP($E756,CLIMA_DIARIO!$D$2:$K$366,7,FALSE)</f>
        <v>-0.58319999999999794</v>
      </c>
      <c r="T756">
        <f>L756-VLOOKUP($E756,CLIMA_DIARIO!$D$2:$K$366,8,FALSE)</f>
        <v>0.49520000000000053</v>
      </c>
      <c r="V756">
        <f>VLOOKUP($E756,CLIMA_DIARIO!$D$2:$K$366,2,FALSE)-VLOOKUP($E755,CLIMA_DIARIO!$D$2:$K$366,2,FALSE)</f>
        <v>-0.29159999999999897</v>
      </c>
      <c r="W756">
        <f>VLOOKUP($E756,CLIMA_DIARIO!$D$2:$K$366,2,FALSE)-VLOOKUP($E755,CLIMA_DIARIO!$D$2:$K$366,3,FALSE)</f>
        <v>-0.29159999999999897</v>
      </c>
      <c r="X756">
        <f>VLOOKUP($E756,CLIMA_DIARIO!$D$2:$K$366,2,FALSE)-VLOOKUP($E755,CLIMA_DIARIO!$D$2:$K$366,4,FALSE)</f>
        <v>-0.29159999999999897</v>
      </c>
      <c r="Y756">
        <f>VLOOKUP($E756,CLIMA_DIARIO!$D$2:$K$366,2,FALSE)-VLOOKUP($E755,CLIMA_DIARIO!$D$2:$K$366,5,FALSE)</f>
        <v>-1.6656999999999975</v>
      </c>
      <c r="Z756">
        <f>VLOOKUP($E756,CLIMA_DIARIO!$D$2:$K$366,2,FALSE)-VLOOKUP($E755,CLIMA_DIARIO!$D$2:$K$366,6,FALSE)</f>
        <v>-1.9518999999999984</v>
      </c>
      <c r="AA756">
        <f>VLOOKUP($E756,CLIMA_DIARIO!$D$2:$K$366,2,FALSE)-VLOOKUP($E755,CLIMA_DIARIO!$D$2:$K$366,7,FALSE)</f>
        <v>-1.8217999999999996</v>
      </c>
      <c r="AB756">
        <f>VLOOKUP($E756,CLIMA_DIARIO!$D$2:$K$366,2,FALSE)-VLOOKUP($E755,CLIMA_DIARIO!$D$2:$K$366,8,FALSE)</f>
        <v>6.3469000000000015</v>
      </c>
      <c r="AO756" s="3"/>
      <c r="AX756" s="3"/>
    </row>
    <row r="757" spans="1:50" x14ac:dyDescent="0.25">
      <c r="A757" s="3">
        <f>DATE(SST!A756,SST!B756,SST!C756)</f>
        <v>35165</v>
      </c>
      <c r="B757" s="4">
        <f>SST!B756</f>
        <v>4</v>
      </c>
      <c r="C757" s="4">
        <f>SST!B756</f>
        <v>4</v>
      </c>
      <c r="D757" s="4">
        <f>SST!C756</f>
        <v>10</v>
      </c>
      <c r="E757">
        <f>(DATEVALUE(SST!C756 &amp; "/" &amp; SST!B756 &amp; "/" &amp; SST!A756)-DATEVALUE("01/01" &amp; "/" &amp; SST!A756))+1</f>
        <v>101</v>
      </c>
      <c r="F757">
        <f>SST!D756</f>
        <v>22.8811</v>
      </c>
      <c r="G757">
        <f>SST!E756</f>
        <v>22.8811</v>
      </c>
      <c r="H757">
        <f>SST!F756</f>
        <v>22.8811</v>
      </c>
      <c r="I757">
        <f>SST!G756</f>
        <v>26.999500000000001</v>
      </c>
      <c r="J757">
        <f>SST!H756</f>
        <v>27.495100000000001</v>
      </c>
      <c r="K757">
        <f>SST!I756</f>
        <v>27.3752</v>
      </c>
      <c r="L757">
        <f>SST!J756</f>
        <v>18.9344</v>
      </c>
      <c r="N757">
        <f>F757-VLOOKUP($E757,CLIMA_DIARIO!$D$2:$K$366,2,FALSE)</f>
        <v>-2.4412999999999982</v>
      </c>
      <c r="O757">
        <f>G757-VLOOKUP($E757,CLIMA_DIARIO!$D$2:$K$366,3,FALSE)</f>
        <v>-2.4412999999999982</v>
      </c>
      <c r="P757">
        <f>H757-VLOOKUP($E757,CLIMA_DIARIO!$D$2:$K$366,4,FALSE)</f>
        <v>-2.4412999999999982</v>
      </c>
      <c r="Q757">
        <f>I757-VLOOKUP($E757,CLIMA_DIARIO!$D$2:$K$366,5,FALSE)</f>
        <v>-0.44629999999999725</v>
      </c>
      <c r="R757">
        <f>J757-VLOOKUP($E757,CLIMA_DIARIO!$D$2:$K$366,6,FALSE)</f>
        <v>-0.32249999999999801</v>
      </c>
      <c r="S757">
        <f>K757-VLOOKUP($E757,CLIMA_DIARIO!$D$2:$K$366,7,FALSE)</f>
        <v>-0.31800000000000139</v>
      </c>
      <c r="T757">
        <f>L757-VLOOKUP($E757,CLIMA_DIARIO!$D$2:$K$366,8,FALSE)</f>
        <v>0.4217000000000013</v>
      </c>
      <c r="V757">
        <f>VLOOKUP($E757,CLIMA_DIARIO!$D$2:$K$366,2,FALSE)-VLOOKUP($E756,CLIMA_DIARIO!$D$2:$K$366,2,FALSE)</f>
        <v>-0.29150000000000276</v>
      </c>
      <c r="W757">
        <f>VLOOKUP($E757,CLIMA_DIARIO!$D$2:$K$366,2,FALSE)-VLOOKUP($E756,CLIMA_DIARIO!$D$2:$K$366,3,FALSE)</f>
        <v>-0.29150000000000276</v>
      </c>
      <c r="X757">
        <f>VLOOKUP($E757,CLIMA_DIARIO!$D$2:$K$366,2,FALSE)-VLOOKUP($E756,CLIMA_DIARIO!$D$2:$K$366,4,FALSE)</f>
        <v>-0.29150000000000276</v>
      </c>
      <c r="Y757">
        <f>VLOOKUP($E757,CLIMA_DIARIO!$D$2:$K$366,2,FALSE)-VLOOKUP($E756,CLIMA_DIARIO!$D$2:$K$366,5,FALSE)</f>
        <v>-2.040300000000002</v>
      </c>
      <c r="Z757">
        <f>VLOOKUP($E757,CLIMA_DIARIO!$D$2:$K$366,2,FALSE)-VLOOKUP($E756,CLIMA_DIARIO!$D$2:$K$366,6,FALSE)</f>
        <v>-2.3693000000000026</v>
      </c>
      <c r="AA757">
        <f>VLOOKUP($E757,CLIMA_DIARIO!$D$2:$K$366,2,FALSE)-VLOOKUP($E756,CLIMA_DIARIO!$D$2:$K$366,7,FALSE)</f>
        <v>-2.2421000000000006</v>
      </c>
      <c r="AB757">
        <f>VLOOKUP($E757,CLIMA_DIARIO!$D$2:$K$366,2,FALSE)-VLOOKUP($E756,CLIMA_DIARIO!$D$2:$K$366,8,FALSE)</f>
        <v>6.4324999999999974</v>
      </c>
      <c r="AO757" s="3"/>
      <c r="AX757" s="3"/>
    </row>
    <row r="758" spans="1:50" x14ac:dyDescent="0.25">
      <c r="A758" s="3">
        <f>DATE(SST!A757,SST!B757,SST!C757)</f>
        <v>35172</v>
      </c>
      <c r="B758" s="4">
        <f>SST!B757</f>
        <v>4</v>
      </c>
      <c r="C758" s="4">
        <f>SST!B757</f>
        <v>4</v>
      </c>
      <c r="D758" s="4">
        <f>SST!C757</f>
        <v>17</v>
      </c>
      <c r="E758">
        <f>(DATEVALUE(SST!C757 &amp; "/" &amp; SST!B757 &amp; "/" &amp; SST!A757)-DATEVALUE("01/01" &amp; "/" &amp; SST!A757))+1</f>
        <v>108</v>
      </c>
      <c r="F758">
        <f>SST!D757</f>
        <v>22.680099999999999</v>
      </c>
      <c r="G758">
        <f>SST!E757</f>
        <v>22.680099999999999</v>
      </c>
      <c r="H758">
        <f>SST!F757</f>
        <v>22.680099999999999</v>
      </c>
      <c r="I758">
        <f>SST!G757</f>
        <v>26.807400000000001</v>
      </c>
      <c r="J758">
        <f>SST!H757</f>
        <v>27.508099999999999</v>
      </c>
      <c r="K758">
        <f>SST!I757</f>
        <v>27.331299999999999</v>
      </c>
      <c r="L758">
        <f>SST!J757</f>
        <v>18.104900000000001</v>
      </c>
      <c r="N758">
        <f>F758-VLOOKUP($E758,CLIMA_DIARIO!$D$2:$K$366,2,FALSE)</f>
        <v>-2.366299999999999</v>
      </c>
      <c r="O758">
        <f>G758-VLOOKUP($E758,CLIMA_DIARIO!$D$2:$K$366,3,FALSE)</f>
        <v>-2.366299999999999</v>
      </c>
      <c r="P758">
        <f>H758-VLOOKUP($E758,CLIMA_DIARIO!$D$2:$K$366,4,FALSE)</f>
        <v>-2.366299999999999</v>
      </c>
      <c r="Q758">
        <f>I758-VLOOKUP($E758,CLIMA_DIARIO!$D$2:$K$366,5,FALSE)</f>
        <v>-0.6576999999999984</v>
      </c>
      <c r="R758">
        <f>J758-VLOOKUP($E758,CLIMA_DIARIO!$D$2:$K$366,6,FALSE)</f>
        <v>-0.41169999999999973</v>
      </c>
      <c r="S758">
        <f>K758-VLOOKUP($E758,CLIMA_DIARIO!$D$2:$K$366,7,FALSE)</f>
        <v>-0.45060000000000144</v>
      </c>
      <c r="T758">
        <f>L758-VLOOKUP($E758,CLIMA_DIARIO!$D$2:$K$366,8,FALSE)</f>
        <v>-5.2999999999983061E-3</v>
      </c>
      <c r="V758">
        <f>VLOOKUP($E758,CLIMA_DIARIO!$D$2:$K$366,2,FALSE)-VLOOKUP($E757,CLIMA_DIARIO!$D$2:$K$366,2,FALSE)</f>
        <v>-0.2759999999999998</v>
      </c>
      <c r="W758">
        <f>VLOOKUP($E758,CLIMA_DIARIO!$D$2:$K$366,2,FALSE)-VLOOKUP($E757,CLIMA_DIARIO!$D$2:$K$366,3,FALSE)</f>
        <v>-0.2759999999999998</v>
      </c>
      <c r="X758">
        <f>VLOOKUP($E758,CLIMA_DIARIO!$D$2:$K$366,2,FALSE)-VLOOKUP($E757,CLIMA_DIARIO!$D$2:$K$366,4,FALSE)</f>
        <v>-0.2759999999999998</v>
      </c>
      <c r="Y758">
        <f>VLOOKUP($E758,CLIMA_DIARIO!$D$2:$K$366,2,FALSE)-VLOOKUP($E757,CLIMA_DIARIO!$D$2:$K$366,5,FALSE)</f>
        <v>-2.3994</v>
      </c>
      <c r="Z758">
        <f>VLOOKUP($E758,CLIMA_DIARIO!$D$2:$K$366,2,FALSE)-VLOOKUP($E757,CLIMA_DIARIO!$D$2:$K$366,6,FALSE)</f>
        <v>-2.7712000000000003</v>
      </c>
      <c r="AA758">
        <f>VLOOKUP($E758,CLIMA_DIARIO!$D$2:$K$366,2,FALSE)-VLOOKUP($E757,CLIMA_DIARIO!$D$2:$K$366,7,FALSE)</f>
        <v>-2.6468000000000025</v>
      </c>
      <c r="AB758">
        <f>VLOOKUP($E758,CLIMA_DIARIO!$D$2:$K$366,2,FALSE)-VLOOKUP($E757,CLIMA_DIARIO!$D$2:$K$366,8,FALSE)</f>
        <v>6.5336999999999996</v>
      </c>
      <c r="AO758" s="3"/>
      <c r="AX758" s="3"/>
    </row>
    <row r="759" spans="1:50" x14ac:dyDescent="0.25">
      <c r="A759" s="3">
        <f>DATE(SST!A758,SST!B758,SST!C758)</f>
        <v>35179</v>
      </c>
      <c r="B759" s="4">
        <f>SST!B758</f>
        <v>4</v>
      </c>
      <c r="C759" s="4">
        <f>SST!B758</f>
        <v>4</v>
      </c>
      <c r="D759" s="4">
        <f>SST!C758</f>
        <v>24</v>
      </c>
      <c r="E759">
        <f>(DATEVALUE(SST!C758 &amp; "/" &amp; SST!B758 &amp; "/" &amp; SST!A758)-DATEVALUE("01/01" &amp; "/" &amp; SST!A758))+1</f>
        <v>115</v>
      </c>
      <c r="F759">
        <f>SST!D758</f>
        <v>22.557099999999998</v>
      </c>
      <c r="G759">
        <f>SST!E758</f>
        <v>22.557099999999998</v>
      </c>
      <c r="H759">
        <f>SST!F758</f>
        <v>22.557099999999998</v>
      </c>
      <c r="I759">
        <f>SST!G758</f>
        <v>26.654299999999999</v>
      </c>
      <c r="J759">
        <f>SST!H758</f>
        <v>28.002400000000002</v>
      </c>
      <c r="K759">
        <f>SST!I758</f>
        <v>27.637799999999999</v>
      </c>
      <c r="L759">
        <f>SST!J758</f>
        <v>17.5808</v>
      </c>
      <c r="N759">
        <f>F759-VLOOKUP($E759,CLIMA_DIARIO!$D$2:$K$366,2,FALSE)</f>
        <v>-2.2414000000000023</v>
      </c>
      <c r="O759">
        <f>G759-VLOOKUP($E759,CLIMA_DIARIO!$D$2:$K$366,3,FALSE)</f>
        <v>-2.2414000000000023</v>
      </c>
      <c r="P759">
        <f>H759-VLOOKUP($E759,CLIMA_DIARIO!$D$2:$K$366,4,FALSE)</f>
        <v>-2.2414000000000023</v>
      </c>
      <c r="Q759">
        <f>I759-VLOOKUP($E759,CLIMA_DIARIO!$D$2:$K$366,5,FALSE)</f>
        <v>-0.71529999999999916</v>
      </c>
      <c r="R759">
        <f>J759-VLOOKUP($E759,CLIMA_DIARIO!$D$2:$K$366,6,FALSE)</f>
        <v>2.300000000000324E-2</v>
      </c>
      <c r="S759">
        <f>K759-VLOOKUP($E759,CLIMA_DIARIO!$D$2:$K$366,7,FALSE)</f>
        <v>-0.16050000000000253</v>
      </c>
      <c r="T759">
        <f>L759-VLOOKUP($E759,CLIMA_DIARIO!$D$2:$K$366,8,FALSE)</f>
        <v>-8.1399999999998585E-2</v>
      </c>
      <c r="V759">
        <f>VLOOKUP($E759,CLIMA_DIARIO!$D$2:$K$366,2,FALSE)-VLOOKUP($E758,CLIMA_DIARIO!$D$2:$K$366,2,FALSE)</f>
        <v>-0.24789999999999779</v>
      </c>
      <c r="W759">
        <f>VLOOKUP($E759,CLIMA_DIARIO!$D$2:$K$366,2,FALSE)-VLOOKUP($E758,CLIMA_DIARIO!$D$2:$K$366,3,FALSE)</f>
        <v>-0.24789999999999779</v>
      </c>
      <c r="X759">
        <f>VLOOKUP($E759,CLIMA_DIARIO!$D$2:$K$366,2,FALSE)-VLOOKUP($E758,CLIMA_DIARIO!$D$2:$K$366,4,FALSE)</f>
        <v>-0.24789999999999779</v>
      </c>
      <c r="Y759">
        <f>VLOOKUP($E759,CLIMA_DIARIO!$D$2:$K$366,2,FALSE)-VLOOKUP($E758,CLIMA_DIARIO!$D$2:$K$366,5,FALSE)</f>
        <v>-2.666599999999999</v>
      </c>
      <c r="Z759">
        <f>VLOOKUP($E759,CLIMA_DIARIO!$D$2:$K$366,2,FALSE)-VLOOKUP($E758,CLIMA_DIARIO!$D$2:$K$366,6,FALSE)</f>
        <v>-3.121299999999998</v>
      </c>
      <c r="AA759">
        <f>VLOOKUP($E759,CLIMA_DIARIO!$D$2:$K$366,2,FALSE)-VLOOKUP($E758,CLIMA_DIARIO!$D$2:$K$366,7,FALSE)</f>
        <v>-2.9833999999999996</v>
      </c>
      <c r="AB759">
        <f>VLOOKUP($E759,CLIMA_DIARIO!$D$2:$K$366,2,FALSE)-VLOOKUP($E758,CLIMA_DIARIO!$D$2:$K$366,8,FALSE)</f>
        <v>6.6883000000000017</v>
      </c>
      <c r="AO759" s="3"/>
      <c r="AX759" s="3"/>
    </row>
    <row r="760" spans="1:50" x14ac:dyDescent="0.25">
      <c r="A760" s="3">
        <f>DATE(SST!A759,SST!B759,SST!C759)</f>
        <v>35186</v>
      </c>
      <c r="B760" s="4">
        <f>SST!B759</f>
        <v>5</v>
      </c>
      <c r="C760" s="4">
        <f>SST!B759</f>
        <v>5</v>
      </c>
      <c r="D760" s="4">
        <f>SST!C759</f>
        <v>1</v>
      </c>
      <c r="E760">
        <f>(DATEVALUE(SST!C759 &amp; "/" &amp; SST!B759 &amp; "/" &amp; SST!A759)-DATEVALUE("01/01" &amp; "/" &amp; SST!A759))+1</f>
        <v>122</v>
      </c>
      <c r="F760">
        <f>SST!D759</f>
        <v>22.281400000000001</v>
      </c>
      <c r="G760">
        <f>SST!E759</f>
        <v>22.281400000000001</v>
      </c>
      <c r="H760">
        <f>SST!F759</f>
        <v>22.281400000000001</v>
      </c>
      <c r="I760">
        <f>SST!G759</f>
        <v>26.396799999999999</v>
      </c>
      <c r="J760">
        <f>SST!H759</f>
        <v>27.6343</v>
      </c>
      <c r="K760">
        <f>SST!I759</f>
        <v>27.421900000000001</v>
      </c>
      <c r="L760">
        <f>SST!J759</f>
        <v>17.344200000000001</v>
      </c>
      <c r="N760">
        <f>F760-VLOOKUP($E760,CLIMA_DIARIO!$D$2:$K$366,2,FALSE)</f>
        <v>-2.2691999999999979</v>
      </c>
      <c r="O760">
        <f>G760-VLOOKUP($E760,CLIMA_DIARIO!$D$2:$K$366,3,FALSE)</f>
        <v>-2.2691999999999979</v>
      </c>
      <c r="P760">
        <f>H760-VLOOKUP($E760,CLIMA_DIARIO!$D$2:$K$366,4,FALSE)</f>
        <v>-2.2691999999999979</v>
      </c>
      <c r="Q760">
        <f>I760-VLOOKUP($E760,CLIMA_DIARIO!$D$2:$K$366,5,FALSE)</f>
        <v>-0.87740000000000151</v>
      </c>
      <c r="R760">
        <f>J760-VLOOKUP($E760,CLIMA_DIARIO!$D$2:$K$366,6,FALSE)</f>
        <v>-0.4048000000000016</v>
      </c>
      <c r="S760">
        <f>K760-VLOOKUP($E760,CLIMA_DIARIO!$D$2:$K$366,7,FALSE)</f>
        <v>-0.39269999999999783</v>
      </c>
      <c r="T760">
        <f>L760-VLOOKUP($E760,CLIMA_DIARIO!$D$2:$K$366,8,FALSE)</f>
        <v>0.12989999999999924</v>
      </c>
      <c r="V760">
        <f>VLOOKUP($E760,CLIMA_DIARIO!$D$2:$K$366,2,FALSE)-VLOOKUP($E759,CLIMA_DIARIO!$D$2:$K$366,2,FALSE)</f>
        <v>-0.24790000000000134</v>
      </c>
      <c r="W760">
        <f>VLOOKUP($E760,CLIMA_DIARIO!$D$2:$K$366,2,FALSE)-VLOOKUP($E759,CLIMA_DIARIO!$D$2:$K$366,3,FALSE)</f>
        <v>-0.24790000000000134</v>
      </c>
      <c r="X760">
        <f>VLOOKUP($E760,CLIMA_DIARIO!$D$2:$K$366,2,FALSE)-VLOOKUP($E759,CLIMA_DIARIO!$D$2:$K$366,4,FALSE)</f>
        <v>-0.24790000000000134</v>
      </c>
      <c r="Y760">
        <f>VLOOKUP($E760,CLIMA_DIARIO!$D$2:$K$366,2,FALSE)-VLOOKUP($E759,CLIMA_DIARIO!$D$2:$K$366,5,FALSE)</f>
        <v>-2.8189999999999991</v>
      </c>
      <c r="Z760">
        <f>VLOOKUP($E760,CLIMA_DIARIO!$D$2:$K$366,2,FALSE)-VLOOKUP($E759,CLIMA_DIARIO!$D$2:$K$366,6,FALSE)</f>
        <v>-3.428799999999999</v>
      </c>
      <c r="AA760">
        <f>VLOOKUP($E760,CLIMA_DIARIO!$D$2:$K$366,2,FALSE)-VLOOKUP($E759,CLIMA_DIARIO!$D$2:$K$366,7,FALSE)</f>
        <v>-3.2477000000000018</v>
      </c>
      <c r="AB760">
        <f>VLOOKUP($E760,CLIMA_DIARIO!$D$2:$K$366,2,FALSE)-VLOOKUP($E759,CLIMA_DIARIO!$D$2:$K$366,8,FALSE)</f>
        <v>6.8884000000000007</v>
      </c>
      <c r="AO760" s="3"/>
      <c r="AX760" s="3"/>
    </row>
    <row r="761" spans="1:50" x14ac:dyDescent="0.25">
      <c r="A761" s="3">
        <f>DATE(SST!A760,SST!B760,SST!C760)</f>
        <v>35193</v>
      </c>
      <c r="B761" s="4">
        <f>SST!B760</f>
        <v>5</v>
      </c>
      <c r="C761" s="4">
        <f>SST!B760</f>
        <v>5</v>
      </c>
      <c r="D761" s="4">
        <f>SST!C760</f>
        <v>8</v>
      </c>
      <c r="E761">
        <f>(DATEVALUE(SST!C760 &amp; "/" &amp; SST!B760 &amp; "/" &amp; SST!A760)-DATEVALUE("01/01" &amp; "/" &amp; SST!A760))+1</f>
        <v>129</v>
      </c>
      <c r="F761">
        <f>SST!D760</f>
        <v>22.444299999999998</v>
      </c>
      <c r="G761">
        <f>SST!E760</f>
        <v>22.444299999999998</v>
      </c>
      <c r="H761">
        <f>SST!F760</f>
        <v>22.444299999999998</v>
      </c>
      <c r="I761">
        <f>SST!G760</f>
        <v>26.5154</v>
      </c>
      <c r="J761">
        <f>SST!H760</f>
        <v>28.036799999999999</v>
      </c>
      <c r="K761">
        <f>SST!I760</f>
        <v>27.579899999999999</v>
      </c>
      <c r="L761">
        <f>SST!J760</f>
        <v>17.5031</v>
      </c>
      <c r="N761">
        <f>F761-VLOOKUP($E761,CLIMA_DIARIO!$D$2:$K$366,2,FALSE)</f>
        <v>-1.8584000000000032</v>
      </c>
      <c r="O761">
        <f>G761-VLOOKUP($E761,CLIMA_DIARIO!$D$2:$K$366,3,FALSE)</f>
        <v>-1.8584000000000032</v>
      </c>
      <c r="P761">
        <f>H761-VLOOKUP($E761,CLIMA_DIARIO!$D$2:$K$366,4,FALSE)</f>
        <v>-1.8584000000000032</v>
      </c>
      <c r="Q761">
        <f>I761-VLOOKUP($E761,CLIMA_DIARIO!$D$2:$K$366,5,FALSE)</f>
        <v>-0.66329999999999956</v>
      </c>
      <c r="R761">
        <f>J761-VLOOKUP($E761,CLIMA_DIARIO!$D$2:$K$366,6,FALSE)</f>
        <v>-6.1900000000001398E-2</v>
      </c>
      <c r="S761">
        <f>K761-VLOOKUP($E761,CLIMA_DIARIO!$D$2:$K$366,7,FALSE)</f>
        <v>-0.25110000000000099</v>
      </c>
      <c r="T761">
        <f>L761-VLOOKUP($E761,CLIMA_DIARIO!$D$2:$K$366,8,FALSE)</f>
        <v>0.73679999999999879</v>
      </c>
      <c r="V761">
        <f>VLOOKUP($E761,CLIMA_DIARIO!$D$2:$K$366,2,FALSE)-VLOOKUP($E760,CLIMA_DIARIO!$D$2:$K$366,2,FALSE)</f>
        <v>-0.24789999999999779</v>
      </c>
      <c r="W761">
        <f>VLOOKUP($E761,CLIMA_DIARIO!$D$2:$K$366,2,FALSE)-VLOOKUP($E760,CLIMA_DIARIO!$D$2:$K$366,3,FALSE)</f>
        <v>-0.24789999999999779</v>
      </c>
      <c r="X761">
        <f>VLOOKUP($E761,CLIMA_DIARIO!$D$2:$K$366,2,FALSE)-VLOOKUP($E760,CLIMA_DIARIO!$D$2:$K$366,4,FALSE)</f>
        <v>-0.24789999999999779</v>
      </c>
      <c r="Y761">
        <f>VLOOKUP($E761,CLIMA_DIARIO!$D$2:$K$366,2,FALSE)-VLOOKUP($E760,CLIMA_DIARIO!$D$2:$K$366,5,FALSE)</f>
        <v>-2.9714999999999989</v>
      </c>
      <c r="Z761">
        <f>VLOOKUP($E761,CLIMA_DIARIO!$D$2:$K$366,2,FALSE)-VLOOKUP($E760,CLIMA_DIARIO!$D$2:$K$366,6,FALSE)</f>
        <v>-3.7363999999999997</v>
      </c>
      <c r="AA761">
        <f>VLOOKUP($E761,CLIMA_DIARIO!$D$2:$K$366,2,FALSE)-VLOOKUP($E760,CLIMA_DIARIO!$D$2:$K$366,7,FALSE)</f>
        <v>-3.5118999999999971</v>
      </c>
      <c r="AB761">
        <f>VLOOKUP($E761,CLIMA_DIARIO!$D$2:$K$366,2,FALSE)-VLOOKUP($E760,CLIMA_DIARIO!$D$2:$K$366,8,FALSE)</f>
        <v>7.0884</v>
      </c>
      <c r="AO761" s="3"/>
      <c r="AX761" s="3"/>
    </row>
    <row r="762" spans="1:50" x14ac:dyDescent="0.25">
      <c r="A762" s="3">
        <f>DATE(SST!A761,SST!B761,SST!C761)</f>
        <v>35200</v>
      </c>
      <c r="B762" s="4">
        <f>SST!B761</f>
        <v>5</v>
      </c>
      <c r="C762" s="4">
        <f>SST!B761</f>
        <v>5</v>
      </c>
      <c r="D762" s="4">
        <f>SST!C761</f>
        <v>15</v>
      </c>
      <c r="E762">
        <f>(DATEVALUE(SST!C761 &amp; "/" &amp; SST!B761 &amp; "/" &amp; SST!A761)-DATEVALUE("01/01" &amp; "/" &amp; SST!A761))+1</f>
        <v>136</v>
      </c>
      <c r="F762">
        <f>SST!D761</f>
        <v>22.439399999999999</v>
      </c>
      <c r="G762">
        <f>SST!E761</f>
        <v>22.439399999999999</v>
      </c>
      <c r="H762">
        <f>SST!F761</f>
        <v>22.439399999999999</v>
      </c>
      <c r="I762">
        <f>SST!G761</f>
        <v>26.302399999999999</v>
      </c>
      <c r="J762">
        <f>SST!H761</f>
        <v>27.687799999999999</v>
      </c>
      <c r="K762">
        <f>SST!I761</f>
        <v>27.301100000000002</v>
      </c>
      <c r="L762">
        <f>SST!J761</f>
        <v>16.411300000000001</v>
      </c>
      <c r="N762">
        <f>F762-VLOOKUP($E762,CLIMA_DIARIO!$D$2:$K$366,2,FALSE)</f>
        <v>-1.6154000000000011</v>
      </c>
      <c r="O762">
        <f>G762-VLOOKUP($E762,CLIMA_DIARIO!$D$2:$K$366,3,FALSE)</f>
        <v>-1.6154000000000011</v>
      </c>
      <c r="P762">
        <f>H762-VLOOKUP($E762,CLIMA_DIARIO!$D$2:$K$366,4,FALSE)</f>
        <v>-1.6154000000000011</v>
      </c>
      <c r="Q762">
        <f>I762-VLOOKUP($E762,CLIMA_DIARIO!$D$2:$K$366,5,FALSE)</f>
        <v>-0.78080000000000283</v>
      </c>
      <c r="R762">
        <f>J762-VLOOKUP($E762,CLIMA_DIARIO!$D$2:$K$366,6,FALSE)</f>
        <v>-0.47050000000000125</v>
      </c>
      <c r="S762">
        <f>K762-VLOOKUP($E762,CLIMA_DIARIO!$D$2:$K$366,7,FALSE)</f>
        <v>-0.54629999999999868</v>
      </c>
      <c r="T762">
        <f>L762-VLOOKUP($E762,CLIMA_DIARIO!$D$2:$K$366,8,FALSE)</f>
        <v>9.2900000000000205E-2</v>
      </c>
      <c r="V762">
        <f>VLOOKUP($E762,CLIMA_DIARIO!$D$2:$K$366,2,FALSE)-VLOOKUP($E761,CLIMA_DIARIO!$D$2:$K$366,2,FALSE)</f>
        <v>-0.24790000000000134</v>
      </c>
      <c r="W762">
        <f>VLOOKUP($E762,CLIMA_DIARIO!$D$2:$K$366,2,FALSE)-VLOOKUP($E761,CLIMA_DIARIO!$D$2:$K$366,3,FALSE)</f>
        <v>-0.24790000000000134</v>
      </c>
      <c r="X762">
        <f>VLOOKUP($E762,CLIMA_DIARIO!$D$2:$K$366,2,FALSE)-VLOOKUP($E761,CLIMA_DIARIO!$D$2:$K$366,4,FALSE)</f>
        <v>-0.24790000000000134</v>
      </c>
      <c r="Y762">
        <f>VLOOKUP($E762,CLIMA_DIARIO!$D$2:$K$366,2,FALSE)-VLOOKUP($E761,CLIMA_DIARIO!$D$2:$K$366,5,FALSE)</f>
        <v>-3.123899999999999</v>
      </c>
      <c r="Z762">
        <f>VLOOKUP($E762,CLIMA_DIARIO!$D$2:$K$366,2,FALSE)-VLOOKUP($E761,CLIMA_DIARIO!$D$2:$K$366,6,FALSE)</f>
        <v>-4.0439000000000007</v>
      </c>
      <c r="AA762">
        <f>VLOOKUP($E762,CLIMA_DIARIO!$D$2:$K$366,2,FALSE)-VLOOKUP($E761,CLIMA_DIARIO!$D$2:$K$366,7,FALSE)</f>
        <v>-3.7761999999999993</v>
      </c>
      <c r="AB762">
        <f>VLOOKUP($E762,CLIMA_DIARIO!$D$2:$K$366,2,FALSE)-VLOOKUP($E761,CLIMA_DIARIO!$D$2:$K$366,8,FALSE)</f>
        <v>7.2884999999999991</v>
      </c>
      <c r="AO762" s="3"/>
      <c r="AX762" s="3"/>
    </row>
    <row r="763" spans="1:50" x14ac:dyDescent="0.25">
      <c r="A763" s="3">
        <f>DATE(SST!A762,SST!B762,SST!C762)</f>
        <v>35207</v>
      </c>
      <c r="B763" s="4">
        <f>SST!B762</f>
        <v>5</v>
      </c>
      <c r="C763" s="4">
        <f>SST!B762</f>
        <v>5</v>
      </c>
      <c r="D763" s="4">
        <f>SST!C762</f>
        <v>22</v>
      </c>
      <c r="E763">
        <f>(DATEVALUE(SST!C762 &amp; "/" &amp; SST!B762 &amp; "/" &amp; SST!A762)-DATEVALUE("01/01" &amp; "/" &amp; SST!A762))+1</f>
        <v>143</v>
      </c>
      <c r="F763">
        <f>SST!D762</f>
        <v>22.745200000000001</v>
      </c>
      <c r="G763">
        <f>SST!E762</f>
        <v>22.745200000000001</v>
      </c>
      <c r="H763">
        <f>SST!F762</f>
        <v>22.745200000000001</v>
      </c>
      <c r="I763">
        <f>SST!G762</f>
        <v>26.2013</v>
      </c>
      <c r="J763">
        <f>SST!H762</f>
        <v>27.718</v>
      </c>
      <c r="K763">
        <f>SST!I762</f>
        <v>27.193300000000001</v>
      </c>
      <c r="L763">
        <f>SST!J762</f>
        <v>15.4809</v>
      </c>
      <c r="N763">
        <f>F763-VLOOKUP($E763,CLIMA_DIARIO!$D$2:$K$366,2,FALSE)</f>
        <v>-1.0608000000000004</v>
      </c>
      <c r="O763">
        <f>G763-VLOOKUP($E763,CLIMA_DIARIO!$D$2:$K$366,3,FALSE)</f>
        <v>-1.0608000000000004</v>
      </c>
      <c r="P763">
        <f>H763-VLOOKUP($E763,CLIMA_DIARIO!$D$2:$K$366,4,FALSE)</f>
        <v>-1.0608000000000004</v>
      </c>
      <c r="Q763">
        <f>I763-VLOOKUP($E763,CLIMA_DIARIO!$D$2:$K$366,5,FALSE)</f>
        <v>-0.73290000000000077</v>
      </c>
      <c r="R763">
        <f>J763-VLOOKUP($E763,CLIMA_DIARIO!$D$2:$K$366,6,FALSE)</f>
        <v>-0.43019999999999925</v>
      </c>
      <c r="S763">
        <f>K763-VLOOKUP($E763,CLIMA_DIARIO!$D$2:$K$366,7,FALSE)</f>
        <v>-0.60759999999999792</v>
      </c>
      <c r="T763">
        <f>L763-VLOOKUP($E763,CLIMA_DIARIO!$D$2:$K$366,8,FALSE)</f>
        <v>-0.39760000000000062</v>
      </c>
      <c r="V763">
        <f>VLOOKUP($E763,CLIMA_DIARIO!$D$2:$K$366,2,FALSE)-VLOOKUP($E762,CLIMA_DIARIO!$D$2:$K$366,2,FALSE)</f>
        <v>-0.24879999999999924</v>
      </c>
      <c r="W763">
        <f>VLOOKUP($E763,CLIMA_DIARIO!$D$2:$K$366,2,FALSE)-VLOOKUP($E762,CLIMA_DIARIO!$D$2:$K$366,3,FALSE)</f>
        <v>-0.24879999999999924</v>
      </c>
      <c r="X763">
        <f>VLOOKUP($E763,CLIMA_DIARIO!$D$2:$K$366,2,FALSE)-VLOOKUP($E762,CLIMA_DIARIO!$D$2:$K$366,4,FALSE)</f>
        <v>-0.24879999999999924</v>
      </c>
      <c r="Y763">
        <f>VLOOKUP($E763,CLIMA_DIARIO!$D$2:$K$366,2,FALSE)-VLOOKUP($E762,CLIMA_DIARIO!$D$2:$K$366,5,FALSE)</f>
        <v>-3.2772000000000006</v>
      </c>
      <c r="Z763">
        <f>VLOOKUP($E763,CLIMA_DIARIO!$D$2:$K$366,2,FALSE)-VLOOKUP($E762,CLIMA_DIARIO!$D$2:$K$366,6,FALSE)</f>
        <v>-4.3522999999999996</v>
      </c>
      <c r="AA763">
        <f>VLOOKUP($E763,CLIMA_DIARIO!$D$2:$K$366,2,FALSE)-VLOOKUP($E762,CLIMA_DIARIO!$D$2:$K$366,7,FALSE)</f>
        <v>-4.0413999999999994</v>
      </c>
      <c r="AB763">
        <f>VLOOKUP($E763,CLIMA_DIARIO!$D$2:$K$366,2,FALSE)-VLOOKUP($E762,CLIMA_DIARIO!$D$2:$K$366,8,FALSE)</f>
        <v>7.4876000000000005</v>
      </c>
      <c r="AO763" s="3"/>
      <c r="AX763" s="3"/>
    </row>
    <row r="764" spans="1:50" x14ac:dyDescent="0.25">
      <c r="A764" s="3">
        <f>DATE(SST!A763,SST!B763,SST!C763)</f>
        <v>35214</v>
      </c>
      <c r="B764" s="4">
        <f>SST!B763</f>
        <v>5</v>
      </c>
      <c r="C764" s="4">
        <f>SST!B763</f>
        <v>5</v>
      </c>
      <c r="D764" s="4">
        <f>SST!C763</f>
        <v>29</v>
      </c>
      <c r="E764">
        <f>(DATEVALUE(SST!C763 &amp; "/" &amp; SST!B763 &amp; "/" &amp; SST!A763)-DATEVALUE("01/01" &amp; "/" &amp; SST!A763))+1</f>
        <v>150</v>
      </c>
      <c r="F764">
        <f>SST!D763</f>
        <v>22.4221</v>
      </c>
      <c r="G764">
        <f>SST!E763</f>
        <v>22.4221</v>
      </c>
      <c r="H764">
        <f>SST!F763</f>
        <v>22.4221</v>
      </c>
      <c r="I764">
        <f>SST!G763</f>
        <v>26.180299999999999</v>
      </c>
      <c r="J764">
        <f>SST!H763</f>
        <v>27.763500000000001</v>
      </c>
      <c r="K764">
        <f>SST!I763</f>
        <v>27.3307</v>
      </c>
      <c r="L764">
        <f>SST!J763</f>
        <v>15.072900000000001</v>
      </c>
      <c r="N764">
        <f>F764-VLOOKUP($E764,CLIMA_DIARIO!$D$2:$K$366,2,FALSE)</f>
        <v>-1.1351000000000013</v>
      </c>
      <c r="O764">
        <f>G764-VLOOKUP($E764,CLIMA_DIARIO!$D$2:$K$366,3,FALSE)</f>
        <v>-1.1351000000000013</v>
      </c>
      <c r="P764">
        <f>H764-VLOOKUP($E764,CLIMA_DIARIO!$D$2:$K$366,4,FALSE)</f>
        <v>-1.1351000000000013</v>
      </c>
      <c r="Q764">
        <f>I764-VLOOKUP($E764,CLIMA_DIARIO!$D$2:$K$366,5,FALSE)</f>
        <v>-0.60490000000000066</v>
      </c>
      <c r="R764">
        <f>J764-VLOOKUP($E764,CLIMA_DIARIO!$D$2:$K$366,6,FALSE)</f>
        <v>-0.37450000000000117</v>
      </c>
      <c r="S764">
        <f>K764-VLOOKUP($E764,CLIMA_DIARIO!$D$2:$K$366,7,FALSE)</f>
        <v>-0.42370000000000019</v>
      </c>
      <c r="T764">
        <f>L764-VLOOKUP($E764,CLIMA_DIARIO!$D$2:$K$366,8,FALSE)</f>
        <v>-0.36580000000000013</v>
      </c>
      <c r="V764">
        <f>VLOOKUP($E764,CLIMA_DIARIO!$D$2:$K$366,2,FALSE)-VLOOKUP($E763,CLIMA_DIARIO!$D$2:$K$366,2,FALSE)</f>
        <v>-0.24879999999999924</v>
      </c>
      <c r="W764">
        <f>VLOOKUP($E764,CLIMA_DIARIO!$D$2:$K$366,2,FALSE)-VLOOKUP($E763,CLIMA_DIARIO!$D$2:$K$366,3,FALSE)</f>
        <v>-0.24879999999999924</v>
      </c>
      <c r="X764">
        <f>VLOOKUP($E764,CLIMA_DIARIO!$D$2:$K$366,2,FALSE)-VLOOKUP($E763,CLIMA_DIARIO!$D$2:$K$366,4,FALSE)</f>
        <v>-0.24879999999999924</v>
      </c>
      <c r="Y764">
        <f>VLOOKUP($E764,CLIMA_DIARIO!$D$2:$K$366,2,FALSE)-VLOOKUP($E763,CLIMA_DIARIO!$D$2:$K$366,5,FALSE)</f>
        <v>-3.3769999999999989</v>
      </c>
      <c r="Z764">
        <f>VLOOKUP($E764,CLIMA_DIARIO!$D$2:$K$366,2,FALSE)-VLOOKUP($E763,CLIMA_DIARIO!$D$2:$K$366,6,FALSE)</f>
        <v>-4.5909999999999975</v>
      </c>
      <c r="AA764">
        <f>VLOOKUP($E764,CLIMA_DIARIO!$D$2:$K$366,2,FALSE)-VLOOKUP($E763,CLIMA_DIARIO!$D$2:$K$366,7,FALSE)</f>
        <v>-4.2436999999999969</v>
      </c>
      <c r="AB764">
        <f>VLOOKUP($E764,CLIMA_DIARIO!$D$2:$K$366,2,FALSE)-VLOOKUP($E763,CLIMA_DIARIO!$D$2:$K$366,8,FALSE)</f>
        <v>7.678700000000001</v>
      </c>
      <c r="AO764" s="3"/>
      <c r="AX764" s="3"/>
    </row>
    <row r="765" spans="1:50" x14ac:dyDescent="0.25">
      <c r="A765" s="3">
        <f>DATE(SST!A764,SST!B764,SST!C764)</f>
        <v>35221</v>
      </c>
      <c r="B765" s="4">
        <f>SST!B764</f>
        <v>6</v>
      </c>
      <c r="C765" s="4">
        <f>SST!B764</f>
        <v>6</v>
      </c>
      <c r="D765" s="4">
        <f>SST!C764</f>
        <v>5</v>
      </c>
      <c r="E765">
        <f>(DATEVALUE(SST!C764 &amp; "/" &amp; SST!B764 &amp; "/" &amp; SST!A764)-DATEVALUE("01/01" &amp; "/" &amp; SST!A764))+1</f>
        <v>157</v>
      </c>
      <c r="F765">
        <f>SST!D764</f>
        <v>22.129000000000001</v>
      </c>
      <c r="G765">
        <f>SST!E764</f>
        <v>22.129000000000001</v>
      </c>
      <c r="H765">
        <f>SST!F764</f>
        <v>22.129000000000001</v>
      </c>
      <c r="I765">
        <f>SST!G764</f>
        <v>26.032900000000001</v>
      </c>
      <c r="J765">
        <f>SST!H764</f>
        <v>27.840499999999999</v>
      </c>
      <c r="K765">
        <f>SST!I764</f>
        <v>27.3383</v>
      </c>
      <c r="L765">
        <f>SST!J764</f>
        <v>14.894600000000001</v>
      </c>
      <c r="N765">
        <f>F765-VLOOKUP($E765,CLIMA_DIARIO!$D$2:$K$366,2,FALSE)</f>
        <v>-1.1793999999999976</v>
      </c>
      <c r="O765">
        <f>G765-VLOOKUP($E765,CLIMA_DIARIO!$D$2:$K$366,3,FALSE)</f>
        <v>-1.1793999999999976</v>
      </c>
      <c r="P765">
        <f>H765-VLOOKUP($E765,CLIMA_DIARIO!$D$2:$K$366,4,FALSE)</f>
        <v>-1.1793999999999976</v>
      </c>
      <c r="Q765">
        <f>I765-VLOOKUP($E765,CLIMA_DIARIO!$D$2:$K$366,5,FALSE)</f>
        <v>-0.60319999999999752</v>
      </c>
      <c r="R765">
        <f>J765-VLOOKUP($E765,CLIMA_DIARIO!$D$2:$K$366,6,FALSE)</f>
        <v>-0.28740000000000165</v>
      </c>
      <c r="S765">
        <f>K765-VLOOKUP($E765,CLIMA_DIARIO!$D$2:$K$366,7,FALSE)</f>
        <v>-0.36949999999999861</v>
      </c>
      <c r="T765">
        <f>L765-VLOOKUP($E765,CLIMA_DIARIO!$D$2:$K$366,8,FALSE)</f>
        <v>-0.10419999999999874</v>
      </c>
      <c r="V765">
        <f>VLOOKUP($E765,CLIMA_DIARIO!$D$2:$K$366,2,FALSE)-VLOOKUP($E764,CLIMA_DIARIO!$D$2:$K$366,2,FALSE)</f>
        <v>-0.2488000000000028</v>
      </c>
      <c r="W765">
        <f>VLOOKUP($E765,CLIMA_DIARIO!$D$2:$K$366,2,FALSE)-VLOOKUP($E764,CLIMA_DIARIO!$D$2:$K$366,3,FALSE)</f>
        <v>-0.2488000000000028</v>
      </c>
      <c r="X765">
        <f>VLOOKUP($E765,CLIMA_DIARIO!$D$2:$K$366,2,FALSE)-VLOOKUP($E764,CLIMA_DIARIO!$D$2:$K$366,4,FALSE)</f>
        <v>-0.2488000000000028</v>
      </c>
      <c r="Y765">
        <f>VLOOKUP($E765,CLIMA_DIARIO!$D$2:$K$366,2,FALSE)-VLOOKUP($E764,CLIMA_DIARIO!$D$2:$K$366,5,FALSE)</f>
        <v>-3.4768000000000008</v>
      </c>
      <c r="Z765">
        <f>VLOOKUP($E765,CLIMA_DIARIO!$D$2:$K$366,2,FALSE)-VLOOKUP($E764,CLIMA_DIARIO!$D$2:$K$366,6,FALSE)</f>
        <v>-4.8296000000000028</v>
      </c>
      <c r="AA765">
        <f>VLOOKUP($E765,CLIMA_DIARIO!$D$2:$K$366,2,FALSE)-VLOOKUP($E764,CLIMA_DIARIO!$D$2:$K$366,7,FALSE)</f>
        <v>-4.4460000000000015</v>
      </c>
      <c r="AB765">
        <f>VLOOKUP($E765,CLIMA_DIARIO!$D$2:$K$366,2,FALSE)-VLOOKUP($E764,CLIMA_DIARIO!$D$2:$K$366,8,FALSE)</f>
        <v>7.8696999999999981</v>
      </c>
      <c r="AO765" s="3"/>
      <c r="AX765" s="3"/>
    </row>
    <row r="766" spans="1:50" x14ac:dyDescent="0.25">
      <c r="A766" s="3">
        <f>DATE(SST!A765,SST!B765,SST!C765)</f>
        <v>35228</v>
      </c>
      <c r="B766" s="4">
        <f>SST!B765</f>
        <v>6</v>
      </c>
      <c r="C766" s="4">
        <f>SST!B765</f>
        <v>6</v>
      </c>
      <c r="D766" s="4">
        <f>SST!C765</f>
        <v>12</v>
      </c>
      <c r="E766">
        <f>(DATEVALUE(SST!C765 &amp; "/" &amp; SST!B765 &amp; "/" &amp; SST!A765)-DATEVALUE("01/01" &amp; "/" &amp; SST!A765))+1</f>
        <v>164</v>
      </c>
      <c r="F766">
        <f>SST!D765</f>
        <v>22.072099999999999</v>
      </c>
      <c r="G766">
        <f>SST!E765</f>
        <v>22.072099999999999</v>
      </c>
      <c r="H766">
        <f>SST!F765</f>
        <v>22.072099999999999</v>
      </c>
      <c r="I766">
        <f>SST!G765</f>
        <v>26</v>
      </c>
      <c r="J766">
        <f>SST!H765</f>
        <v>27.750299999999999</v>
      </c>
      <c r="K766">
        <f>SST!I765</f>
        <v>27.260300000000001</v>
      </c>
      <c r="L766">
        <f>SST!J765</f>
        <v>14.882899999999999</v>
      </c>
      <c r="N766">
        <f>F766-VLOOKUP($E766,CLIMA_DIARIO!$D$2:$K$366,2,FALSE)</f>
        <v>-0.98760000000000048</v>
      </c>
      <c r="O766">
        <f>G766-VLOOKUP($E766,CLIMA_DIARIO!$D$2:$K$366,3,FALSE)</f>
        <v>-0.98760000000000048</v>
      </c>
      <c r="P766">
        <f>H766-VLOOKUP($E766,CLIMA_DIARIO!$D$2:$K$366,4,FALSE)</f>
        <v>-0.98760000000000048</v>
      </c>
      <c r="Q766">
        <f>I766-VLOOKUP($E766,CLIMA_DIARIO!$D$2:$K$366,5,FALSE)</f>
        <v>-0.48710000000000164</v>
      </c>
      <c r="R766">
        <f>J766-VLOOKUP($E766,CLIMA_DIARIO!$D$2:$K$366,6,FALSE)</f>
        <v>-0.36739999999999995</v>
      </c>
      <c r="S766">
        <f>K766-VLOOKUP($E766,CLIMA_DIARIO!$D$2:$K$366,7,FALSE)</f>
        <v>-0.4009999999999998</v>
      </c>
      <c r="T766">
        <f>L766-VLOOKUP($E766,CLIMA_DIARIO!$D$2:$K$366,8,FALSE)</f>
        <v>0.32399999999999984</v>
      </c>
      <c r="V766">
        <f>VLOOKUP($E766,CLIMA_DIARIO!$D$2:$K$366,2,FALSE)-VLOOKUP($E765,CLIMA_DIARIO!$D$2:$K$366,2,FALSE)</f>
        <v>-0.24869999999999948</v>
      </c>
      <c r="W766">
        <f>VLOOKUP($E766,CLIMA_DIARIO!$D$2:$K$366,2,FALSE)-VLOOKUP($E765,CLIMA_DIARIO!$D$2:$K$366,3,FALSE)</f>
        <v>-0.24869999999999948</v>
      </c>
      <c r="X766">
        <f>VLOOKUP($E766,CLIMA_DIARIO!$D$2:$K$366,2,FALSE)-VLOOKUP($E765,CLIMA_DIARIO!$D$2:$K$366,4,FALSE)</f>
        <v>-0.24869999999999948</v>
      </c>
      <c r="Y766">
        <f>VLOOKUP($E766,CLIMA_DIARIO!$D$2:$K$366,2,FALSE)-VLOOKUP($E765,CLIMA_DIARIO!$D$2:$K$366,5,FALSE)</f>
        <v>-3.5763999999999996</v>
      </c>
      <c r="Z766">
        <f>VLOOKUP($E766,CLIMA_DIARIO!$D$2:$K$366,2,FALSE)-VLOOKUP($E765,CLIMA_DIARIO!$D$2:$K$366,6,FALSE)</f>
        <v>-5.0682000000000009</v>
      </c>
      <c r="AA766">
        <f>VLOOKUP($E766,CLIMA_DIARIO!$D$2:$K$366,2,FALSE)-VLOOKUP($E765,CLIMA_DIARIO!$D$2:$K$366,7,FALSE)</f>
        <v>-4.6480999999999995</v>
      </c>
      <c r="AB766">
        <f>VLOOKUP($E766,CLIMA_DIARIO!$D$2:$K$366,2,FALSE)-VLOOKUP($E765,CLIMA_DIARIO!$D$2:$K$366,8,FALSE)</f>
        <v>8.0609000000000002</v>
      </c>
      <c r="AO766" s="3"/>
      <c r="AX766" s="3"/>
    </row>
    <row r="767" spans="1:50" x14ac:dyDescent="0.25">
      <c r="A767" s="3">
        <f>DATE(SST!A766,SST!B766,SST!C766)</f>
        <v>35235</v>
      </c>
      <c r="B767" s="4">
        <f>SST!B766</f>
        <v>6</v>
      </c>
      <c r="C767" s="4">
        <f>SST!B766</f>
        <v>6</v>
      </c>
      <c r="D767" s="4">
        <f>SST!C766</f>
        <v>19</v>
      </c>
      <c r="E767">
        <f>(DATEVALUE(SST!C766 &amp; "/" &amp; SST!B766 &amp; "/" &amp; SST!A766)-DATEVALUE("01/01" &amp; "/" &amp; SST!A766))+1</f>
        <v>171</v>
      </c>
      <c r="F767">
        <f>SST!D766</f>
        <v>21.637699999999999</v>
      </c>
      <c r="G767">
        <f>SST!E766</f>
        <v>21.637699999999999</v>
      </c>
      <c r="H767">
        <f>SST!F766</f>
        <v>21.637699999999999</v>
      </c>
      <c r="I767">
        <f>SST!G766</f>
        <v>25.751000000000001</v>
      </c>
      <c r="J767">
        <f>SST!H766</f>
        <v>27.675799999999999</v>
      </c>
      <c r="K767">
        <f>SST!I766</f>
        <v>27.262799999999999</v>
      </c>
      <c r="L767">
        <f>SST!J766</f>
        <v>13.960699999999999</v>
      </c>
      <c r="N767">
        <f>F767-VLOOKUP($E767,CLIMA_DIARIO!$D$2:$K$366,2,FALSE)</f>
        <v>-1.1871000000000009</v>
      </c>
      <c r="O767">
        <f>G767-VLOOKUP($E767,CLIMA_DIARIO!$D$2:$K$366,3,FALSE)</f>
        <v>-1.1871000000000009</v>
      </c>
      <c r="P767">
        <f>H767-VLOOKUP($E767,CLIMA_DIARIO!$D$2:$K$366,4,FALSE)</f>
        <v>-1.1871000000000009</v>
      </c>
      <c r="Q767">
        <f>I767-VLOOKUP($E767,CLIMA_DIARIO!$D$2:$K$366,5,FALSE)</f>
        <v>-0.56269999999999953</v>
      </c>
      <c r="R767">
        <f>J767-VLOOKUP($E767,CLIMA_DIARIO!$D$2:$K$366,6,FALSE)</f>
        <v>-0.40280000000000271</v>
      </c>
      <c r="S767">
        <f>K767-VLOOKUP($E767,CLIMA_DIARIO!$D$2:$K$366,7,FALSE)</f>
        <v>-0.31920000000000215</v>
      </c>
      <c r="T767">
        <f>L767-VLOOKUP($E767,CLIMA_DIARIO!$D$2:$K$366,8,FALSE)</f>
        <v>-0.25560000000000116</v>
      </c>
      <c r="V767">
        <f>VLOOKUP($E767,CLIMA_DIARIO!$D$2:$K$366,2,FALSE)-VLOOKUP($E766,CLIMA_DIARIO!$D$2:$K$366,2,FALSE)</f>
        <v>-0.23489999999999966</v>
      </c>
      <c r="W767">
        <f>VLOOKUP($E767,CLIMA_DIARIO!$D$2:$K$366,2,FALSE)-VLOOKUP($E766,CLIMA_DIARIO!$D$2:$K$366,3,FALSE)</f>
        <v>-0.23489999999999966</v>
      </c>
      <c r="X767">
        <f>VLOOKUP($E767,CLIMA_DIARIO!$D$2:$K$366,2,FALSE)-VLOOKUP($E766,CLIMA_DIARIO!$D$2:$K$366,4,FALSE)</f>
        <v>-0.23489999999999966</v>
      </c>
      <c r="Y767">
        <f>VLOOKUP($E767,CLIMA_DIARIO!$D$2:$K$366,2,FALSE)-VLOOKUP($E766,CLIMA_DIARIO!$D$2:$K$366,5,FALSE)</f>
        <v>-3.6623000000000019</v>
      </c>
      <c r="Z767">
        <f>VLOOKUP($E767,CLIMA_DIARIO!$D$2:$K$366,2,FALSE)-VLOOKUP($E766,CLIMA_DIARIO!$D$2:$K$366,6,FALSE)</f>
        <v>-5.2928999999999995</v>
      </c>
      <c r="AA767">
        <f>VLOOKUP($E767,CLIMA_DIARIO!$D$2:$K$366,2,FALSE)-VLOOKUP($E766,CLIMA_DIARIO!$D$2:$K$366,7,FALSE)</f>
        <v>-4.8365000000000009</v>
      </c>
      <c r="AB767">
        <f>VLOOKUP($E767,CLIMA_DIARIO!$D$2:$K$366,2,FALSE)-VLOOKUP($E766,CLIMA_DIARIO!$D$2:$K$366,8,FALSE)</f>
        <v>8.2659000000000002</v>
      </c>
      <c r="AO767" s="3"/>
      <c r="AX767" s="3"/>
    </row>
    <row r="768" spans="1:50" x14ac:dyDescent="0.25">
      <c r="A768" s="3">
        <f>DATE(SST!A767,SST!B767,SST!C767)</f>
        <v>35242</v>
      </c>
      <c r="B768" s="4">
        <f>SST!B767</f>
        <v>6</v>
      </c>
      <c r="C768" s="4">
        <f>SST!B767</f>
        <v>6</v>
      </c>
      <c r="D768" s="4">
        <f>SST!C767</f>
        <v>26</v>
      </c>
      <c r="E768">
        <f>(DATEVALUE(SST!C767 &amp; "/" &amp; SST!B767 &amp; "/" &amp; SST!A767)-DATEVALUE("01/01" &amp; "/" &amp; SST!A767))+1</f>
        <v>178</v>
      </c>
      <c r="F768">
        <f>SST!D767</f>
        <v>20.8706</v>
      </c>
      <c r="G768">
        <f>SST!E767</f>
        <v>20.8706</v>
      </c>
      <c r="H768">
        <f>SST!F767</f>
        <v>20.8706</v>
      </c>
      <c r="I768">
        <f>SST!G767</f>
        <v>25.645</v>
      </c>
      <c r="J768">
        <f>SST!H767</f>
        <v>27.6831</v>
      </c>
      <c r="K768">
        <f>SST!I767</f>
        <v>27.326799999999999</v>
      </c>
      <c r="L768">
        <f>SST!J767</f>
        <v>12.7081</v>
      </c>
      <c r="N768">
        <f>F768-VLOOKUP($E768,CLIMA_DIARIO!$D$2:$K$366,2,FALSE)</f>
        <v>-1.7271000000000001</v>
      </c>
      <c r="O768">
        <f>G768-VLOOKUP($E768,CLIMA_DIARIO!$D$2:$K$366,3,FALSE)</f>
        <v>-1.7271000000000001</v>
      </c>
      <c r="P768">
        <f>H768-VLOOKUP($E768,CLIMA_DIARIO!$D$2:$K$366,4,FALSE)</f>
        <v>-1.7271000000000001</v>
      </c>
      <c r="Q768">
        <f>I768-VLOOKUP($E768,CLIMA_DIARIO!$D$2:$K$366,5,FALSE)</f>
        <v>-0.48179999999999978</v>
      </c>
      <c r="R768">
        <f>J768-VLOOKUP($E768,CLIMA_DIARIO!$D$2:$K$366,6,FALSE)</f>
        <v>-0.34029999999999916</v>
      </c>
      <c r="S768">
        <f>K768-VLOOKUP($E768,CLIMA_DIARIO!$D$2:$K$366,7,FALSE)</f>
        <v>-0.15760000000000218</v>
      </c>
      <c r="T768">
        <f>L768-VLOOKUP($E768,CLIMA_DIARIO!$D$2:$K$366,8,FALSE)</f>
        <v>-1.2195</v>
      </c>
      <c r="V768">
        <f>VLOOKUP($E768,CLIMA_DIARIO!$D$2:$K$366,2,FALSE)-VLOOKUP($E767,CLIMA_DIARIO!$D$2:$K$366,2,FALSE)</f>
        <v>-0.22710000000000008</v>
      </c>
      <c r="W768">
        <f>VLOOKUP($E768,CLIMA_DIARIO!$D$2:$K$366,2,FALSE)-VLOOKUP($E767,CLIMA_DIARIO!$D$2:$K$366,3,FALSE)</f>
        <v>-0.22710000000000008</v>
      </c>
      <c r="X768">
        <f>VLOOKUP($E768,CLIMA_DIARIO!$D$2:$K$366,2,FALSE)-VLOOKUP($E767,CLIMA_DIARIO!$D$2:$K$366,4,FALSE)</f>
        <v>-0.22710000000000008</v>
      </c>
      <c r="Y768">
        <f>VLOOKUP($E768,CLIMA_DIARIO!$D$2:$K$366,2,FALSE)-VLOOKUP($E767,CLIMA_DIARIO!$D$2:$K$366,5,FALSE)</f>
        <v>-3.7160000000000011</v>
      </c>
      <c r="Z768">
        <f>VLOOKUP($E768,CLIMA_DIARIO!$D$2:$K$366,2,FALSE)-VLOOKUP($E767,CLIMA_DIARIO!$D$2:$K$366,6,FALSE)</f>
        <v>-5.4809000000000019</v>
      </c>
      <c r="AA768">
        <f>VLOOKUP($E768,CLIMA_DIARIO!$D$2:$K$366,2,FALSE)-VLOOKUP($E767,CLIMA_DIARIO!$D$2:$K$366,7,FALSE)</f>
        <v>-4.9843000000000011</v>
      </c>
      <c r="AB768">
        <f>VLOOKUP($E768,CLIMA_DIARIO!$D$2:$K$366,2,FALSE)-VLOOKUP($E767,CLIMA_DIARIO!$D$2:$K$366,8,FALSE)</f>
        <v>8.3813999999999993</v>
      </c>
      <c r="AO768" s="3"/>
      <c r="AX768" s="3"/>
    </row>
    <row r="769" spans="1:50" x14ac:dyDescent="0.25">
      <c r="A769" s="3">
        <f>DATE(SST!A768,SST!B768,SST!C768)</f>
        <v>35249</v>
      </c>
      <c r="B769" s="4">
        <f>SST!B768</f>
        <v>7</v>
      </c>
      <c r="C769" s="4">
        <f>SST!B768</f>
        <v>7</v>
      </c>
      <c r="D769" s="4">
        <f>SST!C768</f>
        <v>3</v>
      </c>
      <c r="E769">
        <f>(DATEVALUE(SST!C768 &amp; "/" &amp; SST!B768 &amp; "/" &amp; SST!A768)-DATEVALUE("01/01" &amp; "/" &amp; SST!A768))+1</f>
        <v>185</v>
      </c>
      <c r="F769">
        <f>SST!D768</f>
        <v>20.640799999999999</v>
      </c>
      <c r="G769">
        <f>SST!E768</f>
        <v>20.640799999999999</v>
      </c>
      <c r="H769">
        <f>SST!F768</f>
        <v>20.640799999999999</v>
      </c>
      <c r="I769">
        <f>SST!G768</f>
        <v>25.9162</v>
      </c>
      <c r="J769">
        <f>SST!H768</f>
        <v>27.866599999999998</v>
      </c>
      <c r="K769">
        <f>SST!I768</f>
        <v>27.584900000000001</v>
      </c>
      <c r="L769">
        <f>SST!J768</f>
        <v>12.1709</v>
      </c>
      <c r="N769">
        <f>F769-VLOOKUP($E769,CLIMA_DIARIO!$D$2:$K$366,2,FALSE)</f>
        <v>-1.7297000000000011</v>
      </c>
      <c r="O769">
        <f>G769-VLOOKUP($E769,CLIMA_DIARIO!$D$2:$K$366,3,FALSE)</f>
        <v>-1.7297000000000011</v>
      </c>
      <c r="P769">
        <f>H769-VLOOKUP($E769,CLIMA_DIARIO!$D$2:$K$366,4,FALSE)</f>
        <v>-1.7297000000000011</v>
      </c>
      <c r="Q769">
        <f>I769-VLOOKUP($E769,CLIMA_DIARIO!$D$2:$K$366,5,FALSE)</f>
        <v>-2.3700000000001609E-2</v>
      </c>
      <c r="R769">
        <f>J769-VLOOKUP($E769,CLIMA_DIARIO!$D$2:$K$366,6,FALSE)</f>
        <v>-0.10160000000000124</v>
      </c>
      <c r="S769">
        <f>K769-VLOOKUP($E769,CLIMA_DIARIO!$D$2:$K$366,7,FALSE)</f>
        <v>0.1980000000000004</v>
      </c>
      <c r="T769">
        <f>L769-VLOOKUP($E769,CLIMA_DIARIO!$D$2:$K$366,8,FALSE)</f>
        <v>-1.468</v>
      </c>
      <c r="V769">
        <f>VLOOKUP($E769,CLIMA_DIARIO!$D$2:$K$366,2,FALSE)-VLOOKUP($E768,CLIMA_DIARIO!$D$2:$K$366,2,FALSE)</f>
        <v>-0.22719999999999985</v>
      </c>
      <c r="W769">
        <f>VLOOKUP($E769,CLIMA_DIARIO!$D$2:$K$366,2,FALSE)-VLOOKUP($E768,CLIMA_DIARIO!$D$2:$K$366,3,FALSE)</f>
        <v>-0.22719999999999985</v>
      </c>
      <c r="X769">
        <f>VLOOKUP($E769,CLIMA_DIARIO!$D$2:$K$366,2,FALSE)-VLOOKUP($E768,CLIMA_DIARIO!$D$2:$K$366,4,FALSE)</f>
        <v>-0.22719999999999985</v>
      </c>
      <c r="Y769">
        <f>VLOOKUP($E769,CLIMA_DIARIO!$D$2:$K$366,2,FALSE)-VLOOKUP($E768,CLIMA_DIARIO!$D$2:$K$366,5,FALSE)</f>
        <v>-3.7562999999999995</v>
      </c>
      <c r="Z769">
        <f>VLOOKUP($E769,CLIMA_DIARIO!$D$2:$K$366,2,FALSE)-VLOOKUP($E768,CLIMA_DIARIO!$D$2:$K$366,6,FALSE)</f>
        <v>-5.6528999999999989</v>
      </c>
      <c r="AA769">
        <f>VLOOKUP($E769,CLIMA_DIARIO!$D$2:$K$366,2,FALSE)-VLOOKUP($E768,CLIMA_DIARIO!$D$2:$K$366,7,FALSE)</f>
        <v>-5.113900000000001</v>
      </c>
      <c r="AB769">
        <f>VLOOKUP($E769,CLIMA_DIARIO!$D$2:$K$366,2,FALSE)-VLOOKUP($E768,CLIMA_DIARIO!$D$2:$K$366,8,FALSE)</f>
        <v>8.4428999999999998</v>
      </c>
      <c r="AO769" s="3"/>
      <c r="AX769" s="3"/>
    </row>
    <row r="770" spans="1:50" x14ac:dyDescent="0.25">
      <c r="A770" s="3">
        <f>DATE(SST!A769,SST!B769,SST!C769)</f>
        <v>35256</v>
      </c>
      <c r="B770" s="4">
        <f>SST!B769</f>
        <v>7</v>
      </c>
      <c r="C770" s="4">
        <f>SST!B769</f>
        <v>7</v>
      </c>
      <c r="D770" s="4">
        <f>SST!C769</f>
        <v>10</v>
      </c>
      <c r="E770">
        <f>(DATEVALUE(SST!C769 &amp; "/" &amp; SST!B769 &amp; "/" &amp; SST!A769)-DATEVALUE("01/01" &amp; "/" &amp; SST!A769))+1</f>
        <v>192</v>
      </c>
      <c r="F770">
        <f>SST!D769</f>
        <v>20.434100000000001</v>
      </c>
      <c r="G770">
        <f>SST!E769</f>
        <v>20.434100000000001</v>
      </c>
      <c r="H770">
        <f>SST!F769</f>
        <v>20.434100000000001</v>
      </c>
      <c r="I770">
        <f>SST!G769</f>
        <v>25.432600000000001</v>
      </c>
      <c r="J770">
        <f>SST!H769</f>
        <v>27.607600000000001</v>
      </c>
      <c r="K770">
        <f>SST!I769</f>
        <v>27.135300000000001</v>
      </c>
      <c r="L770">
        <f>SST!J769</f>
        <v>12.3391</v>
      </c>
      <c r="N770">
        <f>F770-VLOOKUP($E770,CLIMA_DIARIO!$D$2:$K$366,2,FALSE)</f>
        <v>-1.7092999999999989</v>
      </c>
      <c r="O770">
        <f>G770-VLOOKUP($E770,CLIMA_DIARIO!$D$2:$K$366,3,FALSE)</f>
        <v>-1.7092999999999989</v>
      </c>
      <c r="P770">
        <f>H770-VLOOKUP($E770,CLIMA_DIARIO!$D$2:$K$366,4,FALSE)</f>
        <v>-1.7092999999999989</v>
      </c>
      <c r="Q770">
        <f>I770-VLOOKUP($E770,CLIMA_DIARIO!$D$2:$K$366,5,FALSE)</f>
        <v>-0.32039999999999935</v>
      </c>
      <c r="R770">
        <f>J770-VLOOKUP($E770,CLIMA_DIARIO!$D$2:$K$366,6,FALSE)</f>
        <v>-0.30539999999999878</v>
      </c>
      <c r="S770">
        <f>K770-VLOOKUP($E770,CLIMA_DIARIO!$D$2:$K$366,7,FALSE)</f>
        <v>-0.15409999999999968</v>
      </c>
      <c r="T770">
        <f>L770-VLOOKUP($E770,CLIMA_DIARIO!$D$2:$K$366,8,FALSE)</f>
        <v>-1.011099999999999</v>
      </c>
      <c r="V770">
        <f>VLOOKUP($E770,CLIMA_DIARIO!$D$2:$K$366,2,FALSE)-VLOOKUP($E769,CLIMA_DIARIO!$D$2:$K$366,2,FALSE)</f>
        <v>-0.22710000000000008</v>
      </c>
      <c r="W770">
        <f>VLOOKUP($E770,CLIMA_DIARIO!$D$2:$K$366,2,FALSE)-VLOOKUP($E769,CLIMA_DIARIO!$D$2:$K$366,3,FALSE)</f>
        <v>-0.22710000000000008</v>
      </c>
      <c r="X770">
        <f>VLOOKUP($E770,CLIMA_DIARIO!$D$2:$K$366,2,FALSE)-VLOOKUP($E769,CLIMA_DIARIO!$D$2:$K$366,4,FALSE)</f>
        <v>-0.22710000000000008</v>
      </c>
      <c r="Y770">
        <f>VLOOKUP($E770,CLIMA_DIARIO!$D$2:$K$366,2,FALSE)-VLOOKUP($E769,CLIMA_DIARIO!$D$2:$K$366,5,FALSE)</f>
        <v>-3.7965000000000018</v>
      </c>
      <c r="Z770">
        <f>VLOOKUP($E770,CLIMA_DIARIO!$D$2:$K$366,2,FALSE)-VLOOKUP($E769,CLIMA_DIARIO!$D$2:$K$366,6,FALSE)</f>
        <v>-5.8247999999999998</v>
      </c>
      <c r="AA770">
        <f>VLOOKUP($E770,CLIMA_DIARIO!$D$2:$K$366,2,FALSE)-VLOOKUP($E769,CLIMA_DIARIO!$D$2:$K$366,7,FALSE)</f>
        <v>-5.2435000000000009</v>
      </c>
      <c r="AB770">
        <f>VLOOKUP($E770,CLIMA_DIARIO!$D$2:$K$366,2,FALSE)-VLOOKUP($E769,CLIMA_DIARIO!$D$2:$K$366,8,FALSE)</f>
        <v>8.5045000000000002</v>
      </c>
      <c r="AO770" s="3"/>
      <c r="AX770" s="3"/>
    </row>
    <row r="771" spans="1:50" x14ac:dyDescent="0.25">
      <c r="A771" s="3">
        <f>DATE(SST!A770,SST!B770,SST!C770)</f>
        <v>35263</v>
      </c>
      <c r="B771" s="4">
        <f>SST!B770</f>
        <v>7</v>
      </c>
      <c r="C771" s="4">
        <f>SST!B770</f>
        <v>7</v>
      </c>
      <c r="D771" s="4">
        <f>SST!C770</f>
        <v>17</v>
      </c>
      <c r="E771">
        <f>(DATEVALUE(SST!C770 &amp; "/" &amp; SST!B770 &amp; "/" &amp; SST!A770)-DATEVALUE("01/01" &amp; "/" &amp; SST!A770))+1</f>
        <v>199</v>
      </c>
      <c r="F771">
        <f>SST!D770</f>
        <v>20.281600000000001</v>
      </c>
      <c r="G771">
        <f>SST!E770</f>
        <v>20.281600000000001</v>
      </c>
      <c r="H771">
        <f>SST!F770</f>
        <v>20.281600000000001</v>
      </c>
      <c r="I771">
        <f>SST!G770</f>
        <v>25.4072</v>
      </c>
      <c r="J771">
        <f>SST!H770</f>
        <v>27.5015</v>
      </c>
      <c r="K771">
        <f>SST!I770</f>
        <v>27.066400000000002</v>
      </c>
      <c r="L771">
        <f>SST!J770</f>
        <v>11.7621</v>
      </c>
      <c r="N771">
        <f>F771-VLOOKUP($E771,CLIMA_DIARIO!$D$2:$K$366,2,FALSE)</f>
        <v>-1.6441999999999979</v>
      </c>
      <c r="O771">
        <f>G771-VLOOKUP($E771,CLIMA_DIARIO!$D$2:$K$366,3,FALSE)</f>
        <v>-1.6441999999999979</v>
      </c>
      <c r="P771">
        <f>H771-VLOOKUP($E771,CLIMA_DIARIO!$D$2:$K$366,4,FALSE)</f>
        <v>-1.6441999999999979</v>
      </c>
      <c r="Q771">
        <f>I771-VLOOKUP($E771,CLIMA_DIARIO!$D$2:$K$366,5,FALSE)</f>
        <v>-0.1717000000000013</v>
      </c>
      <c r="R771">
        <f>J771-VLOOKUP($E771,CLIMA_DIARIO!$D$2:$K$366,6,FALSE)</f>
        <v>-0.35269999999999868</v>
      </c>
      <c r="S771">
        <f>K771-VLOOKUP($E771,CLIMA_DIARIO!$D$2:$K$366,7,FALSE)</f>
        <v>-0.12749999999999773</v>
      </c>
      <c r="T771">
        <f>L771-VLOOKUP($E771,CLIMA_DIARIO!$D$2:$K$366,8,FALSE)</f>
        <v>-1.3584999999999994</v>
      </c>
      <c r="V771">
        <f>VLOOKUP($E771,CLIMA_DIARIO!$D$2:$K$366,2,FALSE)-VLOOKUP($E770,CLIMA_DIARIO!$D$2:$K$366,2,FALSE)</f>
        <v>-0.2176000000000009</v>
      </c>
      <c r="W771">
        <f>VLOOKUP($E771,CLIMA_DIARIO!$D$2:$K$366,2,FALSE)-VLOOKUP($E770,CLIMA_DIARIO!$D$2:$K$366,3,FALSE)</f>
        <v>-0.2176000000000009</v>
      </c>
      <c r="X771">
        <f>VLOOKUP($E771,CLIMA_DIARIO!$D$2:$K$366,2,FALSE)-VLOOKUP($E770,CLIMA_DIARIO!$D$2:$K$366,4,FALSE)</f>
        <v>-0.2176000000000009</v>
      </c>
      <c r="Y771">
        <f>VLOOKUP($E771,CLIMA_DIARIO!$D$2:$K$366,2,FALSE)-VLOOKUP($E770,CLIMA_DIARIO!$D$2:$K$366,5,FALSE)</f>
        <v>-3.8272000000000013</v>
      </c>
      <c r="Z771">
        <f>VLOOKUP($E771,CLIMA_DIARIO!$D$2:$K$366,2,FALSE)-VLOOKUP($E770,CLIMA_DIARIO!$D$2:$K$366,6,FALSE)</f>
        <v>-5.9872000000000014</v>
      </c>
      <c r="AA771">
        <f>VLOOKUP($E771,CLIMA_DIARIO!$D$2:$K$366,2,FALSE)-VLOOKUP($E770,CLIMA_DIARIO!$D$2:$K$366,7,FALSE)</f>
        <v>-5.3636000000000017</v>
      </c>
      <c r="AB771">
        <f>VLOOKUP($E771,CLIMA_DIARIO!$D$2:$K$366,2,FALSE)-VLOOKUP($E770,CLIMA_DIARIO!$D$2:$K$366,8,FALSE)</f>
        <v>8.5755999999999997</v>
      </c>
      <c r="AO771" s="3"/>
      <c r="AX771" s="3"/>
    </row>
    <row r="772" spans="1:50" x14ac:dyDescent="0.25">
      <c r="A772" s="3">
        <f>DATE(SST!A771,SST!B771,SST!C771)</f>
        <v>35270</v>
      </c>
      <c r="B772" s="4">
        <f>SST!B771</f>
        <v>7</v>
      </c>
      <c r="C772" s="4">
        <f>SST!B771</f>
        <v>7</v>
      </c>
      <c r="D772" s="4">
        <f>SST!C771</f>
        <v>24</v>
      </c>
      <c r="E772">
        <f>(DATEVALUE(SST!C771 &amp; "/" &amp; SST!B771 &amp; "/" &amp; SST!A771)-DATEVALUE("01/01" &amp; "/" &amp; SST!A771))+1</f>
        <v>206</v>
      </c>
      <c r="F772">
        <f>SST!D771</f>
        <v>20.588200000000001</v>
      </c>
      <c r="G772">
        <f>SST!E771</f>
        <v>20.588200000000001</v>
      </c>
      <c r="H772">
        <f>SST!F771</f>
        <v>20.588200000000001</v>
      </c>
      <c r="I772">
        <f>SST!G771</f>
        <v>25.070399999999999</v>
      </c>
      <c r="J772">
        <f>SST!H771</f>
        <v>27.470099999999999</v>
      </c>
      <c r="K772">
        <f>SST!I771</f>
        <v>26.898399999999999</v>
      </c>
      <c r="L772">
        <f>SST!J771</f>
        <v>11.831200000000001</v>
      </c>
      <c r="N772">
        <f>F772-VLOOKUP($E772,CLIMA_DIARIO!$D$2:$K$366,2,FALSE)</f>
        <v>-1.1439999999999984</v>
      </c>
      <c r="O772">
        <f>G772-VLOOKUP($E772,CLIMA_DIARIO!$D$2:$K$366,3,FALSE)</f>
        <v>-1.1439999999999984</v>
      </c>
      <c r="P772">
        <f>H772-VLOOKUP($E772,CLIMA_DIARIO!$D$2:$K$366,4,FALSE)</f>
        <v>-1.1439999999999984</v>
      </c>
      <c r="Q772">
        <f>I772-VLOOKUP($E772,CLIMA_DIARIO!$D$2:$K$366,5,FALSE)</f>
        <v>-0.36629999999999896</v>
      </c>
      <c r="R772">
        <f>J772-VLOOKUP($E772,CLIMA_DIARIO!$D$2:$K$366,6,FALSE)</f>
        <v>-0.31650000000000134</v>
      </c>
      <c r="S772">
        <f>K772-VLOOKUP($E772,CLIMA_DIARIO!$D$2:$K$366,7,FALSE)</f>
        <v>-0.20540000000000092</v>
      </c>
      <c r="T772">
        <f>L772-VLOOKUP($E772,CLIMA_DIARIO!$D$2:$K$366,8,FALSE)</f>
        <v>-1.2071999999999985</v>
      </c>
      <c r="V772">
        <f>VLOOKUP($E772,CLIMA_DIARIO!$D$2:$K$366,2,FALSE)-VLOOKUP($E771,CLIMA_DIARIO!$D$2:$K$366,2,FALSE)</f>
        <v>-0.19359999999999999</v>
      </c>
      <c r="W772">
        <f>VLOOKUP($E772,CLIMA_DIARIO!$D$2:$K$366,2,FALSE)-VLOOKUP($E771,CLIMA_DIARIO!$D$2:$K$366,3,FALSE)</f>
        <v>-0.19359999999999999</v>
      </c>
      <c r="X772">
        <f>VLOOKUP($E772,CLIMA_DIARIO!$D$2:$K$366,2,FALSE)-VLOOKUP($E771,CLIMA_DIARIO!$D$2:$K$366,4,FALSE)</f>
        <v>-0.19359999999999999</v>
      </c>
      <c r="Y772">
        <f>VLOOKUP($E772,CLIMA_DIARIO!$D$2:$K$366,2,FALSE)-VLOOKUP($E771,CLIMA_DIARIO!$D$2:$K$366,5,FALSE)</f>
        <v>-3.846700000000002</v>
      </c>
      <c r="Z772">
        <f>VLOOKUP($E772,CLIMA_DIARIO!$D$2:$K$366,2,FALSE)-VLOOKUP($E771,CLIMA_DIARIO!$D$2:$K$366,6,FALSE)</f>
        <v>-6.1219999999999999</v>
      </c>
      <c r="AA772">
        <f>VLOOKUP($E772,CLIMA_DIARIO!$D$2:$K$366,2,FALSE)-VLOOKUP($E771,CLIMA_DIARIO!$D$2:$K$366,7,FALSE)</f>
        <v>-5.4617000000000004</v>
      </c>
      <c r="AB772">
        <f>VLOOKUP($E772,CLIMA_DIARIO!$D$2:$K$366,2,FALSE)-VLOOKUP($E771,CLIMA_DIARIO!$D$2:$K$366,8,FALSE)</f>
        <v>8.6115999999999993</v>
      </c>
      <c r="AO772" s="3"/>
      <c r="AX772" s="3"/>
    </row>
    <row r="773" spans="1:50" x14ac:dyDescent="0.25">
      <c r="A773" s="3">
        <f>DATE(SST!A772,SST!B772,SST!C772)</f>
        <v>35277</v>
      </c>
      <c r="B773" s="4">
        <f>SST!B772</f>
        <v>7</v>
      </c>
      <c r="C773" s="4">
        <f>SST!B772</f>
        <v>7</v>
      </c>
      <c r="D773" s="4">
        <f>SST!C772</f>
        <v>31</v>
      </c>
      <c r="E773">
        <f>(DATEVALUE(SST!C772 &amp; "/" &amp; SST!B772 &amp; "/" &amp; SST!A772)-DATEVALUE("01/01" &amp; "/" &amp; SST!A772))+1</f>
        <v>213</v>
      </c>
      <c r="F773">
        <f>SST!D772</f>
        <v>19.268899999999999</v>
      </c>
      <c r="G773">
        <f>SST!E772</f>
        <v>19.268899999999999</v>
      </c>
      <c r="H773">
        <f>SST!F772</f>
        <v>19.268899999999999</v>
      </c>
      <c r="I773">
        <f>SST!G772</f>
        <v>24.7286</v>
      </c>
      <c r="J773">
        <f>SST!H772</f>
        <v>27.140699999999999</v>
      </c>
      <c r="K773">
        <f>SST!I772</f>
        <v>26.588799999999999</v>
      </c>
      <c r="L773">
        <f>SST!J772</f>
        <v>11.978199999999999</v>
      </c>
      <c r="N773">
        <f>F773-VLOOKUP($E773,CLIMA_DIARIO!$D$2:$K$366,2,FALSE)</f>
        <v>-2.2697000000000003</v>
      </c>
      <c r="O773">
        <f>G773-VLOOKUP($E773,CLIMA_DIARIO!$D$2:$K$366,3,FALSE)</f>
        <v>-2.2697000000000003</v>
      </c>
      <c r="P773">
        <f>H773-VLOOKUP($E773,CLIMA_DIARIO!$D$2:$K$366,4,FALSE)</f>
        <v>-2.2697000000000003</v>
      </c>
      <c r="Q773">
        <f>I773-VLOOKUP($E773,CLIMA_DIARIO!$D$2:$K$366,5,FALSE)</f>
        <v>-0.56599999999999895</v>
      </c>
      <c r="R773">
        <f>J773-VLOOKUP($E773,CLIMA_DIARIO!$D$2:$K$366,6,FALSE)</f>
        <v>-0.57840000000000202</v>
      </c>
      <c r="S773">
        <f>K773-VLOOKUP($E773,CLIMA_DIARIO!$D$2:$K$366,7,FALSE)</f>
        <v>-0.42480000000000118</v>
      </c>
      <c r="T773">
        <f>L773-VLOOKUP($E773,CLIMA_DIARIO!$D$2:$K$366,8,FALSE)</f>
        <v>-0.9781000000000013</v>
      </c>
      <c r="V773">
        <f>VLOOKUP($E773,CLIMA_DIARIO!$D$2:$K$366,2,FALSE)-VLOOKUP($E772,CLIMA_DIARIO!$D$2:$K$366,2,FALSE)</f>
        <v>-0.19359999999999999</v>
      </c>
      <c r="W773">
        <f>VLOOKUP($E773,CLIMA_DIARIO!$D$2:$K$366,2,FALSE)-VLOOKUP($E772,CLIMA_DIARIO!$D$2:$K$366,3,FALSE)</f>
        <v>-0.19359999999999999</v>
      </c>
      <c r="X773">
        <f>VLOOKUP($E773,CLIMA_DIARIO!$D$2:$K$366,2,FALSE)-VLOOKUP($E772,CLIMA_DIARIO!$D$2:$K$366,4,FALSE)</f>
        <v>-0.19359999999999999</v>
      </c>
      <c r="Y773">
        <f>VLOOKUP($E773,CLIMA_DIARIO!$D$2:$K$366,2,FALSE)-VLOOKUP($E772,CLIMA_DIARIO!$D$2:$K$366,5,FALSE)</f>
        <v>-3.8980999999999995</v>
      </c>
      <c r="Z773">
        <f>VLOOKUP($E773,CLIMA_DIARIO!$D$2:$K$366,2,FALSE)-VLOOKUP($E772,CLIMA_DIARIO!$D$2:$K$366,6,FALSE)</f>
        <v>-6.2480000000000011</v>
      </c>
      <c r="AA773">
        <f>VLOOKUP($E773,CLIMA_DIARIO!$D$2:$K$366,2,FALSE)-VLOOKUP($E772,CLIMA_DIARIO!$D$2:$K$366,7,FALSE)</f>
        <v>-5.5652000000000008</v>
      </c>
      <c r="AB773">
        <f>VLOOKUP($E773,CLIMA_DIARIO!$D$2:$K$366,2,FALSE)-VLOOKUP($E772,CLIMA_DIARIO!$D$2:$K$366,8,FALSE)</f>
        <v>8.5001999999999995</v>
      </c>
      <c r="AO773" s="3"/>
      <c r="AX773" s="3"/>
    </row>
    <row r="774" spans="1:50" x14ac:dyDescent="0.25">
      <c r="A774" s="3">
        <f>DATE(SST!A773,SST!B773,SST!C773)</f>
        <v>35284</v>
      </c>
      <c r="B774" s="4">
        <f>SST!B773</f>
        <v>8</v>
      </c>
      <c r="C774" s="4">
        <f>SST!B773</f>
        <v>8</v>
      </c>
      <c r="D774" s="4">
        <f>SST!C773</f>
        <v>7</v>
      </c>
      <c r="E774">
        <f>(DATEVALUE(SST!C773 &amp; "/" &amp; SST!B773 &amp; "/" &amp; SST!A773)-DATEVALUE("01/01" &amp; "/" &amp; SST!A773))+1</f>
        <v>220</v>
      </c>
      <c r="F774">
        <f>SST!D773</f>
        <v>19.476400000000002</v>
      </c>
      <c r="G774">
        <f>SST!E773</f>
        <v>19.476400000000002</v>
      </c>
      <c r="H774">
        <f>SST!F773</f>
        <v>19.476400000000002</v>
      </c>
      <c r="I774">
        <f>SST!G773</f>
        <v>24.776</v>
      </c>
      <c r="J774">
        <f>SST!H773</f>
        <v>27.2912</v>
      </c>
      <c r="K774">
        <f>SST!I773</f>
        <v>26.648199999999999</v>
      </c>
      <c r="L774">
        <f>SST!J773</f>
        <v>11.919</v>
      </c>
      <c r="N774">
        <f>F774-VLOOKUP($E774,CLIMA_DIARIO!$D$2:$K$366,2,FALSE)</f>
        <v>-1.8685999999999972</v>
      </c>
      <c r="O774">
        <f>G774-VLOOKUP($E774,CLIMA_DIARIO!$D$2:$K$366,3,FALSE)</f>
        <v>-1.8685999999999972</v>
      </c>
      <c r="P774">
        <f>H774-VLOOKUP($E774,CLIMA_DIARIO!$D$2:$K$366,4,FALSE)</f>
        <v>-1.8685999999999972</v>
      </c>
      <c r="Q774">
        <f>I774-VLOOKUP($E774,CLIMA_DIARIO!$D$2:$K$366,5,FALSE)</f>
        <v>-0.37650000000000006</v>
      </c>
      <c r="R774">
        <f>J774-VLOOKUP($E774,CLIMA_DIARIO!$D$2:$K$366,6,FALSE)</f>
        <v>-0.36029999999999873</v>
      </c>
      <c r="S774">
        <f>K774-VLOOKUP($E774,CLIMA_DIARIO!$D$2:$K$366,7,FALSE)</f>
        <v>-0.27520000000000167</v>
      </c>
      <c r="T774">
        <f>L774-VLOOKUP($E774,CLIMA_DIARIO!$D$2:$K$366,8,FALSE)</f>
        <v>-0.95509999999999984</v>
      </c>
      <c r="V774">
        <f>VLOOKUP($E774,CLIMA_DIARIO!$D$2:$K$366,2,FALSE)-VLOOKUP($E773,CLIMA_DIARIO!$D$2:$K$366,2,FALSE)</f>
        <v>-0.19359999999999999</v>
      </c>
      <c r="W774">
        <f>VLOOKUP($E774,CLIMA_DIARIO!$D$2:$K$366,2,FALSE)-VLOOKUP($E773,CLIMA_DIARIO!$D$2:$K$366,3,FALSE)</f>
        <v>-0.19359999999999999</v>
      </c>
      <c r="X774">
        <f>VLOOKUP($E774,CLIMA_DIARIO!$D$2:$K$366,2,FALSE)-VLOOKUP($E773,CLIMA_DIARIO!$D$2:$K$366,4,FALSE)</f>
        <v>-0.19359999999999999</v>
      </c>
      <c r="Y774">
        <f>VLOOKUP($E774,CLIMA_DIARIO!$D$2:$K$366,2,FALSE)-VLOOKUP($E773,CLIMA_DIARIO!$D$2:$K$366,5,FALSE)</f>
        <v>-3.9496000000000002</v>
      </c>
      <c r="Z774">
        <f>VLOOKUP($E774,CLIMA_DIARIO!$D$2:$K$366,2,FALSE)-VLOOKUP($E773,CLIMA_DIARIO!$D$2:$K$366,6,FALSE)</f>
        <v>-6.3741000000000021</v>
      </c>
      <c r="AA774">
        <f>VLOOKUP($E774,CLIMA_DIARIO!$D$2:$K$366,2,FALSE)-VLOOKUP($E773,CLIMA_DIARIO!$D$2:$K$366,7,FALSE)</f>
        <v>-5.6686000000000014</v>
      </c>
      <c r="AB774">
        <f>VLOOKUP($E774,CLIMA_DIARIO!$D$2:$K$366,2,FALSE)-VLOOKUP($E773,CLIMA_DIARIO!$D$2:$K$366,8,FALSE)</f>
        <v>8.3886999999999983</v>
      </c>
      <c r="AO774" s="3"/>
      <c r="AX774" s="3"/>
    </row>
    <row r="775" spans="1:50" x14ac:dyDescent="0.25">
      <c r="A775" s="3">
        <f>DATE(SST!A774,SST!B774,SST!C774)</f>
        <v>35291</v>
      </c>
      <c r="B775" s="4">
        <f>SST!B774</f>
        <v>8</v>
      </c>
      <c r="C775" s="4">
        <f>SST!B774</f>
        <v>8</v>
      </c>
      <c r="D775" s="4">
        <f>SST!C774</f>
        <v>14</v>
      </c>
      <c r="E775">
        <f>(DATEVALUE(SST!C774 &amp; "/" &amp; SST!B774 &amp; "/" &amp; SST!A774)-DATEVALUE("01/01" &amp; "/" &amp; SST!A774))+1</f>
        <v>227</v>
      </c>
      <c r="F775">
        <f>SST!D774</f>
        <v>20.387599999999999</v>
      </c>
      <c r="G775">
        <f>SST!E774</f>
        <v>20.387599999999999</v>
      </c>
      <c r="H775">
        <f>SST!F774</f>
        <v>20.387599999999999</v>
      </c>
      <c r="I775">
        <f>SST!G774</f>
        <v>24.541599999999999</v>
      </c>
      <c r="J775">
        <f>SST!H774</f>
        <v>27.450399999999998</v>
      </c>
      <c r="K775">
        <f>SST!I774</f>
        <v>26.485299999999999</v>
      </c>
      <c r="L775">
        <f>SST!J774</f>
        <v>12.155799999999999</v>
      </c>
      <c r="N775">
        <f>F775-VLOOKUP($E775,CLIMA_DIARIO!$D$2:$K$366,2,FALSE)</f>
        <v>-0.76379999999999981</v>
      </c>
      <c r="O775">
        <f>G775-VLOOKUP($E775,CLIMA_DIARIO!$D$2:$K$366,3,FALSE)</f>
        <v>-0.76379999999999981</v>
      </c>
      <c r="P775">
        <f>H775-VLOOKUP($E775,CLIMA_DIARIO!$D$2:$K$366,4,FALSE)</f>
        <v>-0.76379999999999981</v>
      </c>
      <c r="Q775">
        <f>I775-VLOOKUP($E775,CLIMA_DIARIO!$D$2:$K$366,5,FALSE)</f>
        <v>-0.46870000000000189</v>
      </c>
      <c r="R775">
        <f>J775-VLOOKUP($E775,CLIMA_DIARIO!$D$2:$K$366,6,FALSE)</f>
        <v>-0.13350000000000151</v>
      </c>
      <c r="S775">
        <f>K775-VLOOKUP($E775,CLIMA_DIARIO!$D$2:$K$366,7,FALSE)</f>
        <v>-0.34800000000000253</v>
      </c>
      <c r="T775">
        <f>L775-VLOOKUP($E775,CLIMA_DIARIO!$D$2:$K$366,8,FALSE)</f>
        <v>-0.63620000000000054</v>
      </c>
      <c r="V775">
        <f>VLOOKUP($E775,CLIMA_DIARIO!$D$2:$K$366,2,FALSE)-VLOOKUP($E774,CLIMA_DIARIO!$D$2:$K$366,2,FALSE)</f>
        <v>-0.19359999999999999</v>
      </c>
      <c r="W775">
        <f>VLOOKUP($E775,CLIMA_DIARIO!$D$2:$K$366,2,FALSE)-VLOOKUP($E774,CLIMA_DIARIO!$D$2:$K$366,3,FALSE)</f>
        <v>-0.19359999999999999</v>
      </c>
      <c r="X775">
        <f>VLOOKUP($E775,CLIMA_DIARIO!$D$2:$K$366,2,FALSE)-VLOOKUP($E774,CLIMA_DIARIO!$D$2:$K$366,4,FALSE)</f>
        <v>-0.19359999999999999</v>
      </c>
      <c r="Y775">
        <f>VLOOKUP($E775,CLIMA_DIARIO!$D$2:$K$366,2,FALSE)-VLOOKUP($E774,CLIMA_DIARIO!$D$2:$K$366,5,FALSE)</f>
        <v>-4.001100000000001</v>
      </c>
      <c r="Z775">
        <f>VLOOKUP($E775,CLIMA_DIARIO!$D$2:$K$366,2,FALSE)-VLOOKUP($E774,CLIMA_DIARIO!$D$2:$K$366,6,FALSE)</f>
        <v>-6.5000999999999998</v>
      </c>
      <c r="AA775">
        <f>VLOOKUP($E775,CLIMA_DIARIO!$D$2:$K$366,2,FALSE)-VLOOKUP($E774,CLIMA_DIARIO!$D$2:$K$366,7,FALSE)</f>
        <v>-5.772000000000002</v>
      </c>
      <c r="AB775">
        <f>VLOOKUP($E775,CLIMA_DIARIO!$D$2:$K$366,2,FALSE)-VLOOKUP($E774,CLIMA_DIARIO!$D$2:$K$366,8,FALSE)</f>
        <v>8.2772999999999985</v>
      </c>
      <c r="AO775" s="3"/>
      <c r="AX775" s="3"/>
    </row>
    <row r="776" spans="1:50" x14ac:dyDescent="0.25">
      <c r="A776" s="3">
        <f>DATE(SST!A775,SST!B775,SST!C775)</f>
        <v>35298</v>
      </c>
      <c r="B776" s="4">
        <f>SST!B775</f>
        <v>8</v>
      </c>
      <c r="C776" s="4">
        <f>SST!B775</f>
        <v>8</v>
      </c>
      <c r="D776" s="4">
        <f>SST!C775</f>
        <v>21</v>
      </c>
      <c r="E776">
        <f>(DATEVALUE(SST!C775 &amp; "/" &amp; SST!B775 &amp; "/" &amp; SST!A775)-DATEVALUE("01/01" &amp; "/" &amp; SST!A775))+1</f>
        <v>234</v>
      </c>
      <c r="F776">
        <f>SST!D775</f>
        <v>20.728000000000002</v>
      </c>
      <c r="G776">
        <f>SST!E775</f>
        <v>20.728000000000002</v>
      </c>
      <c r="H776">
        <f>SST!F775</f>
        <v>20.728000000000002</v>
      </c>
      <c r="I776">
        <f>SST!G775</f>
        <v>24.627199999999998</v>
      </c>
      <c r="J776">
        <f>SST!H775</f>
        <v>27.362400000000001</v>
      </c>
      <c r="K776">
        <f>SST!I775</f>
        <v>26.532900000000001</v>
      </c>
      <c r="L776">
        <f>SST!J775</f>
        <v>12.7157</v>
      </c>
      <c r="N776">
        <f>F776-VLOOKUP($E776,CLIMA_DIARIO!$D$2:$K$366,2,FALSE)</f>
        <v>-0.34949999999999903</v>
      </c>
      <c r="O776">
        <f>G776-VLOOKUP($E776,CLIMA_DIARIO!$D$2:$K$366,3,FALSE)</f>
        <v>-0.34949999999999903</v>
      </c>
      <c r="P776">
        <f>H776-VLOOKUP($E776,CLIMA_DIARIO!$D$2:$K$366,4,FALSE)</f>
        <v>-0.34949999999999903</v>
      </c>
      <c r="Q776">
        <f>I776-VLOOKUP($E776,CLIMA_DIARIO!$D$2:$K$366,5,FALSE)</f>
        <v>-0.33580000000000254</v>
      </c>
      <c r="R776">
        <f>J776-VLOOKUP($E776,CLIMA_DIARIO!$D$2:$K$366,6,FALSE)</f>
        <v>-0.20110000000000028</v>
      </c>
      <c r="S776">
        <f>K776-VLOOKUP($E776,CLIMA_DIARIO!$D$2:$K$366,7,FALSE)</f>
        <v>-0.26789999999999736</v>
      </c>
      <c r="T776">
        <f>L776-VLOOKUP($E776,CLIMA_DIARIO!$D$2:$K$366,8,FALSE)</f>
        <v>-9.6899999999999764E-2</v>
      </c>
      <c r="V776">
        <f>VLOOKUP($E776,CLIMA_DIARIO!$D$2:$K$366,2,FALSE)-VLOOKUP($E775,CLIMA_DIARIO!$D$2:$K$366,2,FALSE)</f>
        <v>-7.38999999999983E-2</v>
      </c>
      <c r="W776">
        <f>VLOOKUP($E776,CLIMA_DIARIO!$D$2:$K$366,2,FALSE)-VLOOKUP($E775,CLIMA_DIARIO!$D$2:$K$366,3,FALSE)</f>
        <v>-7.38999999999983E-2</v>
      </c>
      <c r="X776">
        <f>VLOOKUP($E776,CLIMA_DIARIO!$D$2:$K$366,2,FALSE)-VLOOKUP($E775,CLIMA_DIARIO!$D$2:$K$366,4,FALSE)</f>
        <v>-7.38999999999983E-2</v>
      </c>
      <c r="Y776">
        <f>VLOOKUP($E776,CLIMA_DIARIO!$D$2:$K$366,2,FALSE)-VLOOKUP($E775,CLIMA_DIARIO!$D$2:$K$366,5,FALSE)</f>
        <v>-3.9328000000000003</v>
      </c>
      <c r="Z776">
        <f>VLOOKUP($E776,CLIMA_DIARIO!$D$2:$K$366,2,FALSE)-VLOOKUP($E775,CLIMA_DIARIO!$D$2:$K$366,6,FALSE)</f>
        <v>-6.5063999999999993</v>
      </c>
      <c r="AA776">
        <f>VLOOKUP($E776,CLIMA_DIARIO!$D$2:$K$366,2,FALSE)-VLOOKUP($E775,CLIMA_DIARIO!$D$2:$K$366,7,FALSE)</f>
        <v>-5.7558000000000007</v>
      </c>
      <c r="AB776">
        <f>VLOOKUP($E776,CLIMA_DIARIO!$D$2:$K$366,2,FALSE)-VLOOKUP($E775,CLIMA_DIARIO!$D$2:$K$366,8,FALSE)</f>
        <v>8.2855000000000008</v>
      </c>
      <c r="AO776" s="3"/>
      <c r="AX776" s="3"/>
    </row>
    <row r="777" spans="1:50" x14ac:dyDescent="0.25">
      <c r="A777" s="3">
        <f>DATE(SST!A776,SST!B776,SST!C776)</f>
        <v>35305</v>
      </c>
      <c r="B777" s="4">
        <f>SST!B776</f>
        <v>8</v>
      </c>
      <c r="C777" s="4">
        <f>SST!B776</f>
        <v>8</v>
      </c>
      <c r="D777" s="4">
        <f>SST!C776</f>
        <v>28</v>
      </c>
      <c r="E777">
        <f>(DATEVALUE(SST!C776 &amp; "/" &amp; SST!B776 &amp; "/" &amp; SST!A776)-DATEVALUE("01/01" &amp; "/" &amp; SST!A776))+1</f>
        <v>241</v>
      </c>
      <c r="F777">
        <f>SST!D776</f>
        <v>19.12</v>
      </c>
      <c r="G777">
        <f>SST!E776</f>
        <v>19.12</v>
      </c>
      <c r="H777">
        <f>SST!F776</f>
        <v>19.12</v>
      </c>
      <c r="I777">
        <f>SST!G776</f>
        <v>24.346800000000002</v>
      </c>
      <c r="J777">
        <f>SST!H776</f>
        <v>27.386800000000001</v>
      </c>
      <c r="K777">
        <f>SST!I776</f>
        <v>26.530999999999999</v>
      </c>
      <c r="L777">
        <f>SST!J776</f>
        <v>12.3774</v>
      </c>
      <c r="N777">
        <f>F777-VLOOKUP($E777,CLIMA_DIARIO!$D$2:$K$366,2,FALSE)</f>
        <v>-1.9035999999999973</v>
      </c>
      <c r="O777">
        <f>G777-VLOOKUP($E777,CLIMA_DIARIO!$D$2:$K$366,3,FALSE)</f>
        <v>-1.9035999999999973</v>
      </c>
      <c r="P777">
        <f>H777-VLOOKUP($E777,CLIMA_DIARIO!$D$2:$K$366,4,FALSE)</f>
        <v>-1.9035999999999973</v>
      </c>
      <c r="Q777">
        <f>I777-VLOOKUP($E777,CLIMA_DIARIO!$D$2:$K$366,5,FALSE)</f>
        <v>-0.58459999999999823</v>
      </c>
      <c r="R777">
        <f>J777-VLOOKUP($E777,CLIMA_DIARIO!$D$2:$K$366,6,FALSE)</f>
        <v>-0.16419999999999746</v>
      </c>
      <c r="S777">
        <f>K777-VLOOKUP($E777,CLIMA_DIARIO!$D$2:$K$366,7,FALSE)</f>
        <v>-0.24690000000000012</v>
      </c>
      <c r="T777">
        <f>L777-VLOOKUP($E777,CLIMA_DIARIO!$D$2:$K$366,8,FALSE)</f>
        <v>-0.47300000000000075</v>
      </c>
      <c r="V777">
        <f>VLOOKUP($E777,CLIMA_DIARIO!$D$2:$K$366,2,FALSE)-VLOOKUP($E776,CLIMA_DIARIO!$D$2:$K$366,2,FALSE)</f>
        <v>-5.3900000000002279E-2</v>
      </c>
      <c r="W777">
        <f>VLOOKUP($E777,CLIMA_DIARIO!$D$2:$K$366,2,FALSE)-VLOOKUP($E776,CLIMA_DIARIO!$D$2:$K$366,3,FALSE)</f>
        <v>-5.3900000000002279E-2</v>
      </c>
      <c r="X777">
        <f>VLOOKUP($E777,CLIMA_DIARIO!$D$2:$K$366,2,FALSE)-VLOOKUP($E776,CLIMA_DIARIO!$D$2:$K$366,4,FALSE)</f>
        <v>-5.3900000000002279E-2</v>
      </c>
      <c r="Y777">
        <f>VLOOKUP($E777,CLIMA_DIARIO!$D$2:$K$366,2,FALSE)-VLOOKUP($E776,CLIMA_DIARIO!$D$2:$K$366,5,FALSE)</f>
        <v>-3.9394000000000027</v>
      </c>
      <c r="Z777">
        <f>VLOOKUP($E777,CLIMA_DIARIO!$D$2:$K$366,2,FALSE)-VLOOKUP($E776,CLIMA_DIARIO!$D$2:$K$366,6,FALSE)</f>
        <v>-6.5399000000000029</v>
      </c>
      <c r="AA777">
        <f>VLOOKUP($E777,CLIMA_DIARIO!$D$2:$K$366,2,FALSE)-VLOOKUP($E776,CLIMA_DIARIO!$D$2:$K$366,7,FALSE)</f>
        <v>-5.7772000000000006</v>
      </c>
      <c r="AB777">
        <f>VLOOKUP($E777,CLIMA_DIARIO!$D$2:$K$366,2,FALSE)-VLOOKUP($E776,CLIMA_DIARIO!$D$2:$K$366,8,FALSE)</f>
        <v>8.2109999999999985</v>
      </c>
      <c r="AO777" s="3"/>
      <c r="AX777" s="3"/>
    </row>
    <row r="778" spans="1:50" x14ac:dyDescent="0.25">
      <c r="A778" s="3">
        <f>DATE(SST!A777,SST!B777,SST!C777)</f>
        <v>35312</v>
      </c>
      <c r="B778" s="4">
        <f>SST!B777</f>
        <v>9</v>
      </c>
      <c r="C778" s="4">
        <f>SST!B777</f>
        <v>9</v>
      </c>
      <c r="D778" s="4">
        <f>SST!C777</f>
        <v>4</v>
      </c>
      <c r="E778">
        <f>(DATEVALUE(SST!C777 &amp; "/" &amp; SST!B777 &amp; "/" &amp; SST!A777)-DATEVALUE("01/01" &amp; "/" &amp; SST!A777))+1</f>
        <v>248</v>
      </c>
      <c r="F778">
        <f>SST!D777</f>
        <v>19.453800000000001</v>
      </c>
      <c r="G778">
        <f>SST!E777</f>
        <v>19.453800000000001</v>
      </c>
      <c r="H778">
        <f>SST!F777</f>
        <v>19.453800000000001</v>
      </c>
      <c r="I778">
        <f>SST!G777</f>
        <v>24.298400000000001</v>
      </c>
      <c r="J778">
        <f>SST!H777</f>
        <v>27.3384</v>
      </c>
      <c r="K778">
        <f>SST!I777</f>
        <v>26.394100000000002</v>
      </c>
      <c r="L778">
        <f>SST!J777</f>
        <v>11.8635</v>
      </c>
      <c r="N778">
        <f>F778-VLOOKUP($E778,CLIMA_DIARIO!$D$2:$K$366,2,FALSE)</f>
        <v>-1.5158999999999985</v>
      </c>
      <c r="O778">
        <f>G778-VLOOKUP($E778,CLIMA_DIARIO!$D$2:$K$366,3,FALSE)</f>
        <v>-1.5158999999999985</v>
      </c>
      <c r="P778">
        <f>H778-VLOOKUP($E778,CLIMA_DIARIO!$D$2:$K$366,4,FALSE)</f>
        <v>-1.5158999999999985</v>
      </c>
      <c r="Q778">
        <f>I778-VLOOKUP($E778,CLIMA_DIARIO!$D$2:$K$366,5,FALSE)</f>
        <v>-0.60139999999999816</v>
      </c>
      <c r="R778">
        <f>J778-VLOOKUP($E778,CLIMA_DIARIO!$D$2:$K$366,6,FALSE)</f>
        <v>-0.20009999999999906</v>
      </c>
      <c r="S778">
        <f>K778-VLOOKUP($E778,CLIMA_DIARIO!$D$2:$K$366,7,FALSE)</f>
        <v>-0.36089999999999733</v>
      </c>
      <c r="T778">
        <f>L778-VLOOKUP($E778,CLIMA_DIARIO!$D$2:$K$366,8,FALSE)</f>
        <v>-1.0246999999999993</v>
      </c>
      <c r="V778">
        <f>VLOOKUP($E778,CLIMA_DIARIO!$D$2:$K$366,2,FALSE)-VLOOKUP($E777,CLIMA_DIARIO!$D$2:$K$366,2,FALSE)</f>
        <v>-5.3899999999998727E-2</v>
      </c>
      <c r="W778">
        <f>VLOOKUP($E778,CLIMA_DIARIO!$D$2:$K$366,2,FALSE)-VLOOKUP($E777,CLIMA_DIARIO!$D$2:$K$366,3,FALSE)</f>
        <v>-5.3899999999998727E-2</v>
      </c>
      <c r="X778">
        <f>VLOOKUP($E778,CLIMA_DIARIO!$D$2:$K$366,2,FALSE)-VLOOKUP($E777,CLIMA_DIARIO!$D$2:$K$366,4,FALSE)</f>
        <v>-5.3899999999998727E-2</v>
      </c>
      <c r="Y778">
        <f>VLOOKUP($E778,CLIMA_DIARIO!$D$2:$K$366,2,FALSE)-VLOOKUP($E777,CLIMA_DIARIO!$D$2:$K$366,5,FALSE)</f>
        <v>-3.9617000000000004</v>
      </c>
      <c r="Z778">
        <f>VLOOKUP($E778,CLIMA_DIARIO!$D$2:$K$366,2,FALSE)-VLOOKUP($E777,CLIMA_DIARIO!$D$2:$K$366,6,FALSE)</f>
        <v>-6.5812999999999988</v>
      </c>
      <c r="AA778">
        <f>VLOOKUP($E778,CLIMA_DIARIO!$D$2:$K$366,2,FALSE)-VLOOKUP($E777,CLIMA_DIARIO!$D$2:$K$366,7,FALSE)</f>
        <v>-5.8081999999999994</v>
      </c>
      <c r="AB778">
        <f>VLOOKUP($E778,CLIMA_DIARIO!$D$2:$K$366,2,FALSE)-VLOOKUP($E777,CLIMA_DIARIO!$D$2:$K$366,8,FALSE)</f>
        <v>8.1192999999999991</v>
      </c>
      <c r="AO778" s="3"/>
      <c r="AX778" s="3"/>
    </row>
    <row r="779" spans="1:50" x14ac:dyDescent="0.25">
      <c r="A779" s="3">
        <f>DATE(SST!A778,SST!B778,SST!C778)</f>
        <v>35319</v>
      </c>
      <c r="B779" s="4">
        <f>SST!B778</f>
        <v>9</v>
      </c>
      <c r="C779" s="4">
        <f>SST!B778</f>
        <v>9</v>
      </c>
      <c r="D779" s="4">
        <f>SST!C778</f>
        <v>11</v>
      </c>
      <c r="E779">
        <f>(DATEVALUE(SST!C778 &amp; "/" &amp; SST!B778 &amp; "/" &amp; SST!A778)-DATEVALUE("01/01" &amp; "/" &amp; SST!A778))+1</f>
        <v>255</v>
      </c>
      <c r="F779">
        <f>SST!D778</f>
        <v>20.053999999999998</v>
      </c>
      <c r="G779">
        <f>SST!E778</f>
        <v>20.053999999999998</v>
      </c>
      <c r="H779">
        <f>SST!F778</f>
        <v>20.053999999999998</v>
      </c>
      <c r="I779">
        <f>SST!G778</f>
        <v>24.3597</v>
      </c>
      <c r="J779">
        <f>SST!H778</f>
        <v>27.084299999999999</v>
      </c>
      <c r="K779">
        <f>SST!I778</f>
        <v>26.236499999999999</v>
      </c>
      <c r="L779">
        <f>SST!J778</f>
        <v>11.863799999999999</v>
      </c>
      <c r="N779">
        <f>F779-VLOOKUP($E779,CLIMA_DIARIO!$D$2:$K$366,2,FALSE)</f>
        <v>-0.86190000000000211</v>
      </c>
      <c r="O779">
        <f>G779-VLOOKUP($E779,CLIMA_DIARIO!$D$2:$K$366,3,FALSE)</f>
        <v>-0.86190000000000211</v>
      </c>
      <c r="P779">
        <f>H779-VLOOKUP($E779,CLIMA_DIARIO!$D$2:$K$366,4,FALSE)</f>
        <v>-0.86190000000000211</v>
      </c>
      <c r="Q779">
        <f>I779-VLOOKUP($E779,CLIMA_DIARIO!$D$2:$K$366,5,FALSE)</f>
        <v>-0.50860000000000127</v>
      </c>
      <c r="R779">
        <f>J779-VLOOKUP($E779,CLIMA_DIARIO!$D$2:$K$366,6,FALSE)</f>
        <v>-0.44170000000000087</v>
      </c>
      <c r="S779">
        <f>K779-VLOOKUP($E779,CLIMA_DIARIO!$D$2:$K$366,7,FALSE)</f>
        <v>-0.4955999999999996</v>
      </c>
      <c r="T779">
        <f>L779-VLOOKUP($E779,CLIMA_DIARIO!$D$2:$K$366,8,FALSE)</f>
        <v>-1.0621000000000009</v>
      </c>
      <c r="V779">
        <f>VLOOKUP($E779,CLIMA_DIARIO!$D$2:$K$366,2,FALSE)-VLOOKUP($E778,CLIMA_DIARIO!$D$2:$K$366,2,FALSE)</f>
        <v>-5.379999999999896E-2</v>
      </c>
      <c r="W779">
        <f>VLOOKUP($E779,CLIMA_DIARIO!$D$2:$K$366,2,FALSE)-VLOOKUP($E778,CLIMA_DIARIO!$D$2:$K$366,3,FALSE)</f>
        <v>-5.379999999999896E-2</v>
      </c>
      <c r="X779">
        <f>VLOOKUP($E779,CLIMA_DIARIO!$D$2:$K$366,2,FALSE)-VLOOKUP($E778,CLIMA_DIARIO!$D$2:$K$366,4,FALSE)</f>
        <v>-5.379999999999896E-2</v>
      </c>
      <c r="Y779">
        <f>VLOOKUP($E779,CLIMA_DIARIO!$D$2:$K$366,2,FALSE)-VLOOKUP($E778,CLIMA_DIARIO!$D$2:$K$366,5,FALSE)</f>
        <v>-3.9838999999999984</v>
      </c>
      <c r="Z779">
        <f>VLOOKUP($E779,CLIMA_DIARIO!$D$2:$K$366,2,FALSE)-VLOOKUP($E778,CLIMA_DIARIO!$D$2:$K$366,6,FALSE)</f>
        <v>-6.6225999999999985</v>
      </c>
      <c r="AA779">
        <f>VLOOKUP($E779,CLIMA_DIARIO!$D$2:$K$366,2,FALSE)-VLOOKUP($E778,CLIMA_DIARIO!$D$2:$K$366,7,FALSE)</f>
        <v>-5.8390999999999984</v>
      </c>
      <c r="AB779">
        <f>VLOOKUP($E779,CLIMA_DIARIO!$D$2:$K$366,2,FALSE)-VLOOKUP($E778,CLIMA_DIARIO!$D$2:$K$366,8,FALSE)</f>
        <v>8.0277000000000012</v>
      </c>
      <c r="AO779" s="3"/>
      <c r="AX779" s="3"/>
    </row>
    <row r="780" spans="1:50" x14ac:dyDescent="0.25">
      <c r="A780" s="3">
        <f>DATE(SST!A779,SST!B779,SST!C779)</f>
        <v>35326</v>
      </c>
      <c r="B780" s="4">
        <f>SST!B779</f>
        <v>9</v>
      </c>
      <c r="C780" s="4">
        <f>SST!B779</f>
        <v>9</v>
      </c>
      <c r="D780" s="4">
        <f>SST!C779</f>
        <v>18</v>
      </c>
      <c r="E780">
        <f>(DATEVALUE(SST!C779 &amp; "/" &amp; SST!B779 &amp; "/" &amp; SST!A779)-DATEVALUE("01/01" &amp; "/" &amp; SST!A779))+1</f>
        <v>262</v>
      </c>
      <c r="F780">
        <f>SST!D779</f>
        <v>19.459199999999999</v>
      </c>
      <c r="G780">
        <f>SST!E779</f>
        <v>19.459199999999999</v>
      </c>
      <c r="H780">
        <f>SST!F779</f>
        <v>19.459199999999999</v>
      </c>
      <c r="I780">
        <f>SST!G779</f>
        <v>24.337800000000001</v>
      </c>
      <c r="J780">
        <f>SST!H779</f>
        <v>26.902699999999999</v>
      </c>
      <c r="K780">
        <f>SST!I779</f>
        <v>26.4392</v>
      </c>
      <c r="L780">
        <f>SST!J779</f>
        <v>11.875999999999999</v>
      </c>
      <c r="N780">
        <f>F780-VLOOKUP($E780,CLIMA_DIARIO!$D$2:$K$366,2,FALSE)</f>
        <v>-1.5029000000000003</v>
      </c>
      <c r="O780">
        <f>G780-VLOOKUP($E780,CLIMA_DIARIO!$D$2:$K$366,3,FALSE)</f>
        <v>-1.5029000000000003</v>
      </c>
      <c r="P780">
        <f>H780-VLOOKUP($E780,CLIMA_DIARIO!$D$2:$K$366,4,FALSE)</f>
        <v>-1.5029000000000003</v>
      </c>
      <c r="Q780">
        <f>I780-VLOOKUP($E780,CLIMA_DIARIO!$D$2:$K$366,5,FALSE)</f>
        <v>-0.52209999999999823</v>
      </c>
      <c r="R780">
        <f>J780-VLOOKUP($E780,CLIMA_DIARIO!$D$2:$K$366,6,FALSE)</f>
        <v>-0.61169999999999902</v>
      </c>
      <c r="S780">
        <f>K780-VLOOKUP($E780,CLIMA_DIARIO!$D$2:$K$366,7,FALSE)</f>
        <v>-0.27779999999999916</v>
      </c>
      <c r="T780">
        <f>L780-VLOOKUP($E780,CLIMA_DIARIO!$D$2:$K$366,8,FALSE)</f>
        <v>-1.1930000000000014</v>
      </c>
      <c r="V780">
        <f>VLOOKUP($E780,CLIMA_DIARIO!$D$2:$K$366,2,FALSE)-VLOOKUP($E779,CLIMA_DIARIO!$D$2:$K$366,2,FALSE)</f>
        <v>4.6199999999998909E-2</v>
      </c>
      <c r="W780">
        <f>VLOOKUP($E780,CLIMA_DIARIO!$D$2:$K$366,2,FALSE)-VLOOKUP($E779,CLIMA_DIARIO!$D$2:$K$366,3,FALSE)</f>
        <v>4.6199999999998909E-2</v>
      </c>
      <c r="X780">
        <f>VLOOKUP($E780,CLIMA_DIARIO!$D$2:$K$366,2,FALSE)-VLOOKUP($E779,CLIMA_DIARIO!$D$2:$K$366,4,FALSE)</f>
        <v>4.6199999999998909E-2</v>
      </c>
      <c r="Y780">
        <f>VLOOKUP($E780,CLIMA_DIARIO!$D$2:$K$366,2,FALSE)-VLOOKUP($E779,CLIMA_DIARIO!$D$2:$K$366,5,FALSE)</f>
        <v>-3.9062000000000019</v>
      </c>
      <c r="Z780">
        <f>VLOOKUP($E780,CLIMA_DIARIO!$D$2:$K$366,2,FALSE)-VLOOKUP($E779,CLIMA_DIARIO!$D$2:$K$366,6,FALSE)</f>
        <v>-6.5639000000000003</v>
      </c>
      <c r="AA780">
        <f>VLOOKUP($E780,CLIMA_DIARIO!$D$2:$K$366,2,FALSE)-VLOOKUP($E779,CLIMA_DIARIO!$D$2:$K$366,7,FALSE)</f>
        <v>-5.77</v>
      </c>
      <c r="AB780">
        <f>VLOOKUP($E780,CLIMA_DIARIO!$D$2:$K$366,2,FALSE)-VLOOKUP($E779,CLIMA_DIARIO!$D$2:$K$366,8,FALSE)</f>
        <v>8.0361999999999991</v>
      </c>
      <c r="AO780" s="3"/>
      <c r="AX780" s="3"/>
    </row>
    <row r="781" spans="1:50" x14ac:dyDescent="0.25">
      <c r="A781" s="3">
        <f>DATE(SST!A780,SST!B780,SST!C780)</f>
        <v>35333</v>
      </c>
      <c r="B781" s="4">
        <f>SST!B780</f>
        <v>9</v>
      </c>
      <c r="C781" s="4">
        <f>SST!B780</f>
        <v>9</v>
      </c>
      <c r="D781" s="4">
        <f>SST!C780</f>
        <v>25</v>
      </c>
      <c r="E781">
        <f>(DATEVALUE(SST!C780 &amp; "/" &amp; SST!B780 &amp; "/" &amp; SST!A780)-DATEVALUE("01/01" &amp; "/" &amp; SST!A780))+1</f>
        <v>269</v>
      </c>
      <c r="F781">
        <f>SST!D780</f>
        <v>19.9634</v>
      </c>
      <c r="G781">
        <f>SST!E780</f>
        <v>19.9634</v>
      </c>
      <c r="H781">
        <f>SST!F780</f>
        <v>19.9634</v>
      </c>
      <c r="I781">
        <f>SST!G780</f>
        <v>24.423100000000002</v>
      </c>
      <c r="J781">
        <f>SST!H780</f>
        <v>26.960999999999999</v>
      </c>
      <c r="K781">
        <f>SST!I780</f>
        <v>26.298200000000001</v>
      </c>
      <c r="L781">
        <f>SST!J780</f>
        <v>12.9038</v>
      </c>
      <c r="N781">
        <f>F781-VLOOKUP($E781,CLIMA_DIARIO!$D$2:$K$366,2,FALSE)</f>
        <v>-1.1449999999999996</v>
      </c>
      <c r="O781">
        <f>G781-VLOOKUP($E781,CLIMA_DIARIO!$D$2:$K$366,3,FALSE)</f>
        <v>-1.1449999999999996</v>
      </c>
      <c r="P781">
        <f>H781-VLOOKUP($E781,CLIMA_DIARIO!$D$2:$K$366,4,FALSE)</f>
        <v>-1.1449999999999996</v>
      </c>
      <c r="Q781">
        <f>I781-VLOOKUP($E781,CLIMA_DIARIO!$D$2:$K$366,5,FALSE)</f>
        <v>-0.45169999999999888</v>
      </c>
      <c r="R781">
        <f>J781-VLOOKUP($E781,CLIMA_DIARIO!$D$2:$K$366,6,FALSE)</f>
        <v>-0.54269999999999996</v>
      </c>
      <c r="S781">
        <f>K781-VLOOKUP($E781,CLIMA_DIARIO!$D$2:$K$366,7,FALSE)</f>
        <v>-0.4115000000000002</v>
      </c>
      <c r="T781">
        <f>L781-VLOOKUP($E781,CLIMA_DIARIO!$D$2:$K$366,8,FALSE)</f>
        <v>-0.4137000000000004</v>
      </c>
      <c r="V781">
        <f>VLOOKUP($E781,CLIMA_DIARIO!$D$2:$K$366,2,FALSE)-VLOOKUP($E780,CLIMA_DIARIO!$D$2:$K$366,2,FALSE)</f>
        <v>0.1463000000000001</v>
      </c>
      <c r="W781">
        <f>VLOOKUP($E781,CLIMA_DIARIO!$D$2:$K$366,2,FALSE)-VLOOKUP($E780,CLIMA_DIARIO!$D$2:$K$366,3,FALSE)</f>
        <v>0.1463000000000001</v>
      </c>
      <c r="X781">
        <f>VLOOKUP($E781,CLIMA_DIARIO!$D$2:$K$366,2,FALSE)-VLOOKUP($E780,CLIMA_DIARIO!$D$2:$K$366,4,FALSE)</f>
        <v>0.1463000000000001</v>
      </c>
      <c r="Y781">
        <f>VLOOKUP($E781,CLIMA_DIARIO!$D$2:$K$366,2,FALSE)-VLOOKUP($E780,CLIMA_DIARIO!$D$2:$K$366,5,FALSE)</f>
        <v>-3.7515000000000001</v>
      </c>
      <c r="Z781">
        <f>VLOOKUP($E781,CLIMA_DIARIO!$D$2:$K$366,2,FALSE)-VLOOKUP($E780,CLIMA_DIARIO!$D$2:$K$366,6,FALSE)</f>
        <v>-6.4059999999999988</v>
      </c>
      <c r="AA781">
        <f>VLOOKUP($E781,CLIMA_DIARIO!$D$2:$K$366,2,FALSE)-VLOOKUP($E780,CLIMA_DIARIO!$D$2:$K$366,7,FALSE)</f>
        <v>-5.6085999999999991</v>
      </c>
      <c r="AB781">
        <f>VLOOKUP($E781,CLIMA_DIARIO!$D$2:$K$366,2,FALSE)-VLOOKUP($E780,CLIMA_DIARIO!$D$2:$K$366,8,FALSE)</f>
        <v>8.0393999999999988</v>
      </c>
      <c r="AO781" s="3"/>
      <c r="AX781" s="3"/>
    </row>
    <row r="782" spans="1:50" x14ac:dyDescent="0.25">
      <c r="A782" s="3">
        <f>DATE(SST!A781,SST!B781,SST!C781)</f>
        <v>35340</v>
      </c>
      <c r="B782" s="4">
        <f>SST!B781</f>
        <v>10</v>
      </c>
      <c r="C782" s="4">
        <f>SST!B781</f>
        <v>10</v>
      </c>
      <c r="D782" s="4">
        <f>SST!C781</f>
        <v>2</v>
      </c>
      <c r="E782">
        <f>(DATEVALUE(SST!C781 &amp; "/" &amp; SST!B781 &amp; "/" &amp; SST!A781)-DATEVALUE("01/01" &amp; "/" &amp; SST!A781))+1</f>
        <v>276</v>
      </c>
      <c r="F782">
        <f>SST!D781</f>
        <v>20.073</v>
      </c>
      <c r="G782">
        <f>SST!E781</f>
        <v>20.073</v>
      </c>
      <c r="H782">
        <f>SST!F781</f>
        <v>20.073</v>
      </c>
      <c r="I782">
        <f>SST!G781</f>
        <v>24.446300000000001</v>
      </c>
      <c r="J782">
        <f>SST!H781</f>
        <v>26.81</v>
      </c>
      <c r="K782">
        <f>SST!I781</f>
        <v>26.195599999999999</v>
      </c>
      <c r="L782">
        <f>SST!J781</f>
        <v>13.8682</v>
      </c>
      <c r="N782">
        <f>F782-VLOOKUP($E782,CLIMA_DIARIO!$D$2:$K$366,2,FALSE)</f>
        <v>-1.1816999999999993</v>
      </c>
      <c r="O782">
        <f>G782-VLOOKUP($E782,CLIMA_DIARIO!$D$2:$K$366,3,FALSE)</f>
        <v>-1.1816999999999993</v>
      </c>
      <c r="P782">
        <f>H782-VLOOKUP($E782,CLIMA_DIARIO!$D$2:$K$366,4,FALSE)</f>
        <v>-1.1816999999999993</v>
      </c>
      <c r="Q782">
        <f>I782-VLOOKUP($E782,CLIMA_DIARIO!$D$2:$K$366,5,FALSE)</f>
        <v>-0.44330000000000069</v>
      </c>
      <c r="R782">
        <f>J782-VLOOKUP($E782,CLIMA_DIARIO!$D$2:$K$366,6,FALSE)</f>
        <v>-0.6830999999999996</v>
      </c>
      <c r="S782">
        <f>K782-VLOOKUP($E782,CLIMA_DIARIO!$D$2:$K$366,7,FALSE)</f>
        <v>-0.50680000000000192</v>
      </c>
      <c r="T782">
        <f>L782-VLOOKUP($E782,CLIMA_DIARIO!$D$2:$K$366,8,FALSE)</f>
        <v>0.30219999999999914</v>
      </c>
      <c r="V782">
        <f>VLOOKUP($E782,CLIMA_DIARIO!$D$2:$K$366,2,FALSE)-VLOOKUP($E781,CLIMA_DIARIO!$D$2:$K$366,2,FALSE)</f>
        <v>0.1463000000000001</v>
      </c>
      <c r="W782">
        <f>VLOOKUP($E782,CLIMA_DIARIO!$D$2:$K$366,2,FALSE)-VLOOKUP($E781,CLIMA_DIARIO!$D$2:$K$366,3,FALSE)</f>
        <v>0.1463000000000001</v>
      </c>
      <c r="X782">
        <f>VLOOKUP($E782,CLIMA_DIARIO!$D$2:$K$366,2,FALSE)-VLOOKUP($E781,CLIMA_DIARIO!$D$2:$K$366,4,FALSE)</f>
        <v>0.1463000000000001</v>
      </c>
      <c r="Y782">
        <f>VLOOKUP($E782,CLIMA_DIARIO!$D$2:$K$366,2,FALSE)-VLOOKUP($E781,CLIMA_DIARIO!$D$2:$K$366,5,FALSE)</f>
        <v>-3.6201000000000008</v>
      </c>
      <c r="Z782">
        <f>VLOOKUP($E782,CLIMA_DIARIO!$D$2:$K$366,2,FALSE)-VLOOKUP($E781,CLIMA_DIARIO!$D$2:$K$366,6,FALSE)</f>
        <v>-6.2489999999999988</v>
      </c>
      <c r="AA782">
        <f>VLOOKUP($E782,CLIMA_DIARIO!$D$2:$K$366,2,FALSE)-VLOOKUP($E781,CLIMA_DIARIO!$D$2:$K$366,7,FALSE)</f>
        <v>-5.4550000000000018</v>
      </c>
      <c r="AB782">
        <f>VLOOKUP($E782,CLIMA_DIARIO!$D$2:$K$366,2,FALSE)-VLOOKUP($E781,CLIMA_DIARIO!$D$2:$K$366,8,FALSE)</f>
        <v>7.9371999999999989</v>
      </c>
      <c r="AO782" s="3"/>
      <c r="AX782" s="3"/>
    </row>
    <row r="783" spans="1:50" x14ac:dyDescent="0.25">
      <c r="A783" s="3">
        <f>DATE(SST!A782,SST!B782,SST!C782)</f>
        <v>35347</v>
      </c>
      <c r="B783" s="4">
        <f>SST!B782</f>
        <v>10</v>
      </c>
      <c r="C783" s="4">
        <f>SST!B782</f>
        <v>10</v>
      </c>
      <c r="D783" s="4">
        <f>SST!C782</f>
        <v>9</v>
      </c>
      <c r="E783">
        <f>(DATEVALUE(SST!C782 &amp; "/" &amp; SST!B782 &amp; "/" &amp; SST!A782)-DATEVALUE("01/01" &amp; "/" &amp; SST!A782))+1</f>
        <v>283</v>
      </c>
      <c r="F783">
        <f>SST!D782</f>
        <v>19.735499999999998</v>
      </c>
      <c r="G783">
        <f>SST!E782</f>
        <v>19.735499999999998</v>
      </c>
      <c r="H783">
        <f>SST!F782</f>
        <v>19.735499999999998</v>
      </c>
      <c r="I783">
        <f>SST!G782</f>
        <v>24.2864</v>
      </c>
      <c r="J783">
        <f>SST!H782</f>
        <v>27.042100000000001</v>
      </c>
      <c r="K783">
        <f>SST!I782</f>
        <v>26.211400000000001</v>
      </c>
      <c r="L783">
        <f>SST!J782</f>
        <v>14.19</v>
      </c>
      <c r="N783">
        <f>F783-VLOOKUP($E783,CLIMA_DIARIO!$D$2:$K$366,2,FALSE)</f>
        <v>-1.6656000000000013</v>
      </c>
      <c r="O783">
        <f>G783-VLOOKUP($E783,CLIMA_DIARIO!$D$2:$K$366,3,FALSE)</f>
        <v>-1.6656000000000013</v>
      </c>
      <c r="P783">
        <f>H783-VLOOKUP($E783,CLIMA_DIARIO!$D$2:$K$366,4,FALSE)</f>
        <v>-1.6656000000000013</v>
      </c>
      <c r="Q783">
        <f>I783-VLOOKUP($E783,CLIMA_DIARIO!$D$2:$K$366,5,FALSE)</f>
        <v>-0.61799999999999855</v>
      </c>
      <c r="R783">
        <f>J783-VLOOKUP($E783,CLIMA_DIARIO!$D$2:$K$366,6,FALSE)</f>
        <v>-0.44029999999999703</v>
      </c>
      <c r="S783">
        <f>K783-VLOOKUP($E783,CLIMA_DIARIO!$D$2:$K$366,7,FALSE)</f>
        <v>-0.48369999999999891</v>
      </c>
      <c r="T783">
        <f>L783-VLOOKUP($E783,CLIMA_DIARIO!$D$2:$K$366,8,FALSE)</f>
        <v>0.37560000000000038</v>
      </c>
      <c r="V783">
        <f>VLOOKUP($E783,CLIMA_DIARIO!$D$2:$K$366,2,FALSE)-VLOOKUP($E782,CLIMA_DIARIO!$D$2:$K$366,2,FALSE)</f>
        <v>0.14639999999999986</v>
      </c>
      <c r="W783">
        <f>VLOOKUP($E783,CLIMA_DIARIO!$D$2:$K$366,2,FALSE)-VLOOKUP($E782,CLIMA_DIARIO!$D$2:$K$366,3,FALSE)</f>
        <v>0.14639999999999986</v>
      </c>
      <c r="X783">
        <f>VLOOKUP($E783,CLIMA_DIARIO!$D$2:$K$366,2,FALSE)-VLOOKUP($E782,CLIMA_DIARIO!$D$2:$K$366,4,FALSE)</f>
        <v>0.14639999999999986</v>
      </c>
      <c r="Y783">
        <f>VLOOKUP($E783,CLIMA_DIARIO!$D$2:$K$366,2,FALSE)-VLOOKUP($E782,CLIMA_DIARIO!$D$2:$K$366,5,FALSE)</f>
        <v>-3.4885000000000019</v>
      </c>
      <c r="Z783">
        <f>VLOOKUP($E783,CLIMA_DIARIO!$D$2:$K$366,2,FALSE)-VLOOKUP($E782,CLIMA_DIARIO!$D$2:$K$366,6,FALSE)</f>
        <v>-6.0919999999999987</v>
      </c>
      <c r="AA783">
        <f>VLOOKUP($E783,CLIMA_DIARIO!$D$2:$K$366,2,FALSE)-VLOOKUP($E782,CLIMA_DIARIO!$D$2:$K$366,7,FALSE)</f>
        <v>-5.3013000000000012</v>
      </c>
      <c r="AB783">
        <f>VLOOKUP($E783,CLIMA_DIARIO!$D$2:$K$366,2,FALSE)-VLOOKUP($E782,CLIMA_DIARIO!$D$2:$K$366,8,FALSE)</f>
        <v>7.8350999999999988</v>
      </c>
      <c r="AO783" s="3"/>
      <c r="AX783" s="3"/>
    </row>
    <row r="784" spans="1:50" x14ac:dyDescent="0.25">
      <c r="A784" s="3">
        <f>DATE(SST!A783,SST!B783,SST!C783)</f>
        <v>35354</v>
      </c>
      <c r="B784" s="4">
        <f>SST!B783</f>
        <v>10</v>
      </c>
      <c r="C784" s="4">
        <f>SST!B783</f>
        <v>10</v>
      </c>
      <c r="D784" s="4">
        <f>SST!C783</f>
        <v>16</v>
      </c>
      <c r="E784">
        <f>(DATEVALUE(SST!C783 &amp; "/" &amp; SST!B783 &amp; "/" &amp; SST!A783)-DATEVALUE("01/01" &amp; "/" &amp; SST!A783))+1</f>
        <v>290</v>
      </c>
      <c r="F784">
        <f>SST!D783</f>
        <v>21.256599999999999</v>
      </c>
      <c r="G784">
        <f>SST!E783</f>
        <v>21.256599999999999</v>
      </c>
      <c r="H784">
        <f>SST!F783</f>
        <v>21.256599999999999</v>
      </c>
      <c r="I784">
        <f>SST!G783</f>
        <v>24.421800000000001</v>
      </c>
      <c r="J784">
        <f>SST!H783</f>
        <v>27.075800000000001</v>
      </c>
      <c r="K784">
        <f>SST!I783</f>
        <v>26.337399999999999</v>
      </c>
      <c r="L784">
        <f>SST!J783</f>
        <v>14.5305</v>
      </c>
      <c r="N784">
        <f>F784-VLOOKUP($E784,CLIMA_DIARIO!$D$2:$K$366,2,FALSE)</f>
        <v>-0.28900000000000148</v>
      </c>
      <c r="O784">
        <f>G784-VLOOKUP($E784,CLIMA_DIARIO!$D$2:$K$366,3,FALSE)</f>
        <v>-0.28900000000000148</v>
      </c>
      <c r="P784">
        <f>H784-VLOOKUP($E784,CLIMA_DIARIO!$D$2:$K$366,4,FALSE)</f>
        <v>-0.28900000000000148</v>
      </c>
      <c r="Q784">
        <f>I784-VLOOKUP($E784,CLIMA_DIARIO!$D$2:$K$366,5,FALSE)</f>
        <v>-0.49719999999999942</v>
      </c>
      <c r="R784">
        <f>J784-VLOOKUP($E784,CLIMA_DIARIO!$D$2:$K$366,6,FALSE)</f>
        <v>-0.39529999999999887</v>
      </c>
      <c r="S784">
        <f>K784-VLOOKUP($E784,CLIMA_DIARIO!$D$2:$K$366,7,FALSE)</f>
        <v>-0.35010000000000119</v>
      </c>
      <c r="T784">
        <f>L784-VLOOKUP($E784,CLIMA_DIARIO!$D$2:$K$366,8,FALSE)</f>
        <v>0.4524000000000008</v>
      </c>
      <c r="V784">
        <f>VLOOKUP($E784,CLIMA_DIARIO!$D$2:$K$366,2,FALSE)-VLOOKUP($E783,CLIMA_DIARIO!$D$2:$K$366,2,FALSE)</f>
        <v>0.14450000000000074</v>
      </c>
      <c r="W784">
        <f>VLOOKUP($E784,CLIMA_DIARIO!$D$2:$K$366,2,FALSE)-VLOOKUP($E783,CLIMA_DIARIO!$D$2:$K$366,3,FALSE)</f>
        <v>0.14450000000000074</v>
      </c>
      <c r="X784">
        <f>VLOOKUP($E784,CLIMA_DIARIO!$D$2:$K$366,2,FALSE)-VLOOKUP($E783,CLIMA_DIARIO!$D$2:$K$366,4,FALSE)</f>
        <v>0.14450000000000074</v>
      </c>
      <c r="Y784">
        <f>VLOOKUP($E784,CLIMA_DIARIO!$D$2:$K$366,2,FALSE)-VLOOKUP($E783,CLIMA_DIARIO!$D$2:$K$366,5,FALSE)</f>
        <v>-3.3587999999999987</v>
      </c>
      <c r="Z784">
        <f>VLOOKUP($E784,CLIMA_DIARIO!$D$2:$K$366,2,FALSE)-VLOOKUP($E783,CLIMA_DIARIO!$D$2:$K$366,6,FALSE)</f>
        <v>-5.9367999999999981</v>
      </c>
      <c r="AA784">
        <f>VLOOKUP($E784,CLIMA_DIARIO!$D$2:$K$366,2,FALSE)-VLOOKUP($E783,CLIMA_DIARIO!$D$2:$K$366,7,FALSE)</f>
        <v>-5.1494999999999997</v>
      </c>
      <c r="AB784">
        <f>VLOOKUP($E784,CLIMA_DIARIO!$D$2:$K$366,2,FALSE)-VLOOKUP($E783,CLIMA_DIARIO!$D$2:$K$366,8,FALSE)</f>
        <v>7.7312000000000012</v>
      </c>
      <c r="AO784" s="3"/>
      <c r="AX784" s="3"/>
    </row>
    <row r="785" spans="1:50" x14ac:dyDescent="0.25">
      <c r="A785" s="3">
        <f>DATE(SST!A784,SST!B784,SST!C784)</f>
        <v>35361</v>
      </c>
      <c r="B785" s="4">
        <f>SST!B784</f>
        <v>10</v>
      </c>
      <c r="C785" s="4">
        <f>SST!B784</f>
        <v>10</v>
      </c>
      <c r="D785" s="4">
        <f>SST!C784</f>
        <v>23</v>
      </c>
      <c r="E785">
        <f>(DATEVALUE(SST!C784 &amp; "/" &amp; SST!B784 &amp; "/" &amp; SST!A784)-DATEVALUE("01/01" &amp; "/" &amp; SST!A784))+1</f>
        <v>297</v>
      </c>
      <c r="F785">
        <f>SST!D784</f>
        <v>21.528199999999998</v>
      </c>
      <c r="G785">
        <f>SST!E784</f>
        <v>21.528199999999998</v>
      </c>
      <c r="H785">
        <f>SST!F784</f>
        <v>21.528199999999998</v>
      </c>
      <c r="I785">
        <f>SST!G784</f>
        <v>24.352599999999999</v>
      </c>
      <c r="J785">
        <f>SST!H784</f>
        <v>26.9025</v>
      </c>
      <c r="K785">
        <f>SST!I784</f>
        <v>26.217700000000001</v>
      </c>
      <c r="L785">
        <f>SST!J784</f>
        <v>14.885400000000001</v>
      </c>
      <c r="N785">
        <f>F785-VLOOKUP($E785,CLIMA_DIARIO!$D$2:$K$366,2,FALSE)</f>
        <v>-0.15100000000000335</v>
      </c>
      <c r="O785">
        <f>G785-VLOOKUP($E785,CLIMA_DIARIO!$D$2:$K$366,3,FALSE)</f>
        <v>-0.15100000000000335</v>
      </c>
      <c r="P785">
        <f>H785-VLOOKUP($E785,CLIMA_DIARIO!$D$2:$K$366,4,FALSE)</f>
        <v>-0.15100000000000335</v>
      </c>
      <c r="Q785">
        <f>I785-VLOOKUP($E785,CLIMA_DIARIO!$D$2:$K$366,5,FALSE)</f>
        <v>-0.57990000000000208</v>
      </c>
      <c r="R785">
        <f>J785-VLOOKUP($E785,CLIMA_DIARIO!$D$2:$K$366,6,FALSE)</f>
        <v>-0.55310000000000059</v>
      </c>
      <c r="S785">
        <f>K785-VLOOKUP($E785,CLIMA_DIARIO!$D$2:$K$366,7,FALSE)</f>
        <v>-0.46030000000000015</v>
      </c>
      <c r="T785">
        <f>L785-VLOOKUP($E785,CLIMA_DIARIO!$D$2:$K$366,8,FALSE)</f>
        <v>0.45250000000000057</v>
      </c>
      <c r="V785">
        <f>VLOOKUP($E785,CLIMA_DIARIO!$D$2:$K$366,2,FALSE)-VLOOKUP($E784,CLIMA_DIARIO!$D$2:$K$366,2,FALSE)</f>
        <v>0.13360000000000127</v>
      </c>
      <c r="W785">
        <f>VLOOKUP($E785,CLIMA_DIARIO!$D$2:$K$366,2,FALSE)-VLOOKUP($E784,CLIMA_DIARIO!$D$2:$K$366,3,FALSE)</f>
        <v>0.13360000000000127</v>
      </c>
      <c r="X785">
        <f>VLOOKUP($E785,CLIMA_DIARIO!$D$2:$K$366,2,FALSE)-VLOOKUP($E784,CLIMA_DIARIO!$D$2:$K$366,4,FALSE)</f>
        <v>0.13360000000000127</v>
      </c>
      <c r="Y785">
        <f>VLOOKUP($E785,CLIMA_DIARIO!$D$2:$K$366,2,FALSE)-VLOOKUP($E784,CLIMA_DIARIO!$D$2:$K$366,5,FALSE)</f>
        <v>-3.2397999999999989</v>
      </c>
      <c r="Z785">
        <f>VLOOKUP($E785,CLIMA_DIARIO!$D$2:$K$366,2,FALSE)-VLOOKUP($E784,CLIMA_DIARIO!$D$2:$K$366,6,FALSE)</f>
        <v>-5.7918999999999983</v>
      </c>
      <c r="AA785">
        <f>VLOOKUP($E785,CLIMA_DIARIO!$D$2:$K$366,2,FALSE)-VLOOKUP($E784,CLIMA_DIARIO!$D$2:$K$366,7,FALSE)</f>
        <v>-5.0082999999999984</v>
      </c>
      <c r="AB785">
        <f>VLOOKUP($E785,CLIMA_DIARIO!$D$2:$K$366,2,FALSE)-VLOOKUP($E784,CLIMA_DIARIO!$D$2:$K$366,8,FALSE)</f>
        <v>7.6011000000000024</v>
      </c>
      <c r="AO785" s="3"/>
      <c r="AX785" s="3"/>
    </row>
    <row r="786" spans="1:50" x14ac:dyDescent="0.25">
      <c r="A786" s="3">
        <f>DATE(SST!A785,SST!B785,SST!C785)</f>
        <v>35368</v>
      </c>
      <c r="B786" s="4">
        <f>SST!B785</f>
        <v>10</v>
      </c>
      <c r="C786" s="4">
        <f>SST!B785</f>
        <v>10</v>
      </c>
      <c r="D786" s="4">
        <f>SST!C785</f>
        <v>30</v>
      </c>
      <c r="E786">
        <f>(DATEVALUE(SST!C785 &amp; "/" &amp; SST!B785 &amp; "/" &amp; SST!A785)-DATEVALUE("01/01" &amp; "/" &amp; SST!A785))+1</f>
        <v>304</v>
      </c>
      <c r="F786">
        <f>SST!D785</f>
        <v>20.5609</v>
      </c>
      <c r="G786">
        <f>SST!E785</f>
        <v>20.5609</v>
      </c>
      <c r="H786">
        <f>SST!F785</f>
        <v>20.5609</v>
      </c>
      <c r="I786">
        <f>SST!G785</f>
        <v>24.272200000000002</v>
      </c>
      <c r="J786">
        <f>SST!H785</f>
        <v>26.907800000000002</v>
      </c>
      <c r="K786">
        <f>SST!I785</f>
        <v>26.133400000000002</v>
      </c>
      <c r="L786">
        <f>SST!J785</f>
        <v>15.2827</v>
      </c>
      <c r="N786">
        <f>F786-VLOOKUP($E786,CLIMA_DIARIO!$D$2:$K$366,2,FALSE)</f>
        <v>-1.2519999999999989</v>
      </c>
      <c r="O786">
        <f>G786-VLOOKUP($E786,CLIMA_DIARIO!$D$2:$K$366,3,FALSE)</f>
        <v>-1.2519999999999989</v>
      </c>
      <c r="P786">
        <f>H786-VLOOKUP($E786,CLIMA_DIARIO!$D$2:$K$366,4,FALSE)</f>
        <v>-1.2519999999999989</v>
      </c>
      <c r="Q786">
        <f>I786-VLOOKUP($E786,CLIMA_DIARIO!$D$2:$K$366,5,FALSE)</f>
        <v>-0.67370000000000019</v>
      </c>
      <c r="R786">
        <f>J786-VLOOKUP($E786,CLIMA_DIARIO!$D$2:$K$366,6,FALSE)</f>
        <v>-0.53229999999999933</v>
      </c>
      <c r="S786">
        <f>K786-VLOOKUP($E786,CLIMA_DIARIO!$D$2:$K$366,7,FALSE)</f>
        <v>-0.53499999999999659</v>
      </c>
      <c r="T786">
        <f>L786-VLOOKUP($E786,CLIMA_DIARIO!$D$2:$K$366,8,FALSE)</f>
        <v>0.49500000000000099</v>
      </c>
      <c r="V786">
        <f>VLOOKUP($E786,CLIMA_DIARIO!$D$2:$K$366,2,FALSE)-VLOOKUP($E785,CLIMA_DIARIO!$D$2:$K$366,2,FALSE)</f>
        <v>0.13369999999999749</v>
      </c>
      <c r="W786">
        <f>VLOOKUP($E786,CLIMA_DIARIO!$D$2:$K$366,2,FALSE)-VLOOKUP($E785,CLIMA_DIARIO!$D$2:$K$366,3,FALSE)</f>
        <v>0.13369999999999749</v>
      </c>
      <c r="X786">
        <f>VLOOKUP($E786,CLIMA_DIARIO!$D$2:$K$366,2,FALSE)-VLOOKUP($E785,CLIMA_DIARIO!$D$2:$K$366,4,FALSE)</f>
        <v>0.13369999999999749</v>
      </c>
      <c r="Y786">
        <f>VLOOKUP($E786,CLIMA_DIARIO!$D$2:$K$366,2,FALSE)-VLOOKUP($E785,CLIMA_DIARIO!$D$2:$K$366,5,FALSE)</f>
        <v>-3.1196000000000019</v>
      </c>
      <c r="Z786">
        <f>VLOOKUP($E786,CLIMA_DIARIO!$D$2:$K$366,2,FALSE)-VLOOKUP($E785,CLIMA_DIARIO!$D$2:$K$366,6,FALSE)</f>
        <v>-5.6427000000000014</v>
      </c>
      <c r="AA786">
        <f>VLOOKUP($E786,CLIMA_DIARIO!$D$2:$K$366,2,FALSE)-VLOOKUP($E785,CLIMA_DIARIO!$D$2:$K$366,7,FALSE)</f>
        <v>-4.8651000000000018</v>
      </c>
      <c r="AB786">
        <f>VLOOKUP($E786,CLIMA_DIARIO!$D$2:$K$366,2,FALSE)-VLOOKUP($E785,CLIMA_DIARIO!$D$2:$K$366,8,FALSE)</f>
        <v>7.379999999999999</v>
      </c>
      <c r="AO786" s="3"/>
      <c r="AX786" s="3"/>
    </row>
    <row r="787" spans="1:50" x14ac:dyDescent="0.25">
      <c r="A787" s="3">
        <f>DATE(SST!A786,SST!B786,SST!C786)</f>
        <v>35375</v>
      </c>
      <c r="B787" s="4">
        <f>SST!B786</f>
        <v>11</v>
      </c>
      <c r="C787" s="4">
        <f>SST!B786</f>
        <v>11</v>
      </c>
      <c r="D787" s="4">
        <f>SST!C786</f>
        <v>6</v>
      </c>
      <c r="E787">
        <f>(DATEVALUE(SST!C786 &amp; "/" &amp; SST!B786 &amp; "/" &amp; SST!A786)-DATEVALUE("01/01" &amp; "/" &amp; SST!A786))+1</f>
        <v>311</v>
      </c>
      <c r="F787">
        <f>SST!D786</f>
        <v>20.689599999999999</v>
      </c>
      <c r="G787">
        <f>SST!E786</f>
        <v>20.689599999999999</v>
      </c>
      <c r="H787">
        <f>SST!F786</f>
        <v>20.689599999999999</v>
      </c>
      <c r="I787">
        <f>SST!G786</f>
        <v>24.3462</v>
      </c>
      <c r="J787">
        <f>SST!H786</f>
        <v>26.844100000000001</v>
      </c>
      <c r="K787">
        <f>SST!I786</f>
        <v>26.1006</v>
      </c>
      <c r="L787">
        <f>SST!J786</f>
        <v>15.4137</v>
      </c>
      <c r="N787">
        <f>F787-VLOOKUP($E787,CLIMA_DIARIO!$D$2:$K$366,2,FALSE)</f>
        <v>-1.2569000000000017</v>
      </c>
      <c r="O787">
        <f>G787-VLOOKUP($E787,CLIMA_DIARIO!$D$2:$K$366,3,FALSE)</f>
        <v>-1.2569000000000017</v>
      </c>
      <c r="P787">
        <f>H787-VLOOKUP($E787,CLIMA_DIARIO!$D$2:$K$366,4,FALSE)</f>
        <v>-1.2569000000000017</v>
      </c>
      <c r="Q787">
        <f>I787-VLOOKUP($E787,CLIMA_DIARIO!$D$2:$K$366,5,FALSE)</f>
        <v>-0.61309999999999931</v>
      </c>
      <c r="R787">
        <f>J787-VLOOKUP($E787,CLIMA_DIARIO!$D$2:$K$366,6,FALSE)</f>
        <v>-0.58050000000000068</v>
      </c>
      <c r="S787">
        <f>K787-VLOOKUP($E787,CLIMA_DIARIO!$D$2:$K$366,7,FALSE)</f>
        <v>-0.55829999999999913</v>
      </c>
      <c r="T787">
        <f>L787-VLOOKUP($E787,CLIMA_DIARIO!$D$2:$K$366,8,FALSE)</f>
        <v>0.2713000000000001</v>
      </c>
      <c r="V787">
        <f>VLOOKUP($E787,CLIMA_DIARIO!$D$2:$K$366,2,FALSE)-VLOOKUP($E786,CLIMA_DIARIO!$D$2:$K$366,2,FALSE)</f>
        <v>0.13360000000000127</v>
      </c>
      <c r="W787">
        <f>VLOOKUP($E787,CLIMA_DIARIO!$D$2:$K$366,2,FALSE)-VLOOKUP($E786,CLIMA_DIARIO!$D$2:$K$366,3,FALSE)</f>
        <v>0.13360000000000127</v>
      </c>
      <c r="X787">
        <f>VLOOKUP($E787,CLIMA_DIARIO!$D$2:$K$366,2,FALSE)-VLOOKUP($E786,CLIMA_DIARIO!$D$2:$K$366,4,FALSE)</f>
        <v>0.13360000000000127</v>
      </c>
      <c r="Y787">
        <f>VLOOKUP($E787,CLIMA_DIARIO!$D$2:$K$366,2,FALSE)-VLOOKUP($E786,CLIMA_DIARIO!$D$2:$K$366,5,FALSE)</f>
        <v>-2.9994000000000014</v>
      </c>
      <c r="Z787">
        <f>VLOOKUP($E787,CLIMA_DIARIO!$D$2:$K$366,2,FALSE)-VLOOKUP($E786,CLIMA_DIARIO!$D$2:$K$366,6,FALSE)</f>
        <v>-5.4936000000000007</v>
      </c>
      <c r="AA787">
        <f>VLOOKUP($E787,CLIMA_DIARIO!$D$2:$K$366,2,FALSE)-VLOOKUP($E786,CLIMA_DIARIO!$D$2:$K$366,7,FALSE)</f>
        <v>-4.721899999999998</v>
      </c>
      <c r="AB787">
        <f>VLOOKUP($E787,CLIMA_DIARIO!$D$2:$K$366,2,FALSE)-VLOOKUP($E786,CLIMA_DIARIO!$D$2:$K$366,8,FALSE)</f>
        <v>7.1588000000000012</v>
      </c>
      <c r="AO787" s="3"/>
      <c r="AX787" s="3"/>
    </row>
    <row r="788" spans="1:50" x14ac:dyDescent="0.25">
      <c r="A788" s="3">
        <f>DATE(SST!A787,SST!B787,SST!C787)</f>
        <v>35382</v>
      </c>
      <c r="B788" s="4">
        <f>SST!B787</f>
        <v>11</v>
      </c>
      <c r="C788" s="4">
        <f>SST!B787</f>
        <v>11</v>
      </c>
      <c r="D788" s="4">
        <f>SST!C787</f>
        <v>13</v>
      </c>
      <c r="E788">
        <f>(DATEVALUE(SST!C787 &amp; "/" &amp; SST!B787 &amp; "/" &amp; SST!A787)-DATEVALUE("01/01" &amp; "/" &amp; SST!A787))+1</f>
        <v>318</v>
      </c>
      <c r="F788">
        <f>SST!D787</f>
        <v>20.5825</v>
      </c>
      <c r="G788">
        <f>SST!E787</f>
        <v>20.5825</v>
      </c>
      <c r="H788">
        <f>SST!F787</f>
        <v>20.5825</v>
      </c>
      <c r="I788">
        <f>SST!G787</f>
        <v>24.397400000000001</v>
      </c>
      <c r="J788">
        <f>SST!H787</f>
        <v>26.864100000000001</v>
      </c>
      <c r="K788">
        <f>SST!I787</f>
        <v>26.1525</v>
      </c>
      <c r="L788">
        <f>SST!J787</f>
        <v>15.956</v>
      </c>
      <c r="N788">
        <f>F788-VLOOKUP($E788,CLIMA_DIARIO!$D$2:$K$366,2,FALSE)</f>
        <v>-1.497600000000002</v>
      </c>
      <c r="O788">
        <f>G788-VLOOKUP($E788,CLIMA_DIARIO!$D$2:$K$366,3,FALSE)</f>
        <v>-1.497600000000002</v>
      </c>
      <c r="P788">
        <f>H788-VLOOKUP($E788,CLIMA_DIARIO!$D$2:$K$366,4,FALSE)</f>
        <v>-1.497600000000002</v>
      </c>
      <c r="Q788">
        <f>I788-VLOOKUP($E788,CLIMA_DIARIO!$D$2:$K$366,5,FALSE)</f>
        <v>-0.57529999999999859</v>
      </c>
      <c r="R788">
        <f>J788-VLOOKUP($E788,CLIMA_DIARIO!$D$2:$K$366,6,FALSE)</f>
        <v>-0.54499999999999815</v>
      </c>
      <c r="S788">
        <f>K788-VLOOKUP($E788,CLIMA_DIARIO!$D$2:$K$366,7,FALSE)</f>
        <v>-0.49680000000000035</v>
      </c>
      <c r="T788">
        <f>L788-VLOOKUP($E788,CLIMA_DIARIO!$D$2:$K$366,8,FALSE)</f>
        <v>0.4588000000000001</v>
      </c>
      <c r="V788">
        <f>VLOOKUP($E788,CLIMA_DIARIO!$D$2:$K$366,2,FALSE)-VLOOKUP($E787,CLIMA_DIARIO!$D$2:$K$366,2,FALSE)</f>
        <v>0.13360000000000127</v>
      </c>
      <c r="W788">
        <f>VLOOKUP($E788,CLIMA_DIARIO!$D$2:$K$366,2,FALSE)-VLOOKUP($E787,CLIMA_DIARIO!$D$2:$K$366,3,FALSE)</f>
        <v>0.13360000000000127</v>
      </c>
      <c r="X788">
        <f>VLOOKUP($E788,CLIMA_DIARIO!$D$2:$K$366,2,FALSE)-VLOOKUP($E787,CLIMA_DIARIO!$D$2:$K$366,4,FALSE)</f>
        <v>0.13360000000000127</v>
      </c>
      <c r="Y788">
        <f>VLOOKUP($E788,CLIMA_DIARIO!$D$2:$K$366,2,FALSE)-VLOOKUP($E787,CLIMA_DIARIO!$D$2:$K$366,5,FALSE)</f>
        <v>-2.8791999999999973</v>
      </c>
      <c r="Z788">
        <f>VLOOKUP($E788,CLIMA_DIARIO!$D$2:$K$366,2,FALSE)-VLOOKUP($E787,CLIMA_DIARIO!$D$2:$K$366,6,FALSE)</f>
        <v>-5.3445</v>
      </c>
      <c r="AA788">
        <f>VLOOKUP($E788,CLIMA_DIARIO!$D$2:$K$366,2,FALSE)-VLOOKUP($E787,CLIMA_DIARIO!$D$2:$K$366,7,FALSE)</f>
        <v>-4.5787999999999975</v>
      </c>
      <c r="AB788">
        <f>VLOOKUP($E788,CLIMA_DIARIO!$D$2:$K$366,2,FALSE)-VLOOKUP($E787,CLIMA_DIARIO!$D$2:$K$366,8,FALSE)</f>
        <v>6.9377000000000013</v>
      </c>
      <c r="AO788" s="3"/>
      <c r="AX788" s="3"/>
    </row>
    <row r="789" spans="1:50" x14ac:dyDescent="0.25">
      <c r="A789" s="3">
        <f>DATE(SST!A788,SST!B788,SST!C788)</f>
        <v>35389</v>
      </c>
      <c r="B789" s="4">
        <f>SST!B788</f>
        <v>11</v>
      </c>
      <c r="C789" s="4">
        <f>SST!B788</f>
        <v>11</v>
      </c>
      <c r="D789" s="4">
        <f>SST!C788</f>
        <v>20</v>
      </c>
      <c r="E789">
        <f>(DATEVALUE(SST!C788 &amp; "/" &amp; SST!B788 &amp; "/" &amp; SST!A788)-DATEVALUE("01/01" &amp; "/" &amp; SST!A788))+1</f>
        <v>325</v>
      </c>
      <c r="F789">
        <f>SST!D788</f>
        <v>20.603999999999999</v>
      </c>
      <c r="G789">
        <f>SST!E788</f>
        <v>20.603999999999999</v>
      </c>
      <c r="H789">
        <f>SST!F788</f>
        <v>20.603999999999999</v>
      </c>
      <c r="I789">
        <f>SST!G788</f>
        <v>24.434999999999999</v>
      </c>
      <c r="J789">
        <f>SST!H788</f>
        <v>27.0625</v>
      </c>
      <c r="K789">
        <f>SST!I788</f>
        <v>26.2943</v>
      </c>
      <c r="L789">
        <f>SST!J788</f>
        <v>16.890699999999999</v>
      </c>
      <c r="N789">
        <f>F789-VLOOKUP($E789,CLIMA_DIARIO!$D$2:$K$366,2,FALSE)</f>
        <v>-1.6655000000000015</v>
      </c>
      <c r="O789">
        <f>G789-VLOOKUP($E789,CLIMA_DIARIO!$D$2:$K$366,3,FALSE)</f>
        <v>-1.6655000000000015</v>
      </c>
      <c r="P789">
        <f>H789-VLOOKUP($E789,CLIMA_DIARIO!$D$2:$K$366,4,FALSE)</f>
        <v>-1.6655000000000015</v>
      </c>
      <c r="Q789">
        <f>I789-VLOOKUP($E789,CLIMA_DIARIO!$D$2:$K$366,5,FALSE)</f>
        <v>-0.56990000000000052</v>
      </c>
      <c r="R789">
        <f>J789-VLOOKUP($E789,CLIMA_DIARIO!$D$2:$K$366,6,FALSE)</f>
        <v>-0.30720000000000169</v>
      </c>
      <c r="S789">
        <f>K789-VLOOKUP($E789,CLIMA_DIARIO!$D$2:$K$366,7,FALSE)</f>
        <v>-0.33910000000000196</v>
      </c>
      <c r="T789">
        <f>L789-VLOOKUP($E789,CLIMA_DIARIO!$D$2:$K$366,8,FALSE)</f>
        <v>0.94689999999999941</v>
      </c>
      <c r="V789">
        <f>VLOOKUP($E789,CLIMA_DIARIO!$D$2:$K$366,2,FALSE)-VLOOKUP($E788,CLIMA_DIARIO!$D$2:$K$366,2,FALSE)</f>
        <v>0.18939999999999912</v>
      </c>
      <c r="W789">
        <f>VLOOKUP($E789,CLIMA_DIARIO!$D$2:$K$366,2,FALSE)-VLOOKUP($E788,CLIMA_DIARIO!$D$2:$K$366,3,FALSE)</f>
        <v>0.18939999999999912</v>
      </c>
      <c r="X789">
        <f>VLOOKUP($E789,CLIMA_DIARIO!$D$2:$K$366,2,FALSE)-VLOOKUP($E788,CLIMA_DIARIO!$D$2:$K$366,4,FALSE)</f>
        <v>0.18939999999999912</v>
      </c>
      <c r="Y789">
        <f>VLOOKUP($E789,CLIMA_DIARIO!$D$2:$K$366,2,FALSE)-VLOOKUP($E788,CLIMA_DIARIO!$D$2:$K$366,5,FALSE)</f>
        <v>-2.7031999999999989</v>
      </c>
      <c r="Z789">
        <f>VLOOKUP($E789,CLIMA_DIARIO!$D$2:$K$366,2,FALSE)-VLOOKUP($E788,CLIMA_DIARIO!$D$2:$K$366,6,FALSE)</f>
        <v>-5.1395999999999979</v>
      </c>
      <c r="AA789">
        <f>VLOOKUP($E789,CLIMA_DIARIO!$D$2:$K$366,2,FALSE)-VLOOKUP($E788,CLIMA_DIARIO!$D$2:$K$366,7,FALSE)</f>
        <v>-4.3797999999999995</v>
      </c>
      <c r="AB789">
        <f>VLOOKUP($E789,CLIMA_DIARIO!$D$2:$K$366,2,FALSE)-VLOOKUP($E788,CLIMA_DIARIO!$D$2:$K$366,8,FALSE)</f>
        <v>6.7723000000000013</v>
      </c>
      <c r="AO789" s="3"/>
      <c r="AX789" s="3"/>
    </row>
    <row r="790" spans="1:50" x14ac:dyDescent="0.25">
      <c r="A790" s="3">
        <f>DATE(SST!A789,SST!B789,SST!C789)</f>
        <v>35396</v>
      </c>
      <c r="B790" s="4">
        <f>SST!B789</f>
        <v>11</v>
      </c>
      <c r="C790" s="4">
        <f>SST!B789</f>
        <v>11</v>
      </c>
      <c r="D790" s="4">
        <f>SST!C789</f>
        <v>27</v>
      </c>
      <c r="E790">
        <f>(DATEVALUE(SST!C789 &amp; "/" &amp; SST!B789 &amp; "/" &amp; SST!A789)-DATEVALUE("01/01" &amp; "/" &amp; SST!A789))+1</f>
        <v>332</v>
      </c>
      <c r="F790">
        <f>SST!D789</f>
        <v>20.446999999999999</v>
      </c>
      <c r="G790">
        <f>SST!E789</f>
        <v>20.446999999999999</v>
      </c>
      <c r="H790">
        <f>SST!F789</f>
        <v>20.446999999999999</v>
      </c>
      <c r="I790">
        <f>SST!G789</f>
        <v>24.333500000000001</v>
      </c>
      <c r="J790">
        <f>SST!H789</f>
        <v>27.052800000000001</v>
      </c>
      <c r="K790">
        <f>SST!I789</f>
        <v>26.167200000000001</v>
      </c>
      <c r="L790">
        <f>SST!J789</f>
        <v>17.429300000000001</v>
      </c>
      <c r="N790">
        <f>F790-VLOOKUP($E790,CLIMA_DIARIO!$D$2:$K$366,2,FALSE)</f>
        <v>-2.0271000000000008</v>
      </c>
      <c r="O790">
        <f>G790-VLOOKUP($E790,CLIMA_DIARIO!$D$2:$K$366,3,FALSE)</f>
        <v>-2.0271000000000008</v>
      </c>
      <c r="P790">
        <f>H790-VLOOKUP($E790,CLIMA_DIARIO!$D$2:$K$366,4,FALSE)</f>
        <v>-2.0271000000000008</v>
      </c>
      <c r="Q790">
        <f>I790-VLOOKUP($E790,CLIMA_DIARIO!$D$2:$K$366,5,FALSE)</f>
        <v>-0.70870000000000033</v>
      </c>
      <c r="R790">
        <f>J790-VLOOKUP($E790,CLIMA_DIARIO!$D$2:$K$366,6,FALSE)</f>
        <v>-0.27089999999999748</v>
      </c>
      <c r="S790">
        <f>K790-VLOOKUP($E790,CLIMA_DIARIO!$D$2:$K$366,7,FALSE)</f>
        <v>-0.448599999999999</v>
      </c>
      <c r="T790">
        <f>L790-VLOOKUP($E790,CLIMA_DIARIO!$D$2:$K$366,8,FALSE)</f>
        <v>1.0138999999999996</v>
      </c>
      <c r="V790">
        <f>VLOOKUP($E790,CLIMA_DIARIO!$D$2:$K$366,2,FALSE)-VLOOKUP($E789,CLIMA_DIARIO!$D$2:$K$366,2,FALSE)</f>
        <v>0.20459999999999923</v>
      </c>
      <c r="W790">
        <f>VLOOKUP($E790,CLIMA_DIARIO!$D$2:$K$366,2,FALSE)-VLOOKUP($E789,CLIMA_DIARIO!$D$2:$K$366,3,FALSE)</f>
        <v>0.20459999999999923</v>
      </c>
      <c r="X790">
        <f>VLOOKUP($E790,CLIMA_DIARIO!$D$2:$K$366,2,FALSE)-VLOOKUP($E789,CLIMA_DIARIO!$D$2:$K$366,4,FALSE)</f>
        <v>0.20459999999999923</v>
      </c>
      <c r="Y790">
        <f>VLOOKUP($E790,CLIMA_DIARIO!$D$2:$K$366,2,FALSE)-VLOOKUP($E789,CLIMA_DIARIO!$D$2:$K$366,5,FALSE)</f>
        <v>-2.5307999999999993</v>
      </c>
      <c r="Z790">
        <f>VLOOKUP($E790,CLIMA_DIARIO!$D$2:$K$366,2,FALSE)-VLOOKUP($E789,CLIMA_DIARIO!$D$2:$K$366,6,FALSE)</f>
        <v>-4.8956000000000017</v>
      </c>
      <c r="AA790">
        <f>VLOOKUP($E790,CLIMA_DIARIO!$D$2:$K$366,2,FALSE)-VLOOKUP($E789,CLIMA_DIARIO!$D$2:$K$366,7,FALSE)</f>
        <v>-4.1593000000000018</v>
      </c>
      <c r="AB790">
        <f>VLOOKUP($E790,CLIMA_DIARIO!$D$2:$K$366,2,FALSE)-VLOOKUP($E789,CLIMA_DIARIO!$D$2:$K$366,8,FALSE)</f>
        <v>6.5303000000000004</v>
      </c>
      <c r="AO790" s="3"/>
      <c r="AX790" s="3"/>
    </row>
    <row r="791" spans="1:50" x14ac:dyDescent="0.25">
      <c r="A791" s="3">
        <f>DATE(SST!A790,SST!B790,SST!C790)</f>
        <v>35403</v>
      </c>
      <c r="B791" s="4">
        <f>SST!B790</f>
        <v>12</v>
      </c>
      <c r="C791" s="4">
        <f>SST!B790</f>
        <v>12</v>
      </c>
      <c r="D791" s="4">
        <f>SST!C790</f>
        <v>4</v>
      </c>
      <c r="E791">
        <f>(DATEVALUE(SST!C790 &amp; "/" &amp; SST!B790 &amp; "/" &amp; SST!A790)-DATEVALUE("01/01" &amp; "/" &amp; SST!A790))+1</f>
        <v>339</v>
      </c>
      <c r="F791">
        <f>SST!D790</f>
        <v>20.621400000000001</v>
      </c>
      <c r="G791">
        <f>SST!E790</f>
        <v>20.621400000000001</v>
      </c>
      <c r="H791">
        <f>SST!F790</f>
        <v>20.621400000000001</v>
      </c>
      <c r="I791">
        <f>SST!G790</f>
        <v>24.3446</v>
      </c>
      <c r="J791">
        <f>SST!H790</f>
        <v>27.246300000000002</v>
      </c>
      <c r="K791">
        <f>SST!I790</f>
        <v>26.282900000000001</v>
      </c>
      <c r="L791">
        <f>SST!J790</f>
        <v>17.757999999999999</v>
      </c>
      <c r="N791">
        <f>F791-VLOOKUP($E791,CLIMA_DIARIO!$D$2:$K$366,2,FALSE)</f>
        <v>-2.0572999999999979</v>
      </c>
      <c r="O791">
        <f>G791-VLOOKUP($E791,CLIMA_DIARIO!$D$2:$K$366,3,FALSE)</f>
        <v>-2.0572999999999979</v>
      </c>
      <c r="P791">
        <f>H791-VLOOKUP($E791,CLIMA_DIARIO!$D$2:$K$366,4,FALSE)</f>
        <v>-2.0572999999999979</v>
      </c>
      <c r="Q791">
        <f>I791-VLOOKUP($E791,CLIMA_DIARIO!$D$2:$K$366,5,FALSE)</f>
        <v>-0.7347999999999999</v>
      </c>
      <c r="R791">
        <f>J791-VLOOKUP($E791,CLIMA_DIARIO!$D$2:$K$366,6,FALSE)</f>
        <v>-3.1399999999997874E-2</v>
      </c>
      <c r="S791">
        <f>K791-VLOOKUP($E791,CLIMA_DIARIO!$D$2:$K$366,7,FALSE)</f>
        <v>-0.31519999999999726</v>
      </c>
      <c r="T791">
        <f>L791-VLOOKUP($E791,CLIMA_DIARIO!$D$2:$K$366,8,FALSE)</f>
        <v>0.87099999999999866</v>
      </c>
      <c r="V791">
        <f>VLOOKUP($E791,CLIMA_DIARIO!$D$2:$K$366,2,FALSE)-VLOOKUP($E790,CLIMA_DIARIO!$D$2:$K$366,2,FALSE)</f>
        <v>0.20459999999999923</v>
      </c>
      <c r="W791">
        <f>VLOOKUP($E791,CLIMA_DIARIO!$D$2:$K$366,2,FALSE)-VLOOKUP($E790,CLIMA_DIARIO!$D$2:$K$366,3,FALSE)</f>
        <v>0.20459999999999923</v>
      </c>
      <c r="X791">
        <f>VLOOKUP($E791,CLIMA_DIARIO!$D$2:$K$366,2,FALSE)-VLOOKUP($E790,CLIMA_DIARIO!$D$2:$K$366,4,FALSE)</f>
        <v>0.20459999999999923</v>
      </c>
      <c r="Y791">
        <f>VLOOKUP($E791,CLIMA_DIARIO!$D$2:$K$366,2,FALSE)-VLOOKUP($E790,CLIMA_DIARIO!$D$2:$K$366,5,FALSE)</f>
        <v>-2.3635000000000019</v>
      </c>
      <c r="Z791">
        <f>VLOOKUP($E791,CLIMA_DIARIO!$D$2:$K$366,2,FALSE)-VLOOKUP($E790,CLIMA_DIARIO!$D$2:$K$366,6,FALSE)</f>
        <v>-4.6449999999999996</v>
      </c>
      <c r="AA791">
        <f>VLOOKUP($E791,CLIMA_DIARIO!$D$2:$K$366,2,FALSE)-VLOOKUP($E790,CLIMA_DIARIO!$D$2:$K$366,7,FALSE)</f>
        <v>-3.9371000000000009</v>
      </c>
      <c r="AB791">
        <f>VLOOKUP($E791,CLIMA_DIARIO!$D$2:$K$366,2,FALSE)-VLOOKUP($E790,CLIMA_DIARIO!$D$2:$K$366,8,FALSE)</f>
        <v>6.2632999999999974</v>
      </c>
      <c r="AO791" s="3"/>
      <c r="AX791" s="3"/>
    </row>
    <row r="792" spans="1:50" x14ac:dyDescent="0.25">
      <c r="A792" s="3">
        <f>DATE(SST!A791,SST!B791,SST!C791)</f>
        <v>35410</v>
      </c>
      <c r="B792" s="4">
        <f>SST!B791</f>
        <v>12</v>
      </c>
      <c r="C792" s="4">
        <f>SST!B791</f>
        <v>12</v>
      </c>
      <c r="D792" s="4">
        <f>SST!C791</f>
        <v>11</v>
      </c>
      <c r="E792">
        <f>(DATEVALUE(SST!C791 &amp; "/" &amp; SST!B791 &amp; "/" &amp; SST!A791)-DATEVALUE("01/01" &amp; "/" &amp; SST!A791))+1</f>
        <v>346</v>
      </c>
      <c r="F792">
        <f>SST!D791</f>
        <v>21.773800000000001</v>
      </c>
      <c r="G792">
        <f>SST!E791</f>
        <v>21.773800000000001</v>
      </c>
      <c r="H792">
        <f>SST!F791</f>
        <v>21.773800000000001</v>
      </c>
      <c r="I792">
        <f>SST!G791</f>
        <v>24.079899999999999</v>
      </c>
      <c r="J792">
        <f>SST!H791</f>
        <v>27.2544</v>
      </c>
      <c r="K792">
        <f>SST!I791</f>
        <v>26.097300000000001</v>
      </c>
      <c r="L792">
        <f>SST!J791</f>
        <v>17.928799999999999</v>
      </c>
      <c r="N792">
        <f>F792-VLOOKUP($E792,CLIMA_DIARIO!$D$2:$K$366,2,FALSE)</f>
        <v>-1.109499999999997</v>
      </c>
      <c r="O792">
        <f>G792-VLOOKUP($E792,CLIMA_DIARIO!$D$2:$K$366,3,FALSE)</f>
        <v>-1.109499999999997</v>
      </c>
      <c r="P792">
        <f>H792-VLOOKUP($E792,CLIMA_DIARIO!$D$2:$K$366,4,FALSE)</f>
        <v>-1.109499999999997</v>
      </c>
      <c r="Q792">
        <f>I792-VLOOKUP($E792,CLIMA_DIARIO!$D$2:$K$366,5,FALSE)</f>
        <v>-1.0368000000000031</v>
      </c>
      <c r="R792">
        <f>J792-VLOOKUP($E792,CLIMA_DIARIO!$D$2:$K$366,6,FALSE)</f>
        <v>2.2800000000000153E-2</v>
      </c>
      <c r="S792">
        <f>K792-VLOOKUP($E792,CLIMA_DIARIO!$D$2:$K$366,7,FALSE)</f>
        <v>-0.48320000000000007</v>
      </c>
      <c r="T792">
        <f>L792-VLOOKUP($E792,CLIMA_DIARIO!$D$2:$K$366,8,FALSE)</f>
        <v>0.57019999999999982</v>
      </c>
      <c r="V792">
        <f>VLOOKUP($E792,CLIMA_DIARIO!$D$2:$K$366,2,FALSE)-VLOOKUP($E791,CLIMA_DIARIO!$D$2:$K$366,2,FALSE)</f>
        <v>0.20459999999999923</v>
      </c>
      <c r="W792">
        <f>VLOOKUP($E792,CLIMA_DIARIO!$D$2:$K$366,2,FALSE)-VLOOKUP($E791,CLIMA_DIARIO!$D$2:$K$366,3,FALSE)</f>
        <v>0.20459999999999923</v>
      </c>
      <c r="X792">
        <f>VLOOKUP($E792,CLIMA_DIARIO!$D$2:$K$366,2,FALSE)-VLOOKUP($E791,CLIMA_DIARIO!$D$2:$K$366,4,FALSE)</f>
        <v>0.20459999999999923</v>
      </c>
      <c r="Y792">
        <f>VLOOKUP($E792,CLIMA_DIARIO!$D$2:$K$366,2,FALSE)-VLOOKUP($E791,CLIMA_DIARIO!$D$2:$K$366,5,FALSE)</f>
        <v>-2.1961000000000013</v>
      </c>
      <c r="Z792">
        <f>VLOOKUP($E792,CLIMA_DIARIO!$D$2:$K$366,2,FALSE)-VLOOKUP($E791,CLIMA_DIARIO!$D$2:$K$366,6,FALSE)</f>
        <v>-4.394400000000001</v>
      </c>
      <c r="AA792">
        <f>VLOOKUP($E792,CLIMA_DIARIO!$D$2:$K$366,2,FALSE)-VLOOKUP($E791,CLIMA_DIARIO!$D$2:$K$366,7,FALSE)</f>
        <v>-3.7148000000000003</v>
      </c>
      <c r="AB792">
        <f>VLOOKUP($E792,CLIMA_DIARIO!$D$2:$K$366,2,FALSE)-VLOOKUP($E791,CLIMA_DIARIO!$D$2:$K$366,8,FALSE)</f>
        <v>5.996299999999998</v>
      </c>
      <c r="AO792" s="3"/>
      <c r="AX792" s="3"/>
    </row>
    <row r="793" spans="1:50" x14ac:dyDescent="0.25">
      <c r="A793" s="3">
        <f>DATE(SST!A792,SST!B792,SST!C792)</f>
        <v>35417</v>
      </c>
      <c r="B793" s="4">
        <f>SST!B792</f>
        <v>12</v>
      </c>
      <c r="C793" s="4">
        <f>SST!B792</f>
        <v>12</v>
      </c>
      <c r="D793" s="4">
        <f>SST!C792</f>
        <v>18</v>
      </c>
      <c r="E793">
        <f>(DATEVALUE(SST!C792 &amp; "/" &amp; SST!B792 &amp; "/" &amp; SST!A792)-DATEVALUE("01/01" &amp; "/" &amp; SST!A792))+1</f>
        <v>353</v>
      </c>
      <c r="F793">
        <f>SST!D792</f>
        <v>21.434100000000001</v>
      </c>
      <c r="G793">
        <f>SST!E792</f>
        <v>21.434100000000001</v>
      </c>
      <c r="H793">
        <f>SST!F792</f>
        <v>21.434100000000001</v>
      </c>
      <c r="I793">
        <f>SST!G792</f>
        <v>24.158200000000001</v>
      </c>
      <c r="J793">
        <f>SST!H792</f>
        <v>26.749500000000001</v>
      </c>
      <c r="K793">
        <f>SST!I792</f>
        <v>25.9312</v>
      </c>
      <c r="L793">
        <f>SST!J792</f>
        <v>18.565000000000001</v>
      </c>
      <c r="N793">
        <f>F793-VLOOKUP($E793,CLIMA_DIARIO!$D$2:$K$366,2,FALSE)</f>
        <v>-1.7052999999999976</v>
      </c>
      <c r="O793">
        <f>G793-VLOOKUP($E793,CLIMA_DIARIO!$D$2:$K$366,3,FALSE)</f>
        <v>-1.7052999999999976</v>
      </c>
      <c r="P793">
        <f>H793-VLOOKUP($E793,CLIMA_DIARIO!$D$2:$K$366,4,FALSE)</f>
        <v>-1.7052999999999976</v>
      </c>
      <c r="Q793">
        <f>I793-VLOOKUP($E793,CLIMA_DIARIO!$D$2:$K$366,5,FALSE)</f>
        <v>-1.0273000000000003</v>
      </c>
      <c r="R793">
        <f>J793-VLOOKUP($E793,CLIMA_DIARIO!$D$2:$K$366,6,FALSE)</f>
        <v>-0.44279999999999831</v>
      </c>
      <c r="S793">
        <f>K793-VLOOKUP($E793,CLIMA_DIARIO!$D$2:$K$366,7,FALSE)</f>
        <v>-0.63899999999999935</v>
      </c>
      <c r="T793">
        <f>L793-VLOOKUP($E793,CLIMA_DIARIO!$D$2:$K$366,8,FALSE)</f>
        <v>0.75370000000000203</v>
      </c>
      <c r="V793">
        <f>VLOOKUP($E793,CLIMA_DIARIO!$D$2:$K$366,2,FALSE)-VLOOKUP($E792,CLIMA_DIARIO!$D$2:$K$366,2,FALSE)</f>
        <v>0.25609999999999999</v>
      </c>
      <c r="W793">
        <f>VLOOKUP($E793,CLIMA_DIARIO!$D$2:$K$366,2,FALSE)-VLOOKUP($E792,CLIMA_DIARIO!$D$2:$K$366,3,FALSE)</f>
        <v>0.25609999999999999</v>
      </c>
      <c r="X793">
        <f>VLOOKUP($E793,CLIMA_DIARIO!$D$2:$K$366,2,FALSE)-VLOOKUP($E792,CLIMA_DIARIO!$D$2:$K$366,4,FALSE)</f>
        <v>0.25609999999999999</v>
      </c>
      <c r="Y793">
        <f>VLOOKUP($E793,CLIMA_DIARIO!$D$2:$K$366,2,FALSE)-VLOOKUP($E792,CLIMA_DIARIO!$D$2:$K$366,5,FALSE)</f>
        <v>-1.9773000000000032</v>
      </c>
      <c r="Z793">
        <f>VLOOKUP($E793,CLIMA_DIARIO!$D$2:$K$366,2,FALSE)-VLOOKUP($E792,CLIMA_DIARIO!$D$2:$K$366,6,FALSE)</f>
        <v>-4.0922000000000018</v>
      </c>
      <c r="AA793">
        <f>VLOOKUP($E793,CLIMA_DIARIO!$D$2:$K$366,2,FALSE)-VLOOKUP($E792,CLIMA_DIARIO!$D$2:$K$366,7,FALSE)</f>
        <v>-3.4411000000000023</v>
      </c>
      <c r="AB793">
        <f>VLOOKUP($E793,CLIMA_DIARIO!$D$2:$K$366,2,FALSE)-VLOOKUP($E792,CLIMA_DIARIO!$D$2:$K$366,8,FALSE)</f>
        <v>5.7807999999999993</v>
      </c>
      <c r="AO793" s="3"/>
      <c r="AX793" s="3"/>
    </row>
    <row r="794" spans="1:50" x14ac:dyDescent="0.25">
      <c r="A794" s="3">
        <f>DATE(SST!A793,SST!B793,SST!C793)</f>
        <v>35424</v>
      </c>
      <c r="B794" s="4">
        <f>SST!B793</f>
        <v>12</v>
      </c>
      <c r="C794" s="4">
        <f>SST!B793</f>
        <v>12</v>
      </c>
      <c r="D794" s="4">
        <f>SST!C793</f>
        <v>25</v>
      </c>
      <c r="E794">
        <f>(DATEVALUE(SST!C793 &amp; "/" &amp; SST!B793 &amp; "/" &amp; SST!A793)-DATEVALUE("01/01" &amp; "/" &amp; SST!A793))+1</f>
        <v>360</v>
      </c>
      <c r="F794">
        <f>SST!D793</f>
        <v>22.121700000000001</v>
      </c>
      <c r="G794">
        <f>SST!E793</f>
        <v>22.121700000000001</v>
      </c>
      <c r="H794">
        <f>SST!F793</f>
        <v>22.121700000000001</v>
      </c>
      <c r="I794">
        <f>SST!G793</f>
        <v>24.135100000000001</v>
      </c>
      <c r="J794">
        <f>SST!H793</f>
        <v>26.8552</v>
      </c>
      <c r="K794">
        <f>SST!I793</f>
        <v>25.8505</v>
      </c>
      <c r="L794">
        <f>SST!J793</f>
        <v>19.310500000000001</v>
      </c>
      <c r="N794">
        <f>F794-VLOOKUP($E794,CLIMA_DIARIO!$D$2:$K$366,2,FALSE)</f>
        <v>-1.3425000000000011</v>
      </c>
      <c r="O794">
        <f>G794-VLOOKUP($E794,CLIMA_DIARIO!$D$2:$K$366,3,FALSE)</f>
        <v>-1.3425000000000011</v>
      </c>
      <c r="P794">
        <f>H794-VLOOKUP($E794,CLIMA_DIARIO!$D$2:$K$366,4,FALSE)</f>
        <v>-1.3425000000000011</v>
      </c>
      <c r="Q794">
        <f>I794-VLOOKUP($E794,CLIMA_DIARIO!$D$2:$K$366,5,FALSE)</f>
        <v>-1.1612999999999971</v>
      </c>
      <c r="R794">
        <f>J794-VLOOKUP($E794,CLIMA_DIARIO!$D$2:$K$366,6,FALSE)</f>
        <v>-0.30649999999999977</v>
      </c>
      <c r="S794">
        <f>K794-VLOOKUP($E794,CLIMA_DIARIO!$D$2:$K$366,7,FALSE)</f>
        <v>-0.71930000000000049</v>
      </c>
      <c r="T794">
        <f>L794-VLOOKUP($E794,CLIMA_DIARIO!$D$2:$K$366,8,FALSE)</f>
        <v>1.0716999999999999</v>
      </c>
      <c r="V794">
        <f>VLOOKUP($E794,CLIMA_DIARIO!$D$2:$K$366,2,FALSE)-VLOOKUP($E793,CLIMA_DIARIO!$D$2:$K$366,2,FALSE)</f>
        <v>0.32480000000000331</v>
      </c>
      <c r="W794">
        <f>VLOOKUP($E794,CLIMA_DIARIO!$D$2:$K$366,2,FALSE)-VLOOKUP($E793,CLIMA_DIARIO!$D$2:$K$366,3,FALSE)</f>
        <v>0.32480000000000331</v>
      </c>
      <c r="X794">
        <f>VLOOKUP($E794,CLIMA_DIARIO!$D$2:$K$366,2,FALSE)-VLOOKUP($E793,CLIMA_DIARIO!$D$2:$K$366,4,FALSE)</f>
        <v>0.32480000000000331</v>
      </c>
      <c r="Y794">
        <f>VLOOKUP($E794,CLIMA_DIARIO!$D$2:$K$366,2,FALSE)-VLOOKUP($E793,CLIMA_DIARIO!$D$2:$K$366,5,FALSE)</f>
        <v>-1.7212999999999994</v>
      </c>
      <c r="Z794">
        <f>VLOOKUP($E794,CLIMA_DIARIO!$D$2:$K$366,2,FALSE)-VLOOKUP($E793,CLIMA_DIARIO!$D$2:$K$366,6,FALSE)</f>
        <v>-3.7280999999999977</v>
      </c>
      <c r="AA794">
        <f>VLOOKUP($E794,CLIMA_DIARIO!$D$2:$K$366,2,FALSE)-VLOOKUP($E793,CLIMA_DIARIO!$D$2:$K$366,7,FALSE)</f>
        <v>-3.1059999999999981</v>
      </c>
      <c r="AB794">
        <f>VLOOKUP($E794,CLIMA_DIARIO!$D$2:$K$366,2,FALSE)-VLOOKUP($E793,CLIMA_DIARIO!$D$2:$K$366,8,FALSE)</f>
        <v>5.6529000000000025</v>
      </c>
      <c r="AO794" s="3"/>
      <c r="AX794" s="3"/>
    </row>
    <row r="795" spans="1:50" x14ac:dyDescent="0.25">
      <c r="A795" s="3">
        <f>DATE(SST!A794,SST!B794,SST!C794)</f>
        <v>35431</v>
      </c>
      <c r="B795" s="4">
        <f>SST!B794</f>
        <v>1</v>
      </c>
      <c r="C795" s="4">
        <f>SST!B794</f>
        <v>1</v>
      </c>
      <c r="D795" s="4">
        <f>SST!C794</f>
        <v>1</v>
      </c>
      <c r="E795">
        <f>(DATEVALUE(SST!C794 &amp; "/" &amp; SST!B794 &amp; "/" &amp; SST!A794)-DATEVALUE("01/01" &amp; "/" &amp; SST!A794))+1</f>
        <v>1</v>
      </c>
      <c r="F795">
        <f>SST!D794</f>
        <v>22.378599999999999</v>
      </c>
      <c r="G795">
        <f>SST!E794</f>
        <v>22.378599999999999</v>
      </c>
      <c r="H795">
        <f>SST!F794</f>
        <v>22.378599999999999</v>
      </c>
      <c r="I795">
        <f>SST!G794</f>
        <v>24.2897</v>
      </c>
      <c r="J795">
        <f>SST!H794</f>
        <v>26.605499999999999</v>
      </c>
      <c r="K795">
        <f>SST!I794</f>
        <v>25.8034</v>
      </c>
      <c r="L795">
        <f>SST!J794</f>
        <v>19.4697</v>
      </c>
      <c r="N795">
        <f>F795-VLOOKUP($E795,CLIMA_DIARIO!$D$2:$K$366,2,FALSE)</f>
        <v>-1.3641000000000005</v>
      </c>
      <c r="O795">
        <f>G795-VLOOKUP($E795,CLIMA_DIARIO!$D$2:$K$366,3,FALSE)</f>
        <v>-1.3641000000000005</v>
      </c>
      <c r="P795">
        <f>H795-VLOOKUP($E795,CLIMA_DIARIO!$D$2:$K$366,4,FALSE)</f>
        <v>-1.3641000000000005</v>
      </c>
      <c r="Q795">
        <f>I795-VLOOKUP($E795,CLIMA_DIARIO!$D$2:$K$366,5,FALSE)</f>
        <v>-1.1018000000000008</v>
      </c>
      <c r="R795">
        <f>J795-VLOOKUP($E795,CLIMA_DIARIO!$D$2:$K$366,6,FALSE)</f>
        <v>-0.53000000000000114</v>
      </c>
      <c r="S795">
        <f>K795-VLOOKUP($E795,CLIMA_DIARIO!$D$2:$K$366,7,FALSE)</f>
        <v>-0.76610000000000156</v>
      </c>
      <c r="T795">
        <f>L795-VLOOKUP($E795,CLIMA_DIARIO!$D$2:$K$366,8,FALSE)</f>
        <v>0.8644999999999996</v>
      </c>
      <c r="V795">
        <f>VLOOKUP($E795,CLIMA_DIARIO!$D$2:$K$366,2,FALSE)-VLOOKUP($E794,CLIMA_DIARIO!$D$2:$K$366,2,FALSE)</f>
        <v>0.27849999999999753</v>
      </c>
      <c r="W795">
        <f>VLOOKUP($E795,CLIMA_DIARIO!$D$2:$K$366,2,FALSE)-VLOOKUP($E794,CLIMA_DIARIO!$D$2:$K$366,3,FALSE)</f>
        <v>0.27849999999999753</v>
      </c>
      <c r="X795">
        <f>VLOOKUP($E795,CLIMA_DIARIO!$D$2:$K$366,2,FALSE)-VLOOKUP($E794,CLIMA_DIARIO!$D$2:$K$366,4,FALSE)</f>
        <v>0.27849999999999753</v>
      </c>
      <c r="Y795">
        <f>VLOOKUP($E795,CLIMA_DIARIO!$D$2:$K$366,2,FALSE)-VLOOKUP($E794,CLIMA_DIARIO!$D$2:$K$366,5,FALSE)</f>
        <v>-1.5536999999999992</v>
      </c>
      <c r="Z795">
        <f>VLOOKUP($E795,CLIMA_DIARIO!$D$2:$K$366,2,FALSE)-VLOOKUP($E794,CLIMA_DIARIO!$D$2:$K$366,6,FALSE)</f>
        <v>-3.4190000000000005</v>
      </c>
      <c r="AA795">
        <f>VLOOKUP($E795,CLIMA_DIARIO!$D$2:$K$366,2,FALSE)-VLOOKUP($E794,CLIMA_DIARIO!$D$2:$K$366,7,FALSE)</f>
        <v>-2.8271000000000015</v>
      </c>
      <c r="AB795">
        <f>VLOOKUP($E795,CLIMA_DIARIO!$D$2:$K$366,2,FALSE)-VLOOKUP($E794,CLIMA_DIARIO!$D$2:$K$366,8,FALSE)</f>
        <v>5.503899999999998</v>
      </c>
      <c r="AO795" s="3"/>
      <c r="AX795" s="3"/>
    </row>
    <row r="796" spans="1:50" x14ac:dyDescent="0.25">
      <c r="A796" s="3">
        <f>DATE(SST!A795,SST!B795,SST!C795)</f>
        <v>35438</v>
      </c>
      <c r="B796" s="4">
        <f>SST!B795</f>
        <v>1</v>
      </c>
      <c r="C796" s="4">
        <f>SST!B795</f>
        <v>1</v>
      </c>
      <c r="D796" s="4">
        <f>SST!C795</f>
        <v>8</v>
      </c>
      <c r="E796">
        <f>(DATEVALUE(SST!C795 &amp; "/" &amp; SST!B795 &amp; "/" &amp; SST!A795)-DATEVALUE("01/01" &amp; "/" &amp; SST!A795))+1</f>
        <v>8</v>
      </c>
      <c r="F796">
        <f>SST!D795</f>
        <v>22.678799999999999</v>
      </c>
      <c r="G796">
        <f>SST!E795</f>
        <v>22.678799999999999</v>
      </c>
      <c r="H796">
        <f>SST!F795</f>
        <v>22.678799999999999</v>
      </c>
      <c r="I796">
        <f>SST!G795</f>
        <v>24.507000000000001</v>
      </c>
      <c r="J796">
        <f>SST!H795</f>
        <v>26.954999999999998</v>
      </c>
      <c r="K796">
        <f>SST!I795</f>
        <v>25.926100000000002</v>
      </c>
      <c r="L796">
        <f>SST!J795</f>
        <v>19.656199999999998</v>
      </c>
      <c r="N796">
        <f>F796-VLOOKUP($E796,CLIMA_DIARIO!$D$2:$K$366,2,FALSE)</f>
        <v>-1.3887</v>
      </c>
      <c r="O796">
        <f>G796-VLOOKUP($E796,CLIMA_DIARIO!$D$2:$K$366,3,FALSE)</f>
        <v>-1.3887</v>
      </c>
      <c r="P796">
        <f>H796-VLOOKUP($E796,CLIMA_DIARIO!$D$2:$K$366,4,FALSE)</f>
        <v>-1.3887</v>
      </c>
      <c r="Q796">
        <f>I796-VLOOKUP($E796,CLIMA_DIARIO!$D$2:$K$366,5,FALSE)</f>
        <v>-0.99540000000000006</v>
      </c>
      <c r="R796">
        <f>J796-VLOOKUP($E796,CLIMA_DIARIO!$D$2:$K$366,6,FALSE)</f>
        <v>-0.15000000000000213</v>
      </c>
      <c r="S796">
        <f>K796-VLOOKUP($E796,CLIMA_DIARIO!$D$2:$K$366,7,FALSE)</f>
        <v>-0.64299999999999713</v>
      </c>
      <c r="T796">
        <f>L796-VLOOKUP($E796,CLIMA_DIARIO!$D$2:$K$366,8,FALSE)</f>
        <v>0.62359999999999971</v>
      </c>
      <c r="V796">
        <f>VLOOKUP($E796,CLIMA_DIARIO!$D$2:$K$366,2,FALSE)-VLOOKUP($E795,CLIMA_DIARIO!$D$2:$K$366,2,FALSE)</f>
        <v>0.32479999999999976</v>
      </c>
      <c r="W796">
        <f>VLOOKUP($E796,CLIMA_DIARIO!$D$2:$K$366,2,FALSE)-VLOOKUP($E795,CLIMA_DIARIO!$D$2:$K$366,3,FALSE)</f>
        <v>0.32479999999999976</v>
      </c>
      <c r="X796">
        <f>VLOOKUP($E796,CLIMA_DIARIO!$D$2:$K$366,2,FALSE)-VLOOKUP($E795,CLIMA_DIARIO!$D$2:$K$366,4,FALSE)</f>
        <v>0.32479999999999976</v>
      </c>
      <c r="Y796">
        <f>VLOOKUP($E796,CLIMA_DIARIO!$D$2:$K$366,2,FALSE)-VLOOKUP($E795,CLIMA_DIARIO!$D$2:$K$366,5,FALSE)</f>
        <v>-1.3240000000000016</v>
      </c>
      <c r="Z796">
        <f>VLOOKUP($E796,CLIMA_DIARIO!$D$2:$K$366,2,FALSE)-VLOOKUP($E795,CLIMA_DIARIO!$D$2:$K$366,6,FALSE)</f>
        <v>-3.0680000000000014</v>
      </c>
      <c r="AA796">
        <f>VLOOKUP($E796,CLIMA_DIARIO!$D$2:$K$366,2,FALSE)-VLOOKUP($E795,CLIMA_DIARIO!$D$2:$K$366,7,FALSE)</f>
        <v>-2.5020000000000024</v>
      </c>
      <c r="AB796">
        <f>VLOOKUP($E796,CLIMA_DIARIO!$D$2:$K$366,2,FALSE)-VLOOKUP($E795,CLIMA_DIARIO!$D$2:$K$366,8,FALSE)</f>
        <v>5.462299999999999</v>
      </c>
      <c r="AO796" s="3"/>
      <c r="AX796" s="3"/>
    </row>
    <row r="797" spans="1:50" x14ac:dyDescent="0.25">
      <c r="A797" s="3">
        <f>DATE(SST!A796,SST!B796,SST!C796)</f>
        <v>35445</v>
      </c>
      <c r="B797" s="4">
        <f>SST!B796</f>
        <v>1</v>
      </c>
      <c r="C797" s="4">
        <f>SST!B796</f>
        <v>1</v>
      </c>
      <c r="D797" s="4">
        <f>SST!C796</f>
        <v>15</v>
      </c>
      <c r="E797">
        <f>(DATEVALUE(SST!C796 &amp; "/" &amp; SST!B796 &amp; "/" &amp; SST!A796)-DATEVALUE("01/01" &amp; "/" &amp; SST!A796))+1</f>
        <v>15</v>
      </c>
      <c r="F797">
        <f>SST!D796</f>
        <v>23.167400000000001</v>
      </c>
      <c r="G797">
        <f>SST!E796</f>
        <v>23.167400000000001</v>
      </c>
      <c r="H797">
        <f>SST!F796</f>
        <v>23.167400000000001</v>
      </c>
      <c r="I797">
        <f>SST!G796</f>
        <v>24.6191</v>
      </c>
      <c r="J797">
        <f>SST!H796</f>
        <v>26.661300000000001</v>
      </c>
      <c r="K797">
        <f>SST!I796</f>
        <v>25.814900000000002</v>
      </c>
      <c r="L797">
        <f>SST!J796</f>
        <v>20.730899999999998</v>
      </c>
      <c r="N797">
        <f>F797-VLOOKUP($E797,CLIMA_DIARIO!$D$2:$K$366,2,FALSE)</f>
        <v>-1.2249999999999979</v>
      </c>
      <c r="O797">
        <f>G797-VLOOKUP($E797,CLIMA_DIARIO!$D$2:$K$366,3,FALSE)</f>
        <v>-1.2249999999999979</v>
      </c>
      <c r="P797">
        <f>H797-VLOOKUP($E797,CLIMA_DIARIO!$D$2:$K$366,4,FALSE)</f>
        <v>-1.2249999999999979</v>
      </c>
      <c r="Q797">
        <f>I797-VLOOKUP($E797,CLIMA_DIARIO!$D$2:$K$366,5,FALSE)</f>
        <v>-0.99429999999999907</v>
      </c>
      <c r="R797">
        <f>J797-VLOOKUP($E797,CLIMA_DIARIO!$D$2:$K$366,6,FALSE)</f>
        <v>-0.41310000000000002</v>
      </c>
      <c r="S797">
        <f>K797-VLOOKUP($E797,CLIMA_DIARIO!$D$2:$K$366,7,FALSE)</f>
        <v>-0.75389999999999802</v>
      </c>
      <c r="T797">
        <f>L797-VLOOKUP($E797,CLIMA_DIARIO!$D$2:$K$366,8,FALSE)</f>
        <v>1.2707999999999977</v>
      </c>
      <c r="V797">
        <f>VLOOKUP($E797,CLIMA_DIARIO!$D$2:$K$366,2,FALSE)-VLOOKUP($E796,CLIMA_DIARIO!$D$2:$K$366,2,FALSE)</f>
        <v>0.32489999999999952</v>
      </c>
      <c r="W797">
        <f>VLOOKUP($E797,CLIMA_DIARIO!$D$2:$K$366,2,FALSE)-VLOOKUP($E796,CLIMA_DIARIO!$D$2:$K$366,3,FALSE)</f>
        <v>0.32489999999999952</v>
      </c>
      <c r="X797">
        <f>VLOOKUP($E797,CLIMA_DIARIO!$D$2:$K$366,2,FALSE)-VLOOKUP($E796,CLIMA_DIARIO!$D$2:$K$366,4,FALSE)</f>
        <v>0.32489999999999952</v>
      </c>
      <c r="Y797">
        <f>VLOOKUP($E797,CLIMA_DIARIO!$D$2:$K$366,2,FALSE)-VLOOKUP($E796,CLIMA_DIARIO!$D$2:$K$366,5,FALSE)</f>
        <v>-1.110000000000003</v>
      </c>
      <c r="Z797">
        <f>VLOOKUP($E797,CLIMA_DIARIO!$D$2:$K$366,2,FALSE)-VLOOKUP($E796,CLIMA_DIARIO!$D$2:$K$366,6,FALSE)</f>
        <v>-2.7126000000000019</v>
      </c>
      <c r="AA797">
        <f>VLOOKUP($E797,CLIMA_DIARIO!$D$2:$K$366,2,FALSE)-VLOOKUP($E796,CLIMA_DIARIO!$D$2:$K$366,7,FALSE)</f>
        <v>-2.1767000000000003</v>
      </c>
      <c r="AB797">
        <f>VLOOKUP($E797,CLIMA_DIARIO!$D$2:$K$366,2,FALSE)-VLOOKUP($E796,CLIMA_DIARIO!$D$2:$K$366,8,FALSE)</f>
        <v>5.3597999999999999</v>
      </c>
      <c r="AO797" s="3"/>
      <c r="AX797" s="3"/>
    </row>
    <row r="798" spans="1:50" x14ac:dyDescent="0.25">
      <c r="A798" s="3">
        <f>DATE(SST!A797,SST!B797,SST!C797)</f>
        <v>35452</v>
      </c>
      <c r="B798" s="4">
        <f>SST!B797</f>
        <v>1</v>
      </c>
      <c r="C798" s="4">
        <f>SST!B797</f>
        <v>1</v>
      </c>
      <c r="D798" s="4">
        <f>SST!C797</f>
        <v>22</v>
      </c>
      <c r="E798">
        <f>(DATEVALUE(SST!C797 &amp; "/" &amp; SST!B797 &amp; "/" &amp; SST!A797)-DATEVALUE("01/01" &amp; "/" &amp; SST!A797))+1</f>
        <v>22</v>
      </c>
      <c r="F798">
        <f>SST!D797</f>
        <v>23.950600000000001</v>
      </c>
      <c r="G798">
        <f>SST!E797</f>
        <v>23.950600000000001</v>
      </c>
      <c r="H798">
        <f>SST!F797</f>
        <v>23.950600000000001</v>
      </c>
      <c r="I798">
        <f>SST!G797</f>
        <v>24.814</v>
      </c>
      <c r="J798">
        <f>SST!H797</f>
        <v>26.704899999999999</v>
      </c>
      <c r="K798">
        <f>SST!I797</f>
        <v>25.939299999999999</v>
      </c>
      <c r="L798">
        <f>SST!J797</f>
        <v>21.102399999999999</v>
      </c>
      <c r="N798">
        <f>F798-VLOOKUP($E798,CLIMA_DIARIO!$D$2:$K$366,2,FALSE)</f>
        <v>-0.81329999999999814</v>
      </c>
      <c r="O798">
        <f>G798-VLOOKUP($E798,CLIMA_DIARIO!$D$2:$K$366,3,FALSE)</f>
        <v>-0.81329999999999814</v>
      </c>
      <c r="P798">
        <f>H798-VLOOKUP($E798,CLIMA_DIARIO!$D$2:$K$366,4,FALSE)</f>
        <v>-0.81329999999999814</v>
      </c>
      <c r="Q798">
        <f>I798-VLOOKUP($E798,CLIMA_DIARIO!$D$2:$K$366,5,FALSE)</f>
        <v>-0.96549999999999869</v>
      </c>
      <c r="R798">
        <f>J798-VLOOKUP($E798,CLIMA_DIARIO!$D$2:$K$366,6,FALSE)</f>
        <v>-0.35500000000000043</v>
      </c>
      <c r="S798">
        <f>K798-VLOOKUP($E798,CLIMA_DIARIO!$D$2:$K$366,7,FALSE)</f>
        <v>-0.66110000000000113</v>
      </c>
      <c r="T798">
        <f>L798-VLOOKUP($E798,CLIMA_DIARIO!$D$2:$K$366,8,FALSE)</f>
        <v>1.4374000000000002</v>
      </c>
      <c r="V798">
        <f>VLOOKUP($E798,CLIMA_DIARIO!$D$2:$K$366,2,FALSE)-VLOOKUP($E797,CLIMA_DIARIO!$D$2:$K$366,2,FALSE)</f>
        <v>0.37150000000000105</v>
      </c>
      <c r="W798">
        <f>VLOOKUP($E798,CLIMA_DIARIO!$D$2:$K$366,2,FALSE)-VLOOKUP($E797,CLIMA_DIARIO!$D$2:$K$366,3,FALSE)</f>
        <v>0.37150000000000105</v>
      </c>
      <c r="X798">
        <f>VLOOKUP($E798,CLIMA_DIARIO!$D$2:$K$366,2,FALSE)-VLOOKUP($E797,CLIMA_DIARIO!$D$2:$K$366,4,FALSE)</f>
        <v>0.37150000000000105</v>
      </c>
      <c r="Y798">
        <f>VLOOKUP($E798,CLIMA_DIARIO!$D$2:$K$366,2,FALSE)-VLOOKUP($E797,CLIMA_DIARIO!$D$2:$K$366,5,FALSE)</f>
        <v>-0.84949999999999903</v>
      </c>
      <c r="Z798">
        <f>VLOOKUP($E798,CLIMA_DIARIO!$D$2:$K$366,2,FALSE)-VLOOKUP($E797,CLIMA_DIARIO!$D$2:$K$366,6,FALSE)</f>
        <v>-2.3105000000000011</v>
      </c>
      <c r="AA798">
        <f>VLOOKUP($E798,CLIMA_DIARIO!$D$2:$K$366,2,FALSE)-VLOOKUP($E797,CLIMA_DIARIO!$D$2:$K$366,7,FALSE)</f>
        <v>-1.8048999999999999</v>
      </c>
      <c r="AB798">
        <f>VLOOKUP($E798,CLIMA_DIARIO!$D$2:$K$366,2,FALSE)-VLOOKUP($E797,CLIMA_DIARIO!$D$2:$K$366,8,FALSE)</f>
        <v>5.303799999999999</v>
      </c>
      <c r="AO798" s="3"/>
      <c r="AX798" s="3"/>
    </row>
    <row r="799" spans="1:50" x14ac:dyDescent="0.25">
      <c r="A799" s="3">
        <f>DATE(SST!A798,SST!B798,SST!C798)</f>
        <v>35459</v>
      </c>
      <c r="B799" s="4">
        <f>SST!B798</f>
        <v>1</v>
      </c>
      <c r="C799" s="4">
        <f>SST!B798</f>
        <v>1</v>
      </c>
      <c r="D799" s="4">
        <f>SST!C798</f>
        <v>29</v>
      </c>
      <c r="E799">
        <f>(DATEVALUE(SST!C798 &amp; "/" &amp; SST!B798 &amp; "/" &amp; SST!A798)-DATEVALUE("01/01" &amp; "/" &amp; SST!A798))+1</f>
        <v>29</v>
      </c>
      <c r="F799">
        <f>SST!D798</f>
        <v>24.216899999999999</v>
      </c>
      <c r="G799">
        <f>SST!E798</f>
        <v>24.216899999999999</v>
      </c>
      <c r="H799">
        <f>SST!F798</f>
        <v>24.216899999999999</v>
      </c>
      <c r="I799">
        <f>SST!G798</f>
        <v>25.1004</v>
      </c>
      <c r="J799">
        <f>SST!H798</f>
        <v>27.090900000000001</v>
      </c>
      <c r="K799">
        <f>SST!I798</f>
        <v>26.246600000000001</v>
      </c>
      <c r="L799">
        <f>SST!J798</f>
        <v>21.672999999999998</v>
      </c>
      <c r="N799">
        <f>F799-VLOOKUP($E799,CLIMA_DIARIO!$D$2:$K$366,2,FALSE)</f>
        <v>-0.92630000000000123</v>
      </c>
      <c r="O799">
        <f>G799-VLOOKUP($E799,CLIMA_DIARIO!$D$2:$K$366,3,FALSE)</f>
        <v>-0.92630000000000123</v>
      </c>
      <c r="P799">
        <f>H799-VLOOKUP($E799,CLIMA_DIARIO!$D$2:$K$366,4,FALSE)</f>
        <v>-0.92630000000000123</v>
      </c>
      <c r="Q799">
        <f>I799-VLOOKUP($E799,CLIMA_DIARIO!$D$2:$K$366,5,FALSE)</f>
        <v>-0.85439999999999827</v>
      </c>
      <c r="R799">
        <f>J799-VLOOKUP($E799,CLIMA_DIARIO!$D$2:$K$366,6,FALSE)</f>
        <v>4.2900000000003047E-2</v>
      </c>
      <c r="S799">
        <f>K799-VLOOKUP($E799,CLIMA_DIARIO!$D$2:$K$366,7,FALSE)</f>
        <v>-0.39069999999999894</v>
      </c>
      <c r="T799">
        <f>L799-VLOOKUP($E799,CLIMA_DIARIO!$D$2:$K$366,8,FALSE)</f>
        <v>1.8401999999999994</v>
      </c>
      <c r="V799">
        <f>VLOOKUP($E799,CLIMA_DIARIO!$D$2:$K$366,2,FALSE)-VLOOKUP($E798,CLIMA_DIARIO!$D$2:$K$366,2,FALSE)</f>
        <v>0.37930000000000064</v>
      </c>
      <c r="W799">
        <f>VLOOKUP($E799,CLIMA_DIARIO!$D$2:$K$366,2,FALSE)-VLOOKUP($E798,CLIMA_DIARIO!$D$2:$K$366,3,FALSE)</f>
        <v>0.37930000000000064</v>
      </c>
      <c r="X799">
        <f>VLOOKUP($E799,CLIMA_DIARIO!$D$2:$K$366,2,FALSE)-VLOOKUP($E798,CLIMA_DIARIO!$D$2:$K$366,4,FALSE)</f>
        <v>0.37930000000000064</v>
      </c>
      <c r="Y799">
        <f>VLOOKUP($E799,CLIMA_DIARIO!$D$2:$K$366,2,FALSE)-VLOOKUP($E798,CLIMA_DIARIO!$D$2:$K$366,5,FALSE)</f>
        <v>-0.63629999999999853</v>
      </c>
      <c r="Z799">
        <f>VLOOKUP($E799,CLIMA_DIARIO!$D$2:$K$366,2,FALSE)-VLOOKUP($E798,CLIMA_DIARIO!$D$2:$K$366,6,FALSE)</f>
        <v>-1.9166999999999987</v>
      </c>
      <c r="AA799">
        <f>VLOOKUP($E799,CLIMA_DIARIO!$D$2:$K$366,2,FALSE)-VLOOKUP($E798,CLIMA_DIARIO!$D$2:$K$366,7,FALSE)</f>
        <v>-1.4572000000000003</v>
      </c>
      <c r="AB799">
        <f>VLOOKUP($E799,CLIMA_DIARIO!$D$2:$K$366,2,FALSE)-VLOOKUP($E798,CLIMA_DIARIO!$D$2:$K$366,8,FALSE)</f>
        <v>5.4782000000000011</v>
      </c>
      <c r="AO799" s="3"/>
      <c r="AX799" s="3"/>
    </row>
    <row r="800" spans="1:50" x14ac:dyDescent="0.25">
      <c r="A800" s="3">
        <f>DATE(SST!A799,SST!B799,SST!C799)</f>
        <v>35466</v>
      </c>
      <c r="B800" s="4">
        <f>SST!B799</f>
        <v>2</v>
      </c>
      <c r="C800" s="4">
        <f>SST!B799</f>
        <v>2</v>
      </c>
      <c r="D800" s="4">
        <f>SST!C799</f>
        <v>5</v>
      </c>
      <c r="E800">
        <f>(DATEVALUE(SST!C799 &amp; "/" &amp; SST!B799 &amp; "/" &amp; SST!A799)-DATEVALUE("01/01" &amp; "/" &amp; SST!A799))+1</f>
        <v>36</v>
      </c>
      <c r="F800">
        <f>SST!D799</f>
        <v>25.118099999999998</v>
      </c>
      <c r="G800">
        <f>SST!E799</f>
        <v>25.118099999999998</v>
      </c>
      <c r="H800">
        <f>SST!F799</f>
        <v>25.118099999999998</v>
      </c>
      <c r="I800">
        <f>SST!G799</f>
        <v>25.213899999999999</v>
      </c>
      <c r="J800">
        <f>SST!H799</f>
        <v>26.729900000000001</v>
      </c>
      <c r="K800">
        <f>SST!I799</f>
        <v>26.165800000000001</v>
      </c>
      <c r="L800">
        <f>SST!J799</f>
        <v>21.19</v>
      </c>
      <c r="N800">
        <f>F800-VLOOKUP($E800,CLIMA_DIARIO!$D$2:$K$366,2,FALSE)</f>
        <v>-0.40440000000000254</v>
      </c>
      <c r="O800">
        <f>G800-VLOOKUP($E800,CLIMA_DIARIO!$D$2:$K$366,3,FALSE)</f>
        <v>-0.40440000000000254</v>
      </c>
      <c r="P800">
        <f>H800-VLOOKUP($E800,CLIMA_DIARIO!$D$2:$K$366,4,FALSE)</f>
        <v>-0.40440000000000254</v>
      </c>
      <c r="Q800">
        <f>I800-VLOOKUP($E800,CLIMA_DIARIO!$D$2:$K$366,5,FALSE)</f>
        <v>-0.91610000000000014</v>
      </c>
      <c r="R800">
        <f>J800-VLOOKUP($E800,CLIMA_DIARIO!$D$2:$K$366,6,FALSE)</f>
        <v>-0.3061000000000007</v>
      </c>
      <c r="S800">
        <f>K800-VLOOKUP($E800,CLIMA_DIARIO!$D$2:$K$366,7,FALSE)</f>
        <v>-0.50849999999999795</v>
      </c>
      <c r="T800">
        <f>L800-VLOOKUP($E800,CLIMA_DIARIO!$D$2:$K$366,8,FALSE)</f>
        <v>1.1894000000000027</v>
      </c>
      <c r="V800">
        <f>VLOOKUP($E800,CLIMA_DIARIO!$D$2:$K$366,2,FALSE)-VLOOKUP($E799,CLIMA_DIARIO!$D$2:$K$366,2,FALSE)</f>
        <v>0.37930000000000064</v>
      </c>
      <c r="W800">
        <f>VLOOKUP($E800,CLIMA_DIARIO!$D$2:$K$366,2,FALSE)-VLOOKUP($E799,CLIMA_DIARIO!$D$2:$K$366,3,FALSE)</f>
        <v>0.37930000000000064</v>
      </c>
      <c r="X800">
        <f>VLOOKUP($E800,CLIMA_DIARIO!$D$2:$K$366,2,FALSE)-VLOOKUP($E799,CLIMA_DIARIO!$D$2:$K$366,4,FALSE)</f>
        <v>0.37930000000000064</v>
      </c>
      <c r="Y800">
        <f>VLOOKUP($E800,CLIMA_DIARIO!$D$2:$K$366,2,FALSE)-VLOOKUP($E799,CLIMA_DIARIO!$D$2:$K$366,5,FALSE)</f>
        <v>-0.43229999999999791</v>
      </c>
      <c r="Z800">
        <f>VLOOKUP($E800,CLIMA_DIARIO!$D$2:$K$366,2,FALSE)-VLOOKUP($E799,CLIMA_DIARIO!$D$2:$K$366,6,FALSE)</f>
        <v>-1.5254999999999974</v>
      </c>
      <c r="AA800">
        <f>VLOOKUP($E800,CLIMA_DIARIO!$D$2:$K$366,2,FALSE)-VLOOKUP($E799,CLIMA_DIARIO!$D$2:$K$366,7,FALSE)</f>
        <v>-1.1147999999999989</v>
      </c>
      <c r="AB800">
        <f>VLOOKUP($E800,CLIMA_DIARIO!$D$2:$K$366,2,FALSE)-VLOOKUP($E799,CLIMA_DIARIO!$D$2:$K$366,8,FALSE)</f>
        <v>5.689700000000002</v>
      </c>
      <c r="AO800" s="3"/>
      <c r="AX800" s="3"/>
    </row>
    <row r="801" spans="1:50" x14ac:dyDescent="0.25">
      <c r="A801" s="3">
        <f>DATE(SST!A800,SST!B800,SST!C800)</f>
        <v>35473</v>
      </c>
      <c r="B801" s="4">
        <f>SST!B800</f>
        <v>2</v>
      </c>
      <c r="C801" s="4">
        <f>SST!B800</f>
        <v>2</v>
      </c>
      <c r="D801" s="4">
        <f>SST!C800</f>
        <v>12</v>
      </c>
      <c r="E801">
        <f>(DATEVALUE(SST!C800 &amp; "/" &amp; SST!B800 &amp; "/" &amp; SST!A800)-DATEVALUE("01/01" &amp; "/" &amp; SST!A800))+1</f>
        <v>43</v>
      </c>
      <c r="F801">
        <f>SST!D800</f>
        <v>25.341200000000001</v>
      </c>
      <c r="G801">
        <f>SST!E800</f>
        <v>25.341200000000001</v>
      </c>
      <c r="H801">
        <f>SST!F800</f>
        <v>25.341200000000001</v>
      </c>
      <c r="I801">
        <f>SST!G800</f>
        <v>25.755800000000001</v>
      </c>
      <c r="J801">
        <f>SST!H800</f>
        <v>26.8126</v>
      </c>
      <c r="K801">
        <f>SST!I800</f>
        <v>26.399899999999999</v>
      </c>
      <c r="L801">
        <f>SST!J800</f>
        <v>20.617899999999999</v>
      </c>
      <c r="N801">
        <f>F801-VLOOKUP($E801,CLIMA_DIARIO!$D$2:$K$366,2,FALSE)</f>
        <v>-0.56060000000000088</v>
      </c>
      <c r="O801">
        <f>G801-VLOOKUP($E801,CLIMA_DIARIO!$D$2:$K$366,3,FALSE)</f>
        <v>-0.56060000000000088</v>
      </c>
      <c r="P801">
        <f>H801-VLOOKUP($E801,CLIMA_DIARIO!$D$2:$K$366,4,FALSE)</f>
        <v>-0.56060000000000088</v>
      </c>
      <c r="Q801">
        <f>I801-VLOOKUP($E801,CLIMA_DIARIO!$D$2:$K$366,5,FALSE)</f>
        <v>-0.54949999999999832</v>
      </c>
      <c r="R801">
        <f>J801-VLOOKUP($E801,CLIMA_DIARIO!$D$2:$K$366,6,FALSE)</f>
        <v>-0.21150000000000091</v>
      </c>
      <c r="S801">
        <f>K801-VLOOKUP($E801,CLIMA_DIARIO!$D$2:$K$366,7,FALSE)</f>
        <v>-0.3113000000000028</v>
      </c>
      <c r="T801">
        <f>L801-VLOOKUP($E801,CLIMA_DIARIO!$D$2:$K$366,8,FALSE)</f>
        <v>0.44950000000000045</v>
      </c>
      <c r="V801">
        <f>VLOOKUP($E801,CLIMA_DIARIO!$D$2:$K$366,2,FALSE)-VLOOKUP($E800,CLIMA_DIARIO!$D$2:$K$366,2,FALSE)</f>
        <v>0.37930000000000064</v>
      </c>
      <c r="W801">
        <f>VLOOKUP($E801,CLIMA_DIARIO!$D$2:$K$366,2,FALSE)-VLOOKUP($E800,CLIMA_DIARIO!$D$2:$K$366,3,FALSE)</f>
        <v>0.37930000000000064</v>
      </c>
      <c r="X801">
        <f>VLOOKUP($E801,CLIMA_DIARIO!$D$2:$K$366,2,FALSE)-VLOOKUP($E800,CLIMA_DIARIO!$D$2:$K$366,4,FALSE)</f>
        <v>0.37930000000000064</v>
      </c>
      <c r="Y801">
        <f>VLOOKUP($E801,CLIMA_DIARIO!$D$2:$K$366,2,FALSE)-VLOOKUP($E800,CLIMA_DIARIO!$D$2:$K$366,5,FALSE)</f>
        <v>-0.22819999999999752</v>
      </c>
      <c r="Z801">
        <f>VLOOKUP($E801,CLIMA_DIARIO!$D$2:$K$366,2,FALSE)-VLOOKUP($E800,CLIMA_DIARIO!$D$2:$K$366,6,FALSE)</f>
        <v>-1.1341999999999999</v>
      </c>
      <c r="AA801">
        <f>VLOOKUP($E801,CLIMA_DIARIO!$D$2:$K$366,2,FALSE)-VLOOKUP($E800,CLIMA_DIARIO!$D$2:$K$366,7,FALSE)</f>
        <v>-0.7724999999999973</v>
      </c>
      <c r="AB801">
        <f>VLOOKUP($E801,CLIMA_DIARIO!$D$2:$K$366,2,FALSE)-VLOOKUP($E800,CLIMA_DIARIO!$D$2:$K$366,8,FALSE)</f>
        <v>5.9012000000000029</v>
      </c>
      <c r="AO801" s="3"/>
      <c r="AX801" s="3"/>
    </row>
    <row r="802" spans="1:50" x14ac:dyDescent="0.25">
      <c r="A802" s="3">
        <f>DATE(SST!A801,SST!B801,SST!C801)</f>
        <v>35480</v>
      </c>
      <c r="B802" s="4">
        <f>SST!B801</f>
        <v>2</v>
      </c>
      <c r="C802" s="4">
        <f>SST!B801</f>
        <v>2</v>
      </c>
      <c r="D802" s="4">
        <f>SST!C801</f>
        <v>19</v>
      </c>
      <c r="E802">
        <f>(DATEVALUE(SST!C801 &amp; "/" &amp; SST!B801 &amp; "/" &amp; SST!A801)-DATEVALUE("01/01" &amp; "/" &amp; SST!A801))+1</f>
        <v>50</v>
      </c>
      <c r="F802">
        <f>SST!D801</f>
        <v>26.416599999999999</v>
      </c>
      <c r="G802">
        <f>SST!E801</f>
        <v>26.416599999999999</v>
      </c>
      <c r="H802">
        <f>SST!F801</f>
        <v>26.416599999999999</v>
      </c>
      <c r="I802">
        <f>SST!G801</f>
        <v>25.912400000000002</v>
      </c>
      <c r="J802">
        <f>SST!H801</f>
        <v>26.744599999999998</v>
      </c>
      <c r="K802">
        <f>SST!I801</f>
        <v>26.342099999999999</v>
      </c>
      <c r="L802">
        <f>SST!J801</f>
        <v>20.121400000000001</v>
      </c>
      <c r="N802">
        <f>F802-VLOOKUP($E802,CLIMA_DIARIO!$D$2:$K$366,2,FALSE)</f>
        <v>0.32319999999999993</v>
      </c>
      <c r="O802">
        <f>G802-VLOOKUP($E802,CLIMA_DIARIO!$D$2:$K$366,3,FALSE)</f>
        <v>0.32319999999999993</v>
      </c>
      <c r="P802">
        <f>H802-VLOOKUP($E802,CLIMA_DIARIO!$D$2:$K$366,4,FALSE)</f>
        <v>0.32319999999999993</v>
      </c>
      <c r="Q802">
        <f>I802-VLOOKUP($E802,CLIMA_DIARIO!$D$2:$K$366,5,FALSE)</f>
        <v>-0.57289999999999708</v>
      </c>
      <c r="R802">
        <f>J802-VLOOKUP($E802,CLIMA_DIARIO!$D$2:$K$366,6,FALSE)</f>
        <v>-0.32560000000000144</v>
      </c>
      <c r="S802">
        <f>K802-VLOOKUP($E802,CLIMA_DIARIO!$D$2:$K$366,7,FALSE)</f>
        <v>-0.45720000000000027</v>
      </c>
      <c r="T802">
        <f>L802-VLOOKUP($E802,CLIMA_DIARIO!$D$2:$K$366,8,FALSE)</f>
        <v>-5.8899999999997732E-2</v>
      </c>
      <c r="V802">
        <f>VLOOKUP($E802,CLIMA_DIARIO!$D$2:$K$366,2,FALSE)-VLOOKUP($E801,CLIMA_DIARIO!$D$2:$K$366,2,FALSE)</f>
        <v>0.19159999999999755</v>
      </c>
      <c r="W802">
        <f>VLOOKUP($E802,CLIMA_DIARIO!$D$2:$K$366,2,FALSE)-VLOOKUP($E801,CLIMA_DIARIO!$D$2:$K$366,3,FALSE)</f>
        <v>0.19159999999999755</v>
      </c>
      <c r="X802">
        <f>VLOOKUP($E802,CLIMA_DIARIO!$D$2:$K$366,2,FALSE)-VLOOKUP($E801,CLIMA_DIARIO!$D$2:$K$366,4,FALSE)</f>
        <v>0.19159999999999755</v>
      </c>
      <c r="Y802">
        <f>VLOOKUP($E802,CLIMA_DIARIO!$D$2:$K$366,2,FALSE)-VLOOKUP($E801,CLIMA_DIARIO!$D$2:$K$366,5,FALSE)</f>
        <v>-0.21189999999999998</v>
      </c>
      <c r="Z802">
        <f>VLOOKUP($E802,CLIMA_DIARIO!$D$2:$K$366,2,FALSE)-VLOOKUP($E801,CLIMA_DIARIO!$D$2:$K$366,6,FALSE)</f>
        <v>-0.93070000000000164</v>
      </c>
      <c r="AA802">
        <f>VLOOKUP($E802,CLIMA_DIARIO!$D$2:$K$366,2,FALSE)-VLOOKUP($E801,CLIMA_DIARIO!$D$2:$K$366,7,FALSE)</f>
        <v>-0.61780000000000257</v>
      </c>
      <c r="AB802">
        <f>VLOOKUP($E802,CLIMA_DIARIO!$D$2:$K$366,2,FALSE)-VLOOKUP($E801,CLIMA_DIARIO!$D$2:$K$366,8,FALSE)</f>
        <v>5.9250000000000007</v>
      </c>
      <c r="AO802" s="3"/>
      <c r="AX802" s="3"/>
    </row>
    <row r="803" spans="1:50" x14ac:dyDescent="0.25">
      <c r="A803" s="3">
        <f>DATE(SST!A802,SST!B802,SST!C802)</f>
        <v>35487</v>
      </c>
      <c r="B803" s="4">
        <f>SST!B802</f>
        <v>2</v>
      </c>
      <c r="C803" s="4">
        <f>SST!B802</f>
        <v>2</v>
      </c>
      <c r="D803" s="4">
        <f>SST!C802</f>
        <v>26</v>
      </c>
      <c r="E803">
        <f>(DATEVALUE(SST!C802 &amp; "/" &amp; SST!B802 &amp; "/" &amp; SST!A802)-DATEVALUE("01/01" &amp; "/" &amp; SST!A802))+1</f>
        <v>57</v>
      </c>
      <c r="F803">
        <f>SST!D802</f>
        <v>26.3566</v>
      </c>
      <c r="G803">
        <f>SST!E802</f>
        <v>26.3566</v>
      </c>
      <c r="H803">
        <f>SST!F802</f>
        <v>26.3566</v>
      </c>
      <c r="I803">
        <f>SST!G802</f>
        <v>26.211300000000001</v>
      </c>
      <c r="J803">
        <f>SST!H802</f>
        <v>26.770700000000001</v>
      </c>
      <c r="K803">
        <f>SST!I802</f>
        <v>26.5306</v>
      </c>
      <c r="L803">
        <f>SST!J802</f>
        <v>20.324100000000001</v>
      </c>
      <c r="N803">
        <f>F803-VLOOKUP($E803,CLIMA_DIARIO!$D$2:$K$366,2,FALSE)</f>
        <v>0.17589999999999861</v>
      </c>
      <c r="O803">
        <f>G803-VLOOKUP($E803,CLIMA_DIARIO!$D$2:$K$366,3,FALSE)</f>
        <v>0.17589999999999861</v>
      </c>
      <c r="P803">
        <f>H803-VLOOKUP($E803,CLIMA_DIARIO!$D$2:$K$366,4,FALSE)</f>
        <v>0.17589999999999861</v>
      </c>
      <c r="Q803">
        <f>I803-VLOOKUP($E803,CLIMA_DIARIO!$D$2:$K$366,5,FALSE)</f>
        <v>-0.45649999999999835</v>
      </c>
      <c r="R803">
        <f>J803-VLOOKUP($E803,CLIMA_DIARIO!$D$2:$K$366,6,FALSE)</f>
        <v>-0.37789999999999679</v>
      </c>
      <c r="S803">
        <f>K803-VLOOKUP($E803,CLIMA_DIARIO!$D$2:$K$366,7,FALSE)</f>
        <v>-0.38500000000000156</v>
      </c>
      <c r="T803">
        <f>L803-VLOOKUP($E803,CLIMA_DIARIO!$D$2:$K$366,8,FALSE)</f>
        <v>0.21840000000000259</v>
      </c>
      <c r="V803">
        <f>VLOOKUP($E803,CLIMA_DIARIO!$D$2:$K$366,2,FALSE)-VLOOKUP($E802,CLIMA_DIARIO!$D$2:$K$366,2,FALSE)</f>
        <v>8.7300000000002598E-2</v>
      </c>
      <c r="W803">
        <f>VLOOKUP($E803,CLIMA_DIARIO!$D$2:$K$366,2,FALSE)-VLOOKUP($E802,CLIMA_DIARIO!$D$2:$K$366,3,FALSE)</f>
        <v>8.7300000000002598E-2</v>
      </c>
      <c r="X803">
        <f>VLOOKUP($E803,CLIMA_DIARIO!$D$2:$K$366,2,FALSE)-VLOOKUP($E802,CLIMA_DIARIO!$D$2:$K$366,4,FALSE)</f>
        <v>8.7300000000002598E-2</v>
      </c>
      <c r="Y803">
        <f>VLOOKUP($E803,CLIMA_DIARIO!$D$2:$K$366,2,FALSE)-VLOOKUP($E802,CLIMA_DIARIO!$D$2:$K$366,5,FALSE)</f>
        <v>-0.3045999999999971</v>
      </c>
      <c r="Z803">
        <f>VLOOKUP($E803,CLIMA_DIARIO!$D$2:$K$366,2,FALSE)-VLOOKUP($E802,CLIMA_DIARIO!$D$2:$K$366,6,FALSE)</f>
        <v>-0.88949999999999818</v>
      </c>
      <c r="AA803">
        <f>VLOOKUP($E803,CLIMA_DIARIO!$D$2:$K$366,2,FALSE)-VLOOKUP($E802,CLIMA_DIARIO!$D$2:$K$366,7,FALSE)</f>
        <v>-0.61859999999999715</v>
      </c>
      <c r="AB803">
        <f>VLOOKUP($E803,CLIMA_DIARIO!$D$2:$K$366,2,FALSE)-VLOOKUP($E802,CLIMA_DIARIO!$D$2:$K$366,8,FALSE)</f>
        <v>6.0004000000000026</v>
      </c>
      <c r="AO803" s="3"/>
      <c r="AX803" s="3"/>
    </row>
    <row r="804" spans="1:50" x14ac:dyDescent="0.25">
      <c r="A804" s="3">
        <f>DATE(SST!A803,SST!B803,SST!C803)</f>
        <v>35494</v>
      </c>
      <c r="B804" s="4">
        <f>SST!B803</f>
        <v>3</v>
      </c>
      <c r="C804" s="4">
        <f>SST!B803</f>
        <v>3</v>
      </c>
      <c r="D804" s="4">
        <f>SST!C803</f>
        <v>5</v>
      </c>
      <c r="E804">
        <f>(DATEVALUE(SST!C803 &amp; "/" &amp; SST!B803 &amp; "/" &amp; SST!A803)-DATEVALUE("01/01" &amp; "/" &amp; SST!A803))+1</f>
        <v>64</v>
      </c>
      <c r="F804">
        <f>SST!D803</f>
        <v>26.724399999999999</v>
      </c>
      <c r="G804">
        <f>SST!E803</f>
        <v>26.724399999999999</v>
      </c>
      <c r="H804">
        <f>SST!F803</f>
        <v>26.724399999999999</v>
      </c>
      <c r="I804">
        <f>SST!G803</f>
        <v>26.562100000000001</v>
      </c>
      <c r="J804">
        <f>SST!H803</f>
        <v>26.791</v>
      </c>
      <c r="K804">
        <f>SST!I803</f>
        <v>26.616399999999999</v>
      </c>
      <c r="L804">
        <f>SST!J803</f>
        <v>20.254799999999999</v>
      </c>
      <c r="N804">
        <f>F804-VLOOKUP($E804,CLIMA_DIARIO!$D$2:$K$366,2,FALSE)</f>
        <v>0.45639999999999858</v>
      </c>
      <c r="O804">
        <f>G804-VLOOKUP($E804,CLIMA_DIARIO!$D$2:$K$366,3,FALSE)</f>
        <v>0.45639999999999858</v>
      </c>
      <c r="P804">
        <f>H804-VLOOKUP($E804,CLIMA_DIARIO!$D$2:$K$366,4,FALSE)</f>
        <v>0.45639999999999858</v>
      </c>
      <c r="Q804">
        <f>I804-VLOOKUP($E804,CLIMA_DIARIO!$D$2:$K$366,5,FALSE)</f>
        <v>-0.28819999999999979</v>
      </c>
      <c r="R804">
        <f>J804-VLOOKUP($E804,CLIMA_DIARIO!$D$2:$K$366,6,FALSE)</f>
        <v>-0.43590000000000018</v>
      </c>
      <c r="S804">
        <f>K804-VLOOKUP($E804,CLIMA_DIARIO!$D$2:$K$366,7,FALSE)</f>
        <v>-0.4156000000000013</v>
      </c>
      <c r="T804">
        <f>L804-VLOOKUP($E804,CLIMA_DIARIO!$D$2:$K$366,8,FALSE)</f>
        <v>0.22380000000000067</v>
      </c>
      <c r="V804">
        <f>VLOOKUP($E804,CLIMA_DIARIO!$D$2:$K$366,2,FALSE)-VLOOKUP($E803,CLIMA_DIARIO!$D$2:$K$366,2,FALSE)</f>
        <v>8.7299999999999045E-2</v>
      </c>
      <c r="W804">
        <f>VLOOKUP($E804,CLIMA_DIARIO!$D$2:$K$366,2,FALSE)-VLOOKUP($E803,CLIMA_DIARIO!$D$2:$K$366,3,FALSE)</f>
        <v>8.7299999999999045E-2</v>
      </c>
      <c r="X804">
        <f>VLOOKUP($E804,CLIMA_DIARIO!$D$2:$K$366,2,FALSE)-VLOOKUP($E803,CLIMA_DIARIO!$D$2:$K$366,4,FALSE)</f>
        <v>8.7299999999999045E-2</v>
      </c>
      <c r="Y804">
        <f>VLOOKUP($E804,CLIMA_DIARIO!$D$2:$K$366,2,FALSE)-VLOOKUP($E803,CLIMA_DIARIO!$D$2:$K$366,5,FALSE)</f>
        <v>-0.39979999999999905</v>
      </c>
      <c r="Z804">
        <f>VLOOKUP($E804,CLIMA_DIARIO!$D$2:$K$366,2,FALSE)-VLOOKUP($E803,CLIMA_DIARIO!$D$2:$K$366,6,FALSE)</f>
        <v>-0.88059999999999761</v>
      </c>
      <c r="AA804">
        <f>VLOOKUP($E804,CLIMA_DIARIO!$D$2:$K$366,2,FALSE)-VLOOKUP($E803,CLIMA_DIARIO!$D$2:$K$366,7,FALSE)</f>
        <v>-0.64760000000000062</v>
      </c>
      <c r="AB804">
        <f>VLOOKUP($E804,CLIMA_DIARIO!$D$2:$K$366,2,FALSE)-VLOOKUP($E803,CLIMA_DIARIO!$D$2:$K$366,8,FALSE)</f>
        <v>6.1623000000000019</v>
      </c>
      <c r="AO804" s="3"/>
      <c r="AX804" s="3"/>
    </row>
    <row r="805" spans="1:50" x14ac:dyDescent="0.25">
      <c r="A805" s="3">
        <f>DATE(SST!A804,SST!B804,SST!C804)</f>
        <v>35501</v>
      </c>
      <c r="B805" s="4">
        <f>SST!B804</f>
        <v>3</v>
      </c>
      <c r="C805" s="4">
        <f>SST!B804</f>
        <v>3</v>
      </c>
      <c r="D805" s="4">
        <f>SST!C804</f>
        <v>12</v>
      </c>
      <c r="E805">
        <f>(DATEVALUE(SST!C804 &amp; "/" &amp; SST!B804 &amp; "/" &amp; SST!A804)-DATEVALUE("01/01" &amp; "/" &amp; SST!A804))+1</f>
        <v>71</v>
      </c>
      <c r="F805">
        <f>SST!D804</f>
        <v>26.890599999999999</v>
      </c>
      <c r="G805">
        <f>SST!E804</f>
        <v>26.890599999999999</v>
      </c>
      <c r="H805">
        <f>SST!F804</f>
        <v>26.890599999999999</v>
      </c>
      <c r="I805">
        <f>SST!G804</f>
        <v>26.755500000000001</v>
      </c>
      <c r="J805">
        <f>SST!H804</f>
        <v>26.919599999999999</v>
      </c>
      <c r="K805">
        <f>SST!I804</f>
        <v>26.7651</v>
      </c>
      <c r="L805">
        <f>SST!J804</f>
        <v>20.008700000000001</v>
      </c>
      <c r="N805">
        <f>F805-VLOOKUP($E805,CLIMA_DIARIO!$D$2:$K$366,2,FALSE)</f>
        <v>0.53519999999999968</v>
      </c>
      <c r="O805">
        <f>G805-VLOOKUP($E805,CLIMA_DIARIO!$D$2:$K$366,3,FALSE)</f>
        <v>0.53519999999999968</v>
      </c>
      <c r="P805">
        <f>H805-VLOOKUP($E805,CLIMA_DIARIO!$D$2:$K$366,4,FALSE)</f>
        <v>0.53519999999999968</v>
      </c>
      <c r="Q805">
        <f>I805-VLOOKUP($E805,CLIMA_DIARIO!$D$2:$K$366,5,FALSE)</f>
        <v>-0.27730000000000032</v>
      </c>
      <c r="R805">
        <f>J805-VLOOKUP($E805,CLIMA_DIARIO!$D$2:$K$366,6,FALSE)</f>
        <v>-0.38569999999999993</v>
      </c>
      <c r="S805">
        <f>K805-VLOOKUP($E805,CLIMA_DIARIO!$D$2:$K$366,7,FALSE)</f>
        <v>-0.38329999999999842</v>
      </c>
      <c r="T805">
        <f>L805-VLOOKUP($E805,CLIMA_DIARIO!$D$2:$K$366,8,FALSE)</f>
        <v>5.2400000000002223E-2</v>
      </c>
      <c r="V805">
        <f>VLOOKUP($E805,CLIMA_DIARIO!$D$2:$K$366,2,FALSE)-VLOOKUP($E804,CLIMA_DIARIO!$D$2:$K$366,2,FALSE)</f>
        <v>8.7399999999998812E-2</v>
      </c>
      <c r="W805">
        <f>VLOOKUP($E805,CLIMA_DIARIO!$D$2:$K$366,2,FALSE)-VLOOKUP($E804,CLIMA_DIARIO!$D$2:$K$366,3,FALSE)</f>
        <v>8.7399999999998812E-2</v>
      </c>
      <c r="X805">
        <f>VLOOKUP($E805,CLIMA_DIARIO!$D$2:$K$366,2,FALSE)-VLOOKUP($E804,CLIMA_DIARIO!$D$2:$K$366,4,FALSE)</f>
        <v>8.7399999999998812E-2</v>
      </c>
      <c r="Y805">
        <f>VLOOKUP($E805,CLIMA_DIARIO!$D$2:$K$366,2,FALSE)-VLOOKUP($E804,CLIMA_DIARIO!$D$2:$K$366,5,FALSE)</f>
        <v>-0.49490000000000123</v>
      </c>
      <c r="Z805">
        <f>VLOOKUP($E805,CLIMA_DIARIO!$D$2:$K$366,2,FALSE)-VLOOKUP($E804,CLIMA_DIARIO!$D$2:$K$366,6,FALSE)</f>
        <v>-0.87150000000000105</v>
      </c>
      <c r="AA805">
        <f>VLOOKUP($E805,CLIMA_DIARIO!$D$2:$K$366,2,FALSE)-VLOOKUP($E804,CLIMA_DIARIO!$D$2:$K$366,7,FALSE)</f>
        <v>-0.67660000000000053</v>
      </c>
      <c r="AB805">
        <f>VLOOKUP($E805,CLIMA_DIARIO!$D$2:$K$366,2,FALSE)-VLOOKUP($E804,CLIMA_DIARIO!$D$2:$K$366,8,FALSE)</f>
        <v>6.3244000000000007</v>
      </c>
      <c r="AO805" s="3"/>
      <c r="AX805" s="3"/>
    </row>
    <row r="806" spans="1:50" x14ac:dyDescent="0.25">
      <c r="A806" s="3">
        <f>DATE(SST!A805,SST!B805,SST!C805)</f>
        <v>35508</v>
      </c>
      <c r="B806" s="4">
        <f>SST!B805</f>
        <v>3</v>
      </c>
      <c r="C806" s="4">
        <f>SST!B805</f>
        <v>3</v>
      </c>
      <c r="D806" s="4">
        <f>SST!C805</f>
        <v>19</v>
      </c>
      <c r="E806">
        <f>(DATEVALUE(SST!C805 &amp; "/" &amp; SST!B805 &amp; "/" &amp; SST!A805)-DATEVALUE("01/01" &amp; "/" &amp; SST!A805))+1</f>
        <v>78</v>
      </c>
      <c r="F806">
        <f>SST!D805</f>
        <v>27.2272</v>
      </c>
      <c r="G806">
        <f>SST!E805</f>
        <v>27.2272</v>
      </c>
      <c r="H806">
        <f>SST!F805</f>
        <v>27.2272</v>
      </c>
      <c r="I806">
        <f>SST!G805</f>
        <v>27.2727</v>
      </c>
      <c r="J806">
        <f>SST!H805</f>
        <v>27.4755</v>
      </c>
      <c r="K806">
        <f>SST!I805</f>
        <v>27.348500000000001</v>
      </c>
      <c r="L806">
        <f>SST!J805</f>
        <v>19.469000000000001</v>
      </c>
      <c r="N806">
        <f>F806-VLOOKUP($E806,CLIMA_DIARIO!$D$2:$K$366,2,FALSE)</f>
        <v>0.94689999999999941</v>
      </c>
      <c r="O806">
        <f>G806-VLOOKUP($E806,CLIMA_DIARIO!$D$2:$K$366,3,FALSE)</f>
        <v>0.94689999999999941</v>
      </c>
      <c r="P806">
        <f>H806-VLOOKUP($E806,CLIMA_DIARIO!$D$2:$K$366,4,FALSE)</f>
        <v>0.94689999999999941</v>
      </c>
      <c r="Q806">
        <f>I806-VLOOKUP($E806,CLIMA_DIARIO!$D$2:$K$366,5,FALSE)</f>
        <v>0.10000000000000142</v>
      </c>
      <c r="R806">
        <f>J806-VLOOKUP($E806,CLIMA_DIARIO!$D$2:$K$366,6,FALSE)</f>
        <v>7.1500000000000341E-2</v>
      </c>
      <c r="S806">
        <f>K806-VLOOKUP($E806,CLIMA_DIARIO!$D$2:$K$366,7,FALSE)</f>
        <v>7.8400000000002024E-2</v>
      </c>
      <c r="T806">
        <f>L806-VLOOKUP($E806,CLIMA_DIARIO!$D$2:$K$366,8,FALSE)</f>
        <v>-0.2829999999999977</v>
      </c>
      <c r="V806">
        <f>VLOOKUP($E806,CLIMA_DIARIO!$D$2:$K$366,2,FALSE)-VLOOKUP($E805,CLIMA_DIARIO!$D$2:$K$366,2,FALSE)</f>
        <v>-7.5099999999999056E-2</v>
      </c>
      <c r="W806">
        <f>VLOOKUP($E806,CLIMA_DIARIO!$D$2:$K$366,2,FALSE)-VLOOKUP($E805,CLIMA_DIARIO!$D$2:$K$366,3,FALSE)</f>
        <v>-7.5099999999999056E-2</v>
      </c>
      <c r="X806">
        <f>VLOOKUP($E806,CLIMA_DIARIO!$D$2:$K$366,2,FALSE)-VLOOKUP($E805,CLIMA_DIARIO!$D$2:$K$366,4,FALSE)</f>
        <v>-7.5099999999999056E-2</v>
      </c>
      <c r="Y806">
        <f>VLOOKUP($E806,CLIMA_DIARIO!$D$2:$K$366,2,FALSE)-VLOOKUP($E805,CLIMA_DIARIO!$D$2:$K$366,5,FALSE)</f>
        <v>-0.75250000000000128</v>
      </c>
      <c r="Z806">
        <f>VLOOKUP($E806,CLIMA_DIARIO!$D$2:$K$366,2,FALSE)-VLOOKUP($E805,CLIMA_DIARIO!$D$2:$K$366,6,FALSE)</f>
        <v>-1.0249999999999986</v>
      </c>
      <c r="AA806">
        <f>VLOOKUP($E806,CLIMA_DIARIO!$D$2:$K$366,2,FALSE)-VLOOKUP($E805,CLIMA_DIARIO!$D$2:$K$366,7,FALSE)</f>
        <v>-0.86809999999999832</v>
      </c>
      <c r="AB806">
        <f>VLOOKUP($E806,CLIMA_DIARIO!$D$2:$K$366,2,FALSE)-VLOOKUP($E805,CLIMA_DIARIO!$D$2:$K$366,8,FALSE)</f>
        <v>6.3240000000000016</v>
      </c>
      <c r="AO806" s="3"/>
      <c r="AX806" s="3"/>
    </row>
    <row r="807" spans="1:50" x14ac:dyDescent="0.25">
      <c r="A807" s="3">
        <f>DATE(SST!A806,SST!B806,SST!C806)</f>
        <v>35515</v>
      </c>
      <c r="B807" s="4">
        <f>SST!B806</f>
        <v>3</v>
      </c>
      <c r="C807" s="4">
        <f>SST!B806</f>
        <v>3</v>
      </c>
      <c r="D807" s="4">
        <f>SST!C806</f>
        <v>26</v>
      </c>
      <c r="E807">
        <f>(DATEVALUE(SST!C806 &amp; "/" &amp; SST!B806 &amp; "/" &amp; SST!A806)-DATEVALUE("01/01" &amp; "/" &amp; SST!A806))+1</f>
        <v>85</v>
      </c>
      <c r="F807">
        <f>SST!D806</f>
        <v>27.515000000000001</v>
      </c>
      <c r="G807">
        <f>SST!E806</f>
        <v>27.515000000000001</v>
      </c>
      <c r="H807">
        <f>SST!F806</f>
        <v>27.515000000000001</v>
      </c>
      <c r="I807">
        <f>SST!G806</f>
        <v>27.350200000000001</v>
      </c>
      <c r="J807">
        <f>SST!H806</f>
        <v>27.311699999999998</v>
      </c>
      <c r="K807">
        <f>SST!I806</f>
        <v>27.3</v>
      </c>
      <c r="L807">
        <f>SST!J806</f>
        <v>19.051300000000001</v>
      </c>
      <c r="N807">
        <f>F807-VLOOKUP($E807,CLIMA_DIARIO!$D$2:$K$366,2,FALSE)</f>
        <v>1.5261999999999993</v>
      </c>
      <c r="O807">
        <f>G807-VLOOKUP($E807,CLIMA_DIARIO!$D$2:$K$366,3,FALSE)</f>
        <v>1.5261999999999993</v>
      </c>
      <c r="P807">
        <f>H807-VLOOKUP($E807,CLIMA_DIARIO!$D$2:$K$366,4,FALSE)</f>
        <v>1.5261999999999993</v>
      </c>
      <c r="Q807">
        <f>I807-VLOOKUP($E807,CLIMA_DIARIO!$D$2:$K$366,5,FALSE)</f>
        <v>9.4400000000000261E-2</v>
      </c>
      <c r="R807">
        <f>J807-VLOOKUP($E807,CLIMA_DIARIO!$D$2:$K$366,6,FALSE)</f>
        <v>-0.21820000000000306</v>
      </c>
      <c r="S807">
        <f>K807-VLOOKUP($E807,CLIMA_DIARIO!$D$2:$K$366,7,FALSE)</f>
        <v>-9.8900000000000432E-2</v>
      </c>
      <c r="T807">
        <f>L807-VLOOKUP($E807,CLIMA_DIARIO!$D$2:$K$366,8,FALSE)</f>
        <v>-0.32349999999999923</v>
      </c>
      <c r="V807">
        <f>VLOOKUP($E807,CLIMA_DIARIO!$D$2:$K$366,2,FALSE)-VLOOKUP($E806,CLIMA_DIARIO!$D$2:$K$366,2,FALSE)</f>
        <v>-0.2914999999999992</v>
      </c>
      <c r="W807">
        <f>VLOOKUP($E807,CLIMA_DIARIO!$D$2:$K$366,2,FALSE)-VLOOKUP($E806,CLIMA_DIARIO!$D$2:$K$366,3,FALSE)</f>
        <v>-0.2914999999999992</v>
      </c>
      <c r="X807">
        <f>VLOOKUP($E807,CLIMA_DIARIO!$D$2:$K$366,2,FALSE)-VLOOKUP($E806,CLIMA_DIARIO!$D$2:$K$366,4,FALSE)</f>
        <v>-0.2914999999999992</v>
      </c>
      <c r="Y807">
        <f>VLOOKUP($E807,CLIMA_DIARIO!$D$2:$K$366,2,FALSE)-VLOOKUP($E806,CLIMA_DIARIO!$D$2:$K$366,5,FALSE)</f>
        <v>-1.1838999999999977</v>
      </c>
      <c r="Z807">
        <f>VLOOKUP($E807,CLIMA_DIARIO!$D$2:$K$366,2,FALSE)-VLOOKUP($E806,CLIMA_DIARIO!$D$2:$K$366,6,FALSE)</f>
        <v>-1.4151999999999987</v>
      </c>
      <c r="AA807">
        <f>VLOOKUP($E807,CLIMA_DIARIO!$D$2:$K$366,2,FALSE)-VLOOKUP($E806,CLIMA_DIARIO!$D$2:$K$366,7,FALSE)</f>
        <v>-1.2812999999999981</v>
      </c>
      <c r="AB807">
        <f>VLOOKUP($E807,CLIMA_DIARIO!$D$2:$K$366,2,FALSE)-VLOOKUP($E806,CLIMA_DIARIO!$D$2:$K$366,8,FALSE)</f>
        <v>6.2368000000000023</v>
      </c>
      <c r="AO807" s="3"/>
      <c r="AX807" s="3"/>
    </row>
    <row r="808" spans="1:50" x14ac:dyDescent="0.25">
      <c r="A808" s="3">
        <f>DATE(SST!A807,SST!B807,SST!C807)</f>
        <v>35522</v>
      </c>
      <c r="B808" s="4">
        <f>SST!B807</f>
        <v>4</v>
      </c>
      <c r="C808" s="4">
        <f>SST!B807</f>
        <v>4</v>
      </c>
      <c r="D808" s="4">
        <f>SST!C807</f>
        <v>2</v>
      </c>
      <c r="E808">
        <f>(DATEVALUE(SST!C807 &amp; "/" &amp; SST!B807 &amp; "/" &amp; SST!A807)-DATEVALUE("01/01" &amp; "/" &amp; SST!A807))+1</f>
        <v>92</v>
      </c>
      <c r="F808">
        <f>SST!D807</f>
        <v>27.358899999999998</v>
      </c>
      <c r="G808">
        <f>SST!E807</f>
        <v>27.358899999999998</v>
      </c>
      <c r="H808">
        <f>SST!F807</f>
        <v>27.358899999999998</v>
      </c>
      <c r="I808">
        <f>SST!G807</f>
        <v>27.244299999999999</v>
      </c>
      <c r="J808">
        <f>SST!H807</f>
        <v>27.7441</v>
      </c>
      <c r="K808">
        <f>SST!I807</f>
        <v>27.487400000000001</v>
      </c>
      <c r="L808">
        <f>SST!J807</f>
        <v>19.067399999999999</v>
      </c>
      <c r="N808">
        <f>F808-VLOOKUP($E808,CLIMA_DIARIO!$D$2:$K$366,2,FALSE)</f>
        <v>1.6616999999999997</v>
      </c>
      <c r="O808">
        <f>G808-VLOOKUP($E808,CLIMA_DIARIO!$D$2:$K$366,3,FALSE)</f>
        <v>1.6616999999999997</v>
      </c>
      <c r="P808">
        <f>H808-VLOOKUP($E808,CLIMA_DIARIO!$D$2:$K$366,4,FALSE)</f>
        <v>1.6616999999999997</v>
      </c>
      <c r="Q808">
        <f>I808-VLOOKUP($E808,CLIMA_DIARIO!$D$2:$K$366,5,FALSE)</f>
        <v>-9.4599999999999795E-2</v>
      </c>
      <c r="R808">
        <f>J808-VLOOKUP($E808,CLIMA_DIARIO!$D$2:$K$366,6,FALSE)</f>
        <v>8.8300000000000267E-2</v>
      </c>
      <c r="S808">
        <f>K808-VLOOKUP($E808,CLIMA_DIARIO!$D$2:$K$366,7,FALSE)</f>
        <v>-4.0299999999998448E-2</v>
      </c>
      <c r="T808">
        <f>L808-VLOOKUP($E808,CLIMA_DIARIO!$D$2:$K$366,8,FALSE)</f>
        <v>6.980000000000075E-2</v>
      </c>
      <c r="V808">
        <f>VLOOKUP($E808,CLIMA_DIARIO!$D$2:$K$366,2,FALSE)-VLOOKUP($E807,CLIMA_DIARIO!$D$2:$K$366,2,FALSE)</f>
        <v>-0.29160000000000252</v>
      </c>
      <c r="W808">
        <f>VLOOKUP($E808,CLIMA_DIARIO!$D$2:$K$366,2,FALSE)-VLOOKUP($E807,CLIMA_DIARIO!$D$2:$K$366,3,FALSE)</f>
        <v>-0.29160000000000252</v>
      </c>
      <c r="X808">
        <f>VLOOKUP($E808,CLIMA_DIARIO!$D$2:$K$366,2,FALSE)-VLOOKUP($E807,CLIMA_DIARIO!$D$2:$K$366,4,FALSE)</f>
        <v>-0.29160000000000252</v>
      </c>
      <c r="Y808">
        <f>VLOOKUP($E808,CLIMA_DIARIO!$D$2:$K$366,2,FALSE)-VLOOKUP($E807,CLIMA_DIARIO!$D$2:$K$366,5,FALSE)</f>
        <v>-1.558600000000002</v>
      </c>
      <c r="Z808">
        <f>VLOOKUP($E808,CLIMA_DIARIO!$D$2:$K$366,2,FALSE)-VLOOKUP($E807,CLIMA_DIARIO!$D$2:$K$366,6,FALSE)</f>
        <v>-1.8327000000000027</v>
      </c>
      <c r="AA808">
        <f>VLOOKUP($E808,CLIMA_DIARIO!$D$2:$K$366,2,FALSE)-VLOOKUP($E807,CLIMA_DIARIO!$D$2:$K$366,7,FALSE)</f>
        <v>-1.7017000000000024</v>
      </c>
      <c r="AB808">
        <f>VLOOKUP($E808,CLIMA_DIARIO!$D$2:$K$366,2,FALSE)-VLOOKUP($E807,CLIMA_DIARIO!$D$2:$K$366,8,FALSE)</f>
        <v>6.3223999999999982</v>
      </c>
      <c r="AO808" s="3"/>
      <c r="AX808" s="3"/>
    </row>
    <row r="809" spans="1:50" x14ac:dyDescent="0.25">
      <c r="A809" s="3">
        <f>DATE(SST!A808,SST!B808,SST!C808)</f>
        <v>35529</v>
      </c>
      <c r="B809" s="4">
        <f>SST!B808</f>
        <v>4</v>
      </c>
      <c r="C809" s="4">
        <f>SST!B808</f>
        <v>4</v>
      </c>
      <c r="D809" s="4">
        <f>SST!C808</f>
        <v>9</v>
      </c>
      <c r="E809">
        <f>(DATEVALUE(SST!C808 &amp; "/" &amp; SST!B808 &amp; "/" &amp; SST!A808)-DATEVALUE("01/01" &amp; "/" &amp; SST!A808))+1</f>
        <v>99</v>
      </c>
      <c r="F809">
        <f>SST!D808</f>
        <v>26.3856</v>
      </c>
      <c r="G809">
        <f>SST!E808</f>
        <v>26.3856</v>
      </c>
      <c r="H809">
        <f>SST!F808</f>
        <v>26.3856</v>
      </c>
      <c r="I809">
        <f>SST!G808</f>
        <v>27.338200000000001</v>
      </c>
      <c r="J809">
        <f>SST!H808</f>
        <v>27.990500000000001</v>
      </c>
      <c r="K809">
        <f>SST!I808</f>
        <v>27.8093</v>
      </c>
      <c r="L809">
        <f>SST!J808</f>
        <v>18.545999999999999</v>
      </c>
      <c r="N809">
        <f>F809-VLOOKUP($E809,CLIMA_DIARIO!$D$2:$K$366,2,FALSE)</f>
        <v>0.97990000000000066</v>
      </c>
      <c r="O809">
        <f>G809-VLOOKUP($E809,CLIMA_DIARIO!$D$2:$K$366,3,FALSE)</f>
        <v>0.97990000000000066</v>
      </c>
      <c r="P809">
        <f>H809-VLOOKUP($E809,CLIMA_DIARIO!$D$2:$K$366,4,FALSE)</f>
        <v>0.97990000000000066</v>
      </c>
      <c r="Q809">
        <f>I809-VLOOKUP($E809,CLIMA_DIARIO!$D$2:$K$366,5,FALSE)</f>
        <v>-8.3800000000000097E-2</v>
      </c>
      <c r="R809">
        <f>J809-VLOOKUP($E809,CLIMA_DIARIO!$D$2:$K$366,6,FALSE)</f>
        <v>0.20889999999999986</v>
      </c>
      <c r="S809">
        <f>K809-VLOOKUP($E809,CLIMA_DIARIO!$D$2:$K$366,7,FALSE)</f>
        <v>0.15289999999999893</v>
      </c>
      <c r="T809">
        <f>L809-VLOOKUP($E809,CLIMA_DIARIO!$D$2:$K$366,8,FALSE)</f>
        <v>-7.4400000000000688E-2</v>
      </c>
      <c r="V809">
        <f>VLOOKUP($E809,CLIMA_DIARIO!$D$2:$K$366,2,FALSE)-VLOOKUP($E808,CLIMA_DIARIO!$D$2:$K$366,2,FALSE)</f>
        <v>-0.2914999999999992</v>
      </c>
      <c r="W809">
        <f>VLOOKUP($E809,CLIMA_DIARIO!$D$2:$K$366,2,FALSE)-VLOOKUP($E808,CLIMA_DIARIO!$D$2:$K$366,3,FALSE)</f>
        <v>-0.2914999999999992</v>
      </c>
      <c r="X809">
        <f>VLOOKUP($E809,CLIMA_DIARIO!$D$2:$K$366,2,FALSE)-VLOOKUP($E808,CLIMA_DIARIO!$D$2:$K$366,4,FALSE)</f>
        <v>-0.2914999999999992</v>
      </c>
      <c r="Y809">
        <f>VLOOKUP($E809,CLIMA_DIARIO!$D$2:$K$366,2,FALSE)-VLOOKUP($E808,CLIMA_DIARIO!$D$2:$K$366,5,FALSE)</f>
        <v>-1.9331999999999994</v>
      </c>
      <c r="Z809">
        <f>VLOOKUP($E809,CLIMA_DIARIO!$D$2:$K$366,2,FALSE)-VLOOKUP($E808,CLIMA_DIARIO!$D$2:$K$366,6,FALSE)</f>
        <v>-2.2500999999999998</v>
      </c>
      <c r="AA809">
        <f>VLOOKUP($E809,CLIMA_DIARIO!$D$2:$K$366,2,FALSE)-VLOOKUP($E808,CLIMA_DIARIO!$D$2:$K$366,7,FALSE)</f>
        <v>-2.1219999999999999</v>
      </c>
      <c r="AB809">
        <f>VLOOKUP($E809,CLIMA_DIARIO!$D$2:$K$366,2,FALSE)-VLOOKUP($E808,CLIMA_DIARIO!$D$2:$K$366,8,FALSE)</f>
        <v>6.408100000000001</v>
      </c>
      <c r="AO809" s="3"/>
      <c r="AX809" s="3"/>
    </row>
    <row r="810" spans="1:50" x14ac:dyDescent="0.25">
      <c r="A810" s="3">
        <f>DATE(SST!A809,SST!B809,SST!C809)</f>
        <v>35536</v>
      </c>
      <c r="B810" s="4">
        <f>SST!B809</f>
        <v>4</v>
      </c>
      <c r="C810" s="4">
        <f>SST!B809</f>
        <v>4</v>
      </c>
      <c r="D810" s="4">
        <f>SST!C809</f>
        <v>16</v>
      </c>
      <c r="E810">
        <f>(DATEVALUE(SST!C809 &amp; "/" &amp; SST!B809 &amp; "/" &amp; SST!A809)-DATEVALUE("01/01" &amp; "/" &amp; SST!A809))+1</f>
        <v>106</v>
      </c>
      <c r="F810">
        <f>SST!D809</f>
        <v>26.4695</v>
      </c>
      <c r="G810">
        <f>SST!E809</f>
        <v>26.4695</v>
      </c>
      <c r="H810">
        <f>SST!F809</f>
        <v>26.4695</v>
      </c>
      <c r="I810">
        <f>SST!G809</f>
        <v>27.6083</v>
      </c>
      <c r="J810">
        <f>SST!H809</f>
        <v>28.305199999999999</v>
      </c>
      <c r="K810">
        <f>SST!I809</f>
        <v>28.037600000000001</v>
      </c>
      <c r="L810">
        <f>SST!J809</f>
        <v>18.9923</v>
      </c>
      <c r="N810">
        <f>F810-VLOOKUP($E810,CLIMA_DIARIO!$D$2:$K$366,2,FALSE)</f>
        <v>1.3522999999999996</v>
      </c>
      <c r="O810">
        <f>G810-VLOOKUP($E810,CLIMA_DIARIO!$D$2:$K$366,3,FALSE)</f>
        <v>1.3522999999999996</v>
      </c>
      <c r="P810">
        <f>H810-VLOOKUP($E810,CLIMA_DIARIO!$D$2:$K$366,4,FALSE)</f>
        <v>1.3522999999999996</v>
      </c>
      <c r="Q810">
        <f>I810-VLOOKUP($E810,CLIMA_DIARIO!$D$2:$K$366,5,FALSE)</f>
        <v>0.11589999999999989</v>
      </c>
      <c r="R810">
        <f>J810-VLOOKUP($E810,CLIMA_DIARIO!$D$2:$K$366,6,FALSE)</f>
        <v>0.40240000000000009</v>
      </c>
      <c r="S810">
        <f>K810-VLOOKUP($E810,CLIMA_DIARIO!$D$2:$K$366,7,FALSE)</f>
        <v>0.26040000000000063</v>
      </c>
      <c r="T810">
        <f>L810-VLOOKUP($E810,CLIMA_DIARIO!$D$2:$K$366,8,FALSE)</f>
        <v>0.7541000000000011</v>
      </c>
      <c r="V810">
        <f>VLOOKUP($E810,CLIMA_DIARIO!$D$2:$K$366,2,FALSE)-VLOOKUP($E809,CLIMA_DIARIO!$D$2:$K$366,2,FALSE)</f>
        <v>-0.28849999999999909</v>
      </c>
      <c r="W810">
        <f>VLOOKUP($E810,CLIMA_DIARIO!$D$2:$K$366,2,FALSE)-VLOOKUP($E809,CLIMA_DIARIO!$D$2:$K$366,3,FALSE)</f>
        <v>-0.28849999999999909</v>
      </c>
      <c r="X810">
        <f>VLOOKUP($E810,CLIMA_DIARIO!$D$2:$K$366,2,FALSE)-VLOOKUP($E809,CLIMA_DIARIO!$D$2:$K$366,4,FALSE)</f>
        <v>-0.28849999999999909</v>
      </c>
      <c r="Y810">
        <f>VLOOKUP($E810,CLIMA_DIARIO!$D$2:$K$366,2,FALSE)-VLOOKUP($E809,CLIMA_DIARIO!$D$2:$K$366,5,FALSE)</f>
        <v>-2.3048000000000002</v>
      </c>
      <c r="Z810">
        <f>VLOOKUP($E810,CLIMA_DIARIO!$D$2:$K$366,2,FALSE)-VLOOKUP($E809,CLIMA_DIARIO!$D$2:$K$366,6,FALSE)</f>
        <v>-2.6644000000000005</v>
      </c>
      <c r="AA810">
        <f>VLOOKUP($E810,CLIMA_DIARIO!$D$2:$K$366,2,FALSE)-VLOOKUP($E809,CLIMA_DIARIO!$D$2:$K$366,7,FALSE)</f>
        <v>-2.539200000000001</v>
      </c>
      <c r="AB810">
        <f>VLOOKUP($E810,CLIMA_DIARIO!$D$2:$K$366,2,FALSE)-VLOOKUP($E809,CLIMA_DIARIO!$D$2:$K$366,8,FALSE)</f>
        <v>6.4968000000000004</v>
      </c>
      <c r="AO810" s="3"/>
      <c r="AX810" s="3"/>
    </row>
    <row r="811" spans="1:50" x14ac:dyDescent="0.25">
      <c r="A811" s="3">
        <f>DATE(SST!A810,SST!B810,SST!C810)</f>
        <v>35543</v>
      </c>
      <c r="B811" s="4">
        <f>SST!B810</f>
        <v>4</v>
      </c>
      <c r="C811" s="4">
        <f>SST!B810</f>
        <v>4</v>
      </c>
      <c r="D811" s="4">
        <f>SST!C810</f>
        <v>23</v>
      </c>
      <c r="E811">
        <f>(DATEVALUE(SST!C810 &amp; "/" &amp; SST!B810 &amp; "/" &amp; SST!A810)-DATEVALUE("01/01" &amp; "/" &amp; SST!A810))+1</f>
        <v>113</v>
      </c>
      <c r="F811">
        <f>SST!D810</f>
        <v>26.6997</v>
      </c>
      <c r="G811">
        <f>SST!E810</f>
        <v>26.6997</v>
      </c>
      <c r="H811">
        <f>SST!F810</f>
        <v>26.6997</v>
      </c>
      <c r="I811">
        <f>SST!G810</f>
        <v>27.775600000000001</v>
      </c>
      <c r="J811">
        <f>SST!H810</f>
        <v>28.685500000000001</v>
      </c>
      <c r="K811">
        <f>SST!I810</f>
        <v>28.390999999999998</v>
      </c>
      <c r="L811">
        <f>SST!J810</f>
        <v>18.263400000000001</v>
      </c>
      <c r="N811">
        <f>F811-VLOOKUP($E811,CLIMA_DIARIO!$D$2:$K$366,2,FALSE)</f>
        <v>1.8304000000000009</v>
      </c>
      <c r="O811">
        <f>G811-VLOOKUP($E811,CLIMA_DIARIO!$D$2:$K$366,3,FALSE)</f>
        <v>1.8304000000000009</v>
      </c>
      <c r="P811">
        <f>H811-VLOOKUP($E811,CLIMA_DIARIO!$D$2:$K$366,4,FALSE)</f>
        <v>1.8304000000000009</v>
      </c>
      <c r="Q811">
        <f>I811-VLOOKUP($E811,CLIMA_DIARIO!$D$2:$K$366,5,FALSE)</f>
        <v>0.37870000000000203</v>
      </c>
      <c r="R811">
        <f>J811-VLOOKUP($E811,CLIMA_DIARIO!$D$2:$K$366,6,FALSE)</f>
        <v>0.7231000000000023</v>
      </c>
      <c r="S811">
        <f>K811-VLOOKUP($E811,CLIMA_DIARIO!$D$2:$K$366,7,FALSE)</f>
        <v>0.59739999999999682</v>
      </c>
      <c r="T811">
        <f>L811-VLOOKUP($E811,CLIMA_DIARIO!$D$2:$K$366,8,FALSE)</f>
        <v>0.47320000000000206</v>
      </c>
      <c r="V811">
        <f>VLOOKUP($E811,CLIMA_DIARIO!$D$2:$K$366,2,FALSE)-VLOOKUP($E810,CLIMA_DIARIO!$D$2:$K$366,2,FALSE)</f>
        <v>-0.24790000000000134</v>
      </c>
      <c r="W811">
        <f>VLOOKUP($E811,CLIMA_DIARIO!$D$2:$K$366,2,FALSE)-VLOOKUP($E810,CLIMA_DIARIO!$D$2:$K$366,3,FALSE)</f>
        <v>-0.24790000000000134</v>
      </c>
      <c r="X811">
        <f>VLOOKUP($E811,CLIMA_DIARIO!$D$2:$K$366,2,FALSE)-VLOOKUP($E810,CLIMA_DIARIO!$D$2:$K$366,4,FALSE)</f>
        <v>-0.24790000000000134</v>
      </c>
      <c r="Y811">
        <f>VLOOKUP($E811,CLIMA_DIARIO!$D$2:$K$366,2,FALSE)-VLOOKUP($E810,CLIMA_DIARIO!$D$2:$K$366,5,FALSE)</f>
        <v>-2.6231000000000009</v>
      </c>
      <c r="Z811">
        <f>VLOOKUP($E811,CLIMA_DIARIO!$D$2:$K$366,2,FALSE)-VLOOKUP($E810,CLIMA_DIARIO!$D$2:$K$366,6,FALSE)</f>
        <v>-3.0335000000000001</v>
      </c>
      <c r="AA811">
        <f>VLOOKUP($E811,CLIMA_DIARIO!$D$2:$K$366,2,FALSE)-VLOOKUP($E810,CLIMA_DIARIO!$D$2:$K$366,7,FALSE)</f>
        <v>-2.9079000000000015</v>
      </c>
      <c r="AB811">
        <f>VLOOKUP($E811,CLIMA_DIARIO!$D$2:$K$366,2,FALSE)-VLOOKUP($E810,CLIMA_DIARIO!$D$2:$K$366,8,FALSE)</f>
        <v>6.6311</v>
      </c>
      <c r="AO811" s="3"/>
      <c r="AX811" s="3"/>
    </row>
    <row r="812" spans="1:50" x14ac:dyDescent="0.25">
      <c r="A812" s="3">
        <f>DATE(SST!A811,SST!B811,SST!C811)</f>
        <v>35550</v>
      </c>
      <c r="B812" s="4">
        <f>SST!B811</f>
        <v>4</v>
      </c>
      <c r="C812" s="4">
        <f>SST!B811</f>
        <v>4</v>
      </c>
      <c r="D812" s="4">
        <f>SST!C811</f>
        <v>30</v>
      </c>
      <c r="E812">
        <f>(DATEVALUE(SST!C811 &amp; "/" &amp; SST!B811 &amp; "/" &amp; SST!A811)-DATEVALUE("01/01" &amp; "/" &amp; SST!A811))+1</f>
        <v>120</v>
      </c>
      <c r="F812">
        <f>SST!D811</f>
        <v>27.0306</v>
      </c>
      <c r="G812">
        <f>SST!E811</f>
        <v>27.0306</v>
      </c>
      <c r="H812">
        <f>SST!F811</f>
        <v>27.0306</v>
      </c>
      <c r="I812">
        <f>SST!G811</f>
        <v>28.016200000000001</v>
      </c>
      <c r="J812">
        <f>SST!H811</f>
        <v>28.5806</v>
      </c>
      <c r="K812">
        <f>SST!I811</f>
        <v>28.358499999999999</v>
      </c>
      <c r="L812">
        <f>SST!J811</f>
        <v>17.361000000000001</v>
      </c>
      <c r="N812">
        <f>F812-VLOOKUP($E812,CLIMA_DIARIO!$D$2:$K$366,2,FALSE)</f>
        <v>2.4091999999999985</v>
      </c>
      <c r="O812">
        <f>G812-VLOOKUP($E812,CLIMA_DIARIO!$D$2:$K$366,3,FALSE)</f>
        <v>2.4091999999999985</v>
      </c>
      <c r="P812">
        <f>H812-VLOOKUP($E812,CLIMA_DIARIO!$D$2:$K$366,4,FALSE)</f>
        <v>2.4091999999999985</v>
      </c>
      <c r="Q812">
        <f>I812-VLOOKUP($E812,CLIMA_DIARIO!$D$2:$K$366,5,FALSE)</f>
        <v>0.71470000000000056</v>
      </c>
      <c r="R812">
        <f>J812-VLOOKUP($E812,CLIMA_DIARIO!$D$2:$K$366,6,FALSE)</f>
        <v>0.55860000000000198</v>
      </c>
      <c r="S812">
        <f>K812-VLOOKUP($E812,CLIMA_DIARIO!$D$2:$K$366,7,FALSE)</f>
        <v>0.54850000000000065</v>
      </c>
      <c r="T812">
        <f>L812-VLOOKUP($E812,CLIMA_DIARIO!$D$2:$K$366,8,FALSE)</f>
        <v>1.8699999999999051E-2</v>
      </c>
      <c r="V812">
        <f>VLOOKUP($E812,CLIMA_DIARIO!$D$2:$K$366,2,FALSE)-VLOOKUP($E811,CLIMA_DIARIO!$D$2:$K$366,2,FALSE)</f>
        <v>-0.24789999999999779</v>
      </c>
      <c r="W812">
        <f>VLOOKUP($E812,CLIMA_DIARIO!$D$2:$K$366,2,FALSE)-VLOOKUP($E811,CLIMA_DIARIO!$D$2:$K$366,3,FALSE)</f>
        <v>-0.24789999999999779</v>
      </c>
      <c r="X812">
        <f>VLOOKUP($E812,CLIMA_DIARIO!$D$2:$K$366,2,FALSE)-VLOOKUP($E811,CLIMA_DIARIO!$D$2:$K$366,4,FALSE)</f>
        <v>-0.24789999999999779</v>
      </c>
      <c r="Y812">
        <f>VLOOKUP($E812,CLIMA_DIARIO!$D$2:$K$366,2,FALSE)-VLOOKUP($E811,CLIMA_DIARIO!$D$2:$K$366,5,FALSE)</f>
        <v>-2.7754999999999974</v>
      </c>
      <c r="Z812">
        <f>VLOOKUP($E812,CLIMA_DIARIO!$D$2:$K$366,2,FALSE)-VLOOKUP($E811,CLIMA_DIARIO!$D$2:$K$366,6,FALSE)</f>
        <v>-3.3409999999999975</v>
      </c>
      <c r="AA812">
        <f>VLOOKUP($E812,CLIMA_DIARIO!$D$2:$K$366,2,FALSE)-VLOOKUP($E811,CLIMA_DIARIO!$D$2:$K$366,7,FALSE)</f>
        <v>-3.1722000000000001</v>
      </c>
      <c r="AB812">
        <f>VLOOKUP($E812,CLIMA_DIARIO!$D$2:$K$366,2,FALSE)-VLOOKUP($E811,CLIMA_DIARIO!$D$2:$K$366,8,FALSE)</f>
        <v>6.8312000000000026</v>
      </c>
      <c r="AO812" s="3"/>
      <c r="AX812" s="3"/>
    </row>
    <row r="813" spans="1:50" x14ac:dyDescent="0.25">
      <c r="A813" s="3">
        <f>DATE(SST!A812,SST!B812,SST!C812)</f>
        <v>35557</v>
      </c>
      <c r="B813" s="4">
        <f>SST!B812</f>
        <v>5</v>
      </c>
      <c r="C813" s="4">
        <f>SST!B812</f>
        <v>5</v>
      </c>
      <c r="D813" s="4">
        <f>SST!C812</f>
        <v>7</v>
      </c>
      <c r="E813">
        <f>(DATEVALUE(SST!C812 &amp; "/" &amp; SST!B812 &amp; "/" &amp; SST!A812)-DATEVALUE("01/01" &amp; "/" &amp; SST!A812))+1</f>
        <v>127</v>
      </c>
      <c r="F813">
        <f>SST!D812</f>
        <v>26.8748</v>
      </c>
      <c r="G813">
        <f>SST!E812</f>
        <v>26.8748</v>
      </c>
      <c r="H813">
        <f>SST!F812</f>
        <v>26.8748</v>
      </c>
      <c r="I813">
        <f>SST!G812</f>
        <v>28.210999999999999</v>
      </c>
      <c r="J813">
        <f>SST!H812</f>
        <v>28.827100000000002</v>
      </c>
      <c r="K813">
        <f>SST!I812</f>
        <v>28.6357</v>
      </c>
      <c r="L813">
        <f>SST!J812</f>
        <v>16.860900000000001</v>
      </c>
      <c r="N813">
        <f>F813-VLOOKUP($E813,CLIMA_DIARIO!$D$2:$K$366,2,FALSE)</f>
        <v>2.5013000000000005</v>
      </c>
      <c r="O813">
        <f>G813-VLOOKUP($E813,CLIMA_DIARIO!$D$2:$K$366,3,FALSE)</f>
        <v>2.5013000000000005</v>
      </c>
      <c r="P813">
        <f>H813-VLOOKUP($E813,CLIMA_DIARIO!$D$2:$K$366,4,FALSE)</f>
        <v>2.5013000000000005</v>
      </c>
      <c r="Q813">
        <f>I813-VLOOKUP($E813,CLIMA_DIARIO!$D$2:$K$366,5,FALSE)</f>
        <v>1.004999999999999</v>
      </c>
      <c r="R813">
        <f>J813-VLOOKUP($E813,CLIMA_DIARIO!$D$2:$K$366,6,FALSE)</f>
        <v>0.74540000000000006</v>
      </c>
      <c r="S813">
        <f>K813-VLOOKUP($E813,CLIMA_DIARIO!$D$2:$K$366,7,FALSE)</f>
        <v>0.80940000000000012</v>
      </c>
      <c r="T813">
        <f>L813-VLOOKUP($E813,CLIMA_DIARIO!$D$2:$K$366,8,FALSE)</f>
        <v>-3.3400000000000318E-2</v>
      </c>
      <c r="V813">
        <f>VLOOKUP($E813,CLIMA_DIARIO!$D$2:$K$366,2,FALSE)-VLOOKUP($E812,CLIMA_DIARIO!$D$2:$K$366,2,FALSE)</f>
        <v>-0.24790000000000134</v>
      </c>
      <c r="W813">
        <f>VLOOKUP($E813,CLIMA_DIARIO!$D$2:$K$366,2,FALSE)-VLOOKUP($E812,CLIMA_DIARIO!$D$2:$K$366,3,FALSE)</f>
        <v>-0.24790000000000134</v>
      </c>
      <c r="X813">
        <f>VLOOKUP($E813,CLIMA_DIARIO!$D$2:$K$366,2,FALSE)-VLOOKUP($E812,CLIMA_DIARIO!$D$2:$K$366,4,FALSE)</f>
        <v>-0.24790000000000134</v>
      </c>
      <c r="Y813">
        <f>VLOOKUP($E813,CLIMA_DIARIO!$D$2:$K$366,2,FALSE)-VLOOKUP($E812,CLIMA_DIARIO!$D$2:$K$366,5,FALSE)</f>
        <v>-2.9280000000000008</v>
      </c>
      <c r="Z813">
        <f>VLOOKUP($E813,CLIMA_DIARIO!$D$2:$K$366,2,FALSE)-VLOOKUP($E812,CLIMA_DIARIO!$D$2:$K$366,6,FALSE)</f>
        <v>-3.6484999999999985</v>
      </c>
      <c r="AA813">
        <f>VLOOKUP($E813,CLIMA_DIARIO!$D$2:$K$366,2,FALSE)-VLOOKUP($E812,CLIMA_DIARIO!$D$2:$K$366,7,FALSE)</f>
        <v>-3.4364999999999988</v>
      </c>
      <c r="AB813">
        <f>VLOOKUP($E813,CLIMA_DIARIO!$D$2:$K$366,2,FALSE)-VLOOKUP($E812,CLIMA_DIARIO!$D$2:$K$366,8,FALSE)</f>
        <v>7.0311999999999983</v>
      </c>
      <c r="AO813" s="3"/>
      <c r="AX813" s="3"/>
    </row>
    <row r="814" spans="1:50" x14ac:dyDescent="0.25">
      <c r="A814" s="3">
        <f>DATE(SST!A813,SST!B813,SST!C813)</f>
        <v>35564</v>
      </c>
      <c r="B814" s="4">
        <f>SST!B813</f>
        <v>5</v>
      </c>
      <c r="C814" s="4">
        <f>SST!B813</f>
        <v>5</v>
      </c>
      <c r="D814" s="4">
        <f>SST!C813</f>
        <v>14</v>
      </c>
      <c r="E814">
        <f>(DATEVALUE(SST!C813 &amp; "/" &amp; SST!B813 &amp; "/" &amp; SST!A813)-DATEVALUE("01/01" &amp; "/" &amp; SST!A813))+1</f>
        <v>134</v>
      </c>
      <c r="F814">
        <f>SST!D813</f>
        <v>26.650300000000001</v>
      </c>
      <c r="G814">
        <f>SST!E813</f>
        <v>26.650300000000001</v>
      </c>
      <c r="H814">
        <f>SST!F813</f>
        <v>26.650300000000001</v>
      </c>
      <c r="I814">
        <f>SST!G813</f>
        <v>27.999300000000002</v>
      </c>
      <c r="J814">
        <f>SST!H813</f>
        <v>28.627600000000001</v>
      </c>
      <c r="K814">
        <f>SST!I813</f>
        <v>28.472100000000001</v>
      </c>
      <c r="L814">
        <f>SST!J813</f>
        <v>17.0395</v>
      </c>
      <c r="N814">
        <f>F814-VLOOKUP($E814,CLIMA_DIARIO!$D$2:$K$366,2,FALSE)</f>
        <v>2.5247000000000028</v>
      </c>
      <c r="O814">
        <f>G814-VLOOKUP($E814,CLIMA_DIARIO!$D$2:$K$366,3,FALSE)</f>
        <v>2.5247000000000028</v>
      </c>
      <c r="P814">
        <f>H814-VLOOKUP($E814,CLIMA_DIARIO!$D$2:$K$366,4,FALSE)</f>
        <v>2.5247000000000028</v>
      </c>
      <c r="Q814">
        <f>I814-VLOOKUP($E814,CLIMA_DIARIO!$D$2:$K$366,5,FALSE)</f>
        <v>0.88880000000000337</v>
      </c>
      <c r="R814">
        <f>J814-VLOOKUP($E814,CLIMA_DIARIO!$D$2:$K$366,6,FALSE)</f>
        <v>0.48629999999999995</v>
      </c>
      <c r="S814">
        <f>K814-VLOOKUP($E814,CLIMA_DIARIO!$D$2:$K$366,7,FALSE)</f>
        <v>0.6294000000000004</v>
      </c>
      <c r="T814">
        <f>L814-VLOOKUP($E814,CLIMA_DIARIO!$D$2:$K$366,8,FALSE)</f>
        <v>0.59309999999999974</v>
      </c>
      <c r="V814">
        <f>VLOOKUP($E814,CLIMA_DIARIO!$D$2:$K$366,2,FALSE)-VLOOKUP($E813,CLIMA_DIARIO!$D$2:$K$366,2,FALSE)</f>
        <v>-0.24790000000000134</v>
      </c>
      <c r="W814">
        <f>VLOOKUP($E814,CLIMA_DIARIO!$D$2:$K$366,2,FALSE)-VLOOKUP($E813,CLIMA_DIARIO!$D$2:$K$366,3,FALSE)</f>
        <v>-0.24790000000000134</v>
      </c>
      <c r="X814">
        <f>VLOOKUP($E814,CLIMA_DIARIO!$D$2:$K$366,2,FALSE)-VLOOKUP($E813,CLIMA_DIARIO!$D$2:$K$366,4,FALSE)</f>
        <v>-0.24790000000000134</v>
      </c>
      <c r="Y814">
        <f>VLOOKUP($E814,CLIMA_DIARIO!$D$2:$K$366,2,FALSE)-VLOOKUP($E813,CLIMA_DIARIO!$D$2:$K$366,5,FALSE)</f>
        <v>-3.0804000000000009</v>
      </c>
      <c r="Z814">
        <f>VLOOKUP($E814,CLIMA_DIARIO!$D$2:$K$366,2,FALSE)-VLOOKUP($E813,CLIMA_DIARIO!$D$2:$K$366,6,FALSE)</f>
        <v>-3.9561000000000028</v>
      </c>
      <c r="AA814">
        <f>VLOOKUP($E814,CLIMA_DIARIO!$D$2:$K$366,2,FALSE)-VLOOKUP($E813,CLIMA_DIARIO!$D$2:$K$366,7,FALSE)</f>
        <v>-3.7007000000000012</v>
      </c>
      <c r="AB814">
        <f>VLOOKUP($E814,CLIMA_DIARIO!$D$2:$K$366,2,FALSE)-VLOOKUP($E813,CLIMA_DIARIO!$D$2:$K$366,8,FALSE)</f>
        <v>7.2312999999999974</v>
      </c>
      <c r="AO814" s="3"/>
      <c r="AX814" s="3"/>
    </row>
    <row r="815" spans="1:50" x14ac:dyDescent="0.25">
      <c r="A815" s="3">
        <f>DATE(SST!A814,SST!B814,SST!C814)</f>
        <v>35571</v>
      </c>
      <c r="B815" s="4">
        <f>SST!B814</f>
        <v>5</v>
      </c>
      <c r="C815" s="4">
        <f>SST!B814</f>
        <v>5</v>
      </c>
      <c r="D815" s="4">
        <f>SST!C814</f>
        <v>21</v>
      </c>
      <c r="E815">
        <f>(DATEVALUE(SST!C814 &amp; "/" &amp; SST!B814 &amp; "/" &amp; SST!A814)-DATEVALUE("01/01" &amp; "/" &amp; SST!A814))+1</f>
        <v>141</v>
      </c>
      <c r="F815">
        <f>SST!D814</f>
        <v>26.492100000000001</v>
      </c>
      <c r="G815">
        <f>SST!E814</f>
        <v>26.492100000000001</v>
      </c>
      <c r="H815">
        <f>SST!F814</f>
        <v>26.492100000000001</v>
      </c>
      <c r="I815">
        <f>SST!G814</f>
        <v>27.919899999999998</v>
      </c>
      <c r="J815">
        <f>SST!H814</f>
        <v>28.982600000000001</v>
      </c>
      <c r="K815">
        <f>SST!I814</f>
        <v>28.5611</v>
      </c>
      <c r="L815">
        <f>SST!J814</f>
        <v>16.459</v>
      </c>
      <c r="N815">
        <f>F815-VLOOKUP($E815,CLIMA_DIARIO!$D$2:$K$366,2,FALSE)</f>
        <v>2.615000000000002</v>
      </c>
      <c r="O815">
        <f>G815-VLOOKUP($E815,CLIMA_DIARIO!$D$2:$K$366,3,FALSE)</f>
        <v>2.615000000000002</v>
      </c>
      <c r="P815">
        <f>H815-VLOOKUP($E815,CLIMA_DIARIO!$D$2:$K$366,4,FALSE)</f>
        <v>2.615000000000002</v>
      </c>
      <c r="Q815">
        <f>I815-VLOOKUP($E815,CLIMA_DIARIO!$D$2:$K$366,5,FALSE)</f>
        <v>0.94309999999999761</v>
      </c>
      <c r="R815">
        <f>J815-VLOOKUP($E815,CLIMA_DIARIO!$D$2:$K$366,6,FALSE)</f>
        <v>0.8315000000000019</v>
      </c>
      <c r="S815">
        <f>K815-VLOOKUP($E815,CLIMA_DIARIO!$D$2:$K$366,7,FALSE)</f>
        <v>0.74690000000000012</v>
      </c>
      <c r="T815">
        <f>L815-VLOOKUP($E815,CLIMA_DIARIO!$D$2:$K$366,8,FALSE)</f>
        <v>0.45479999999999876</v>
      </c>
      <c r="V815">
        <f>VLOOKUP($E815,CLIMA_DIARIO!$D$2:$K$366,2,FALSE)-VLOOKUP($E814,CLIMA_DIARIO!$D$2:$K$366,2,FALSE)</f>
        <v>-0.24849999999999994</v>
      </c>
      <c r="W815">
        <f>VLOOKUP($E815,CLIMA_DIARIO!$D$2:$K$366,2,FALSE)-VLOOKUP($E814,CLIMA_DIARIO!$D$2:$K$366,3,FALSE)</f>
        <v>-0.24849999999999994</v>
      </c>
      <c r="X815">
        <f>VLOOKUP($E815,CLIMA_DIARIO!$D$2:$K$366,2,FALSE)-VLOOKUP($E814,CLIMA_DIARIO!$D$2:$K$366,4,FALSE)</f>
        <v>-0.24849999999999994</v>
      </c>
      <c r="Y815">
        <f>VLOOKUP($E815,CLIMA_DIARIO!$D$2:$K$366,2,FALSE)-VLOOKUP($E814,CLIMA_DIARIO!$D$2:$K$366,5,FALSE)</f>
        <v>-3.2333999999999996</v>
      </c>
      <c r="Z815">
        <f>VLOOKUP($E815,CLIMA_DIARIO!$D$2:$K$366,2,FALSE)-VLOOKUP($E814,CLIMA_DIARIO!$D$2:$K$366,6,FALSE)</f>
        <v>-4.2642000000000024</v>
      </c>
      <c r="AA815">
        <f>VLOOKUP($E815,CLIMA_DIARIO!$D$2:$K$366,2,FALSE)-VLOOKUP($E814,CLIMA_DIARIO!$D$2:$K$366,7,FALSE)</f>
        <v>-3.965600000000002</v>
      </c>
      <c r="AB815">
        <f>VLOOKUP($E815,CLIMA_DIARIO!$D$2:$K$366,2,FALSE)-VLOOKUP($E814,CLIMA_DIARIO!$D$2:$K$366,8,FALSE)</f>
        <v>7.4306999999999981</v>
      </c>
      <c r="AO815" s="3"/>
      <c r="AX815" s="3"/>
    </row>
    <row r="816" spans="1:50" x14ac:dyDescent="0.25">
      <c r="A816" s="3">
        <f>DATE(SST!A815,SST!B815,SST!C815)</f>
        <v>35578</v>
      </c>
      <c r="B816" s="4">
        <f>SST!B815</f>
        <v>5</v>
      </c>
      <c r="C816" s="4">
        <f>SST!B815</f>
        <v>5</v>
      </c>
      <c r="D816" s="4">
        <f>SST!C815</f>
        <v>28</v>
      </c>
      <c r="E816">
        <f>(DATEVALUE(SST!C815 &amp; "/" &amp; SST!B815 &amp; "/" &amp; SST!A815)-DATEVALUE("01/01" &amp; "/" &amp; SST!A815))+1</f>
        <v>148</v>
      </c>
      <c r="F816">
        <f>SST!D815</f>
        <v>26.764099999999999</v>
      </c>
      <c r="G816">
        <f>SST!E815</f>
        <v>26.764099999999999</v>
      </c>
      <c r="H816">
        <f>SST!F815</f>
        <v>26.764099999999999</v>
      </c>
      <c r="I816">
        <f>SST!G815</f>
        <v>28.073699999999999</v>
      </c>
      <c r="J816">
        <f>SST!H815</f>
        <v>29.2149</v>
      </c>
      <c r="K816">
        <f>SST!I815</f>
        <v>28.774999999999999</v>
      </c>
      <c r="L816">
        <f>SST!J815</f>
        <v>15.655900000000001</v>
      </c>
      <c r="N816">
        <f>F816-VLOOKUP($E816,CLIMA_DIARIO!$D$2:$K$366,2,FALSE)</f>
        <v>3.1357999999999997</v>
      </c>
      <c r="O816">
        <f>G816-VLOOKUP($E816,CLIMA_DIARIO!$D$2:$K$366,3,FALSE)</f>
        <v>3.1357999999999997</v>
      </c>
      <c r="P816">
        <f>H816-VLOOKUP($E816,CLIMA_DIARIO!$D$2:$K$366,4,FALSE)</f>
        <v>3.1357999999999997</v>
      </c>
      <c r="Q816">
        <f>I816-VLOOKUP($E816,CLIMA_DIARIO!$D$2:$K$366,5,FALSE)</f>
        <v>1.2459999999999987</v>
      </c>
      <c r="R816">
        <f>J816-VLOOKUP($E816,CLIMA_DIARIO!$D$2:$K$366,6,FALSE)</f>
        <v>1.0740000000000016</v>
      </c>
      <c r="S816">
        <f>K816-VLOOKUP($E816,CLIMA_DIARIO!$D$2:$K$366,7,FALSE)</f>
        <v>1.0072999999999972</v>
      </c>
      <c r="T816">
        <f>L816-VLOOKUP($E816,CLIMA_DIARIO!$D$2:$K$366,8,FALSE)</f>
        <v>9.1600000000001458E-2</v>
      </c>
      <c r="V816">
        <f>VLOOKUP($E816,CLIMA_DIARIO!$D$2:$K$366,2,FALSE)-VLOOKUP($E815,CLIMA_DIARIO!$D$2:$K$366,2,FALSE)</f>
        <v>-0.24879999999999924</v>
      </c>
      <c r="W816">
        <f>VLOOKUP($E816,CLIMA_DIARIO!$D$2:$K$366,2,FALSE)-VLOOKUP($E815,CLIMA_DIARIO!$D$2:$K$366,3,FALSE)</f>
        <v>-0.24879999999999924</v>
      </c>
      <c r="X816">
        <f>VLOOKUP($E816,CLIMA_DIARIO!$D$2:$K$366,2,FALSE)-VLOOKUP($E815,CLIMA_DIARIO!$D$2:$K$366,4,FALSE)</f>
        <v>-0.24879999999999924</v>
      </c>
      <c r="Y816">
        <f>VLOOKUP($E816,CLIMA_DIARIO!$D$2:$K$366,2,FALSE)-VLOOKUP($E815,CLIMA_DIARIO!$D$2:$K$366,5,FALSE)</f>
        <v>-3.3485000000000014</v>
      </c>
      <c r="Z816">
        <f>VLOOKUP($E816,CLIMA_DIARIO!$D$2:$K$366,2,FALSE)-VLOOKUP($E815,CLIMA_DIARIO!$D$2:$K$366,6,FALSE)</f>
        <v>-4.5228000000000002</v>
      </c>
      <c r="AA816">
        <f>VLOOKUP($E816,CLIMA_DIARIO!$D$2:$K$366,2,FALSE)-VLOOKUP($E815,CLIMA_DIARIO!$D$2:$K$366,7,FALSE)</f>
        <v>-4.1859000000000002</v>
      </c>
      <c r="AB816">
        <f>VLOOKUP($E816,CLIMA_DIARIO!$D$2:$K$366,2,FALSE)-VLOOKUP($E815,CLIMA_DIARIO!$D$2:$K$366,8,FALSE)</f>
        <v>7.6240999999999985</v>
      </c>
      <c r="AO816" s="3"/>
      <c r="AX816" s="3"/>
    </row>
    <row r="817" spans="1:50" x14ac:dyDescent="0.25">
      <c r="A817" s="3">
        <f>DATE(SST!A816,SST!B816,SST!C816)</f>
        <v>35585</v>
      </c>
      <c r="B817" s="4">
        <f>SST!B816</f>
        <v>6</v>
      </c>
      <c r="C817" s="4">
        <f>SST!B816</f>
        <v>6</v>
      </c>
      <c r="D817" s="4">
        <f>SST!C816</f>
        <v>4</v>
      </c>
      <c r="E817">
        <f>(DATEVALUE(SST!C816 &amp; "/" &amp; SST!B816 &amp; "/" &amp; SST!A816)-DATEVALUE("01/01" &amp; "/" &amp; SST!A816))+1</f>
        <v>155</v>
      </c>
      <c r="F817">
        <f>SST!D816</f>
        <v>26.530200000000001</v>
      </c>
      <c r="G817">
        <f>SST!E816</f>
        <v>26.530200000000001</v>
      </c>
      <c r="H817">
        <f>SST!F816</f>
        <v>26.530200000000001</v>
      </c>
      <c r="I817">
        <f>SST!G816</f>
        <v>28.014199999999999</v>
      </c>
      <c r="J817">
        <f>SST!H816</f>
        <v>29.2316</v>
      </c>
      <c r="K817">
        <f>SST!I816</f>
        <v>28.776499999999999</v>
      </c>
      <c r="L817">
        <f>SST!J816</f>
        <v>15.445</v>
      </c>
      <c r="N817">
        <f>F817-VLOOKUP($E817,CLIMA_DIARIO!$D$2:$K$366,2,FALSE)</f>
        <v>3.1507000000000005</v>
      </c>
      <c r="O817">
        <f>G817-VLOOKUP($E817,CLIMA_DIARIO!$D$2:$K$366,3,FALSE)</f>
        <v>3.1507000000000005</v>
      </c>
      <c r="P817">
        <f>H817-VLOOKUP($E817,CLIMA_DIARIO!$D$2:$K$366,4,FALSE)</f>
        <v>3.1507000000000005</v>
      </c>
      <c r="Q817">
        <f>I817-VLOOKUP($E817,CLIMA_DIARIO!$D$2:$K$366,5,FALSE)</f>
        <v>1.3354999999999997</v>
      </c>
      <c r="R817">
        <f>J817-VLOOKUP($E817,CLIMA_DIARIO!$D$2:$K$366,6,FALSE)</f>
        <v>1.1007999999999996</v>
      </c>
      <c r="S817">
        <f>K817-VLOOKUP($E817,CLIMA_DIARIO!$D$2:$K$366,7,FALSE)</f>
        <v>1.0553999999999988</v>
      </c>
      <c r="T817">
        <f>L817-VLOOKUP($E817,CLIMA_DIARIO!$D$2:$K$366,8,FALSE)</f>
        <v>0.3205000000000009</v>
      </c>
      <c r="V817">
        <f>VLOOKUP($E817,CLIMA_DIARIO!$D$2:$K$366,2,FALSE)-VLOOKUP($E816,CLIMA_DIARIO!$D$2:$K$366,2,FALSE)</f>
        <v>-0.24879999999999924</v>
      </c>
      <c r="W817">
        <f>VLOOKUP($E817,CLIMA_DIARIO!$D$2:$K$366,2,FALSE)-VLOOKUP($E816,CLIMA_DIARIO!$D$2:$K$366,3,FALSE)</f>
        <v>-0.24879999999999924</v>
      </c>
      <c r="X817">
        <f>VLOOKUP($E817,CLIMA_DIARIO!$D$2:$K$366,2,FALSE)-VLOOKUP($E816,CLIMA_DIARIO!$D$2:$K$366,4,FALSE)</f>
        <v>-0.24879999999999924</v>
      </c>
      <c r="Y817">
        <f>VLOOKUP($E817,CLIMA_DIARIO!$D$2:$K$366,2,FALSE)-VLOOKUP($E816,CLIMA_DIARIO!$D$2:$K$366,5,FALSE)</f>
        <v>-3.4481999999999999</v>
      </c>
      <c r="Z817">
        <f>VLOOKUP($E817,CLIMA_DIARIO!$D$2:$K$366,2,FALSE)-VLOOKUP($E816,CLIMA_DIARIO!$D$2:$K$366,6,FALSE)</f>
        <v>-4.7613999999999983</v>
      </c>
      <c r="AA817">
        <f>VLOOKUP($E817,CLIMA_DIARIO!$D$2:$K$366,2,FALSE)-VLOOKUP($E816,CLIMA_DIARIO!$D$2:$K$366,7,FALSE)</f>
        <v>-4.3882000000000012</v>
      </c>
      <c r="AB817">
        <f>VLOOKUP($E817,CLIMA_DIARIO!$D$2:$K$366,2,FALSE)-VLOOKUP($E816,CLIMA_DIARIO!$D$2:$K$366,8,FALSE)</f>
        <v>7.8152000000000008</v>
      </c>
      <c r="AO817" s="3"/>
      <c r="AX817" s="3"/>
    </row>
    <row r="818" spans="1:50" x14ac:dyDescent="0.25">
      <c r="A818" s="3">
        <f>DATE(SST!A817,SST!B817,SST!C817)</f>
        <v>35592</v>
      </c>
      <c r="B818" s="4">
        <f>SST!B817</f>
        <v>6</v>
      </c>
      <c r="C818" s="4">
        <f>SST!B817</f>
        <v>6</v>
      </c>
      <c r="D818" s="4">
        <f>SST!C817</f>
        <v>11</v>
      </c>
      <c r="E818">
        <f>(DATEVALUE(SST!C817 &amp; "/" &amp; SST!B817 &amp; "/" &amp; SST!A817)-DATEVALUE("01/01" &amp; "/" &amp; SST!A817))+1</f>
        <v>162</v>
      </c>
      <c r="F818">
        <f>SST!D817</f>
        <v>26.7879</v>
      </c>
      <c r="G818">
        <f>SST!E817</f>
        <v>26.7879</v>
      </c>
      <c r="H818">
        <f>SST!F817</f>
        <v>26.7879</v>
      </c>
      <c r="I818">
        <f>SST!G817</f>
        <v>28.122299999999999</v>
      </c>
      <c r="J818">
        <f>SST!H817</f>
        <v>29.1632</v>
      </c>
      <c r="K818">
        <f>SST!I817</f>
        <v>28.892900000000001</v>
      </c>
      <c r="L818">
        <f>SST!J817</f>
        <v>15.3918</v>
      </c>
      <c r="N818">
        <f>F818-VLOOKUP($E818,CLIMA_DIARIO!$D$2:$K$366,2,FALSE)</f>
        <v>3.6570999999999998</v>
      </c>
      <c r="O818">
        <f>G818-VLOOKUP($E818,CLIMA_DIARIO!$D$2:$K$366,3,FALSE)</f>
        <v>3.6570999999999998</v>
      </c>
      <c r="P818">
        <f>H818-VLOOKUP($E818,CLIMA_DIARIO!$D$2:$K$366,4,FALSE)</f>
        <v>3.6570999999999998</v>
      </c>
      <c r="Q818">
        <f>I818-VLOOKUP($E818,CLIMA_DIARIO!$D$2:$K$366,5,FALSE)</f>
        <v>1.5927000000000007</v>
      </c>
      <c r="R818">
        <f>J818-VLOOKUP($E818,CLIMA_DIARIO!$D$2:$K$366,6,FALSE)</f>
        <v>1.0426000000000002</v>
      </c>
      <c r="S818">
        <f>K818-VLOOKUP($E818,CLIMA_DIARIO!$D$2:$K$366,7,FALSE)</f>
        <v>1.2182999999999993</v>
      </c>
      <c r="T818">
        <f>L818-VLOOKUP($E818,CLIMA_DIARIO!$D$2:$K$366,8,FALSE)</f>
        <v>0.70720000000000027</v>
      </c>
      <c r="V818">
        <f>VLOOKUP($E818,CLIMA_DIARIO!$D$2:$K$366,2,FALSE)-VLOOKUP($E817,CLIMA_DIARIO!$D$2:$K$366,2,FALSE)</f>
        <v>-0.24869999999999948</v>
      </c>
      <c r="W818">
        <f>VLOOKUP($E818,CLIMA_DIARIO!$D$2:$K$366,2,FALSE)-VLOOKUP($E817,CLIMA_DIARIO!$D$2:$K$366,3,FALSE)</f>
        <v>-0.24869999999999948</v>
      </c>
      <c r="X818">
        <f>VLOOKUP($E818,CLIMA_DIARIO!$D$2:$K$366,2,FALSE)-VLOOKUP($E817,CLIMA_DIARIO!$D$2:$K$366,4,FALSE)</f>
        <v>-0.24869999999999948</v>
      </c>
      <c r="Y818">
        <f>VLOOKUP($E818,CLIMA_DIARIO!$D$2:$K$366,2,FALSE)-VLOOKUP($E817,CLIMA_DIARIO!$D$2:$K$366,5,FALSE)</f>
        <v>-3.5478999999999985</v>
      </c>
      <c r="Z818">
        <f>VLOOKUP($E818,CLIMA_DIARIO!$D$2:$K$366,2,FALSE)-VLOOKUP($E817,CLIMA_DIARIO!$D$2:$K$366,6,FALSE)</f>
        <v>-5</v>
      </c>
      <c r="AA818">
        <f>VLOOKUP($E818,CLIMA_DIARIO!$D$2:$K$366,2,FALSE)-VLOOKUP($E817,CLIMA_DIARIO!$D$2:$K$366,7,FALSE)</f>
        <v>-4.5902999999999992</v>
      </c>
      <c r="AB818">
        <f>VLOOKUP($E818,CLIMA_DIARIO!$D$2:$K$366,2,FALSE)-VLOOKUP($E817,CLIMA_DIARIO!$D$2:$K$366,8,FALSE)</f>
        <v>8.0063000000000013</v>
      </c>
      <c r="AO818" s="3"/>
      <c r="AX818" s="3"/>
    </row>
    <row r="819" spans="1:50" x14ac:dyDescent="0.25">
      <c r="A819" s="3">
        <f>DATE(SST!A818,SST!B818,SST!C818)</f>
        <v>35599</v>
      </c>
      <c r="B819" s="4">
        <f>SST!B818</f>
        <v>6</v>
      </c>
      <c r="C819" s="4">
        <f>SST!B818</f>
        <v>6</v>
      </c>
      <c r="D819" s="4">
        <f>SST!C818</f>
        <v>18</v>
      </c>
      <c r="E819">
        <f>(DATEVALUE(SST!C818 &amp; "/" &amp; SST!B818 &amp; "/" &amp; SST!A818)-DATEVALUE("01/01" &amp; "/" &amp; SST!A818))+1</f>
        <v>169</v>
      </c>
      <c r="F819">
        <f>SST!D818</f>
        <v>26.120999999999999</v>
      </c>
      <c r="G819">
        <f>SST!E818</f>
        <v>26.120999999999999</v>
      </c>
      <c r="H819">
        <f>SST!F818</f>
        <v>26.120999999999999</v>
      </c>
      <c r="I819">
        <f>SST!G818</f>
        <v>28.161799999999999</v>
      </c>
      <c r="J819">
        <f>SST!H818</f>
        <v>29.283999999999999</v>
      </c>
      <c r="K819">
        <f>SST!I818</f>
        <v>28.9802</v>
      </c>
      <c r="L819">
        <f>SST!J818</f>
        <v>14.6389</v>
      </c>
      <c r="N819">
        <f>F819-VLOOKUP($E819,CLIMA_DIARIO!$D$2:$K$366,2,FALSE)</f>
        <v>3.2312999999999974</v>
      </c>
      <c r="O819">
        <f>G819-VLOOKUP($E819,CLIMA_DIARIO!$D$2:$K$366,3,FALSE)</f>
        <v>3.2312999999999974</v>
      </c>
      <c r="P819">
        <f>H819-VLOOKUP($E819,CLIMA_DIARIO!$D$2:$K$366,4,FALSE)</f>
        <v>3.2312999999999974</v>
      </c>
      <c r="Q819">
        <f>I819-VLOOKUP($E819,CLIMA_DIARIO!$D$2:$K$366,5,FALSE)</f>
        <v>1.7946999999999989</v>
      </c>
      <c r="R819">
        <f>J819-VLOOKUP($E819,CLIMA_DIARIO!$D$2:$K$366,6,FALSE)</f>
        <v>1.1895999999999987</v>
      </c>
      <c r="S819">
        <f>K819-VLOOKUP($E819,CLIMA_DIARIO!$D$2:$K$366,7,FALSE)</f>
        <v>1.3703000000000003</v>
      </c>
      <c r="T819">
        <f>L819-VLOOKUP($E819,CLIMA_DIARIO!$D$2:$K$366,8,FALSE)</f>
        <v>0.34019999999999939</v>
      </c>
      <c r="V819">
        <f>VLOOKUP($E819,CLIMA_DIARIO!$D$2:$K$366,2,FALSE)-VLOOKUP($E818,CLIMA_DIARIO!$D$2:$K$366,2,FALSE)</f>
        <v>-0.24109999999999943</v>
      </c>
      <c r="W819">
        <f>VLOOKUP($E819,CLIMA_DIARIO!$D$2:$K$366,2,FALSE)-VLOOKUP($E818,CLIMA_DIARIO!$D$2:$K$366,3,FALSE)</f>
        <v>-0.24109999999999943</v>
      </c>
      <c r="X819">
        <f>VLOOKUP($E819,CLIMA_DIARIO!$D$2:$K$366,2,FALSE)-VLOOKUP($E818,CLIMA_DIARIO!$D$2:$K$366,4,FALSE)</f>
        <v>-0.24109999999999943</v>
      </c>
      <c r="Y819">
        <f>VLOOKUP($E819,CLIMA_DIARIO!$D$2:$K$366,2,FALSE)-VLOOKUP($E818,CLIMA_DIARIO!$D$2:$K$366,5,FALSE)</f>
        <v>-3.6398999999999972</v>
      </c>
      <c r="Z819">
        <f>VLOOKUP($E819,CLIMA_DIARIO!$D$2:$K$366,2,FALSE)-VLOOKUP($E818,CLIMA_DIARIO!$D$2:$K$366,6,FALSE)</f>
        <v>-5.2308999999999983</v>
      </c>
      <c r="AA819">
        <f>VLOOKUP($E819,CLIMA_DIARIO!$D$2:$K$366,2,FALSE)-VLOOKUP($E818,CLIMA_DIARIO!$D$2:$K$366,7,FALSE)</f>
        <v>-4.7849000000000004</v>
      </c>
      <c r="AB819">
        <f>VLOOKUP($E819,CLIMA_DIARIO!$D$2:$K$366,2,FALSE)-VLOOKUP($E818,CLIMA_DIARIO!$D$2:$K$366,8,FALSE)</f>
        <v>8.2051000000000016</v>
      </c>
      <c r="AO819" s="3"/>
      <c r="AX819" s="3"/>
    </row>
    <row r="820" spans="1:50" x14ac:dyDescent="0.25">
      <c r="A820" s="3">
        <f>DATE(SST!A819,SST!B819,SST!C819)</f>
        <v>35606</v>
      </c>
      <c r="B820" s="4">
        <f>SST!B819</f>
        <v>6</v>
      </c>
      <c r="C820" s="4">
        <f>SST!B819</f>
        <v>6</v>
      </c>
      <c r="D820" s="4">
        <f>SST!C819</f>
        <v>25</v>
      </c>
      <c r="E820">
        <f>(DATEVALUE(SST!C819 &amp; "/" &amp; SST!B819 &amp; "/" &amp; SST!A819)-DATEVALUE("01/01" &amp; "/" &amp; SST!A819))+1</f>
        <v>176</v>
      </c>
      <c r="F820">
        <f>SST!D819</f>
        <v>26.510400000000001</v>
      </c>
      <c r="G820">
        <f>SST!E819</f>
        <v>26.510400000000001</v>
      </c>
      <c r="H820">
        <f>SST!F819</f>
        <v>26.510400000000001</v>
      </c>
      <c r="I820">
        <f>SST!G819</f>
        <v>28.2164</v>
      </c>
      <c r="J820">
        <f>SST!H819</f>
        <v>29.5655</v>
      </c>
      <c r="K820">
        <f>SST!I819</f>
        <v>29.077500000000001</v>
      </c>
      <c r="L820">
        <f>SST!J819</f>
        <v>14.269500000000001</v>
      </c>
      <c r="N820">
        <f>F820-VLOOKUP($E820,CLIMA_DIARIO!$D$2:$K$366,2,FALSE)</f>
        <v>3.8477999999999994</v>
      </c>
      <c r="O820">
        <f>G820-VLOOKUP($E820,CLIMA_DIARIO!$D$2:$K$366,3,FALSE)</f>
        <v>3.8477999999999994</v>
      </c>
      <c r="P820">
        <f>H820-VLOOKUP($E820,CLIMA_DIARIO!$D$2:$K$366,4,FALSE)</f>
        <v>3.8477999999999994</v>
      </c>
      <c r="Q820">
        <f>I820-VLOOKUP($E820,CLIMA_DIARIO!$D$2:$K$366,5,FALSE)</f>
        <v>2.0362000000000009</v>
      </c>
      <c r="R820">
        <f>J820-VLOOKUP($E820,CLIMA_DIARIO!$D$2:$K$366,6,FALSE)</f>
        <v>1.5262999999999991</v>
      </c>
      <c r="S820">
        <f>K820-VLOOKUP($E820,CLIMA_DIARIO!$D$2:$K$366,7,FALSE)</f>
        <v>1.5652000000000008</v>
      </c>
      <c r="T820">
        <f>L820-VLOOKUP($E820,CLIMA_DIARIO!$D$2:$K$366,8,FALSE)</f>
        <v>0.25940000000000119</v>
      </c>
      <c r="V820">
        <f>VLOOKUP($E820,CLIMA_DIARIO!$D$2:$K$366,2,FALSE)-VLOOKUP($E819,CLIMA_DIARIO!$D$2:$K$366,2,FALSE)</f>
        <v>-0.22710000000000008</v>
      </c>
      <c r="W820">
        <f>VLOOKUP($E820,CLIMA_DIARIO!$D$2:$K$366,2,FALSE)-VLOOKUP($E819,CLIMA_DIARIO!$D$2:$K$366,3,FALSE)</f>
        <v>-0.22710000000000008</v>
      </c>
      <c r="X820">
        <f>VLOOKUP($E820,CLIMA_DIARIO!$D$2:$K$366,2,FALSE)-VLOOKUP($E819,CLIMA_DIARIO!$D$2:$K$366,4,FALSE)</f>
        <v>-0.22710000000000008</v>
      </c>
      <c r="Y820">
        <f>VLOOKUP($E820,CLIMA_DIARIO!$D$2:$K$366,2,FALSE)-VLOOKUP($E819,CLIMA_DIARIO!$D$2:$K$366,5,FALSE)</f>
        <v>-3.7044999999999995</v>
      </c>
      <c r="Z820">
        <f>VLOOKUP($E820,CLIMA_DIARIO!$D$2:$K$366,2,FALSE)-VLOOKUP($E819,CLIMA_DIARIO!$D$2:$K$366,6,FALSE)</f>
        <v>-5.4317999999999991</v>
      </c>
      <c r="AA820">
        <f>VLOOKUP($E820,CLIMA_DIARIO!$D$2:$K$366,2,FALSE)-VLOOKUP($E819,CLIMA_DIARIO!$D$2:$K$366,7,FALSE)</f>
        <v>-4.9472999999999985</v>
      </c>
      <c r="AB820">
        <f>VLOOKUP($E820,CLIMA_DIARIO!$D$2:$K$366,2,FALSE)-VLOOKUP($E819,CLIMA_DIARIO!$D$2:$K$366,8,FALSE)</f>
        <v>8.363900000000001</v>
      </c>
      <c r="AO820" s="3"/>
      <c r="AX820" s="3"/>
    </row>
    <row r="821" spans="1:50" x14ac:dyDescent="0.25">
      <c r="A821" s="3">
        <f>DATE(SST!A820,SST!B820,SST!C820)</f>
        <v>35613</v>
      </c>
      <c r="B821" s="4">
        <f>SST!B820</f>
        <v>7</v>
      </c>
      <c r="C821" s="4">
        <f>SST!B820</f>
        <v>7</v>
      </c>
      <c r="D821" s="4">
        <f>SST!C820</f>
        <v>2</v>
      </c>
      <c r="E821">
        <f>(DATEVALUE(SST!C820 &amp; "/" &amp; SST!B820 &amp; "/" &amp; SST!A820)-DATEVALUE("01/01" &amp; "/" &amp; SST!A820))+1</f>
        <v>183</v>
      </c>
      <c r="F821">
        <f>SST!D820</f>
        <v>26.0044</v>
      </c>
      <c r="G821">
        <f>SST!E820</f>
        <v>26.0044</v>
      </c>
      <c r="H821">
        <f>SST!F820</f>
        <v>26.0044</v>
      </c>
      <c r="I821">
        <f>SST!G820</f>
        <v>28.087499999999999</v>
      </c>
      <c r="J821">
        <f>SST!H820</f>
        <v>29.260300000000001</v>
      </c>
      <c r="K821">
        <f>SST!I820</f>
        <v>28.944600000000001</v>
      </c>
      <c r="L821">
        <f>SST!J820</f>
        <v>13.431699999999999</v>
      </c>
      <c r="N821">
        <f>F821-VLOOKUP($E821,CLIMA_DIARIO!$D$2:$K$366,2,FALSE)</f>
        <v>3.5689999999999991</v>
      </c>
      <c r="O821">
        <f>G821-VLOOKUP($E821,CLIMA_DIARIO!$D$2:$K$366,3,FALSE)</f>
        <v>3.5689999999999991</v>
      </c>
      <c r="P821">
        <f>H821-VLOOKUP($E821,CLIMA_DIARIO!$D$2:$K$366,4,FALSE)</f>
        <v>3.5689999999999991</v>
      </c>
      <c r="Q821">
        <f>I821-VLOOKUP($E821,CLIMA_DIARIO!$D$2:$K$366,5,FALSE)</f>
        <v>2.0941999999999972</v>
      </c>
      <c r="R821">
        <f>J821-VLOOKUP($E821,CLIMA_DIARIO!$D$2:$K$366,6,FALSE)</f>
        <v>1.2762999999999991</v>
      </c>
      <c r="S821">
        <f>K821-VLOOKUP($E821,CLIMA_DIARIO!$D$2:$K$366,7,FALSE)</f>
        <v>1.5298000000000016</v>
      </c>
      <c r="T821">
        <f>L821-VLOOKUP($E821,CLIMA_DIARIO!$D$2:$K$366,8,FALSE)</f>
        <v>-0.28969999999999985</v>
      </c>
      <c r="V821">
        <f>VLOOKUP($E821,CLIMA_DIARIO!$D$2:$K$366,2,FALSE)-VLOOKUP($E820,CLIMA_DIARIO!$D$2:$K$366,2,FALSE)</f>
        <v>-0.22719999999999985</v>
      </c>
      <c r="W821">
        <f>VLOOKUP($E821,CLIMA_DIARIO!$D$2:$K$366,2,FALSE)-VLOOKUP($E820,CLIMA_DIARIO!$D$2:$K$366,3,FALSE)</f>
        <v>-0.22719999999999985</v>
      </c>
      <c r="X821">
        <f>VLOOKUP($E821,CLIMA_DIARIO!$D$2:$K$366,2,FALSE)-VLOOKUP($E820,CLIMA_DIARIO!$D$2:$K$366,4,FALSE)</f>
        <v>-0.22719999999999985</v>
      </c>
      <c r="Y821">
        <f>VLOOKUP($E821,CLIMA_DIARIO!$D$2:$K$366,2,FALSE)-VLOOKUP($E820,CLIMA_DIARIO!$D$2:$K$366,5,FALSE)</f>
        <v>-3.7447999999999979</v>
      </c>
      <c r="Z821">
        <f>VLOOKUP($E821,CLIMA_DIARIO!$D$2:$K$366,2,FALSE)-VLOOKUP($E820,CLIMA_DIARIO!$D$2:$K$366,6,FALSE)</f>
        <v>-5.6037999999999997</v>
      </c>
      <c r="AA821">
        <f>VLOOKUP($E821,CLIMA_DIARIO!$D$2:$K$366,2,FALSE)-VLOOKUP($E820,CLIMA_DIARIO!$D$2:$K$366,7,FALSE)</f>
        <v>-5.0768999999999984</v>
      </c>
      <c r="AB821">
        <f>VLOOKUP($E821,CLIMA_DIARIO!$D$2:$K$366,2,FALSE)-VLOOKUP($E820,CLIMA_DIARIO!$D$2:$K$366,8,FALSE)</f>
        <v>8.4253000000000018</v>
      </c>
      <c r="AO821" s="3"/>
      <c r="AX821" s="3"/>
    </row>
    <row r="822" spans="1:50" x14ac:dyDescent="0.25">
      <c r="A822" s="3">
        <f>DATE(SST!A821,SST!B821,SST!C821)</f>
        <v>35620</v>
      </c>
      <c r="B822" s="4">
        <f>SST!B821</f>
        <v>7</v>
      </c>
      <c r="C822" s="4">
        <f>SST!B821</f>
        <v>7</v>
      </c>
      <c r="D822" s="4">
        <f>SST!C821</f>
        <v>9</v>
      </c>
      <c r="E822">
        <f>(DATEVALUE(SST!C821 &amp; "/" &amp; SST!B821 &amp; "/" &amp; SST!A821)-DATEVALUE("01/01" &amp; "/" &amp; SST!A821))+1</f>
        <v>190</v>
      </c>
      <c r="F822">
        <f>SST!D821</f>
        <v>25.906600000000001</v>
      </c>
      <c r="G822">
        <f>SST!E821</f>
        <v>25.906600000000001</v>
      </c>
      <c r="H822">
        <f>SST!F821</f>
        <v>25.906600000000001</v>
      </c>
      <c r="I822">
        <f>SST!G821</f>
        <v>28.019500000000001</v>
      </c>
      <c r="J822">
        <f>SST!H821</f>
        <v>29.424800000000001</v>
      </c>
      <c r="K822">
        <f>SST!I821</f>
        <v>28.911000000000001</v>
      </c>
      <c r="L822">
        <f>SST!J821</f>
        <v>13.142200000000001</v>
      </c>
      <c r="N822">
        <f>F822-VLOOKUP($E822,CLIMA_DIARIO!$D$2:$K$366,2,FALSE)</f>
        <v>3.6982999999999997</v>
      </c>
      <c r="O822">
        <f>G822-VLOOKUP($E822,CLIMA_DIARIO!$D$2:$K$366,3,FALSE)</f>
        <v>3.6982999999999997</v>
      </c>
      <c r="P822">
        <f>H822-VLOOKUP($E822,CLIMA_DIARIO!$D$2:$K$366,4,FALSE)</f>
        <v>3.6982999999999997</v>
      </c>
      <c r="Q822">
        <f>I822-VLOOKUP($E822,CLIMA_DIARIO!$D$2:$K$366,5,FALSE)</f>
        <v>2.2131000000000007</v>
      </c>
      <c r="R822">
        <f>J822-VLOOKUP($E822,CLIMA_DIARIO!$D$2:$K$366,6,FALSE)</f>
        <v>1.4960000000000022</v>
      </c>
      <c r="S822">
        <f>K822-VLOOKUP($E822,CLIMA_DIARIO!$D$2:$K$366,7,FALSE)</f>
        <v>1.5938000000000017</v>
      </c>
      <c r="T822">
        <f>L822-VLOOKUP($E822,CLIMA_DIARIO!$D$2:$K$366,8,FALSE)</f>
        <v>-0.29049999999999976</v>
      </c>
      <c r="V822">
        <f>VLOOKUP($E822,CLIMA_DIARIO!$D$2:$K$366,2,FALSE)-VLOOKUP($E821,CLIMA_DIARIO!$D$2:$K$366,2,FALSE)</f>
        <v>-0.22710000000000008</v>
      </c>
      <c r="W822">
        <f>VLOOKUP($E822,CLIMA_DIARIO!$D$2:$K$366,2,FALSE)-VLOOKUP($E821,CLIMA_DIARIO!$D$2:$K$366,3,FALSE)</f>
        <v>-0.22710000000000008</v>
      </c>
      <c r="X822">
        <f>VLOOKUP($E822,CLIMA_DIARIO!$D$2:$K$366,2,FALSE)-VLOOKUP($E821,CLIMA_DIARIO!$D$2:$K$366,4,FALSE)</f>
        <v>-0.22710000000000008</v>
      </c>
      <c r="Y822">
        <f>VLOOKUP($E822,CLIMA_DIARIO!$D$2:$K$366,2,FALSE)-VLOOKUP($E821,CLIMA_DIARIO!$D$2:$K$366,5,FALSE)</f>
        <v>-3.7850000000000001</v>
      </c>
      <c r="Z822">
        <f>VLOOKUP($E822,CLIMA_DIARIO!$D$2:$K$366,2,FALSE)-VLOOKUP($E821,CLIMA_DIARIO!$D$2:$K$366,6,FALSE)</f>
        <v>-5.7757000000000005</v>
      </c>
      <c r="AA822">
        <f>VLOOKUP($E822,CLIMA_DIARIO!$D$2:$K$366,2,FALSE)-VLOOKUP($E821,CLIMA_DIARIO!$D$2:$K$366,7,FALSE)</f>
        <v>-5.2064999999999984</v>
      </c>
      <c r="AB822">
        <f>VLOOKUP($E822,CLIMA_DIARIO!$D$2:$K$366,2,FALSE)-VLOOKUP($E821,CLIMA_DIARIO!$D$2:$K$366,8,FALSE)</f>
        <v>8.4869000000000021</v>
      </c>
      <c r="AO822" s="3"/>
      <c r="AX822" s="3"/>
    </row>
    <row r="823" spans="1:50" x14ac:dyDescent="0.25">
      <c r="A823" s="3">
        <f>DATE(SST!A822,SST!B822,SST!C822)</f>
        <v>35627</v>
      </c>
      <c r="B823" s="4">
        <f>SST!B822</f>
        <v>7</v>
      </c>
      <c r="C823" s="4">
        <f>SST!B822</f>
        <v>7</v>
      </c>
      <c r="D823" s="4">
        <f>SST!C822</f>
        <v>16</v>
      </c>
      <c r="E823">
        <f>(DATEVALUE(SST!C822 &amp; "/" &amp; SST!B822 &amp; "/" &amp; SST!A822)-DATEVALUE("01/01" &amp; "/" &amp; SST!A822))+1</f>
        <v>197</v>
      </c>
      <c r="F823">
        <f>SST!D822</f>
        <v>25.984200000000001</v>
      </c>
      <c r="G823">
        <f>SST!E822</f>
        <v>25.984200000000001</v>
      </c>
      <c r="H823">
        <f>SST!F822</f>
        <v>25.984200000000001</v>
      </c>
      <c r="I823">
        <f>SST!G822</f>
        <v>28.0776</v>
      </c>
      <c r="J823">
        <f>SST!H822</f>
        <v>29.428799999999999</v>
      </c>
      <c r="K823">
        <f>SST!I822</f>
        <v>28.9907</v>
      </c>
      <c r="L823">
        <f>SST!J822</f>
        <v>13.147500000000001</v>
      </c>
      <c r="N823">
        <f>F823-VLOOKUP($E823,CLIMA_DIARIO!$D$2:$K$366,2,FALSE)</f>
        <v>4.0030000000000001</v>
      </c>
      <c r="O823">
        <f>G823-VLOOKUP($E823,CLIMA_DIARIO!$D$2:$K$366,3,FALSE)</f>
        <v>4.0030000000000001</v>
      </c>
      <c r="P823">
        <f>H823-VLOOKUP($E823,CLIMA_DIARIO!$D$2:$K$366,4,FALSE)</f>
        <v>4.0030000000000001</v>
      </c>
      <c r="Q823">
        <f>I823-VLOOKUP($E823,CLIMA_DIARIO!$D$2:$K$366,5,FALSE)</f>
        <v>2.4581000000000017</v>
      </c>
      <c r="R823">
        <f>J823-VLOOKUP($E823,CLIMA_DIARIO!$D$2:$K$366,6,FALSE)</f>
        <v>1.5551999999999992</v>
      </c>
      <c r="S823">
        <f>K823-VLOOKUP($E823,CLIMA_DIARIO!$D$2:$K$366,7,FALSE)</f>
        <v>1.7710000000000008</v>
      </c>
      <c r="T823">
        <f>L823-VLOOKUP($E823,CLIMA_DIARIO!$D$2:$K$366,8,FALSE)</f>
        <v>3.5000000000007248E-3</v>
      </c>
      <c r="V823">
        <f>VLOOKUP($E823,CLIMA_DIARIO!$D$2:$K$366,2,FALSE)-VLOOKUP($E822,CLIMA_DIARIO!$D$2:$K$366,2,FALSE)</f>
        <v>-0.22710000000000008</v>
      </c>
      <c r="W823">
        <f>VLOOKUP($E823,CLIMA_DIARIO!$D$2:$K$366,2,FALSE)-VLOOKUP($E822,CLIMA_DIARIO!$D$2:$K$366,3,FALSE)</f>
        <v>-0.22710000000000008</v>
      </c>
      <c r="X823">
        <f>VLOOKUP($E823,CLIMA_DIARIO!$D$2:$K$366,2,FALSE)-VLOOKUP($E822,CLIMA_DIARIO!$D$2:$K$366,4,FALSE)</f>
        <v>-0.22710000000000008</v>
      </c>
      <c r="Y823">
        <f>VLOOKUP($E823,CLIMA_DIARIO!$D$2:$K$366,2,FALSE)-VLOOKUP($E822,CLIMA_DIARIO!$D$2:$K$366,5,FALSE)</f>
        <v>-3.8251999999999988</v>
      </c>
      <c r="Z823">
        <f>VLOOKUP($E823,CLIMA_DIARIO!$D$2:$K$366,2,FALSE)-VLOOKUP($E822,CLIMA_DIARIO!$D$2:$K$366,6,FALSE)</f>
        <v>-5.9475999999999978</v>
      </c>
      <c r="AA823">
        <f>VLOOKUP($E823,CLIMA_DIARIO!$D$2:$K$366,2,FALSE)-VLOOKUP($E822,CLIMA_DIARIO!$D$2:$K$366,7,FALSE)</f>
        <v>-5.3359999999999985</v>
      </c>
      <c r="AB823">
        <f>VLOOKUP($E823,CLIMA_DIARIO!$D$2:$K$366,2,FALSE)-VLOOKUP($E822,CLIMA_DIARIO!$D$2:$K$366,8,FALSE)</f>
        <v>8.5485000000000007</v>
      </c>
      <c r="AO823" s="3"/>
      <c r="AX823" s="3"/>
    </row>
    <row r="824" spans="1:50" x14ac:dyDescent="0.25">
      <c r="A824" s="3">
        <f>DATE(SST!A823,SST!B823,SST!C823)</f>
        <v>35634</v>
      </c>
      <c r="B824" s="4">
        <f>SST!B823</f>
        <v>7</v>
      </c>
      <c r="C824" s="4">
        <f>SST!B823</f>
        <v>7</v>
      </c>
      <c r="D824" s="4">
        <f>SST!C823</f>
        <v>23</v>
      </c>
      <c r="E824">
        <f>(DATEVALUE(SST!C823 &amp; "/" &amp; SST!B823 &amp; "/" &amp; SST!A823)-DATEVALUE("01/01" &amp; "/" &amp; SST!A823))+1</f>
        <v>204</v>
      </c>
      <c r="F824">
        <f>SST!D823</f>
        <v>25.901700000000002</v>
      </c>
      <c r="G824">
        <f>SST!E823</f>
        <v>25.901700000000002</v>
      </c>
      <c r="H824">
        <f>SST!F823</f>
        <v>25.901700000000002</v>
      </c>
      <c r="I824">
        <f>SST!G823</f>
        <v>27.908300000000001</v>
      </c>
      <c r="J824">
        <f>SST!H823</f>
        <v>29.109300000000001</v>
      </c>
      <c r="K824">
        <f>SST!I823</f>
        <v>28.833200000000001</v>
      </c>
      <c r="L824">
        <f>SST!J823</f>
        <v>12.5146</v>
      </c>
      <c r="N824">
        <f>F824-VLOOKUP($E824,CLIMA_DIARIO!$D$2:$K$366,2,FALSE)</f>
        <v>4.1142000000000003</v>
      </c>
      <c r="O824">
        <f>G824-VLOOKUP($E824,CLIMA_DIARIO!$D$2:$K$366,3,FALSE)</f>
        <v>4.1142000000000003</v>
      </c>
      <c r="P824">
        <f>H824-VLOOKUP($E824,CLIMA_DIARIO!$D$2:$K$366,4,FALSE)</f>
        <v>4.1142000000000003</v>
      </c>
      <c r="Q824">
        <f>I824-VLOOKUP($E824,CLIMA_DIARIO!$D$2:$K$366,5,FALSE)</f>
        <v>2.4309000000000012</v>
      </c>
      <c r="R824">
        <f>J824-VLOOKUP($E824,CLIMA_DIARIO!$D$2:$K$366,6,FALSE)</f>
        <v>1.3033000000000001</v>
      </c>
      <c r="S824">
        <f>K824-VLOOKUP($E824,CLIMA_DIARIO!$D$2:$K$366,7,FALSE)</f>
        <v>1.7037000000000013</v>
      </c>
      <c r="T824">
        <f>L824-VLOOKUP($E824,CLIMA_DIARIO!$D$2:$K$366,8,FALSE)</f>
        <v>-0.5472999999999999</v>
      </c>
      <c r="V824">
        <f>VLOOKUP($E824,CLIMA_DIARIO!$D$2:$K$366,2,FALSE)-VLOOKUP($E823,CLIMA_DIARIO!$D$2:$K$366,2,FALSE)</f>
        <v>-0.19369999999999976</v>
      </c>
      <c r="W824">
        <f>VLOOKUP($E824,CLIMA_DIARIO!$D$2:$K$366,2,FALSE)-VLOOKUP($E823,CLIMA_DIARIO!$D$2:$K$366,3,FALSE)</f>
        <v>-0.19369999999999976</v>
      </c>
      <c r="X824">
        <f>VLOOKUP($E824,CLIMA_DIARIO!$D$2:$K$366,2,FALSE)-VLOOKUP($E823,CLIMA_DIARIO!$D$2:$K$366,4,FALSE)</f>
        <v>-0.19369999999999976</v>
      </c>
      <c r="Y824">
        <f>VLOOKUP($E824,CLIMA_DIARIO!$D$2:$K$366,2,FALSE)-VLOOKUP($E823,CLIMA_DIARIO!$D$2:$K$366,5,FALSE)</f>
        <v>-3.8319999999999972</v>
      </c>
      <c r="Z824">
        <f>VLOOKUP($E824,CLIMA_DIARIO!$D$2:$K$366,2,FALSE)-VLOOKUP($E823,CLIMA_DIARIO!$D$2:$K$366,6,FALSE)</f>
        <v>-6.0860999999999983</v>
      </c>
      <c r="AA824">
        <f>VLOOKUP($E824,CLIMA_DIARIO!$D$2:$K$366,2,FALSE)-VLOOKUP($E823,CLIMA_DIARIO!$D$2:$K$366,7,FALSE)</f>
        <v>-5.4321999999999981</v>
      </c>
      <c r="AB824">
        <f>VLOOKUP($E824,CLIMA_DIARIO!$D$2:$K$366,2,FALSE)-VLOOKUP($E823,CLIMA_DIARIO!$D$2:$K$366,8,FALSE)</f>
        <v>8.6435000000000013</v>
      </c>
      <c r="AO824" s="3"/>
      <c r="AX824" s="3"/>
    </row>
    <row r="825" spans="1:50" x14ac:dyDescent="0.25">
      <c r="A825" s="3">
        <f>DATE(SST!A824,SST!B824,SST!C824)</f>
        <v>35641</v>
      </c>
      <c r="B825" s="4">
        <f>SST!B824</f>
        <v>7</v>
      </c>
      <c r="C825" s="4">
        <f>SST!B824</f>
        <v>7</v>
      </c>
      <c r="D825" s="4">
        <f>SST!C824</f>
        <v>30</v>
      </c>
      <c r="E825">
        <f>(DATEVALUE(SST!C824 &amp; "/" &amp; SST!B824 &amp; "/" &amp; SST!A824)-DATEVALUE("01/01" &amp; "/" &amp; SST!A824))+1</f>
        <v>211</v>
      </c>
      <c r="F825">
        <f>SST!D824</f>
        <v>25.506</v>
      </c>
      <c r="G825">
        <f>SST!E824</f>
        <v>25.506</v>
      </c>
      <c r="H825">
        <f>SST!F824</f>
        <v>25.506</v>
      </c>
      <c r="I825">
        <f>SST!G824</f>
        <v>27.899899999999999</v>
      </c>
      <c r="J825">
        <f>SST!H824</f>
        <v>29.345500000000001</v>
      </c>
      <c r="K825">
        <f>SST!I824</f>
        <v>28.885899999999999</v>
      </c>
      <c r="L825">
        <f>SST!J824</f>
        <v>12.4589</v>
      </c>
      <c r="N825">
        <f>F825-VLOOKUP($E825,CLIMA_DIARIO!$D$2:$K$366,2,FALSE)</f>
        <v>3.9120999999999988</v>
      </c>
      <c r="O825">
        <f>G825-VLOOKUP($E825,CLIMA_DIARIO!$D$2:$K$366,3,FALSE)</f>
        <v>3.9120999999999988</v>
      </c>
      <c r="P825">
        <f>H825-VLOOKUP($E825,CLIMA_DIARIO!$D$2:$K$366,4,FALSE)</f>
        <v>3.9120999999999988</v>
      </c>
      <c r="Q825">
        <f>I825-VLOOKUP($E825,CLIMA_DIARIO!$D$2:$K$366,5,FALSE)</f>
        <v>2.5646999999999984</v>
      </c>
      <c r="R825">
        <f>J825-VLOOKUP($E825,CLIMA_DIARIO!$D$2:$K$366,6,FALSE)</f>
        <v>1.6071000000000026</v>
      </c>
      <c r="S825">
        <f>K825-VLOOKUP($E825,CLIMA_DIARIO!$D$2:$K$366,7,FALSE)</f>
        <v>1.8464999999999989</v>
      </c>
      <c r="T825">
        <f>L825-VLOOKUP($E825,CLIMA_DIARIO!$D$2:$K$366,8,FALSE)</f>
        <v>-0.52079999999999949</v>
      </c>
      <c r="V825">
        <f>VLOOKUP($E825,CLIMA_DIARIO!$D$2:$K$366,2,FALSE)-VLOOKUP($E824,CLIMA_DIARIO!$D$2:$K$366,2,FALSE)</f>
        <v>-0.19359999999999999</v>
      </c>
      <c r="W825">
        <f>VLOOKUP($E825,CLIMA_DIARIO!$D$2:$K$366,2,FALSE)-VLOOKUP($E824,CLIMA_DIARIO!$D$2:$K$366,3,FALSE)</f>
        <v>-0.19359999999999999</v>
      </c>
      <c r="X825">
        <f>VLOOKUP($E825,CLIMA_DIARIO!$D$2:$K$366,2,FALSE)-VLOOKUP($E824,CLIMA_DIARIO!$D$2:$K$366,4,FALSE)</f>
        <v>-0.19359999999999999</v>
      </c>
      <c r="Y825">
        <f>VLOOKUP($E825,CLIMA_DIARIO!$D$2:$K$366,2,FALSE)-VLOOKUP($E824,CLIMA_DIARIO!$D$2:$K$366,5,FALSE)</f>
        <v>-3.883499999999998</v>
      </c>
      <c r="Z825">
        <f>VLOOKUP($E825,CLIMA_DIARIO!$D$2:$K$366,2,FALSE)-VLOOKUP($E824,CLIMA_DIARIO!$D$2:$K$366,6,FALSE)</f>
        <v>-6.2120999999999995</v>
      </c>
      <c r="AA825">
        <f>VLOOKUP($E825,CLIMA_DIARIO!$D$2:$K$366,2,FALSE)-VLOOKUP($E824,CLIMA_DIARIO!$D$2:$K$366,7,FALSE)</f>
        <v>-5.5355999999999987</v>
      </c>
      <c r="AB825">
        <f>VLOOKUP($E825,CLIMA_DIARIO!$D$2:$K$366,2,FALSE)-VLOOKUP($E824,CLIMA_DIARIO!$D$2:$K$366,8,FALSE)</f>
        <v>8.5320000000000018</v>
      </c>
      <c r="AO825" s="3"/>
      <c r="AX825" s="3"/>
    </row>
    <row r="826" spans="1:50" x14ac:dyDescent="0.25">
      <c r="A826" s="3">
        <f>DATE(SST!A825,SST!B825,SST!C825)</f>
        <v>35648</v>
      </c>
      <c r="B826" s="4">
        <f>SST!B825</f>
        <v>8</v>
      </c>
      <c r="C826" s="4">
        <f>SST!B825</f>
        <v>8</v>
      </c>
      <c r="D826" s="4">
        <f>SST!C825</f>
        <v>6</v>
      </c>
      <c r="E826">
        <f>(DATEVALUE(SST!C825 &amp; "/" &amp; SST!B825 &amp; "/" &amp; SST!A825)-DATEVALUE("01/01" &amp; "/" &amp; SST!A825))+1</f>
        <v>218</v>
      </c>
      <c r="F826">
        <f>SST!D825</f>
        <v>25.670100000000001</v>
      </c>
      <c r="G826">
        <f>SST!E825</f>
        <v>25.670100000000001</v>
      </c>
      <c r="H826">
        <f>SST!F825</f>
        <v>25.670100000000001</v>
      </c>
      <c r="I826">
        <f>SST!G825</f>
        <v>27.825500000000002</v>
      </c>
      <c r="J826">
        <f>SST!H825</f>
        <v>29.2624</v>
      </c>
      <c r="K826">
        <f>SST!I825</f>
        <v>28.771000000000001</v>
      </c>
      <c r="L826">
        <f>SST!J825</f>
        <v>12.7094</v>
      </c>
      <c r="N826">
        <f>F826-VLOOKUP($E826,CLIMA_DIARIO!$D$2:$K$366,2,FALSE)</f>
        <v>4.2698</v>
      </c>
      <c r="O826">
        <f>G826-VLOOKUP($E826,CLIMA_DIARIO!$D$2:$K$366,3,FALSE)</f>
        <v>4.2698</v>
      </c>
      <c r="P826">
        <f>H826-VLOOKUP($E826,CLIMA_DIARIO!$D$2:$K$366,4,FALSE)</f>
        <v>4.2698</v>
      </c>
      <c r="Q826">
        <f>I826-VLOOKUP($E826,CLIMA_DIARIO!$D$2:$K$366,5,FALSE)</f>
        <v>2.6324000000000005</v>
      </c>
      <c r="R826">
        <f>J826-VLOOKUP($E826,CLIMA_DIARIO!$D$2:$K$366,6,FALSE)</f>
        <v>1.5915999999999997</v>
      </c>
      <c r="S826">
        <f>K826-VLOOKUP($E826,CLIMA_DIARIO!$D$2:$K$366,7,FALSE)</f>
        <v>1.8217999999999996</v>
      </c>
      <c r="T826">
        <f>L826-VLOOKUP($E826,CLIMA_DIARIO!$D$2:$K$366,8,FALSE)</f>
        <v>-0.18820000000000014</v>
      </c>
      <c r="V826">
        <f>VLOOKUP($E826,CLIMA_DIARIO!$D$2:$K$366,2,FALSE)-VLOOKUP($E825,CLIMA_DIARIO!$D$2:$K$366,2,FALSE)</f>
        <v>-0.19359999999999999</v>
      </c>
      <c r="W826">
        <f>VLOOKUP($E826,CLIMA_DIARIO!$D$2:$K$366,2,FALSE)-VLOOKUP($E825,CLIMA_DIARIO!$D$2:$K$366,3,FALSE)</f>
        <v>-0.19359999999999999</v>
      </c>
      <c r="X826">
        <f>VLOOKUP($E826,CLIMA_DIARIO!$D$2:$K$366,2,FALSE)-VLOOKUP($E825,CLIMA_DIARIO!$D$2:$K$366,4,FALSE)</f>
        <v>-0.19359999999999999</v>
      </c>
      <c r="Y826">
        <f>VLOOKUP($E826,CLIMA_DIARIO!$D$2:$K$366,2,FALSE)-VLOOKUP($E825,CLIMA_DIARIO!$D$2:$K$366,5,FALSE)</f>
        <v>-3.934899999999999</v>
      </c>
      <c r="Z826">
        <f>VLOOKUP($E826,CLIMA_DIARIO!$D$2:$K$366,2,FALSE)-VLOOKUP($E825,CLIMA_DIARIO!$D$2:$K$366,6,FALSE)</f>
        <v>-6.3380999999999972</v>
      </c>
      <c r="AA826">
        <f>VLOOKUP($E826,CLIMA_DIARIO!$D$2:$K$366,2,FALSE)-VLOOKUP($E825,CLIMA_DIARIO!$D$2:$K$366,7,FALSE)</f>
        <v>-5.6390999999999991</v>
      </c>
      <c r="AB826">
        <f>VLOOKUP($E826,CLIMA_DIARIO!$D$2:$K$366,2,FALSE)-VLOOKUP($E825,CLIMA_DIARIO!$D$2:$K$366,8,FALSE)</f>
        <v>8.4206000000000021</v>
      </c>
      <c r="AO826" s="3"/>
      <c r="AX826" s="3"/>
    </row>
    <row r="827" spans="1:50" x14ac:dyDescent="0.25">
      <c r="A827" s="3">
        <f>DATE(SST!A826,SST!B826,SST!C826)</f>
        <v>35655</v>
      </c>
      <c r="B827" s="4">
        <f>SST!B826</f>
        <v>8</v>
      </c>
      <c r="C827" s="4">
        <f>SST!B826</f>
        <v>8</v>
      </c>
      <c r="D827" s="4">
        <f>SST!C826</f>
        <v>13</v>
      </c>
      <c r="E827">
        <f>(DATEVALUE(SST!C826 &amp; "/" &amp; SST!B826 &amp; "/" &amp; SST!A826)-DATEVALUE("01/01" &amp; "/" &amp; SST!A826))+1</f>
        <v>225</v>
      </c>
      <c r="F827">
        <f>SST!D826</f>
        <v>25.886900000000001</v>
      </c>
      <c r="G827">
        <f>SST!E826</f>
        <v>25.886900000000001</v>
      </c>
      <c r="H827">
        <f>SST!F826</f>
        <v>25.886900000000001</v>
      </c>
      <c r="I827">
        <f>SST!G826</f>
        <v>27.928699999999999</v>
      </c>
      <c r="J827">
        <f>SST!H826</f>
        <v>29.1936</v>
      </c>
      <c r="K827">
        <f>SST!I826</f>
        <v>28.856100000000001</v>
      </c>
      <c r="L827">
        <f>SST!J826</f>
        <v>12.4147</v>
      </c>
      <c r="N827">
        <f>F827-VLOOKUP($E827,CLIMA_DIARIO!$D$2:$K$366,2,FALSE)</f>
        <v>4.6801999999999992</v>
      </c>
      <c r="O827">
        <f>G827-VLOOKUP($E827,CLIMA_DIARIO!$D$2:$K$366,3,FALSE)</f>
        <v>4.6801999999999992</v>
      </c>
      <c r="P827">
        <f>H827-VLOOKUP($E827,CLIMA_DIARIO!$D$2:$K$366,4,FALSE)</f>
        <v>4.6801999999999992</v>
      </c>
      <c r="Q827">
        <f>I827-VLOOKUP($E827,CLIMA_DIARIO!$D$2:$K$366,5,FALSE)</f>
        <v>2.8778000000000006</v>
      </c>
      <c r="R827">
        <f>J827-VLOOKUP($E827,CLIMA_DIARIO!$D$2:$K$366,6,FALSE)</f>
        <v>1.5903999999999989</v>
      </c>
      <c r="S827">
        <f>K827-VLOOKUP($E827,CLIMA_DIARIO!$D$2:$K$366,7,FALSE)</f>
        <v>1.9970999999999997</v>
      </c>
      <c r="T827">
        <f>L827-VLOOKUP($E827,CLIMA_DIARIO!$D$2:$K$366,8,FALSE)</f>
        <v>-0.4007000000000005</v>
      </c>
      <c r="V827">
        <f>VLOOKUP($E827,CLIMA_DIARIO!$D$2:$K$366,2,FALSE)-VLOOKUP($E826,CLIMA_DIARIO!$D$2:$K$366,2,FALSE)</f>
        <v>-0.19359999999999999</v>
      </c>
      <c r="W827">
        <f>VLOOKUP($E827,CLIMA_DIARIO!$D$2:$K$366,2,FALSE)-VLOOKUP($E826,CLIMA_DIARIO!$D$2:$K$366,3,FALSE)</f>
        <v>-0.19359999999999999</v>
      </c>
      <c r="X827">
        <f>VLOOKUP($E827,CLIMA_DIARIO!$D$2:$K$366,2,FALSE)-VLOOKUP($E826,CLIMA_DIARIO!$D$2:$K$366,4,FALSE)</f>
        <v>-0.19359999999999999</v>
      </c>
      <c r="Y827">
        <f>VLOOKUP($E827,CLIMA_DIARIO!$D$2:$K$366,2,FALSE)-VLOOKUP($E826,CLIMA_DIARIO!$D$2:$K$366,5,FALSE)</f>
        <v>-3.9863999999999997</v>
      </c>
      <c r="Z827">
        <f>VLOOKUP($E827,CLIMA_DIARIO!$D$2:$K$366,2,FALSE)-VLOOKUP($E826,CLIMA_DIARIO!$D$2:$K$366,6,FALSE)</f>
        <v>-6.4640999999999984</v>
      </c>
      <c r="AA827">
        <f>VLOOKUP($E827,CLIMA_DIARIO!$D$2:$K$366,2,FALSE)-VLOOKUP($E826,CLIMA_DIARIO!$D$2:$K$366,7,FALSE)</f>
        <v>-5.7424999999999997</v>
      </c>
      <c r="AB827">
        <f>VLOOKUP($E827,CLIMA_DIARIO!$D$2:$K$366,2,FALSE)-VLOOKUP($E826,CLIMA_DIARIO!$D$2:$K$366,8,FALSE)</f>
        <v>8.3091000000000008</v>
      </c>
      <c r="AO827" s="3"/>
      <c r="AX827" s="3"/>
    </row>
    <row r="828" spans="1:50" x14ac:dyDescent="0.25">
      <c r="A828" s="3">
        <f>DATE(SST!A827,SST!B827,SST!C827)</f>
        <v>35662</v>
      </c>
      <c r="B828" s="4">
        <f>SST!B827</f>
        <v>8</v>
      </c>
      <c r="C828" s="4">
        <f>SST!B827</f>
        <v>8</v>
      </c>
      <c r="D828" s="4">
        <f>SST!C827</f>
        <v>20</v>
      </c>
      <c r="E828">
        <f>(DATEVALUE(SST!C827 &amp; "/" &amp; SST!B827 &amp; "/" &amp; SST!A827)-DATEVALUE("01/01" &amp; "/" &amp; SST!A827))+1</f>
        <v>232</v>
      </c>
      <c r="F828">
        <f>SST!D827</f>
        <v>24.4498</v>
      </c>
      <c r="G828">
        <f>SST!E827</f>
        <v>24.4498</v>
      </c>
      <c r="H828">
        <f>SST!F827</f>
        <v>24.4498</v>
      </c>
      <c r="I828">
        <f>SST!G827</f>
        <v>27.885899999999999</v>
      </c>
      <c r="J828">
        <f>SST!H827</f>
        <v>29.2669</v>
      </c>
      <c r="K828">
        <f>SST!I827</f>
        <v>28.872699999999998</v>
      </c>
      <c r="L828">
        <f>SST!J827</f>
        <v>12.2514</v>
      </c>
      <c r="N828">
        <f>F828-VLOOKUP($E828,CLIMA_DIARIO!$D$2:$K$366,2,FALSE)</f>
        <v>3.3568999999999996</v>
      </c>
      <c r="O828">
        <f>G828-VLOOKUP($E828,CLIMA_DIARIO!$D$2:$K$366,3,FALSE)</f>
        <v>3.3568999999999996</v>
      </c>
      <c r="P828">
        <f>H828-VLOOKUP($E828,CLIMA_DIARIO!$D$2:$K$366,4,FALSE)</f>
        <v>3.3568999999999996</v>
      </c>
      <c r="Q828">
        <f>I828-VLOOKUP($E828,CLIMA_DIARIO!$D$2:$K$366,5,FALSE)</f>
        <v>2.9138999999999982</v>
      </c>
      <c r="R828">
        <f>J828-VLOOKUP($E828,CLIMA_DIARIO!$D$2:$K$366,6,FALSE)</f>
        <v>1.6997999999999998</v>
      </c>
      <c r="S828">
        <f>K828-VLOOKUP($E828,CLIMA_DIARIO!$D$2:$K$366,7,FALSE)</f>
        <v>2.0653999999999968</v>
      </c>
      <c r="T828">
        <f>L828-VLOOKUP($E828,CLIMA_DIARIO!$D$2:$K$366,8,FALSE)</f>
        <v>-0.55039999999999978</v>
      </c>
      <c r="V828">
        <f>VLOOKUP($E828,CLIMA_DIARIO!$D$2:$K$366,2,FALSE)-VLOOKUP($E827,CLIMA_DIARIO!$D$2:$K$366,2,FALSE)</f>
        <v>-0.11380000000000123</v>
      </c>
      <c r="W828">
        <f>VLOOKUP($E828,CLIMA_DIARIO!$D$2:$K$366,2,FALSE)-VLOOKUP($E827,CLIMA_DIARIO!$D$2:$K$366,3,FALSE)</f>
        <v>-0.11380000000000123</v>
      </c>
      <c r="X828">
        <f>VLOOKUP($E828,CLIMA_DIARIO!$D$2:$K$366,2,FALSE)-VLOOKUP($E827,CLIMA_DIARIO!$D$2:$K$366,4,FALSE)</f>
        <v>-0.11380000000000123</v>
      </c>
      <c r="Y828">
        <f>VLOOKUP($E828,CLIMA_DIARIO!$D$2:$K$366,2,FALSE)-VLOOKUP($E827,CLIMA_DIARIO!$D$2:$K$366,5,FALSE)</f>
        <v>-3.9579999999999984</v>
      </c>
      <c r="Z828">
        <f>VLOOKUP($E828,CLIMA_DIARIO!$D$2:$K$366,2,FALSE)-VLOOKUP($E827,CLIMA_DIARIO!$D$2:$K$366,6,FALSE)</f>
        <v>-6.5103000000000009</v>
      </c>
      <c r="AA828">
        <f>VLOOKUP($E828,CLIMA_DIARIO!$D$2:$K$366,2,FALSE)-VLOOKUP($E827,CLIMA_DIARIO!$D$2:$K$366,7,FALSE)</f>
        <v>-5.7661000000000016</v>
      </c>
      <c r="AB828">
        <f>VLOOKUP($E828,CLIMA_DIARIO!$D$2:$K$366,2,FALSE)-VLOOKUP($E827,CLIMA_DIARIO!$D$2:$K$366,8,FALSE)</f>
        <v>8.2774999999999999</v>
      </c>
      <c r="AO828" s="3"/>
      <c r="AX828" s="3"/>
    </row>
    <row r="829" spans="1:50" x14ac:dyDescent="0.25">
      <c r="A829" s="3">
        <f>DATE(SST!A828,SST!B828,SST!C828)</f>
        <v>35669</v>
      </c>
      <c r="B829" s="4">
        <f>SST!B828</f>
        <v>8</v>
      </c>
      <c r="C829" s="4">
        <f>SST!B828</f>
        <v>8</v>
      </c>
      <c r="D829" s="4">
        <f>SST!C828</f>
        <v>27</v>
      </c>
      <c r="E829">
        <f>(DATEVALUE(SST!C828 &amp; "/" &amp; SST!B828 &amp; "/" &amp; SST!A828)-DATEVALUE("01/01" &amp; "/" &amp; SST!A828))+1</f>
        <v>239</v>
      </c>
      <c r="F829">
        <f>SST!D828</f>
        <v>24.636900000000001</v>
      </c>
      <c r="G829">
        <f>SST!E828</f>
        <v>24.636900000000001</v>
      </c>
      <c r="H829">
        <f>SST!F828</f>
        <v>24.636900000000001</v>
      </c>
      <c r="I829">
        <f>SST!G828</f>
        <v>27.6616</v>
      </c>
      <c r="J829">
        <f>SST!H828</f>
        <v>29.1631</v>
      </c>
      <c r="K829">
        <f>SST!I828</f>
        <v>28.797599999999999</v>
      </c>
      <c r="L829">
        <f>SST!J828</f>
        <v>12.506500000000001</v>
      </c>
      <c r="N829">
        <f>F829-VLOOKUP($E829,CLIMA_DIARIO!$D$2:$K$366,2,FALSE)</f>
        <v>3.5978999999999992</v>
      </c>
      <c r="O829">
        <f>G829-VLOOKUP($E829,CLIMA_DIARIO!$D$2:$K$366,3,FALSE)</f>
        <v>3.5978999999999992</v>
      </c>
      <c r="P829">
        <f>H829-VLOOKUP($E829,CLIMA_DIARIO!$D$2:$K$366,4,FALSE)</f>
        <v>3.5978999999999992</v>
      </c>
      <c r="Q829">
        <f>I829-VLOOKUP($E829,CLIMA_DIARIO!$D$2:$K$366,5,FALSE)</f>
        <v>2.7211999999999996</v>
      </c>
      <c r="R829">
        <f>J829-VLOOKUP($E829,CLIMA_DIARIO!$D$2:$K$366,6,FALSE)</f>
        <v>1.6084999999999994</v>
      </c>
      <c r="S829">
        <f>K829-VLOOKUP($E829,CLIMA_DIARIO!$D$2:$K$366,7,FALSE)</f>
        <v>2.0131999999999977</v>
      </c>
      <c r="T829">
        <f>L829-VLOOKUP($E829,CLIMA_DIARIO!$D$2:$K$366,8,FALSE)</f>
        <v>-0.33309999999999995</v>
      </c>
      <c r="V829">
        <f>VLOOKUP($E829,CLIMA_DIARIO!$D$2:$K$366,2,FALSE)-VLOOKUP($E828,CLIMA_DIARIO!$D$2:$K$366,2,FALSE)</f>
        <v>-5.3899999999998727E-2</v>
      </c>
      <c r="W829">
        <f>VLOOKUP($E829,CLIMA_DIARIO!$D$2:$K$366,2,FALSE)-VLOOKUP($E828,CLIMA_DIARIO!$D$2:$K$366,3,FALSE)</f>
        <v>-5.3899999999998727E-2</v>
      </c>
      <c r="X829">
        <f>VLOOKUP($E829,CLIMA_DIARIO!$D$2:$K$366,2,FALSE)-VLOOKUP($E828,CLIMA_DIARIO!$D$2:$K$366,4,FALSE)</f>
        <v>-5.3899999999998727E-2</v>
      </c>
      <c r="Y829">
        <f>VLOOKUP($E829,CLIMA_DIARIO!$D$2:$K$366,2,FALSE)-VLOOKUP($E828,CLIMA_DIARIO!$D$2:$K$366,5,FALSE)</f>
        <v>-3.9329999999999998</v>
      </c>
      <c r="Z829">
        <f>VLOOKUP($E829,CLIMA_DIARIO!$D$2:$K$366,2,FALSE)-VLOOKUP($E828,CLIMA_DIARIO!$D$2:$K$366,6,FALSE)</f>
        <v>-6.5280999999999985</v>
      </c>
      <c r="AA829">
        <f>VLOOKUP($E829,CLIMA_DIARIO!$D$2:$K$366,2,FALSE)-VLOOKUP($E828,CLIMA_DIARIO!$D$2:$K$366,7,FALSE)</f>
        <v>-5.7683</v>
      </c>
      <c r="AB829">
        <f>VLOOKUP($E829,CLIMA_DIARIO!$D$2:$K$366,2,FALSE)-VLOOKUP($E828,CLIMA_DIARIO!$D$2:$K$366,8,FALSE)</f>
        <v>8.2372000000000014</v>
      </c>
      <c r="AO829" s="3"/>
      <c r="AX829" s="3"/>
    </row>
    <row r="830" spans="1:50" x14ac:dyDescent="0.25">
      <c r="A830" s="3">
        <f>DATE(SST!A829,SST!B829,SST!C829)</f>
        <v>35676</v>
      </c>
      <c r="B830" s="4">
        <f>SST!B829</f>
        <v>9</v>
      </c>
      <c r="C830" s="4">
        <f>SST!B829</f>
        <v>9</v>
      </c>
      <c r="D830" s="4">
        <f>SST!C829</f>
        <v>3</v>
      </c>
      <c r="E830">
        <f>(DATEVALUE(SST!C829 &amp; "/" &amp; SST!B829 &amp; "/" &amp; SST!A829)-DATEVALUE("01/01" &amp; "/" &amp; SST!A829))+1</f>
        <v>246</v>
      </c>
      <c r="F830">
        <f>SST!D829</f>
        <v>25.0593</v>
      </c>
      <c r="G830">
        <f>SST!E829</f>
        <v>25.0593</v>
      </c>
      <c r="H830">
        <f>SST!F829</f>
        <v>25.0593</v>
      </c>
      <c r="I830">
        <f>SST!G829</f>
        <v>27.814900000000002</v>
      </c>
      <c r="J830">
        <f>SST!H829</f>
        <v>29.416499999999999</v>
      </c>
      <c r="K830">
        <f>SST!I829</f>
        <v>28.845199999999998</v>
      </c>
      <c r="L830">
        <f>SST!J829</f>
        <v>12.664899999999999</v>
      </c>
      <c r="N830">
        <f>F830-VLOOKUP($E830,CLIMA_DIARIO!$D$2:$K$366,2,FALSE)</f>
        <v>4.0742000000000012</v>
      </c>
      <c r="O830">
        <f>G830-VLOOKUP($E830,CLIMA_DIARIO!$D$2:$K$366,3,FALSE)</f>
        <v>4.0742000000000012</v>
      </c>
      <c r="P830">
        <f>H830-VLOOKUP($E830,CLIMA_DIARIO!$D$2:$K$366,4,FALSE)</f>
        <v>4.0742000000000012</v>
      </c>
      <c r="Q830">
        <f>I830-VLOOKUP($E830,CLIMA_DIARIO!$D$2:$K$366,5,FALSE)</f>
        <v>2.9060000000000024</v>
      </c>
      <c r="R830">
        <f>J830-VLOOKUP($E830,CLIMA_DIARIO!$D$2:$K$366,6,FALSE)</f>
        <v>1.8743999999999978</v>
      </c>
      <c r="S830">
        <f>K830-VLOOKUP($E830,CLIMA_DIARIO!$D$2:$K$366,7,FALSE)</f>
        <v>2.0836999999999968</v>
      </c>
      <c r="T830">
        <f>L830-VLOOKUP($E830,CLIMA_DIARIO!$D$2:$K$366,8,FALSE)</f>
        <v>-0.21250000000000036</v>
      </c>
      <c r="V830">
        <f>VLOOKUP($E830,CLIMA_DIARIO!$D$2:$K$366,2,FALSE)-VLOOKUP($E829,CLIMA_DIARIO!$D$2:$K$366,2,FALSE)</f>
        <v>-5.3900000000002279E-2</v>
      </c>
      <c r="W830">
        <f>VLOOKUP($E830,CLIMA_DIARIO!$D$2:$K$366,2,FALSE)-VLOOKUP($E829,CLIMA_DIARIO!$D$2:$K$366,3,FALSE)</f>
        <v>-5.3900000000002279E-2</v>
      </c>
      <c r="X830">
        <f>VLOOKUP($E830,CLIMA_DIARIO!$D$2:$K$366,2,FALSE)-VLOOKUP($E829,CLIMA_DIARIO!$D$2:$K$366,4,FALSE)</f>
        <v>-5.3900000000002279E-2</v>
      </c>
      <c r="Y830">
        <f>VLOOKUP($E830,CLIMA_DIARIO!$D$2:$K$366,2,FALSE)-VLOOKUP($E829,CLIMA_DIARIO!$D$2:$K$366,5,FALSE)</f>
        <v>-3.9553000000000011</v>
      </c>
      <c r="Z830">
        <f>VLOOKUP($E830,CLIMA_DIARIO!$D$2:$K$366,2,FALSE)-VLOOKUP($E829,CLIMA_DIARIO!$D$2:$K$366,6,FALSE)</f>
        <v>-6.5695000000000014</v>
      </c>
      <c r="AA830">
        <f>VLOOKUP($E830,CLIMA_DIARIO!$D$2:$K$366,2,FALSE)-VLOOKUP($E829,CLIMA_DIARIO!$D$2:$K$366,7,FALSE)</f>
        <v>-5.7993000000000023</v>
      </c>
      <c r="AB830">
        <f>VLOOKUP($E830,CLIMA_DIARIO!$D$2:$K$366,2,FALSE)-VLOOKUP($E829,CLIMA_DIARIO!$D$2:$K$366,8,FALSE)</f>
        <v>8.1454999999999984</v>
      </c>
      <c r="AO830" s="3"/>
      <c r="AX830" s="3"/>
    </row>
    <row r="831" spans="1:50" x14ac:dyDescent="0.25">
      <c r="A831" s="3">
        <f>DATE(SST!A830,SST!B830,SST!C830)</f>
        <v>35683</v>
      </c>
      <c r="B831" s="4">
        <f>SST!B830</f>
        <v>9</v>
      </c>
      <c r="C831" s="4">
        <f>SST!B830</f>
        <v>9</v>
      </c>
      <c r="D831" s="4">
        <f>SST!C830</f>
        <v>10</v>
      </c>
      <c r="E831">
        <f>(DATEVALUE(SST!C830 &amp; "/" &amp; SST!B830 &amp; "/" &amp; SST!A830)-DATEVALUE("01/01" &amp; "/" &amp; SST!A830))+1</f>
        <v>253</v>
      </c>
      <c r="F831">
        <f>SST!D830</f>
        <v>25.089600000000001</v>
      </c>
      <c r="G831">
        <f>SST!E830</f>
        <v>25.089600000000001</v>
      </c>
      <c r="H831">
        <f>SST!F830</f>
        <v>25.089600000000001</v>
      </c>
      <c r="I831">
        <f>SST!G830</f>
        <v>27.809100000000001</v>
      </c>
      <c r="J831">
        <f>SST!H830</f>
        <v>29.476700000000001</v>
      </c>
      <c r="K831">
        <f>SST!I830</f>
        <v>28.902100000000001</v>
      </c>
      <c r="L831">
        <f>SST!J830</f>
        <v>12.0489</v>
      </c>
      <c r="N831">
        <f>F831-VLOOKUP($E831,CLIMA_DIARIO!$D$2:$K$366,2,FALSE)</f>
        <v>4.1584000000000003</v>
      </c>
      <c r="O831">
        <f>G831-VLOOKUP($E831,CLIMA_DIARIO!$D$2:$K$366,3,FALSE)</f>
        <v>4.1584000000000003</v>
      </c>
      <c r="P831">
        <f>H831-VLOOKUP($E831,CLIMA_DIARIO!$D$2:$K$366,4,FALSE)</f>
        <v>4.1584000000000003</v>
      </c>
      <c r="Q831">
        <f>I831-VLOOKUP($E831,CLIMA_DIARIO!$D$2:$K$366,5,FALSE)</f>
        <v>2.9317999999999991</v>
      </c>
      <c r="R831">
        <f>J831-VLOOKUP($E831,CLIMA_DIARIO!$D$2:$K$366,6,FALSE)</f>
        <v>1.9471000000000025</v>
      </c>
      <c r="S831">
        <f>K831-VLOOKUP($E831,CLIMA_DIARIO!$D$2:$K$366,7,FALSE)</f>
        <v>2.1634999999999991</v>
      </c>
      <c r="T831">
        <f>L831-VLOOKUP($E831,CLIMA_DIARIO!$D$2:$K$366,8,FALSE)</f>
        <v>-0.86620000000000097</v>
      </c>
      <c r="V831">
        <f>VLOOKUP($E831,CLIMA_DIARIO!$D$2:$K$366,2,FALSE)-VLOOKUP($E830,CLIMA_DIARIO!$D$2:$K$366,2,FALSE)</f>
        <v>-5.3899999999998727E-2</v>
      </c>
      <c r="W831">
        <f>VLOOKUP($E831,CLIMA_DIARIO!$D$2:$K$366,2,FALSE)-VLOOKUP($E830,CLIMA_DIARIO!$D$2:$K$366,3,FALSE)</f>
        <v>-5.3899999999998727E-2</v>
      </c>
      <c r="X831">
        <f>VLOOKUP($E831,CLIMA_DIARIO!$D$2:$K$366,2,FALSE)-VLOOKUP($E830,CLIMA_DIARIO!$D$2:$K$366,4,FALSE)</f>
        <v>-5.3899999999998727E-2</v>
      </c>
      <c r="Y831">
        <f>VLOOKUP($E831,CLIMA_DIARIO!$D$2:$K$366,2,FALSE)-VLOOKUP($E830,CLIMA_DIARIO!$D$2:$K$366,5,FALSE)</f>
        <v>-3.9776999999999987</v>
      </c>
      <c r="Z831">
        <f>VLOOKUP($E831,CLIMA_DIARIO!$D$2:$K$366,2,FALSE)-VLOOKUP($E830,CLIMA_DIARIO!$D$2:$K$366,6,FALSE)</f>
        <v>-6.6109000000000009</v>
      </c>
      <c r="AA831">
        <f>VLOOKUP($E831,CLIMA_DIARIO!$D$2:$K$366,2,FALSE)-VLOOKUP($E830,CLIMA_DIARIO!$D$2:$K$366,7,FALSE)</f>
        <v>-5.8303000000000011</v>
      </c>
      <c r="AB831">
        <f>VLOOKUP($E831,CLIMA_DIARIO!$D$2:$K$366,2,FALSE)-VLOOKUP($E830,CLIMA_DIARIO!$D$2:$K$366,8,FALSE)</f>
        <v>8.0538000000000007</v>
      </c>
      <c r="AO831" s="3"/>
      <c r="AX831" s="3"/>
    </row>
    <row r="832" spans="1:50" x14ac:dyDescent="0.25">
      <c r="A832" s="3">
        <f>DATE(SST!A831,SST!B831,SST!C831)</f>
        <v>35690</v>
      </c>
      <c r="B832" s="4">
        <f>SST!B831</f>
        <v>9</v>
      </c>
      <c r="C832" s="4">
        <f>SST!B831</f>
        <v>9</v>
      </c>
      <c r="D832" s="4">
        <f>SST!C831</f>
        <v>17</v>
      </c>
      <c r="E832">
        <f>(DATEVALUE(SST!C831 &amp; "/" &amp; SST!B831 &amp; "/" &amp; SST!A831)-DATEVALUE("01/01" &amp; "/" &amp; SST!A831))+1</f>
        <v>260</v>
      </c>
      <c r="F832">
        <f>SST!D831</f>
        <v>24.7653</v>
      </c>
      <c r="G832">
        <f>SST!E831</f>
        <v>24.7653</v>
      </c>
      <c r="H832">
        <f>SST!F831</f>
        <v>24.7653</v>
      </c>
      <c r="I832">
        <f>SST!G831</f>
        <v>27.750299999999999</v>
      </c>
      <c r="J832">
        <f>SST!H831</f>
        <v>29.4175</v>
      </c>
      <c r="K832">
        <f>SST!I831</f>
        <v>28.9024</v>
      </c>
      <c r="L832">
        <f>SST!J831</f>
        <v>12.525600000000001</v>
      </c>
      <c r="N832">
        <f>F832-VLOOKUP($E832,CLIMA_DIARIO!$D$2:$K$366,2,FALSE)</f>
        <v>3.8449999999999989</v>
      </c>
      <c r="O832">
        <f>G832-VLOOKUP($E832,CLIMA_DIARIO!$D$2:$K$366,3,FALSE)</f>
        <v>3.8449999999999989</v>
      </c>
      <c r="P832">
        <f>H832-VLOOKUP($E832,CLIMA_DIARIO!$D$2:$K$366,4,FALSE)</f>
        <v>3.8449999999999989</v>
      </c>
      <c r="Q832">
        <f>I832-VLOOKUP($E832,CLIMA_DIARIO!$D$2:$K$366,5,FALSE)</f>
        <v>2.8946000000000005</v>
      </c>
      <c r="R832">
        <f>J832-VLOOKUP($E832,CLIMA_DIARIO!$D$2:$K$366,6,FALSE)</f>
        <v>1.9001000000000019</v>
      </c>
      <c r="S832">
        <f>K832-VLOOKUP($E832,CLIMA_DIARIO!$D$2:$K$366,7,FALSE)</f>
        <v>2.1832999999999991</v>
      </c>
      <c r="T832">
        <f>L832-VLOOKUP($E832,CLIMA_DIARIO!$D$2:$K$366,8,FALSE)</f>
        <v>-0.47250000000000014</v>
      </c>
      <c r="V832">
        <f>VLOOKUP($E832,CLIMA_DIARIO!$D$2:$K$366,2,FALSE)-VLOOKUP($E831,CLIMA_DIARIO!$D$2:$K$366,2,FALSE)</f>
        <v>-1.0899999999999466E-2</v>
      </c>
      <c r="W832">
        <f>VLOOKUP($E832,CLIMA_DIARIO!$D$2:$K$366,2,FALSE)-VLOOKUP($E831,CLIMA_DIARIO!$D$2:$K$366,3,FALSE)</f>
        <v>-1.0899999999999466E-2</v>
      </c>
      <c r="X832">
        <f>VLOOKUP($E832,CLIMA_DIARIO!$D$2:$K$366,2,FALSE)-VLOOKUP($E831,CLIMA_DIARIO!$D$2:$K$366,4,FALSE)</f>
        <v>-1.0899999999999466E-2</v>
      </c>
      <c r="Y832">
        <f>VLOOKUP($E832,CLIMA_DIARIO!$D$2:$K$366,2,FALSE)-VLOOKUP($E831,CLIMA_DIARIO!$D$2:$K$366,5,FALSE)</f>
        <v>-3.9570000000000007</v>
      </c>
      <c r="Z832">
        <f>VLOOKUP($E832,CLIMA_DIARIO!$D$2:$K$366,2,FALSE)-VLOOKUP($E831,CLIMA_DIARIO!$D$2:$K$366,6,FALSE)</f>
        <v>-6.6092999999999975</v>
      </c>
      <c r="AA832">
        <f>VLOOKUP($E832,CLIMA_DIARIO!$D$2:$K$366,2,FALSE)-VLOOKUP($E831,CLIMA_DIARIO!$D$2:$K$366,7,FALSE)</f>
        <v>-5.8183000000000007</v>
      </c>
      <c r="AB832">
        <f>VLOOKUP($E832,CLIMA_DIARIO!$D$2:$K$366,2,FALSE)-VLOOKUP($E831,CLIMA_DIARIO!$D$2:$K$366,8,FALSE)</f>
        <v>8.0052000000000003</v>
      </c>
      <c r="AO832" s="3"/>
      <c r="AX832" s="3"/>
    </row>
    <row r="833" spans="1:50" x14ac:dyDescent="0.25">
      <c r="A833" s="3">
        <f>DATE(SST!A832,SST!B832,SST!C832)</f>
        <v>35697</v>
      </c>
      <c r="B833" s="4">
        <f>SST!B832</f>
        <v>9</v>
      </c>
      <c r="C833" s="4">
        <f>SST!B832</f>
        <v>9</v>
      </c>
      <c r="D833" s="4">
        <f>SST!C832</f>
        <v>24</v>
      </c>
      <c r="E833">
        <f>(DATEVALUE(SST!C832 &amp; "/" &amp; SST!B832 &amp; "/" &amp; SST!A832)-DATEVALUE("01/01" &amp; "/" &amp; SST!A832))+1</f>
        <v>267</v>
      </c>
      <c r="F833">
        <f>SST!D832</f>
        <v>24.942900000000002</v>
      </c>
      <c r="G833">
        <f>SST!E832</f>
        <v>24.942900000000002</v>
      </c>
      <c r="H833">
        <f>SST!F832</f>
        <v>24.942900000000002</v>
      </c>
      <c r="I833">
        <f>SST!G832</f>
        <v>27.8873</v>
      </c>
      <c r="J833">
        <f>SST!H832</f>
        <v>29.5078</v>
      </c>
      <c r="K833">
        <f>SST!I832</f>
        <v>28.937999999999999</v>
      </c>
      <c r="L833">
        <f>SST!J832</f>
        <v>12.6487</v>
      </c>
      <c r="N833">
        <f>F833-VLOOKUP($E833,CLIMA_DIARIO!$D$2:$K$366,2,FALSE)</f>
        <v>3.8763000000000005</v>
      </c>
      <c r="O833">
        <f>G833-VLOOKUP($E833,CLIMA_DIARIO!$D$2:$K$366,3,FALSE)</f>
        <v>3.8763000000000005</v>
      </c>
      <c r="P833">
        <f>H833-VLOOKUP($E833,CLIMA_DIARIO!$D$2:$K$366,4,FALSE)</f>
        <v>3.8763000000000005</v>
      </c>
      <c r="Q833">
        <f>I833-VLOOKUP($E833,CLIMA_DIARIO!$D$2:$K$366,5,FALSE)</f>
        <v>3.0167999999999999</v>
      </c>
      <c r="R833">
        <f>J833-VLOOKUP($E833,CLIMA_DIARIO!$D$2:$K$366,6,FALSE)</f>
        <v>2.0010000000000012</v>
      </c>
      <c r="S833">
        <f>K833-VLOOKUP($E833,CLIMA_DIARIO!$D$2:$K$366,7,FALSE)</f>
        <v>2.2261999999999986</v>
      </c>
      <c r="T833">
        <f>L833-VLOOKUP($E833,CLIMA_DIARIO!$D$2:$K$366,8,FALSE)</f>
        <v>-0.59779999999999944</v>
      </c>
      <c r="V833">
        <f>VLOOKUP($E833,CLIMA_DIARIO!$D$2:$K$366,2,FALSE)-VLOOKUP($E832,CLIMA_DIARIO!$D$2:$K$366,2,FALSE)</f>
        <v>0.1463000000000001</v>
      </c>
      <c r="W833">
        <f>VLOOKUP($E833,CLIMA_DIARIO!$D$2:$K$366,2,FALSE)-VLOOKUP($E832,CLIMA_DIARIO!$D$2:$K$366,3,FALSE)</f>
        <v>0.1463000000000001</v>
      </c>
      <c r="X833">
        <f>VLOOKUP($E833,CLIMA_DIARIO!$D$2:$K$366,2,FALSE)-VLOOKUP($E832,CLIMA_DIARIO!$D$2:$K$366,4,FALSE)</f>
        <v>0.1463000000000001</v>
      </c>
      <c r="Y833">
        <f>VLOOKUP($E833,CLIMA_DIARIO!$D$2:$K$366,2,FALSE)-VLOOKUP($E832,CLIMA_DIARIO!$D$2:$K$366,5,FALSE)</f>
        <v>-3.7890999999999977</v>
      </c>
      <c r="Z833">
        <f>VLOOKUP($E833,CLIMA_DIARIO!$D$2:$K$366,2,FALSE)-VLOOKUP($E832,CLIMA_DIARIO!$D$2:$K$366,6,FALSE)</f>
        <v>-6.4507999999999974</v>
      </c>
      <c r="AA833">
        <f>VLOOKUP($E833,CLIMA_DIARIO!$D$2:$K$366,2,FALSE)-VLOOKUP($E832,CLIMA_DIARIO!$D$2:$K$366,7,FALSE)</f>
        <v>-5.6524999999999999</v>
      </c>
      <c r="AB833">
        <f>VLOOKUP($E833,CLIMA_DIARIO!$D$2:$K$366,2,FALSE)-VLOOKUP($E832,CLIMA_DIARIO!$D$2:$K$366,8,FALSE)</f>
        <v>8.0685000000000002</v>
      </c>
      <c r="AO833" s="3"/>
      <c r="AX833" s="3"/>
    </row>
    <row r="834" spans="1:50" x14ac:dyDescent="0.25">
      <c r="A834" s="3">
        <f>DATE(SST!A833,SST!B833,SST!C833)</f>
        <v>35704</v>
      </c>
      <c r="B834" s="4">
        <f>SST!B833</f>
        <v>10</v>
      </c>
      <c r="C834" s="4">
        <f>SST!B833</f>
        <v>10</v>
      </c>
      <c r="D834" s="4">
        <f>SST!C833</f>
        <v>1</v>
      </c>
      <c r="E834">
        <f>(DATEVALUE(SST!C833 &amp; "/" &amp; SST!B833 &amp; "/" &amp; SST!A833)-DATEVALUE("01/01" &amp; "/" &amp; SST!A833))+1</f>
        <v>274</v>
      </c>
      <c r="F834">
        <f>SST!D833</f>
        <v>24.747900000000001</v>
      </c>
      <c r="G834">
        <f>SST!E833</f>
        <v>24.747900000000001</v>
      </c>
      <c r="H834">
        <f>SST!F833</f>
        <v>24.747900000000001</v>
      </c>
      <c r="I834">
        <f>SST!G833</f>
        <v>27.9968</v>
      </c>
      <c r="J834">
        <f>SST!H833</f>
        <v>29.645399999999999</v>
      </c>
      <c r="K834">
        <f>SST!I833</f>
        <v>29.128399999999999</v>
      </c>
      <c r="L834">
        <f>SST!J833</f>
        <v>13.132099999999999</v>
      </c>
      <c r="N834">
        <f>F834-VLOOKUP($E834,CLIMA_DIARIO!$D$2:$K$366,2,FALSE)</f>
        <v>3.5350000000000001</v>
      </c>
      <c r="O834">
        <f>G834-VLOOKUP($E834,CLIMA_DIARIO!$D$2:$K$366,3,FALSE)</f>
        <v>3.5350000000000001</v>
      </c>
      <c r="P834">
        <f>H834-VLOOKUP($E834,CLIMA_DIARIO!$D$2:$K$366,4,FALSE)</f>
        <v>3.5350000000000001</v>
      </c>
      <c r="Q834">
        <f>I834-VLOOKUP($E834,CLIMA_DIARIO!$D$2:$K$366,5,FALSE)</f>
        <v>3.1114999999999995</v>
      </c>
      <c r="R834">
        <f>J834-VLOOKUP($E834,CLIMA_DIARIO!$D$2:$K$366,6,FALSE)</f>
        <v>2.1493000000000002</v>
      </c>
      <c r="S834">
        <f>K834-VLOOKUP($E834,CLIMA_DIARIO!$D$2:$K$366,7,FALSE)</f>
        <v>2.4238999999999997</v>
      </c>
      <c r="T834">
        <f>L834-VLOOKUP($E834,CLIMA_DIARIO!$D$2:$K$366,8,FALSE)</f>
        <v>-0.36289999999999978</v>
      </c>
      <c r="V834">
        <f>VLOOKUP($E834,CLIMA_DIARIO!$D$2:$K$366,2,FALSE)-VLOOKUP($E833,CLIMA_DIARIO!$D$2:$K$366,2,FALSE)</f>
        <v>0.1463000000000001</v>
      </c>
      <c r="W834">
        <f>VLOOKUP($E834,CLIMA_DIARIO!$D$2:$K$366,2,FALSE)-VLOOKUP($E833,CLIMA_DIARIO!$D$2:$K$366,3,FALSE)</f>
        <v>0.1463000000000001</v>
      </c>
      <c r="X834">
        <f>VLOOKUP($E834,CLIMA_DIARIO!$D$2:$K$366,2,FALSE)-VLOOKUP($E833,CLIMA_DIARIO!$D$2:$K$366,4,FALSE)</f>
        <v>0.1463000000000001</v>
      </c>
      <c r="Y834">
        <f>VLOOKUP($E834,CLIMA_DIARIO!$D$2:$K$366,2,FALSE)-VLOOKUP($E833,CLIMA_DIARIO!$D$2:$K$366,5,FALSE)</f>
        <v>-3.6575999999999986</v>
      </c>
      <c r="Z834">
        <f>VLOOKUP($E834,CLIMA_DIARIO!$D$2:$K$366,2,FALSE)-VLOOKUP($E833,CLIMA_DIARIO!$D$2:$K$366,6,FALSE)</f>
        <v>-6.2938999999999972</v>
      </c>
      <c r="AA834">
        <f>VLOOKUP($E834,CLIMA_DIARIO!$D$2:$K$366,2,FALSE)-VLOOKUP($E833,CLIMA_DIARIO!$D$2:$K$366,7,FALSE)</f>
        <v>-5.498899999999999</v>
      </c>
      <c r="AB834">
        <f>VLOOKUP($E834,CLIMA_DIARIO!$D$2:$K$366,2,FALSE)-VLOOKUP($E833,CLIMA_DIARIO!$D$2:$K$366,8,FALSE)</f>
        <v>7.9664000000000019</v>
      </c>
      <c r="AO834" s="3"/>
      <c r="AX834" s="3"/>
    </row>
    <row r="835" spans="1:50" x14ac:dyDescent="0.25">
      <c r="A835" s="3">
        <f>DATE(SST!A834,SST!B834,SST!C834)</f>
        <v>35711</v>
      </c>
      <c r="B835" s="4">
        <f>SST!B834</f>
        <v>10</v>
      </c>
      <c r="C835" s="4">
        <f>SST!B834</f>
        <v>10</v>
      </c>
      <c r="D835" s="4">
        <f>SST!C834</f>
        <v>8</v>
      </c>
      <c r="E835">
        <f>(DATEVALUE(SST!C834 &amp; "/" &amp; SST!B834 &amp; "/" &amp; SST!A834)-DATEVALUE("01/01" &amp; "/" &amp; SST!A834))+1</f>
        <v>281</v>
      </c>
      <c r="F835">
        <f>SST!D834</f>
        <v>25.143000000000001</v>
      </c>
      <c r="G835">
        <f>SST!E834</f>
        <v>25.143000000000001</v>
      </c>
      <c r="H835">
        <f>SST!F834</f>
        <v>25.143000000000001</v>
      </c>
      <c r="I835">
        <f>SST!G834</f>
        <v>28.128599999999999</v>
      </c>
      <c r="J835">
        <f>SST!H834</f>
        <v>29.707699999999999</v>
      </c>
      <c r="K835">
        <f>SST!I834</f>
        <v>29.238099999999999</v>
      </c>
      <c r="L835">
        <f>SST!J834</f>
        <v>13.438000000000001</v>
      </c>
      <c r="N835">
        <f>F835-VLOOKUP($E835,CLIMA_DIARIO!$D$2:$K$366,2,FALSE)</f>
        <v>3.7836999999999996</v>
      </c>
      <c r="O835">
        <f>G835-VLOOKUP($E835,CLIMA_DIARIO!$D$2:$K$366,3,FALSE)</f>
        <v>3.7836999999999996</v>
      </c>
      <c r="P835">
        <f>H835-VLOOKUP($E835,CLIMA_DIARIO!$D$2:$K$366,4,FALSE)</f>
        <v>3.7836999999999996</v>
      </c>
      <c r="Q835">
        <f>I835-VLOOKUP($E835,CLIMA_DIARIO!$D$2:$K$366,5,FALSE)</f>
        <v>3.228399999999997</v>
      </c>
      <c r="R835">
        <f>J835-VLOOKUP($E835,CLIMA_DIARIO!$D$2:$K$366,6,FALSE)</f>
        <v>2.2222000000000008</v>
      </c>
      <c r="S835">
        <f>K835-VLOOKUP($E835,CLIMA_DIARIO!$D$2:$K$366,7,FALSE)</f>
        <v>2.5409000000000006</v>
      </c>
      <c r="T835">
        <f>L835-VLOOKUP($E835,CLIMA_DIARIO!$D$2:$K$366,8,FALSE)</f>
        <v>-0.30539999999999878</v>
      </c>
      <c r="V835">
        <f>VLOOKUP($E835,CLIMA_DIARIO!$D$2:$K$366,2,FALSE)-VLOOKUP($E834,CLIMA_DIARIO!$D$2:$K$366,2,FALSE)</f>
        <v>0.14639999999999986</v>
      </c>
      <c r="W835">
        <f>VLOOKUP($E835,CLIMA_DIARIO!$D$2:$K$366,2,FALSE)-VLOOKUP($E834,CLIMA_DIARIO!$D$2:$K$366,3,FALSE)</f>
        <v>0.14639999999999986</v>
      </c>
      <c r="X835">
        <f>VLOOKUP($E835,CLIMA_DIARIO!$D$2:$K$366,2,FALSE)-VLOOKUP($E834,CLIMA_DIARIO!$D$2:$K$366,4,FALSE)</f>
        <v>0.14639999999999986</v>
      </c>
      <c r="Y835">
        <f>VLOOKUP($E835,CLIMA_DIARIO!$D$2:$K$366,2,FALSE)-VLOOKUP($E834,CLIMA_DIARIO!$D$2:$K$366,5,FALSE)</f>
        <v>-3.5259999999999998</v>
      </c>
      <c r="Z835">
        <f>VLOOKUP($E835,CLIMA_DIARIO!$D$2:$K$366,2,FALSE)-VLOOKUP($E834,CLIMA_DIARIO!$D$2:$K$366,6,FALSE)</f>
        <v>-6.1367999999999974</v>
      </c>
      <c r="AA835">
        <f>VLOOKUP($E835,CLIMA_DIARIO!$D$2:$K$366,2,FALSE)-VLOOKUP($E834,CLIMA_DIARIO!$D$2:$K$366,7,FALSE)</f>
        <v>-5.3451999999999984</v>
      </c>
      <c r="AB835">
        <f>VLOOKUP($E835,CLIMA_DIARIO!$D$2:$K$366,2,FALSE)-VLOOKUP($E834,CLIMA_DIARIO!$D$2:$K$366,8,FALSE)</f>
        <v>7.8643000000000018</v>
      </c>
      <c r="AO835" s="3"/>
      <c r="AX835" s="3"/>
    </row>
    <row r="836" spans="1:50" x14ac:dyDescent="0.25">
      <c r="A836" s="3">
        <f>DATE(SST!A835,SST!B835,SST!C835)</f>
        <v>35718</v>
      </c>
      <c r="B836" s="4">
        <f>SST!B835</f>
        <v>10</v>
      </c>
      <c r="C836" s="4">
        <f>SST!B835</f>
        <v>10</v>
      </c>
      <c r="D836" s="4">
        <f>SST!C835</f>
        <v>15</v>
      </c>
      <c r="E836">
        <f>(DATEVALUE(SST!C835 &amp; "/" &amp; SST!B835 &amp; "/" &amp; SST!A835)-DATEVALUE("01/01" &amp; "/" &amp; SST!A835))+1</f>
        <v>288</v>
      </c>
      <c r="F836">
        <f>SST!D835</f>
        <v>25.297899999999998</v>
      </c>
      <c r="G836">
        <f>SST!E835</f>
        <v>25.297899999999998</v>
      </c>
      <c r="H836">
        <f>SST!F835</f>
        <v>25.297899999999998</v>
      </c>
      <c r="I836">
        <f>SST!G835</f>
        <v>28.095800000000001</v>
      </c>
      <c r="J836">
        <f>SST!H835</f>
        <v>29.662299999999998</v>
      </c>
      <c r="K836">
        <f>SST!I835</f>
        <v>29.200299999999999</v>
      </c>
      <c r="L836">
        <f>SST!J835</f>
        <v>13.789300000000001</v>
      </c>
      <c r="N836">
        <f>F836-VLOOKUP($E836,CLIMA_DIARIO!$D$2:$K$366,2,FALSE)</f>
        <v>3.7922999999999973</v>
      </c>
      <c r="O836">
        <f>G836-VLOOKUP($E836,CLIMA_DIARIO!$D$2:$K$366,3,FALSE)</f>
        <v>3.7922999999999973</v>
      </c>
      <c r="P836">
        <f>H836-VLOOKUP($E836,CLIMA_DIARIO!$D$2:$K$366,4,FALSE)</f>
        <v>3.7922999999999973</v>
      </c>
      <c r="Q836">
        <f>I836-VLOOKUP($E836,CLIMA_DIARIO!$D$2:$K$366,5,FALSE)</f>
        <v>3.1808000000000014</v>
      </c>
      <c r="R836">
        <f>J836-VLOOKUP($E836,CLIMA_DIARIO!$D$2:$K$366,6,FALSE)</f>
        <v>2.1875</v>
      </c>
      <c r="S836">
        <f>K836-VLOOKUP($E836,CLIMA_DIARIO!$D$2:$K$366,7,FALSE)</f>
        <v>2.5103999999999971</v>
      </c>
      <c r="T836">
        <f>L836-VLOOKUP($E836,CLIMA_DIARIO!$D$2:$K$366,8,FALSE)</f>
        <v>-0.20259999999999856</v>
      </c>
      <c r="V836">
        <f>VLOOKUP($E836,CLIMA_DIARIO!$D$2:$K$366,2,FALSE)-VLOOKUP($E835,CLIMA_DIARIO!$D$2:$K$366,2,FALSE)</f>
        <v>0.1463000000000001</v>
      </c>
      <c r="W836">
        <f>VLOOKUP($E836,CLIMA_DIARIO!$D$2:$K$366,2,FALSE)-VLOOKUP($E835,CLIMA_DIARIO!$D$2:$K$366,3,FALSE)</f>
        <v>0.1463000000000001</v>
      </c>
      <c r="X836">
        <f>VLOOKUP($E836,CLIMA_DIARIO!$D$2:$K$366,2,FALSE)-VLOOKUP($E835,CLIMA_DIARIO!$D$2:$K$366,4,FALSE)</f>
        <v>0.1463000000000001</v>
      </c>
      <c r="Y836">
        <f>VLOOKUP($E836,CLIMA_DIARIO!$D$2:$K$366,2,FALSE)-VLOOKUP($E835,CLIMA_DIARIO!$D$2:$K$366,5,FALSE)</f>
        <v>-3.3946000000000005</v>
      </c>
      <c r="Z836">
        <f>VLOOKUP($E836,CLIMA_DIARIO!$D$2:$K$366,2,FALSE)-VLOOKUP($E835,CLIMA_DIARIO!$D$2:$K$366,6,FALSE)</f>
        <v>-5.9798999999999971</v>
      </c>
      <c r="AA836">
        <f>VLOOKUP($E836,CLIMA_DIARIO!$D$2:$K$366,2,FALSE)-VLOOKUP($E835,CLIMA_DIARIO!$D$2:$K$366,7,FALSE)</f>
        <v>-5.1915999999999976</v>
      </c>
      <c r="AB836">
        <f>VLOOKUP($E836,CLIMA_DIARIO!$D$2:$K$366,2,FALSE)-VLOOKUP($E835,CLIMA_DIARIO!$D$2:$K$366,8,FALSE)</f>
        <v>7.7622000000000018</v>
      </c>
      <c r="AO836" s="3"/>
      <c r="AX836" s="3"/>
    </row>
    <row r="837" spans="1:50" x14ac:dyDescent="0.25">
      <c r="A837" s="3">
        <f>DATE(SST!A836,SST!B836,SST!C836)</f>
        <v>35725</v>
      </c>
      <c r="B837" s="4">
        <f>SST!B836</f>
        <v>10</v>
      </c>
      <c r="C837" s="4">
        <f>SST!B836</f>
        <v>10</v>
      </c>
      <c r="D837" s="4">
        <f>SST!C836</f>
        <v>22</v>
      </c>
      <c r="E837">
        <f>(DATEVALUE(SST!C836 &amp; "/" &amp; SST!B836 &amp; "/" &amp; SST!A836)-DATEVALUE("01/01" &amp; "/" &amp; SST!A836))+1</f>
        <v>295</v>
      </c>
      <c r="F837">
        <f>SST!D836</f>
        <v>25.733599999999999</v>
      </c>
      <c r="G837">
        <f>SST!E836</f>
        <v>25.733599999999999</v>
      </c>
      <c r="H837">
        <f>SST!F836</f>
        <v>25.733599999999999</v>
      </c>
      <c r="I837">
        <f>SST!G836</f>
        <v>28.2376</v>
      </c>
      <c r="J837">
        <f>SST!H836</f>
        <v>29.747800000000002</v>
      </c>
      <c r="K837">
        <f>SST!I836</f>
        <v>29.293800000000001</v>
      </c>
      <c r="L837">
        <f>SST!J836</f>
        <v>14.7395</v>
      </c>
      <c r="N837">
        <f>F837-VLOOKUP($E837,CLIMA_DIARIO!$D$2:$K$366,2,FALSE)</f>
        <v>4.0926000000000009</v>
      </c>
      <c r="O837">
        <f>G837-VLOOKUP($E837,CLIMA_DIARIO!$D$2:$K$366,3,FALSE)</f>
        <v>4.0926000000000009</v>
      </c>
      <c r="P837">
        <f>H837-VLOOKUP($E837,CLIMA_DIARIO!$D$2:$K$366,4,FALSE)</f>
        <v>4.0926000000000009</v>
      </c>
      <c r="Q837">
        <f>I837-VLOOKUP($E837,CLIMA_DIARIO!$D$2:$K$366,5,FALSE)</f>
        <v>3.3090000000000011</v>
      </c>
      <c r="R837">
        <f>J837-VLOOKUP($E837,CLIMA_DIARIO!$D$2:$K$366,6,FALSE)</f>
        <v>2.2878000000000007</v>
      </c>
      <c r="S837">
        <f>K837-VLOOKUP($E837,CLIMA_DIARIO!$D$2:$K$366,7,FALSE)</f>
        <v>2.6130999999999993</v>
      </c>
      <c r="T837">
        <f>L837-VLOOKUP($E837,CLIMA_DIARIO!$D$2:$K$366,8,FALSE)</f>
        <v>0.40799999999999947</v>
      </c>
      <c r="V837">
        <f>VLOOKUP($E837,CLIMA_DIARIO!$D$2:$K$366,2,FALSE)-VLOOKUP($E836,CLIMA_DIARIO!$D$2:$K$366,2,FALSE)</f>
        <v>0.13539999999999708</v>
      </c>
      <c r="W837">
        <f>VLOOKUP($E837,CLIMA_DIARIO!$D$2:$K$366,2,FALSE)-VLOOKUP($E836,CLIMA_DIARIO!$D$2:$K$366,3,FALSE)</f>
        <v>0.13539999999999708</v>
      </c>
      <c r="X837">
        <f>VLOOKUP($E837,CLIMA_DIARIO!$D$2:$K$366,2,FALSE)-VLOOKUP($E836,CLIMA_DIARIO!$D$2:$K$366,4,FALSE)</f>
        <v>0.13539999999999708</v>
      </c>
      <c r="Y837">
        <f>VLOOKUP($E837,CLIMA_DIARIO!$D$2:$K$366,2,FALSE)-VLOOKUP($E836,CLIMA_DIARIO!$D$2:$K$366,5,FALSE)</f>
        <v>-3.2740000000000009</v>
      </c>
      <c r="Z837">
        <f>VLOOKUP($E837,CLIMA_DIARIO!$D$2:$K$366,2,FALSE)-VLOOKUP($E836,CLIMA_DIARIO!$D$2:$K$366,6,FALSE)</f>
        <v>-5.8338000000000001</v>
      </c>
      <c r="AA837">
        <f>VLOOKUP($E837,CLIMA_DIARIO!$D$2:$K$366,2,FALSE)-VLOOKUP($E836,CLIMA_DIARIO!$D$2:$K$366,7,FALSE)</f>
        <v>-5.0489000000000033</v>
      </c>
      <c r="AB837">
        <f>VLOOKUP($E837,CLIMA_DIARIO!$D$2:$K$366,2,FALSE)-VLOOKUP($E836,CLIMA_DIARIO!$D$2:$K$366,8,FALSE)</f>
        <v>7.6490999999999989</v>
      </c>
      <c r="AO837" s="3"/>
      <c r="AX837" s="3"/>
    </row>
    <row r="838" spans="1:50" x14ac:dyDescent="0.25">
      <c r="A838" s="3">
        <f>DATE(SST!A837,SST!B837,SST!C837)</f>
        <v>35732</v>
      </c>
      <c r="B838" s="4">
        <f>SST!B837</f>
        <v>10</v>
      </c>
      <c r="C838" s="4">
        <f>SST!B837</f>
        <v>10</v>
      </c>
      <c r="D838" s="4">
        <f>SST!C837</f>
        <v>29</v>
      </c>
      <c r="E838">
        <f>(DATEVALUE(SST!C837 &amp; "/" &amp; SST!B837 &amp; "/" &amp; SST!A837)-DATEVALUE("01/01" &amp; "/" &amp; SST!A837))+1</f>
        <v>302</v>
      </c>
      <c r="F838">
        <f>SST!D837</f>
        <v>25.661999999999999</v>
      </c>
      <c r="G838">
        <f>SST!E837</f>
        <v>25.661999999999999</v>
      </c>
      <c r="H838">
        <f>SST!F837</f>
        <v>25.661999999999999</v>
      </c>
      <c r="I838">
        <f>SST!G837</f>
        <v>28.308900000000001</v>
      </c>
      <c r="J838">
        <f>SST!H837</f>
        <v>29.6083</v>
      </c>
      <c r="K838">
        <f>SST!I837</f>
        <v>29.220199999999998</v>
      </c>
      <c r="L838">
        <f>SST!J837</f>
        <v>14.8246</v>
      </c>
      <c r="N838">
        <f>F838-VLOOKUP($E838,CLIMA_DIARIO!$D$2:$K$366,2,FALSE)</f>
        <v>3.8872999999999998</v>
      </c>
      <c r="O838">
        <f>G838-VLOOKUP($E838,CLIMA_DIARIO!$D$2:$K$366,3,FALSE)</f>
        <v>3.8872999999999998</v>
      </c>
      <c r="P838">
        <f>H838-VLOOKUP($E838,CLIMA_DIARIO!$D$2:$K$366,4,FALSE)</f>
        <v>3.8872999999999998</v>
      </c>
      <c r="Q838">
        <f>I838-VLOOKUP($E838,CLIMA_DIARIO!$D$2:$K$366,5,FALSE)</f>
        <v>3.3668000000000013</v>
      </c>
      <c r="R838">
        <f>J838-VLOOKUP($E838,CLIMA_DIARIO!$D$2:$K$366,6,FALSE)</f>
        <v>2.1637999999999984</v>
      </c>
      <c r="S838">
        <f>K838-VLOOKUP($E838,CLIMA_DIARIO!$D$2:$K$366,7,FALSE)</f>
        <v>2.5489999999999995</v>
      </c>
      <c r="T838">
        <f>L838-VLOOKUP($E838,CLIMA_DIARIO!$D$2:$K$366,8,FALSE)</f>
        <v>0.13830000000000098</v>
      </c>
      <c r="V838">
        <f>VLOOKUP($E838,CLIMA_DIARIO!$D$2:$K$366,2,FALSE)-VLOOKUP($E837,CLIMA_DIARIO!$D$2:$K$366,2,FALSE)</f>
        <v>0.13370000000000104</v>
      </c>
      <c r="W838">
        <f>VLOOKUP($E838,CLIMA_DIARIO!$D$2:$K$366,2,FALSE)-VLOOKUP($E837,CLIMA_DIARIO!$D$2:$K$366,3,FALSE)</f>
        <v>0.13370000000000104</v>
      </c>
      <c r="X838">
        <f>VLOOKUP($E838,CLIMA_DIARIO!$D$2:$K$366,2,FALSE)-VLOOKUP($E837,CLIMA_DIARIO!$D$2:$K$366,4,FALSE)</f>
        <v>0.13370000000000104</v>
      </c>
      <c r="Y838">
        <f>VLOOKUP($E838,CLIMA_DIARIO!$D$2:$K$366,2,FALSE)-VLOOKUP($E837,CLIMA_DIARIO!$D$2:$K$366,5,FALSE)</f>
        <v>-3.1539000000000001</v>
      </c>
      <c r="Z838">
        <f>VLOOKUP($E838,CLIMA_DIARIO!$D$2:$K$366,2,FALSE)-VLOOKUP($E837,CLIMA_DIARIO!$D$2:$K$366,6,FALSE)</f>
        <v>-5.6853000000000016</v>
      </c>
      <c r="AA838">
        <f>VLOOKUP($E838,CLIMA_DIARIO!$D$2:$K$366,2,FALSE)-VLOOKUP($E837,CLIMA_DIARIO!$D$2:$K$366,7,FALSE)</f>
        <v>-4.9060000000000024</v>
      </c>
      <c r="AB838">
        <f>VLOOKUP($E838,CLIMA_DIARIO!$D$2:$K$366,2,FALSE)-VLOOKUP($E837,CLIMA_DIARIO!$D$2:$K$366,8,FALSE)</f>
        <v>7.4431999999999992</v>
      </c>
      <c r="AO838" s="3"/>
      <c r="AX838" s="3"/>
    </row>
    <row r="839" spans="1:50" x14ac:dyDescent="0.25">
      <c r="A839" s="3">
        <f>DATE(SST!A838,SST!B838,SST!C838)</f>
        <v>35739</v>
      </c>
      <c r="B839" s="4">
        <f>SST!B838</f>
        <v>11</v>
      </c>
      <c r="C839" s="4">
        <f>SST!B838</f>
        <v>11</v>
      </c>
      <c r="D839" s="4">
        <f>SST!C838</f>
        <v>5</v>
      </c>
      <c r="E839">
        <f>(DATEVALUE(SST!C838 &amp; "/" &amp; SST!B838 &amp; "/" &amp; SST!A838)-DATEVALUE("01/01" &amp; "/" &amp; SST!A838))+1</f>
        <v>309</v>
      </c>
      <c r="F839">
        <f>SST!D838</f>
        <v>25.756799999999998</v>
      </c>
      <c r="G839">
        <f>SST!E838</f>
        <v>25.756799999999998</v>
      </c>
      <c r="H839">
        <f>SST!F838</f>
        <v>25.756799999999998</v>
      </c>
      <c r="I839">
        <f>SST!G838</f>
        <v>28.383099999999999</v>
      </c>
      <c r="J839">
        <f>SST!H838</f>
        <v>29.572500000000002</v>
      </c>
      <c r="K839">
        <f>SST!I838</f>
        <v>29.219100000000001</v>
      </c>
      <c r="L839">
        <f>SST!J838</f>
        <v>15.5022</v>
      </c>
      <c r="N839">
        <f>F839-VLOOKUP($E839,CLIMA_DIARIO!$D$2:$K$366,2,FALSE)</f>
        <v>3.8484999999999978</v>
      </c>
      <c r="O839">
        <f>G839-VLOOKUP($E839,CLIMA_DIARIO!$D$2:$K$366,3,FALSE)</f>
        <v>3.8484999999999978</v>
      </c>
      <c r="P839">
        <f>H839-VLOOKUP($E839,CLIMA_DIARIO!$D$2:$K$366,4,FALSE)</f>
        <v>3.8484999999999978</v>
      </c>
      <c r="Q839">
        <f>I839-VLOOKUP($E839,CLIMA_DIARIO!$D$2:$K$366,5,FALSE)</f>
        <v>3.4275999999999982</v>
      </c>
      <c r="R839">
        <f>J839-VLOOKUP($E839,CLIMA_DIARIO!$D$2:$K$366,6,FALSE)</f>
        <v>2.1434000000000033</v>
      </c>
      <c r="S839">
        <f>K839-VLOOKUP($E839,CLIMA_DIARIO!$D$2:$K$366,7,FALSE)</f>
        <v>2.557500000000001</v>
      </c>
      <c r="T839">
        <f>L839-VLOOKUP($E839,CLIMA_DIARIO!$D$2:$K$366,8,FALSE)</f>
        <v>0.46110000000000007</v>
      </c>
      <c r="V839">
        <f>VLOOKUP($E839,CLIMA_DIARIO!$D$2:$K$366,2,FALSE)-VLOOKUP($E838,CLIMA_DIARIO!$D$2:$K$366,2,FALSE)</f>
        <v>0.13360000000000127</v>
      </c>
      <c r="W839">
        <f>VLOOKUP($E839,CLIMA_DIARIO!$D$2:$K$366,2,FALSE)-VLOOKUP($E838,CLIMA_DIARIO!$D$2:$K$366,3,FALSE)</f>
        <v>0.13360000000000127</v>
      </c>
      <c r="X839">
        <f>VLOOKUP($E839,CLIMA_DIARIO!$D$2:$K$366,2,FALSE)-VLOOKUP($E838,CLIMA_DIARIO!$D$2:$K$366,4,FALSE)</f>
        <v>0.13360000000000127</v>
      </c>
      <c r="Y839">
        <f>VLOOKUP($E839,CLIMA_DIARIO!$D$2:$K$366,2,FALSE)-VLOOKUP($E838,CLIMA_DIARIO!$D$2:$K$366,5,FALSE)</f>
        <v>-3.0337999999999994</v>
      </c>
      <c r="Z839">
        <f>VLOOKUP($E839,CLIMA_DIARIO!$D$2:$K$366,2,FALSE)-VLOOKUP($E838,CLIMA_DIARIO!$D$2:$K$366,6,FALSE)</f>
        <v>-5.5362000000000009</v>
      </c>
      <c r="AA839">
        <f>VLOOKUP($E839,CLIMA_DIARIO!$D$2:$K$366,2,FALSE)-VLOOKUP($E838,CLIMA_DIARIO!$D$2:$K$366,7,FALSE)</f>
        <v>-4.7628999999999984</v>
      </c>
      <c r="AB839">
        <f>VLOOKUP($E839,CLIMA_DIARIO!$D$2:$K$366,2,FALSE)-VLOOKUP($E838,CLIMA_DIARIO!$D$2:$K$366,8,FALSE)</f>
        <v>7.2220000000000013</v>
      </c>
      <c r="AO839" s="3"/>
      <c r="AX839" s="3"/>
    </row>
    <row r="840" spans="1:50" x14ac:dyDescent="0.25">
      <c r="A840" s="3">
        <f>DATE(SST!A839,SST!B839,SST!C839)</f>
        <v>35746</v>
      </c>
      <c r="B840" s="4">
        <f>SST!B839</f>
        <v>11</v>
      </c>
      <c r="C840" s="4">
        <f>SST!B839</f>
        <v>11</v>
      </c>
      <c r="D840" s="4">
        <f>SST!C839</f>
        <v>12</v>
      </c>
      <c r="E840">
        <f>(DATEVALUE(SST!C839 &amp; "/" &amp; SST!B839 &amp; "/" &amp; SST!A839)-DATEVALUE("01/01" &amp; "/" &amp; SST!A839))+1</f>
        <v>316</v>
      </c>
      <c r="F840">
        <f>SST!D839</f>
        <v>26.539400000000001</v>
      </c>
      <c r="G840">
        <f>SST!E839</f>
        <v>26.539400000000001</v>
      </c>
      <c r="H840">
        <f>SST!F839</f>
        <v>26.539400000000001</v>
      </c>
      <c r="I840">
        <f>SST!G839</f>
        <v>28.532</v>
      </c>
      <c r="J840">
        <f>SST!H839</f>
        <v>29.476099999999999</v>
      </c>
      <c r="K840">
        <f>SST!I839</f>
        <v>29.315899999999999</v>
      </c>
      <c r="L840">
        <f>SST!J839</f>
        <v>16.2258</v>
      </c>
      <c r="N840">
        <f>F840-VLOOKUP($E840,CLIMA_DIARIO!$D$2:$K$366,2,FALSE)</f>
        <v>4.497399999999999</v>
      </c>
      <c r="O840">
        <f>G840-VLOOKUP($E840,CLIMA_DIARIO!$D$2:$K$366,3,FALSE)</f>
        <v>4.497399999999999</v>
      </c>
      <c r="P840">
        <f>H840-VLOOKUP($E840,CLIMA_DIARIO!$D$2:$K$366,4,FALSE)</f>
        <v>4.497399999999999</v>
      </c>
      <c r="Q840">
        <f>I840-VLOOKUP($E840,CLIMA_DIARIO!$D$2:$K$366,5,FALSE)</f>
        <v>3.5630999999999986</v>
      </c>
      <c r="R840">
        <f>J840-VLOOKUP($E840,CLIMA_DIARIO!$D$2:$K$366,6,FALSE)</f>
        <v>2.0625</v>
      </c>
      <c r="S840">
        <f>K840-VLOOKUP($E840,CLIMA_DIARIO!$D$2:$K$366,7,FALSE)</f>
        <v>2.6637999999999984</v>
      </c>
      <c r="T840">
        <f>L840-VLOOKUP($E840,CLIMA_DIARIO!$D$2:$K$366,8,FALSE)</f>
        <v>0.8299000000000003</v>
      </c>
      <c r="V840">
        <f>VLOOKUP($E840,CLIMA_DIARIO!$D$2:$K$366,2,FALSE)-VLOOKUP($E839,CLIMA_DIARIO!$D$2:$K$366,2,FALSE)</f>
        <v>0.13370000000000104</v>
      </c>
      <c r="W840">
        <f>VLOOKUP($E840,CLIMA_DIARIO!$D$2:$K$366,2,FALSE)-VLOOKUP($E839,CLIMA_DIARIO!$D$2:$K$366,3,FALSE)</f>
        <v>0.13370000000000104</v>
      </c>
      <c r="X840">
        <f>VLOOKUP($E840,CLIMA_DIARIO!$D$2:$K$366,2,FALSE)-VLOOKUP($E839,CLIMA_DIARIO!$D$2:$K$366,4,FALSE)</f>
        <v>0.13370000000000104</v>
      </c>
      <c r="Y840">
        <f>VLOOKUP($E840,CLIMA_DIARIO!$D$2:$K$366,2,FALSE)-VLOOKUP($E839,CLIMA_DIARIO!$D$2:$K$366,5,FALSE)</f>
        <v>-2.9134999999999991</v>
      </c>
      <c r="Z840">
        <f>VLOOKUP($E840,CLIMA_DIARIO!$D$2:$K$366,2,FALSE)-VLOOKUP($E839,CLIMA_DIARIO!$D$2:$K$366,6,FALSE)</f>
        <v>-5.3870999999999967</v>
      </c>
      <c r="AA840">
        <f>VLOOKUP($E840,CLIMA_DIARIO!$D$2:$K$366,2,FALSE)-VLOOKUP($E839,CLIMA_DIARIO!$D$2:$K$366,7,FALSE)</f>
        <v>-4.6195999999999984</v>
      </c>
      <c r="AB840">
        <f>VLOOKUP($E840,CLIMA_DIARIO!$D$2:$K$366,2,FALSE)-VLOOKUP($E839,CLIMA_DIARIO!$D$2:$K$366,8,FALSE)</f>
        <v>7.0009000000000015</v>
      </c>
      <c r="AO840" s="3"/>
      <c r="AX840" s="3"/>
    </row>
    <row r="841" spans="1:50" x14ac:dyDescent="0.25">
      <c r="A841" s="3">
        <f>DATE(SST!A840,SST!B840,SST!C840)</f>
        <v>35753</v>
      </c>
      <c r="B841" s="4">
        <f>SST!B840</f>
        <v>11</v>
      </c>
      <c r="C841" s="4">
        <f>SST!B840</f>
        <v>11</v>
      </c>
      <c r="D841" s="4">
        <f>SST!C840</f>
        <v>19</v>
      </c>
      <c r="E841">
        <f>(DATEVALUE(SST!C840 &amp; "/" &amp; SST!B840 &amp; "/" &amp; SST!A840)-DATEVALUE("01/01" &amp; "/" &amp; SST!A840))+1</f>
        <v>323</v>
      </c>
      <c r="F841">
        <f>SST!D840</f>
        <v>26.5776</v>
      </c>
      <c r="G841">
        <f>SST!E840</f>
        <v>26.5776</v>
      </c>
      <c r="H841">
        <f>SST!F840</f>
        <v>26.5776</v>
      </c>
      <c r="I841">
        <f>SST!G840</f>
        <v>28.566500000000001</v>
      </c>
      <c r="J841">
        <f>SST!H840</f>
        <v>29.396699999999999</v>
      </c>
      <c r="K841">
        <f>SST!I840</f>
        <v>29.305199999999999</v>
      </c>
      <c r="L841">
        <f>SST!J840</f>
        <v>16.3066</v>
      </c>
      <c r="N841">
        <f>F841-VLOOKUP($E841,CLIMA_DIARIO!$D$2:$K$366,2,FALSE)</f>
        <v>4.366500000000002</v>
      </c>
      <c r="O841">
        <f>G841-VLOOKUP($E841,CLIMA_DIARIO!$D$2:$K$366,3,FALSE)</f>
        <v>4.366500000000002</v>
      </c>
      <c r="P841">
        <f>H841-VLOOKUP($E841,CLIMA_DIARIO!$D$2:$K$366,4,FALSE)</f>
        <v>4.366500000000002</v>
      </c>
      <c r="Q841">
        <f>I841-VLOOKUP($E841,CLIMA_DIARIO!$D$2:$K$366,5,FALSE)</f>
        <v>3.5722000000000023</v>
      </c>
      <c r="R841">
        <f>J841-VLOOKUP($E841,CLIMA_DIARIO!$D$2:$K$366,6,FALSE)</f>
        <v>2.0138999999999996</v>
      </c>
      <c r="S841">
        <f>K841-VLOOKUP($E841,CLIMA_DIARIO!$D$2:$K$366,7,FALSE)</f>
        <v>2.6666999999999987</v>
      </c>
      <c r="T841">
        <f>L841-VLOOKUP($E841,CLIMA_DIARIO!$D$2:$K$366,8,FALSE)</f>
        <v>0.49749999999999872</v>
      </c>
      <c r="V841">
        <f>VLOOKUP($E841,CLIMA_DIARIO!$D$2:$K$366,2,FALSE)-VLOOKUP($E840,CLIMA_DIARIO!$D$2:$K$366,2,FALSE)</f>
        <v>0.1690999999999967</v>
      </c>
      <c r="W841">
        <f>VLOOKUP($E841,CLIMA_DIARIO!$D$2:$K$366,2,FALSE)-VLOOKUP($E840,CLIMA_DIARIO!$D$2:$K$366,3,FALSE)</f>
        <v>0.1690999999999967</v>
      </c>
      <c r="X841">
        <f>VLOOKUP($E841,CLIMA_DIARIO!$D$2:$K$366,2,FALSE)-VLOOKUP($E840,CLIMA_DIARIO!$D$2:$K$366,4,FALSE)</f>
        <v>0.1690999999999967</v>
      </c>
      <c r="Y841">
        <f>VLOOKUP($E841,CLIMA_DIARIO!$D$2:$K$366,2,FALSE)-VLOOKUP($E840,CLIMA_DIARIO!$D$2:$K$366,5,FALSE)</f>
        <v>-2.7578000000000031</v>
      </c>
      <c r="Z841">
        <f>VLOOKUP($E841,CLIMA_DIARIO!$D$2:$K$366,2,FALSE)-VLOOKUP($E840,CLIMA_DIARIO!$D$2:$K$366,6,FALSE)</f>
        <v>-5.2025000000000006</v>
      </c>
      <c r="AA841">
        <f>VLOOKUP($E841,CLIMA_DIARIO!$D$2:$K$366,2,FALSE)-VLOOKUP($E840,CLIMA_DIARIO!$D$2:$K$366,7,FALSE)</f>
        <v>-4.4410000000000025</v>
      </c>
      <c r="AB841">
        <f>VLOOKUP($E841,CLIMA_DIARIO!$D$2:$K$366,2,FALSE)-VLOOKUP($E840,CLIMA_DIARIO!$D$2:$K$366,8,FALSE)</f>
        <v>6.815199999999999</v>
      </c>
      <c r="AO841" s="3"/>
      <c r="AX841" s="3"/>
    </row>
    <row r="842" spans="1:50" x14ac:dyDescent="0.25">
      <c r="A842" s="3">
        <f>DATE(SST!A841,SST!B841,SST!C841)</f>
        <v>35760</v>
      </c>
      <c r="B842" s="4">
        <f>SST!B841</f>
        <v>11</v>
      </c>
      <c r="C842" s="4">
        <f>SST!B841</f>
        <v>11</v>
      </c>
      <c r="D842" s="4">
        <f>SST!C841</f>
        <v>26</v>
      </c>
      <c r="E842">
        <f>(DATEVALUE(SST!C841 &amp; "/" &amp; SST!B841 &amp; "/" &amp; SST!A841)-DATEVALUE("01/01" &amp; "/" &amp; SST!A841))+1</f>
        <v>330</v>
      </c>
      <c r="F842">
        <f>SST!D841</f>
        <v>26.625699999999998</v>
      </c>
      <c r="G842">
        <f>SST!E841</f>
        <v>26.625699999999998</v>
      </c>
      <c r="H842">
        <f>SST!F841</f>
        <v>26.625699999999998</v>
      </c>
      <c r="I842">
        <f>SST!G841</f>
        <v>28.6934</v>
      </c>
      <c r="J842">
        <f>SST!H841</f>
        <v>29.552399999999999</v>
      </c>
      <c r="K842">
        <f>SST!I841</f>
        <v>29.4239</v>
      </c>
      <c r="L842">
        <f>SST!J841</f>
        <v>16.6586</v>
      </c>
      <c r="N842">
        <f>F842-VLOOKUP($E842,CLIMA_DIARIO!$D$2:$K$366,2,FALSE)</f>
        <v>4.2099999999999973</v>
      </c>
      <c r="O842">
        <f>G842-VLOOKUP($E842,CLIMA_DIARIO!$D$2:$K$366,3,FALSE)</f>
        <v>4.2099999999999973</v>
      </c>
      <c r="P842">
        <f>H842-VLOOKUP($E842,CLIMA_DIARIO!$D$2:$K$366,4,FALSE)</f>
        <v>4.2099999999999973</v>
      </c>
      <c r="Q842">
        <f>I842-VLOOKUP($E842,CLIMA_DIARIO!$D$2:$K$366,5,FALSE)</f>
        <v>3.6618999999999993</v>
      </c>
      <c r="R842">
        <f>J842-VLOOKUP($E842,CLIMA_DIARIO!$D$2:$K$366,6,FALSE)</f>
        <v>2.2155999999999985</v>
      </c>
      <c r="S842">
        <f>K842-VLOOKUP($E842,CLIMA_DIARIO!$D$2:$K$366,7,FALSE)</f>
        <v>2.8031000000000006</v>
      </c>
      <c r="T842">
        <f>L842-VLOOKUP($E842,CLIMA_DIARIO!$D$2:$K$366,8,FALSE)</f>
        <v>0.37790000000000035</v>
      </c>
      <c r="V842">
        <f>VLOOKUP($E842,CLIMA_DIARIO!$D$2:$K$366,2,FALSE)-VLOOKUP($E841,CLIMA_DIARIO!$D$2:$K$366,2,FALSE)</f>
        <v>0.20460000000000278</v>
      </c>
      <c r="W842">
        <f>VLOOKUP($E842,CLIMA_DIARIO!$D$2:$K$366,2,FALSE)-VLOOKUP($E841,CLIMA_DIARIO!$D$2:$K$366,3,FALSE)</f>
        <v>0.20460000000000278</v>
      </c>
      <c r="X842">
        <f>VLOOKUP($E842,CLIMA_DIARIO!$D$2:$K$366,2,FALSE)-VLOOKUP($E841,CLIMA_DIARIO!$D$2:$K$366,4,FALSE)</f>
        <v>0.20460000000000278</v>
      </c>
      <c r="Y842">
        <f>VLOOKUP($E842,CLIMA_DIARIO!$D$2:$K$366,2,FALSE)-VLOOKUP($E841,CLIMA_DIARIO!$D$2:$K$366,5,FALSE)</f>
        <v>-2.578599999999998</v>
      </c>
      <c r="Z842">
        <f>VLOOKUP($E842,CLIMA_DIARIO!$D$2:$K$366,2,FALSE)-VLOOKUP($E841,CLIMA_DIARIO!$D$2:$K$366,6,FALSE)</f>
        <v>-4.9670999999999985</v>
      </c>
      <c r="AA842">
        <f>VLOOKUP($E842,CLIMA_DIARIO!$D$2:$K$366,2,FALSE)-VLOOKUP($E841,CLIMA_DIARIO!$D$2:$K$366,7,FALSE)</f>
        <v>-4.2227999999999994</v>
      </c>
      <c r="AB842">
        <f>VLOOKUP($E842,CLIMA_DIARIO!$D$2:$K$366,2,FALSE)-VLOOKUP($E841,CLIMA_DIARIO!$D$2:$K$366,8,FALSE)</f>
        <v>6.6066000000000003</v>
      </c>
      <c r="AO842" s="3"/>
      <c r="AX842" s="3"/>
    </row>
    <row r="843" spans="1:50" x14ac:dyDescent="0.25">
      <c r="A843" s="3">
        <f>DATE(SST!A842,SST!B842,SST!C842)</f>
        <v>35767</v>
      </c>
      <c r="B843" s="4">
        <f>SST!B842</f>
        <v>12</v>
      </c>
      <c r="C843" s="4">
        <f>SST!B842</f>
        <v>12</v>
      </c>
      <c r="D843" s="4">
        <f>SST!C842</f>
        <v>3</v>
      </c>
      <c r="E843">
        <f>(DATEVALUE(SST!C842 &amp; "/" &amp; SST!B842 &amp; "/" &amp; SST!A842)-DATEVALUE("01/01" &amp; "/" &amp; SST!A842))+1</f>
        <v>337</v>
      </c>
      <c r="F843">
        <f>SST!D842</f>
        <v>26.9208</v>
      </c>
      <c r="G843">
        <f>SST!E842</f>
        <v>26.9208</v>
      </c>
      <c r="H843">
        <f>SST!F842</f>
        <v>26.9208</v>
      </c>
      <c r="I843">
        <f>SST!G842</f>
        <v>28.625399999999999</v>
      </c>
      <c r="J843">
        <f>SST!H842</f>
        <v>29.376300000000001</v>
      </c>
      <c r="K843">
        <f>SST!I842</f>
        <v>29.196000000000002</v>
      </c>
      <c r="L843">
        <f>SST!J842</f>
        <v>16.885100000000001</v>
      </c>
      <c r="N843">
        <f>F843-VLOOKUP($E843,CLIMA_DIARIO!$D$2:$K$366,2,FALSE)</f>
        <v>4.3005999999999993</v>
      </c>
      <c r="O843">
        <f>G843-VLOOKUP($E843,CLIMA_DIARIO!$D$2:$K$366,3,FALSE)</f>
        <v>4.3005999999999993</v>
      </c>
      <c r="P843">
        <f>H843-VLOOKUP($E843,CLIMA_DIARIO!$D$2:$K$366,4,FALSE)</f>
        <v>4.3005999999999993</v>
      </c>
      <c r="Q843">
        <f>I843-VLOOKUP($E843,CLIMA_DIARIO!$D$2:$K$366,5,FALSE)</f>
        <v>3.5565999999999995</v>
      </c>
      <c r="R843">
        <f>J843-VLOOKUP($E843,CLIMA_DIARIO!$D$2:$K$366,6,FALSE)</f>
        <v>2.0854999999999997</v>
      </c>
      <c r="S843">
        <f>K843-VLOOKUP($E843,CLIMA_DIARIO!$D$2:$K$366,7,FALSE)</f>
        <v>2.5928000000000004</v>
      </c>
      <c r="T843">
        <f>L843-VLOOKUP($E843,CLIMA_DIARIO!$D$2:$K$366,8,FALSE)</f>
        <v>0.13279999999999959</v>
      </c>
      <c r="V843">
        <f>VLOOKUP($E843,CLIMA_DIARIO!$D$2:$K$366,2,FALSE)-VLOOKUP($E842,CLIMA_DIARIO!$D$2:$K$366,2,FALSE)</f>
        <v>0.20449999999999946</v>
      </c>
      <c r="W843">
        <f>VLOOKUP($E843,CLIMA_DIARIO!$D$2:$K$366,2,FALSE)-VLOOKUP($E842,CLIMA_DIARIO!$D$2:$K$366,3,FALSE)</f>
        <v>0.20449999999999946</v>
      </c>
      <c r="X843">
        <f>VLOOKUP($E843,CLIMA_DIARIO!$D$2:$K$366,2,FALSE)-VLOOKUP($E842,CLIMA_DIARIO!$D$2:$K$366,4,FALSE)</f>
        <v>0.20449999999999946</v>
      </c>
      <c r="Y843">
        <f>VLOOKUP($E843,CLIMA_DIARIO!$D$2:$K$366,2,FALSE)-VLOOKUP($E842,CLIMA_DIARIO!$D$2:$K$366,5,FALSE)</f>
        <v>-2.4113000000000007</v>
      </c>
      <c r="Z843">
        <f>VLOOKUP($E843,CLIMA_DIARIO!$D$2:$K$366,2,FALSE)-VLOOKUP($E842,CLIMA_DIARIO!$D$2:$K$366,6,FALSE)</f>
        <v>-4.7165999999999997</v>
      </c>
      <c r="AA843">
        <f>VLOOKUP($E843,CLIMA_DIARIO!$D$2:$K$366,2,FALSE)-VLOOKUP($E842,CLIMA_DIARIO!$D$2:$K$366,7,FALSE)</f>
        <v>-4.0005999999999986</v>
      </c>
      <c r="AB843">
        <f>VLOOKUP($E843,CLIMA_DIARIO!$D$2:$K$366,2,FALSE)-VLOOKUP($E842,CLIMA_DIARIO!$D$2:$K$366,8,FALSE)</f>
        <v>6.339500000000001</v>
      </c>
      <c r="AO843" s="3"/>
      <c r="AX843" s="3"/>
    </row>
    <row r="844" spans="1:50" x14ac:dyDescent="0.25">
      <c r="A844" s="3">
        <f>DATE(SST!A843,SST!B843,SST!C843)</f>
        <v>35774</v>
      </c>
      <c r="B844" s="4">
        <f>SST!B843</f>
        <v>12</v>
      </c>
      <c r="C844" s="4">
        <f>SST!B843</f>
        <v>12</v>
      </c>
      <c r="D844" s="4">
        <f>SST!C843</f>
        <v>10</v>
      </c>
      <c r="E844">
        <f>(DATEVALUE(SST!C843 &amp; "/" &amp; SST!B843 &amp; "/" &amp; SST!A843)-DATEVALUE("01/01" &amp; "/" &amp; SST!A843))+1</f>
        <v>344</v>
      </c>
      <c r="F844">
        <f>SST!D843</f>
        <v>27.473700000000001</v>
      </c>
      <c r="G844">
        <f>SST!E843</f>
        <v>27.473700000000001</v>
      </c>
      <c r="H844">
        <f>SST!F843</f>
        <v>27.473700000000001</v>
      </c>
      <c r="I844">
        <f>SST!G843</f>
        <v>28.708600000000001</v>
      </c>
      <c r="J844">
        <f>SST!H843</f>
        <v>29.515799999999999</v>
      </c>
      <c r="K844">
        <f>SST!I843</f>
        <v>29.239100000000001</v>
      </c>
      <c r="L844">
        <f>SST!J843</f>
        <v>17.4313</v>
      </c>
      <c r="N844">
        <f>F844-VLOOKUP($E844,CLIMA_DIARIO!$D$2:$K$366,2,FALSE)</f>
        <v>4.6489000000000011</v>
      </c>
      <c r="O844">
        <f>G844-VLOOKUP($E844,CLIMA_DIARIO!$D$2:$K$366,3,FALSE)</f>
        <v>4.6489000000000011</v>
      </c>
      <c r="P844">
        <f>H844-VLOOKUP($E844,CLIMA_DIARIO!$D$2:$K$366,4,FALSE)</f>
        <v>4.6489000000000011</v>
      </c>
      <c r="Q844">
        <f>I844-VLOOKUP($E844,CLIMA_DIARIO!$D$2:$K$366,5,FALSE)</f>
        <v>3.6024999999999991</v>
      </c>
      <c r="R844">
        <f>J844-VLOOKUP($E844,CLIMA_DIARIO!$D$2:$K$366,6,FALSE)</f>
        <v>2.2709999999999972</v>
      </c>
      <c r="S844">
        <f>K844-VLOOKUP($E844,CLIMA_DIARIO!$D$2:$K$366,7,FALSE)</f>
        <v>2.6536000000000008</v>
      </c>
      <c r="T844">
        <f>L844-VLOOKUP($E844,CLIMA_DIARIO!$D$2:$K$366,8,FALSE)</f>
        <v>0.20739999999999981</v>
      </c>
      <c r="V844">
        <f>VLOOKUP($E844,CLIMA_DIARIO!$D$2:$K$366,2,FALSE)-VLOOKUP($E843,CLIMA_DIARIO!$D$2:$K$366,2,FALSE)</f>
        <v>0.20459999999999923</v>
      </c>
      <c r="W844">
        <f>VLOOKUP($E844,CLIMA_DIARIO!$D$2:$K$366,2,FALSE)-VLOOKUP($E843,CLIMA_DIARIO!$D$2:$K$366,3,FALSE)</f>
        <v>0.20459999999999923</v>
      </c>
      <c r="X844">
        <f>VLOOKUP($E844,CLIMA_DIARIO!$D$2:$K$366,2,FALSE)-VLOOKUP($E843,CLIMA_DIARIO!$D$2:$K$366,4,FALSE)</f>
        <v>0.20459999999999923</v>
      </c>
      <c r="Y844">
        <f>VLOOKUP($E844,CLIMA_DIARIO!$D$2:$K$366,2,FALSE)-VLOOKUP($E843,CLIMA_DIARIO!$D$2:$K$366,5,FALSE)</f>
        <v>-2.2439999999999998</v>
      </c>
      <c r="Z844">
        <f>VLOOKUP($E844,CLIMA_DIARIO!$D$2:$K$366,2,FALSE)-VLOOKUP($E843,CLIMA_DIARIO!$D$2:$K$366,6,FALSE)</f>
        <v>-4.4660000000000011</v>
      </c>
      <c r="AA844">
        <f>VLOOKUP($E844,CLIMA_DIARIO!$D$2:$K$366,2,FALSE)-VLOOKUP($E843,CLIMA_DIARIO!$D$2:$K$366,7,FALSE)</f>
        <v>-3.7784000000000013</v>
      </c>
      <c r="AB844">
        <f>VLOOKUP($E844,CLIMA_DIARIO!$D$2:$K$366,2,FALSE)-VLOOKUP($E843,CLIMA_DIARIO!$D$2:$K$366,8,FALSE)</f>
        <v>6.072499999999998</v>
      </c>
      <c r="AO844" s="3"/>
      <c r="AX844" s="3"/>
    </row>
    <row r="845" spans="1:50" x14ac:dyDescent="0.25">
      <c r="A845" s="3">
        <f>DATE(SST!A844,SST!B844,SST!C844)</f>
        <v>35781</v>
      </c>
      <c r="B845" s="4">
        <f>SST!B844</f>
        <v>12</v>
      </c>
      <c r="C845" s="4">
        <f>SST!B844</f>
        <v>12</v>
      </c>
      <c r="D845" s="4">
        <f>SST!C844</f>
        <v>17</v>
      </c>
      <c r="E845">
        <f>(DATEVALUE(SST!C844 &amp; "/" &amp; SST!B844 &amp; "/" &amp; SST!A844)-DATEVALUE("01/01" &amp; "/" &amp; SST!A844))+1</f>
        <v>351</v>
      </c>
      <c r="F845">
        <f>SST!D844</f>
        <v>27.736599999999999</v>
      </c>
      <c r="G845">
        <f>SST!E844</f>
        <v>27.736599999999999</v>
      </c>
      <c r="H845">
        <f>SST!F844</f>
        <v>27.736599999999999</v>
      </c>
      <c r="I845">
        <f>SST!G844</f>
        <v>28.791499999999999</v>
      </c>
      <c r="J845">
        <f>SST!H844</f>
        <v>29.335599999999999</v>
      </c>
      <c r="K845">
        <f>SST!I844</f>
        <v>29.284099999999999</v>
      </c>
      <c r="L845">
        <f>SST!J844</f>
        <v>17.298999999999999</v>
      </c>
      <c r="N845">
        <f>F845-VLOOKUP($E845,CLIMA_DIARIO!$D$2:$K$366,2,FALSE)</f>
        <v>4.6899999999999977</v>
      </c>
      <c r="O845">
        <f>G845-VLOOKUP($E845,CLIMA_DIARIO!$D$2:$K$366,3,FALSE)</f>
        <v>4.6899999999999977</v>
      </c>
      <c r="P845">
        <f>H845-VLOOKUP($E845,CLIMA_DIARIO!$D$2:$K$366,4,FALSE)</f>
        <v>4.6899999999999977</v>
      </c>
      <c r="Q845">
        <f>I845-VLOOKUP($E845,CLIMA_DIARIO!$D$2:$K$366,5,FALSE)</f>
        <v>3.6376999999999988</v>
      </c>
      <c r="R845">
        <f>J845-VLOOKUP($E845,CLIMA_DIARIO!$D$2:$K$366,6,FALSE)</f>
        <v>2.1345999999999989</v>
      </c>
      <c r="S845">
        <f>K845-VLOOKUP($E845,CLIMA_DIARIO!$D$2:$K$366,7,FALSE)</f>
        <v>2.7137999999999991</v>
      </c>
      <c r="T845">
        <f>L845-VLOOKUP($E845,CLIMA_DIARIO!$D$2:$K$366,8,FALSE)</f>
        <v>-0.3902000000000001</v>
      </c>
      <c r="V845">
        <f>VLOOKUP($E845,CLIMA_DIARIO!$D$2:$K$366,2,FALSE)-VLOOKUP($E844,CLIMA_DIARIO!$D$2:$K$366,2,FALSE)</f>
        <v>0.22180000000000177</v>
      </c>
      <c r="W845">
        <f>VLOOKUP($E845,CLIMA_DIARIO!$D$2:$K$366,2,FALSE)-VLOOKUP($E844,CLIMA_DIARIO!$D$2:$K$366,3,FALSE)</f>
        <v>0.22180000000000177</v>
      </c>
      <c r="X845">
        <f>VLOOKUP($E845,CLIMA_DIARIO!$D$2:$K$366,2,FALSE)-VLOOKUP($E844,CLIMA_DIARIO!$D$2:$K$366,4,FALSE)</f>
        <v>0.22180000000000177</v>
      </c>
      <c r="Y845">
        <f>VLOOKUP($E845,CLIMA_DIARIO!$D$2:$K$366,2,FALSE)-VLOOKUP($E844,CLIMA_DIARIO!$D$2:$K$366,5,FALSE)</f>
        <v>-2.0594999999999999</v>
      </c>
      <c r="Z845">
        <f>VLOOKUP($E845,CLIMA_DIARIO!$D$2:$K$366,2,FALSE)-VLOOKUP($E844,CLIMA_DIARIO!$D$2:$K$366,6,FALSE)</f>
        <v>-4.1981999999999999</v>
      </c>
      <c r="AA845">
        <f>VLOOKUP($E845,CLIMA_DIARIO!$D$2:$K$366,2,FALSE)-VLOOKUP($E844,CLIMA_DIARIO!$D$2:$K$366,7,FALSE)</f>
        <v>-3.5388999999999982</v>
      </c>
      <c r="AB845">
        <f>VLOOKUP($E845,CLIMA_DIARIO!$D$2:$K$366,2,FALSE)-VLOOKUP($E844,CLIMA_DIARIO!$D$2:$K$366,8,FALSE)</f>
        <v>5.8227000000000011</v>
      </c>
      <c r="AO845" s="3"/>
      <c r="AX845" s="3"/>
    </row>
    <row r="846" spans="1:50" x14ac:dyDescent="0.25">
      <c r="A846" s="3">
        <f>DATE(SST!A845,SST!B845,SST!C845)</f>
        <v>35788</v>
      </c>
      <c r="B846" s="4">
        <f>SST!B845</f>
        <v>12</v>
      </c>
      <c r="C846" s="4">
        <f>SST!B845</f>
        <v>12</v>
      </c>
      <c r="D846" s="4">
        <f>SST!C845</f>
        <v>24</v>
      </c>
      <c r="E846">
        <f>(DATEVALUE(SST!C845 &amp; "/" &amp; SST!B845 &amp; "/" &amp; SST!A845)-DATEVALUE("01/01" &amp; "/" &amp; SST!A845))+1</f>
        <v>358</v>
      </c>
      <c r="F846">
        <f>SST!D845</f>
        <v>27.883400000000002</v>
      </c>
      <c r="G846">
        <f>SST!E845</f>
        <v>27.883400000000002</v>
      </c>
      <c r="H846">
        <f>SST!F845</f>
        <v>27.883400000000002</v>
      </c>
      <c r="I846">
        <f>SST!G845</f>
        <v>28.798300000000001</v>
      </c>
      <c r="J846">
        <f>SST!H845</f>
        <v>29.447800000000001</v>
      </c>
      <c r="K846">
        <f>SST!I845</f>
        <v>29.259399999999999</v>
      </c>
      <c r="L846">
        <f>SST!J845</f>
        <v>17.482800000000001</v>
      </c>
      <c r="N846">
        <f>F846-VLOOKUP($E846,CLIMA_DIARIO!$D$2:$K$366,2,FALSE)</f>
        <v>4.5120000000000005</v>
      </c>
      <c r="O846">
        <f>G846-VLOOKUP($E846,CLIMA_DIARIO!$D$2:$K$366,3,FALSE)</f>
        <v>4.5120000000000005</v>
      </c>
      <c r="P846">
        <f>H846-VLOOKUP($E846,CLIMA_DIARIO!$D$2:$K$366,4,FALSE)</f>
        <v>4.5120000000000005</v>
      </c>
      <c r="Q846">
        <f>I846-VLOOKUP($E846,CLIMA_DIARIO!$D$2:$K$366,5,FALSE)</f>
        <v>3.5335000000000001</v>
      </c>
      <c r="R846">
        <f>J846-VLOOKUP($E846,CLIMA_DIARIO!$D$2:$K$366,6,FALSE)</f>
        <v>2.2773000000000003</v>
      </c>
      <c r="S846">
        <f>K846-VLOOKUP($E846,CLIMA_DIARIO!$D$2:$K$366,7,FALSE)</f>
        <v>2.6893999999999991</v>
      </c>
      <c r="T846">
        <f>L846-VLOOKUP($E846,CLIMA_DIARIO!$D$2:$K$366,8,FALSE)</f>
        <v>-0.63379999999999725</v>
      </c>
      <c r="V846">
        <f>VLOOKUP($E846,CLIMA_DIARIO!$D$2:$K$366,2,FALSE)-VLOOKUP($E845,CLIMA_DIARIO!$D$2:$K$366,2,FALSE)</f>
        <v>0.32479999999999976</v>
      </c>
      <c r="W846">
        <f>VLOOKUP($E846,CLIMA_DIARIO!$D$2:$K$366,2,FALSE)-VLOOKUP($E845,CLIMA_DIARIO!$D$2:$K$366,3,FALSE)</f>
        <v>0.32479999999999976</v>
      </c>
      <c r="X846">
        <f>VLOOKUP($E846,CLIMA_DIARIO!$D$2:$K$366,2,FALSE)-VLOOKUP($E845,CLIMA_DIARIO!$D$2:$K$366,4,FALSE)</f>
        <v>0.32479999999999976</v>
      </c>
      <c r="Y846">
        <f>VLOOKUP($E846,CLIMA_DIARIO!$D$2:$K$366,2,FALSE)-VLOOKUP($E845,CLIMA_DIARIO!$D$2:$K$366,5,FALSE)</f>
        <v>-1.7823999999999991</v>
      </c>
      <c r="Z846">
        <f>VLOOKUP($E846,CLIMA_DIARIO!$D$2:$K$366,2,FALSE)-VLOOKUP($E845,CLIMA_DIARIO!$D$2:$K$366,6,FALSE)</f>
        <v>-3.8295999999999992</v>
      </c>
      <c r="AA846">
        <f>VLOOKUP($E846,CLIMA_DIARIO!$D$2:$K$366,2,FALSE)-VLOOKUP($E845,CLIMA_DIARIO!$D$2:$K$366,7,FALSE)</f>
        <v>-3.1988999999999983</v>
      </c>
      <c r="AB846">
        <f>VLOOKUP($E846,CLIMA_DIARIO!$D$2:$K$366,2,FALSE)-VLOOKUP($E845,CLIMA_DIARIO!$D$2:$K$366,8,FALSE)</f>
        <v>5.6822000000000017</v>
      </c>
      <c r="AO846" s="3"/>
      <c r="AX846" s="3"/>
    </row>
    <row r="847" spans="1:50" x14ac:dyDescent="0.25">
      <c r="A847" s="3">
        <f>DATE(SST!A846,SST!B846,SST!C846)</f>
        <v>35795</v>
      </c>
      <c r="B847" s="4">
        <f>SST!B846</f>
        <v>12</v>
      </c>
      <c r="C847" s="4">
        <f>SST!B846</f>
        <v>12</v>
      </c>
      <c r="D847" s="4">
        <f>SST!C846</f>
        <v>31</v>
      </c>
      <c r="E847">
        <f>(DATEVALUE(SST!C846 &amp; "/" &amp; SST!B846 &amp; "/" &amp; SST!A846)-DATEVALUE("01/01" &amp; "/" &amp; SST!A846))+1</f>
        <v>365</v>
      </c>
      <c r="F847">
        <f>SST!D846</f>
        <v>28.1968</v>
      </c>
      <c r="G847">
        <f>SST!E846</f>
        <v>28.1968</v>
      </c>
      <c r="H847">
        <f>SST!F846</f>
        <v>28.1968</v>
      </c>
      <c r="I847">
        <f>SST!G846</f>
        <v>28.874099999999999</v>
      </c>
      <c r="J847">
        <f>SST!H846</f>
        <v>29.2974</v>
      </c>
      <c r="K847">
        <f>SST!I846</f>
        <v>29.229700000000001</v>
      </c>
      <c r="L847">
        <f>SST!J846</f>
        <v>17.9282</v>
      </c>
      <c r="N847">
        <f>F847-VLOOKUP($E847,CLIMA_DIARIO!$D$2:$K$366,2,FALSE)</f>
        <v>4.5004999999999988</v>
      </c>
      <c r="O847">
        <f>G847-VLOOKUP($E847,CLIMA_DIARIO!$D$2:$K$366,3,FALSE)</f>
        <v>4.5004999999999988</v>
      </c>
      <c r="P847">
        <f>H847-VLOOKUP($E847,CLIMA_DIARIO!$D$2:$K$366,4,FALSE)</f>
        <v>4.5004999999999988</v>
      </c>
      <c r="Q847">
        <f>I847-VLOOKUP($E847,CLIMA_DIARIO!$D$2:$K$366,5,FALSE)</f>
        <v>3.4984000000000002</v>
      </c>
      <c r="R847">
        <f>J847-VLOOKUP($E847,CLIMA_DIARIO!$D$2:$K$366,6,FALSE)</f>
        <v>2.1574999999999989</v>
      </c>
      <c r="S847">
        <f>K847-VLOOKUP($E847,CLIMA_DIARIO!$D$2:$K$366,7,FALSE)</f>
        <v>2.6600999999999999</v>
      </c>
      <c r="T847">
        <f>L847-VLOOKUP($E847,CLIMA_DIARIO!$D$2:$K$366,8,FALSE)</f>
        <v>-0.61589999999999989</v>
      </c>
      <c r="V847">
        <f>VLOOKUP($E847,CLIMA_DIARIO!$D$2:$K$366,2,FALSE)-VLOOKUP($E846,CLIMA_DIARIO!$D$2:$K$366,2,FALSE)</f>
        <v>0.32489999999999952</v>
      </c>
      <c r="W847">
        <f>VLOOKUP($E847,CLIMA_DIARIO!$D$2:$K$366,2,FALSE)-VLOOKUP($E846,CLIMA_DIARIO!$D$2:$K$366,3,FALSE)</f>
        <v>0.32489999999999952</v>
      </c>
      <c r="X847">
        <f>VLOOKUP($E847,CLIMA_DIARIO!$D$2:$K$366,2,FALSE)-VLOOKUP($E846,CLIMA_DIARIO!$D$2:$K$366,4,FALSE)</f>
        <v>0.32489999999999952</v>
      </c>
      <c r="Y847">
        <f>VLOOKUP($E847,CLIMA_DIARIO!$D$2:$K$366,2,FALSE)-VLOOKUP($E846,CLIMA_DIARIO!$D$2:$K$366,5,FALSE)</f>
        <v>-1.5685000000000002</v>
      </c>
      <c r="Z847">
        <f>VLOOKUP($E847,CLIMA_DIARIO!$D$2:$K$366,2,FALSE)-VLOOKUP($E846,CLIMA_DIARIO!$D$2:$K$366,6,FALSE)</f>
        <v>-3.4741999999999997</v>
      </c>
      <c r="AA847">
        <f>VLOOKUP($E847,CLIMA_DIARIO!$D$2:$K$366,2,FALSE)-VLOOKUP($E846,CLIMA_DIARIO!$D$2:$K$366,7,FALSE)</f>
        <v>-2.8736999999999995</v>
      </c>
      <c r="AB847">
        <f>VLOOKUP($E847,CLIMA_DIARIO!$D$2:$K$366,2,FALSE)-VLOOKUP($E846,CLIMA_DIARIO!$D$2:$K$366,8,FALSE)</f>
        <v>5.5797000000000025</v>
      </c>
      <c r="AO847" s="3"/>
      <c r="AX847" s="3"/>
    </row>
    <row r="848" spans="1:50" x14ac:dyDescent="0.25">
      <c r="A848" s="3">
        <f>DATE(SST!A847,SST!B847,SST!C847)</f>
        <v>35802</v>
      </c>
      <c r="B848" s="4">
        <f>SST!B847</f>
        <v>1</v>
      </c>
      <c r="C848" s="4">
        <f>SST!B847</f>
        <v>1</v>
      </c>
      <c r="D848" s="4">
        <f>SST!C847</f>
        <v>7</v>
      </c>
      <c r="E848">
        <f>(DATEVALUE(SST!C847 &amp; "/" &amp; SST!B847 &amp; "/" &amp; SST!A847)-DATEVALUE("01/01" &amp; "/" &amp; SST!A847))+1</f>
        <v>7</v>
      </c>
      <c r="F848">
        <f>SST!D847</f>
        <v>28.435600000000001</v>
      </c>
      <c r="G848">
        <f>SST!E847</f>
        <v>28.435600000000001</v>
      </c>
      <c r="H848">
        <f>SST!F847</f>
        <v>28.435600000000001</v>
      </c>
      <c r="I848">
        <f>SST!G847</f>
        <v>28.886800000000001</v>
      </c>
      <c r="J848">
        <f>SST!H847</f>
        <v>29.499500000000001</v>
      </c>
      <c r="K848">
        <f>SST!I847</f>
        <v>29.186900000000001</v>
      </c>
      <c r="L848">
        <f>SST!J847</f>
        <v>18.706800000000001</v>
      </c>
      <c r="N848">
        <f>F848-VLOOKUP($E848,CLIMA_DIARIO!$D$2:$K$366,2,FALSE)</f>
        <v>4.4145000000000003</v>
      </c>
      <c r="O848">
        <f>G848-VLOOKUP($E848,CLIMA_DIARIO!$D$2:$K$366,3,FALSE)</f>
        <v>4.4145000000000003</v>
      </c>
      <c r="P848">
        <f>H848-VLOOKUP($E848,CLIMA_DIARIO!$D$2:$K$366,4,FALSE)</f>
        <v>4.4145000000000003</v>
      </c>
      <c r="Q848">
        <f>I848-VLOOKUP($E848,CLIMA_DIARIO!$D$2:$K$366,5,FALSE)</f>
        <v>3.4002000000000017</v>
      </c>
      <c r="R848">
        <f>J848-VLOOKUP($E848,CLIMA_DIARIO!$D$2:$K$366,6,FALSE)</f>
        <v>2.3901000000000003</v>
      </c>
      <c r="S848">
        <f>K848-VLOOKUP($E848,CLIMA_DIARIO!$D$2:$K$366,7,FALSE)</f>
        <v>2.6177000000000028</v>
      </c>
      <c r="T848">
        <f>L848-VLOOKUP($E848,CLIMA_DIARIO!$D$2:$K$366,8,FALSE)</f>
        <v>-0.26479999999999748</v>
      </c>
      <c r="V848">
        <f>VLOOKUP($E848,CLIMA_DIARIO!$D$2:$K$366,2,FALSE)-VLOOKUP($E847,CLIMA_DIARIO!$D$2:$K$366,2,FALSE)</f>
        <v>0.32479999999999976</v>
      </c>
      <c r="W848">
        <f>VLOOKUP($E848,CLIMA_DIARIO!$D$2:$K$366,2,FALSE)-VLOOKUP($E847,CLIMA_DIARIO!$D$2:$K$366,3,FALSE)</f>
        <v>0.32479999999999976</v>
      </c>
      <c r="X848">
        <f>VLOOKUP($E848,CLIMA_DIARIO!$D$2:$K$366,2,FALSE)-VLOOKUP($E847,CLIMA_DIARIO!$D$2:$K$366,4,FALSE)</f>
        <v>0.32479999999999976</v>
      </c>
      <c r="Y848">
        <f>VLOOKUP($E848,CLIMA_DIARIO!$D$2:$K$366,2,FALSE)-VLOOKUP($E847,CLIMA_DIARIO!$D$2:$K$366,5,FALSE)</f>
        <v>-1.3545999999999978</v>
      </c>
      <c r="Z848">
        <f>VLOOKUP($E848,CLIMA_DIARIO!$D$2:$K$366,2,FALSE)-VLOOKUP($E847,CLIMA_DIARIO!$D$2:$K$366,6,FALSE)</f>
        <v>-3.1188000000000002</v>
      </c>
      <c r="AA848">
        <f>VLOOKUP($E848,CLIMA_DIARIO!$D$2:$K$366,2,FALSE)-VLOOKUP($E847,CLIMA_DIARIO!$D$2:$K$366,7,FALSE)</f>
        <v>-2.5485000000000007</v>
      </c>
      <c r="AB848">
        <f>VLOOKUP($E848,CLIMA_DIARIO!$D$2:$K$366,2,FALSE)-VLOOKUP($E847,CLIMA_DIARIO!$D$2:$K$366,8,FALSE)</f>
        <v>5.4770000000000003</v>
      </c>
      <c r="AO848" s="3"/>
      <c r="AX848" s="3"/>
    </row>
    <row r="849" spans="1:50" x14ac:dyDescent="0.25">
      <c r="A849" s="3">
        <f>DATE(SST!A848,SST!B848,SST!C848)</f>
        <v>35809</v>
      </c>
      <c r="B849" s="4">
        <f>SST!B848</f>
        <v>1</v>
      </c>
      <c r="C849" s="4">
        <f>SST!B848</f>
        <v>1</v>
      </c>
      <c r="D849" s="4">
        <f>SST!C848</f>
        <v>14</v>
      </c>
      <c r="E849">
        <f>(DATEVALUE(SST!C848 &amp; "/" &amp; SST!B848 &amp; "/" &amp; SST!A848)-DATEVALUE("01/01" &amp; "/" &amp; SST!A848))+1</f>
        <v>14</v>
      </c>
      <c r="F849">
        <f>SST!D848</f>
        <v>28.776</v>
      </c>
      <c r="G849">
        <f>SST!E848</f>
        <v>28.776</v>
      </c>
      <c r="H849">
        <f>SST!F848</f>
        <v>28.776</v>
      </c>
      <c r="I849">
        <f>SST!G848</f>
        <v>28.881799999999998</v>
      </c>
      <c r="J849">
        <f>SST!H848</f>
        <v>29.127300000000002</v>
      </c>
      <c r="K849">
        <f>SST!I848</f>
        <v>29.0533</v>
      </c>
      <c r="L849">
        <f>SST!J848</f>
        <v>19.511099999999999</v>
      </c>
      <c r="N849">
        <f>F849-VLOOKUP($E849,CLIMA_DIARIO!$D$2:$K$366,2,FALSE)</f>
        <v>4.43</v>
      </c>
      <c r="O849">
        <f>G849-VLOOKUP($E849,CLIMA_DIARIO!$D$2:$K$366,3,FALSE)</f>
        <v>4.43</v>
      </c>
      <c r="P849">
        <f>H849-VLOOKUP($E849,CLIMA_DIARIO!$D$2:$K$366,4,FALSE)</f>
        <v>4.43</v>
      </c>
      <c r="Q849">
        <f>I849-VLOOKUP($E849,CLIMA_DIARIO!$D$2:$K$366,5,FALSE)</f>
        <v>3.2842999999999982</v>
      </c>
      <c r="R849">
        <f>J849-VLOOKUP($E849,CLIMA_DIARIO!$D$2:$K$366,6,FALSE)</f>
        <v>2.0485000000000007</v>
      </c>
      <c r="S849">
        <f>K849-VLOOKUP($E849,CLIMA_DIARIO!$D$2:$K$366,7,FALSE)</f>
        <v>2.4845000000000006</v>
      </c>
      <c r="T849">
        <f>L849-VLOOKUP($E849,CLIMA_DIARIO!$D$2:$K$366,8,FALSE)</f>
        <v>0.11209999999999809</v>
      </c>
      <c r="V849">
        <f>VLOOKUP($E849,CLIMA_DIARIO!$D$2:$K$366,2,FALSE)-VLOOKUP($E848,CLIMA_DIARIO!$D$2:$K$366,2,FALSE)</f>
        <v>0.32489999999999952</v>
      </c>
      <c r="W849">
        <f>VLOOKUP($E849,CLIMA_DIARIO!$D$2:$K$366,2,FALSE)-VLOOKUP($E848,CLIMA_DIARIO!$D$2:$K$366,3,FALSE)</f>
        <v>0.32489999999999952</v>
      </c>
      <c r="X849">
        <f>VLOOKUP($E849,CLIMA_DIARIO!$D$2:$K$366,2,FALSE)-VLOOKUP($E848,CLIMA_DIARIO!$D$2:$K$366,4,FALSE)</f>
        <v>0.32489999999999952</v>
      </c>
      <c r="Y849">
        <f>VLOOKUP($E849,CLIMA_DIARIO!$D$2:$K$366,2,FALSE)-VLOOKUP($E848,CLIMA_DIARIO!$D$2:$K$366,5,FALSE)</f>
        <v>-1.1405999999999992</v>
      </c>
      <c r="Z849">
        <f>VLOOKUP($E849,CLIMA_DIARIO!$D$2:$K$366,2,FALSE)-VLOOKUP($E848,CLIMA_DIARIO!$D$2:$K$366,6,FALSE)</f>
        <v>-2.7634000000000007</v>
      </c>
      <c r="AA849">
        <f>VLOOKUP($E849,CLIMA_DIARIO!$D$2:$K$366,2,FALSE)-VLOOKUP($E848,CLIMA_DIARIO!$D$2:$K$366,7,FALSE)</f>
        <v>-2.2231999999999985</v>
      </c>
      <c r="AB849">
        <f>VLOOKUP($E849,CLIMA_DIARIO!$D$2:$K$366,2,FALSE)-VLOOKUP($E848,CLIMA_DIARIO!$D$2:$K$366,8,FALSE)</f>
        <v>5.3744000000000014</v>
      </c>
      <c r="AO849" s="3"/>
      <c r="AX849" s="3"/>
    </row>
    <row r="850" spans="1:50" x14ac:dyDescent="0.25">
      <c r="A850" s="3">
        <f>DATE(SST!A849,SST!B849,SST!C849)</f>
        <v>35816</v>
      </c>
      <c r="B850" s="4">
        <f>SST!B849</f>
        <v>1</v>
      </c>
      <c r="C850" s="4">
        <f>SST!B849</f>
        <v>1</v>
      </c>
      <c r="D850" s="4">
        <f>SST!C849</f>
        <v>21</v>
      </c>
      <c r="E850">
        <f>(DATEVALUE(SST!C849 &amp; "/" &amp; SST!B849 &amp; "/" &amp; SST!A849)-DATEVALUE("01/01" &amp; "/" &amp; SST!A849))+1</f>
        <v>21</v>
      </c>
      <c r="F850">
        <f>SST!D849</f>
        <v>28.785599999999999</v>
      </c>
      <c r="G850">
        <f>SST!E849</f>
        <v>28.785599999999999</v>
      </c>
      <c r="H850">
        <f>SST!F849</f>
        <v>28.785599999999999</v>
      </c>
      <c r="I850">
        <f>SST!G849</f>
        <v>28.902000000000001</v>
      </c>
      <c r="J850">
        <f>SST!H849</f>
        <v>29.212800000000001</v>
      </c>
      <c r="K850">
        <f>SST!I849</f>
        <v>29.007000000000001</v>
      </c>
      <c r="L850">
        <f>SST!J849</f>
        <v>19.096499999999999</v>
      </c>
      <c r="N850">
        <f>F850-VLOOKUP($E850,CLIMA_DIARIO!$D$2:$K$366,2,FALSE)</f>
        <v>4.0758999999999972</v>
      </c>
      <c r="O850">
        <f>G850-VLOOKUP($E850,CLIMA_DIARIO!$D$2:$K$366,3,FALSE)</f>
        <v>4.0758999999999972</v>
      </c>
      <c r="P850">
        <f>H850-VLOOKUP($E850,CLIMA_DIARIO!$D$2:$K$366,4,FALSE)</f>
        <v>4.0758999999999972</v>
      </c>
      <c r="Q850">
        <f>I850-VLOOKUP($E850,CLIMA_DIARIO!$D$2:$K$366,5,FALSE)</f>
        <v>3.1476000000000006</v>
      </c>
      <c r="R850">
        <f>J850-VLOOKUP($E850,CLIMA_DIARIO!$D$2:$K$366,6,FALSE)</f>
        <v>2.1512000000000029</v>
      </c>
      <c r="S850">
        <f>K850-VLOOKUP($E850,CLIMA_DIARIO!$D$2:$K$366,7,FALSE)</f>
        <v>2.4119000000000028</v>
      </c>
      <c r="T850">
        <f>L850-VLOOKUP($E850,CLIMA_DIARIO!$D$2:$K$366,8,FALSE)</f>
        <v>-0.54449999999999932</v>
      </c>
      <c r="V850">
        <f>VLOOKUP($E850,CLIMA_DIARIO!$D$2:$K$366,2,FALSE)-VLOOKUP($E849,CLIMA_DIARIO!$D$2:$K$366,2,FALSE)</f>
        <v>0.36370000000000147</v>
      </c>
      <c r="W850">
        <f>VLOOKUP($E850,CLIMA_DIARIO!$D$2:$K$366,2,FALSE)-VLOOKUP($E849,CLIMA_DIARIO!$D$2:$K$366,3,FALSE)</f>
        <v>0.36370000000000147</v>
      </c>
      <c r="X850">
        <f>VLOOKUP($E850,CLIMA_DIARIO!$D$2:$K$366,2,FALSE)-VLOOKUP($E849,CLIMA_DIARIO!$D$2:$K$366,4,FALSE)</f>
        <v>0.36370000000000147</v>
      </c>
      <c r="Y850">
        <f>VLOOKUP($E850,CLIMA_DIARIO!$D$2:$K$366,2,FALSE)-VLOOKUP($E849,CLIMA_DIARIO!$D$2:$K$366,5,FALSE)</f>
        <v>-0.88779999999999859</v>
      </c>
      <c r="Z850">
        <f>VLOOKUP($E850,CLIMA_DIARIO!$D$2:$K$366,2,FALSE)-VLOOKUP($E849,CLIMA_DIARIO!$D$2:$K$366,6,FALSE)</f>
        <v>-2.3690999999999995</v>
      </c>
      <c r="AA850">
        <f>VLOOKUP($E850,CLIMA_DIARIO!$D$2:$K$366,2,FALSE)-VLOOKUP($E849,CLIMA_DIARIO!$D$2:$K$366,7,FALSE)</f>
        <v>-1.859099999999998</v>
      </c>
      <c r="AB850">
        <f>VLOOKUP($E850,CLIMA_DIARIO!$D$2:$K$366,2,FALSE)-VLOOKUP($E849,CLIMA_DIARIO!$D$2:$K$366,8,FALSE)</f>
        <v>5.3107000000000006</v>
      </c>
      <c r="AO850" s="3"/>
      <c r="AX850" s="3"/>
    </row>
    <row r="851" spans="1:50" x14ac:dyDescent="0.25">
      <c r="A851" s="3">
        <f>DATE(SST!A850,SST!B850,SST!C850)</f>
        <v>35823</v>
      </c>
      <c r="B851" s="4">
        <f>SST!B850</f>
        <v>1</v>
      </c>
      <c r="C851" s="4">
        <f>SST!B850</f>
        <v>1</v>
      </c>
      <c r="D851" s="4">
        <f>SST!C850</f>
        <v>28</v>
      </c>
      <c r="E851">
        <f>(DATEVALUE(SST!C850 &amp; "/" &amp; SST!B850 &amp; "/" &amp; SST!A850)-DATEVALUE("01/01" &amp; "/" &amp; SST!A850))+1</f>
        <v>28</v>
      </c>
      <c r="F851">
        <f>SST!D850</f>
        <v>28.5852</v>
      </c>
      <c r="G851">
        <f>SST!E850</f>
        <v>28.5852</v>
      </c>
      <c r="H851">
        <f>SST!F850</f>
        <v>28.5852</v>
      </c>
      <c r="I851">
        <f>SST!G850</f>
        <v>29.043600000000001</v>
      </c>
      <c r="J851">
        <f>SST!H850</f>
        <v>29.267299999999999</v>
      </c>
      <c r="K851">
        <f>SST!I850</f>
        <v>29.061699999999998</v>
      </c>
      <c r="L851">
        <f>SST!J850</f>
        <v>19.084700000000002</v>
      </c>
      <c r="N851">
        <f>F851-VLOOKUP($E851,CLIMA_DIARIO!$D$2:$K$366,2,FALSE)</f>
        <v>3.4962000000000018</v>
      </c>
      <c r="O851">
        <f>G851-VLOOKUP($E851,CLIMA_DIARIO!$D$2:$K$366,3,FALSE)</f>
        <v>3.4962000000000018</v>
      </c>
      <c r="P851">
        <f>H851-VLOOKUP($E851,CLIMA_DIARIO!$D$2:$K$366,4,FALSE)</f>
        <v>3.4962000000000018</v>
      </c>
      <c r="Q851">
        <f>I851-VLOOKUP($E851,CLIMA_DIARIO!$D$2:$K$366,5,FALSE)</f>
        <v>3.113900000000001</v>
      </c>
      <c r="R851">
        <f>J851-VLOOKUP($E851,CLIMA_DIARIO!$D$2:$K$366,6,FALSE)</f>
        <v>2.2175999999999974</v>
      </c>
      <c r="S851">
        <f>K851-VLOOKUP($E851,CLIMA_DIARIO!$D$2:$K$366,7,FALSE)</f>
        <v>2.4295999999999971</v>
      </c>
      <c r="T851">
        <f>L851-VLOOKUP($E851,CLIMA_DIARIO!$D$2:$K$366,8,FALSE)</f>
        <v>-0.72409999999999997</v>
      </c>
      <c r="V851">
        <f>VLOOKUP($E851,CLIMA_DIARIO!$D$2:$K$366,2,FALSE)-VLOOKUP($E850,CLIMA_DIARIO!$D$2:$K$366,2,FALSE)</f>
        <v>0.37929999999999708</v>
      </c>
      <c r="W851">
        <f>VLOOKUP($E851,CLIMA_DIARIO!$D$2:$K$366,2,FALSE)-VLOOKUP($E850,CLIMA_DIARIO!$D$2:$K$366,3,FALSE)</f>
        <v>0.37929999999999708</v>
      </c>
      <c r="X851">
        <f>VLOOKUP($E851,CLIMA_DIARIO!$D$2:$K$366,2,FALSE)-VLOOKUP($E850,CLIMA_DIARIO!$D$2:$K$366,4,FALSE)</f>
        <v>0.37929999999999708</v>
      </c>
      <c r="Y851">
        <f>VLOOKUP($E851,CLIMA_DIARIO!$D$2:$K$366,2,FALSE)-VLOOKUP($E850,CLIMA_DIARIO!$D$2:$K$366,5,FALSE)</f>
        <v>-0.66540000000000177</v>
      </c>
      <c r="Z851">
        <f>VLOOKUP($E851,CLIMA_DIARIO!$D$2:$K$366,2,FALSE)-VLOOKUP($E850,CLIMA_DIARIO!$D$2:$K$366,6,FALSE)</f>
        <v>-1.9725999999999999</v>
      </c>
      <c r="AA851">
        <f>VLOOKUP($E851,CLIMA_DIARIO!$D$2:$K$366,2,FALSE)-VLOOKUP($E850,CLIMA_DIARIO!$D$2:$K$366,7,FALSE)</f>
        <v>-1.5061</v>
      </c>
      <c r="AB851">
        <f>VLOOKUP($E851,CLIMA_DIARIO!$D$2:$K$366,2,FALSE)-VLOOKUP($E850,CLIMA_DIARIO!$D$2:$K$366,8,FALSE)</f>
        <v>5.4480000000000004</v>
      </c>
      <c r="AO851" s="3"/>
      <c r="AX851" s="3"/>
    </row>
    <row r="852" spans="1:50" x14ac:dyDescent="0.25">
      <c r="A852" s="3">
        <f>DATE(SST!A851,SST!B851,SST!C851)</f>
        <v>35830</v>
      </c>
      <c r="B852" s="4">
        <f>SST!B851</f>
        <v>2</v>
      </c>
      <c r="C852" s="4">
        <f>SST!B851</f>
        <v>2</v>
      </c>
      <c r="D852" s="4">
        <f>SST!C851</f>
        <v>4</v>
      </c>
      <c r="E852">
        <f>(DATEVALUE(SST!C851 &amp; "/" &amp; SST!B851 &amp; "/" &amp; SST!A851)-DATEVALUE("01/01" &amp; "/" &amp; SST!A851))+1</f>
        <v>35</v>
      </c>
      <c r="F852">
        <f>SST!D851</f>
        <v>29.462399999999999</v>
      </c>
      <c r="G852">
        <f>SST!E851</f>
        <v>29.462399999999999</v>
      </c>
      <c r="H852">
        <f>SST!F851</f>
        <v>29.462399999999999</v>
      </c>
      <c r="I852">
        <f>SST!G851</f>
        <v>29.122900000000001</v>
      </c>
      <c r="J852">
        <f>SST!H851</f>
        <v>29.363900000000001</v>
      </c>
      <c r="K852">
        <f>SST!I851</f>
        <v>29.1631</v>
      </c>
      <c r="L852">
        <f>SST!J851</f>
        <v>19.444500000000001</v>
      </c>
      <c r="N852">
        <f>F852-VLOOKUP($E852,CLIMA_DIARIO!$D$2:$K$366,2,FALSE)</f>
        <v>3.9940999999999995</v>
      </c>
      <c r="O852">
        <f>G852-VLOOKUP($E852,CLIMA_DIARIO!$D$2:$K$366,3,FALSE)</f>
        <v>3.9940999999999995</v>
      </c>
      <c r="P852">
        <f>H852-VLOOKUP($E852,CLIMA_DIARIO!$D$2:$K$366,4,FALSE)</f>
        <v>3.9940999999999995</v>
      </c>
      <c r="Q852">
        <f>I852-VLOOKUP($E852,CLIMA_DIARIO!$D$2:$K$366,5,FALSE)</f>
        <v>3.0179000000000009</v>
      </c>
      <c r="R852">
        <f>J852-VLOOKUP($E852,CLIMA_DIARIO!$D$2:$K$366,6,FALSE)</f>
        <v>2.3262</v>
      </c>
      <c r="S852">
        <f>K852-VLOOKUP($E852,CLIMA_DIARIO!$D$2:$K$366,7,FALSE)</f>
        <v>2.4940999999999995</v>
      </c>
      <c r="T852">
        <f>L852-VLOOKUP($E852,CLIMA_DIARIO!$D$2:$K$366,8,FALSE)</f>
        <v>-0.5320999999999998</v>
      </c>
      <c r="V852">
        <f>VLOOKUP($E852,CLIMA_DIARIO!$D$2:$K$366,2,FALSE)-VLOOKUP($E851,CLIMA_DIARIO!$D$2:$K$366,2,FALSE)</f>
        <v>0.37930000000000064</v>
      </c>
      <c r="W852">
        <f>VLOOKUP($E852,CLIMA_DIARIO!$D$2:$K$366,2,FALSE)-VLOOKUP($E851,CLIMA_DIARIO!$D$2:$K$366,3,FALSE)</f>
        <v>0.37930000000000064</v>
      </c>
      <c r="X852">
        <f>VLOOKUP($E852,CLIMA_DIARIO!$D$2:$K$366,2,FALSE)-VLOOKUP($E851,CLIMA_DIARIO!$D$2:$K$366,4,FALSE)</f>
        <v>0.37930000000000064</v>
      </c>
      <c r="Y852">
        <f>VLOOKUP($E852,CLIMA_DIARIO!$D$2:$K$366,2,FALSE)-VLOOKUP($E851,CLIMA_DIARIO!$D$2:$K$366,5,FALSE)</f>
        <v>-0.46140000000000114</v>
      </c>
      <c r="Z852">
        <f>VLOOKUP($E852,CLIMA_DIARIO!$D$2:$K$366,2,FALSE)-VLOOKUP($E851,CLIMA_DIARIO!$D$2:$K$366,6,FALSE)</f>
        <v>-1.5814000000000021</v>
      </c>
      <c r="AA852">
        <f>VLOOKUP($E852,CLIMA_DIARIO!$D$2:$K$366,2,FALSE)-VLOOKUP($E851,CLIMA_DIARIO!$D$2:$K$366,7,FALSE)</f>
        <v>-1.1638000000000019</v>
      </c>
      <c r="AB852">
        <f>VLOOKUP($E852,CLIMA_DIARIO!$D$2:$K$366,2,FALSE)-VLOOKUP($E851,CLIMA_DIARIO!$D$2:$K$366,8,FALSE)</f>
        <v>5.6594999999999978</v>
      </c>
      <c r="AO852" s="3"/>
      <c r="AX852" s="3"/>
    </row>
    <row r="853" spans="1:50" x14ac:dyDescent="0.25">
      <c r="A853" s="3">
        <f>DATE(SST!A852,SST!B852,SST!C852)</f>
        <v>35837</v>
      </c>
      <c r="B853" s="4">
        <f>SST!B852</f>
        <v>2</v>
      </c>
      <c r="C853" s="4">
        <f>SST!B852</f>
        <v>2</v>
      </c>
      <c r="D853" s="4">
        <f>SST!C852</f>
        <v>11</v>
      </c>
      <c r="E853">
        <f>(DATEVALUE(SST!C852 &amp; "/" &amp; SST!B852 &amp; "/" &amp; SST!A852)-DATEVALUE("01/01" &amp; "/" &amp; SST!A852))+1</f>
        <v>42</v>
      </c>
      <c r="F853">
        <f>SST!D852</f>
        <v>29.148900000000001</v>
      </c>
      <c r="G853">
        <f>SST!E852</f>
        <v>29.148900000000001</v>
      </c>
      <c r="H853">
        <f>SST!F852</f>
        <v>29.148900000000001</v>
      </c>
      <c r="I853">
        <f>SST!G852</f>
        <v>28.940100000000001</v>
      </c>
      <c r="J853">
        <f>SST!H852</f>
        <v>29.313800000000001</v>
      </c>
      <c r="K853">
        <f>SST!I852</f>
        <v>29.0032</v>
      </c>
      <c r="L853">
        <f>SST!J852</f>
        <v>19.7959</v>
      </c>
      <c r="N853">
        <f>F853-VLOOKUP($E853,CLIMA_DIARIO!$D$2:$K$366,2,FALSE)</f>
        <v>3.3013000000000012</v>
      </c>
      <c r="O853">
        <f>G853-VLOOKUP($E853,CLIMA_DIARIO!$D$2:$K$366,3,FALSE)</f>
        <v>3.3013000000000012</v>
      </c>
      <c r="P853">
        <f>H853-VLOOKUP($E853,CLIMA_DIARIO!$D$2:$K$366,4,FALSE)</f>
        <v>3.3013000000000012</v>
      </c>
      <c r="Q853">
        <f>I853-VLOOKUP($E853,CLIMA_DIARIO!$D$2:$K$366,5,FALSE)</f>
        <v>2.6598000000000006</v>
      </c>
      <c r="R853">
        <f>J853-VLOOKUP($E853,CLIMA_DIARIO!$D$2:$K$366,6,FALSE)</f>
        <v>2.2880000000000003</v>
      </c>
      <c r="S853">
        <f>K853-VLOOKUP($E853,CLIMA_DIARIO!$D$2:$K$366,7,FALSE)</f>
        <v>2.2972000000000001</v>
      </c>
      <c r="T853">
        <f>L853-VLOOKUP($E853,CLIMA_DIARIO!$D$2:$K$366,8,FALSE)</f>
        <v>-0.34850000000000136</v>
      </c>
      <c r="V853">
        <f>VLOOKUP($E853,CLIMA_DIARIO!$D$2:$K$366,2,FALSE)-VLOOKUP($E852,CLIMA_DIARIO!$D$2:$K$366,2,FALSE)</f>
        <v>0.37930000000000064</v>
      </c>
      <c r="W853">
        <f>VLOOKUP($E853,CLIMA_DIARIO!$D$2:$K$366,2,FALSE)-VLOOKUP($E852,CLIMA_DIARIO!$D$2:$K$366,3,FALSE)</f>
        <v>0.37930000000000064</v>
      </c>
      <c r="X853">
        <f>VLOOKUP($E853,CLIMA_DIARIO!$D$2:$K$366,2,FALSE)-VLOOKUP($E852,CLIMA_DIARIO!$D$2:$K$366,4,FALSE)</f>
        <v>0.37930000000000064</v>
      </c>
      <c r="Y853">
        <f>VLOOKUP($E853,CLIMA_DIARIO!$D$2:$K$366,2,FALSE)-VLOOKUP($E852,CLIMA_DIARIO!$D$2:$K$366,5,FALSE)</f>
        <v>-0.25740000000000052</v>
      </c>
      <c r="Z853">
        <f>VLOOKUP($E853,CLIMA_DIARIO!$D$2:$K$366,2,FALSE)-VLOOKUP($E852,CLIMA_DIARIO!$D$2:$K$366,6,FALSE)</f>
        <v>-1.190100000000001</v>
      </c>
      <c r="AA853">
        <f>VLOOKUP($E853,CLIMA_DIARIO!$D$2:$K$366,2,FALSE)-VLOOKUP($E852,CLIMA_DIARIO!$D$2:$K$366,7,FALSE)</f>
        <v>-0.82140000000000057</v>
      </c>
      <c r="AB853">
        <f>VLOOKUP($E853,CLIMA_DIARIO!$D$2:$K$366,2,FALSE)-VLOOKUP($E852,CLIMA_DIARIO!$D$2:$K$366,8,FALSE)</f>
        <v>5.8709999999999987</v>
      </c>
      <c r="AO853" s="3"/>
      <c r="AX853" s="3"/>
    </row>
    <row r="854" spans="1:50" x14ac:dyDescent="0.25">
      <c r="A854" s="3">
        <f>DATE(SST!A853,SST!B853,SST!C853)</f>
        <v>35844</v>
      </c>
      <c r="B854" s="4">
        <f>SST!B853</f>
        <v>2</v>
      </c>
      <c r="C854" s="4">
        <f>SST!B853</f>
        <v>2</v>
      </c>
      <c r="D854" s="4">
        <f>SST!C853</f>
        <v>18</v>
      </c>
      <c r="E854">
        <f>(DATEVALUE(SST!C853 &amp; "/" &amp; SST!B853 &amp; "/" &amp; SST!A853)-DATEVALUE("01/01" &amp; "/" &amp; SST!A853))+1</f>
        <v>49</v>
      </c>
      <c r="F854">
        <f>SST!D853</f>
        <v>29.446000000000002</v>
      </c>
      <c r="G854">
        <f>SST!E853</f>
        <v>29.446000000000002</v>
      </c>
      <c r="H854">
        <f>SST!F853</f>
        <v>29.446000000000002</v>
      </c>
      <c r="I854">
        <f>SST!G853</f>
        <v>28.7685</v>
      </c>
      <c r="J854">
        <f>SST!H853</f>
        <v>28.913900000000002</v>
      </c>
      <c r="K854">
        <f>SST!I853</f>
        <v>28.647200000000002</v>
      </c>
      <c r="L854">
        <f>SST!J853</f>
        <v>19.8887</v>
      </c>
      <c r="N854">
        <f>F854-VLOOKUP($E854,CLIMA_DIARIO!$D$2:$K$366,2,FALSE)</f>
        <v>3.3651000000000018</v>
      </c>
      <c r="O854">
        <f>G854-VLOOKUP($E854,CLIMA_DIARIO!$D$2:$K$366,3,FALSE)</f>
        <v>3.3651000000000018</v>
      </c>
      <c r="P854">
        <f>H854-VLOOKUP($E854,CLIMA_DIARIO!$D$2:$K$366,4,FALSE)</f>
        <v>3.3651000000000018</v>
      </c>
      <c r="Q854">
        <f>I854-VLOOKUP($E854,CLIMA_DIARIO!$D$2:$K$366,5,FALSE)</f>
        <v>2.3093000000000004</v>
      </c>
      <c r="R854">
        <f>J854-VLOOKUP($E854,CLIMA_DIARIO!$D$2:$K$366,6,FALSE)</f>
        <v>1.8549000000000007</v>
      </c>
      <c r="S854">
        <f>K854-VLOOKUP($E854,CLIMA_DIARIO!$D$2:$K$366,7,FALSE)</f>
        <v>1.8646000000000029</v>
      </c>
      <c r="T854">
        <f>L854-VLOOKUP($E854,CLIMA_DIARIO!$D$2:$K$366,8,FALSE)</f>
        <v>-0.3022999999999989</v>
      </c>
      <c r="V854">
        <f>VLOOKUP($E854,CLIMA_DIARIO!$D$2:$K$366,2,FALSE)-VLOOKUP($E853,CLIMA_DIARIO!$D$2:$K$366,2,FALSE)</f>
        <v>0.23329999999999984</v>
      </c>
      <c r="W854">
        <f>VLOOKUP($E854,CLIMA_DIARIO!$D$2:$K$366,2,FALSE)-VLOOKUP($E853,CLIMA_DIARIO!$D$2:$K$366,3,FALSE)</f>
        <v>0.23329999999999984</v>
      </c>
      <c r="X854">
        <f>VLOOKUP($E854,CLIMA_DIARIO!$D$2:$K$366,2,FALSE)-VLOOKUP($E853,CLIMA_DIARIO!$D$2:$K$366,4,FALSE)</f>
        <v>0.23329999999999984</v>
      </c>
      <c r="Y854">
        <f>VLOOKUP($E854,CLIMA_DIARIO!$D$2:$K$366,2,FALSE)-VLOOKUP($E853,CLIMA_DIARIO!$D$2:$K$366,5,FALSE)</f>
        <v>-0.19940000000000069</v>
      </c>
      <c r="Z854">
        <f>VLOOKUP($E854,CLIMA_DIARIO!$D$2:$K$366,2,FALSE)-VLOOKUP($E853,CLIMA_DIARIO!$D$2:$K$366,6,FALSE)</f>
        <v>-0.94490000000000052</v>
      </c>
      <c r="AA854">
        <f>VLOOKUP($E854,CLIMA_DIARIO!$D$2:$K$366,2,FALSE)-VLOOKUP($E853,CLIMA_DIARIO!$D$2:$K$366,7,FALSE)</f>
        <v>-0.62509999999999977</v>
      </c>
      <c r="AB854">
        <f>VLOOKUP($E854,CLIMA_DIARIO!$D$2:$K$366,2,FALSE)-VLOOKUP($E853,CLIMA_DIARIO!$D$2:$K$366,8,FALSE)</f>
        <v>5.9364999999999988</v>
      </c>
      <c r="AO854" s="3"/>
      <c r="AX854" s="3"/>
    </row>
    <row r="855" spans="1:50" x14ac:dyDescent="0.25">
      <c r="A855" s="3">
        <f>DATE(SST!A854,SST!B854,SST!C854)</f>
        <v>35851</v>
      </c>
      <c r="B855" s="4">
        <f>SST!B854</f>
        <v>2</v>
      </c>
      <c r="C855" s="4">
        <f>SST!B854</f>
        <v>2</v>
      </c>
      <c r="D855" s="4">
        <f>SST!C854</f>
        <v>25</v>
      </c>
      <c r="E855">
        <f>(DATEVALUE(SST!C854 &amp; "/" &amp; SST!B854 &amp; "/" &amp; SST!A854)-DATEVALUE("01/01" &amp; "/" &amp; SST!A854))+1</f>
        <v>56</v>
      </c>
      <c r="F855">
        <f>SST!D854</f>
        <v>29.4819</v>
      </c>
      <c r="G855">
        <f>SST!E854</f>
        <v>29.4819</v>
      </c>
      <c r="H855">
        <f>SST!F854</f>
        <v>29.4819</v>
      </c>
      <c r="I855">
        <f>SST!G854</f>
        <v>28.8414</v>
      </c>
      <c r="J855">
        <f>SST!H854</f>
        <v>28.797699999999999</v>
      </c>
      <c r="K855">
        <f>SST!I854</f>
        <v>28.619599999999998</v>
      </c>
      <c r="L855">
        <f>SST!J854</f>
        <v>20.2453</v>
      </c>
      <c r="N855">
        <f>F855-VLOOKUP($E855,CLIMA_DIARIO!$D$2:$K$366,2,FALSE)</f>
        <v>3.313600000000001</v>
      </c>
      <c r="O855">
        <f>G855-VLOOKUP($E855,CLIMA_DIARIO!$D$2:$K$366,3,FALSE)</f>
        <v>3.313600000000001</v>
      </c>
      <c r="P855">
        <f>H855-VLOOKUP($E855,CLIMA_DIARIO!$D$2:$K$366,4,FALSE)</f>
        <v>3.313600000000001</v>
      </c>
      <c r="Q855">
        <f>I855-VLOOKUP($E855,CLIMA_DIARIO!$D$2:$K$366,5,FALSE)</f>
        <v>2.1997</v>
      </c>
      <c r="R855">
        <f>J855-VLOOKUP($E855,CLIMA_DIARIO!$D$2:$K$366,6,FALSE)</f>
        <v>1.6602999999999994</v>
      </c>
      <c r="S855">
        <f>K855-VLOOKUP($E855,CLIMA_DIARIO!$D$2:$K$366,7,FALSE)</f>
        <v>1.7205999999999975</v>
      </c>
      <c r="T855">
        <f>L855-VLOOKUP($E855,CLIMA_DIARIO!$D$2:$K$366,8,FALSE)</f>
        <v>0.12900000000000134</v>
      </c>
      <c r="V855">
        <f>VLOOKUP($E855,CLIMA_DIARIO!$D$2:$K$366,2,FALSE)-VLOOKUP($E854,CLIMA_DIARIO!$D$2:$K$366,2,FALSE)</f>
        <v>8.7399999999998812E-2</v>
      </c>
      <c r="W855">
        <f>VLOOKUP($E855,CLIMA_DIARIO!$D$2:$K$366,2,FALSE)-VLOOKUP($E854,CLIMA_DIARIO!$D$2:$K$366,3,FALSE)</f>
        <v>8.7399999999998812E-2</v>
      </c>
      <c r="X855">
        <f>VLOOKUP($E855,CLIMA_DIARIO!$D$2:$K$366,2,FALSE)-VLOOKUP($E854,CLIMA_DIARIO!$D$2:$K$366,4,FALSE)</f>
        <v>8.7399999999998812E-2</v>
      </c>
      <c r="Y855">
        <f>VLOOKUP($E855,CLIMA_DIARIO!$D$2:$K$366,2,FALSE)-VLOOKUP($E854,CLIMA_DIARIO!$D$2:$K$366,5,FALSE)</f>
        <v>-0.2909000000000006</v>
      </c>
      <c r="Z855">
        <f>VLOOKUP($E855,CLIMA_DIARIO!$D$2:$K$366,2,FALSE)-VLOOKUP($E854,CLIMA_DIARIO!$D$2:$K$366,6,FALSE)</f>
        <v>-0.89070000000000249</v>
      </c>
      <c r="AA855">
        <f>VLOOKUP($E855,CLIMA_DIARIO!$D$2:$K$366,2,FALSE)-VLOOKUP($E854,CLIMA_DIARIO!$D$2:$K$366,7,FALSE)</f>
        <v>-0.61430000000000007</v>
      </c>
      <c r="AB855">
        <f>VLOOKUP($E855,CLIMA_DIARIO!$D$2:$K$366,2,FALSE)-VLOOKUP($E854,CLIMA_DIARIO!$D$2:$K$366,8,FALSE)</f>
        <v>5.9772999999999996</v>
      </c>
      <c r="AO855" s="3"/>
      <c r="AX855" s="3"/>
    </row>
    <row r="856" spans="1:50" x14ac:dyDescent="0.25">
      <c r="A856" s="3">
        <f>DATE(SST!A855,SST!B855,SST!C855)</f>
        <v>35858</v>
      </c>
      <c r="B856" s="4">
        <f>SST!B855</f>
        <v>3</v>
      </c>
      <c r="C856" s="4">
        <f>SST!B855</f>
        <v>3</v>
      </c>
      <c r="D856" s="4">
        <f>SST!C855</f>
        <v>4</v>
      </c>
      <c r="E856">
        <f>(DATEVALUE(SST!C855 &amp; "/" &amp; SST!B855 &amp; "/" &amp; SST!A855)-DATEVALUE("01/01" &amp; "/" &amp; SST!A855))+1</f>
        <v>63</v>
      </c>
      <c r="F856">
        <f>SST!D855</f>
        <v>29.486000000000001</v>
      </c>
      <c r="G856">
        <f>SST!E855</f>
        <v>29.486000000000001</v>
      </c>
      <c r="H856">
        <f>SST!F855</f>
        <v>29.486000000000001</v>
      </c>
      <c r="I856">
        <f>SST!G855</f>
        <v>28.988700000000001</v>
      </c>
      <c r="J856">
        <f>SST!H855</f>
        <v>28.3507</v>
      </c>
      <c r="K856">
        <f>SST!I855</f>
        <v>28.462700000000002</v>
      </c>
      <c r="L856">
        <f>SST!J855</f>
        <v>20.704499999999999</v>
      </c>
      <c r="N856">
        <f>F856-VLOOKUP($E856,CLIMA_DIARIO!$D$2:$K$366,2,FALSE)</f>
        <v>3.2303999999999995</v>
      </c>
      <c r="O856">
        <f>G856-VLOOKUP($E856,CLIMA_DIARIO!$D$2:$K$366,3,FALSE)</f>
        <v>3.2303999999999995</v>
      </c>
      <c r="P856">
        <f>H856-VLOOKUP($E856,CLIMA_DIARIO!$D$2:$K$366,4,FALSE)</f>
        <v>3.2303999999999995</v>
      </c>
      <c r="Q856">
        <f>I856-VLOOKUP($E856,CLIMA_DIARIO!$D$2:$K$366,5,FALSE)</f>
        <v>2.1645000000000003</v>
      </c>
      <c r="R856">
        <f>J856-VLOOKUP($E856,CLIMA_DIARIO!$D$2:$K$366,6,FALSE)</f>
        <v>1.1350000000000016</v>
      </c>
      <c r="S856">
        <f>K856-VLOOKUP($E856,CLIMA_DIARIO!$D$2:$K$366,7,FALSE)</f>
        <v>1.447300000000002</v>
      </c>
      <c r="T856">
        <f>L856-VLOOKUP($E856,CLIMA_DIARIO!$D$2:$K$366,8,FALSE)</f>
        <v>0.66280000000000072</v>
      </c>
      <c r="V856">
        <f>VLOOKUP($E856,CLIMA_DIARIO!$D$2:$K$366,2,FALSE)-VLOOKUP($E855,CLIMA_DIARIO!$D$2:$K$366,2,FALSE)</f>
        <v>8.7300000000002598E-2</v>
      </c>
      <c r="W856">
        <f>VLOOKUP($E856,CLIMA_DIARIO!$D$2:$K$366,2,FALSE)-VLOOKUP($E855,CLIMA_DIARIO!$D$2:$K$366,3,FALSE)</f>
        <v>8.7300000000002598E-2</v>
      </c>
      <c r="X856">
        <f>VLOOKUP($E856,CLIMA_DIARIO!$D$2:$K$366,2,FALSE)-VLOOKUP($E855,CLIMA_DIARIO!$D$2:$K$366,4,FALSE)</f>
        <v>8.7300000000002598E-2</v>
      </c>
      <c r="Y856">
        <f>VLOOKUP($E856,CLIMA_DIARIO!$D$2:$K$366,2,FALSE)-VLOOKUP($E855,CLIMA_DIARIO!$D$2:$K$366,5,FALSE)</f>
        <v>-0.386099999999999</v>
      </c>
      <c r="Z856">
        <f>VLOOKUP($E856,CLIMA_DIARIO!$D$2:$K$366,2,FALSE)-VLOOKUP($E855,CLIMA_DIARIO!$D$2:$K$366,6,FALSE)</f>
        <v>-0.88179999999999836</v>
      </c>
      <c r="AA856">
        <f>VLOOKUP($E856,CLIMA_DIARIO!$D$2:$K$366,2,FALSE)-VLOOKUP($E855,CLIMA_DIARIO!$D$2:$K$366,7,FALSE)</f>
        <v>-0.64339999999999975</v>
      </c>
      <c r="AB856">
        <f>VLOOKUP($E856,CLIMA_DIARIO!$D$2:$K$366,2,FALSE)-VLOOKUP($E855,CLIMA_DIARIO!$D$2:$K$366,8,FALSE)</f>
        <v>6.1393000000000022</v>
      </c>
      <c r="AO856" s="3"/>
      <c r="AX856" s="3"/>
    </row>
    <row r="857" spans="1:50" x14ac:dyDescent="0.25">
      <c r="A857" s="3">
        <f>DATE(SST!A856,SST!B856,SST!C856)</f>
        <v>35865</v>
      </c>
      <c r="B857" s="4">
        <f>SST!B856</f>
        <v>3</v>
      </c>
      <c r="C857" s="4">
        <f>SST!B856</f>
        <v>3</v>
      </c>
      <c r="D857" s="4">
        <f>SST!C856</f>
        <v>11</v>
      </c>
      <c r="E857">
        <f>(DATEVALUE(SST!C856 &amp; "/" &amp; SST!B856 &amp; "/" &amp; SST!A856)-DATEVALUE("01/01" &amp; "/" &amp; SST!A856))+1</f>
        <v>70</v>
      </c>
      <c r="F857">
        <f>SST!D856</f>
        <v>29.6876</v>
      </c>
      <c r="G857">
        <f>SST!E856</f>
        <v>29.6876</v>
      </c>
      <c r="H857">
        <f>SST!F856</f>
        <v>29.6876</v>
      </c>
      <c r="I857">
        <f>SST!G856</f>
        <v>29.119900000000001</v>
      </c>
      <c r="J857">
        <f>SST!H856</f>
        <v>28.514500000000002</v>
      </c>
      <c r="K857">
        <f>SST!I856</f>
        <v>28.687100000000001</v>
      </c>
      <c r="L857">
        <f>SST!J856</f>
        <v>20.6098</v>
      </c>
      <c r="N857">
        <f>F857-VLOOKUP($E857,CLIMA_DIARIO!$D$2:$K$366,2,FALSE)</f>
        <v>3.3446999999999996</v>
      </c>
      <c r="O857">
        <f>G857-VLOOKUP($E857,CLIMA_DIARIO!$D$2:$K$366,3,FALSE)</f>
        <v>3.3446999999999996</v>
      </c>
      <c r="P857">
        <f>H857-VLOOKUP($E857,CLIMA_DIARIO!$D$2:$K$366,4,FALSE)</f>
        <v>3.3446999999999996</v>
      </c>
      <c r="Q857">
        <f>I857-VLOOKUP($E857,CLIMA_DIARIO!$D$2:$K$366,5,FALSE)</f>
        <v>2.1132000000000026</v>
      </c>
      <c r="R857">
        <f>J857-VLOOKUP($E857,CLIMA_DIARIO!$D$2:$K$366,6,FALSE)</f>
        <v>1.2204000000000015</v>
      </c>
      <c r="S857">
        <f>K857-VLOOKUP($E857,CLIMA_DIARIO!$D$2:$K$366,7,FALSE)</f>
        <v>1.5553000000000026</v>
      </c>
      <c r="T857">
        <f>L857-VLOOKUP($E857,CLIMA_DIARIO!$D$2:$K$366,8,FALSE)</f>
        <v>0.64280000000000115</v>
      </c>
      <c r="V857">
        <f>VLOOKUP($E857,CLIMA_DIARIO!$D$2:$K$366,2,FALSE)-VLOOKUP($E856,CLIMA_DIARIO!$D$2:$K$366,2,FALSE)</f>
        <v>8.7299999999999045E-2</v>
      </c>
      <c r="W857">
        <f>VLOOKUP($E857,CLIMA_DIARIO!$D$2:$K$366,2,FALSE)-VLOOKUP($E856,CLIMA_DIARIO!$D$2:$K$366,3,FALSE)</f>
        <v>8.7299999999999045E-2</v>
      </c>
      <c r="X857">
        <f>VLOOKUP($E857,CLIMA_DIARIO!$D$2:$K$366,2,FALSE)-VLOOKUP($E856,CLIMA_DIARIO!$D$2:$K$366,4,FALSE)</f>
        <v>8.7299999999999045E-2</v>
      </c>
      <c r="Y857">
        <f>VLOOKUP($E857,CLIMA_DIARIO!$D$2:$K$366,2,FALSE)-VLOOKUP($E856,CLIMA_DIARIO!$D$2:$K$366,5,FALSE)</f>
        <v>-0.48130000000000095</v>
      </c>
      <c r="Z857">
        <f>VLOOKUP($E857,CLIMA_DIARIO!$D$2:$K$366,2,FALSE)-VLOOKUP($E856,CLIMA_DIARIO!$D$2:$K$366,6,FALSE)</f>
        <v>-0.87279999999999802</v>
      </c>
      <c r="AA857">
        <f>VLOOKUP($E857,CLIMA_DIARIO!$D$2:$K$366,2,FALSE)-VLOOKUP($E856,CLIMA_DIARIO!$D$2:$K$366,7,FALSE)</f>
        <v>-0.67249999999999943</v>
      </c>
      <c r="AB857">
        <f>VLOOKUP($E857,CLIMA_DIARIO!$D$2:$K$366,2,FALSE)-VLOOKUP($E856,CLIMA_DIARIO!$D$2:$K$366,8,FALSE)</f>
        <v>6.3012000000000015</v>
      </c>
      <c r="AO857" s="3"/>
      <c r="AX857" s="3"/>
    </row>
    <row r="858" spans="1:50" x14ac:dyDescent="0.25">
      <c r="A858" s="3">
        <f>DATE(SST!A857,SST!B857,SST!C857)</f>
        <v>35872</v>
      </c>
      <c r="B858" s="4">
        <f>SST!B857</f>
        <v>3</v>
      </c>
      <c r="C858" s="4">
        <f>SST!B857</f>
        <v>3</v>
      </c>
      <c r="D858" s="4">
        <f>SST!C857</f>
        <v>18</v>
      </c>
      <c r="E858">
        <f>(DATEVALUE(SST!C857 &amp; "/" &amp; SST!B857 &amp; "/" &amp; SST!A857)-DATEVALUE("01/01" &amp; "/" &amp; SST!A857))+1</f>
        <v>77</v>
      </c>
      <c r="F858">
        <f>SST!D857</f>
        <v>29.5655</v>
      </c>
      <c r="G858">
        <f>SST!E857</f>
        <v>29.5655</v>
      </c>
      <c r="H858">
        <f>SST!F857</f>
        <v>29.5655</v>
      </c>
      <c r="I858">
        <f>SST!G857</f>
        <v>29.132300000000001</v>
      </c>
      <c r="J858">
        <f>SST!H857</f>
        <v>28.103400000000001</v>
      </c>
      <c r="K858">
        <f>SST!I857</f>
        <v>28.6188</v>
      </c>
      <c r="L858">
        <f>SST!J857</f>
        <v>19.5214</v>
      </c>
      <c r="N858">
        <f>F858-VLOOKUP($E858,CLIMA_DIARIO!$D$2:$K$366,2,FALSE)</f>
        <v>3.2435000000000009</v>
      </c>
      <c r="O858">
        <f>G858-VLOOKUP($E858,CLIMA_DIARIO!$D$2:$K$366,3,FALSE)</f>
        <v>3.2435000000000009</v>
      </c>
      <c r="P858">
        <f>H858-VLOOKUP($E858,CLIMA_DIARIO!$D$2:$K$366,4,FALSE)</f>
        <v>3.2435000000000009</v>
      </c>
      <c r="Q858">
        <f>I858-VLOOKUP($E858,CLIMA_DIARIO!$D$2:$K$366,5,FALSE)</f>
        <v>1.9715000000000025</v>
      </c>
      <c r="R858">
        <f>J858-VLOOKUP($E858,CLIMA_DIARIO!$D$2:$K$366,6,FALSE)</f>
        <v>0.71740000000000137</v>
      </c>
      <c r="S858">
        <f>K858-VLOOKUP($E858,CLIMA_DIARIO!$D$2:$K$366,7,FALSE)</f>
        <v>1.3671000000000006</v>
      </c>
      <c r="T858">
        <f>L858-VLOOKUP($E858,CLIMA_DIARIO!$D$2:$K$366,8,FALSE)</f>
        <v>-0.28450000000000131</v>
      </c>
      <c r="V858">
        <f>VLOOKUP($E858,CLIMA_DIARIO!$D$2:$K$366,2,FALSE)-VLOOKUP($E857,CLIMA_DIARIO!$D$2:$K$366,2,FALSE)</f>
        <v>-2.0900000000001029E-2</v>
      </c>
      <c r="W858">
        <f>VLOOKUP($E858,CLIMA_DIARIO!$D$2:$K$366,2,FALSE)-VLOOKUP($E857,CLIMA_DIARIO!$D$2:$K$366,3,FALSE)</f>
        <v>-2.0900000000001029E-2</v>
      </c>
      <c r="X858">
        <f>VLOOKUP($E858,CLIMA_DIARIO!$D$2:$K$366,2,FALSE)-VLOOKUP($E857,CLIMA_DIARIO!$D$2:$K$366,4,FALSE)</f>
        <v>-2.0900000000001029E-2</v>
      </c>
      <c r="Y858">
        <f>VLOOKUP($E858,CLIMA_DIARIO!$D$2:$K$366,2,FALSE)-VLOOKUP($E857,CLIMA_DIARIO!$D$2:$K$366,5,FALSE)</f>
        <v>-0.68469999999999942</v>
      </c>
      <c r="Z858">
        <f>VLOOKUP($E858,CLIMA_DIARIO!$D$2:$K$366,2,FALSE)-VLOOKUP($E857,CLIMA_DIARIO!$D$2:$K$366,6,FALSE)</f>
        <v>-0.97210000000000107</v>
      </c>
      <c r="AA858">
        <f>VLOOKUP($E858,CLIMA_DIARIO!$D$2:$K$366,2,FALSE)-VLOOKUP($E857,CLIMA_DIARIO!$D$2:$K$366,7,FALSE)</f>
        <v>-0.80979999999999919</v>
      </c>
      <c r="AB858">
        <f>VLOOKUP($E858,CLIMA_DIARIO!$D$2:$K$366,2,FALSE)-VLOOKUP($E857,CLIMA_DIARIO!$D$2:$K$366,8,FALSE)</f>
        <v>6.3550000000000004</v>
      </c>
      <c r="AO858" s="3"/>
      <c r="AX858" s="3"/>
    </row>
    <row r="859" spans="1:50" x14ac:dyDescent="0.25">
      <c r="A859" s="3">
        <f>DATE(SST!A858,SST!B858,SST!C858)</f>
        <v>35879</v>
      </c>
      <c r="B859" s="4">
        <f>SST!B858</f>
        <v>3</v>
      </c>
      <c r="C859" s="4">
        <f>SST!B858</f>
        <v>3</v>
      </c>
      <c r="D859" s="4">
        <f>SST!C858</f>
        <v>25</v>
      </c>
      <c r="E859">
        <f>(DATEVALUE(SST!C858 &amp; "/" &amp; SST!B858 &amp; "/" &amp; SST!A858)-DATEVALUE("01/01" &amp; "/" &amp; SST!A858))+1</f>
        <v>84</v>
      </c>
      <c r="F859">
        <f>SST!D858</f>
        <v>29.5213</v>
      </c>
      <c r="G859">
        <f>SST!E858</f>
        <v>29.5213</v>
      </c>
      <c r="H859">
        <f>SST!F858</f>
        <v>29.5213</v>
      </c>
      <c r="I859">
        <f>SST!G858</f>
        <v>29.2347</v>
      </c>
      <c r="J859">
        <f>SST!H858</f>
        <v>28.6816</v>
      </c>
      <c r="K859">
        <f>SST!I858</f>
        <v>28.8368</v>
      </c>
      <c r="L859">
        <f>SST!J858</f>
        <v>19.090499999999999</v>
      </c>
      <c r="N859">
        <f>F859-VLOOKUP($E859,CLIMA_DIARIO!$D$2:$K$366,2,FALSE)</f>
        <v>3.4908999999999999</v>
      </c>
      <c r="O859">
        <f>G859-VLOOKUP($E859,CLIMA_DIARIO!$D$2:$K$366,3,FALSE)</f>
        <v>3.4908999999999999</v>
      </c>
      <c r="P859">
        <f>H859-VLOOKUP($E859,CLIMA_DIARIO!$D$2:$K$366,4,FALSE)</f>
        <v>3.4908999999999999</v>
      </c>
      <c r="Q859">
        <f>I859-VLOOKUP($E859,CLIMA_DIARIO!$D$2:$K$366,5,FALSE)</f>
        <v>1.9908000000000001</v>
      </c>
      <c r="R859">
        <f>J859-VLOOKUP($E859,CLIMA_DIARIO!$D$2:$K$366,6,FALSE)</f>
        <v>1.1696999999999989</v>
      </c>
      <c r="S859">
        <f>K859-VLOOKUP($E859,CLIMA_DIARIO!$D$2:$K$366,7,FALSE)</f>
        <v>1.4562999999999988</v>
      </c>
      <c r="T859">
        <f>L859-VLOOKUP($E859,CLIMA_DIARIO!$D$2:$K$366,8,FALSE)</f>
        <v>-0.3382000000000005</v>
      </c>
      <c r="V859">
        <f>VLOOKUP($E859,CLIMA_DIARIO!$D$2:$K$366,2,FALSE)-VLOOKUP($E858,CLIMA_DIARIO!$D$2:$K$366,2,FALSE)</f>
        <v>-0.29159999999999897</v>
      </c>
      <c r="W859">
        <f>VLOOKUP($E859,CLIMA_DIARIO!$D$2:$K$366,2,FALSE)-VLOOKUP($E858,CLIMA_DIARIO!$D$2:$K$366,3,FALSE)</f>
        <v>-0.29159999999999897</v>
      </c>
      <c r="X859">
        <f>VLOOKUP($E859,CLIMA_DIARIO!$D$2:$K$366,2,FALSE)-VLOOKUP($E858,CLIMA_DIARIO!$D$2:$K$366,4,FALSE)</f>
        <v>-0.29159999999999897</v>
      </c>
      <c r="Y859">
        <f>VLOOKUP($E859,CLIMA_DIARIO!$D$2:$K$366,2,FALSE)-VLOOKUP($E858,CLIMA_DIARIO!$D$2:$K$366,5,FALSE)</f>
        <v>-1.1303999999999981</v>
      </c>
      <c r="Z859">
        <f>VLOOKUP($E859,CLIMA_DIARIO!$D$2:$K$366,2,FALSE)-VLOOKUP($E858,CLIMA_DIARIO!$D$2:$K$366,6,FALSE)</f>
        <v>-1.355599999999999</v>
      </c>
      <c r="AA859">
        <f>VLOOKUP($E859,CLIMA_DIARIO!$D$2:$K$366,2,FALSE)-VLOOKUP($E858,CLIMA_DIARIO!$D$2:$K$366,7,FALSE)</f>
        <v>-1.2212999999999994</v>
      </c>
      <c r="AB859">
        <f>VLOOKUP($E859,CLIMA_DIARIO!$D$2:$K$366,2,FALSE)-VLOOKUP($E858,CLIMA_DIARIO!$D$2:$K$366,8,FALSE)</f>
        <v>6.224499999999999</v>
      </c>
      <c r="AO859" s="3"/>
      <c r="AX859" s="3"/>
    </row>
    <row r="860" spans="1:50" x14ac:dyDescent="0.25">
      <c r="A860" s="3">
        <f>DATE(SST!A859,SST!B859,SST!C859)</f>
        <v>35886</v>
      </c>
      <c r="B860" s="4">
        <f>SST!B859</f>
        <v>4</v>
      </c>
      <c r="C860" s="4">
        <f>SST!B859</f>
        <v>4</v>
      </c>
      <c r="D860" s="4">
        <f>SST!C859</f>
        <v>1</v>
      </c>
      <c r="E860">
        <f>(DATEVALUE(SST!C859 &amp; "/" &amp; SST!B859 &amp; "/" &amp; SST!A859)-DATEVALUE("01/01" &amp; "/" &amp; SST!A859))+1</f>
        <v>91</v>
      </c>
      <c r="F860">
        <f>SST!D859</f>
        <v>29.588000000000001</v>
      </c>
      <c r="G860">
        <f>SST!E859</f>
        <v>29.588000000000001</v>
      </c>
      <c r="H860">
        <f>SST!F859</f>
        <v>29.588000000000001</v>
      </c>
      <c r="I860">
        <f>SST!G859</f>
        <v>29.241199999999999</v>
      </c>
      <c r="J860">
        <f>SST!H859</f>
        <v>28.302</v>
      </c>
      <c r="K860">
        <f>SST!I859</f>
        <v>28.67</v>
      </c>
      <c r="L860">
        <f>SST!J859</f>
        <v>18.961500000000001</v>
      </c>
      <c r="N860">
        <f>F860-VLOOKUP($E860,CLIMA_DIARIO!$D$2:$K$366,2,FALSE)</f>
        <v>3.8491</v>
      </c>
      <c r="O860">
        <f>G860-VLOOKUP($E860,CLIMA_DIARIO!$D$2:$K$366,3,FALSE)</f>
        <v>3.8491</v>
      </c>
      <c r="P860">
        <f>H860-VLOOKUP($E860,CLIMA_DIARIO!$D$2:$K$366,4,FALSE)</f>
        <v>3.8491</v>
      </c>
      <c r="Q860">
        <f>I860-VLOOKUP($E860,CLIMA_DIARIO!$D$2:$K$366,5,FALSE)</f>
        <v>1.9141999999999975</v>
      </c>
      <c r="R860">
        <f>J860-VLOOKUP($E860,CLIMA_DIARIO!$D$2:$K$366,6,FALSE)</f>
        <v>0.66420000000000101</v>
      </c>
      <c r="S860">
        <f>K860-VLOOKUP($E860,CLIMA_DIARIO!$D$2:$K$366,7,FALSE)</f>
        <v>1.1607000000000021</v>
      </c>
      <c r="T860">
        <f>L860-VLOOKUP($E860,CLIMA_DIARIO!$D$2:$K$366,8,FALSE)</f>
        <v>-8.9999999999999858E-2</v>
      </c>
      <c r="V860">
        <f>VLOOKUP($E860,CLIMA_DIARIO!$D$2:$K$366,2,FALSE)-VLOOKUP($E859,CLIMA_DIARIO!$D$2:$K$366,2,FALSE)</f>
        <v>-0.2914999999999992</v>
      </c>
      <c r="W860">
        <f>VLOOKUP($E860,CLIMA_DIARIO!$D$2:$K$366,2,FALSE)-VLOOKUP($E859,CLIMA_DIARIO!$D$2:$K$366,3,FALSE)</f>
        <v>-0.2914999999999992</v>
      </c>
      <c r="X860">
        <f>VLOOKUP($E860,CLIMA_DIARIO!$D$2:$K$366,2,FALSE)-VLOOKUP($E859,CLIMA_DIARIO!$D$2:$K$366,4,FALSE)</f>
        <v>-0.2914999999999992</v>
      </c>
      <c r="Y860">
        <f>VLOOKUP($E860,CLIMA_DIARIO!$D$2:$K$366,2,FALSE)-VLOOKUP($E859,CLIMA_DIARIO!$D$2:$K$366,5,FALSE)</f>
        <v>-1.504999999999999</v>
      </c>
      <c r="Z860">
        <f>VLOOKUP($E860,CLIMA_DIARIO!$D$2:$K$366,2,FALSE)-VLOOKUP($E859,CLIMA_DIARIO!$D$2:$K$366,6,FALSE)</f>
        <v>-1.7729999999999997</v>
      </c>
      <c r="AA860">
        <f>VLOOKUP($E860,CLIMA_DIARIO!$D$2:$K$366,2,FALSE)-VLOOKUP($E859,CLIMA_DIARIO!$D$2:$K$366,7,FALSE)</f>
        <v>-1.6416000000000004</v>
      </c>
      <c r="AB860">
        <f>VLOOKUP($E860,CLIMA_DIARIO!$D$2:$K$366,2,FALSE)-VLOOKUP($E859,CLIMA_DIARIO!$D$2:$K$366,8,FALSE)</f>
        <v>6.3102000000000018</v>
      </c>
      <c r="AO860" s="3"/>
      <c r="AX860" s="3"/>
    </row>
    <row r="861" spans="1:50" x14ac:dyDescent="0.25">
      <c r="A861" s="3">
        <f>DATE(SST!A860,SST!B860,SST!C860)</f>
        <v>35893</v>
      </c>
      <c r="B861" s="4">
        <f>SST!B860</f>
        <v>4</v>
      </c>
      <c r="C861" s="4">
        <f>SST!B860</f>
        <v>4</v>
      </c>
      <c r="D861" s="4">
        <f>SST!C860</f>
        <v>8</v>
      </c>
      <c r="E861">
        <f>(DATEVALUE(SST!C860 &amp; "/" &amp; SST!B860 &amp; "/" &amp; SST!A860)-DATEVALUE("01/01" &amp; "/" &amp; SST!A860))+1</f>
        <v>98</v>
      </c>
      <c r="F861">
        <f>SST!D860</f>
        <v>29.4055</v>
      </c>
      <c r="G861">
        <f>SST!E860</f>
        <v>29.4055</v>
      </c>
      <c r="H861">
        <f>SST!F860</f>
        <v>29.4055</v>
      </c>
      <c r="I861">
        <f>SST!G860</f>
        <v>29.1526</v>
      </c>
      <c r="J861">
        <f>SST!H860</f>
        <v>28.3992</v>
      </c>
      <c r="K861">
        <f>SST!I860</f>
        <v>28.609100000000002</v>
      </c>
      <c r="L861">
        <f>SST!J860</f>
        <v>18.198799999999999</v>
      </c>
      <c r="N861">
        <f>F861-VLOOKUP($E861,CLIMA_DIARIO!$D$2:$K$366,2,FALSE)</f>
        <v>3.9582000000000015</v>
      </c>
      <c r="O861">
        <f>G861-VLOOKUP($E861,CLIMA_DIARIO!$D$2:$K$366,3,FALSE)</f>
        <v>3.9582000000000015</v>
      </c>
      <c r="P861">
        <f>H861-VLOOKUP($E861,CLIMA_DIARIO!$D$2:$K$366,4,FALSE)</f>
        <v>3.9582000000000015</v>
      </c>
      <c r="Q861">
        <f>I861-VLOOKUP($E861,CLIMA_DIARIO!$D$2:$K$366,5,FALSE)</f>
        <v>1.7423999999999999</v>
      </c>
      <c r="R861">
        <f>J861-VLOOKUP($E861,CLIMA_DIARIO!$D$2:$K$366,6,FALSE)</f>
        <v>0.6355000000000004</v>
      </c>
      <c r="S861">
        <f>K861-VLOOKUP($E861,CLIMA_DIARIO!$D$2:$K$366,7,FALSE)</f>
        <v>0.97100000000000009</v>
      </c>
      <c r="T861">
        <f>L861-VLOOKUP($E861,CLIMA_DIARIO!$D$2:$K$366,8,FALSE)</f>
        <v>-0.47550000000000026</v>
      </c>
      <c r="V861">
        <f>VLOOKUP($E861,CLIMA_DIARIO!$D$2:$K$366,2,FALSE)-VLOOKUP($E860,CLIMA_DIARIO!$D$2:$K$366,2,FALSE)</f>
        <v>-0.29160000000000252</v>
      </c>
      <c r="W861">
        <f>VLOOKUP($E861,CLIMA_DIARIO!$D$2:$K$366,2,FALSE)-VLOOKUP($E860,CLIMA_DIARIO!$D$2:$K$366,3,FALSE)</f>
        <v>-0.29160000000000252</v>
      </c>
      <c r="X861">
        <f>VLOOKUP($E861,CLIMA_DIARIO!$D$2:$K$366,2,FALSE)-VLOOKUP($E860,CLIMA_DIARIO!$D$2:$K$366,4,FALSE)</f>
        <v>-0.29160000000000252</v>
      </c>
      <c r="Y861">
        <f>VLOOKUP($E861,CLIMA_DIARIO!$D$2:$K$366,2,FALSE)-VLOOKUP($E860,CLIMA_DIARIO!$D$2:$K$366,5,FALSE)</f>
        <v>-1.8797000000000033</v>
      </c>
      <c r="Z861">
        <f>VLOOKUP($E861,CLIMA_DIARIO!$D$2:$K$366,2,FALSE)-VLOOKUP($E860,CLIMA_DIARIO!$D$2:$K$366,6,FALSE)</f>
        <v>-2.1905000000000001</v>
      </c>
      <c r="AA861">
        <f>VLOOKUP($E861,CLIMA_DIARIO!$D$2:$K$366,2,FALSE)-VLOOKUP($E860,CLIMA_DIARIO!$D$2:$K$366,7,FALSE)</f>
        <v>-2.0620000000000012</v>
      </c>
      <c r="AB861">
        <f>VLOOKUP($E861,CLIMA_DIARIO!$D$2:$K$366,2,FALSE)-VLOOKUP($E860,CLIMA_DIARIO!$D$2:$K$366,8,FALSE)</f>
        <v>6.3957999999999977</v>
      </c>
      <c r="AO861" s="3"/>
      <c r="AX861" s="3"/>
    </row>
    <row r="862" spans="1:50" x14ac:dyDescent="0.25">
      <c r="A862" s="3">
        <f>DATE(SST!A861,SST!B861,SST!C861)</f>
        <v>35900</v>
      </c>
      <c r="B862" s="4">
        <f>SST!B861</f>
        <v>4</v>
      </c>
      <c r="C862" s="4">
        <f>SST!B861</f>
        <v>4</v>
      </c>
      <c r="D862" s="4">
        <f>SST!C861</f>
        <v>15</v>
      </c>
      <c r="E862">
        <f>(DATEVALUE(SST!C861 &amp; "/" &amp; SST!B861 &amp; "/" &amp; SST!A861)-DATEVALUE("01/01" &amp; "/" &amp; SST!A861))+1</f>
        <v>105</v>
      </c>
      <c r="F862">
        <f>SST!D861</f>
        <v>29.121300000000002</v>
      </c>
      <c r="G862">
        <f>SST!E861</f>
        <v>29.121300000000002</v>
      </c>
      <c r="H862">
        <f>SST!F861</f>
        <v>29.121300000000002</v>
      </c>
      <c r="I862">
        <f>SST!G861</f>
        <v>29.0764</v>
      </c>
      <c r="J862">
        <f>SST!H861</f>
        <v>28.129000000000001</v>
      </c>
      <c r="K862">
        <f>SST!I861</f>
        <v>28.404599999999999</v>
      </c>
      <c r="L862">
        <f>SST!J861</f>
        <v>17.929400000000001</v>
      </c>
      <c r="N862">
        <f>F862-VLOOKUP($E862,CLIMA_DIARIO!$D$2:$K$366,2,FALSE)</f>
        <v>3.9655000000000022</v>
      </c>
      <c r="O862">
        <f>G862-VLOOKUP($E862,CLIMA_DIARIO!$D$2:$K$366,3,FALSE)</f>
        <v>3.9655000000000022</v>
      </c>
      <c r="P862">
        <f>H862-VLOOKUP($E862,CLIMA_DIARIO!$D$2:$K$366,4,FALSE)</f>
        <v>3.9655000000000022</v>
      </c>
      <c r="Q862">
        <f>I862-VLOOKUP($E862,CLIMA_DIARIO!$D$2:$K$366,5,FALSE)</f>
        <v>1.5830999999999982</v>
      </c>
      <c r="R862">
        <f>J862-VLOOKUP($E862,CLIMA_DIARIO!$D$2:$K$366,6,FALSE)</f>
        <v>0.2394999999999996</v>
      </c>
      <c r="S862">
        <f>K862-VLOOKUP($E862,CLIMA_DIARIO!$D$2:$K$366,7,FALSE)</f>
        <v>0.63779999999999859</v>
      </c>
      <c r="T862">
        <f>L862-VLOOKUP($E862,CLIMA_DIARIO!$D$2:$K$366,8,FALSE)</f>
        <v>-0.36769999999999925</v>
      </c>
      <c r="V862">
        <f>VLOOKUP($E862,CLIMA_DIARIO!$D$2:$K$366,2,FALSE)-VLOOKUP($E861,CLIMA_DIARIO!$D$2:$K$366,2,FALSE)</f>
        <v>-0.2914999999999992</v>
      </c>
      <c r="W862">
        <f>VLOOKUP($E862,CLIMA_DIARIO!$D$2:$K$366,2,FALSE)-VLOOKUP($E861,CLIMA_DIARIO!$D$2:$K$366,3,FALSE)</f>
        <v>-0.2914999999999992</v>
      </c>
      <c r="X862">
        <f>VLOOKUP($E862,CLIMA_DIARIO!$D$2:$K$366,2,FALSE)-VLOOKUP($E861,CLIMA_DIARIO!$D$2:$K$366,4,FALSE)</f>
        <v>-0.2914999999999992</v>
      </c>
      <c r="Y862">
        <f>VLOOKUP($E862,CLIMA_DIARIO!$D$2:$K$366,2,FALSE)-VLOOKUP($E861,CLIMA_DIARIO!$D$2:$K$366,5,FALSE)</f>
        <v>-2.2544000000000004</v>
      </c>
      <c r="Z862">
        <f>VLOOKUP($E862,CLIMA_DIARIO!$D$2:$K$366,2,FALSE)-VLOOKUP($E861,CLIMA_DIARIO!$D$2:$K$366,6,FALSE)</f>
        <v>-2.6079000000000008</v>
      </c>
      <c r="AA862">
        <f>VLOOKUP($E862,CLIMA_DIARIO!$D$2:$K$366,2,FALSE)-VLOOKUP($E861,CLIMA_DIARIO!$D$2:$K$366,7,FALSE)</f>
        <v>-2.4823000000000022</v>
      </c>
      <c r="AB862">
        <f>VLOOKUP($E862,CLIMA_DIARIO!$D$2:$K$366,2,FALSE)-VLOOKUP($E861,CLIMA_DIARIO!$D$2:$K$366,8,FALSE)</f>
        <v>6.4815000000000005</v>
      </c>
      <c r="AO862" s="3"/>
      <c r="AX862" s="3"/>
    </row>
    <row r="863" spans="1:50" x14ac:dyDescent="0.25">
      <c r="A863" s="3">
        <f>DATE(SST!A862,SST!B862,SST!C862)</f>
        <v>35907</v>
      </c>
      <c r="B863" s="4">
        <f>SST!B862</f>
        <v>4</v>
      </c>
      <c r="C863" s="4">
        <f>SST!B862</f>
        <v>4</v>
      </c>
      <c r="D863" s="4">
        <f>SST!C862</f>
        <v>22</v>
      </c>
      <c r="E863">
        <f>(DATEVALUE(SST!C862 &amp; "/" &amp; SST!B862 &amp; "/" &amp; SST!A862)-DATEVALUE("01/01" &amp; "/" &amp; SST!A862))+1</f>
        <v>112</v>
      </c>
      <c r="F863">
        <f>SST!D862</f>
        <v>28.963100000000001</v>
      </c>
      <c r="G863">
        <f>SST!E862</f>
        <v>28.963100000000001</v>
      </c>
      <c r="H863">
        <f>SST!F862</f>
        <v>28.963100000000001</v>
      </c>
      <c r="I863">
        <f>SST!G862</f>
        <v>29.002099999999999</v>
      </c>
      <c r="J863">
        <f>SST!H862</f>
        <v>28.2395</v>
      </c>
      <c r="K863">
        <f>SST!I862</f>
        <v>28.481100000000001</v>
      </c>
      <c r="L863">
        <f>SST!J862</f>
        <v>17.972999999999999</v>
      </c>
      <c r="N863">
        <f>F863-VLOOKUP($E863,CLIMA_DIARIO!$D$2:$K$366,2,FALSE)</f>
        <v>4.0584000000000024</v>
      </c>
      <c r="O863">
        <f>G863-VLOOKUP($E863,CLIMA_DIARIO!$D$2:$K$366,3,FALSE)</f>
        <v>4.0584000000000024</v>
      </c>
      <c r="P863">
        <f>H863-VLOOKUP($E863,CLIMA_DIARIO!$D$2:$K$366,4,FALSE)</f>
        <v>4.0584000000000024</v>
      </c>
      <c r="Q863">
        <f>I863-VLOOKUP($E863,CLIMA_DIARIO!$D$2:$K$366,5,FALSE)</f>
        <v>1.5914999999999999</v>
      </c>
      <c r="R863">
        <f>J863-VLOOKUP($E863,CLIMA_DIARIO!$D$2:$K$366,6,FALSE)</f>
        <v>0.28559999999999874</v>
      </c>
      <c r="S863">
        <f>K863-VLOOKUP($E863,CLIMA_DIARIO!$D$2:$K$366,7,FALSE)</f>
        <v>0.68990000000000151</v>
      </c>
      <c r="T863">
        <f>L863-VLOOKUP($E863,CLIMA_DIARIO!$D$2:$K$366,8,FALSE)</f>
        <v>0.11880000000000024</v>
      </c>
      <c r="V863">
        <f>VLOOKUP($E863,CLIMA_DIARIO!$D$2:$K$366,2,FALSE)-VLOOKUP($E862,CLIMA_DIARIO!$D$2:$K$366,2,FALSE)</f>
        <v>-0.25110000000000099</v>
      </c>
      <c r="W863">
        <f>VLOOKUP($E863,CLIMA_DIARIO!$D$2:$K$366,2,FALSE)-VLOOKUP($E862,CLIMA_DIARIO!$D$2:$K$366,3,FALSE)</f>
        <v>-0.25110000000000099</v>
      </c>
      <c r="X863">
        <f>VLOOKUP($E863,CLIMA_DIARIO!$D$2:$K$366,2,FALSE)-VLOOKUP($E862,CLIMA_DIARIO!$D$2:$K$366,4,FALSE)</f>
        <v>-0.25110000000000099</v>
      </c>
      <c r="Y863">
        <f>VLOOKUP($E863,CLIMA_DIARIO!$D$2:$K$366,2,FALSE)-VLOOKUP($E862,CLIMA_DIARIO!$D$2:$K$366,5,FALSE)</f>
        <v>-2.5886000000000031</v>
      </c>
      <c r="Z863">
        <f>VLOOKUP($E863,CLIMA_DIARIO!$D$2:$K$366,2,FALSE)-VLOOKUP($E862,CLIMA_DIARIO!$D$2:$K$366,6,FALSE)</f>
        <v>-2.9848000000000035</v>
      </c>
      <c r="AA863">
        <f>VLOOKUP($E863,CLIMA_DIARIO!$D$2:$K$366,2,FALSE)-VLOOKUP($E862,CLIMA_DIARIO!$D$2:$K$366,7,FALSE)</f>
        <v>-2.8621000000000016</v>
      </c>
      <c r="AB863">
        <f>VLOOKUP($E863,CLIMA_DIARIO!$D$2:$K$366,2,FALSE)-VLOOKUP($E862,CLIMA_DIARIO!$D$2:$K$366,8,FALSE)</f>
        <v>6.6075999999999979</v>
      </c>
      <c r="AO863" s="3"/>
      <c r="AX863" s="3"/>
    </row>
    <row r="864" spans="1:50" x14ac:dyDescent="0.25">
      <c r="A864" s="3">
        <f>DATE(SST!A863,SST!B863,SST!C863)</f>
        <v>35914</v>
      </c>
      <c r="B864" s="4">
        <f>SST!B863</f>
        <v>4</v>
      </c>
      <c r="C864" s="4">
        <f>SST!B863</f>
        <v>4</v>
      </c>
      <c r="D864" s="4">
        <f>SST!C863</f>
        <v>29</v>
      </c>
      <c r="E864">
        <f>(DATEVALUE(SST!C863 &amp; "/" &amp; SST!B863 &amp; "/" &amp; SST!A863)-DATEVALUE("01/01" &amp; "/" &amp; SST!A863))+1</f>
        <v>119</v>
      </c>
      <c r="F864">
        <f>SST!D863</f>
        <v>28.7316</v>
      </c>
      <c r="G864">
        <f>SST!E863</f>
        <v>28.7316</v>
      </c>
      <c r="H864">
        <f>SST!F863</f>
        <v>28.7316</v>
      </c>
      <c r="I864">
        <f>SST!G863</f>
        <v>28.9345</v>
      </c>
      <c r="J864">
        <f>SST!H863</f>
        <v>28.502300000000002</v>
      </c>
      <c r="K864">
        <f>SST!I863</f>
        <v>28.641200000000001</v>
      </c>
      <c r="L864">
        <f>SST!J863</f>
        <v>17.6342</v>
      </c>
      <c r="N864">
        <f>F864-VLOOKUP($E864,CLIMA_DIARIO!$D$2:$K$366,2,FALSE)</f>
        <v>4.0747999999999998</v>
      </c>
      <c r="O864">
        <f>G864-VLOOKUP($E864,CLIMA_DIARIO!$D$2:$K$366,3,FALSE)</f>
        <v>4.0747999999999998</v>
      </c>
      <c r="P864">
        <f>H864-VLOOKUP($E864,CLIMA_DIARIO!$D$2:$K$366,4,FALSE)</f>
        <v>4.0747999999999998</v>
      </c>
      <c r="Q864">
        <f>I864-VLOOKUP($E864,CLIMA_DIARIO!$D$2:$K$366,5,FALSE)</f>
        <v>1.6193999999999988</v>
      </c>
      <c r="R864">
        <f>J864-VLOOKUP($E864,CLIMA_DIARIO!$D$2:$K$366,6,FALSE)</f>
        <v>0.48880000000000123</v>
      </c>
      <c r="S864">
        <f>K864-VLOOKUP($E864,CLIMA_DIARIO!$D$2:$K$366,7,FALSE)</f>
        <v>0.83360000000000056</v>
      </c>
      <c r="T864">
        <f>L864-VLOOKUP($E864,CLIMA_DIARIO!$D$2:$K$366,8,FALSE)</f>
        <v>0.22789999999999822</v>
      </c>
      <c r="V864">
        <f>VLOOKUP($E864,CLIMA_DIARIO!$D$2:$K$366,2,FALSE)-VLOOKUP($E863,CLIMA_DIARIO!$D$2:$K$366,2,FALSE)</f>
        <v>-0.24789999999999779</v>
      </c>
      <c r="W864">
        <f>VLOOKUP($E864,CLIMA_DIARIO!$D$2:$K$366,2,FALSE)-VLOOKUP($E863,CLIMA_DIARIO!$D$2:$K$366,3,FALSE)</f>
        <v>-0.24789999999999779</v>
      </c>
      <c r="X864">
        <f>VLOOKUP($E864,CLIMA_DIARIO!$D$2:$K$366,2,FALSE)-VLOOKUP($E863,CLIMA_DIARIO!$D$2:$K$366,4,FALSE)</f>
        <v>-0.24789999999999779</v>
      </c>
      <c r="Y864">
        <f>VLOOKUP($E864,CLIMA_DIARIO!$D$2:$K$366,2,FALSE)-VLOOKUP($E863,CLIMA_DIARIO!$D$2:$K$366,5,FALSE)</f>
        <v>-2.7537999999999982</v>
      </c>
      <c r="Z864">
        <f>VLOOKUP($E864,CLIMA_DIARIO!$D$2:$K$366,2,FALSE)-VLOOKUP($E863,CLIMA_DIARIO!$D$2:$K$366,6,FALSE)</f>
        <v>-3.2971000000000004</v>
      </c>
      <c r="AA864">
        <f>VLOOKUP($E864,CLIMA_DIARIO!$D$2:$K$366,2,FALSE)-VLOOKUP($E863,CLIMA_DIARIO!$D$2:$K$366,7,FALSE)</f>
        <v>-3.1343999999999994</v>
      </c>
      <c r="AB864">
        <f>VLOOKUP($E864,CLIMA_DIARIO!$D$2:$K$366,2,FALSE)-VLOOKUP($E863,CLIMA_DIARIO!$D$2:$K$366,8,FALSE)</f>
        <v>6.8026000000000018</v>
      </c>
      <c r="AO864" s="3"/>
      <c r="AX864" s="3"/>
    </row>
    <row r="865" spans="1:50" x14ac:dyDescent="0.25">
      <c r="A865" s="3">
        <f>DATE(SST!A864,SST!B864,SST!C864)</f>
        <v>35921</v>
      </c>
      <c r="B865" s="4">
        <f>SST!B864</f>
        <v>5</v>
      </c>
      <c r="C865" s="4">
        <f>SST!B864</f>
        <v>5</v>
      </c>
      <c r="D865" s="4">
        <f>SST!C864</f>
        <v>6</v>
      </c>
      <c r="E865">
        <f>(DATEVALUE(SST!C864 &amp; "/" &amp; SST!B864 &amp; "/" &amp; SST!A864)-DATEVALUE("01/01" &amp; "/" &amp; SST!A864))+1</f>
        <v>126</v>
      </c>
      <c r="F865">
        <f>SST!D864</f>
        <v>28.359000000000002</v>
      </c>
      <c r="G865">
        <f>SST!E864</f>
        <v>28.359000000000002</v>
      </c>
      <c r="H865">
        <f>SST!F864</f>
        <v>28.359000000000002</v>
      </c>
      <c r="I865">
        <f>SST!G864</f>
        <v>29.343599999999999</v>
      </c>
      <c r="J865">
        <f>SST!H864</f>
        <v>28.966100000000001</v>
      </c>
      <c r="K865">
        <f>SST!I864</f>
        <v>29.137799999999999</v>
      </c>
      <c r="L865">
        <f>SST!J864</f>
        <v>16.892299999999999</v>
      </c>
      <c r="N865">
        <f>F865-VLOOKUP($E865,CLIMA_DIARIO!$D$2:$K$366,2,FALSE)</f>
        <v>3.9501000000000026</v>
      </c>
      <c r="O865">
        <f>G865-VLOOKUP($E865,CLIMA_DIARIO!$D$2:$K$366,3,FALSE)</f>
        <v>3.9501000000000026</v>
      </c>
      <c r="P865">
        <f>H865-VLOOKUP($E865,CLIMA_DIARIO!$D$2:$K$366,4,FALSE)</f>
        <v>3.9501000000000026</v>
      </c>
      <c r="Q865">
        <f>I865-VLOOKUP($E865,CLIMA_DIARIO!$D$2:$K$366,5,FALSE)</f>
        <v>2.1239999999999988</v>
      </c>
      <c r="R865">
        <f>J865-VLOOKUP($E865,CLIMA_DIARIO!$D$2:$K$366,6,FALSE)</f>
        <v>0.89300000000000068</v>
      </c>
      <c r="S865">
        <f>K865-VLOOKUP($E865,CLIMA_DIARIO!$D$2:$K$366,7,FALSE)</f>
        <v>1.313799999999997</v>
      </c>
      <c r="T865">
        <f>L865-VLOOKUP($E865,CLIMA_DIARIO!$D$2:$K$366,8,FALSE)</f>
        <v>-6.6000000000002501E-2</v>
      </c>
      <c r="V865">
        <f>VLOOKUP($E865,CLIMA_DIARIO!$D$2:$K$366,2,FALSE)-VLOOKUP($E864,CLIMA_DIARIO!$D$2:$K$366,2,FALSE)</f>
        <v>-0.24790000000000134</v>
      </c>
      <c r="W865">
        <f>VLOOKUP($E865,CLIMA_DIARIO!$D$2:$K$366,2,FALSE)-VLOOKUP($E864,CLIMA_DIARIO!$D$2:$K$366,3,FALSE)</f>
        <v>-0.24790000000000134</v>
      </c>
      <c r="X865">
        <f>VLOOKUP($E865,CLIMA_DIARIO!$D$2:$K$366,2,FALSE)-VLOOKUP($E864,CLIMA_DIARIO!$D$2:$K$366,4,FALSE)</f>
        <v>-0.24790000000000134</v>
      </c>
      <c r="Y865">
        <f>VLOOKUP($E865,CLIMA_DIARIO!$D$2:$K$366,2,FALSE)-VLOOKUP($E864,CLIMA_DIARIO!$D$2:$K$366,5,FALSE)</f>
        <v>-2.9062000000000019</v>
      </c>
      <c r="Z865">
        <f>VLOOKUP($E865,CLIMA_DIARIO!$D$2:$K$366,2,FALSE)-VLOOKUP($E864,CLIMA_DIARIO!$D$2:$K$366,6,FALSE)</f>
        <v>-3.6046000000000014</v>
      </c>
      <c r="AA865">
        <f>VLOOKUP($E865,CLIMA_DIARIO!$D$2:$K$366,2,FALSE)-VLOOKUP($E864,CLIMA_DIARIO!$D$2:$K$366,7,FALSE)</f>
        <v>-3.3987000000000016</v>
      </c>
      <c r="AB865">
        <f>VLOOKUP($E865,CLIMA_DIARIO!$D$2:$K$366,2,FALSE)-VLOOKUP($E864,CLIMA_DIARIO!$D$2:$K$366,8,FALSE)</f>
        <v>7.0025999999999975</v>
      </c>
      <c r="AO865" s="3"/>
      <c r="AX865" s="3"/>
    </row>
    <row r="866" spans="1:50" x14ac:dyDescent="0.25">
      <c r="A866" s="3">
        <f>DATE(SST!A865,SST!B865,SST!C865)</f>
        <v>35928</v>
      </c>
      <c r="B866" s="4">
        <f>SST!B865</f>
        <v>5</v>
      </c>
      <c r="C866" s="4">
        <f>SST!B865</f>
        <v>5</v>
      </c>
      <c r="D866" s="4">
        <f>SST!C865</f>
        <v>13</v>
      </c>
      <c r="E866">
        <f>(DATEVALUE(SST!C865 &amp; "/" &amp; SST!B865 &amp; "/" &amp; SST!A865)-DATEVALUE("01/01" &amp; "/" &amp; SST!A865))+1</f>
        <v>133</v>
      </c>
      <c r="F866">
        <f>SST!D865</f>
        <v>28.747</v>
      </c>
      <c r="G866">
        <f>SST!E865</f>
        <v>28.747</v>
      </c>
      <c r="H866">
        <f>SST!F865</f>
        <v>28.747</v>
      </c>
      <c r="I866">
        <f>SST!G865</f>
        <v>28.737400000000001</v>
      </c>
      <c r="J866">
        <f>SST!H865</f>
        <v>28.808199999999999</v>
      </c>
      <c r="K866">
        <f>SST!I865</f>
        <v>28.756399999999999</v>
      </c>
      <c r="L866">
        <f>SST!J865</f>
        <v>17.043900000000001</v>
      </c>
      <c r="N866">
        <f>F866-VLOOKUP($E866,CLIMA_DIARIO!$D$2:$K$366,2,FALSE)</f>
        <v>4.5859999999999985</v>
      </c>
      <c r="O866">
        <f>G866-VLOOKUP($E866,CLIMA_DIARIO!$D$2:$K$366,3,FALSE)</f>
        <v>4.5859999999999985</v>
      </c>
      <c r="P866">
        <f>H866-VLOOKUP($E866,CLIMA_DIARIO!$D$2:$K$366,4,FALSE)</f>
        <v>4.5859999999999985</v>
      </c>
      <c r="Q866">
        <f>I866-VLOOKUP($E866,CLIMA_DIARIO!$D$2:$K$366,5,FALSE)</f>
        <v>1.6132000000000026</v>
      </c>
      <c r="R866">
        <f>J866-VLOOKUP($E866,CLIMA_DIARIO!$D$2:$K$366,6,FALSE)</f>
        <v>0.67539999999999978</v>
      </c>
      <c r="S866">
        <f>K866-VLOOKUP($E866,CLIMA_DIARIO!$D$2:$K$366,7,FALSE)</f>
        <v>0.91600000000000037</v>
      </c>
      <c r="T866">
        <f>L866-VLOOKUP($E866,CLIMA_DIARIO!$D$2:$K$366,8,FALSE)</f>
        <v>0.53350000000000009</v>
      </c>
      <c r="V866">
        <f>VLOOKUP($E866,CLIMA_DIARIO!$D$2:$K$366,2,FALSE)-VLOOKUP($E865,CLIMA_DIARIO!$D$2:$K$366,2,FALSE)</f>
        <v>-0.24789999999999779</v>
      </c>
      <c r="W866">
        <f>VLOOKUP($E866,CLIMA_DIARIO!$D$2:$K$366,2,FALSE)-VLOOKUP($E865,CLIMA_DIARIO!$D$2:$K$366,3,FALSE)</f>
        <v>-0.24789999999999779</v>
      </c>
      <c r="X866">
        <f>VLOOKUP($E866,CLIMA_DIARIO!$D$2:$K$366,2,FALSE)-VLOOKUP($E865,CLIMA_DIARIO!$D$2:$K$366,4,FALSE)</f>
        <v>-0.24789999999999779</v>
      </c>
      <c r="Y866">
        <f>VLOOKUP($E866,CLIMA_DIARIO!$D$2:$K$366,2,FALSE)-VLOOKUP($E865,CLIMA_DIARIO!$D$2:$K$366,5,FALSE)</f>
        <v>-3.0585999999999984</v>
      </c>
      <c r="Z866">
        <f>VLOOKUP($E866,CLIMA_DIARIO!$D$2:$K$366,2,FALSE)-VLOOKUP($E865,CLIMA_DIARIO!$D$2:$K$366,6,FALSE)</f>
        <v>-3.9120999999999988</v>
      </c>
      <c r="AA866">
        <f>VLOOKUP($E866,CLIMA_DIARIO!$D$2:$K$366,2,FALSE)-VLOOKUP($E865,CLIMA_DIARIO!$D$2:$K$366,7,FALSE)</f>
        <v>-3.6630000000000003</v>
      </c>
      <c r="AB866">
        <f>VLOOKUP($E866,CLIMA_DIARIO!$D$2:$K$366,2,FALSE)-VLOOKUP($E865,CLIMA_DIARIO!$D$2:$K$366,8,FALSE)</f>
        <v>7.2027000000000001</v>
      </c>
      <c r="AO866" s="3"/>
      <c r="AX866" s="3"/>
    </row>
    <row r="867" spans="1:50" x14ac:dyDescent="0.25">
      <c r="A867" s="3">
        <f>DATE(SST!A866,SST!B866,SST!C866)</f>
        <v>35935</v>
      </c>
      <c r="B867" s="4">
        <f>SST!B866</f>
        <v>5</v>
      </c>
      <c r="C867" s="4">
        <f>SST!B866</f>
        <v>5</v>
      </c>
      <c r="D867" s="4">
        <f>SST!C866</f>
        <v>20</v>
      </c>
      <c r="E867">
        <f>(DATEVALUE(SST!C866 &amp; "/" &amp; SST!B866 &amp; "/" &amp; SST!A866)-DATEVALUE("01/01" &amp; "/" &amp; SST!A866))+1</f>
        <v>140</v>
      </c>
      <c r="F867">
        <f>SST!D866</f>
        <v>28.5624</v>
      </c>
      <c r="G867">
        <f>SST!E866</f>
        <v>28.5624</v>
      </c>
      <c r="H867">
        <f>SST!F866</f>
        <v>28.5624</v>
      </c>
      <c r="I867">
        <f>SST!G866</f>
        <v>27.639700000000001</v>
      </c>
      <c r="J867">
        <f>SST!H866</f>
        <v>28.563300000000002</v>
      </c>
      <c r="K867">
        <f>SST!I866</f>
        <v>28.271100000000001</v>
      </c>
      <c r="L867">
        <f>SST!J866</f>
        <v>16.666599999999999</v>
      </c>
      <c r="N867">
        <f>F867-VLOOKUP($E867,CLIMA_DIARIO!$D$2:$K$366,2,FALSE)</f>
        <v>4.649799999999999</v>
      </c>
      <c r="O867">
        <f>G867-VLOOKUP($E867,CLIMA_DIARIO!$D$2:$K$366,3,FALSE)</f>
        <v>4.649799999999999</v>
      </c>
      <c r="P867">
        <f>H867-VLOOKUP($E867,CLIMA_DIARIO!$D$2:$K$366,4,FALSE)</f>
        <v>4.649799999999999</v>
      </c>
      <c r="Q867">
        <f>I867-VLOOKUP($E867,CLIMA_DIARIO!$D$2:$K$366,5,FALSE)</f>
        <v>0.64160000000000039</v>
      </c>
      <c r="R867">
        <f>J867-VLOOKUP($E867,CLIMA_DIARIO!$D$2:$K$366,6,FALSE)</f>
        <v>0.41080000000000183</v>
      </c>
      <c r="S867">
        <f>K867-VLOOKUP($E867,CLIMA_DIARIO!$D$2:$K$366,7,FALSE)</f>
        <v>0.45030000000000214</v>
      </c>
      <c r="T867">
        <f>L867-VLOOKUP($E867,CLIMA_DIARIO!$D$2:$K$366,8,FALSE)</f>
        <v>0.5995999999999988</v>
      </c>
      <c r="V867">
        <f>VLOOKUP($E867,CLIMA_DIARIO!$D$2:$K$366,2,FALSE)-VLOOKUP($E866,CLIMA_DIARIO!$D$2:$K$366,2,FALSE)</f>
        <v>-0.24840000000000018</v>
      </c>
      <c r="W867">
        <f>VLOOKUP($E867,CLIMA_DIARIO!$D$2:$K$366,2,FALSE)-VLOOKUP($E866,CLIMA_DIARIO!$D$2:$K$366,3,FALSE)</f>
        <v>-0.24840000000000018</v>
      </c>
      <c r="X867">
        <f>VLOOKUP($E867,CLIMA_DIARIO!$D$2:$K$366,2,FALSE)-VLOOKUP($E866,CLIMA_DIARIO!$D$2:$K$366,4,FALSE)</f>
        <v>-0.24840000000000018</v>
      </c>
      <c r="Y867">
        <f>VLOOKUP($E867,CLIMA_DIARIO!$D$2:$K$366,2,FALSE)-VLOOKUP($E866,CLIMA_DIARIO!$D$2:$K$366,5,FALSE)</f>
        <v>-3.2115999999999971</v>
      </c>
      <c r="Z867">
        <f>VLOOKUP($E867,CLIMA_DIARIO!$D$2:$K$366,2,FALSE)-VLOOKUP($E866,CLIMA_DIARIO!$D$2:$K$366,6,FALSE)</f>
        <v>-4.2201999999999984</v>
      </c>
      <c r="AA867">
        <f>VLOOKUP($E867,CLIMA_DIARIO!$D$2:$K$366,2,FALSE)-VLOOKUP($E866,CLIMA_DIARIO!$D$2:$K$366,7,FALSE)</f>
        <v>-3.9277999999999977</v>
      </c>
      <c r="AB867">
        <f>VLOOKUP($E867,CLIMA_DIARIO!$D$2:$K$366,2,FALSE)-VLOOKUP($E866,CLIMA_DIARIO!$D$2:$K$366,8,FALSE)</f>
        <v>7.4022000000000006</v>
      </c>
      <c r="AO867" s="3"/>
      <c r="AX867" s="3"/>
    </row>
    <row r="868" spans="1:50" x14ac:dyDescent="0.25">
      <c r="A868" s="3">
        <f>DATE(SST!A867,SST!B867,SST!C867)</f>
        <v>35942</v>
      </c>
      <c r="B868" s="4">
        <f>SST!B867</f>
        <v>5</v>
      </c>
      <c r="C868" s="4">
        <f>SST!B867</f>
        <v>5</v>
      </c>
      <c r="D868" s="4">
        <f>SST!C867</f>
        <v>27</v>
      </c>
      <c r="E868">
        <f>(DATEVALUE(SST!C867 &amp; "/" &amp; SST!B867 &amp; "/" &amp; SST!A867)-DATEVALUE("01/01" &amp; "/" &amp; SST!A867))+1</f>
        <v>147</v>
      </c>
      <c r="F868">
        <f>SST!D867</f>
        <v>27.6782</v>
      </c>
      <c r="G868">
        <f>SST!E867</f>
        <v>27.6782</v>
      </c>
      <c r="H868">
        <f>SST!F867</f>
        <v>27.6782</v>
      </c>
      <c r="I868">
        <f>SST!G867</f>
        <v>27.0547</v>
      </c>
      <c r="J868">
        <f>SST!H867</f>
        <v>28.465900000000001</v>
      </c>
      <c r="K868">
        <f>SST!I867</f>
        <v>27.8674</v>
      </c>
      <c r="L868">
        <f>SST!J867</f>
        <v>15.9511</v>
      </c>
      <c r="N868">
        <f>F868-VLOOKUP($E868,CLIMA_DIARIO!$D$2:$K$366,2,FALSE)</f>
        <v>4.014400000000002</v>
      </c>
      <c r="O868">
        <f>G868-VLOOKUP($E868,CLIMA_DIARIO!$D$2:$K$366,3,FALSE)</f>
        <v>4.014400000000002</v>
      </c>
      <c r="P868">
        <f>H868-VLOOKUP($E868,CLIMA_DIARIO!$D$2:$K$366,4,FALSE)</f>
        <v>4.014400000000002</v>
      </c>
      <c r="Q868">
        <f>I868-VLOOKUP($E868,CLIMA_DIARIO!$D$2:$K$366,5,FALSE)</f>
        <v>0.20570000000000022</v>
      </c>
      <c r="R868">
        <f>J868-VLOOKUP($E868,CLIMA_DIARIO!$D$2:$K$366,6,FALSE)</f>
        <v>0.32350000000000279</v>
      </c>
      <c r="S868">
        <f>K868-VLOOKUP($E868,CLIMA_DIARIO!$D$2:$K$366,7,FALSE)</f>
        <v>9.3099999999999739E-2</v>
      </c>
      <c r="T868">
        <f>L868-VLOOKUP($E868,CLIMA_DIARIO!$D$2:$K$366,8,FALSE)</f>
        <v>0.32390000000000008</v>
      </c>
      <c r="V868">
        <f>VLOOKUP($E868,CLIMA_DIARIO!$D$2:$K$366,2,FALSE)-VLOOKUP($E867,CLIMA_DIARIO!$D$2:$K$366,2,FALSE)</f>
        <v>-0.2488000000000028</v>
      </c>
      <c r="W868">
        <f>VLOOKUP($E868,CLIMA_DIARIO!$D$2:$K$366,2,FALSE)-VLOOKUP($E867,CLIMA_DIARIO!$D$2:$K$366,3,FALSE)</f>
        <v>-0.2488000000000028</v>
      </c>
      <c r="X868">
        <f>VLOOKUP($E868,CLIMA_DIARIO!$D$2:$K$366,2,FALSE)-VLOOKUP($E867,CLIMA_DIARIO!$D$2:$K$366,4,FALSE)</f>
        <v>-0.2488000000000028</v>
      </c>
      <c r="Y868">
        <f>VLOOKUP($E868,CLIMA_DIARIO!$D$2:$K$366,2,FALSE)-VLOOKUP($E867,CLIMA_DIARIO!$D$2:$K$366,5,FALSE)</f>
        <v>-3.3343000000000025</v>
      </c>
      <c r="Z868">
        <f>VLOOKUP($E868,CLIMA_DIARIO!$D$2:$K$366,2,FALSE)-VLOOKUP($E867,CLIMA_DIARIO!$D$2:$K$366,6,FALSE)</f>
        <v>-4.4887000000000015</v>
      </c>
      <c r="AA868">
        <f>VLOOKUP($E868,CLIMA_DIARIO!$D$2:$K$366,2,FALSE)-VLOOKUP($E867,CLIMA_DIARIO!$D$2:$K$366,7,FALSE)</f>
        <v>-4.157</v>
      </c>
      <c r="AB868">
        <f>VLOOKUP($E868,CLIMA_DIARIO!$D$2:$K$366,2,FALSE)-VLOOKUP($E867,CLIMA_DIARIO!$D$2:$K$366,8,FALSE)</f>
        <v>7.5967999999999982</v>
      </c>
      <c r="AO868" s="3"/>
      <c r="AX868" s="3"/>
    </row>
    <row r="869" spans="1:50" x14ac:dyDescent="0.25">
      <c r="A869" s="3">
        <f>DATE(SST!A868,SST!B868,SST!C868)</f>
        <v>35949</v>
      </c>
      <c r="B869" s="4">
        <f>SST!B868</f>
        <v>6</v>
      </c>
      <c r="C869" s="4">
        <f>SST!B868</f>
        <v>6</v>
      </c>
      <c r="D869" s="4">
        <f>SST!C868</f>
        <v>3</v>
      </c>
      <c r="E869">
        <f>(DATEVALUE(SST!C868 &amp; "/" &amp; SST!B868 &amp; "/" &amp; SST!A868)-DATEVALUE("01/01" &amp; "/" &amp; SST!A868))+1</f>
        <v>154</v>
      </c>
      <c r="F869">
        <f>SST!D868</f>
        <v>26.925000000000001</v>
      </c>
      <c r="G869">
        <f>SST!E868</f>
        <v>26.925000000000001</v>
      </c>
      <c r="H869">
        <f>SST!F868</f>
        <v>26.925000000000001</v>
      </c>
      <c r="I869">
        <f>SST!G868</f>
        <v>26.109000000000002</v>
      </c>
      <c r="J869">
        <f>SST!H868</f>
        <v>28.331099999999999</v>
      </c>
      <c r="K869">
        <f>SST!I868</f>
        <v>27.133199999999999</v>
      </c>
      <c r="L869">
        <f>SST!J868</f>
        <v>15.7464</v>
      </c>
      <c r="N869">
        <f>F869-VLOOKUP($E869,CLIMA_DIARIO!$D$2:$K$366,2,FALSE)</f>
        <v>3.5099000000000018</v>
      </c>
      <c r="O869">
        <f>G869-VLOOKUP($E869,CLIMA_DIARIO!$D$2:$K$366,3,FALSE)</f>
        <v>3.5099000000000018</v>
      </c>
      <c r="P869">
        <f>H869-VLOOKUP($E869,CLIMA_DIARIO!$D$2:$K$366,4,FALSE)</f>
        <v>3.5099000000000018</v>
      </c>
      <c r="Q869">
        <f>I869-VLOOKUP($E869,CLIMA_DIARIO!$D$2:$K$366,5,FALSE)</f>
        <v>-0.59099999999999753</v>
      </c>
      <c r="R869">
        <f>J869-VLOOKUP($E869,CLIMA_DIARIO!$D$2:$K$366,6,FALSE)</f>
        <v>0.1988999999999983</v>
      </c>
      <c r="S869">
        <f>K869-VLOOKUP($E869,CLIMA_DIARIO!$D$2:$K$366,7,FALSE)</f>
        <v>-0.5945999999999998</v>
      </c>
      <c r="T869">
        <f>L869-VLOOKUP($E869,CLIMA_DIARIO!$D$2:$K$366,8,FALSE)</f>
        <v>0.55909999999999904</v>
      </c>
      <c r="V869">
        <f>VLOOKUP($E869,CLIMA_DIARIO!$D$2:$K$366,2,FALSE)-VLOOKUP($E868,CLIMA_DIARIO!$D$2:$K$366,2,FALSE)</f>
        <v>-0.24869999999999948</v>
      </c>
      <c r="W869">
        <f>VLOOKUP($E869,CLIMA_DIARIO!$D$2:$K$366,2,FALSE)-VLOOKUP($E868,CLIMA_DIARIO!$D$2:$K$366,3,FALSE)</f>
        <v>-0.24869999999999948</v>
      </c>
      <c r="X869">
        <f>VLOOKUP($E869,CLIMA_DIARIO!$D$2:$K$366,2,FALSE)-VLOOKUP($E868,CLIMA_DIARIO!$D$2:$K$366,4,FALSE)</f>
        <v>-0.24869999999999948</v>
      </c>
      <c r="Y869">
        <f>VLOOKUP($E869,CLIMA_DIARIO!$D$2:$K$366,2,FALSE)-VLOOKUP($E868,CLIMA_DIARIO!$D$2:$K$366,5,FALSE)</f>
        <v>-3.4339000000000013</v>
      </c>
      <c r="Z869">
        <f>VLOOKUP($E869,CLIMA_DIARIO!$D$2:$K$366,2,FALSE)-VLOOKUP($E868,CLIMA_DIARIO!$D$2:$K$366,6,FALSE)</f>
        <v>-4.7272999999999996</v>
      </c>
      <c r="AA869">
        <f>VLOOKUP($E869,CLIMA_DIARIO!$D$2:$K$366,2,FALSE)-VLOOKUP($E868,CLIMA_DIARIO!$D$2:$K$366,7,FALSE)</f>
        <v>-4.3592000000000013</v>
      </c>
      <c r="AB869">
        <f>VLOOKUP($E869,CLIMA_DIARIO!$D$2:$K$366,2,FALSE)-VLOOKUP($E868,CLIMA_DIARIO!$D$2:$K$366,8,FALSE)</f>
        <v>7.7878999999999987</v>
      </c>
      <c r="AO869" s="3"/>
      <c r="AX869" s="3"/>
    </row>
    <row r="870" spans="1:50" x14ac:dyDescent="0.25">
      <c r="A870" s="3">
        <f>DATE(SST!A869,SST!B869,SST!C869)</f>
        <v>35956</v>
      </c>
      <c r="B870" s="4">
        <f>SST!B869</f>
        <v>6</v>
      </c>
      <c r="C870" s="4">
        <f>SST!B869</f>
        <v>6</v>
      </c>
      <c r="D870" s="4">
        <f>SST!C869</f>
        <v>10</v>
      </c>
      <c r="E870">
        <f>(DATEVALUE(SST!C869 &amp; "/" &amp; SST!B869 &amp; "/" &amp; SST!A869)-DATEVALUE("01/01" &amp; "/" &amp; SST!A869))+1</f>
        <v>161</v>
      </c>
      <c r="F870">
        <f>SST!D869</f>
        <v>26.653600000000001</v>
      </c>
      <c r="G870">
        <f>SST!E869</f>
        <v>26.653600000000001</v>
      </c>
      <c r="H870">
        <f>SST!F869</f>
        <v>26.653600000000001</v>
      </c>
      <c r="I870">
        <f>SST!G869</f>
        <v>26.223299999999998</v>
      </c>
      <c r="J870">
        <f>SST!H869</f>
        <v>27.9312</v>
      </c>
      <c r="K870">
        <f>SST!I869</f>
        <v>26.843599999999999</v>
      </c>
      <c r="L870">
        <f>SST!J869</f>
        <v>15.2799</v>
      </c>
      <c r="N870">
        <f>F870-VLOOKUP($E870,CLIMA_DIARIO!$D$2:$K$366,2,FALSE)</f>
        <v>3.4873000000000012</v>
      </c>
      <c r="O870">
        <f>G870-VLOOKUP($E870,CLIMA_DIARIO!$D$2:$K$366,3,FALSE)</f>
        <v>3.4873000000000012</v>
      </c>
      <c r="P870">
        <f>H870-VLOOKUP($E870,CLIMA_DIARIO!$D$2:$K$366,4,FALSE)</f>
        <v>3.4873000000000012</v>
      </c>
      <c r="Q870">
        <f>I870-VLOOKUP($E870,CLIMA_DIARIO!$D$2:$K$366,5,FALSE)</f>
        <v>-0.32760000000000034</v>
      </c>
      <c r="R870">
        <f>J870-VLOOKUP($E870,CLIMA_DIARIO!$D$2:$K$366,6,FALSE)</f>
        <v>-0.19089999999999918</v>
      </c>
      <c r="S870">
        <f>K870-VLOOKUP($E870,CLIMA_DIARIO!$D$2:$K$366,7,FALSE)</f>
        <v>-0.83770000000000167</v>
      </c>
      <c r="T870">
        <f>L870-VLOOKUP($E870,CLIMA_DIARIO!$D$2:$K$366,8,FALSE)</f>
        <v>0.5323999999999991</v>
      </c>
      <c r="V870">
        <f>VLOOKUP($E870,CLIMA_DIARIO!$D$2:$K$366,2,FALSE)-VLOOKUP($E869,CLIMA_DIARIO!$D$2:$K$366,2,FALSE)</f>
        <v>-0.24879999999999924</v>
      </c>
      <c r="W870">
        <f>VLOOKUP($E870,CLIMA_DIARIO!$D$2:$K$366,2,FALSE)-VLOOKUP($E869,CLIMA_DIARIO!$D$2:$K$366,3,FALSE)</f>
        <v>-0.24879999999999924</v>
      </c>
      <c r="X870">
        <f>VLOOKUP($E870,CLIMA_DIARIO!$D$2:$K$366,2,FALSE)-VLOOKUP($E869,CLIMA_DIARIO!$D$2:$K$366,4,FALSE)</f>
        <v>-0.24879999999999924</v>
      </c>
      <c r="Y870">
        <f>VLOOKUP($E870,CLIMA_DIARIO!$D$2:$K$366,2,FALSE)-VLOOKUP($E869,CLIMA_DIARIO!$D$2:$K$366,5,FALSE)</f>
        <v>-3.5336999999999996</v>
      </c>
      <c r="Z870">
        <f>VLOOKUP($E870,CLIMA_DIARIO!$D$2:$K$366,2,FALSE)-VLOOKUP($E869,CLIMA_DIARIO!$D$2:$K$366,6,FALSE)</f>
        <v>-4.9659000000000013</v>
      </c>
      <c r="AA870">
        <f>VLOOKUP($E870,CLIMA_DIARIO!$D$2:$K$366,2,FALSE)-VLOOKUP($E869,CLIMA_DIARIO!$D$2:$K$366,7,FALSE)</f>
        <v>-4.5614999999999988</v>
      </c>
      <c r="AB870">
        <f>VLOOKUP($E870,CLIMA_DIARIO!$D$2:$K$366,2,FALSE)-VLOOKUP($E869,CLIMA_DIARIO!$D$2:$K$366,8,FALSE)</f>
        <v>7.9789999999999992</v>
      </c>
      <c r="AO870" s="3"/>
      <c r="AX870" s="3"/>
    </row>
    <row r="871" spans="1:50" x14ac:dyDescent="0.25">
      <c r="A871" s="3">
        <f>DATE(SST!A870,SST!B870,SST!C870)</f>
        <v>35963</v>
      </c>
      <c r="B871" s="4">
        <f>SST!B870</f>
        <v>6</v>
      </c>
      <c r="C871" s="4">
        <f>SST!B870</f>
        <v>6</v>
      </c>
      <c r="D871" s="4">
        <f>SST!C870</f>
        <v>17</v>
      </c>
      <c r="E871">
        <f>(DATEVALUE(SST!C870 &amp; "/" &amp; SST!B870 &amp; "/" &amp; SST!A870)-DATEVALUE("01/01" &amp; "/" &amp; SST!A870))+1</f>
        <v>168</v>
      </c>
      <c r="F871">
        <f>SST!D870</f>
        <v>24.718</v>
      </c>
      <c r="G871">
        <f>SST!E870</f>
        <v>24.718</v>
      </c>
      <c r="H871">
        <f>SST!F870</f>
        <v>24.718</v>
      </c>
      <c r="I871">
        <f>SST!G870</f>
        <v>25.741800000000001</v>
      </c>
      <c r="J871">
        <f>SST!H870</f>
        <v>27.81</v>
      </c>
      <c r="K871">
        <f>SST!I870</f>
        <v>26.644300000000001</v>
      </c>
      <c r="L871">
        <f>SST!J870</f>
        <v>14.604100000000001</v>
      </c>
      <c r="N871">
        <f>F871-VLOOKUP($E871,CLIMA_DIARIO!$D$2:$K$366,2,FALSE)</f>
        <v>1.7957999999999998</v>
      </c>
      <c r="O871">
        <f>G871-VLOOKUP($E871,CLIMA_DIARIO!$D$2:$K$366,3,FALSE)</f>
        <v>1.7957999999999998</v>
      </c>
      <c r="P871">
        <f>H871-VLOOKUP($E871,CLIMA_DIARIO!$D$2:$K$366,4,FALSE)</f>
        <v>1.7957999999999998</v>
      </c>
      <c r="Q871">
        <f>I871-VLOOKUP($E871,CLIMA_DIARIO!$D$2:$K$366,5,FALSE)</f>
        <v>-0.65199999999999747</v>
      </c>
      <c r="R871">
        <f>J871-VLOOKUP($E871,CLIMA_DIARIO!$D$2:$K$366,6,FALSE)</f>
        <v>-0.29230000000000089</v>
      </c>
      <c r="S871">
        <f>K871-VLOOKUP($E871,CLIMA_DIARIO!$D$2:$K$366,7,FALSE)</f>
        <v>-0.97949999999999804</v>
      </c>
      <c r="T871">
        <f>L871-VLOOKUP($E871,CLIMA_DIARIO!$D$2:$K$366,8,FALSE)</f>
        <v>0.26410000000000089</v>
      </c>
      <c r="V871">
        <f>VLOOKUP($E871,CLIMA_DIARIO!$D$2:$K$366,2,FALSE)-VLOOKUP($E870,CLIMA_DIARIO!$D$2:$K$366,2,FALSE)</f>
        <v>-0.24409999999999954</v>
      </c>
      <c r="W871">
        <f>VLOOKUP($E871,CLIMA_DIARIO!$D$2:$K$366,2,FALSE)-VLOOKUP($E870,CLIMA_DIARIO!$D$2:$K$366,3,FALSE)</f>
        <v>-0.24409999999999954</v>
      </c>
      <c r="X871">
        <f>VLOOKUP($E871,CLIMA_DIARIO!$D$2:$K$366,2,FALSE)-VLOOKUP($E870,CLIMA_DIARIO!$D$2:$K$366,4,FALSE)</f>
        <v>-0.24409999999999954</v>
      </c>
      <c r="Y871">
        <f>VLOOKUP($E871,CLIMA_DIARIO!$D$2:$K$366,2,FALSE)-VLOOKUP($E870,CLIMA_DIARIO!$D$2:$K$366,5,FALSE)</f>
        <v>-3.6286999999999985</v>
      </c>
      <c r="Z871">
        <f>VLOOKUP($E871,CLIMA_DIARIO!$D$2:$K$366,2,FALSE)-VLOOKUP($E870,CLIMA_DIARIO!$D$2:$K$366,6,FALSE)</f>
        <v>-5.1998999999999995</v>
      </c>
      <c r="AA871">
        <f>VLOOKUP($E871,CLIMA_DIARIO!$D$2:$K$366,2,FALSE)-VLOOKUP($E870,CLIMA_DIARIO!$D$2:$K$366,7,FALSE)</f>
        <v>-4.7591000000000001</v>
      </c>
      <c r="AB871">
        <f>VLOOKUP($E871,CLIMA_DIARIO!$D$2:$K$366,2,FALSE)-VLOOKUP($E870,CLIMA_DIARIO!$D$2:$K$366,8,FALSE)</f>
        <v>8.1746999999999996</v>
      </c>
      <c r="AO871" s="3"/>
      <c r="AX871" s="3"/>
    </row>
    <row r="872" spans="1:50" x14ac:dyDescent="0.25">
      <c r="A872" s="3">
        <f>DATE(SST!A871,SST!B871,SST!C871)</f>
        <v>35970</v>
      </c>
      <c r="B872" s="4">
        <f>SST!B871</f>
        <v>6</v>
      </c>
      <c r="C872" s="4">
        <f>SST!B871</f>
        <v>6</v>
      </c>
      <c r="D872" s="4">
        <f>SST!C871</f>
        <v>24</v>
      </c>
      <c r="E872">
        <f>(DATEVALUE(SST!C871 &amp; "/" &amp; SST!B871 &amp; "/" &amp; SST!A871)-DATEVALUE("01/01" &amp; "/" &amp; SST!A871))+1</f>
        <v>175</v>
      </c>
      <c r="F872">
        <f>SST!D871</f>
        <v>24.8367</v>
      </c>
      <c r="G872">
        <f>SST!E871</f>
        <v>24.8367</v>
      </c>
      <c r="H872">
        <f>SST!F871</f>
        <v>24.8367</v>
      </c>
      <c r="I872">
        <f>SST!G871</f>
        <v>25.981000000000002</v>
      </c>
      <c r="J872">
        <f>SST!H871</f>
        <v>27.337800000000001</v>
      </c>
      <c r="K872">
        <f>SST!I871</f>
        <v>26.380700000000001</v>
      </c>
      <c r="L872">
        <f>SST!J871</f>
        <v>14.1191</v>
      </c>
      <c r="N872">
        <f>F872-VLOOKUP($E872,CLIMA_DIARIO!$D$2:$K$366,2,FALSE)</f>
        <v>2.1417000000000002</v>
      </c>
      <c r="O872">
        <f>G872-VLOOKUP($E872,CLIMA_DIARIO!$D$2:$K$366,3,FALSE)</f>
        <v>2.1417000000000002</v>
      </c>
      <c r="P872">
        <f>H872-VLOOKUP($E872,CLIMA_DIARIO!$D$2:$K$366,4,FALSE)</f>
        <v>2.1417000000000002</v>
      </c>
      <c r="Q872">
        <f>I872-VLOOKUP($E872,CLIMA_DIARIO!$D$2:$K$366,5,FALSE)</f>
        <v>-0.22589999999999932</v>
      </c>
      <c r="R872">
        <f>J872-VLOOKUP($E872,CLIMA_DIARIO!$D$2:$K$366,6,FALSE)</f>
        <v>-0.70929999999999893</v>
      </c>
      <c r="S872">
        <f>K872-VLOOKUP($E872,CLIMA_DIARIO!$D$2:$K$366,7,FALSE)</f>
        <v>-1.1455999999999982</v>
      </c>
      <c r="T872">
        <f>L872-VLOOKUP($E872,CLIMA_DIARIO!$D$2:$K$366,8,FALSE)</f>
        <v>6.7800000000000082E-2</v>
      </c>
      <c r="V872">
        <f>VLOOKUP($E872,CLIMA_DIARIO!$D$2:$K$366,2,FALSE)-VLOOKUP($E871,CLIMA_DIARIO!$D$2:$K$366,2,FALSE)</f>
        <v>-0.22719999999999985</v>
      </c>
      <c r="W872">
        <f>VLOOKUP($E872,CLIMA_DIARIO!$D$2:$K$366,2,FALSE)-VLOOKUP($E871,CLIMA_DIARIO!$D$2:$K$366,3,FALSE)</f>
        <v>-0.22719999999999985</v>
      </c>
      <c r="X872">
        <f>VLOOKUP($E872,CLIMA_DIARIO!$D$2:$K$366,2,FALSE)-VLOOKUP($E871,CLIMA_DIARIO!$D$2:$K$366,4,FALSE)</f>
        <v>-0.22719999999999985</v>
      </c>
      <c r="Y872">
        <f>VLOOKUP($E872,CLIMA_DIARIO!$D$2:$K$366,2,FALSE)-VLOOKUP($E871,CLIMA_DIARIO!$D$2:$K$366,5,FALSE)</f>
        <v>-3.6987999999999985</v>
      </c>
      <c r="Z872">
        <f>VLOOKUP($E872,CLIMA_DIARIO!$D$2:$K$366,2,FALSE)-VLOOKUP($E871,CLIMA_DIARIO!$D$2:$K$366,6,FALSE)</f>
        <v>-5.4072999999999993</v>
      </c>
      <c r="AA872">
        <f>VLOOKUP($E872,CLIMA_DIARIO!$D$2:$K$366,2,FALSE)-VLOOKUP($E871,CLIMA_DIARIO!$D$2:$K$366,7,FALSE)</f>
        <v>-4.928799999999999</v>
      </c>
      <c r="AB872">
        <f>VLOOKUP($E872,CLIMA_DIARIO!$D$2:$K$366,2,FALSE)-VLOOKUP($E871,CLIMA_DIARIO!$D$2:$K$366,8,FALSE)</f>
        <v>8.3550000000000004</v>
      </c>
      <c r="AO872" s="3"/>
      <c r="AX872" s="3"/>
    </row>
    <row r="873" spans="1:50" x14ac:dyDescent="0.25">
      <c r="A873" s="3">
        <f>DATE(SST!A872,SST!B872,SST!C872)</f>
        <v>35977</v>
      </c>
      <c r="B873" s="4">
        <f>SST!B872</f>
        <v>7</v>
      </c>
      <c r="C873" s="4">
        <f>SST!B872</f>
        <v>7</v>
      </c>
      <c r="D873" s="4">
        <f>SST!C872</f>
        <v>1</v>
      </c>
      <c r="E873">
        <f>(DATEVALUE(SST!C872 &amp; "/" &amp; SST!B872 &amp; "/" &amp; SST!A872)-DATEVALUE("01/01" &amp; "/" &amp; SST!A872))+1</f>
        <v>182</v>
      </c>
      <c r="F873">
        <f>SST!D872</f>
        <v>24.411000000000001</v>
      </c>
      <c r="G873">
        <f>SST!E872</f>
        <v>24.411000000000001</v>
      </c>
      <c r="H873">
        <f>SST!F872</f>
        <v>24.411000000000001</v>
      </c>
      <c r="I873">
        <f>SST!G872</f>
        <v>25.676200000000001</v>
      </c>
      <c r="J873">
        <f>SST!H872</f>
        <v>27.0364</v>
      </c>
      <c r="K873">
        <f>SST!I872</f>
        <v>26.343800000000002</v>
      </c>
      <c r="L873">
        <f>SST!J872</f>
        <v>13.9261</v>
      </c>
      <c r="N873">
        <f>F873-VLOOKUP($E873,CLIMA_DIARIO!$D$2:$K$366,2,FALSE)</f>
        <v>1.9431000000000012</v>
      </c>
      <c r="O873">
        <f>G873-VLOOKUP($E873,CLIMA_DIARIO!$D$2:$K$366,3,FALSE)</f>
        <v>1.9431000000000012</v>
      </c>
      <c r="P873">
        <f>H873-VLOOKUP($E873,CLIMA_DIARIO!$D$2:$K$366,4,FALSE)</f>
        <v>1.9431000000000012</v>
      </c>
      <c r="Q873">
        <f>I873-VLOOKUP($E873,CLIMA_DIARIO!$D$2:$K$366,5,FALSE)</f>
        <v>-0.34379999999999811</v>
      </c>
      <c r="R873">
        <f>J873-VLOOKUP($E873,CLIMA_DIARIO!$D$2:$K$366,6,FALSE)</f>
        <v>-0.95550000000000068</v>
      </c>
      <c r="S873">
        <f>K873-VLOOKUP($E873,CLIMA_DIARIO!$D$2:$K$366,7,FALSE)</f>
        <v>-1.0848999999999975</v>
      </c>
      <c r="T873">
        <f>L873-VLOOKUP($E873,CLIMA_DIARIO!$D$2:$K$366,8,FALSE)</f>
        <v>0.16349999999999909</v>
      </c>
      <c r="V873">
        <f>VLOOKUP($E873,CLIMA_DIARIO!$D$2:$K$366,2,FALSE)-VLOOKUP($E872,CLIMA_DIARIO!$D$2:$K$366,2,FALSE)</f>
        <v>-0.22710000000000008</v>
      </c>
      <c r="W873">
        <f>VLOOKUP($E873,CLIMA_DIARIO!$D$2:$K$366,2,FALSE)-VLOOKUP($E872,CLIMA_DIARIO!$D$2:$K$366,3,FALSE)</f>
        <v>-0.22710000000000008</v>
      </c>
      <c r="X873">
        <f>VLOOKUP($E873,CLIMA_DIARIO!$D$2:$K$366,2,FALSE)-VLOOKUP($E872,CLIMA_DIARIO!$D$2:$K$366,4,FALSE)</f>
        <v>-0.22710000000000008</v>
      </c>
      <c r="Y873">
        <f>VLOOKUP($E873,CLIMA_DIARIO!$D$2:$K$366,2,FALSE)-VLOOKUP($E872,CLIMA_DIARIO!$D$2:$K$366,5,FALSE)</f>
        <v>-3.7390000000000008</v>
      </c>
      <c r="Z873">
        <f>VLOOKUP($E873,CLIMA_DIARIO!$D$2:$K$366,2,FALSE)-VLOOKUP($E872,CLIMA_DIARIO!$D$2:$K$366,6,FALSE)</f>
        <v>-5.5792000000000002</v>
      </c>
      <c r="AA873">
        <f>VLOOKUP($E873,CLIMA_DIARIO!$D$2:$K$366,2,FALSE)-VLOOKUP($E872,CLIMA_DIARIO!$D$2:$K$366,7,FALSE)</f>
        <v>-5.0583999999999989</v>
      </c>
      <c r="AB873">
        <f>VLOOKUP($E873,CLIMA_DIARIO!$D$2:$K$366,2,FALSE)-VLOOKUP($E872,CLIMA_DIARIO!$D$2:$K$366,8,FALSE)</f>
        <v>8.4166000000000007</v>
      </c>
      <c r="AO873" s="3"/>
      <c r="AX873" s="3"/>
    </row>
    <row r="874" spans="1:50" x14ac:dyDescent="0.25">
      <c r="A874" s="3">
        <f>DATE(SST!A873,SST!B873,SST!C873)</f>
        <v>35984</v>
      </c>
      <c r="B874" s="4">
        <f>SST!B873</f>
        <v>7</v>
      </c>
      <c r="C874" s="4">
        <f>SST!B873</f>
        <v>7</v>
      </c>
      <c r="D874" s="4">
        <f>SST!C873</f>
        <v>8</v>
      </c>
      <c r="E874">
        <f>(DATEVALUE(SST!C873 &amp; "/" &amp; SST!B873 &amp; "/" &amp; SST!A873)-DATEVALUE("01/01" &amp; "/" &amp; SST!A873))+1</f>
        <v>189</v>
      </c>
      <c r="F874">
        <f>SST!D873</f>
        <v>23.4529</v>
      </c>
      <c r="G874">
        <f>SST!E873</f>
        <v>23.4529</v>
      </c>
      <c r="H874">
        <f>SST!F873</f>
        <v>23.4529</v>
      </c>
      <c r="I874">
        <f>SST!G873</f>
        <v>25.585000000000001</v>
      </c>
      <c r="J874">
        <f>SST!H873</f>
        <v>26.920200000000001</v>
      </c>
      <c r="K874">
        <f>SST!I873</f>
        <v>26.167899999999999</v>
      </c>
      <c r="L874">
        <f>SST!J873</f>
        <v>14.014200000000001</v>
      </c>
      <c r="N874">
        <f>F874-VLOOKUP($E874,CLIMA_DIARIO!$D$2:$K$366,2,FALSE)</f>
        <v>1.2120999999999995</v>
      </c>
      <c r="O874">
        <f>G874-VLOOKUP($E874,CLIMA_DIARIO!$D$2:$K$366,3,FALSE)</f>
        <v>1.2120999999999995</v>
      </c>
      <c r="P874">
        <f>H874-VLOOKUP($E874,CLIMA_DIARIO!$D$2:$K$366,4,FALSE)</f>
        <v>1.2120999999999995</v>
      </c>
      <c r="Q874">
        <f>I874-VLOOKUP($E874,CLIMA_DIARIO!$D$2:$K$366,5,FALSE)</f>
        <v>-0.24810000000000088</v>
      </c>
      <c r="R874">
        <f>J874-VLOOKUP($E874,CLIMA_DIARIO!$D$2:$K$366,6,FALSE)</f>
        <v>-1.0163999999999973</v>
      </c>
      <c r="S874">
        <f>K874-VLOOKUP($E874,CLIMA_DIARIO!$D$2:$K$366,7,FALSE)</f>
        <v>-1.1632999999999996</v>
      </c>
      <c r="T874">
        <f>L874-VLOOKUP($E874,CLIMA_DIARIO!$D$2:$K$366,8,FALSE)</f>
        <v>0.54030000000000022</v>
      </c>
      <c r="V874">
        <f>VLOOKUP($E874,CLIMA_DIARIO!$D$2:$K$366,2,FALSE)-VLOOKUP($E873,CLIMA_DIARIO!$D$2:$K$366,2,FALSE)</f>
        <v>-0.22710000000000008</v>
      </c>
      <c r="W874">
        <f>VLOOKUP($E874,CLIMA_DIARIO!$D$2:$K$366,2,FALSE)-VLOOKUP($E873,CLIMA_DIARIO!$D$2:$K$366,3,FALSE)</f>
        <v>-0.22710000000000008</v>
      </c>
      <c r="X874">
        <f>VLOOKUP($E874,CLIMA_DIARIO!$D$2:$K$366,2,FALSE)-VLOOKUP($E873,CLIMA_DIARIO!$D$2:$K$366,4,FALSE)</f>
        <v>-0.22710000000000008</v>
      </c>
      <c r="Y874">
        <f>VLOOKUP($E874,CLIMA_DIARIO!$D$2:$K$366,2,FALSE)-VLOOKUP($E873,CLIMA_DIARIO!$D$2:$K$366,5,FALSE)</f>
        <v>-3.7791999999999994</v>
      </c>
      <c r="Z874">
        <f>VLOOKUP($E874,CLIMA_DIARIO!$D$2:$K$366,2,FALSE)-VLOOKUP($E873,CLIMA_DIARIO!$D$2:$K$366,6,FALSE)</f>
        <v>-5.751100000000001</v>
      </c>
      <c r="AA874">
        <f>VLOOKUP($E874,CLIMA_DIARIO!$D$2:$K$366,2,FALSE)-VLOOKUP($E873,CLIMA_DIARIO!$D$2:$K$366,7,FALSE)</f>
        <v>-5.1878999999999991</v>
      </c>
      <c r="AB874">
        <f>VLOOKUP($E874,CLIMA_DIARIO!$D$2:$K$366,2,FALSE)-VLOOKUP($E873,CLIMA_DIARIO!$D$2:$K$366,8,FALSE)</f>
        <v>8.4781999999999993</v>
      </c>
      <c r="AO874" s="3"/>
      <c r="AX874" s="3"/>
    </row>
    <row r="875" spans="1:50" x14ac:dyDescent="0.25">
      <c r="A875" s="3">
        <f>DATE(SST!A874,SST!B874,SST!C874)</f>
        <v>35991</v>
      </c>
      <c r="B875" s="4">
        <f>SST!B874</f>
        <v>7</v>
      </c>
      <c r="C875" s="4">
        <f>SST!B874</f>
        <v>7</v>
      </c>
      <c r="D875" s="4">
        <f>SST!C874</f>
        <v>15</v>
      </c>
      <c r="E875">
        <f>(DATEVALUE(SST!C874 &amp; "/" &amp; SST!B874 &amp; "/" &amp; SST!A874)-DATEVALUE("01/01" &amp; "/" &amp; SST!A874))+1</f>
        <v>196</v>
      </c>
      <c r="F875">
        <f>SST!D874</f>
        <v>23.7745</v>
      </c>
      <c r="G875">
        <f>SST!E874</f>
        <v>23.7745</v>
      </c>
      <c r="H875">
        <f>SST!F874</f>
        <v>23.7745</v>
      </c>
      <c r="I875">
        <f>SST!G874</f>
        <v>25.2562</v>
      </c>
      <c r="J875">
        <f>SST!H874</f>
        <v>26.4619</v>
      </c>
      <c r="K875">
        <f>SST!I874</f>
        <v>25.870200000000001</v>
      </c>
      <c r="L875">
        <f>SST!J874</f>
        <v>14.185700000000001</v>
      </c>
      <c r="N875">
        <f>F875-VLOOKUP($E875,CLIMA_DIARIO!$D$2:$K$366,2,FALSE)</f>
        <v>1.7608999999999995</v>
      </c>
      <c r="O875">
        <f>G875-VLOOKUP($E875,CLIMA_DIARIO!$D$2:$K$366,3,FALSE)</f>
        <v>1.7608999999999995</v>
      </c>
      <c r="P875">
        <f>H875-VLOOKUP($E875,CLIMA_DIARIO!$D$2:$K$366,4,FALSE)</f>
        <v>1.7608999999999995</v>
      </c>
      <c r="Q875">
        <f>I875-VLOOKUP($E875,CLIMA_DIARIO!$D$2:$K$366,5,FALSE)</f>
        <v>-0.39000000000000057</v>
      </c>
      <c r="R875">
        <f>J875-VLOOKUP($E875,CLIMA_DIARIO!$D$2:$K$366,6,FALSE)</f>
        <v>-1.4194999999999993</v>
      </c>
      <c r="S875">
        <f>K875-VLOOKUP($E875,CLIMA_DIARIO!$D$2:$K$366,7,FALSE)</f>
        <v>-1.3633999999999986</v>
      </c>
      <c r="T875">
        <f>L875-VLOOKUP($E875,CLIMA_DIARIO!$D$2:$K$366,8,FALSE)</f>
        <v>1.0004000000000008</v>
      </c>
      <c r="V875">
        <f>VLOOKUP($E875,CLIMA_DIARIO!$D$2:$K$366,2,FALSE)-VLOOKUP($E874,CLIMA_DIARIO!$D$2:$K$366,2,FALSE)</f>
        <v>-0.22719999999999985</v>
      </c>
      <c r="W875">
        <f>VLOOKUP($E875,CLIMA_DIARIO!$D$2:$K$366,2,FALSE)-VLOOKUP($E874,CLIMA_DIARIO!$D$2:$K$366,3,FALSE)</f>
        <v>-0.22719999999999985</v>
      </c>
      <c r="X875">
        <f>VLOOKUP($E875,CLIMA_DIARIO!$D$2:$K$366,2,FALSE)-VLOOKUP($E874,CLIMA_DIARIO!$D$2:$K$366,4,FALSE)</f>
        <v>-0.22719999999999985</v>
      </c>
      <c r="Y875">
        <f>VLOOKUP($E875,CLIMA_DIARIO!$D$2:$K$366,2,FALSE)-VLOOKUP($E874,CLIMA_DIARIO!$D$2:$K$366,5,FALSE)</f>
        <v>-3.8195000000000014</v>
      </c>
      <c r="Z875">
        <f>VLOOKUP($E875,CLIMA_DIARIO!$D$2:$K$366,2,FALSE)-VLOOKUP($E874,CLIMA_DIARIO!$D$2:$K$366,6,FALSE)</f>
        <v>-5.9229999999999983</v>
      </c>
      <c r="AA875">
        <f>VLOOKUP($E875,CLIMA_DIARIO!$D$2:$K$366,2,FALSE)-VLOOKUP($E874,CLIMA_DIARIO!$D$2:$K$366,7,FALSE)</f>
        <v>-5.3175999999999988</v>
      </c>
      <c r="AB875">
        <f>VLOOKUP($E875,CLIMA_DIARIO!$D$2:$K$366,2,FALSE)-VLOOKUP($E874,CLIMA_DIARIO!$D$2:$K$366,8,FALSE)</f>
        <v>8.5396999999999998</v>
      </c>
      <c r="AO875" s="3"/>
      <c r="AX875" s="3"/>
    </row>
    <row r="876" spans="1:50" x14ac:dyDescent="0.25">
      <c r="A876" s="3">
        <f>DATE(SST!A875,SST!B875,SST!C875)</f>
        <v>35998</v>
      </c>
      <c r="B876" s="4">
        <f>SST!B875</f>
        <v>7</v>
      </c>
      <c r="C876" s="4">
        <f>SST!B875</f>
        <v>7</v>
      </c>
      <c r="D876" s="4">
        <f>SST!C875</f>
        <v>22</v>
      </c>
      <c r="E876">
        <f>(DATEVALUE(SST!C875 &amp; "/" &amp; SST!B875 &amp; "/" &amp; SST!A875)-DATEVALUE("01/01" &amp; "/" &amp; SST!A875))+1</f>
        <v>203</v>
      </c>
      <c r="F876">
        <f>SST!D875</f>
        <v>22.997599999999998</v>
      </c>
      <c r="G876">
        <f>SST!E875</f>
        <v>22.997599999999998</v>
      </c>
      <c r="H876">
        <f>SST!F875</f>
        <v>22.997599999999998</v>
      </c>
      <c r="I876">
        <f>SST!G875</f>
        <v>24.863700000000001</v>
      </c>
      <c r="J876">
        <f>SST!H875</f>
        <v>26.580300000000001</v>
      </c>
      <c r="K876">
        <f>SST!I875</f>
        <v>25.7394</v>
      </c>
      <c r="L876">
        <f>SST!J875</f>
        <v>14.252000000000001</v>
      </c>
      <c r="N876">
        <f>F876-VLOOKUP($E876,CLIMA_DIARIO!$D$2:$K$366,2,FALSE)</f>
        <v>1.1823999999999977</v>
      </c>
      <c r="O876">
        <f>G876-VLOOKUP($E876,CLIMA_DIARIO!$D$2:$K$366,3,FALSE)</f>
        <v>1.1823999999999977</v>
      </c>
      <c r="P876">
        <f>H876-VLOOKUP($E876,CLIMA_DIARIO!$D$2:$K$366,4,FALSE)</f>
        <v>1.1823999999999977</v>
      </c>
      <c r="Q876">
        <f>I876-VLOOKUP($E876,CLIMA_DIARIO!$D$2:$K$366,5,FALSE)</f>
        <v>-0.63399999999999679</v>
      </c>
      <c r="R876">
        <f>J876-VLOOKUP($E876,CLIMA_DIARIO!$D$2:$K$366,6,FALSE)</f>
        <v>-1.2352999999999987</v>
      </c>
      <c r="S876">
        <f>K876-VLOOKUP($E876,CLIMA_DIARIO!$D$2:$K$366,7,FALSE)</f>
        <v>-1.4029999999999987</v>
      </c>
      <c r="T876">
        <f>L876-VLOOKUP($E876,CLIMA_DIARIO!$D$2:$K$366,8,FALSE)</f>
        <v>1.1783999999999999</v>
      </c>
      <c r="V876">
        <f>VLOOKUP($E876,CLIMA_DIARIO!$D$2:$K$366,2,FALSE)-VLOOKUP($E875,CLIMA_DIARIO!$D$2:$K$366,2,FALSE)</f>
        <v>-0.19839999999999947</v>
      </c>
      <c r="W876">
        <f>VLOOKUP($E876,CLIMA_DIARIO!$D$2:$K$366,2,FALSE)-VLOOKUP($E875,CLIMA_DIARIO!$D$2:$K$366,3,FALSE)</f>
        <v>-0.19839999999999947</v>
      </c>
      <c r="X876">
        <f>VLOOKUP($E876,CLIMA_DIARIO!$D$2:$K$366,2,FALSE)-VLOOKUP($E875,CLIMA_DIARIO!$D$2:$K$366,4,FALSE)</f>
        <v>-0.19839999999999947</v>
      </c>
      <c r="Y876">
        <f>VLOOKUP($E876,CLIMA_DIARIO!$D$2:$K$366,2,FALSE)-VLOOKUP($E875,CLIMA_DIARIO!$D$2:$K$366,5,FALSE)</f>
        <v>-3.8309999999999995</v>
      </c>
      <c r="Z876">
        <f>VLOOKUP($E876,CLIMA_DIARIO!$D$2:$K$366,2,FALSE)-VLOOKUP($E875,CLIMA_DIARIO!$D$2:$K$366,6,FALSE)</f>
        <v>-6.0661999999999985</v>
      </c>
      <c r="AA876">
        <f>VLOOKUP($E876,CLIMA_DIARIO!$D$2:$K$366,2,FALSE)-VLOOKUP($E875,CLIMA_DIARIO!$D$2:$K$366,7,FALSE)</f>
        <v>-5.4183999999999983</v>
      </c>
      <c r="AB876">
        <f>VLOOKUP($E876,CLIMA_DIARIO!$D$2:$K$366,2,FALSE)-VLOOKUP($E875,CLIMA_DIARIO!$D$2:$K$366,8,FALSE)</f>
        <v>8.629900000000001</v>
      </c>
      <c r="AO876" s="3"/>
      <c r="AX876" s="3"/>
    </row>
    <row r="877" spans="1:50" x14ac:dyDescent="0.25">
      <c r="A877" s="3">
        <f>DATE(SST!A876,SST!B876,SST!C876)</f>
        <v>36005</v>
      </c>
      <c r="B877" s="4">
        <f>SST!B876</f>
        <v>7</v>
      </c>
      <c r="C877" s="4">
        <f>SST!B876</f>
        <v>7</v>
      </c>
      <c r="D877" s="4">
        <f>SST!C876</f>
        <v>29</v>
      </c>
      <c r="E877">
        <f>(DATEVALUE(SST!C876 &amp; "/" &amp; SST!B876 &amp; "/" &amp; SST!A876)-DATEVALUE("01/01" &amp; "/" &amp; SST!A876))+1</f>
        <v>210</v>
      </c>
      <c r="F877">
        <f>SST!D876</f>
        <v>23.4986</v>
      </c>
      <c r="G877">
        <f>SST!E876</f>
        <v>23.4986</v>
      </c>
      <c r="H877">
        <f>SST!F876</f>
        <v>23.4986</v>
      </c>
      <c r="I877">
        <f>SST!G876</f>
        <v>24.8933</v>
      </c>
      <c r="J877">
        <f>SST!H876</f>
        <v>26.367699999999999</v>
      </c>
      <c r="K877">
        <f>SST!I876</f>
        <v>25.673400000000001</v>
      </c>
      <c r="L877">
        <f>SST!J876</f>
        <v>14.178800000000001</v>
      </c>
      <c r="N877">
        <f>F877-VLOOKUP($E877,CLIMA_DIARIO!$D$2:$K$366,2,FALSE)</f>
        <v>1.8769999999999989</v>
      </c>
      <c r="O877">
        <f>G877-VLOOKUP($E877,CLIMA_DIARIO!$D$2:$K$366,3,FALSE)</f>
        <v>1.8769999999999989</v>
      </c>
      <c r="P877">
        <f>H877-VLOOKUP($E877,CLIMA_DIARIO!$D$2:$K$366,4,FALSE)</f>
        <v>1.8769999999999989</v>
      </c>
      <c r="Q877">
        <f>I877-VLOOKUP($E877,CLIMA_DIARIO!$D$2:$K$366,5,FALSE)</f>
        <v>-0.46219999999999928</v>
      </c>
      <c r="R877">
        <f>J877-VLOOKUP($E877,CLIMA_DIARIO!$D$2:$K$366,6,FALSE)</f>
        <v>-1.3803000000000019</v>
      </c>
      <c r="S877">
        <f>K877-VLOOKUP($E877,CLIMA_DIARIO!$D$2:$K$366,7,FALSE)</f>
        <v>-1.3787999999999982</v>
      </c>
      <c r="T877">
        <f>L877-VLOOKUP($E877,CLIMA_DIARIO!$D$2:$K$366,8,FALSE)</f>
        <v>1.1873000000000005</v>
      </c>
      <c r="V877">
        <f>VLOOKUP($E877,CLIMA_DIARIO!$D$2:$K$366,2,FALSE)-VLOOKUP($E876,CLIMA_DIARIO!$D$2:$K$366,2,FALSE)</f>
        <v>-0.19359999999999999</v>
      </c>
      <c r="W877">
        <f>VLOOKUP($E877,CLIMA_DIARIO!$D$2:$K$366,2,FALSE)-VLOOKUP($E876,CLIMA_DIARIO!$D$2:$K$366,3,FALSE)</f>
        <v>-0.19359999999999999</v>
      </c>
      <c r="X877">
        <f>VLOOKUP($E877,CLIMA_DIARIO!$D$2:$K$366,2,FALSE)-VLOOKUP($E876,CLIMA_DIARIO!$D$2:$K$366,4,FALSE)</f>
        <v>-0.19359999999999999</v>
      </c>
      <c r="Y877">
        <f>VLOOKUP($E877,CLIMA_DIARIO!$D$2:$K$366,2,FALSE)-VLOOKUP($E876,CLIMA_DIARIO!$D$2:$K$366,5,FALSE)</f>
        <v>-3.8760999999999974</v>
      </c>
      <c r="Z877">
        <f>VLOOKUP($E877,CLIMA_DIARIO!$D$2:$K$366,2,FALSE)-VLOOKUP($E876,CLIMA_DIARIO!$D$2:$K$366,6,FALSE)</f>
        <v>-6.1939999999999991</v>
      </c>
      <c r="AA877">
        <f>VLOOKUP($E877,CLIMA_DIARIO!$D$2:$K$366,2,FALSE)-VLOOKUP($E876,CLIMA_DIARIO!$D$2:$K$366,7,FALSE)</f>
        <v>-5.5207999999999977</v>
      </c>
      <c r="AB877">
        <f>VLOOKUP($E877,CLIMA_DIARIO!$D$2:$K$366,2,FALSE)-VLOOKUP($E876,CLIMA_DIARIO!$D$2:$K$366,8,FALSE)</f>
        <v>8.548</v>
      </c>
      <c r="AO877" s="3"/>
      <c r="AX877" s="3"/>
    </row>
    <row r="878" spans="1:50" x14ac:dyDescent="0.25">
      <c r="A878" s="3">
        <f>DATE(SST!A877,SST!B877,SST!C877)</f>
        <v>36012</v>
      </c>
      <c r="B878" s="4">
        <f>SST!B877</f>
        <v>8</v>
      </c>
      <c r="C878" s="4">
        <f>SST!B877</f>
        <v>8</v>
      </c>
      <c r="D878" s="4">
        <f>SST!C877</f>
        <v>5</v>
      </c>
      <c r="E878">
        <f>(DATEVALUE(SST!C877 &amp; "/" &amp; SST!B877 &amp; "/" &amp; SST!A877)-DATEVALUE("01/01" &amp; "/" &amp; SST!A877))+1</f>
        <v>217</v>
      </c>
      <c r="F878">
        <f>SST!D877</f>
        <v>22.7104</v>
      </c>
      <c r="G878">
        <f>SST!E877</f>
        <v>22.7104</v>
      </c>
      <c r="H878">
        <f>SST!F877</f>
        <v>22.7104</v>
      </c>
      <c r="I878">
        <f>SST!G877</f>
        <v>24.813199999999998</v>
      </c>
      <c r="J878">
        <f>SST!H877</f>
        <v>26.432200000000002</v>
      </c>
      <c r="K878">
        <f>SST!I877</f>
        <v>25.569500000000001</v>
      </c>
      <c r="L878">
        <f>SST!J877</f>
        <v>13.930999999999999</v>
      </c>
      <c r="N878">
        <f>F878-VLOOKUP($E878,CLIMA_DIARIO!$D$2:$K$366,2,FALSE)</f>
        <v>1.2823999999999991</v>
      </c>
      <c r="O878">
        <f>G878-VLOOKUP($E878,CLIMA_DIARIO!$D$2:$K$366,3,FALSE)</f>
        <v>1.2823999999999991</v>
      </c>
      <c r="P878">
        <f>H878-VLOOKUP($E878,CLIMA_DIARIO!$D$2:$K$366,4,FALSE)</f>
        <v>1.2823999999999991</v>
      </c>
      <c r="Q878">
        <f>I878-VLOOKUP($E878,CLIMA_DIARIO!$D$2:$K$366,5,FALSE)</f>
        <v>-0.40020000000000167</v>
      </c>
      <c r="R878">
        <f>J878-VLOOKUP($E878,CLIMA_DIARIO!$D$2:$K$366,6,FALSE)</f>
        <v>-1.2481999999999971</v>
      </c>
      <c r="S878">
        <f>K878-VLOOKUP($E878,CLIMA_DIARIO!$D$2:$K$366,7,FALSE)</f>
        <v>-1.3925999999999981</v>
      </c>
      <c r="T878">
        <f>L878-VLOOKUP($E878,CLIMA_DIARIO!$D$2:$K$366,8,FALSE)</f>
        <v>1.0216999999999992</v>
      </c>
      <c r="V878">
        <f>VLOOKUP($E878,CLIMA_DIARIO!$D$2:$K$366,2,FALSE)-VLOOKUP($E877,CLIMA_DIARIO!$D$2:$K$366,2,FALSE)</f>
        <v>-0.19359999999999999</v>
      </c>
      <c r="W878">
        <f>VLOOKUP($E878,CLIMA_DIARIO!$D$2:$K$366,2,FALSE)-VLOOKUP($E877,CLIMA_DIARIO!$D$2:$K$366,3,FALSE)</f>
        <v>-0.19359999999999999</v>
      </c>
      <c r="X878">
        <f>VLOOKUP($E878,CLIMA_DIARIO!$D$2:$K$366,2,FALSE)-VLOOKUP($E877,CLIMA_DIARIO!$D$2:$K$366,4,FALSE)</f>
        <v>-0.19359999999999999</v>
      </c>
      <c r="Y878">
        <f>VLOOKUP($E878,CLIMA_DIARIO!$D$2:$K$366,2,FALSE)-VLOOKUP($E877,CLIMA_DIARIO!$D$2:$K$366,5,FALSE)</f>
        <v>-3.9274999999999984</v>
      </c>
      <c r="Z878">
        <f>VLOOKUP($E878,CLIMA_DIARIO!$D$2:$K$366,2,FALSE)-VLOOKUP($E877,CLIMA_DIARIO!$D$2:$K$366,6,FALSE)</f>
        <v>-6.32</v>
      </c>
      <c r="AA878">
        <f>VLOOKUP($E878,CLIMA_DIARIO!$D$2:$K$366,2,FALSE)-VLOOKUP($E877,CLIMA_DIARIO!$D$2:$K$366,7,FALSE)</f>
        <v>-5.6241999999999983</v>
      </c>
      <c r="AB878">
        <f>VLOOKUP($E878,CLIMA_DIARIO!$D$2:$K$366,2,FALSE)-VLOOKUP($E877,CLIMA_DIARIO!$D$2:$K$366,8,FALSE)</f>
        <v>8.4365000000000006</v>
      </c>
      <c r="AO878" s="3"/>
      <c r="AX878" s="3"/>
    </row>
    <row r="879" spans="1:50" x14ac:dyDescent="0.25">
      <c r="A879" s="3">
        <f>DATE(SST!A878,SST!B878,SST!C878)</f>
        <v>36019</v>
      </c>
      <c r="B879" s="4">
        <f>SST!B878</f>
        <v>8</v>
      </c>
      <c r="C879" s="4">
        <f>SST!B878</f>
        <v>8</v>
      </c>
      <c r="D879" s="4">
        <f>SST!C878</f>
        <v>12</v>
      </c>
      <c r="E879">
        <f>(DATEVALUE(SST!C878 &amp; "/" &amp; SST!B878 &amp; "/" &amp; SST!A878)-DATEVALUE("01/01" &amp; "/" &amp; SST!A878))+1</f>
        <v>224</v>
      </c>
      <c r="F879">
        <f>SST!D878</f>
        <v>21.866499999999998</v>
      </c>
      <c r="G879">
        <f>SST!E878</f>
        <v>21.866499999999998</v>
      </c>
      <c r="H879">
        <f>SST!F878</f>
        <v>21.866499999999998</v>
      </c>
      <c r="I879">
        <f>SST!G878</f>
        <v>24.5654</v>
      </c>
      <c r="J879">
        <f>SST!H878</f>
        <v>26.1205</v>
      </c>
      <c r="K879">
        <f>SST!I878</f>
        <v>25.4724</v>
      </c>
      <c r="L879">
        <f>SST!J878</f>
        <v>13.6174</v>
      </c>
      <c r="N879">
        <f>F879-VLOOKUP($E879,CLIMA_DIARIO!$D$2:$K$366,2,FALSE)</f>
        <v>0.63209999999999766</v>
      </c>
      <c r="O879">
        <f>G879-VLOOKUP($E879,CLIMA_DIARIO!$D$2:$K$366,3,FALSE)</f>
        <v>0.63209999999999766</v>
      </c>
      <c r="P879">
        <f>H879-VLOOKUP($E879,CLIMA_DIARIO!$D$2:$K$366,4,FALSE)</f>
        <v>0.63209999999999766</v>
      </c>
      <c r="Q879">
        <f>I879-VLOOKUP($E879,CLIMA_DIARIO!$D$2:$K$366,5,FALSE)</f>
        <v>-0.50580000000000069</v>
      </c>
      <c r="R879">
        <f>J879-VLOOKUP($E879,CLIMA_DIARIO!$D$2:$K$366,6,FALSE)</f>
        <v>-1.4923000000000002</v>
      </c>
      <c r="S879">
        <f>K879-VLOOKUP($E879,CLIMA_DIARIO!$D$2:$K$366,7,FALSE)</f>
        <v>-1.3994999999999997</v>
      </c>
      <c r="T879">
        <f>L879-VLOOKUP($E879,CLIMA_DIARIO!$D$2:$K$366,8,FALSE)</f>
        <v>0.79020000000000046</v>
      </c>
      <c r="V879">
        <f>VLOOKUP($E879,CLIMA_DIARIO!$D$2:$K$366,2,FALSE)-VLOOKUP($E878,CLIMA_DIARIO!$D$2:$K$366,2,FALSE)</f>
        <v>-0.19359999999999999</v>
      </c>
      <c r="W879">
        <f>VLOOKUP($E879,CLIMA_DIARIO!$D$2:$K$366,2,FALSE)-VLOOKUP($E878,CLIMA_DIARIO!$D$2:$K$366,3,FALSE)</f>
        <v>-0.19359999999999999</v>
      </c>
      <c r="X879">
        <f>VLOOKUP($E879,CLIMA_DIARIO!$D$2:$K$366,2,FALSE)-VLOOKUP($E878,CLIMA_DIARIO!$D$2:$K$366,4,FALSE)</f>
        <v>-0.19359999999999999</v>
      </c>
      <c r="Y879">
        <f>VLOOKUP($E879,CLIMA_DIARIO!$D$2:$K$366,2,FALSE)-VLOOKUP($E878,CLIMA_DIARIO!$D$2:$K$366,5,FALSE)</f>
        <v>-3.9789999999999992</v>
      </c>
      <c r="Z879">
        <f>VLOOKUP($E879,CLIMA_DIARIO!$D$2:$K$366,2,FALSE)-VLOOKUP($E878,CLIMA_DIARIO!$D$2:$K$366,6,FALSE)</f>
        <v>-6.445999999999998</v>
      </c>
      <c r="AA879">
        <f>VLOOKUP($E879,CLIMA_DIARIO!$D$2:$K$366,2,FALSE)-VLOOKUP($E878,CLIMA_DIARIO!$D$2:$K$366,7,FALSE)</f>
        <v>-5.7276999999999987</v>
      </c>
      <c r="AB879">
        <f>VLOOKUP($E879,CLIMA_DIARIO!$D$2:$K$366,2,FALSE)-VLOOKUP($E878,CLIMA_DIARIO!$D$2:$K$366,8,FALSE)</f>
        <v>8.3251000000000008</v>
      </c>
      <c r="AO879" s="3"/>
      <c r="AX879" s="3"/>
    </row>
    <row r="880" spans="1:50" x14ac:dyDescent="0.25">
      <c r="A880" s="3">
        <f>DATE(SST!A879,SST!B879,SST!C879)</f>
        <v>36026</v>
      </c>
      <c r="B880" s="4">
        <f>SST!B879</f>
        <v>8</v>
      </c>
      <c r="C880" s="4">
        <f>SST!B879</f>
        <v>8</v>
      </c>
      <c r="D880" s="4">
        <f>SST!C879</f>
        <v>19</v>
      </c>
      <c r="E880">
        <f>(DATEVALUE(SST!C879 &amp; "/" &amp; SST!B879 &amp; "/" &amp; SST!A879)-DATEVALUE("01/01" &amp; "/" &amp; SST!A879))+1</f>
        <v>231</v>
      </c>
      <c r="F880">
        <f>SST!D879</f>
        <v>21.131599999999999</v>
      </c>
      <c r="G880">
        <f>SST!E879</f>
        <v>21.131599999999999</v>
      </c>
      <c r="H880">
        <f>SST!F879</f>
        <v>21.131599999999999</v>
      </c>
      <c r="I880">
        <f>SST!G879</f>
        <v>24.404599999999999</v>
      </c>
      <c r="J880">
        <f>SST!H879</f>
        <v>25.731100000000001</v>
      </c>
      <c r="K880">
        <f>SST!I879</f>
        <v>25.199300000000001</v>
      </c>
      <c r="L880">
        <f>SST!J879</f>
        <v>13.282500000000001</v>
      </c>
      <c r="N880">
        <f>F880-VLOOKUP($E880,CLIMA_DIARIO!$D$2:$K$366,2,FALSE)</f>
        <v>3.0999999999998806E-2</v>
      </c>
      <c r="O880">
        <f>G880-VLOOKUP($E880,CLIMA_DIARIO!$D$2:$K$366,3,FALSE)</f>
        <v>3.0999999999998806E-2</v>
      </c>
      <c r="P880">
        <f>H880-VLOOKUP($E880,CLIMA_DIARIO!$D$2:$K$366,4,FALSE)</f>
        <v>3.0999999999998806E-2</v>
      </c>
      <c r="Q880">
        <f>I880-VLOOKUP($E880,CLIMA_DIARIO!$D$2:$K$366,5,FALSE)</f>
        <v>-0.57190000000000296</v>
      </c>
      <c r="R880">
        <f>J880-VLOOKUP($E880,CLIMA_DIARIO!$D$2:$K$366,6,FALSE)</f>
        <v>-1.8376999999999981</v>
      </c>
      <c r="S880">
        <f>K880-VLOOKUP($E880,CLIMA_DIARIO!$D$2:$K$366,7,FALSE)</f>
        <v>-1.6113</v>
      </c>
      <c r="T880">
        <f>L880-VLOOKUP($E880,CLIMA_DIARIO!$D$2:$K$366,8,FALSE)</f>
        <v>0.48610000000000042</v>
      </c>
      <c r="V880">
        <f>VLOOKUP($E880,CLIMA_DIARIO!$D$2:$K$366,2,FALSE)-VLOOKUP($E879,CLIMA_DIARIO!$D$2:$K$366,2,FALSE)</f>
        <v>-0.13380000000000081</v>
      </c>
      <c r="W880">
        <f>VLOOKUP($E880,CLIMA_DIARIO!$D$2:$K$366,2,FALSE)-VLOOKUP($E879,CLIMA_DIARIO!$D$2:$K$366,3,FALSE)</f>
        <v>-0.13380000000000081</v>
      </c>
      <c r="X880">
        <f>VLOOKUP($E880,CLIMA_DIARIO!$D$2:$K$366,2,FALSE)-VLOOKUP($E879,CLIMA_DIARIO!$D$2:$K$366,4,FALSE)</f>
        <v>-0.13380000000000081</v>
      </c>
      <c r="Y880">
        <f>VLOOKUP($E880,CLIMA_DIARIO!$D$2:$K$366,2,FALSE)-VLOOKUP($E879,CLIMA_DIARIO!$D$2:$K$366,5,FALSE)</f>
        <v>-3.970600000000001</v>
      </c>
      <c r="Z880">
        <f>VLOOKUP($E880,CLIMA_DIARIO!$D$2:$K$366,2,FALSE)-VLOOKUP($E879,CLIMA_DIARIO!$D$2:$K$366,6,FALSE)</f>
        <v>-6.5122</v>
      </c>
      <c r="AA880">
        <f>VLOOKUP($E880,CLIMA_DIARIO!$D$2:$K$366,2,FALSE)-VLOOKUP($E879,CLIMA_DIARIO!$D$2:$K$366,7,FALSE)</f>
        <v>-5.7713000000000001</v>
      </c>
      <c r="AB880">
        <f>VLOOKUP($E880,CLIMA_DIARIO!$D$2:$K$366,2,FALSE)-VLOOKUP($E879,CLIMA_DIARIO!$D$2:$K$366,8,FALSE)</f>
        <v>8.2734000000000005</v>
      </c>
      <c r="AO880" s="3"/>
      <c r="AX880" s="3"/>
    </row>
    <row r="881" spans="1:50" x14ac:dyDescent="0.25">
      <c r="A881" s="3">
        <f>DATE(SST!A880,SST!B880,SST!C880)</f>
        <v>36033</v>
      </c>
      <c r="B881" s="4">
        <f>SST!B880</f>
        <v>8</v>
      </c>
      <c r="C881" s="4">
        <f>SST!B880</f>
        <v>8</v>
      </c>
      <c r="D881" s="4">
        <f>SST!C880</f>
        <v>26</v>
      </c>
      <c r="E881">
        <f>(DATEVALUE(SST!C880 &amp; "/" &amp; SST!B880 &amp; "/" &amp; SST!A880)-DATEVALUE("01/01" &amp; "/" &amp; SST!A880))+1</f>
        <v>238</v>
      </c>
      <c r="F881">
        <f>SST!D880</f>
        <v>21.1919</v>
      </c>
      <c r="G881">
        <f>SST!E880</f>
        <v>21.1919</v>
      </c>
      <c r="H881">
        <f>SST!F880</f>
        <v>21.1919</v>
      </c>
      <c r="I881">
        <f>SST!G880</f>
        <v>24.671900000000001</v>
      </c>
      <c r="J881">
        <f>SST!H880</f>
        <v>25.511500000000002</v>
      </c>
      <c r="K881">
        <f>SST!I880</f>
        <v>25.587399999999999</v>
      </c>
      <c r="L881">
        <f>SST!J880</f>
        <v>13.3087</v>
      </c>
      <c r="N881">
        <f>F881-VLOOKUP($E881,CLIMA_DIARIO!$D$2:$K$366,2,FALSE)</f>
        <v>0.14519999999999911</v>
      </c>
      <c r="O881">
        <f>G881-VLOOKUP($E881,CLIMA_DIARIO!$D$2:$K$366,3,FALSE)</f>
        <v>0.14519999999999911</v>
      </c>
      <c r="P881">
        <f>H881-VLOOKUP($E881,CLIMA_DIARIO!$D$2:$K$366,4,FALSE)</f>
        <v>0.14519999999999911</v>
      </c>
      <c r="Q881">
        <f>I881-VLOOKUP($E881,CLIMA_DIARIO!$D$2:$K$366,5,FALSE)</f>
        <v>-0.27299999999999969</v>
      </c>
      <c r="R881">
        <f>J881-VLOOKUP($E881,CLIMA_DIARIO!$D$2:$K$366,6,FALSE)</f>
        <v>-2.0447999999999986</v>
      </c>
      <c r="S881">
        <f>K881-VLOOKUP($E881,CLIMA_DIARIO!$D$2:$K$366,7,FALSE)</f>
        <v>-1.2003000000000021</v>
      </c>
      <c r="T881">
        <f>L881-VLOOKUP($E881,CLIMA_DIARIO!$D$2:$K$366,8,FALSE)</f>
        <v>0.47450000000000081</v>
      </c>
      <c r="V881">
        <f>VLOOKUP($E881,CLIMA_DIARIO!$D$2:$K$366,2,FALSE)-VLOOKUP($E880,CLIMA_DIARIO!$D$2:$K$366,2,FALSE)</f>
        <v>-5.3899999999998727E-2</v>
      </c>
      <c r="W881">
        <f>VLOOKUP($E881,CLIMA_DIARIO!$D$2:$K$366,2,FALSE)-VLOOKUP($E880,CLIMA_DIARIO!$D$2:$K$366,3,FALSE)</f>
        <v>-5.3899999999998727E-2</v>
      </c>
      <c r="X881">
        <f>VLOOKUP($E881,CLIMA_DIARIO!$D$2:$K$366,2,FALSE)-VLOOKUP($E880,CLIMA_DIARIO!$D$2:$K$366,4,FALSE)</f>
        <v>-5.3899999999998727E-2</v>
      </c>
      <c r="Y881">
        <f>VLOOKUP($E881,CLIMA_DIARIO!$D$2:$K$366,2,FALSE)-VLOOKUP($E880,CLIMA_DIARIO!$D$2:$K$366,5,FALSE)</f>
        <v>-3.9298000000000002</v>
      </c>
      <c r="Z881">
        <f>VLOOKUP($E881,CLIMA_DIARIO!$D$2:$K$366,2,FALSE)-VLOOKUP($E880,CLIMA_DIARIO!$D$2:$K$366,6,FALSE)</f>
        <v>-6.5220999999999982</v>
      </c>
      <c r="AA881">
        <f>VLOOKUP($E881,CLIMA_DIARIO!$D$2:$K$366,2,FALSE)-VLOOKUP($E880,CLIMA_DIARIO!$D$2:$K$366,7,FALSE)</f>
        <v>-5.7638999999999996</v>
      </c>
      <c r="AB881">
        <f>VLOOKUP($E881,CLIMA_DIARIO!$D$2:$K$366,2,FALSE)-VLOOKUP($E880,CLIMA_DIARIO!$D$2:$K$366,8,FALSE)</f>
        <v>8.2503000000000011</v>
      </c>
      <c r="AO881" s="3"/>
      <c r="AX881" s="3"/>
    </row>
    <row r="882" spans="1:50" x14ac:dyDescent="0.25">
      <c r="A882" s="3">
        <f>DATE(SST!A881,SST!B881,SST!C881)</f>
        <v>36040</v>
      </c>
      <c r="B882" s="4">
        <f>SST!B881</f>
        <v>9</v>
      </c>
      <c r="C882" s="4">
        <f>SST!B881</f>
        <v>9</v>
      </c>
      <c r="D882" s="4">
        <f>SST!C881</f>
        <v>2</v>
      </c>
      <c r="E882">
        <f>(DATEVALUE(SST!C881 &amp; "/" &amp; SST!B881 &amp; "/" &amp; SST!A881)-DATEVALUE("01/01" &amp; "/" &amp; SST!A881))+1</f>
        <v>245</v>
      </c>
      <c r="F882">
        <f>SST!D881</f>
        <v>21.223800000000001</v>
      </c>
      <c r="G882">
        <f>SST!E881</f>
        <v>21.223800000000001</v>
      </c>
      <c r="H882">
        <f>SST!F881</f>
        <v>21.223800000000001</v>
      </c>
      <c r="I882">
        <f>SST!G881</f>
        <v>24.477599999999999</v>
      </c>
      <c r="J882">
        <f>SST!H881</f>
        <v>26.302399999999999</v>
      </c>
      <c r="K882">
        <f>SST!I881</f>
        <v>25.589099999999998</v>
      </c>
      <c r="L882">
        <f>SST!J881</f>
        <v>13.2445</v>
      </c>
      <c r="N882">
        <f>F882-VLOOKUP($E882,CLIMA_DIARIO!$D$2:$K$366,2,FALSE)</f>
        <v>0.23100000000000165</v>
      </c>
      <c r="O882">
        <f>G882-VLOOKUP($E882,CLIMA_DIARIO!$D$2:$K$366,3,FALSE)</f>
        <v>0.23100000000000165</v>
      </c>
      <c r="P882">
        <f>H882-VLOOKUP($E882,CLIMA_DIARIO!$D$2:$K$366,4,FALSE)</f>
        <v>0.23100000000000165</v>
      </c>
      <c r="Q882">
        <f>I882-VLOOKUP($E882,CLIMA_DIARIO!$D$2:$K$366,5,FALSE)</f>
        <v>-0.43580000000000041</v>
      </c>
      <c r="R882">
        <f>J882-VLOOKUP($E882,CLIMA_DIARIO!$D$2:$K$366,6,FALSE)</f>
        <v>-1.2414000000000023</v>
      </c>
      <c r="S882">
        <f>K882-VLOOKUP($E882,CLIMA_DIARIO!$D$2:$K$366,7,FALSE)</f>
        <v>-1.1757000000000026</v>
      </c>
      <c r="T882">
        <f>L882-VLOOKUP($E882,CLIMA_DIARIO!$D$2:$K$366,8,FALSE)</f>
        <v>0.3725000000000005</v>
      </c>
      <c r="V882">
        <f>VLOOKUP($E882,CLIMA_DIARIO!$D$2:$K$366,2,FALSE)-VLOOKUP($E881,CLIMA_DIARIO!$D$2:$K$366,2,FALSE)</f>
        <v>-5.3900000000002279E-2</v>
      </c>
      <c r="W882">
        <f>VLOOKUP($E882,CLIMA_DIARIO!$D$2:$K$366,2,FALSE)-VLOOKUP($E881,CLIMA_DIARIO!$D$2:$K$366,3,FALSE)</f>
        <v>-5.3900000000002279E-2</v>
      </c>
      <c r="X882">
        <f>VLOOKUP($E882,CLIMA_DIARIO!$D$2:$K$366,2,FALSE)-VLOOKUP($E881,CLIMA_DIARIO!$D$2:$K$366,4,FALSE)</f>
        <v>-5.3900000000002279E-2</v>
      </c>
      <c r="Y882">
        <f>VLOOKUP($E882,CLIMA_DIARIO!$D$2:$K$366,2,FALSE)-VLOOKUP($E881,CLIMA_DIARIO!$D$2:$K$366,5,FALSE)</f>
        <v>-3.9521000000000015</v>
      </c>
      <c r="Z882">
        <f>VLOOKUP($E882,CLIMA_DIARIO!$D$2:$K$366,2,FALSE)-VLOOKUP($E881,CLIMA_DIARIO!$D$2:$K$366,6,FALSE)</f>
        <v>-6.5635000000000012</v>
      </c>
      <c r="AA882">
        <f>VLOOKUP($E882,CLIMA_DIARIO!$D$2:$K$366,2,FALSE)-VLOOKUP($E881,CLIMA_DIARIO!$D$2:$K$366,7,FALSE)</f>
        <v>-5.7949000000000019</v>
      </c>
      <c r="AB882">
        <f>VLOOKUP($E882,CLIMA_DIARIO!$D$2:$K$366,2,FALSE)-VLOOKUP($E881,CLIMA_DIARIO!$D$2:$K$366,8,FALSE)</f>
        <v>8.1585999999999999</v>
      </c>
      <c r="AO882" s="3"/>
      <c r="AX882" s="3"/>
    </row>
    <row r="883" spans="1:50" x14ac:dyDescent="0.25">
      <c r="A883" s="3">
        <f>DATE(SST!A882,SST!B882,SST!C882)</f>
        <v>36047</v>
      </c>
      <c r="B883" s="4">
        <f>SST!B882</f>
        <v>9</v>
      </c>
      <c r="C883" s="4">
        <f>SST!B882</f>
        <v>9</v>
      </c>
      <c r="D883" s="4">
        <f>SST!C882</f>
        <v>9</v>
      </c>
      <c r="E883">
        <f>(DATEVALUE(SST!C882 &amp; "/" &amp; SST!B882 &amp; "/" &amp; SST!A882)-DATEVALUE("01/01" &amp; "/" &amp; SST!A882))+1</f>
        <v>252</v>
      </c>
      <c r="F883">
        <f>SST!D882</f>
        <v>20.964099999999998</v>
      </c>
      <c r="G883">
        <f>SST!E882</f>
        <v>20.964099999999998</v>
      </c>
      <c r="H883">
        <f>SST!F882</f>
        <v>20.964099999999998</v>
      </c>
      <c r="I883">
        <f>SST!G882</f>
        <v>24.245000000000001</v>
      </c>
      <c r="J883">
        <f>SST!H882</f>
        <v>27.5214</v>
      </c>
      <c r="K883">
        <f>SST!I882</f>
        <v>25.893799999999999</v>
      </c>
      <c r="L883">
        <f>SST!J882</f>
        <v>13.638999999999999</v>
      </c>
      <c r="N883">
        <f>F883-VLOOKUP($E883,CLIMA_DIARIO!$D$2:$K$366,2,FALSE)</f>
        <v>2.5199999999998113E-2</v>
      </c>
      <c r="O883">
        <f>G883-VLOOKUP($E883,CLIMA_DIARIO!$D$2:$K$366,3,FALSE)</f>
        <v>2.5199999999998113E-2</v>
      </c>
      <c r="P883">
        <f>H883-VLOOKUP($E883,CLIMA_DIARIO!$D$2:$K$366,4,FALSE)</f>
        <v>2.5199999999998113E-2</v>
      </c>
      <c r="Q883">
        <f>I883-VLOOKUP($E883,CLIMA_DIARIO!$D$2:$K$366,5,FALSE)</f>
        <v>-0.63679999999999737</v>
      </c>
      <c r="R883">
        <f>J883-VLOOKUP($E883,CLIMA_DIARIO!$D$2:$K$366,6,FALSE)</f>
        <v>-9.9000000000017963E-3</v>
      </c>
      <c r="S883">
        <f>K883-VLOOKUP($E883,CLIMA_DIARIO!$D$2:$K$366,7,FALSE)</f>
        <v>-0.8481000000000023</v>
      </c>
      <c r="T883">
        <f>L883-VLOOKUP($E883,CLIMA_DIARIO!$D$2:$K$366,8,FALSE)</f>
        <v>0.72929999999999851</v>
      </c>
      <c r="V883">
        <f>VLOOKUP($E883,CLIMA_DIARIO!$D$2:$K$366,2,FALSE)-VLOOKUP($E882,CLIMA_DIARIO!$D$2:$K$366,2,FALSE)</f>
        <v>-5.3899999999998727E-2</v>
      </c>
      <c r="W883">
        <f>VLOOKUP($E883,CLIMA_DIARIO!$D$2:$K$366,2,FALSE)-VLOOKUP($E882,CLIMA_DIARIO!$D$2:$K$366,3,FALSE)</f>
        <v>-5.3899999999998727E-2</v>
      </c>
      <c r="X883">
        <f>VLOOKUP($E883,CLIMA_DIARIO!$D$2:$K$366,2,FALSE)-VLOOKUP($E882,CLIMA_DIARIO!$D$2:$K$366,4,FALSE)</f>
        <v>-5.3899999999998727E-2</v>
      </c>
      <c r="Y883">
        <f>VLOOKUP($E883,CLIMA_DIARIO!$D$2:$K$366,2,FALSE)-VLOOKUP($E882,CLIMA_DIARIO!$D$2:$K$366,5,FALSE)</f>
        <v>-3.974499999999999</v>
      </c>
      <c r="Z883">
        <f>VLOOKUP($E883,CLIMA_DIARIO!$D$2:$K$366,2,FALSE)-VLOOKUP($E882,CLIMA_DIARIO!$D$2:$K$366,6,FALSE)</f>
        <v>-6.6049000000000007</v>
      </c>
      <c r="AA883">
        <f>VLOOKUP($E883,CLIMA_DIARIO!$D$2:$K$366,2,FALSE)-VLOOKUP($E882,CLIMA_DIARIO!$D$2:$K$366,7,FALSE)</f>
        <v>-5.8259000000000007</v>
      </c>
      <c r="AB883">
        <f>VLOOKUP($E883,CLIMA_DIARIO!$D$2:$K$366,2,FALSE)-VLOOKUP($E882,CLIMA_DIARIO!$D$2:$K$366,8,FALSE)</f>
        <v>8.0669000000000004</v>
      </c>
      <c r="AO883" s="3"/>
      <c r="AX883" s="3"/>
    </row>
    <row r="884" spans="1:50" x14ac:dyDescent="0.25">
      <c r="A884" s="3">
        <f>DATE(SST!A883,SST!B883,SST!C883)</f>
        <v>36054</v>
      </c>
      <c r="B884" s="4">
        <f>SST!B883</f>
        <v>9</v>
      </c>
      <c r="C884" s="4">
        <f>SST!B883</f>
        <v>9</v>
      </c>
      <c r="D884" s="4">
        <f>SST!C883</f>
        <v>16</v>
      </c>
      <c r="E884">
        <f>(DATEVALUE(SST!C883 &amp; "/" &amp; SST!B883 &amp; "/" &amp; SST!A883)-DATEVALUE("01/01" &amp; "/" &amp; SST!A883))+1</f>
        <v>259</v>
      </c>
      <c r="F884">
        <f>SST!D883</f>
        <v>21.174600000000002</v>
      </c>
      <c r="G884">
        <f>SST!E883</f>
        <v>21.174600000000002</v>
      </c>
      <c r="H884">
        <f>SST!F883</f>
        <v>21.174600000000002</v>
      </c>
      <c r="I884">
        <f>SST!G883</f>
        <v>24.189</v>
      </c>
      <c r="J884">
        <f>SST!H883</f>
        <v>26.6191</v>
      </c>
      <c r="K884">
        <f>SST!I883</f>
        <v>25.6919</v>
      </c>
      <c r="L884">
        <f>SST!J883</f>
        <v>13.5177</v>
      </c>
      <c r="N884">
        <f>F884-VLOOKUP($E884,CLIMA_DIARIO!$D$2:$K$366,2,FALSE)</f>
        <v>0.27520000000000167</v>
      </c>
      <c r="O884">
        <f>G884-VLOOKUP($E884,CLIMA_DIARIO!$D$2:$K$366,3,FALSE)</f>
        <v>0.27520000000000167</v>
      </c>
      <c r="P884">
        <f>H884-VLOOKUP($E884,CLIMA_DIARIO!$D$2:$K$366,4,FALSE)</f>
        <v>0.27520000000000167</v>
      </c>
      <c r="Q884">
        <f>I884-VLOOKUP($E884,CLIMA_DIARIO!$D$2:$K$366,5,FALSE)</f>
        <v>-0.66460000000000008</v>
      </c>
      <c r="R884">
        <f>J884-VLOOKUP($E884,CLIMA_DIARIO!$D$2:$K$366,6,FALSE)</f>
        <v>-0.89989999999999881</v>
      </c>
      <c r="S884">
        <f>K884-VLOOKUP($E884,CLIMA_DIARIO!$D$2:$K$366,7,FALSE)</f>
        <v>-1.0281999999999982</v>
      </c>
      <c r="T884">
        <f>L884-VLOOKUP($E884,CLIMA_DIARIO!$D$2:$K$366,8,FALSE)</f>
        <v>0.55509999999999948</v>
      </c>
      <c r="V884">
        <f>VLOOKUP($E884,CLIMA_DIARIO!$D$2:$K$366,2,FALSE)-VLOOKUP($E883,CLIMA_DIARIO!$D$2:$K$366,2,FALSE)</f>
        <v>-3.9500000000000313E-2</v>
      </c>
      <c r="W884">
        <f>VLOOKUP($E884,CLIMA_DIARIO!$D$2:$K$366,2,FALSE)-VLOOKUP($E883,CLIMA_DIARIO!$D$2:$K$366,3,FALSE)</f>
        <v>-3.9500000000000313E-2</v>
      </c>
      <c r="X884">
        <f>VLOOKUP($E884,CLIMA_DIARIO!$D$2:$K$366,2,FALSE)-VLOOKUP($E883,CLIMA_DIARIO!$D$2:$K$366,4,FALSE)</f>
        <v>-3.9500000000000313E-2</v>
      </c>
      <c r="Y884">
        <f>VLOOKUP($E884,CLIMA_DIARIO!$D$2:$K$366,2,FALSE)-VLOOKUP($E883,CLIMA_DIARIO!$D$2:$K$366,5,FALSE)</f>
        <v>-3.9823999999999984</v>
      </c>
      <c r="Z884">
        <f>VLOOKUP($E884,CLIMA_DIARIO!$D$2:$K$366,2,FALSE)-VLOOKUP($E883,CLIMA_DIARIO!$D$2:$K$366,6,FALSE)</f>
        <v>-6.6319000000000017</v>
      </c>
      <c r="AA884">
        <f>VLOOKUP($E884,CLIMA_DIARIO!$D$2:$K$366,2,FALSE)-VLOOKUP($E883,CLIMA_DIARIO!$D$2:$K$366,7,FALSE)</f>
        <v>-5.8425000000000011</v>
      </c>
      <c r="AB884">
        <f>VLOOKUP($E884,CLIMA_DIARIO!$D$2:$K$366,2,FALSE)-VLOOKUP($E883,CLIMA_DIARIO!$D$2:$K$366,8,FALSE)</f>
        <v>7.9896999999999991</v>
      </c>
      <c r="AO884" s="3"/>
      <c r="AX884" s="3"/>
    </row>
    <row r="885" spans="1:50" x14ac:dyDescent="0.25">
      <c r="A885" s="3">
        <f>DATE(SST!A884,SST!B884,SST!C884)</f>
        <v>36061</v>
      </c>
      <c r="B885" s="4">
        <f>SST!B884</f>
        <v>9</v>
      </c>
      <c r="C885" s="4">
        <f>SST!B884</f>
        <v>9</v>
      </c>
      <c r="D885" s="4">
        <f>SST!C884</f>
        <v>23</v>
      </c>
      <c r="E885">
        <f>(DATEVALUE(SST!C884 &amp; "/" &amp; SST!B884 &amp; "/" &amp; SST!A884)-DATEVALUE("01/01" &amp; "/" &amp; SST!A884))+1</f>
        <v>266</v>
      </c>
      <c r="F885">
        <f>SST!D884</f>
        <v>20.502199999999998</v>
      </c>
      <c r="G885">
        <f>SST!E884</f>
        <v>20.502199999999998</v>
      </c>
      <c r="H885">
        <f>SST!F884</f>
        <v>20.502199999999998</v>
      </c>
      <c r="I885">
        <f>SST!G884</f>
        <v>24.1371</v>
      </c>
      <c r="J885">
        <f>SST!H884</f>
        <v>26.26</v>
      </c>
      <c r="K885">
        <f>SST!I884</f>
        <v>25.486499999999999</v>
      </c>
      <c r="L885">
        <f>SST!J884</f>
        <v>13.3775</v>
      </c>
      <c r="N885">
        <f>F885-VLOOKUP($E885,CLIMA_DIARIO!$D$2:$K$366,2,FALSE)</f>
        <v>-0.54350000000000165</v>
      </c>
      <c r="O885">
        <f>G885-VLOOKUP($E885,CLIMA_DIARIO!$D$2:$K$366,3,FALSE)</f>
        <v>-0.54350000000000165</v>
      </c>
      <c r="P885">
        <f>H885-VLOOKUP($E885,CLIMA_DIARIO!$D$2:$K$366,4,FALSE)</f>
        <v>-0.54350000000000165</v>
      </c>
      <c r="Q885">
        <f>I885-VLOOKUP($E885,CLIMA_DIARIO!$D$2:$K$366,5,FALSE)</f>
        <v>-0.73130000000000095</v>
      </c>
      <c r="R885">
        <f>J885-VLOOKUP($E885,CLIMA_DIARIO!$D$2:$K$366,6,FALSE)</f>
        <v>-1.2482999999999969</v>
      </c>
      <c r="S885">
        <f>K885-VLOOKUP($E885,CLIMA_DIARIO!$D$2:$K$366,7,FALSE)</f>
        <v>-1.2263000000000019</v>
      </c>
      <c r="T885">
        <f>L885-VLOOKUP($E885,CLIMA_DIARIO!$D$2:$K$366,8,FALSE)</f>
        <v>0.1664999999999992</v>
      </c>
      <c r="V885">
        <f>VLOOKUP($E885,CLIMA_DIARIO!$D$2:$K$366,2,FALSE)-VLOOKUP($E884,CLIMA_DIARIO!$D$2:$K$366,2,FALSE)</f>
        <v>0.1463000000000001</v>
      </c>
      <c r="W885">
        <f>VLOOKUP($E885,CLIMA_DIARIO!$D$2:$K$366,2,FALSE)-VLOOKUP($E884,CLIMA_DIARIO!$D$2:$K$366,3,FALSE)</f>
        <v>0.1463000000000001</v>
      </c>
      <c r="X885">
        <f>VLOOKUP($E885,CLIMA_DIARIO!$D$2:$K$366,2,FALSE)-VLOOKUP($E884,CLIMA_DIARIO!$D$2:$K$366,4,FALSE)</f>
        <v>0.1463000000000001</v>
      </c>
      <c r="Y885">
        <f>VLOOKUP($E885,CLIMA_DIARIO!$D$2:$K$366,2,FALSE)-VLOOKUP($E884,CLIMA_DIARIO!$D$2:$K$366,5,FALSE)</f>
        <v>-3.8079000000000001</v>
      </c>
      <c r="Z885">
        <f>VLOOKUP($E885,CLIMA_DIARIO!$D$2:$K$366,2,FALSE)-VLOOKUP($E884,CLIMA_DIARIO!$D$2:$K$366,6,FALSE)</f>
        <v>-6.4732999999999983</v>
      </c>
      <c r="AA885">
        <f>VLOOKUP($E885,CLIMA_DIARIO!$D$2:$K$366,2,FALSE)-VLOOKUP($E884,CLIMA_DIARIO!$D$2:$K$366,7,FALSE)</f>
        <v>-5.6743999999999986</v>
      </c>
      <c r="AB885">
        <f>VLOOKUP($E885,CLIMA_DIARIO!$D$2:$K$366,2,FALSE)-VLOOKUP($E884,CLIMA_DIARIO!$D$2:$K$366,8,FALSE)</f>
        <v>8.0831</v>
      </c>
      <c r="AO885" s="3"/>
      <c r="AX885" s="3"/>
    </row>
    <row r="886" spans="1:50" x14ac:dyDescent="0.25">
      <c r="A886" s="3">
        <f>DATE(SST!A885,SST!B885,SST!C885)</f>
        <v>36068</v>
      </c>
      <c r="B886" s="4">
        <f>SST!B885</f>
        <v>9</v>
      </c>
      <c r="C886" s="4">
        <f>SST!B885</f>
        <v>9</v>
      </c>
      <c r="D886" s="4">
        <f>SST!C885</f>
        <v>30</v>
      </c>
      <c r="E886">
        <f>(DATEVALUE(SST!C885 &amp; "/" &amp; SST!B885 &amp; "/" &amp; SST!A885)-DATEVALUE("01/01" &amp; "/" &amp; SST!A885))+1</f>
        <v>273</v>
      </c>
      <c r="F886">
        <f>SST!D885</f>
        <v>20.863700000000001</v>
      </c>
      <c r="G886">
        <f>SST!E885</f>
        <v>20.863700000000001</v>
      </c>
      <c r="H886">
        <f>SST!F885</f>
        <v>20.863700000000001</v>
      </c>
      <c r="I886">
        <f>SST!G885</f>
        <v>23.720700000000001</v>
      </c>
      <c r="J886">
        <f>SST!H885</f>
        <v>25.996099999999998</v>
      </c>
      <c r="K886">
        <f>SST!I885</f>
        <v>25.093599999999999</v>
      </c>
      <c r="L886">
        <f>SST!J885</f>
        <v>13.9046</v>
      </c>
      <c r="N886">
        <f>F886-VLOOKUP($E886,CLIMA_DIARIO!$D$2:$K$366,2,FALSE)</f>
        <v>-0.3282999999999987</v>
      </c>
      <c r="O886">
        <f>G886-VLOOKUP($E886,CLIMA_DIARIO!$D$2:$K$366,3,FALSE)</f>
        <v>-0.3282999999999987</v>
      </c>
      <c r="P886">
        <f>H886-VLOOKUP($E886,CLIMA_DIARIO!$D$2:$K$366,4,FALSE)</f>
        <v>-0.3282999999999987</v>
      </c>
      <c r="Q886">
        <f>I886-VLOOKUP($E886,CLIMA_DIARIO!$D$2:$K$366,5,FALSE)</f>
        <v>-1.1624999999999979</v>
      </c>
      <c r="R886">
        <f>J886-VLOOKUP($E886,CLIMA_DIARIO!$D$2:$K$366,6,FALSE)</f>
        <v>-1.5015999999999998</v>
      </c>
      <c r="S886">
        <f>K886-VLOOKUP($E886,CLIMA_DIARIO!$D$2:$K$366,7,FALSE)</f>
        <v>-1.6120000000000019</v>
      </c>
      <c r="T886">
        <f>L886-VLOOKUP($E886,CLIMA_DIARIO!$D$2:$K$366,8,FALSE)</f>
        <v>0.44510000000000005</v>
      </c>
      <c r="V886">
        <f>VLOOKUP($E886,CLIMA_DIARIO!$D$2:$K$366,2,FALSE)-VLOOKUP($E885,CLIMA_DIARIO!$D$2:$K$366,2,FALSE)</f>
        <v>0.1463000000000001</v>
      </c>
      <c r="W886">
        <f>VLOOKUP($E886,CLIMA_DIARIO!$D$2:$K$366,2,FALSE)-VLOOKUP($E885,CLIMA_DIARIO!$D$2:$K$366,3,FALSE)</f>
        <v>0.1463000000000001</v>
      </c>
      <c r="X886">
        <f>VLOOKUP($E886,CLIMA_DIARIO!$D$2:$K$366,2,FALSE)-VLOOKUP($E885,CLIMA_DIARIO!$D$2:$K$366,4,FALSE)</f>
        <v>0.1463000000000001</v>
      </c>
      <c r="Y886">
        <f>VLOOKUP($E886,CLIMA_DIARIO!$D$2:$K$366,2,FALSE)-VLOOKUP($E885,CLIMA_DIARIO!$D$2:$K$366,5,FALSE)</f>
        <v>-3.676400000000001</v>
      </c>
      <c r="Z886">
        <f>VLOOKUP($E886,CLIMA_DIARIO!$D$2:$K$366,2,FALSE)-VLOOKUP($E885,CLIMA_DIARIO!$D$2:$K$366,6,FALSE)</f>
        <v>-6.3162999999999982</v>
      </c>
      <c r="AA886">
        <f>VLOOKUP($E886,CLIMA_DIARIO!$D$2:$K$366,2,FALSE)-VLOOKUP($E885,CLIMA_DIARIO!$D$2:$K$366,7,FALSE)</f>
        <v>-5.5208000000000013</v>
      </c>
      <c r="AB886">
        <f>VLOOKUP($E886,CLIMA_DIARIO!$D$2:$K$366,2,FALSE)-VLOOKUP($E885,CLIMA_DIARIO!$D$2:$K$366,8,FALSE)</f>
        <v>7.9809999999999999</v>
      </c>
      <c r="AO886" s="3"/>
      <c r="AX886" s="3"/>
    </row>
    <row r="887" spans="1:50" x14ac:dyDescent="0.25">
      <c r="A887" s="3">
        <f>DATE(SST!A886,SST!B886,SST!C886)</f>
        <v>36075</v>
      </c>
      <c r="B887" s="4">
        <f>SST!B886</f>
        <v>10</v>
      </c>
      <c r="C887" s="4">
        <f>SST!B886</f>
        <v>10</v>
      </c>
      <c r="D887" s="4">
        <f>SST!C886</f>
        <v>7</v>
      </c>
      <c r="E887">
        <f>(DATEVALUE(SST!C886 &amp; "/" &amp; SST!B886 &amp; "/" &amp; SST!A886)-DATEVALUE("01/01" &amp; "/" &amp; SST!A886))+1</f>
        <v>280</v>
      </c>
      <c r="F887">
        <f>SST!D886</f>
        <v>21.2425</v>
      </c>
      <c r="G887">
        <f>SST!E886</f>
        <v>21.2425</v>
      </c>
      <c r="H887">
        <f>SST!F886</f>
        <v>21.2425</v>
      </c>
      <c r="I887">
        <f>SST!G886</f>
        <v>23.9222</v>
      </c>
      <c r="J887">
        <f>SST!H886</f>
        <v>26.213699999999999</v>
      </c>
      <c r="K887">
        <f>SST!I886</f>
        <v>25.297599999999999</v>
      </c>
      <c r="L887">
        <f>SST!J886</f>
        <v>14.0556</v>
      </c>
      <c r="N887">
        <f>F887-VLOOKUP($E887,CLIMA_DIARIO!$D$2:$K$366,2,FALSE)</f>
        <v>-9.5900000000000318E-2</v>
      </c>
      <c r="O887">
        <f>G887-VLOOKUP($E887,CLIMA_DIARIO!$D$2:$K$366,3,FALSE)</f>
        <v>-9.5900000000000318E-2</v>
      </c>
      <c r="P887">
        <f>H887-VLOOKUP($E887,CLIMA_DIARIO!$D$2:$K$366,4,FALSE)</f>
        <v>-9.5900000000000318E-2</v>
      </c>
      <c r="Q887">
        <f>I887-VLOOKUP($E887,CLIMA_DIARIO!$D$2:$K$366,5,FALSE)</f>
        <v>-0.97589999999999932</v>
      </c>
      <c r="R887">
        <f>J887-VLOOKUP($E887,CLIMA_DIARIO!$D$2:$K$366,6,FALSE)</f>
        <v>-1.273299999999999</v>
      </c>
      <c r="S887">
        <f>K887-VLOOKUP($E887,CLIMA_DIARIO!$D$2:$K$366,7,FALSE)</f>
        <v>-1.4007000000000005</v>
      </c>
      <c r="T887">
        <f>L887-VLOOKUP($E887,CLIMA_DIARIO!$D$2:$K$366,8,FALSE)</f>
        <v>0.34769999999999968</v>
      </c>
      <c r="V887">
        <f>VLOOKUP($E887,CLIMA_DIARIO!$D$2:$K$366,2,FALSE)-VLOOKUP($E886,CLIMA_DIARIO!$D$2:$K$366,2,FALSE)</f>
        <v>0.14639999999999986</v>
      </c>
      <c r="W887">
        <f>VLOOKUP($E887,CLIMA_DIARIO!$D$2:$K$366,2,FALSE)-VLOOKUP($E886,CLIMA_DIARIO!$D$2:$K$366,3,FALSE)</f>
        <v>0.14639999999999986</v>
      </c>
      <c r="X887">
        <f>VLOOKUP($E887,CLIMA_DIARIO!$D$2:$K$366,2,FALSE)-VLOOKUP($E886,CLIMA_DIARIO!$D$2:$K$366,4,FALSE)</f>
        <v>0.14639999999999986</v>
      </c>
      <c r="Y887">
        <f>VLOOKUP($E887,CLIMA_DIARIO!$D$2:$K$366,2,FALSE)-VLOOKUP($E886,CLIMA_DIARIO!$D$2:$K$366,5,FALSE)</f>
        <v>-3.5447999999999986</v>
      </c>
      <c r="Z887">
        <f>VLOOKUP($E887,CLIMA_DIARIO!$D$2:$K$366,2,FALSE)-VLOOKUP($E886,CLIMA_DIARIO!$D$2:$K$366,6,FALSE)</f>
        <v>-6.1592999999999982</v>
      </c>
      <c r="AA887">
        <f>VLOOKUP($E887,CLIMA_DIARIO!$D$2:$K$366,2,FALSE)-VLOOKUP($E886,CLIMA_DIARIO!$D$2:$K$366,7,FALSE)</f>
        <v>-5.3672000000000004</v>
      </c>
      <c r="AB887">
        <f>VLOOKUP($E887,CLIMA_DIARIO!$D$2:$K$366,2,FALSE)-VLOOKUP($E886,CLIMA_DIARIO!$D$2:$K$366,8,FALSE)</f>
        <v>7.8788999999999998</v>
      </c>
      <c r="AO887" s="3"/>
      <c r="AX887" s="3"/>
    </row>
    <row r="888" spans="1:50" x14ac:dyDescent="0.25">
      <c r="A888" s="3">
        <f>DATE(SST!A887,SST!B887,SST!C887)</f>
        <v>36082</v>
      </c>
      <c r="B888" s="4">
        <f>SST!B887</f>
        <v>10</v>
      </c>
      <c r="C888" s="4">
        <f>SST!B887</f>
        <v>10</v>
      </c>
      <c r="D888" s="4">
        <f>SST!C887</f>
        <v>14</v>
      </c>
      <c r="E888">
        <f>(DATEVALUE(SST!C887 &amp; "/" &amp; SST!B887 &amp; "/" &amp; SST!A887)-DATEVALUE("01/01" &amp; "/" &amp; SST!A887))+1</f>
        <v>287</v>
      </c>
      <c r="F888">
        <f>SST!D887</f>
        <v>21.564299999999999</v>
      </c>
      <c r="G888">
        <f>SST!E887</f>
        <v>21.564299999999999</v>
      </c>
      <c r="H888">
        <f>SST!F887</f>
        <v>21.564299999999999</v>
      </c>
      <c r="I888">
        <f>SST!G887</f>
        <v>24.055800000000001</v>
      </c>
      <c r="J888">
        <f>SST!H887</f>
        <v>25.941700000000001</v>
      </c>
      <c r="K888">
        <f>SST!I887</f>
        <v>25.342099999999999</v>
      </c>
      <c r="L888">
        <f>SST!J887</f>
        <v>15.3047</v>
      </c>
      <c r="N888">
        <f>F888-VLOOKUP($E888,CLIMA_DIARIO!$D$2:$K$366,2,FALSE)</f>
        <v>7.9599999999999227E-2</v>
      </c>
      <c r="O888">
        <f>G888-VLOOKUP($E888,CLIMA_DIARIO!$D$2:$K$366,3,FALSE)</f>
        <v>7.9599999999999227E-2</v>
      </c>
      <c r="P888">
        <f>H888-VLOOKUP($E888,CLIMA_DIARIO!$D$2:$K$366,4,FALSE)</f>
        <v>7.9599999999999227E-2</v>
      </c>
      <c r="Q888">
        <f>I888-VLOOKUP($E888,CLIMA_DIARIO!$D$2:$K$366,5,FALSE)</f>
        <v>-0.85709999999999908</v>
      </c>
      <c r="R888">
        <f>J888-VLOOKUP($E888,CLIMA_DIARIO!$D$2:$K$366,6,FALSE)</f>
        <v>-1.5347000000000008</v>
      </c>
      <c r="S888">
        <f>K888-VLOOKUP($E888,CLIMA_DIARIO!$D$2:$K$366,7,FALSE)</f>
        <v>-1.3489000000000004</v>
      </c>
      <c r="T888">
        <f>L888-VLOOKUP($E888,CLIMA_DIARIO!$D$2:$K$366,8,FALSE)</f>
        <v>1.3483000000000001</v>
      </c>
      <c r="V888">
        <f>VLOOKUP($E888,CLIMA_DIARIO!$D$2:$K$366,2,FALSE)-VLOOKUP($E887,CLIMA_DIARIO!$D$2:$K$366,2,FALSE)</f>
        <v>0.1463000000000001</v>
      </c>
      <c r="W888">
        <f>VLOOKUP($E888,CLIMA_DIARIO!$D$2:$K$366,2,FALSE)-VLOOKUP($E887,CLIMA_DIARIO!$D$2:$K$366,3,FALSE)</f>
        <v>0.1463000000000001</v>
      </c>
      <c r="X888">
        <f>VLOOKUP($E888,CLIMA_DIARIO!$D$2:$K$366,2,FALSE)-VLOOKUP($E887,CLIMA_DIARIO!$D$2:$K$366,4,FALSE)</f>
        <v>0.1463000000000001</v>
      </c>
      <c r="Y888">
        <f>VLOOKUP($E888,CLIMA_DIARIO!$D$2:$K$366,2,FALSE)-VLOOKUP($E887,CLIMA_DIARIO!$D$2:$K$366,5,FALSE)</f>
        <v>-3.4133999999999993</v>
      </c>
      <c r="Z888">
        <f>VLOOKUP($E888,CLIMA_DIARIO!$D$2:$K$366,2,FALSE)-VLOOKUP($E887,CLIMA_DIARIO!$D$2:$K$366,6,FALSE)</f>
        <v>-6.0022999999999982</v>
      </c>
      <c r="AA888">
        <f>VLOOKUP($E888,CLIMA_DIARIO!$D$2:$K$366,2,FALSE)-VLOOKUP($E887,CLIMA_DIARIO!$D$2:$K$366,7,FALSE)</f>
        <v>-5.2135999999999996</v>
      </c>
      <c r="AB888">
        <f>VLOOKUP($E888,CLIMA_DIARIO!$D$2:$K$366,2,FALSE)-VLOOKUP($E887,CLIMA_DIARIO!$D$2:$K$366,8,FALSE)</f>
        <v>7.7767999999999997</v>
      </c>
      <c r="AO888" s="3"/>
      <c r="AX888" s="3"/>
    </row>
    <row r="889" spans="1:50" x14ac:dyDescent="0.25">
      <c r="A889" s="3">
        <f>DATE(SST!A888,SST!B888,SST!C888)</f>
        <v>36089</v>
      </c>
      <c r="B889" s="4">
        <f>SST!B888</f>
        <v>10</v>
      </c>
      <c r="C889" s="4">
        <f>SST!B888</f>
        <v>10</v>
      </c>
      <c r="D889" s="4">
        <f>SST!C888</f>
        <v>21</v>
      </c>
      <c r="E889">
        <f>(DATEVALUE(SST!C888 &amp; "/" &amp; SST!B888 &amp; "/" &amp; SST!A888)-DATEVALUE("01/01" &amp; "/" &amp; SST!A888))+1</f>
        <v>294</v>
      </c>
      <c r="F889">
        <f>SST!D888</f>
        <v>21.179500000000001</v>
      </c>
      <c r="G889">
        <f>SST!E888</f>
        <v>21.179500000000001</v>
      </c>
      <c r="H889">
        <f>SST!F888</f>
        <v>21.179500000000001</v>
      </c>
      <c r="I889">
        <f>SST!G888</f>
        <v>24.1233</v>
      </c>
      <c r="J889">
        <f>SST!H888</f>
        <v>25.3093</v>
      </c>
      <c r="K889">
        <f>SST!I888</f>
        <v>25.291899999999998</v>
      </c>
      <c r="L889">
        <f>SST!J888</f>
        <v>15.3787</v>
      </c>
      <c r="N889">
        <f>F889-VLOOKUP($E889,CLIMA_DIARIO!$D$2:$K$366,2,FALSE)</f>
        <v>-0.44249999999999901</v>
      </c>
      <c r="O889">
        <f>G889-VLOOKUP($E889,CLIMA_DIARIO!$D$2:$K$366,3,FALSE)</f>
        <v>-0.44249999999999901</v>
      </c>
      <c r="P889">
        <f>H889-VLOOKUP($E889,CLIMA_DIARIO!$D$2:$K$366,4,FALSE)</f>
        <v>-0.44249999999999901</v>
      </c>
      <c r="Q889">
        <f>I889-VLOOKUP($E889,CLIMA_DIARIO!$D$2:$K$366,5,FALSE)</f>
        <v>-0.80339999999999989</v>
      </c>
      <c r="R889">
        <f>J889-VLOOKUP($E889,CLIMA_DIARIO!$D$2:$K$366,6,FALSE)</f>
        <v>-2.1528999999999989</v>
      </c>
      <c r="S889">
        <f>K889-VLOOKUP($E889,CLIMA_DIARIO!$D$2:$K$366,7,FALSE)</f>
        <v>-1.3902000000000001</v>
      </c>
      <c r="T889">
        <f>L889-VLOOKUP($E889,CLIMA_DIARIO!$D$2:$K$366,8,FALSE)</f>
        <v>1.097900000000001</v>
      </c>
      <c r="V889">
        <f>VLOOKUP($E889,CLIMA_DIARIO!$D$2:$K$366,2,FALSE)-VLOOKUP($E888,CLIMA_DIARIO!$D$2:$K$366,2,FALSE)</f>
        <v>0.13729999999999976</v>
      </c>
      <c r="W889">
        <f>VLOOKUP($E889,CLIMA_DIARIO!$D$2:$K$366,2,FALSE)-VLOOKUP($E888,CLIMA_DIARIO!$D$2:$K$366,3,FALSE)</f>
        <v>0.13729999999999976</v>
      </c>
      <c r="X889">
        <f>VLOOKUP($E889,CLIMA_DIARIO!$D$2:$K$366,2,FALSE)-VLOOKUP($E888,CLIMA_DIARIO!$D$2:$K$366,4,FALSE)</f>
        <v>0.13729999999999976</v>
      </c>
      <c r="Y889">
        <f>VLOOKUP($E889,CLIMA_DIARIO!$D$2:$K$366,2,FALSE)-VLOOKUP($E888,CLIMA_DIARIO!$D$2:$K$366,5,FALSE)</f>
        <v>-3.2909000000000006</v>
      </c>
      <c r="Z889">
        <f>VLOOKUP($E889,CLIMA_DIARIO!$D$2:$K$366,2,FALSE)-VLOOKUP($E888,CLIMA_DIARIO!$D$2:$K$366,6,FALSE)</f>
        <v>-5.8544000000000018</v>
      </c>
      <c r="AA889">
        <f>VLOOKUP($E889,CLIMA_DIARIO!$D$2:$K$366,2,FALSE)-VLOOKUP($E888,CLIMA_DIARIO!$D$2:$K$366,7,FALSE)</f>
        <v>-5.0689999999999991</v>
      </c>
      <c r="AB889">
        <f>VLOOKUP($E889,CLIMA_DIARIO!$D$2:$K$366,2,FALSE)-VLOOKUP($E888,CLIMA_DIARIO!$D$2:$K$366,8,FALSE)</f>
        <v>7.6655999999999995</v>
      </c>
      <c r="AO889" s="3"/>
      <c r="AX889" s="3"/>
    </row>
    <row r="890" spans="1:50" x14ac:dyDescent="0.25">
      <c r="A890" s="3">
        <f>DATE(SST!A889,SST!B889,SST!C889)</f>
        <v>36096</v>
      </c>
      <c r="B890" s="4">
        <f>SST!B889</f>
        <v>10</v>
      </c>
      <c r="C890" s="4">
        <f>SST!B889</f>
        <v>10</v>
      </c>
      <c r="D890" s="4">
        <f>SST!C889</f>
        <v>28</v>
      </c>
      <c r="E890">
        <f>(DATEVALUE(SST!C889 &amp; "/" &amp; SST!B889 &amp; "/" &amp; SST!A889)-DATEVALUE("01/01" &amp; "/" &amp; SST!A889))+1</f>
        <v>301</v>
      </c>
      <c r="F890">
        <f>SST!D889</f>
        <v>22.075399999999998</v>
      </c>
      <c r="G890">
        <f>SST!E889</f>
        <v>22.075399999999998</v>
      </c>
      <c r="H890">
        <f>SST!F889</f>
        <v>22.075399999999998</v>
      </c>
      <c r="I890">
        <f>SST!G889</f>
        <v>24.226700000000001</v>
      </c>
      <c r="J890">
        <f>SST!H889</f>
        <v>26.121600000000001</v>
      </c>
      <c r="K890">
        <f>SST!I889</f>
        <v>25.511800000000001</v>
      </c>
      <c r="L890">
        <f>SST!J889</f>
        <v>15.524699999999999</v>
      </c>
      <c r="N890">
        <f>F890-VLOOKUP($E890,CLIMA_DIARIO!$D$2:$K$366,2,FALSE)</f>
        <v>0.3197999999999972</v>
      </c>
      <c r="O890">
        <f>G890-VLOOKUP($E890,CLIMA_DIARIO!$D$2:$K$366,3,FALSE)</f>
        <v>0.3197999999999972</v>
      </c>
      <c r="P890">
        <f>H890-VLOOKUP($E890,CLIMA_DIARIO!$D$2:$K$366,4,FALSE)</f>
        <v>0.3197999999999972</v>
      </c>
      <c r="Q890">
        <f>I890-VLOOKUP($E890,CLIMA_DIARIO!$D$2:$K$366,5,FALSE)</f>
        <v>-0.71340000000000003</v>
      </c>
      <c r="R890">
        <f>J890-VLOOKUP($E890,CLIMA_DIARIO!$D$2:$K$366,6,FALSE)</f>
        <v>-1.3251999999999988</v>
      </c>
      <c r="S890">
        <f>K890-VLOOKUP($E890,CLIMA_DIARIO!$D$2:$K$366,7,FALSE)</f>
        <v>-1.1606999999999985</v>
      </c>
      <c r="T890">
        <f>L890-VLOOKUP($E890,CLIMA_DIARIO!$D$2:$K$366,8,FALSE)</f>
        <v>0.88909999999999911</v>
      </c>
      <c r="V890">
        <f>VLOOKUP($E890,CLIMA_DIARIO!$D$2:$K$366,2,FALSE)-VLOOKUP($E889,CLIMA_DIARIO!$D$2:$K$366,2,FALSE)</f>
        <v>0.13360000000000127</v>
      </c>
      <c r="W890">
        <f>VLOOKUP($E890,CLIMA_DIARIO!$D$2:$K$366,2,FALSE)-VLOOKUP($E889,CLIMA_DIARIO!$D$2:$K$366,3,FALSE)</f>
        <v>0.13360000000000127</v>
      </c>
      <c r="X890">
        <f>VLOOKUP($E890,CLIMA_DIARIO!$D$2:$K$366,2,FALSE)-VLOOKUP($E889,CLIMA_DIARIO!$D$2:$K$366,4,FALSE)</f>
        <v>0.13360000000000127</v>
      </c>
      <c r="Y890">
        <f>VLOOKUP($E890,CLIMA_DIARIO!$D$2:$K$366,2,FALSE)-VLOOKUP($E889,CLIMA_DIARIO!$D$2:$K$366,5,FALSE)</f>
        <v>-3.1710999999999991</v>
      </c>
      <c r="Z890">
        <f>VLOOKUP($E890,CLIMA_DIARIO!$D$2:$K$366,2,FALSE)-VLOOKUP($E889,CLIMA_DIARIO!$D$2:$K$366,6,FALSE)</f>
        <v>-5.7065999999999981</v>
      </c>
      <c r="AA890">
        <f>VLOOKUP($E890,CLIMA_DIARIO!$D$2:$K$366,2,FALSE)-VLOOKUP($E889,CLIMA_DIARIO!$D$2:$K$366,7,FALSE)</f>
        <v>-4.9264999999999972</v>
      </c>
      <c r="AB890">
        <f>VLOOKUP($E890,CLIMA_DIARIO!$D$2:$K$366,2,FALSE)-VLOOKUP($E889,CLIMA_DIARIO!$D$2:$K$366,8,FALSE)</f>
        <v>7.4748000000000019</v>
      </c>
      <c r="AO890" s="3"/>
      <c r="AX890" s="3"/>
    </row>
    <row r="891" spans="1:50" x14ac:dyDescent="0.25">
      <c r="A891" s="3">
        <f>DATE(SST!A890,SST!B890,SST!C890)</f>
        <v>36103</v>
      </c>
      <c r="B891" s="4">
        <f>SST!B890</f>
        <v>11</v>
      </c>
      <c r="C891" s="4">
        <f>SST!B890</f>
        <v>11</v>
      </c>
      <c r="D891" s="4">
        <f>SST!C890</f>
        <v>4</v>
      </c>
      <c r="E891">
        <f>(DATEVALUE(SST!C890 &amp; "/" &amp; SST!B890 &amp; "/" &amp; SST!A890)-DATEVALUE("01/01" &amp; "/" &amp; SST!A890))+1</f>
        <v>308</v>
      </c>
      <c r="F891">
        <f>SST!D890</f>
        <v>21.779800000000002</v>
      </c>
      <c r="G891">
        <f>SST!E890</f>
        <v>21.779800000000002</v>
      </c>
      <c r="H891">
        <f>SST!F890</f>
        <v>21.779800000000002</v>
      </c>
      <c r="I891">
        <f>SST!G890</f>
        <v>24.3581</v>
      </c>
      <c r="J891">
        <f>SST!H890</f>
        <v>25.8141</v>
      </c>
      <c r="K891">
        <f>SST!I890</f>
        <v>25.142900000000001</v>
      </c>
      <c r="L891">
        <f>SST!J890</f>
        <v>15.7658</v>
      </c>
      <c r="N891">
        <f>F891-VLOOKUP($E891,CLIMA_DIARIO!$D$2:$K$366,2,FALSE)</f>
        <v>-0.10939999999999728</v>
      </c>
      <c r="O891">
        <f>G891-VLOOKUP($E891,CLIMA_DIARIO!$D$2:$K$366,3,FALSE)</f>
        <v>-0.10939999999999728</v>
      </c>
      <c r="P891">
        <f>H891-VLOOKUP($E891,CLIMA_DIARIO!$D$2:$K$366,4,FALSE)</f>
        <v>-0.10939999999999728</v>
      </c>
      <c r="Q891">
        <f>I891-VLOOKUP($E891,CLIMA_DIARIO!$D$2:$K$366,5,FALSE)</f>
        <v>-0.59550000000000125</v>
      </c>
      <c r="R891">
        <f>J891-VLOOKUP($E891,CLIMA_DIARIO!$D$2:$K$366,6,FALSE)</f>
        <v>-1.6172000000000004</v>
      </c>
      <c r="S891">
        <f>K891-VLOOKUP($E891,CLIMA_DIARIO!$D$2:$K$366,7,FALSE)</f>
        <v>-1.5200999999999993</v>
      </c>
      <c r="T891">
        <f>L891-VLOOKUP($E891,CLIMA_DIARIO!$D$2:$K$366,8,FALSE)</f>
        <v>0.7754000000000012</v>
      </c>
      <c r="V891">
        <f>VLOOKUP($E891,CLIMA_DIARIO!$D$2:$K$366,2,FALSE)-VLOOKUP($E890,CLIMA_DIARIO!$D$2:$K$366,2,FALSE)</f>
        <v>0.13359999999999772</v>
      </c>
      <c r="W891">
        <f>VLOOKUP($E891,CLIMA_DIARIO!$D$2:$K$366,2,FALSE)-VLOOKUP($E890,CLIMA_DIARIO!$D$2:$K$366,3,FALSE)</f>
        <v>0.13359999999999772</v>
      </c>
      <c r="X891">
        <f>VLOOKUP($E891,CLIMA_DIARIO!$D$2:$K$366,2,FALSE)-VLOOKUP($E890,CLIMA_DIARIO!$D$2:$K$366,4,FALSE)</f>
        <v>0.13359999999999772</v>
      </c>
      <c r="Y891">
        <f>VLOOKUP($E891,CLIMA_DIARIO!$D$2:$K$366,2,FALSE)-VLOOKUP($E890,CLIMA_DIARIO!$D$2:$K$366,5,FALSE)</f>
        <v>-3.0509000000000022</v>
      </c>
      <c r="Z891">
        <f>VLOOKUP($E891,CLIMA_DIARIO!$D$2:$K$366,2,FALSE)-VLOOKUP($E890,CLIMA_DIARIO!$D$2:$K$366,6,FALSE)</f>
        <v>-5.5576000000000008</v>
      </c>
      <c r="AA891">
        <f>VLOOKUP($E891,CLIMA_DIARIO!$D$2:$K$366,2,FALSE)-VLOOKUP($E890,CLIMA_DIARIO!$D$2:$K$366,7,FALSE)</f>
        <v>-4.7833000000000006</v>
      </c>
      <c r="AB891">
        <f>VLOOKUP($E891,CLIMA_DIARIO!$D$2:$K$366,2,FALSE)-VLOOKUP($E890,CLIMA_DIARIO!$D$2:$K$366,8,FALSE)</f>
        <v>7.2535999999999987</v>
      </c>
      <c r="AO891" s="3"/>
      <c r="AX891" s="3"/>
    </row>
    <row r="892" spans="1:50" x14ac:dyDescent="0.25">
      <c r="A892" s="3">
        <f>DATE(SST!A891,SST!B891,SST!C891)</f>
        <v>36110</v>
      </c>
      <c r="B892" s="4">
        <f>SST!B891</f>
        <v>11</v>
      </c>
      <c r="C892" s="4">
        <f>SST!B891</f>
        <v>11</v>
      </c>
      <c r="D892" s="4">
        <f>SST!C891</f>
        <v>11</v>
      </c>
      <c r="E892">
        <f>(DATEVALUE(SST!C891 &amp; "/" &amp; SST!B891 &amp; "/" &amp; SST!A891)-DATEVALUE("01/01" &amp; "/" &amp; SST!A891))+1</f>
        <v>315</v>
      </c>
      <c r="F892">
        <f>SST!D891</f>
        <v>20.8354</v>
      </c>
      <c r="G892">
        <f>SST!E891</f>
        <v>20.8354</v>
      </c>
      <c r="H892">
        <f>SST!F891</f>
        <v>20.8354</v>
      </c>
      <c r="I892">
        <f>SST!G891</f>
        <v>24.036799999999999</v>
      </c>
      <c r="J892">
        <f>SST!H891</f>
        <v>25.999199999999998</v>
      </c>
      <c r="K892">
        <f>SST!I891</f>
        <v>25.184699999999999</v>
      </c>
      <c r="L892">
        <f>SST!J891</f>
        <v>16.162600000000001</v>
      </c>
      <c r="N892">
        <f>F892-VLOOKUP($E892,CLIMA_DIARIO!$D$2:$K$366,2,FALSE)</f>
        <v>-1.1875</v>
      </c>
      <c r="O892">
        <f>G892-VLOOKUP($E892,CLIMA_DIARIO!$D$2:$K$366,3,FALSE)</f>
        <v>-1.1875</v>
      </c>
      <c r="P892">
        <f>H892-VLOOKUP($E892,CLIMA_DIARIO!$D$2:$K$366,4,FALSE)</f>
        <v>-1.1875</v>
      </c>
      <c r="Q892">
        <f>I892-VLOOKUP($E892,CLIMA_DIARIO!$D$2:$K$366,5,FALSE)</f>
        <v>-0.93019999999999925</v>
      </c>
      <c r="R892">
        <f>J892-VLOOKUP($E892,CLIMA_DIARIO!$D$2:$K$366,6,FALSE)</f>
        <v>-1.4166000000000025</v>
      </c>
      <c r="S892">
        <f>K892-VLOOKUP($E892,CLIMA_DIARIO!$D$2:$K$366,7,FALSE)</f>
        <v>-1.4687000000000019</v>
      </c>
      <c r="T892">
        <f>L892-VLOOKUP($E892,CLIMA_DIARIO!$D$2:$K$366,8,FALSE)</f>
        <v>0.81740000000000101</v>
      </c>
      <c r="V892">
        <f>VLOOKUP($E892,CLIMA_DIARIO!$D$2:$K$366,2,FALSE)-VLOOKUP($E891,CLIMA_DIARIO!$D$2:$K$366,2,FALSE)</f>
        <v>0.13370000000000104</v>
      </c>
      <c r="W892">
        <f>VLOOKUP($E892,CLIMA_DIARIO!$D$2:$K$366,2,FALSE)-VLOOKUP($E891,CLIMA_DIARIO!$D$2:$K$366,3,FALSE)</f>
        <v>0.13370000000000104</v>
      </c>
      <c r="X892">
        <f>VLOOKUP($E892,CLIMA_DIARIO!$D$2:$K$366,2,FALSE)-VLOOKUP($E891,CLIMA_DIARIO!$D$2:$K$366,4,FALSE)</f>
        <v>0.13370000000000104</v>
      </c>
      <c r="Y892">
        <f>VLOOKUP($E892,CLIMA_DIARIO!$D$2:$K$366,2,FALSE)-VLOOKUP($E891,CLIMA_DIARIO!$D$2:$K$366,5,FALSE)</f>
        <v>-2.9307000000000016</v>
      </c>
      <c r="Z892">
        <f>VLOOKUP($E892,CLIMA_DIARIO!$D$2:$K$366,2,FALSE)-VLOOKUP($E891,CLIMA_DIARIO!$D$2:$K$366,6,FALSE)</f>
        <v>-5.4084000000000003</v>
      </c>
      <c r="AA892">
        <f>VLOOKUP($E892,CLIMA_DIARIO!$D$2:$K$366,2,FALSE)-VLOOKUP($E891,CLIMA_DIARIO!$D$2:$K$366,7,FALSE)</f>
        <v>-4.6401000000000003</v>
      </c>
      <c r="AB892">
        <f>VLOOKUP($E892,CLIMA_DIARIO!$D$2:$K$366,2,FALSE)-VLOOKUP($E891,CLIMA_DIARIO!$D$2:$K$366,8,FALSE)</f>
        <v>7.0325000000000006</v>
      </c>
      <c r="AO892" s="3"/>
      <c r="AX892" s="3"/>
    </row>
    <row r="893" spans="1:50" x14ac:dyDescent="0.25">
      <c r="A893" s="3">
        <f>DATE(SST!A892,SST!B892,SST!C892)</f>
        <v>36117</v>
      </c>
      <c r="B893" s="4">
        <f>SST!B892</f>
        <v>11</v>
      </c>
      <c r="C893" s="4">
        <f>SST!B892</f>
        <v>11</v>
      </c>
      <c r="D893" s="4">
        <f>SST!C892</f>
        <v>18</v>
      </c>
      <c r="E893">
        <f>(DATEVALUE(SST!C892 &amp; "/" &amp; SST!B892 &amp; "/" &amp; SST!A892)-DATEVALUE("01/01" &amp; "/" &amp; SST!A892))+1</f>
        <v>322</v>
      </c>
      <c r="F893">
        <f>SST!D892</f>
        <v>21.784099999999999</v>
      </c>
      <c r="G893">
        <f>SST!E892</f>
        <v>21.784099999999999</v>
      </c>
      <c r="H893">
        <f>SST!F892</f>
        <v>21.784099999999999</v>
      </c>
      <c r="I893">
        <f>SST!G892</f>
        <v>24.040800000000001</v>
      </c>
      <c r="J893">
        <f>SST!H892</f>
        <v>25.872499999999999</v>
      </c>
      <c r="K893">
        <f>SST!I892</f>
        <v>25.220800000000001</v>
      </c>
      <c r="L893">
        <f>SST!J892</f>
        <v>16.6858</v>
      </c>
      <c r="N893">
        <f>F893-VLOOKUP($E893,CLIMA_DIARIO!$D$2:$K$366,2,FALSE)</f>
        <v>-0.39770000000000039</v>
      </c>
      <c r="O893">
        <f>G893-VLOOKUP($E893,CLIMA_DIARIO!$D$2:$K$366,3,FALSE)</f>
        <v>-0.39770000000000039</v>
      </c>
      <c r="P893">
        <f>H893-VLOOKUP($E893,CLIMA_DIARIO!$D$2:$K$366,4,FALSE)</f>
        <v>-0.39770000000000039</v>
      </c>
      <c r="Q893">
        <f>I893-VLOOKUP($E893,CLIMA_DIARIO!$D$2:$K$366,5,FALSE)</f>
        <v>-0.94810000000000016</v>
      </c>
      <c r="R893">
        <f>J893-VLOOKUP($E893,CLIMA_DIARIO!$D$2:$K$366,6,FALSE)</f>
        <v>-1.5168999999999997</v>
      </c>
      <c r="S893">
        <f>K893-VLOOKUP($E893,CLIMA_DIARIO!$D$2:$K$366,7,FALSE)</f>
        <v>-1.4201999999999977</v>
      </c>
      <c r="T893">
        <f>L893-VLOOKUP($E893,CLIMA_DIARIO!$D$2:$K$366,8,FALSE)</f>
        <v>0.94410000000000061</v>
      </c>
      <c r="V893">
        <f>VLOOKUP($E893,CLIMA_DIARIO!$D$2:$K$366,2,FALSE)-VLOOKUP($E892,CLIMA_DIARIO!$D$2:$K$366,2,FALSE)</f>
        <v>0.15889999999999915</v>
      </c>
      <c r="W893">
        <f>VLOOKUP($E893,CLIMA_DIARIO!$D$2:$K$366,2,FALSE)-VLOOKUP($E892,CLIMA_DIARIO!$D$2:$K$366,3,FALSE)</f>
        <v>0.15889999999999915</v>
      </c>
      <c r="X893">
        <f>VLOOKUP($E893,CLIMA_DIARIO!$D$2:$K$366,2,FALSE)-VLOOKUP($E892,CLIMA_DIARIO!$D$2:$K$366,4,FALSE)</f>
        <v>0.15889999999999915</v>
      </c>
      <c r="Y893">
        <f>VLOOKUP($E893,CLIMA_DIARIO!$D$2:$K$366,2,FALSE)-VLOOKUP($E892,CLIMA_DIARIO!$D$2:$K$366,5,FALSE)</f>
        <v>-2.7851999999999997</v>
      </c>
      <c r="Z893">
        <f>VLOOKUP($E893,CLIMA_DIARIO!$D$2:$K$366,2,FALSE)-VLOOKUP($E892,CLIMA_DIARIO!$D$2:$K$366,6,FALSE)</f>
        <v>-5.2340000000000018</v>
      </c>
      <c r="AA893">
        <f>VLOOKUP($E893,CLIMA_DIARIO!$D$2:$K$366,2,FALSE)-VLOOKUP($E892,CLIMA_DIARIO!$D$2:$K$366,7,FALSE)</f>
        <v>-4.4716000000000022</v>
      </c>
      <c r="AB893">
        <f>VLOOKUP($E893,CLIMA_DIARIO!$D$2:$K$366,2,FALSE)-VLOOKUP($E892,CLIMA_DIARIO!$D$2:$K$366,8,FALSE)</f>
        <v>6.8365999999999989</v>
      </c>
      <c r="AO893" s="3"/>
      <c r="AX893" s="3"/>
    </row>
    <row r="894" spans="1:50" x14ac:dyDescent="0.25">
      <c r="A894" s="3">
        <f>DATE(SST!A893,SST!B893,SST!C893)</f>
        <v>36124</v>
      </c>
      <c r="B894" s="4">
        <f>SST!B893</f>
        <v>11</v>
      </c>
      <c r="C894" s="4">
        <f>SST!B893</f>
        <v>11</v>
      </c>
      <c r="D894" s="4">
        <f>SST!C893</f>
        <v>25</v>
      </c>
      <c r="E894">
        <f>(DATEVALUE(SST!C893 &amp; "/" &amp; SST!B893 &amp; "/" &amp; SST!A893)-DATEVALUE("01/01" &amp; "/" &amp; SST!A893))+1</f>
        <v>329</v>
      </c>
      <c r="F894">
        <f>SST!D893</f>
        <v>21.547899999999998</v>
      </c>
      <c r="G894">
        <f>SST!E893</f>
        <v>21.547899999999998</v>
      </c>
      <c r="H894">
        <f>SST!F893</f>
        <v>21.547899999999998</v>
      </c>
      <c r="I894">
        <f>SST!G893</f>
        <v>24.0367</v>
      </c>
      <c r="J894">
        <f>SST!H893</f>
        <v>25.457899999999999</v>
      </c>
      <c r="K894">
        <f>SST!I893</f>
        <v>25.111799999999999</v>
      </c>
      <c r="L894">
        <f>SST!J893</f>
        <v>17.302199999999999</v>
      </c>
      <c r="N894">
        <f>F894-VLOOKUP($E894,CLIMA_DIARIO!$D$2:$K$366,2,FALSE)</f>
        <v>-0.8384999999999998</v>
      </c>
      <c r="O894">
        <f>G894-VLOOKUP($E894,CLIMA_DIARIO!$D$2:$K$366,3,FALSE)</f>
        <v>-0.8384999999999998</v>
      </c>
      <c r="P894">
        <f>H894-VLOOKUP($E894,CLIMA_DIARIO!$D$2:$K$366,4,FALSE)</f>
        <v>-0.8384999999999998</v>
      </c>
      <c r="Q894">
        <f>I894-VLOOKUP($E894,CLIMA_DIARIO!$D$2:$K$366,5,FALSE)</f>
        <v>-0.9894999999999996</v>
      </c>
      <c r="R894">
        <f>J894-VLOOKUP($E894,CLIMA_DIARIO!$D$2:$K$366,6,FALSE)</f>
        <v>-1.8855000000000004</v>
      </c>
      <c r="S894">
        <f>K894-VLOOKUP($E894,CLIMA_DIARIO!$D$2:$K$366,7,FALSE)</f>
        <v>-1.5115000000000016</v>
      </c>
      <c r="T894">
        <f>L894-VLOOKUP($E894,CLIMA_DIARIO!$D$2:$K$366,8,FALSE)</f>
        <v>1.0888999999999989</v>
      </c>
      <c r="V894">
        <f>VLOOKUP($E894,CLIMA_DIARIO!$D$2:$K$366,2,FALSE)-VLOOKUP($E893,CLIMA_DIARIO!$D$2:$K$366,2,FALSE)</f>
        <v>0.20459999999999923</v>
      </c>
      <c r="W894">
        <f>VLOOKUP($E894,CLIMA_DIARIO!$D$2:$K$366,2,FALSE)-VLOOKUP($E893,CLIMA_DIARIO!$D$2:$K$366,3,FALSE)</f>
        <v>0.20459999999999923</v>
      </c>
      <c r="X894">
        <f>VLOOKUP($E894,CLIMA_DIARIO!$D$2:$K$366,2,FALSE)-VLOOKUP($E893,CLIMA_DIARIO!$D$2:$K$366,4,FALSE)</f>
        <v>0.20459999999999923</v>
      </c>
      <c r="Y894">
        <f>VLOOKUP($E894,CLIMA_DIARIO!$D$2:$K$366,2,FALSE)-VLOOKUP($E893,CLIMA_DIARIO!$D$2:$K$366,5,FALSE)</f>
        <v>-2.6025000000000027</v>
      </c>
      <c r="Z894">
        <f>VLOOKUP($E894,CLIMA_DIARIO!$D$2:$K$366,2,FALSE)-VLOOKUP($E893,CLIMA_DIARIO!$D$2:$K$366,6,FALSE)</f>
        <v>-5.0030000000000001</v>
      </c>
      <c r="AA894">
        <f>VLOOKUP($E894,CLIMA_DIARIO!$D$2:$K$366,2,FALSE)-VLOOKUP($E893,CLIMA_DIARIO!$D$2:$K$366,7,FALSE)</f>
        <v>-4.2545999999999999</v>
      </c>
      <c r="AB894">
        <f>VLOOKUP($E894,CLIMA_DIARIO!$D$2:$K$366,2,FALSE)-VLOOKUP($E893,CLIMA_DIARIO!$D$2:$K$366,8,FALSE)</f>
        <v>6.6446999999999985</v>
      </c>
      <c r="AO894" s="3"/>
      <c r="AX894" s="3"/>
    </row>
    <row r="895" spans="1:50" x14ac:dyDescent="0.25">
      <c r="A895" s="3">
        <f>DATE(SST!A894,SST!B894,SST!C894)</f>
        <v>36131</v>
      </c>
      <c r="B895" s="4">
        <f>SST!B894</f>
        <v>12</v>
      </c>
      <c r="C895" s="4">
        <f>SST!B894</f>
        <v>12</v>
      </c>
      <c r="D895" s="4">
        <f>SST!C894</f>
        <v>2</v>
      </c>
      <c r="E895">
        <f>(DATEVALUE(SST!C894 &amp; "/" &amp; SST!B894 &amp; "/" &amp; SST!A894)-DATEVALUE("01/01" &amp; "/" &amp; SST!A894))+1</f>
        <v>336</v>
      </c>
      <c r="F895">
        <f>SST!D894</f>
        <v>21.8081</v>
      </c>
      <c r="G895">
        <f>SST!E894</f>
        <v>21.8081</v>
      </c>
      <c r="H895">
        <f>SST!F894</f>
        <v>21.8081</v>
      </c>
      <c r="I895">
        <f>SST!G894</f>
        <v>23.854399999999998</v>
      </c>
      <c r="J895">
        <f>SST!H894</f>
        <v>25.6006</v>
      </c>
      <c r="K895">
        <f>SST!I894</f>
        <v>25.134499999999999</v>
      </c>
      <c r="L895">
        <f>SST!J894</f>
        <v>17.6999</v>
      </c>
      <c r="N895">
        <f>F895-VLOOKUP($E895,CLIMA_DIARIO!$D$2:$K$366,2,FALSE)</f>
        <v>-0.78290000000000148</v>
      </c>
      <c r="O895">
        <f>G895-VLOOKUP($E895,CLIMA_DIARIO!$D$2:$K$366,3,FALSE)</f>
        <v>-0.78290000000000148</v>
      </c>
      <c r="P895">
        <f>H895-VLOOKUP($E895,CLIMA_DIARIO!$D$2:$K$366,4,FALSE)</f>
        <v>-0.78290000000000148</v>
      </c>
      <c r="Q895">
        <f>I895-VLOOKUP($E895,CLIMA_DIARIO!$D$2:$K$366,5,FALSE)</f>
        <v>-1.209100000000003</v>
      </c>
      <c r="R895">
        <f>J895-VLOOKUP($E895,CLIMA_DIARIO!$D$2:$K$366,6,FALSE)</f>
        <v>-1.6967999999999996</v>
      </c>
      <c r="S895">
        <f>K895-VLOOKUP($E895,CLIMA_DIARIO!$D$2:$K$366,7,FALSE)</f>
        <v>-1.4711999999999996</v>
      </c>
      <c r="T895">
        <f>L895-VLOOKUP($E895,CLIMA_DIARIO!$D$2:$K$366,8,FALSE)</f>
        <v>1.0150000000000006</v>
      </c>
      <c r="V895">
        <f>VLOOKUP($E895,CLIMA_DIARIO!$D$2:$K$366,2,FALSE)-VLOOKUP($E894,CLIMA_DIARIO!$D$2:$K$366,2,FALSE)</f>
        <v>0.20460000000000278</v>
      </c>
      <c r="W895">
        <f>VLOOKUP($E895,CLIMA_DIARIO!$D$2:$K$366,2,FALSE)-VLOOKUP($E894,CLIMA_DIARIO!$D$2:$K$366,3,FALSE)</f>
        <v>0.20460000000000278</v>
      </c>
      <c r="X895">
        <f>VLOOKUP($E895,CLIMA_DIARIO!$D$2:$K$366,2,FALSE)-VLOOKUP($E894,CLIMA_DIARIO!$D$2:$K$366,4,FALSE)</f>
        <v>0.20460000000000278</v>
      </c>
      <c r="Y895">
        <f>VLOOKUP($E895,CLIMA_DIARIO!$D$2:$K$366,2,FALSE)-VLOOKUP($E894,CLIMA_DIARIO!$D$2:$K$366,5,FALSE)</f>
        <v>-2.4351999999999983</v>
      </c>
      <c r="Z895">
        <f>VLOOKUP($E895,CLIMA_DIARIO!$D$2:$K$366,2,FALSE)-VLOOKUP($E894,CLIMA_DIARIO!$D$2:$K$366,6,FALSE)</f>
        <v>-4.752399999999998</v>
      </c>
      <c r="AA895">
        <f>VLOOKUP($E895,CLIMA_DIARIO!$D$2:$K$366,2,FALSE)-VLOOKUP($E894,CLIMA_DIARIO!$D$2:$K$366,7,FALSE)</f>
        <v>-4.0322999999999993</v>
      </c>
      <c r="AB895">
        <f>VLOOKUP($E895,CLIMA_DIARIO!$D$2:$K$366,2,FALSE)-VLOOKUP($E894,CLIMA_DIARIO!$D$2:$K$366,8,FALSE)</f>
        <v>6.3777000000000008</v>
      </c>
      <c r="AO895" s="3"/>
      <c r="AX895" s="3"/>
    </row>
    <row r="896" spans="1:50" x14ac:dyDescent="0.25">
      <c r="A896" s="3">
        <f>DATE(SST!A895,SST!B895,SST!C895)</f>
        <v>36138</v>
      </c>
      <c r="B896" s="4">
        <f>SST!B895</f>
        <v>12</v>
      </c>
      <c r="C896" s="4">
        <f>SST!B895</f>
        <v>12</v>
      </c>
      <c r="D896" s="4">
        <f>SST!C895</f>
        <v>9</v>
      </c>
      <c r="E896">
        <f>(DATEVALUE(SST!C895 &amp; "/" &amp; SST!B895 &amp; "/" &amp; SST!A895)-DATEVALUE("01/01" &amp; "/" &amp; SST!A895))+1</f>
        <v>343</v>
      </c>
      <c r="F896">
        <f>SST!D895</f>
        <v>21.991299999999999</v>
      </c>
      <c r="G896">
        <f>SST!E895</f>
        <v>21.991299999999999</v>
      </c>
      <c r="H896">
        <f>SST!F895</f>
        <v>21.991299999999999</v>
      </c>
      <c r="I896">
        <f>SST!G895</f>
        <v>23.814399999999999</v>
      </c>
      <c r="J896">
        <f>SST!H895</f>
        <v>25.3233</v>
      </c>
      <c r="K896">
        <f>SST!I895</f>
        <v>24.822500000000002</v>
      </c>
      <c r="L896">
        <f>SST!J895</f>
        <v>17.717400000000001</v>
      </c>
      <c r="N896">
        <f>F896-VLOOKUP($E896,CLIMA_DIARIO!$D$2:$K$366,2,FALSE)</f>
        <v>-0.80430000000000135</v>
      </c>
      <c r="O896">
        <f>G896-VLOOKUP($E896,CLIMA_DIARIO!$D$2:$K$366,3,FALSE)</f>
        <v>-0.80430000000000135</v>
      </c>
      <c r="P896">
        <f>H896-VLOOKUP($E896,CLIMA_DIARIO!$D$2:$K$366,4,FALSE)</f>
        <v>-0.80430000000000135</v>
      </c>
      <c r="Q896">
        <f>I896-VLOOKUP($E896,CLIMA_DIARIO!$D$2:$K$366,5,FALSE)</f>
        <v>-1.2863000000000007</v>
      </c>
      <c r="R896">
        <f>J896-VLOOKUP($E896,CLIMA_DIARIO!$D$2:$K$366,6,FALSE)</f>
        <v>-1.9281000000000006</v>
      </c>
      <c r="S896">
        <f>K896-VLOOKUP($E896,CLIMA_DIARIO!$D$2:$K$366,7,FALSE)</f>
        <v>-1.7654999999999994</v>
      </c>
      <c r="T896">
        <f>L896-VLOOKUP($E896,CLIMA_DIARIO!$D$2:$K$366,8,FALSE)</f>
        <v>0.56090000000000018</v>
      </c>
      <c r="V896">
        <f>VLOOKUP($E896,CLIMA_DIARIO!$D$2:$K$366,2,FALSE)-VLOOKUP($E895,CLIMA_DIARIO!$D$2:$K$366,2,FALSE)</f>
        <v>0.20459999999999923</v>
      </c>
      <c r="W896">
        <f>VLOOKUP($E896,CLIMA_DIARIO!$D$2:$K$366,2,FALSE)-VLOOKUP($E895,CLIMA_DIARIO!$D$2:$K$366,3,FALSE)</f>
        <v>0.20459999999999923</v>
      </c>
      <c r="X896">
        <f>VLOOKUP($E896,CLIMA_DIARIO!$D$2:$K$366,2,FALSE)-VLOOKUP($E895,CLIMA_DIARIO!$D$2:$K$366,4,FALSE)</f>
        <v>0.20459999999999923</v>
      </c>
      <c r="Y896">
        <f>VLOOKUP($E896,CLIMA_DIARIO!$D$2:$K$366,2,FALSE)-VLOOKUP($E895,CLIMA_DIARIO!$D$2:$K$366,5,FALSE)</f>
        <v>-2.2679000000000009</v>
      </c>
      <c r="Z896">
        <f>VLOOKUP($E896,CLIMA_DIARIO!$D$2:$K$366,2,FALSE)-VLOOKUP($E895,CLIMA_DIARIO!$D$2:$K$366,6,FALSE)</f>
        <v>-4.5017999999999994</v>
      </c>
      <c r="AA896">
        <f>VLOOKUP($E896,CLIMA_DIARIO!$D$2:$K$366,2,FALSE)-VLOOKUP($E895,CLIMA_DIARIO!$D$2:$K$366,7,FALSE)</f>
        <v>-3.8100999999999985</v>
      </c>
      <c r="AB896">
        <f>VLOOKUP($E896,CLIMA_DIARIO!$D$2:$K$366,2,FALSE)-VLOOKUP($E895,CLIMA_DIARIO!$D$2:$K$366,8,FALSE)</f>
        <v>6.1107000000000014</v>
      </c>
      <c r="AO896" s="3"/>
      <c r="AX896" s="3"/>
    </row>
    <row r="897" spans="1:50" x14ac:dyDescent="0.25">
      <c r="A897" s="3">
        <f>DATE(SST!A896,SST!B896,SST!C896)</f>
        <v>36145</v>
      </c>
      <c r="B897" s="4">
        <f>SST!B896</f>
        <v>12</v>
      </c>
      <c r="C897" s="4">
        <f>SST!B896</f>
        <v>12</v>
      </c>
      <c r="D897" s="4">
        <f>SST!C896</f>
        <v>16</v>
      </c>
      <c r="E897">
        <f>(DATEVALUE(SST!C896 &amp; "/" &amp; SST!B896 &amp; "/" &amp; SST!A896)-DATEVALUE("01/01" &amp; "/" &amp; SST!A896))+1</f>
        <v>350</v>
      </c>
      <c r="F897">
        <f>SST!D896</f>
        <v>22.338799999999999</v>
      </c>
      <c r="G897">
        <f>SST!E896</f>
        <v>22.338799999999999</v>
      </c>
      <c r="H897">
        <f>SST!F896</f>
        <v>22.338799999999999</v>
      </c>
      <c r="I897">
        <f>SST!G896</f>
        <v>23.8752</v>
      </c>
      <c r="J897">
        <f>SST!H896</f>
        <v>25.525200000000002</v>
      </c>
      <c r="K897">
        <f>SST!I896</f>
        <v>24.714300000000001</v>
      </c>
      <c r="L897">
        <f>SST!J896</f>
        <v>18.005800000000001</v>
      </c>
      <c r="N897">
        <f>F897-VLOOKUP($E897,CLIMA_DIARIO!$D$2:$K$366,2,FALSE)</f>
        <v>-0.66140000000000043</v>
      </c>
      <c r="O897">
        <f>G897-VLOOKUP($E897,CLIMA_DIARIO!$D$2:$K$366,3,FALSE)</f>
        <v>-0.66140000000000043</v>
      </c>
      <c r="P897">
        <f>H897-VLOOKUP($E897,CLIMA_DIARIO!$D$2:$K$366,4,FALSE)</f>
        <v>-0.66140000000000043</v>
      </c>
      <c r="Q897">
        <f>I897-VLOOKUP($E897,CLIMA_DIARIO!$D$2:$K$366,5,FALSE)</f>
        <v>-1.2628000000000021</v>
      </c>
      <c r="R897">
        <f>J897-VLOOKUP($E897,CLIMA_DIARIO!$D$2:$K$366,6,FALSE)</f>
        <v>-1.6801999999999992</v>
      </c>
      <c r="S897">
        <f>K897-VLOOKUP($E897,CLIMA_DIARIO!$D$2:$K$366,7,FALSE)</f>
        <v>-1.8560999999999979</v>
      </c>
      <c r="T897">
        <f>L897-VLOOKUP($E897,CLIMA_DIARIO!$D$2:$K$366,8,FALSE)</f>
        <v>0.37770000000000081</v>
      </c>
      <c r="V897">
        <f>VLOOKUP($E897,CLIMA_DIARIO!$D$2:$K$366,2,FALSE)-VLOOKUP($E896,CLIMA_DIARIO!$D$2:$K$366,2,FALSE)</f>
        <v>0.20459999999999923</v>
      </c>
      <c r="W897">
        <f>VLOOKUP($E897,CLIMA_DIARIO!$D$2:$K$366,2,FALSE)-VLOOKUP($E896,CLIMA_DIARIO!$D$2:$K$366,3,FALSE)</f>
        <v>0.20459999999999923</v>
      </c>
      <c r="X897">
        <f>VLOOKUP($E897,CLIMA_DIARIO!$D$2:$K$366,2,FALSE)-VLOOKUP($E896,CLIMA_DIARIO!$D$2:$K$366,4,FALSE)</f>
        <v>0.20459999999999923</v>
      </c>
      <c r="Y897">
        <f>VLOOKUP($E897,CLIMA_DIARIO!$D$2:$K$366,2,FALSE)-VLOOKUP($E896,CLIMA_DIARIO!$D$2:$K$366,5,FALSE)</f>
        <v>-2.1005000000000003</v>
      </c>
      <c r="Z897">
        <f>VLOOKUP($E897,CLIMA_DIARIO!$D$2:$K$366,2,FALSE)-VLOOKUP($E896,CLIMA_DIARIO!$D$2:$K$366,6,FALSE)</f>
        <v>-4.2512000000000008</v>
      </c>
      <c r="AA897">
        <f>VLOOKUP($E897,CLIMA_DIARIO!$D$2:$K$366,2,FALSE)-VLOOKUP($E896,CLIMA_DIARIO!$D$2:$K$366,7,FALSE)</f>
        <v>-3.5878000000000014</v>
      </c>
      <c r="AB897">
        <f>VLOOKUP($E897,CLIMA_DIARIO!$D$2:$K$366,2,FALSE)-VLOOKUP($E896,CLIMA_DIARIO!$D$2:$K$366,8,FALSE)</f>
        <v>5.8436999999999983</v>
      </c>
      <c r="AO897" s="3"/>
      <c r="AX897" s="3"/>
    </row>
    <row r="898" spans="1:50" x14ac:dyDescent="0.25">
      <c r="A898" s="3">
        <f>DATE(SST!A897,SST!B897,SST!C897)</f>
        <v>36152</v>
      </c>
      <c r="B898" s="4">
        <f>SST!B897</f>
        <v>12</v>
      </c>
      <c r="C898" s="4">
        <f>SST!B897</f>
        <v>12</v>
      </c>
      <c r="D898" s="4">
        <f>SST!C897</f>
        <v>23</v>
      </c>
      <c r="E898">
        <f>(DATEVALUE(SST!C897 &amp; "/" &amp; SST!B897 &amp; "/" &amp; SST!A897)-DATEVALUE("01/01" &amp; "/" &amp; SST!A897))+1</f>
        <v>357</v>
      </c>
      <c r="F898">
        <f>SST!D897</f>
        <v>23.382999999999999</v>
      </c>
      <c r="G898">
        <f>SST!E897</f>
        <v>23.382999999999999</v>
      </c>
      <c r="H898">
        <f>SST!F897</f>
        <v>23.382999999999999</v>
      </c>
      <c r="I898">
        <f>SST!G897</f>
        <v>23.831199999999999</v>
      </c>
      <c r="J898">
        <f>SST!H897</f>
        <v>25.244199999999999</v>
      </c>
      <c r="K898">
        <f>SST!I897</f>
        <v>24.619299999999999</v>
      </c>
      <c r="L898">
        <f>SST!J897</f>
        <v>18.350200000000001</v>
      </c>
      <c r="N898">
        <f>F898-VLOOKUP($E898,CLIMA_DIARIO!$D$2:$K$366,2,FALSE)</f>
        <v>5.7999999999999829E-2</v>
      </c>
      <c r="O898">
        <f>G898-VLOOKUP($E898,CLIMA_DIARIO!$D$2:$K$366,3,FALSE)</f>
        <v>5.7999999999999829E-2</v>
      </c>
      <c r="P898">
        <f>H898-VLOOKUP($E898,CLIMA_DIARIO!$D$2:$K$366,4,FALSE)</f>
        <v>5.7999999999999829E-2</v>
      </c>
      <c r="Q898">
        <f>I898-VLOOKUP($E898,CLIMA_DIARIO!$D$2:$K$366,5,FALSE)</f>
        <v>-1.4177</v>
      </c>
      <c r="R898">
        <f>J898-VLOOKUP($E898,CLIMA_DIARIO!$D$2:$K$366,6,FALSE)</f>
        <v>-1.9306000000000019</v>
      </c>
      <c r="S898">
        <f>K898-VLOOKUP($E898,CLIMA_DIARIO!$D$2:$K$366,7,FALSE)</f>
        <v>-1.9507000000000012</v>
      </c>
      <c r="T898">
        <f>L898-VLOOKUP($E898,CLIMA_DIARIO!$D$2:$K$366,8,FALSE)</f>
        <v>0.29460000000000264</v>
      </c>
      <c r="V898">
        <f>VLOOKUP($E898,CLIMA_DIARIO!$D$2:$K$366,2,FALSE)-VLOOKUP($E897,CLIMA_DIARIO!$D$2:$K$366,2,FALSE)</f>
        <v>0.32479999999999976</v>
      </c>
      <c r="W898">
        <f>VLOOKUP($E898,CLIMA_DIARIO!$D$2:$K$366,2,FALSE)-VLOOKUP($E897,CLIMA_DIARIO!$D$2:$K$366,3,FALSE)</f>
        <v>0.32479999999999976</v>
      </c>
      <c r="X898">
        <f>VLOOKUP($E898,CLIMA_DIARIO!$D$2:$K$366,2,FALSE)-VLOOKUP($E897,CLIMA_DIARIO!$D$2:$K$366,4,FALSE)</f>
        <v>0.32479999999999976</v>
      </c>
      <c r="Y898">
        <f>VLOOKUP($E898,CLIMA_DIARIO!$D$2:$K$366,2,FALSE)-VLOOKUP($E897,CLIMA_DIARIO!$D$2:$K$366,5,FALSE)</f>
        <v>-1.8130000000000024</v>
      </c>
      <c r="Z898">
        <f>VLOOKUP($E898,CLIMA_DIARIO!$D$2:$K$366,2,FALSE)-VLOOKUP($E897,CLIMA_DIARIO!$D$2:$K$366,6,FALSE)</f>
        <v>-3.8804000000000016</v>
      </c>
      <c r="AA898">
        <f>VLOOKUP($E898,CLIMA_DIARIO!$D$2:$K$366,2,FALSE)-VLOOKUP($E897,CLIMA_DIARIO!$D$2:$K$366,7,FALSE)</f>
        <v>-3.2454000000000001</v>
      </c>
      <c r="AB898">
        <f>VLOOKUP($E898,CLIMA_DIARIO!$D$2:$K$366,2,FALSE)-VLOOKUP($E897,CLIMA_DIARIO!$D$2:$K$366,8,FALSE)</f>
        <v>5.6968999999999994</v>
      </c>
      <c r="AO898" s="3"/>
      <c r="AX898" s="3"/>
    </row>
    <row r="899" spans="1:50" x14ac:dyDescent="0.25">
      <c r="A899" s="3">
        <f>DATE(SST!A898,SST!B898,SST!C898)</f>
        <v>36159</v>
      </c>
      <c r="B899" s="4">
        <f>SST!B898</f>
        <v>12</v>
      </c>
      <c r="C899" s="4">
        <f>SST!B898</f>
        <v>12</v>
      </c>
      <c r="D899" s="4">
        <f>SST!C898</f>
        <v>30</v>
      </c>
      <c r="E899">
        <f>(DATEVALUE(SST!C898 &amp; "/" &amp; SST!B898 &amp; "/" &amp; SST!A898)-DATEVALUE("01/01" &amp; "/" &amp; SST!A898))+1</f>
        <v>364</v>
      </c>
      <c r="F899">
        <f>SST!D898</f>
        <v>22.901299999999999</v>
      </c>
      <c r="G899">
        <f>SST!E898</f>
        <v>22.901299999999999</v>
      </c>
      <c r="H899">
        <f>SST!F898</f>
        <v>22.901299999999999</v>
      </c>
      <c r="I899">
        <f>SST!G898</f>
        <v>23.892299999999999</v>
      </c>
      <c r="J899">
        <f>SST!H898</f>
        <v>24.718399999999999</v>
      </c>
      <c r="K899">
        <f>SST!I898</f>
        <v>24.645700000000001</v>
      </c>
      <c r="L899">
        <f>SST!J898</f>
        <v>18.270900000000001</v>
      </c>
      <c r="N899">
        <f>F899-VLOOKUP($E899,CLIMA_DIARIO!$D$2:$K$366,2,FALSE)</f>
        <v>-0.74859999999999971</v>
      </c>
      <c r="O899">
        <f>G899-VLOOKUP($E899,CLIMA_DIARIO!$D$2:$K$366,3,FALSE)</f>
        <v>-0.74859999999999971</v>
      </c>
      <c r="P899">
        <f>H899-VLOOKUP($E899,CLIMA_DIARIO!$D$2:$K$366,4,FALSE)</f>
        <v>-0.74859999999999971</v>
      </c>
      <c r="Q899">
        <f>I899-VLOOKUP($E899,CLIMA_DIARIO!$D$2:$K$366,5,FALSE)</f>
        <v>-1.4675000000000011</v>
      </c>
      <c r="R899">
        <f>J899-VLOOKUP($E899,CLIMA_DIARIO!$D$2:$K$366,6,FALSE)</f>
        <v>-2.4259000000000022</v>
      </c>
      <c r="S899">
        <f>K899-VLOOKUP($E899,CLIMA_DIARIO!$D$2:$K$366,7,FALSE)</f>
        <v>-1.9238999999999997</v>
      </c>
      <c r="T899">
        <f>L899-VLOOKUP($E899,CLIMA_DIARIO!$D$2:$K$366,8,FALSE)</f>
        <v>-0.21209999999999951</v>
      </c>
      <c r="V899">
        <f>VLOOKUP($E899,CLIMA_DIARIO!$D$2:$K$366,2,FALSE)-VLOOKUP($E898,CLIMA_DIARIO!$D$2:$K$366,2,FALSE)</f>
        <v>0.32489999999999952</v>
      </c>
      <c r="W899">
        <f>VLOOKUP($E899,CLIMA_DIARIO!$D$2:$K$366,2,FALSE)-VLOOKUP($E898,CLIMA_DIARIO!$D$2:$K$366,3,FALSE)</f>
        <v>0.32489999999999952</v>
      </c>
      <c r="X899">
        <f>VLOOKUP($E899,CLIMA_DIARIO!$D$2:$K$366,2,FALSE)-VLOOKUP($E898,CLIMA_DIARIO!$D$2:$K$366,4,FALSE)</f>
        <v>0.32489999999999952</v>
      </c>
      <c r="Y899">
        <f>VLOOKUP($E899,CLIMA_DIARIO!$D$2:$K$366,2,FALSE)-VLOOKUP($E898,CLIMA_DIARIO!$D$2:$K$366,5,FALSE)</f>
        <v>-1.5990000000000002</v>
      </c>
      <c r="Z899">
        <f>VLOOKUP($E899,CLIMA_DIARIO!$D$2:$K$366,2,FALSE)-VLOOKUP($E898,CLIMA_DIARIO!$D$2:$K$366,6,FALSE)</f>
        <v>-3.5249000000000024</v>
      </c>
      <c r="AA899">
        <f>VLOOKUP($E899,CLIMA_DIARIO!$D$2:$K$366,2,FALSE)-VLOOKUP($E898,CLIMA_DIARIO!$D$2:$K$366,7,FALSE)</f>
        <v>-2.9201000000000015</v>
      </c>
      <c r="AB899">
        <f>VLOOKUP($E899,CLIMA_DIARIO!$D$2:$K$366,2,FALSE)-VLOOKUP($E898,CLIMA_DIARIO!$D$2:$K$366,8,FALSE)</f>
        <v>5.5943000000000005</v>
      </c>
      <c r="AO899" s="3"/>
      <c r="AX899" s="3"/>
    </row>
    <row r="900" spans="1:50" x14ac:dyDescent="0.25">
      <c r="A900" s="3">
        <f>DATE(SST!A899,SST!B899,SST!C899)</f>
        <v>36166</v>
      </c>
      <c r="B900" s="4">
        <f>SST!B899</f>
        <v>1</v>
      </c>
      <c r="C900" s="4">
        <f>SST!B899</f>
        <v>1</v>
      </c>
      <c r="D900" s="4">
        <f>SST!C899</f>
        <v>6</v>
      </c>
      <c r="E900">
        <f>(DATEVALUE(SST!C899 &amp; "/" &amp; SST!B899 &amp; "/" &amp; SST!A899)-DATEVALUE("01/01" &amp; "/" &amp; SST!A899))+1</f>
        <v>6</v>
      </c>
      <c r="F900">
        <f>SST!D899</f>
        <v>23.1844</v>
      </c>
      <c r="G900">
        <f>SST!E899</f>
        <v>23.1844</v>
      </c>
      <c r="H900">
        <f>SST!F899</f>
        <v>23.1844</v>
      </c>
      <c r="I900">
        <f>SST!G899</f>
        <v>24.0486</v>
      </c>
      <c r="J900">
        <f>SST!H899</f>
        <v>25.096399999999999</v>
      </c>
      <c r="K900">
        <f>SST!I899</f>
        <v>24.682700000000001</v>
      </c>
      <c r="L900">
        <f>SST!J899</f>
        <v>18.604800000000001</v>
      </c>
      <c r="N900">
        <f>F900-VLOOKUP($E900,CLIMA_DIARIO!$D$2:$K$366,2,FALSE)</f>
        <v>-0.79029999999999845</v>
      </c>
      <c r="O900">
        <f>G900-VLOOKUP($E900,CLIMA_DIARIO!$D$2:$K$366,3,FALSE)</f>
        <v>-0.79029999999999845</v>
      </c>
      <c r="P900">
        <f>H900-VLOOKUP($E900,CLIMA_DIARIO!$D$2:$K$366,4,FALSE)</f>
        <v>-0.79029999999999845</v>
      </c>
      <c r="Q900">
        <f>I900-VLOOKUP($E900,CLIMA_DIARIO!$D$2:$K$366,5,FALSE)</f>
        <v>-1.4222000000000001</v>
      </c>
      <c r="R900">
        <f>J900-VLOOKUP($E900,CLIMA_DIARIO!$D$2:$K$366,6,FALSE)</f>
        <v>-2.0173000000000023</v>
      </c>
      <c r="S900">
        <f>K900-VLOOKUP($E900,CLIMA_DIARIO!$D$2:$K$366,7,FALSE)</f>
        <v>-1.8865999999999978</v>
      </c>
      <c r="T900">
        <f>L900-VLOOKUP($E900,CLIMA_DIARIO!$D$2:$K$366,8,FALSE)</f>
        <v>-0.30569999999999808</v>
      </c>
      <c r="V900">
        <f>VLOOKUP($E900,CLIMA_DIARIO!$D$2:$K$366,2,FALSE)-VLOOKUP($E899,CLIMA_DIARIO!$D$2:$K$366,2,FALSE)</f>
        <v>0.32479999999999976</v>
      </c>
      <c r="W900">
        <f>VLOOKUP($E900,CLIMA_DIARIO!$D$2:$K$366,2,FALSE)-VLOOKUP($E899,CLIMA_DIARIO!$D$2:$K$366,3,FALSE)</f>
        <v>0.32479999999999976</v>
      </c>
      <c r="X900">
        <f>VLOOKUP($E900,CLIMA_DIARIO!$D$2:$K$366,2,FALSE)-VLOOKUP($E899,CLIMA_DIARIO!$D$2:$K$366,4,FALSE)</f>
        <v>0.32479999999999976</v>
      </c>
      <c r="Y900">
        <f>VLOOKUP($E900,CLIMA_DIARIO!$D$2:$K$366,2,FALSE)-VLOOKUP($E899,CLIMA_DIARIO!$D$2:$K$366,5,FALSE)</f>
        <v>-1.3851000000000013</v>
      </c>
      <c r="Z900">
        <f>VLOOKUP($E900,CLIMA_DIARIO!$D$2:$K$366,2,FALSE)-VLOOKUP($E899,CLIMA_DIARIO!$D$2:$K$366,6,FALSE)</f>
        <v>-3.1696000000000026</v>
      </c>
      <c r="AA900">
        <f>VLOOKUP($E900,CLIMA_DIARIO!$D$2:$K$366,2,FALSE)-VLOOKUP($E899,CLIMA_DIARIO!$D$2:$K$366,7,FALSE)</f>
        <v>-2.5949000000000026</v>
      </c>
      <c r="AB900">
        <f>VLOOKUP($E900,CLIMA_DIARIO!$D$2:$K$366,2,FALSE)-VLOOKUP($E899,CLIMA_DIARIO!$D$2:$K$366,8,FALSE)</f>
        <v>5.491699999999998</v>
      </c>
      <c r="AO900" s="3"/>
      <c r="AX900" s="3"/>
    </row>
    <row r="901" spans="1:50" x14ac:dyDescent="0.25">
      <c r="A901" s="3">
        <f>DATE(SST!A900,SST!B900,SST!C900)</f>
        <v>36173</v>
      </c>
      <c r="B901" s="4">
        <f>SST!B900</f>
        <v>1</v>
      </c>
      <c r="C901" s="4">
        <f>SST!B900</f>
        <v>1</v>
      </c>
      <c r="D901" s="4">
        <f>SST!C900</f>
        <v>13</v>
      </c>
      <c r="E901">
        <f>(DATEVALUE(SST!C900 &amp; "/" &amp; SST!B900 &amp; "/" &amp; SST!A900)-DATEVALUE("01/01" &amp; "/" &amp; SST!A900))+1</f>
        <v>13</v>
      </c>
      <c r="F901">
        <f>SST!D900</f>
        <v>23.5364</v>
      </c>
      <c r="G901">
        <f>SST!E900</f>
        <v>23.5364</v>
      </c>
      <c r="H901">
        <f>SST!F900</f>
        <v>23.5364</v>
      </c>
      <c r="I901">
        <f>SST!G900</f>
        <v>24.201499999999999</v>
      </c>
      <c r="J901">
        <f>SST!H900</f>
        <v>25.326499999999999</v>
      </c>
      <c r="K901">
        <f>SST!I900</f>
        <v>24.960699999999999</v>
      </c>
      <c r="L901">
        <f>SST!J900</f>
        <v>18.239699999999999</v>
      </c>
      <c r="N901">
        <f>F901-VLOOKUP($E901,CLIMA_DIARIO!$D$2:$K$366,2,FALSE)</f>
        <v>-0.76320000000000121</v>
      </c>
      <c r="O901">
        <f>G901-VLOOKUP($E901,CLIMA_DIARIO!$D$2:$K$366,3,FALSE)</f>
        <v>-0.76320000000000121</v>
      </c>
      <c r="P901">
        <f>H901-VLOOKUP($E901,CLIMA_DIARIO!$D$2:$K$366,4,FALSE)</f>
        <v>-0.76320000000000121</v>
      </c>
      <c r="Q901">
        <f>I901-VLOOKUP($E901,CLIMA_DIARIO!$D$2:$K$366,5,FALSE)</f>
        <v>-1.3802000000000021</v>
      </c>
      <c r="R901">
        <f>J901-VLOOKUP($E901,CLIMA_DIARIO!$D$2:$K$366,6,FALSE)</f>
        <v>-1.7567000000000021</v>
      </c>
      <c r="S901">
        <f>K901-VLOOKUP($E901,CLIMA_DIARIO!$D$2:$K$366,7,FALSE)</f>
        <v>-1.6082000000000001</v>
      </c>
      <c r="T901">
        <f>L901-VLOOKUP($E901,CLIMA_DIARIO!$D$2:$K$366,8,FALSE)</f>
        <v>-1.0983000000000018</v>
      </c>
      <c r="V901">
        <f>VLOOKUP($E901,CLIMA_DIARIO!$D$2:$K$366,2,FALSE)-VLOOKUP($E900,CLIMA_DIARIO!$D$2:$K$366,2,FALSE)</f>
        <v>0.32490000000000308</v>
      </c>
      <c r="W901">
        <f>VLOOKUP($E901,CLIMA_DIARIO!$D$2:$K$366,2,FALSE)-VLOOKUP($E900,CLIMA_DIARIO!$D$2:$K$366,3,FALSE)</f>
        <v>0.32490000000000308</v>
      </c>
      <c r="X901">
        <f>VLOOKUP($E901,CLIMA_DIARIO!$D$2:$K$366,2,FALSE)-VLOOKUP($E900,CLIMA_DIARIO!$D$2:$K$366,4,FALSE)</f>
        <v>0.32490000000000308</v>
      </c>
      <c r="Y901">
        <f>VLOOKUP($E901,CLIMA_DIARIO!$D$2:$K$366,2,FALSE)-VLOOKUP($E900,CLIMA_DIARIO!$D$2:$K$366,5,FALSE)</f>
        <v>-1.1711999999999989</v>
      </c>
      <c r="Z901">
        <f>VLOOKUP($E901,CLIMA_DIARIO!$D$2:$K$366,2,FALSE)-VLOOKUP($E900,CLIMA_DIARIO!$D$2:$K$366,6,FALSE)</f>
        <v>-2.8140999999999998</v>
      </c>
      <c r="AA901">
        <f>VLOOKUP($E901,CLIMA_DIARIO!$D$2:$K$366,2,FALSE)-VLOOKUP($E900,CLIMA_DIARIO!$D$2:$K$366,7,FALSE)</f>
        <v>-2.2696999999999967</v>
      </c>
      <c r="AB901">
        <f>VLOOKUP($E901,CLIMA_DIARIO!$D$2:$K$366,2,FALSE)-VLOOKUP($E900,CLIMA_DIARIO!$D$2:$K$366,8,FALSE)</f>
        <v>5.3891000000000027</v>
      </c>
      <c r="AO901" s="3"/>
      <c r="AX901" s="3"/>
    </row>
    <row r="902" spans="1:50" x14ac:dyDescent="0.25">
      <c r="A902" s="3">
        <f>DATE(SST!A901,SST!B901,SST!C901)</f>
        <v>36180</v>
      </c>
      <c r="B902" s="4">
        <f>SST!B901</f>
        <v>1</v>
      </c>
      <c r="C902" s="4">
        <f>SST!B901</f>
        <v>1</v>
      </c>
      <c r="D902" s="4">
        <f>SST!C901</f>
        <v>20</v>
      </c>
      <c r="E902">
        <f>(DATEVALUE(SST!C901 &amp; "/" &amp; SST!B901 &amp; "/" &amp; SST!A901)-DATEVALUE("01/01" &amp; "/" &amp; SST!A901))+1</f>
        <v>20</v>
      </c>
      <c r="F902">
        <f>SST!D901</f>
        <v>22.871700000000001</v>
      </c>
      <c r="G902">
        <f>SST!E901</f>
        <v>22.871700000000001</v>
      </c>
      <c r="H902">
        <f>SST!F901</f>
        <v>22.871700000000001</v>
      </c>
      <c r="I902">
        <f>SST!G901</f>
        <v>24.453600000000002</v>
      </c>
      <c r="J902">
        <f>SST!H901</f>
        <v>25.293399999999998</v>
      </c>
      <c r="K902">
        <f>SST!I901</f>
        <v>24.9451</v>
      </c>
      <c r="L902">
        <f>SST!J901</f>
        <v>19.0855</v>
      </c>
      <c r="N902">
        <f>F902-VLOOKUP($E902,CLIMA_DIARIO!$D$2:$K$366,2,FALSE)</f>
        <v>-1.7837999999999994</v>
      </c>
      <c r="O902">
        <f>G902-VLOOKUP($E902,CLIMA_DIARIO!$D$2:$K$366,3,FALSE)</f>
        <v>-1.7837999999999994</v>
      </c>
      <c r="P902">
        <f>H902-VLOOKUP($E902,CLIMA_DIARIO!$D$2:$K$366,4,FALSE)</f>
        <v>-1.7837999999999994</v>
      </c>
      <c r="Q902">
        <f>I902-VLOOKUP($E902,CLIMA_DIARIO!$D$2:$K$366,5,FALSE)</f>
        <v>-1.2757999999999967</v>
      </c>
      <c r="R902">
        <f>J902-VLOOKUP($E902,CLIMA_DIARIO!$D$2:$K$366,6,FALSE)</f>
        <v>-1.7699000000000034</v>
      </c>
      <c r="S902">
        <f>K902-VLOOKUP($E902,CLIMA_DIARIO!$D$2:$K$366,7,FALSE)</f>
        <v>-1.6447000000000003</v>
      </c>
      <c r="T902">
        <f>L902-VLOOKUP($E902,CLIMA_DIARIO!$D$2:$K$366,8,FALSE)</f>
        <v>-0.53150000000000119</v>
      </c>
      <c r="V902">
        <f>VLOOKUP($E902,CLIMA_DIARIO!$D$2:$K$366,2,FALSE)-VLOOKUP($E901,CLIMA_DIARIO!$D$2:$K$366,2,FALSE)</f>
        <v>0.35589999999999833</v>
      </c>
      <c r="W902">
        <f>VLOOKUP($E902,CLIMA_DIARIO!$D$2:$K$366,2,FALSE)-VLOOKUP($E901,CLIMA_DIARIO!$D$2:$K$366,3,FALSE)</f>
        <v>0.35589999999999833</v>
      </c>
      <c r="X902">
        <f>VLOOKUP($E902,CLIMA_DIARIO!$D$2:$K$366,2,FALSE)-VLOOKUP($E901,CLIMA_DIARIO!$D$2:$K$366,4,FALSE)</f>
        <v>0.35589999999999833</v>
      </c>
      <c r="Y902">
        <f>VLOOKUP($E902,CLIMA_DIARIO!$D$2:$K$366,2,FALSE)-VLOOKUP($E901,CLIMA_DIARIO!$D$2:$K$366,5,FALSE)</f>
        <v>-0.92620000000000147</v>
      </c>
      <c r="Z902">
        <f>VLOOKUP($E902,CLIMA_DIARIO!$D$2:$K$366,2,FALSE)-VLOOKUP($E901,CLIMA_DIARIO!$D$2:$K$366,6,FALSE)</f>
        <v>-2.4277000000000015</v>
      </c>
      <c r="AA902">
        <f>VLOOKUP($E902,CLIMA_DIARIO!$D$2:$K$366,2,FALSE)-VLOOKUP($E901,CLIMA_DIARIO!$D$2:$K$366,7,FALSE)</f>
        <v>-1.9133999999999993</v>
      </c>
      <c r="AB902">
        <f>VLOOKUP($E902,CLIMA_DIARIO!$D$2:$K$366,2,FALSE)-VLOOKUP($E901,CLIMA_DIARIO!$D$2:$K$366,8,FALSE)</f>
        <v>5.317499999999999</v>
      </c>
      <c r="AO902" s="3"/>
      <c r="AX902" s="3"/>
    </row>
    <row r="903" spans="1:50" x14ac:dyDescent="0.25">
      <c r="A903" s="3">
        <f>DATE(SST!A902,SST!B902,SST!C902)</f>
        <v>36187</v>
      </c>
      <c r="B903" s="4">
        <f>SST!B902</f>
        <v>1</v>
      </c>
      <c r="C903" s="4">
        <f>SST!B902</f>
        <v>1</v>
      </c>
      <c r="D903" s="4">
        <f>SST!C902</f>
        <v>27</v>
      </c>
      <c r="E903">
        <f>(DATEVALUE(SST!C902 &amp; "/" &amp; SST!B902 &amp; "/" &amp; SST!A902)-DATEVALUE("01/01" &amp; "/" &amp; SST!A902))+1</f>
        <v>27</v>
      </c>
      <c r="F903">
        <f>SST!D902</f>
        <v>24.560600000000001</v>
      </c>
      <c r="G903">
        <f>SST!E902</f>
        <v>24.560600000000001</v>
      </c>
      <c r="H903">
        <f>SST!F902</f>
        <v>24.560600000000001</v>
      </c>
      <c r="I903">
        <f>SST!G902</f>
        <v>24.916799999999999</v>
      </c>
      <c r="J903">
        <f>SST!H902</f>
        <v>25.095099999999999</v>
      </c>
      <c r="K903">
        <f>SST!I902</f>
        <v>24.980899999999998</v>
      </c>
      <c r="L903">
        <f>SST!J902</f>
        <v>19.5823</v>
      </c>
      <c r="N903">
        <f>F903-VLOOKUP($E903,CLIMA_DIARIO!$D$2:$K$366,2,FALSE)</f>
        <v>-0.47419999999999973</v>
      </c>
      <c r="O903">
        <f>G903-VLOOKUP($E903,CLIMA_DIARIO!$D$2:$K$366,3,FALSE)</f>
        <v>-0.47419999999999973</v>
      </c>
      <c r="P903">
        <f>H903-VLOOKUP($E903,CLIMA_DIARIO!$D$2:$K$366,4,FALSE)</f>
        <v>-0.47419999999999973</v>
      </c>
      <c r="Q903">
        <f>I903-VLOOKUP($E903,CLIMA_DIARIO!$D$2:$K$366,5,FALSE)</f>
        <v>-0.98789999999999978</v>
      </c>
      <c r="R903">
        <f>J903-VLOOKUP($E903,CLIMA_DIARIO!$D$2:$K$366,6,FALSE)</f>
        <v>-1.9563000000000024</v>
      </c>
      <c r="S903">
        <f>K903-VLOOKUP($E903,CLIMA_DIARIO!$D$2:$K$366,7,FALSE)</f>
        <v>-1.645900000000001</v>
      </c>
      <c r="T903">
        <f>L903-VLOOKUP($E903,CLIMA_DIARIO!$D$2:$K$366,8,FALSE)</f>
        <v>-0.20260000000000034</v>
      </c>
      <c r="V903">
        <f>VLOOKUP($E903,CLIMA_DIARIO!$D$2:$K$366,2,FALSE)-VLOOKUP($E902,CLIMA_DIARIO!$D$2:$K$366,2,FALSE)</f>
        <v>0.37930000000000064</v>
      </c>
      <c r="W903">
        <f>VLOOKUP($E903,CLIMA_DIARIO!$D$2:$K$366,2,FALSE)-VLOOKUP($E902,CLIMA_DIARIO!$D$2:$K$366,3,FALSE)</f>
        <v>0.37930000000000064</v>
      </c>
      <c r="X903">
        <f>VLOOKUP($E903,CLIMA_DIARIO!$D$2:$K$366,2,FALSE)-VLOOKUP($E902,CLIMA_DIARIO!$D$2:$K$366,4,FALSE)</f>
        <v>0.37930000000000064</v>
      </c>
      <c r="Y903">
        <f>VLOOKUP($E903,CLIMA_DIARIO!$D$2:$K$366,2,FALSE)-VLOOKUP($E902,CLIMA_DIARIO!$D$2:$K$366,5,FALSE)</f>
        <v>-0.69459999999999766</v>
      </c>
      <c r="Z903">
        <f>VLOOKUP($E903,CLIMA_DIARIO!$D$2:$K$366,2,FALSE)-VLOOKUP($E902,CLIMA_DIARIO!$D$2:$K$366,6,FALSE)</f>
        <v>-2.0285000000000011</v>
      </c>
      <c r="AA903">
        <f>VLOOKUP($E903,CLIMA_DIARIO!$D$2:$K$366,2,FALSE)-VLOOKUP($E902,CLIMA_DIARIO!$D$2:$K$366,7,FALSE)</f>
        <v>-1.5549999999999997</v>
      </c>
      <c r="AB903">
        <f>VLOOKUP($E903,CLIMA_DIARIO!$D$2:$K$366,2,FALSE)-VLOOKUP($E902,CLIMA_DIARIO!$D$2:$K$366,8,FALSE)</f>
        <v>5.4177999999999997</v>
      </c>
      <c r="AO903" s="3"/>
      <c r="AX903" s="3"/>
    </row>
    <row r="904" spans="1:50" x14ac:dyDescent="0.25">
      <c r="A904" s="3">
        <f>DATE(SST!A903,SST!B903,SST!C903)</f>
        <v>36194</v>
      </c>
      <c r="B904" s="4">
        <f>SST!B903</f>
        <v>2</v>
      </c>
      <c r="C904" s="4">
        <f>SST!B903</f>
        <v>2</v>
      </c>
      <c r="D904" s="4">
        <f>SST!C903</f>
        <v>3</v>
      </c>
      <c r="E904">
        <f>(DATEVALUE(SST!C903 &amp; "/" &amp; SST!B903 &amp; "/" &amp; SST!A903)-DATEVALUE("01/01" &amp; "/" &amp; SST!A903))+1</f>
        <v>34</v>
      </c>
      <c r="F904">
        <f>SST!D903</f>
        <v>24.6877</v>
      </c>
      <c r="G904">
        <f>SST!E903</f>
        <v>24.6877</v>
      </c>
      <c r="H904">
        <f>SST!F903</f>
        <v>24.6877</v>
      </c>
      <c r="I904">
        <f>SST!G903</f>
        <v>25.0764</v>
      </c>
      <c r="J904">
        <f>SST!H903</f>
        <v>25.4726</v>
      </c>
      <c r="K904">
        <f>SST!I903</f>
        <v>25.1568</v>
      </c>
      <c r="L904">
        <f>SST!J903</f>
        <v>19.532900000000001</v>
      </c>
      <c r="N904">
        <f>F904-VLOOKUP($E904,CLIMA_DIARIO!$D$2:$K$366,2,FALSE)</f>
        <v>-0.72640000000000171</v>
      </c>
      <c r="O904">
        <f>G904-VLOOKUP($E904,CLIMA_DIARIO!$D$2:$K$366,3,FALSE)</f>
        <v>-0.72640000000000171</v>
      </c>
      <c r="P904">
        <f>H904-VLOOKUP($E904,CLIMA_DIARIO!$D$2:$K$366,4,FALSE)</f>
        <v>-0.72640000000000171</v>
      </c>
      <c r="Q904">
        <f>I904-VLOOKUP($E904,CLIMA_DIARIO!$D$2:$K$366,5,FALSE)</f>
        <v>-1.0035999999999987</v>
      </c>
      <c r="R904">
        <f>J904-VLOOKUP($E904,CLIMA_DIARIO!$D$2:$K$366,6,FALSE)</f>
        <v>-1.5668000000000006</v>
      </c>
      <c r="S904">
        <f>K904-VLOOKUP($E904,CLIMA_DIARIO!$D$2:$K$366,7,FALSE)</f>
        <v>-1.5068999999999981</v>
      </c>
      <c r="T904">
        <f>L904-VLOOKUP($E904,CLIMA_DIARIO!$D$2:$K$366,8,FALSE)</f>
        <v>-0.41979999999999862</v>
      </c>
      <c r="V904">
        <f>VLOOKUP($E904,CLIMA_DIARIO!$D$2:$K$366,2,FALSE)-VLOOKUP($E903,CLIMA_DIARIO!$D$2:$K$366,2,FALSE)</f>
        <v>0.37930000000000064</v>
      </c>
      <c r="W904">
        <f>VLOOKUP($E904,CLIMA_DIARIO!$D$2:$K$366,2,FALSE)-VLOOKUP($E903,CLIMA_DIARIO!$D$2:$K$366,3,FALSE)</f>
        <v>0.37930000000000064</v>
      </c>
      <c r="X904">
        <f>VLOOKUP($E904,CLIMA_DIARIO!$D$2:$K$366,2,FALSE)-VLOOKUP($E903,CLIMA_DIARIO!$D$2:$K$366,4,FALSE)</f>
        <v>0.37930000000000064</v>
      </c>
      <c r="Y904">
        <f>VLOOKUP($E904,CLIMA_DIARIO!$D$2:$K$366,2,FALSE)-VLOOKUP($E903,CLIMA_DIARIO!$D$2:$K$366,5,FALSE)</f>
        <v>-0.49059999999999704</v>
      </c>
      <c r="Z904">
        <f>VLOOKUP($E904,CLIMA_DIARIO!$D$2:$K$366,2,FALSE)-VLOOKUP($E903,CLIMA_DIARIO!$D$2:$K$366,6,FALSE)</f>
        <v>-1.6372999999999998</v>
      </c>
      <c r="AA904">
        <f>VLOOKUP($E904,CLIMA_DIARIO!$D$2:$K$366,2,FALSE)-VLOOKUP($E903,CLIMA_DIARIO!$D$2:$K$366,7,FALSE)</f>
        <v>-1.2126999999999981</v>
      </c>
      <c r="AB904">
        <f>VLOOKUP($E904,CLIMA_DIARIO!$D$2:$K$366,2,FALSE)-VLOOKUP($E903,CLIMA_DIARIO!$D$2:$K$366,8,FALSE)</f>
        <v>5.6292000000000009</v>
      </c>
      <c r="AO904" s="3"/>
      <c r="AX904" s="3"/>
    </row>
    <row r="905" spans="1:50" x14ac:dyDescent="0.25">
      <c r="A905" s="3">
        <f>DATE(SST!A904,SST!B904,SST!C904)</f>
        <v>36201</v>
      </c>
      <c r="B905" s="4">
        <f>SST!B904</f>
        <v>2</v>
      </c>
      <c r="C905" s="4">
        <f>SST!B904</f>
        <v>2</v>
      </c>
      <c r="D905" s="4">
        <f>SST!C904</f>
        <v>10</v>
      </c>
      <c r="E905">
        <f>(DATEVALUE(SST!C904 &amp; "/" &amp; SST!B904 &amp; "/" &amp; SST!A904)-DATEVALUE("01/01" &amp; "/" &amp; SST!A904))+1</f>
        <v>41</v>
      </c>
      <c r="F905">
        <f>SST!D904</f>
        <v>24.843399999999999</v>
      </c>
      <c r="G905">
        <f>SST!E904</f>
        <v>24.843399999999999</v>
      </c>
      <c r="H905">
        <f>SST!F904</f>
        <v>24.843399999999999</v>
      </c>
      <c r="I905">
        <f>SST!G904</f>
        <v>25.0123</v>
      </c>
      <c r="J905">
        <f>SST!H904</f>
        <v>25.561599999999999</v>
      </c>
      <c r="K905">
        <f>SST!I904</f>
        <v>25.17</v>
      </c>
      <c r="L905">
        <f>SST!J904</f>
        <v>19.040099999999999</v>
      </c>
      <c r="N905">
        <f>F905-VLOOKUP($E905,CLIMA_DIARIO!$D$2:$K$366,2,FALSE)</f>
        <v>-0.94999999999999929</v>
      </c>
      <c r="O905">
        <f>G905-VLOOKUP($E905,CLIMA_DIARIO!$D$2:$K$366,3,FALSE)</f>
        <v>-0.94999999999999929</v>
      </c>
      <c r="P905">
        <f>H905-VLOOKUP($E905,CLIMA_DIARIO!$D$2:$K$366,4,FALSE)</f>
        <v>-0.94999999999999929</v>
      </c>
      <c r="Q905">
        <f>I905-VLOOKUP($E905,CLIMA_DIARIO!$D$2:$K$366,5,FALSE)</f>
        <v>-1.2429999999999986</v>
      </c>
      <c r="R905">
        <f>J905-VLOOKUP($E905,CLIMA_DIARIO!$D$2:$K$366,6,FALSE)</f>
        <v>-1.4659000000000013</v>
      </c>
      <c r="S905">
        <f>K905-VLOOKUP($E905,CLIMA_DIARIO!$D$2:$K$366,7,FALSE)</f>
        <v>-1.5306999999999995</v>
      </c>
      <c r="T905">
        <f>L905-VLOOKUP($E905,CLIMA_DIARIO!$D$2:$K$366,8,FALSE)</f>
        <v>-1.0804000000000009</v>
      </c>
      <c r="V905">
        <f>VLOOKUP($E905,CLIMA_DIARIO!$D$2:$K$366,2,FALSE)-VLOOKUP($E904,CLIMA_DIARIO!$D$2:$K$366,2,FALSE)</f>
        <v>0.37929999999999708</v>
      </c>
      <c r="W905">
        <f>VLOOKUP($E905,CLIMA_DIARIO!$D$2:$K$366,2,FALSE)-VLOOKUP($E904,CLIMA_DIARIO!$D$2:$K$366,3,FALSE)</f>
        <v>0.37929999999999708</v>
      </c>
      <c r="X905">
        <f>VLOOKUP($E905,CLIMA_DIARIO!$D$2:$K$366,2,FALSE)-VLOOKUP($E904,CLIMA_DIARIO!$D$2:$K$366,4,FALSE)</f>
        <v>0.37929999999999708</v>
      </c>
      <c r="Y905">
        <f>VLOOKUP($E905,CLIMA_DIARIO!$D$2:$K$366,2,FALSE)-VLOOKUP($E904,CLIMA_DIARIO!$D$2:$K$366,5,FALSE)</f>
        <v>-0.28659999999999997</v>
      </c>
      <c r="Z905">
        <f>VLOOKUP($E905,CLIMA_DIARIO!$D$2:$K$366,2,FALSE)-VLOOKUP($E904,CLIMA_DIARIO!$D$2:$K$366,6,FALSE)</f>
        <v>-1.2460000000000022</v>
      </c>
      <c r="AA905">
        <f>VLOOKUP($E905,CLIMA_DIARIO!$D$2:$K$366,2,FALSE)-VLOOKUP($E904,CLIMA_DIARIO!$D$2:$K$366,7,FALSE)</f>
        <v>-0.8703000000000003</v>
      </c>
      <c r="AB905">
        <f>VLOOKUP($E905,CLIMA_DIARIO!$D$2:$K$366,2,FALSE)-VLOOKUP($E904,CLIMA_DIARIO!$D$2:$K$366,8,FALSE)</f>
        <v>5.8406999999999982</v>
      </c>
      <c r="AO905" s="3"/>
      <c r="AX905" s="3"/>
    </row>
    <row r="906" spans="1:50" x14ac:dyDescent="0.25">
      <c r="A906" s="3">
        <f>DATE(SST!A905,SST!B905,SST!C905)</f>
        <v>36208</v>
      </c>
      <c r="B906" s="4">
        <f>SST!B905</f>
        <v>2</v>
      </c>
      <c r="C906" s="4">
        <f>SST!B905</f>
        <v>2</v>
      </c>
      <c r="D906" s="4">
        <f>SST!C905</f>
        <v>17</v>
      </c>
      <c r="E906">
        <f>(DATEVALUE(SST!C905 &amp; "/" &amp; SST!B905 &amp; "/" &amp; SST!A905)-DATEVALUE("01/01" &amp; "/" &amp; SST!A905))+1</f>
        <v>48</v>
      </c>
      <c r="F906">
        <f>SST!D905</f>
        <v>25.165800000000001</v>
      </c>
      <c r="G906">
        <f>SST!E905</f>
        <v>25.165800000000001</v>
      </c>
      <c r="H906">
        <f>SST!F905</f>
        <v>25.165800000000001</v>
      </c>
      <c r="I906">
        <f>SST!G905</f>
        <v>25.5198</v>
      </c>
      <c r="J906">
        <f>SST!H905</f>
        <v>25.933800000000002</v>
      </c>
      <c r="K906">
        <f>SST!I905</f>
        <v>25.485099999999999</v>
      </c>
      <c r="L906">
        <f>SST!J905</f>
        <v>19.557099999999998</v>
      </c>
      <c r="N906">
        <f>F906-VLOOKUP($E906,CLIMA_DIARIO!$D$2:$K$366,2,FALSE)</f>
        <v>-0.90269999999999939</v>
      </c>
      <c r="O906">
        <f>G906-VLOOKUP($E906,CLIMA_DIARIO!$D$2:$K$366,3,FALSE)</f>
        <v>-0.90269999999999939</v>
      </c>
      <c r="P906">
        <f>H906-VLOOKUP($E906,CLIMA_DIARIO!$D$2:$K$366,4,FALSE)</f>
        <v>-0.90269999999999939</v>
      </c>
      <c r="Q906">
        <f>I906-VLOOKUP($E906,CLIMA_DIARIO!$D$2:$K$366,5,FALSE)</f>
        <v>-0.91329999999999956</v>
      </c>
      <c r="R906">
        <f>J906-VLOOKUP($E906,CLIMA_DIARIO!$D$2:$K$366,6,FALSE)</f>
        <v>-1.1139999999999972</v>
      </c>
      <c r="S906">
        <f>K906-VLOOKUP($E906,CLIMA_DIARIO!$D$2:$K$366,7,FALSE)</f>
        <v>-1.280899999999999</v>
      </c>
      <c r="T906">
        <f>L906-VLOOKUP($E906,CLIMA_DIARIO!$D$2:$K$366,8,FALSE)</f>
        <v>-0.64460000000000051</v>
      </c>
      <c r="V906">
        <f>VLOOKUP($E906,CLIMA_DIARIO!$D$2:$K$366,2,FALSE)-VLOOKUP($E905,CLIMA_DIARIO!$D$2:$K$366,2,FALSE)</f>
        <v>0.2751000000000019</v>
      </c>
      <c r="W906">
        <f>VLOOKUP($E906,CLIMA_DIARIO!$D$2:$K$366,2,FALSE)-VLOOKUP($E905,CLIMA_DIARIO!$D$2:$K$366,3,FALSE)</f>
        <v>0.2751000000000019</v>
      </c>
      <c r="X906">
        <f>VLOOKUP($E906,CLIMA_DIARIO!$D$2:$K$366,2,FALSE)-VLOOKUP($E905,CLIMA_DIARIO!$D$2:$K$366,4,FALSE)</f>
        <v>0.2751000000000019</v>
      </c>
      <c r="Y906">
        <f>VLOOKUP($E906,CLIMA_DIARIO!$D$2:$K$366,2,FALSE)-VLOOKUP($E905,CLIMA_DIARIO!$D$2:$K$366,5,FALSE)</f>
        <v>-0.18679999999999808</v>
      </c>
      <c r="Z906">
        <f>VLOOKUP($E906,CLIMA_DIARIO!$D$2:$K$366,2,FALSE)-VLOOKUP($E905,CLIMA_DIARIO!$D$2:$K$366,6,FALSE)</f>
        <v>-0.95899999999999963</v>
      </c>
      <c r="AA906">
        <f>VLOOKUP($E906,CLIMA_DIARIO!$D$2:$K$366,2,FALSE)-VLOOKUP($E905,CLIMA_DIARIO!$D$2:$K$366,7,FALSE)</f>
        <v>-0.63220000000000098</v>
      </c>
      <c r="AB906">
        <f>VLOOKUP($E906,CLIMA_DIARIO!$D$2:$K$366,2,FALSE)-VLOOKUP($E905,CLIMA_DIARIO!$D$2:$K$366,8,FALSE)</f>
        <v>5.9480000000000004</v>
      </c>
      <c r="AO906" s="3"/>
      <c r="AX906" s="3"/>
    </row>
    <row r="907" spans="1:50" x14ac:dyDescent="0.25">
      <c r="A907" s="3">
        <f>DATE(SST!A906,SST!B906,SST!C906)</f>
        <v>36215</v>
      </c>
      <c r="B907" s="4">
        <f>SST!B906</f>
        <v>2</v>
      </c>
      <c r="C907" s="4">
        <f>SST!B906</f>
        <v>2</v>
      </c>
      <c r="D907" s="4">
        <f>SST!C906</f>
        <v>24</v>
      </c>
      <c r="E907">
        <f>(DATEVALUE(SST!C906 &amp; "/" &amp; SST!B906 &amp; "/" &amp; SST!A906)-DATEVALUE("01/01" &amp; "/" &amp; SST!A906))+1</f>
        <v>55</v>
      </c>
      <c r="F907">
        <f>SST!D906</f>
        <v>26.701499999999999</v>
      </c>
      <c r="G907">
        <f>SST!E906</f>
        <v>26.701499999999999</v>
      </c>
      <c r="H907">
        <f>SST!F906</f>
        <v>26.701499999999999</v>
      </c>
      <c r="I907">
        <f>SST!G906</f>
        <v>26.388000000000002</v>
      </c>
      <c r="J907">
        <f>SST!H906</f>
        <v>25.621600000000001</v>
      </c>
      <c r="K907">
        <f>SST!I906</f>
        <v>25.643599999999999</v>
      </c>
      <c r="L907">
        <f>SST!J906</f>
        <v>19.976600000000001</v>
      </c>
      <c r="N907">
        <f>F907-VLOOKUP($E907,CLIMA_DIARIO!$D$2:$K$366,2,FALSE)</f>
        <v>0.54570000000000007</v>
      </c>
      <c r="O907">
        <f>G907-VLOOKUP($E907,CLIMA_DIARIO!$D$2:$K$366,3,FALSE)</f>
        <v>0.54570000000000007</v>
      </c>
      <c r="P907">
        <f>H907-VLOOKUP($E907,CLIMA_DIARIO!$D$2:$K$366,4,FALSE)</f>
        <v>0.54570000000000007</v>
      </c>
      <c r="Q907">
        <f>I907-VLOOKUP($E907,CLIMA_DIARIO!$D$2:$K$366,5,FALSE)</f>
        <v>-0.22759999999999891</v>
      </c>
      <c r="R907">
        <f>J907-VLOOKUP($E907,CLIMA_DIARIO!$D$2:$K$366,6,FALSE)</f>
        <v>-1.5045999999999999</v>
      </c>
      <c r="S907">
        <f>K907-VLOOKUP($E907,CLIMA_DIARIO!$D$2:$K$366,7,FALSE)</f>
        <v>-1.2388000000000012</v>
      </c>
      <c r="T907">
        <f>L907-VLOOKUP($E907,CLIMA_DIARIO!$D$2:$K$366,8,FALSE)</f>
        <v>-0.15039999999999765</v>
      </c>
      <c r="V907">
        <f>VLOOKUP($E907,CLIMA_DIARIO!$D$2:$K$366,2,FALSE)-VLOOKUP($E906,CLIMA_DIARIO!$D$2:$K$366,2,FALSE)</f>
        <v>8.7299999999999045E-2</v>
      </c>
      <c r="W907">
        <f>VLOOKUP($E907,CLIMA_DIARIO!$D$2:$K$366,2,FALSE)-VLOOKUP($E906,CLIMA_DIARIO!$D$2:$K$366,3,FALSE)</f>
        <v>8.7299999999999045E-2</v>
      </c>
      <c r="X907">
        <f>VLOOKUP($E907,CLIMA_DIARIO!$D$2:$K$366,2,FALSE)-VLOOKUP($E906,CLIMA_DIARIO!$D$2:$K$366,4,FALSE)</f>
        <v>8.7299999999999045E-2</v>
      </c>
      <c r="Y907">
        <f>VLOOKUP($E907,CLIMA_DIARIO!$D$2:$K$366,2,FALSE)-VLOOKUP($E906,CLIMA_DIARIO!$D$2:$K$366,5,FALSE)</f>
        <v>-0.27730000000000032</v>
      </c>
      <c r="Z907">
        <f>VLOOKUP($E907,CLIMA_DIARIO!$D$2:$K$366,2,FALSE)-VLOOKUP($E906,CLIMA_DIARIO!$D$2:$K$366,6,FALSE)</f>
        <v>-0.89199999999999946</v>
      </c>
      <c r="AA907">
        <f>VLOOKUP($E907,CLIMA_DIARIO!$D$2:$K$366,2,FALSE)-VLOOKUP($E906,CLIMA_DIARIO!$D$2:$K$366,7,FALSE)</f>
        <v>-0.61019999999999897</v>
      </c>
      <c r="AB907">
        <f>VLOOKUP($E907,CLIMA_DIARIO!$D$2:$K$366,2,FALSE)-VLOOKUP($E906,CLIMA_DIARIO!$D$2:$K$366,8,FALSE)</f>
        <v>5.9541000000000004</v>
      </c>
      <c r="AO907" s="3"/>
      <c r="AX907" s="3"/>
    </row>
    <row r="908" spans="1:50" x14ac:dyDescent="0.25">
      <c r="A908" s="3">
        <f>DATE(SST!A907,SST!B907,SST!C907)</f>
        <v>36222</v>
      </c>
      <c r="B908" s="4">
        <f>SST!B907</f>
        <v>3</v>
      </c>
      <c r="C908" s="4">
        <f>SST!B907</f>
        <v>3</v>
      </c>
      <c r="D908" s="4">
        <f>SST!C907</f>
        <v>3</v>
      </c>
      <c r="E908">
        <f>(DATEVALUE(SST!C907 &amp; "/" &amp; SST!B907 &amp; "/" &amp; SST!A907)-DATEVALUE("01/01" &amp; "/" &amp; SST!A907))+1</f>
        <v>62</v>
      </c>
      <c r="F908">
        <f>SST!D907</f>
        <v>27.5169</v>
      </c>
      <c r="G908">
        <f>SST!E907</f>
        <v>27.5169</v>
      </c>
      <c r="H908">
        <f>SST!F907</f>
        <v>27.5169</v>
      </c>
      <c r="I908">
        <f>SST!G907</f>
        <v>26.725100000000001</v>
      </c>
      <c r="J908">
        <f>SST!H907</f>
        <v>26.508400000000002</v>
      </c>
      <c r="K908">
        <f>SST!I907</f>
        <v>26.099799999999998</v>
      </c>
      <c r="L908">
        <f>SST!J907</f>
        <v>20.427499999999998</v>
      </c>
      <c r="N908">
        <f>F908-VLOOKUP($E908,CLIMA_DIARIO!$D$2:$K$366,2,FALSE)</f>
        <v>1.2738000000000014</v>
      </c>
      <c r="O908">
        <f>G908-VLOOKUP($E908,CLIMA_DIARIO!$D$2:$K$366,3,FALSE)</f>
        <v>1.2738000000000014</v>
      </c>
      <c r="P908">
        <f>H908-VLOOKUP($E908,CLIMA_DIARIO!$D$2:$K$366,4,FALSE)</f>
        <v>1.2738000000000014</v>
      </c>
      <c r="Q908">
        <f>I908-VLOOKUP($E908,CLIMA_DIARIO!$D$2:$K$366,5,FALSE)</f>
        <v>-7.3000000000000398E-2</v>
      </c>
      <c r="R908">
        <f>J908-VLOOKUP($E908,CLIMA_DIARIO!$D$2:$K$366,6,FALSE)</f>
        <v>-0.69609999999999772</v>
      </c>
      <c r="S908">
        <f>K908-VLOOKUP($E908,CLIMA_DIARIO!$D$2:$K$366,7,FALSE)</f>
        <v>-0.89900000000000091</v>
      </c>
      <c r="T908">
        <f>L908-VLOOKUP($E908,CLIMA_DIARIO!$D$2:$K$366,8,FALSE)</f>
        <v>0.37519999999999953</v>
      </c>
      <c r="V908">
        <f>VLOOKUP($E908,CLIMA_DIARIO!$D$2:$K$366,2,FALSE)-VLOOKUP($E907,CLIMA_DIARIO!$D$2:$K$366,2,FALSE)</f>
        <v>8.7299999999999045E-2</v>
      </c>
      <c r="W908">
        <f>VLOOKUP($E908,CLIMA_DIARIO!$D$2:$K$366,2,FALSE)-VLOOKUP($E907,CLIMA_DIARIO!$D$2:$K$366,3,FALSE)</f>
        <v>8.7299999999999045E-2</v>
      </c>
      <c r="X908">
        <f>VLOOKUP($E908,CLIMA_DIARIO!$D$2:$K$366,2,FALSE)-VLOOKUP($E907,CLIMA_DIARIO!$D$2:$K$366,4,FALSE)</f>
        <v>8.7299999999999045E-2</v>
      </c>
      <c r="Y908">
        <f>VLOOKUP($E908,CLIMA_DIARIO!$D$2:$K$366,2,FALSE)-VLOOKUP($E907,CLIMA_DIARIO!$D$2:$K$366,5,FALSE)</f>
        <v>-0.37250000000000227</v>
      </c>
      <c r="Z908">
        <f>VLOOKUP($E908,CLIMA_DIARIO!$D$2:$K$366,2,FALSE)-VLOOKUP($E907,CLIMA_DIARIO!$D$2:$K$366,6,FALSE)</f>
        <v>-0.88310000000000244</v>
      </c>
      <c r="AA908">
        <f>VLOOKUP($E908,CLIMA_DIARIO!$D$2:$K$366,2,FALSE)-VLOOKUP($E907,CLIMA_DIARIO!$D$2:$K$366,7,FALSE)</f>
        <v>-0.6393000000000022</v>
      </c>
      <c r="AB908">
        <f>VLOOKUP($E908,CLIMA_DIARIO!$D$2:$K$366,2,FALSE)-VLOOKUP($E907,CLIMA_DIARIO!$D$2:$K$366,8,FALSE)</f>
        <v>6.1160999999999994</v>
      </c>
      <c r="AO908" s="3"/>
      <c r="AX908" s="3"/>
    </row>
    <row r="909" spans="1:50" x14ac:dyDescent="0.25">
      <c r="A909" s="3">
        <f>DATE(SST!A908,SST!B908,SST!C908)</f>
        <v>36229</v>
      </c>
      <c r="B909" s="4">
        <f>SST!B908</f>
        <v>3</v>
      </c>
      <c r="C909" s="4">
        <f>SST!B908</f>
        <v>3</v>
      </c>
      <c r="D909" s="4">
        <f>SST!C908</f>
        <v>10</v>
      </c>
      <c r="E909">
        <f>(DATEVALUE(SST!C908 &amp; "/" &amp; SST!B908 &amp; "/" &amp; SST!A908)-DATEVALUE("01/01" &amp; "/" &amp; SST!A908))+1</f>
        <v>69</v>
      </c>
      <c r="F909">
        <f>SST!D908</f>
        <v>27.2576</v>
      </c>
      <c r="G909">
        <f>SST!E908</f>
        <v>27.2576</v>
      </c>
      <c r="H909">
        <f>SST!F908</f>
        <v>27.2576</v>
      </c>
      <c r="I909">
        <f>SST!G908</f>
        <v>26.590399999999999</v>
      </c>
      <c r="J909">
        <f>SST!H908</f>
        <v>25.771699999999999</v>
      </c>
      <c r="K909">
        <f>SST!I908</f>
        <v>26.090900000000001</v>
      </c>
      <c r="L909">
        <f>SST!J908</f>
        <v>20.774000000000001</v>
      </c>
      <c r="N909">
        <f>F909-VLOOKUP($E909,CLIMA_DIARIO!$D$2:$K$366,2,FALSE)</f>
        <v>0.92719999999999914</v>
      </c>
      <c r="O909">
        <f>G909-VLOOKUP($E909,CLIMA_DIARIO!$D$2:$K$366,3,FALSE)</f>
        <v>0.92719999999999914</v>
      </c>
      <c r="P909">
        <f>H909-VLOOKUP($E909,CLIMA_DIARIO!$D$2:$K$366,4,FALSE)</f>
        <v>0.92719999999999914</v>
      </c>
      <c r="Q909">
        <f>I909-VLOOKUP($E909,CLIMA_DIARIO!$D$2:$K$366,5,FALSE)</f>
        <v>-0.3902000000000001</v>
      </c>
      <c r="R909">
        <f>J909-VLOOKUP($E909,CLIMA_DIARIO!$D$2:$K$366,6,FALSE)</f>
        <v>-1.5112000000000023</v>
      </c>
      <c r="S909">
        <f>K909-VLOOKUP($E909,CLIMA_DIARIO!$D$2:$K$366,7,FALSE)</f>
        <v>-1.0243000000000002</v>
      </c>
      <c r="T909">
        <f>L909-VLOOKUP($E909,CLIMA_DIARIO!$D$2:$K$366,8,FALSE)</f>
        <v>0.79630000000000223</v>
      </c>
      <c r="V909">
        <f>VLOOKUP($E909,CLIMA_DIARIO!$D$2:$K$366,2,FALSE)-VLOOKUP($E908,CLIMA_DIARIO!$D$2:$K$366,2,FALSE)</f>
        <v>8.7300000000002598E-2</v>
      </c>
      <c r="W909">
        <f>VLOOKUP($E909,CLIMA_DIARIO!$D$2:$K$366,2,FALSE)-VLOOKUP($E908,CLIMA_DIARIO!$D$2:$K$366,3,FALSE)</f>
        <v>8.7300000000002598E-2</v>
      </c>
      <c r="X909">
        <f>VLOOKUP($E909,CLIMA_DIARIO!$D$2:$K$366,2,FALSE)-VLOOKUP($E908,CLIMA_DIARIO!$D$2:$K$366,4,FALSE)</f>
        <v>8.7300000000002598E-2</v>
      </c>
      <c r="Y909">
        <f>VLOOKUP($E909,CLIMA_DIARIO!$D$2:$K$366,2,FALSE)-VLOOKUP($E908,CLIMA_DIARIO!$D$2:$K$366,5,FALSE)</f>
        <v>-0.46770000000000067</v>
      </c>
      <c r="Z909">
        <f>VLOOKUP($E909,CLIMA_DIARIO!$D$2:$K$366,2,FALSE)-VLOOKUP($E908,CLIMA_DIARIO!$D$2:$K$366,6,FALSE)</f>
        <v>-0.87409999999999854</v>
      </c>
      <c r="AA909">
        <f>VLOOKUP($E909,CLIMA_DIARIO!$D$2:$K$366,2,FALSE)-VLOOKUP($E908,CLIMA_DIARIO!$D$2:$K$366,7,FALSE)</f>
        <v>-0.66839999999999833</v>
      </c>
      <c r="AB909">
        <f>VLOOKUP($E909,CLIMA_DIARIO!$D$2:$K$366,2,FALSE)-VLOOKUP($E908,CLIMA_DIARIO!$D$2:$K$366,8,FALSE)</f>
        <v>6.278100000000002</v>
      </c>
      <c r="AO909" s="3"/>
      <c r="AX909" s="3"/>
    </row>
    <row r="910" spans="1:50" x14ac:dyDescent="0.25">
      <c r="A910" s="3">
        <f>DATE(SST!A909,SST!B909,SST!C909)</f>
        <v>36236</v>
      </c>
      <c r="B910" s="4">
        <f>SST!B909</f>
        <v>3</v>
      </c>
      <c r="C910" s="4">
        <f>SST!B909</f>
        <v>3</v>
      </c>
      <c r="D910" s="4">
        <f>SST!C909</f>
        <v>17</v>
      </c>
      <c r="E910">
        <f>(DATEVALUE(SST!C909 &amp; "/" &amp; SST!B909 &amp; "/" &amp; SST!A909)-DATEVALUE("01/01" &amp; "/" &amp; SST!A909))+1</f>
        <v>76</v>
      </c>
      <c r="F910">
        <f>SST!D909</f>
        <v>26.768000000000001</v>
      </c>
      <c r="G910">
        <f>SST!E909</f>
        <v>26.768000000000001</v>
      </c>
      <c r="H910">
        <f>SST!F909</f>
        <v>26.768000000000001</v>
      </c>
      <c r="I910">
        <f>SST!G909</f>
        <v>26.727799999999998</v>
      </c>
      <c r="J910">
        <f>SST!H909</f>
        <v>25.971699999999998</v>
      </c>
      <c r="K910">
        <f>SST!I909</f>
        <v>26.1814</v>
      </c>
      <c r="L910">
        <f>SST!J909</f>
        <v>20.718699999999998</v>
      </c>
      <c r="N910">
        <f>F910-VLOOKUP($E910,CLIMA_DIARIO!$D$2:$K$366,2,FALSE)</f>
        <v>0.40439999999999898</v>
      </c>
      <c r="O910">
        <f>G910-VLOOKUP($E910,CLIMA_DIARIO!$D$2:$K$366,3,FALSE)</f>
        <v>0.40439999999999898</v>
      </c>
      <c r="P910">
        <f>H910-VLOOKUP($E910,CLIMA_DIARIO!$D$2:$K$366,4,FALSE)</f>
        <v>0.40439999999999898</v>
      </c>
      <c r="Q910">
        <f>I910-VLOOKUP($E910,CLIMA_DIARIO!$D$2:$K$366,5,FALSE)</f>
        <v>-0.42110000000000269</v>
      </c>
      <c r="R910">
        <f>J910-VLOOKUP($E910,CLIMA_DIARIO!$D$2:$K$366,6,FALSE)</f>
        <v>-1.3963000000000001</v>
      </c>
      <c r="S910">
        <f>K910-VLOOKUP($E910,CLIMA_DIARIO!$D$2:$K$366,7,FALSE)</f>
        <v>-1.0518999999999998</v>
      </c>
      <c r="T910">
        <f>L910-VLOOKUP($E910,CLIMA_DIARIO!$D$2:$K$366,8,FALSE)</f>
        <v>0.85889999999999844</v>
      </c>
      <c r="V910">
        <f>VLOOKUP($E910,CLIMA_DIARIO!$D$2:$K$366,2,FALSE)-VLOOKUP($E909,CLIMA_DIARIO!$D$2:$K$366,2,FALSE)</f>
        <v>3.3200000000000784E-2</v>
      </c>
      <c r="W910">
        <f>VLOOKUP($E910,CLIMA_DIARIO!$D$2:$K$366,2,FALSE)-VLOOKUP($E909,CLIMA_DIARIO!$D$2:$K$366,3,FALSE)</f>
        <v>3.3200000000000784E-2</v>
      </c>
      <c r="X910">
        <f>VLOOKUP($E910,CLIMA_DIARIO!$D$2:$K$366,2,FALSE)-VLOOKUP($E909,CLIMA_DIARIO!$D$2:$K$366,4,FALSE)</f>
        <v>3.3200000000000784E-2</v>
      </c>
      <c r="Y910">
        <f>VLOOKUP($E910,CLIMA_DIARIO!$D$2:$K$366,2,FALSE)-VLOOKUP($E909,CLIMA_DIARIO!$D$2:$K$366,5,FALSE)</f>
        <v>-0.61699999999999733</v>
      </c>
      <c r="Z910">
        <f>VLOOKUP($E910,CLIMA_DIARIO!$D$2:$K$366,2,FALSE)-VLOOKUP($E909,CLIMA_DIARIO!$D$2:$K$366,6,FALSE)</f>
        <v>-0.91929999999999978</v>
      </c>
      <c r="AA910">
        <f>VLOOKUP($E910,CLIMA_DIARIO!$D$2:$K$366,2,FALSE)-VLOOKUP($E909,CLIMA_DIARIO!$D$2:$K$366,7,FALSE)</f>
        <v>-0.75159999999999982</v>
      </c>
      <c r="AB910">
        <f>VLOOKUP($E910,CLIMA_DIARIO!$D$2:$K$366,2,FALSE)-VLOOKUP($E909,CLIMA_DIARIO!$D$2:$K$366,8,FALSE)</f>
        <v>6.385900000000003</v>
      </c>
      <c r="AO910" s="3"/>
      <c r="AX910" s="3"/>
    </row>
    <row r="911" spans="1:50" x14ac:dyDescent="0.25">
      <c r="A911" s="3">
        <f>DATE(SST!A910,SST!B910,SST!C910)</f>
        <v>36243</v>
      </c>
      <c r="B911" s="4">
        <f>SST!B910</f>
        <v>3</v>
      </c>
      <c r="C911" s="4">
        <f>SST!B910</f>
        <v>3</v>
      </c>
      <c r="D911" s="4">
        <f>SST!C910</f>
        <v>24</v>
      </c>
      <c r="E911">
        <f>(DATEVALUE(SST!C910 &amp; "/" &amp; SST!B910 &amp; "/" &amp; SST!A910)-DATEVALUE("01/01" &amp; "/" &amp; SST!A910))+1</f>
        <v>83</v>
      </c>
      <c r="F911">
        <f>SST!D910</f>
        <v>26.3186</v>
      </c>
      <c r="G911">
        <f>SST!E910</f>
        <v>26.3186</v>
      </c>
      <c r="H911">
        <f>SST!F910</f>
        <v>26.3186</v>
      </c>
      <c r="I911">
        <f>SST!G910</f>
        <v>26.664400000000001</v>
      </c>
      <c r="J911">
        <f>SST!H910</f>
        <v>26.4453</v>
      </c>
      <c r="K911">
        <f>SST!I910</f>
        <v>26.451499999999999</v>
      </c>
      <c r="L911">
        <f>SST!J910</f>
        <v>20.264700000000001</v>
      </c>
      <c r="N911">
        <f>F911-VLOOKUP($E911,CLIMA_DIARIO!$D$2:$K$366,2,FALSE)</f>
        <v>0.24650000000000105</v>
      </c>
      <c r="O911">
        <f>G911-VLOOKUP($E911,CLIMA_DIARIO!$D$2:$K$366,3,FALSE)</f>
        <v>0.24650000000000105</v>
      </c>
      <c r="P911">
        <f>H911-VLOOKUP($E911,CLIMA_DIARIO!$D$2:$K$366,4,FALSE)</f>
        <v>0.24650000000000105</v>
      </c>
      <c r="Q911">
        <f>I911-VLOOKUP($E911,CLIMA_DIARIO!$D$2:$K$366,5,FALSE)</f>
        <v>-0.56769999999999854</v>
      </c>
      <c r="R911">
        <f>J911-VLOOKUP($E911,CLIMA_DIARIO!$D$2:$K$366,6,FALSE)</f>
        <v>-1.0486000000000004</v>
      </c>
      <c r="S911">
        <f>K911-VLOOKUP($E911,CLIMA_DIARIO!$D$2:$K$366,7,FALSE)</f>
        <v>-0.9106000000000023</v>
      </c>
      <c r="T911">
        <f>L911-VLOOKUP($E911,CLIMA_DIARIO!$D$2:$K$366,8,FALSE)</f>
        <v>0.7820999999999998</v>
      </c>
      <c r="V911">
        <f>VLOOKUP($E911,CLIMA_DIARIO!$D$2:$K$366,2,FALSE)-VLOOKUP($E910,CLIMA_DIARIO!$D$2:$K$366,2,FALSE)</f>
        <v>-0.29150000000000276</v>
      </c>
      <c r="W911">
        <f>VLOOKUP($E911,CLIMA_DIARIO!$D$2:$K$366,2,FALSE)-VLOOKUP($E910,CLIMA_DIARIO!$D$2:$K$366,3,FALSE)</f>
        <v>-0.29150000000000276</v>
      </c>
      <c r="X911">
        <f>VLOOKUP($E911,CLIMA_DIARIO!$D$2:$K$366,2,FALSE)-VLOOKUP($E910,CLIMA_DIARIO!$D$2:$K$366,4,FALSE)</f>
        <v>-0.29150000000000276</v>
      </c>
      <c r="Y911">
        <f>VLOOKUP($E911,CLIMA_DIARIO!$D$2:$K$366,2,FALSE)-VLOOKUP($E910,CLIMA_DIARIO!$D$2:$K$366,5,FALSE)</f>
        <v>-1.0768000000000022</v>
      </c>
      <c r="Z911">
        <f>VLOOKUP($E911,CLIMA_DIARIO!$D$2:$K$366,2,FALSE)-VLOOKUP($E910,CLIMA_DIARIO!$D$2:$K$366,6,FALSE)</f>
        <v>-1.2958999999999996</v>
      </c>
      <c r="AA911">
        <f>VLOOKUP($E911,CLIMA_DIARIO!$D$2:$K$366,2,FALSE)-VLOOKUP($E910,CLIMA_DIARIO!$D$2:$K$366,7,FALSE)</f>
        <v>-1.1612000000000009</v>
      </c>
      <c r="AB911">
        <f>VLOOKUP($E911,CLIMA_DIARIO!$D$2:$K$366,2,FALSE)-VLOOKUP($E910,CLIMA_DIARIO!$D$2:$K$366,8,FALSE)</f>
        <v>6.212299999999999</v>
      </c>
      <c r="AO911" s="3"/>
      <c r="AX911" s="3"/>
    </row>
    <row r="912" spans="1:50" x14ac:dyDescent="0.25">
      <c r="A912" s="3">
        <f>DATE(SST!A911,SST!B911,SST!C911)</f>
        <v>36250</v>
      </c>
      <c r="B912" s="4">
        <f>SST!B911</f>
        <v>3</v>
      </c>
      <c r="C912" s="4">
        <f>SST!B911</f>
        <v>3</v>
      </c>
      <c r="D912" s="4">
        <f>SST!C911</f>
        <v>31</v>
      </c>
      <c r="E912">
        <f>(DATEVALUE(SST!C911 &amp; "/" &amp; SST!B911 &amp; "/" &amp; SST!A911)-DATEVALUE("01/01" &amp; "/" &amp; SST!A911))+1</f>
        <v>90</v>
      </c>
      <c r="F912">
        <f>SST!D911</f>
        <v>25.598800000000001</v>
      </c>
      <c r="G912">
        <f>SST!E911</f>
        <v>25.598800000000001</v>
      </c>
      <c r="H912">
        <f>SST!F911</f>
        <v>25.598800000000001</v>
      </c>
      <c r="I912">
        <f>SST!G911</f>
        <v>26.6218</v>
      </c>
      <c r="J912">
        <f>SST!H911</f>
        <v>26.485499999999998</v>
      </c>
      <c r="K912">
        <f>SST!I911</f>
        <v>26.469200000000001</v>
      </c>
      <c r="L912">
        <f>SST!J911</f>
        <v>19.4024</v>
      </c>
      <c r="N912">
        <f>F912-VLOOKUP($E912,CLIMA_DIARIO!$D$2:$K$366,2,FALSE)</f>
        <v>-0.18169999999999931</v>
      </c>
      <c r="O912">
        <f>G912-VLOOKUP($E912,CLIMA_DIARIO!$D$2:$K$366,3,FALSE)</f>
        <v>-0.18169999999999931</v>
      </c>
      <c r="P912">
        <f>H912-VLOOKUP($E912,CLIMA_DIARIO!$D$2:$K$366,4,FALSE)</f>
        <v>-0.18169999999999931</v>
      </c>
      <c r="Q912">
        <f>I912-VLOOKUP($E912,CLIMA_DIARIO!$D$2:$K$366,5,FALSE)</f>
        <v>-0.69340000000000046</v>
      </c>
      <c r="R912">
        <f>J912-VLOOKUP($E912,CLIMA_DIARIO!$D$2:$K$366,6,FALSE)</f>
        <v>-1.1343000000000032</v>
      </c>
      <c r="S912">
        <f>K912-VLOOKUP($E912,CLIMA_DIARIO!$D$2:$K$366,7,FALSE)</f>
        <v>-1.0216999999999992</v>
      </c>
      <c r="T912">
        <f>L912-VLOOKUP($E912,CLIMA_DIARIO!$D$2:$K$366,8,FALSE)</f>
        <v>0.2970000000000006</v>
      </c>
      <c r="V912">
        <f>VLOOKUP($E912,CLIMA_DIARIO!$D$2:$K$366,2,FALSE)-VLOOKUP($E911,CLIMA_DIARIO!$D$2:$K$366,2,FALSE)</f>
        <v>-0.29159999999999897</v>
      </c>
      <c r="W912">
        <f>VLOOKUP($E912,CLIMA_DIARIO!$D$2:$K$366,2,FALSE)-VLOOKUP($E911,CLIMA_DIARIO!$D$2:$K$366,3,FALSE)</f>
        <v>-0.29159999999999897</v>
      </c>
      <c r="X912">
        <f>VLOOKUP($E912,CLIMA_DIARIO!$D$2:$K$366,2,FALSE)-VLOOKUP($E911,CLIMA_DIARIO!$D$2:$K$366,4,FALSE)</f>
        <v>-0.29159999999999897</v>
      </c>
      <c r="Y912">
        <f>VLOOKUP($E912,CLIMA_DIARIO!$D$2:$K$366,2,FALSE)-VLOOKUP($E911,CLIMA_DIARIO!$D$2:$K$366,5,FALSE)</f>
        <v>-1.4515999999999991</v>
      </c>
      <c r="Z912">
        <f>VLOOKUP($E912,CLIMA_DIARIO!$D$2:$K$366,2,FALSE)-VLOOKUP($E911,CLIMA_DIARIO!$D$2:$K$366,6,FALSE)</f>
        <v>-1.7134</v>
      </c>
      <c r="AA912">
        <f>VLOOKUP($E912,CLIMA_DIARIO!$D$2:$K$366,2,FALSE)-VLOOKUP($E911,CLIMA_DIARIO!$D$2:$K$366,7,FALSE)</f>
        <v>-1.5816000000000017</v>
      </c>
      <c r="AB912">
        <f>VLOOKUP($E912,CLIMA_DIARIO!$D$2:$K$366,2,FALSE)-VLOOKUP($E911,CLIMA_DIARIO!$D$2:$K$366,8,FALSE)</f>
        <v>6.2978999999999985</v>
      </c>
      <c r="AO912" s="3"/>
      <c r="AX912" s="3"/>
    </row>
    <row r="913" spans="1:50" x14ac:dyDescent="0.25">
      <c r="A913" s="3">
        <f>DATE(SST!A912,SST!B912,SST!C912)</f>
        <v>36257</v>
      </c>
      <c r="B913" s="4">
        <f>SST!B912</f>
        <v>4</v>
      </c>
      <c r="C913" s="4">
        <f>SST!B912</f>
        <v>4</v>
      </c>
      <c r="D913" s="4">
        <f>SST!C912</f>
        <v>7</v>
      </c>
      <c r="E913">
        <f>(DATEVALUE(SST!C912 &amp; "/" &amp; SST!B912 &amp; "/" &amp; SST!A912)-DATEVALUE("01/01" &amp; "/" &amp; SST!A912))+1</f>
        <v>97</v>
      </c>
      <c r="F913">
        <f>SST!D912</f>
        <v>23.534300000000002</v>
      </c>
      <c r="G913">
        <f>SST!E912</f>
        <v>23.534300000000002</v>
      </c>
      <c r="H913">
        <f>SST!F912</f>
        <v>23.534300000000002</v>
      </c>
      <c r="I913">
        <f>SST!G912</f>
        <v>26.650700000000001</v>
      </c>
      <c r="J913">
        <f>SST!H912</f>
        <v>26.524799999999999</v>
      </c>
      <c r="K913">
        <f>SST!I912</f>
        <v>26.697099999999999</v>
      </c>
      <c r="L913">
        <f>SST!J912</f>
        <v>18.5974</v>
      </c>
      <c r="N913">
        <f>F913-VLOOKUP($E913,CLIMA_DIARIO!$D$2:$K$366,2,FALSE)</f>
        <v>-1.954699999999999</v>
      </c>
      <c r="O913">
        <f>G913-VLOOKUP($E913,CLIMA_DIARIO!$D$2:$K$366,3,FALSE)</f>
        <v>-1.954699999999999</v>
      </c>
      <c r="P913">
        <f>H913-VLOOKUP($E913,CLIMA_DIARIO!$D$2:$K$366,4,FALSE)</f>
        <v>-1.954699999999999</v>
      </c>
      <c r="Q913">
        <f>I913-VLOOKUP($E913,CLIMA_DIARIO!$D$2:$K$366,5,FALSE)</f>
        <v>-0.74759999999999849</v>
      </c>
      <c r="R913">
        <f>J913-VLOOKUP($E913,CLIMA_DIARIO!$D$2:$K$366,6,FALSE)</f>
        <v>-1.2209000000000003</v>
      </c>
      <c r="S913">
        <f>K913-VLOOKUP($E913,CLIMA_DIARIO!$D$2:$K$366,7,FALSE)</f>
        <v>-0.92260000000000275</v>
      </c>
      <c r="T913">
        <f>L913-VLOOKUP($E913,CLIMA_DIARIO!$D$2:$K$366,8,FALSE)</f>
        <v>-0.13080000000000069</v>
      </c>
      <c r="V913">
        <f>VLOOKUP($E913,CLIMA_DIARIO!$D$2:$K$366,2,FALSE)-VLOOKUP($E912,CLIMA_DIARIO!$D$2:$K$366,2,FALSE)</f>
        <v>-0.2914999999999992</v>
      </c>
      <c r="W913">
        <f>VLOOKUP($E913,CLIMA_DIARIO!$D$2:$K$366,2,FALSE)-VLOOKUP($E912,CLIMA_DIARIO!$D$2:$K$366,3,FALSE)</f>
        <v>-0.2914999999999992</v>
      </c>
      <c r="X913">
        <f>VLOOKUP($E913,CLIMA_DIARIO!$D$2:$K$366,2,FALSE)-VLOOKUP($E912,CLIMA_DIARIO!$D$2:$K$366,4,FALSE)</f>
        <v>-0.2914999999999992</v>
      </c>
      <c r="Y913">
        <f>VLOOKUP($E913,CLIMA_DIARIO!$D$2:$K$366,2,FALSE)-VLOOKUP($E912,CLIMA_DIARIO!$D$2:$K$366,5,FALSE)</f>
        <v>-1.8262</v>
      </c>
      <c r="Z913">
        <f>VLOOKUP($E913,CLIMA_DIARIO!$D$2:$K$366,2,FALSE)-VLOOKUP($E912,CLIMA_DIARIO!$D$2:$K$366,6,FALSE)</f>
        <v>-2.1308000000000007</v>
      </c>
      <c r="AA913">
        <f>VLOOKUP($E913,CLIMA_DIARIO!$D$2:$K$366,2,FALSE)-VLOOKUP($E912,CLIMA_DIARIO!$D$2:$K$366,7,FALSE)</f>
        <v>-2.0018999999999991</v>
      </c>
      <c r="AB913">
        <f>VLOOKUP($E913,CLIMA_DIARIO!$D$2:$K$366,2,FALSE)-VLOOKUP($E912,CLIMA_DIARIO!$D$2:$K$366,8,FALSE)</f>
        <v>6.3836000000000013</v>
      </c>
      <c r="AO913" s="3"/>
      <c r="AX913" s="3"/>
    </row>
    <row r="914" spans="1:50" x14ac:dyDescent="0.25">
      <c r="A914" s="3">
        <f>DATE(SST!A913,SST!B913,SST!C913)</f>
        <v>36264</v>
      </c>
      <c r="B914" s="4">
        <f>SST!B913</f>
        <v>4</v>
      </c>
      <c r="C914" s="4">
        <f>SST!B913</f>
        <v>4</v>
      </c>
      <c r="D914" s="4">
        <f>SST!C913</f>
        <v>14</v>
      </c>
      <c r="E914">
        <f>(DATEVALUE(SST!C913 &amp; "/" &amp; SST!B913 &amp; "/" &amp; SST!A913)-DATEVALUE("01/01" &amp; "/" &amp; SST!A913))+1</f>
        <v>104</v>
      </c>
      <c r="F914">
        <f>SST!D913</f>
        <v>23.7485</v>
      </c>
      <c r="G914">
        <f>SST!E913</f>
        <v>23.7485</v>
      </c>
      <c r="H914">
        <f>SST!F913</f>
        <v>23.7485</v>
      </c>
      <c r="I914">
        <f>SST!G913</f>
        <v>26.533000000000001</v>
      </c>
      <c r="J914">
        <f>SST!H913</f>
        <v>26.694299999999998</v>
      </c>
      <c r="K914">
        <f>SST!I913</f>
        <v>26.817699999999999</v>
      </c>
      <c r="L914">
        <f>SST!J913</f>
        <v>18.162600000000001</v>
      </c>
      <c r="N914">
        <f>F914-VLOOKUP($E914,CLIMA_DIARIO!$D$2:$K$366,2,FALSE)</f>
        <v>-1.4488999999999983</v>
      </c>
      <c r="O914">
        <f>G914-VLOOKUP($E914,CLIMA_DIARIO!$D$2:$K$366,3,FALSE)</f>
        <v>-1.4488999999999983</v>
      </c>
      <c r="P914">
        <f>H914-VLOOKUP($E914,CLIMA_DIARIO!$D$2:$K$366,4,FALSE)</f>
        <v>-1.4488999999999983</v>
      </c>
      <c r="Q914">
        <f>I914-VLOOKUP($E914,CLIMA_DIARIO!$D$2:$K$366,5,FALSE)</f>
        <v>-0.94839999999999947</v>
      </c>
      <c r="R914">
        <f>J914-VLOOKUP($E914,CLIMA_DIARIO!$D$2:$K$366,6,FALSE)</f>
        <v>-1.1772000000000027</v>
      </c>
      <c r="S914">
        <f>K914-VLOOKUP($E914,CLIMA_DIARIO!$D$2:$K$366,7,FALSE)</f>
        <v>-0.93070000000000164</v>
      </c>
      <c r="T914">
        <f>L914-VLOOKUP($E914,CLIMA_DIARIO!$D$2:$K$366,8,FALSE)</f>
        <v>-0.1883999999999979</v>
      </c>
      <c r="V914">
        <f>VLOOKUP($E914,CLIMA_DIARIO!$D$2:$K$366,2,FALSE)-VLOOKUP($E913,CLIMA_DIARIO!$D$2:$K$366,2,FALSE)</f>
        <v>-0.29160000000000252</v>
      </c>
      <c r="W914">
        <f>VLOOKUP($E914,CLIMA_DIARIO!$D$2:$K$366,2,FALSE)-VLOOKUP($E913,CLIMA_DIARIO!$D$2:$K$366,3,FALSE)</f>
        <v>-0.29160000000000252</v>
      </c>
      <c r="X914">
        <f>VLOOKUP($E914,CLIMA_DIARIO!$D$2:$K$366,2,FALSE)-VLOOKUP($E913,CLIMA_DIARIO!$D$2:$K$366,4,FALSE)</f>
        <v>-0.29160000000000252</v>
      </c>
      <c r="Y914">
        <f>VLOOKUP($E914,CLIMA_DIARIO!$D$2:$K$366,2,FALSE)-VLOOKUP($E913,CLIMA_DIARIO!$D$2:$K$366,5,FALSE)</f>
        <v>-2.2009000000000007</v>
      </c>
      <c r="Z914">
        <f>VLOOKUP($E914,CLIMA_DIARIO!$D$2:$K$366,2,FALSE)-VLOOKUP($E913,CLIMA_DIARIO!$D$2:$K$366,6,FALSE)</f>
        <v>-2.5483000000000011</v>
      </c>
      <c r="AA914">
        <f>VLOOKUP($E914,CLIMA_DIARIO!$D$2:$K$366,2,FALSE)-VLOOKUP($E913,CLIMA_DIARIO!$D$2:$K$366,7,FALSE)</f>
        <v>-2.4223000000000035</v>
      </c>
      <c r="AB914">
        <f>VLOOKUP($E914,CLIMA_DIARIO!$D$2:$K$366,2,FALSE)-VLOOKUP($E913,CLIMA_DIARIO!$D$2:$K$366,8,FALSE)</f>
        <v>6.4691999999999972</v>
      </c>
      <c r="AO914" s="3"/>
      <c r="AX914" s="3"/>
    </row>
    <row r="915" spans="1:50" x14ac:dyDescent="0.25">
      <c r="A915" s="3">
        <f>DATE(SST!A914,SST!B914,SST!C914)</f>
        <v>36271</v>
      </c>
      <c r="B915" s="4">
        <f>SST!B914</f>
        <v>4</v>
      </c>
      <c r="C915" s="4">
        <f>SST!B914</f>
        <v>4</v>
      </c>
      <c r="D915" s="4">
        <f>SST!C914</f>
        <v>21</v>
      </c>
      <c r="E915">
        <f>(DATEVALUE(SST!C914 &amp; "/" &amp; SST!B914 &amp; "/" &amp; SST!A914)-DATEVALUE("01/01" &amp; "/" &amp; SST!A914))+1</f>
        <v>111</v>
      </c>
      <c r="F915">
        <f>SST!D914</f>
        <v>23.069500000000001</v>
      </c>
      <c r="G915">
        <f>SST!E914</f>
        <v>23.069500000000001</v>
      </c>
      <c r="H915">
        <f>SST!F914</f>
        <v>23.069500000000001</v>
      </c>
      <c r="I915">
        <f>SST!G914</f>
        <v>26.6968</v>
      </c>
      <c r="J915">
        <f>SST!H914</f>
        <v>26.952400000000001</v>
      </c>
      <c r="K915">
        <f>SST!I914</f>
        <v>26.9575</v>
      </c>
      <c r="L915">
        <f>SST!J914</f>
        <v>17.1187</v>
      </c>
      <c r="N915">
        <f>F915-VLOOKUP($E915,CLIMA_DIARIO!$D$2:$K$366,2,FALSE)</f>
        <v>-1.8706999999999994</v>
      </c>
      <c r="O915">
        <f>G915-VLOOKUP($E915,CLIMA_DIARIO!$D$2:$K$366,3,FALSE)</f>
        <v>-1.8706999999999994</v>
      </c>
      <c r="P915">
        <f>H915-VLOOKUP($E915,CLIMA_DIARIO!$D$2:$K$366,4,FALSE)</f>
        <v>-1.8706999999999994</v>
      </c>
      <c r="Q915">
        <f>I915-VLOOKUP($E915,CLIMA_DIARIO!$D$2:$K$366,5,FALSE)</f>
        <v>-0.72739999999999938</v>
      </c>
      <c r="R915">
        <f>J915-VLOOKUP($E915,CLIMA_DIARIO!$D$2:$K$366,6,FALSE)</f>
        <v>-0.99299999999999855</v>
      </c>
      <c r="S915">
        <f>K915-VLOOKUP($E915,CLIMA_DIARIO!$D$2:$K$366,7,FALSE)</f>
        <v>-0.83140000000000214</v>
      </c>
      <c r="T915">
        <f>L915-VLOOKUP($E915,CLIMA_DIARIO!$D$2:$K$366,8,FALSE)</f>
        <v>-0.79949999999999832</v>
      </c>
      <c r="V915">
        <f>VLOOKUP($E915,CLIMA_DIARIO!$D$2:$K$366,2,FALSE)-VLOOKUP($E914,CLIMA_DIARIO!$D$2:$K$366,2,FALSE)</f>
        <v>-0.25719999999999743</v>
      </c>
      <c r="W915">
        <f>VLOOKUP($E915,CLIMA_DIARIO!$D$2:$K$366,2,FALSE)-VLOOKUP($E914,CLIMA_DIARIO!$D$2:$K$366,3,FALSE)</f>
        <v>-0.25719999999999743</v>
      </c>
      <c r="X915">
        <f>VLOOKUP($E915,CLIMA_DIARIO!$D$2:$K$366,2,FALSE)-VLOOKUP($E914,CLIMA_DIARIO!$D$2:$K$366,4,FALSE)</f>
        <v>-0.25719999999999743</v>
      </c>
      <c r="Y915">
        <f>VLOOKUP($E915,CLIMA_DIARIO!$D$2:$K$366,2,FALSE)-VLOOKUP($E914,CLIMA_DIARIO!$D$2:$K$366,5,FALSE)</f>
        <v>-2.5411999999999999</v>
      </c>
      <c r="Z915">
        <f>VLOOKUP($E915,CLIMA_DIARIO!$D$2:$K$366,2,FALSE)-VLOOKUP($E914,CLIMA_DIARIO!$D$2:$K$366,6,FALSE)</f>
        <v>-2.9313000000000002</v>
      </c>
      <c r="AA915">
        <f>VLOOKUP($E915,CLIMA_DIARIO!$D$2:$K$366,2,FALSE)-VLOOKUP($E914,CLIMA_DIARIO!$D$2:$K$366,7,FALSE)</f>
        <v>-2.8081999999999994</v>
      </c>
      <c r="AB915">
        <f>VLOOKUP($E915,CLIMA_DIARIO!$D$2:$K$366,2,FALSE)-VLOOKUP($E914,CLIMA_DIARIO!$D$2:$K$366,8,FALSE)</f>
        <v>6.5892000000000017</v>
      </c>
      <c r="AO915" s="3"/>
      <c r="AX915" s="3"/>
    </row>
    <row r="916" spans="1:50" x14ac:dyDescent="0.25">
      <c r="A916" s="3">
        <f>DATE(SST!A915,SST!B915,SST!C915)</f>
        <v>36278</v>
      </c>
      <c r="B916" s="4">
        <f>SST!B915</f>
        <v>4</v>
      </c>
      <c r="C916" s="4">
        <f>SST!B915</f>
        <v>4</v>
      </c>
      <c r="D916" s="4">
        <f>SST!C915</f>
        <v>28</v>
      </c>
      <c r="E916">
        <f>(DATEVALUE(SST!C915 &amp; "/" &amp; SST!B915 &amp; "/" &amp; SST!A915)-DATEVALUE("01/01" &amp; "/" &amp; SST!A915))+1</f>
        <v>118</v>
      </c>
      <c r="F916">
        <f>SST!D915</f>
        <v>22.966000000000001</v>
      </c>
      <c r="G916">
        <f>SST!E915</f>
        <v>22.966000000000001</v>
      </c>
      <c r="H916">
        <f>SST!F915</f>
        <v>22.966000000000001</v>
      </c>
      <c r="I916">
        <f>SST!G915</f>
        <v>26.7651</v>
      </c>
      <c r="J916">
        <f>SST!H915</f>
        <v>27.037700000000001</v>
      </c>
      <c r="K916">
        <f>SST!I915</f>
        <v>27.034700000000001</v>
      </c>
      <c r="L916">
        <f>SST!J915</f>
        <v>16.869299999999999</v>
      </c>
      <c r="N916">
        <f>F916-VLOOKUP($E916,CLIMA_DIARIO!$D$2:$K$366,2,FALSE)</f>
        <v>-1.7262999999999984</v>
      </c>
      <c r="O916">
        <f>G916-VLOOKUP($E916,CLIMA_DIARIO!$D$2:$K$366,3,FALSE)</f>
        <v>-1.7262999999999984</v>
      </c>
      <c r="P916">
        <f>H916-VLOOKUP($E916,CLIMA_DIARIO!$D$2:$K$366,4,FALSE)</f>
        <v>-1.7262999999999984</v>
      </c>
      <c r="Q916">
        <f>I916-VLOOKUP($E916,CLIMA_DIARIO!$D$2:$K$366,5,FALSE)</f>
        <v>-0.56360000000000099</v>
      </c>
      <c r="R916">
        <f>J916-VLOOKUP($E916,CLIMA_DIARIO!$D$2:$K$366,6,FALSE)</f>
        <v>-0.96729999999999805</v>
      </c>
      <c r="S916">
        <f>K916-VLOOKUP($E916,CLIMA_DIARIO!$D$2:$K$366,7,FALSE)</f>
        <v>-0.77059999999999818</v>
      </c>
      <c r="T916">
        <f>L916-VLOOKUP($E916,CLIMA_DIARIO!$D$2:$K$366,8,FALSE)</f>
        <v>-0.60100000000000264</v>
      </c>
      <c r="V916">
        <f>VLOOKUP($E916,CLIMA_DIARIO!$D$2:$K$366,2,FALSE)-VLOOKUP($E915,CLIMA_DIARIO!$D$2:$K$366,2,FALSE)</f>
        <v>-0.24790000000000134</v>
      </c>
      <c r="W916">
        <f>VLOOKUP($E916,CLIMA_DIARIO!$D$2:$K$366,2,FALSE)-VLOOKUP($E915,CLIMA_DIARIO!$D$2:$K$366,3,FALSE)</f>
        <v>-0.24790000000000134</v>
      </c>
      <c r="X916">
        <f>VLOOKUP($E916,CLIMA_DIARIO!$D$2:$K$366,2,FALSE)-VLOOKUP($E915,CLIMA_DIARIO!$D$2:$K$366,4,FALSE)</f>
        <v>-0.24790000000000134</v>
      </c>
      <c r="Y916">
        <f>VLOOKUP($E916,CLIMA_DIARIO!$D$2:$K$366,2,FALSE)-VLOOKUP($E915,CLIMA_DIARIO!$D$2:$K$366,5,FALSE)</f>
        <v>-2.7318999999999996</v>
      </c>
      <c r="Z916">
        <f>VLOOKUP($E916,CLIMA_DIARIO!$D$2:$K$366,2,FALSE)-VLOOKUP($E915,CLIMA_DIARIO!$D$2:$K$366,6,FALSE)</f>
        <v>-3.2530999999999999</v>
      </c>
      <c r="AA916">
        <f>VLOOKUP($E916,CLIMA_DIARIO!$D$2:$K$366,2,FALSE)-VLOOKUP($E915,CLIMA_DIARIO!$D$2:$K$366,7,FALSE)</f>
        <v>-3.0966000000000022</v>
      </c>
      <c r="AB916">
        <f>VLOOKUP($E916,CLIMA_DIARIO!$D$2:$K$366,2,FALSE)-VLOOKUP($E915,CLIMA_DIARIO!$D$2:$K$366,8,FALSE)</f>
        <v>6.7741000000000007</v>
      </c>
      <c r="AO916" s="3"/>
      <c r="AX916" s="3"/>
    </row>
    <row r="917" spans="1:50" x14ac:dyDescent="0.25">
      <c r="A917" s="3">
        <f>DATE(SST!A916,SST!B916,SST!C916)</f>
        <v>36285</v>
      </c>
      <c r="B917" s="4">
        <f>SST!B916</f>
        <v>5</v>
      </c>
      <c r="C917" s="4">
        <f>SST!B916</f>
        <v>5</v>
      </c>
      <c r="D917" s="4">
        <f>SST!C916</f>
        <v>5</v>
      </c>
      <c r="E917">
        <f>(DATEVALUE(SST!C916 &amp; "/" &amp; SST!B916 &amp; "/" &amp; SST!A916)-DATEVALUE("01/01" &amp; "/" &amp; SST!A916))+1</f>
        <v>125</v>
      </c>
      <c r="F917">
        <f>SST!D916</f>
        <v>23.223500000000001</v>
      </c>
      <c r="G917">
        <f>SST!E916</f>
        <v>23.223500000000001</v>
      </c>
      <c r="H917">
        <f>SST!F916</f>
        <v>23.223500000000001</v>
      </c>
      <c r="I917">
        <f>SST!G916</f>
        <v>26.598400000000002</v>
      </c>
      <c r="J917">
        <f>SST!H916</f>
        <v>27.123200000000001</v>
      </c>
      <c r="K917">
        <f>SST!I916</f>
        <v>27.005299999999998</v>
      </c>
      <c r="L917">
        <f>SST!J916</f>
        <v>16.612300000000001</v>
      </c>
      <c r="N917">
        <f>F917-VLOOKUP($E917,CLIMA_DIARIO!$D$2:$K$366,2,FALSE)</f>
        <v>-1.220799999999997</v>
      </c>
      <c r="O917">
        <f>G917-VLOOKUP($E917,CLIMA_DIARIO!$D$2:$K$366,3,FALSE)</f>
        <v>-1.220799999999997</v>
      </c>
      <c r="P917">
        <f>H917-VLOOKUP($E917,CLIMA_DIARIO!$D$2:$K$366,4,FALSE)</f>
        <v>-1.220799999999997</v>
      </c>
      <c r="Q917">
        <f>I917-VLOOKUP($E917,CLIMA_DIARIO!$D$2:$K$366,5,FALSE)</f>
        <v>-0.63489999999999824</v>
      </c>
      <c r="R917">
        <f>J917-VLOOKUP($E917,CLIMA_DIARIO!$D$2:$K$366,6,FALSE)</f>
        <v>-0.94139999999999802</v>
      </c>
      <c r="S917">
        <f>K917-VLOOKUP($E917,CLIMA_DIARIO!$D$2:$K$366,7,FALSE)</f>
        <v>-0.81640000000000157</v>
      </c>
      <c r="T917">
        <f>L917-VLOOKUP($E917,CLIMA_DIARIO!$D$2:$K$366,8,FALSE)</f>
        <v>-0.41000000000000014</v>
      </c>
      <c r="V917">
        <f>VLOOKUP($E917,CLIMA_DIARIO!$D$2:$K$366,2,FALSE)-VLOOKUP($E916,CLIMA_DIARIO!$D$2:$K$366,2,FALSE)</f>
        <v>-0.24800000000000111</v>
      </c>
      <c r="W917">
        <f>VLOOKUP($E917,CLIMA_DIARIO!$D$2:$K$366,2,FALSE)-VLOOKUP($E916,CLIMA_DIARIO!$D$2:$K$366,3,FALSE)</f>
        <v>-0.24800000000000111</v>
      </c>
      <c r="X917">
        <f>VLOOKUP($E917,CLIMA_DIARIO!$D$2:$K$366,2,FALSE)-VLOOKUP($E916,CLIMA_DIARIO!$D$2:$K$366,4,FALSE)</f>
        <v>-0.24800000000000111</v>
      </c>
      <c r="Y917">
        <f>VLOOKUP($E917,CLIMA_DIARIO!$D$2:$K$366,2,FALSE)-VLOOKUP($E916,CLIMA_DIARIO!$D$2:$K$366,5,FALSE)</f>
        <v>-2.884400000000003</v>
      </c>
      <c r="Z917">
        <f>VLOOKUP($E917,CLIMA_DIARIO!$D$2:$K$366,2,FALSE)-VLOOKUP($E916,CLIMA_DIARIO!$D$2:$K$366,6,FALSE)</f>
        <v>-3.5607000000000006</v>
      </c>
      <c r="AA917">
        <f>VLOOKUP($E917,CLIMA_DIARIO!$D$2:$K$366,2,FALSE)-VLOOKUP($E916,CLIMA_DIARIO!$D$2:$K$366,7,FALSE)</f>
        <v>-3.3610000000000007</v>
      </c>
      <c r="AB917">
        <f>VLOOKUP($E917,CLIMA_DIARIO!$D$2:$K$366,2,FALSE)-VLOOKUP($E916,CLIMA_DIARIO!$D$2:$K$366,8,FALSE)</f>
        <v>6.9739999999999966</v>
      </c>
      <c r="AO917" s="3"/>
      <c r="AX917" s="3"/>
    </row>
    <row r="918" spans="1:50" x14ac:dyDescent="0.25">
      <c r="A918" s="3">
        <f>DATE(SST!A917,SST!B917,SST!C917)</f>
        <v>36292</v>
      </c>
      <c r="B918" s="4">
        <f>SST!B917</f>
        <v>5</v>
      </c>
      <c r="C918" s="4">
        <f>SST!B917</f>
        <v>5</v>
      </c>
      <c r="D918" s="4">
        <f>SST!C917</f>
        <v>12</v>
      </c>
      <c r="E918">
        <f>(DATEVALUE(SST!C917 &amp; "/" &amp; SST!B917 &amp; "/" &amp; SST!A917)-DATEVALUE("01/01" &amp; "/" &amp; SST!A917))+1</f>
        <v>132</v>
      </c>
      <c r="F918">
        <f>SST!D917</f>
        <v>23.618600000000001</v>
      </c>
      <c r="G918">
        <f>SST!E917</f>
        <v>23.618600000000001</v>
      </c>
      <c r="H918">
        <f>SST!F917</f>
        <v>23.618600000000001</v>
      </c>
      <c r="I918">
        <f>SST!G917</f>
        <v>26.721599999999999</v>
      </c>
      <c r="J918">
        <f>SST!H917</f>
        <v>27.3279</v>
      </c>
      <c r="K918">
        <f>SST!I917</f>
        <v>27.117000000000001</v>
      </c>
      <c r="L918">
        <f>SST!J917</f>
        <v>16.613900000000001</v>
      </c>
      <c r="N918">
        <f>F918-VLOOKUP($E918,CLIMA_DIARIO!$D$2:$K$366,2,FALSE)</f>
        <v>-0.57779999999999987</v>
      </c>
      <c r="O918">
        <f>G918-VLOOKUP($E918,CLIMA_DIARIO!$D$2:$K$366,3,FALSE)</f>
        <v>-0.57779999999999987</v>
      </c>
      <c r="P918">
        <f>H918-VLOOKUP($E918,CLIMA_DIARIO!$D$2:$K$366,4,FALSE)</f>
        <v>-0.57779999999999987</v>
      </c>
      <c r="Q918">
        <f>I918-VLOOKUP($E918,CLIMA_DIARIO!$D$2:$K$366,5,FALSE)</f>
        <v>-0.4161999999999999</v>
      </c>
      <c r="R918">
        <f>J918-VLOOKUP($E918,CLIMA_DIARIO!$D$2:$K$366,6,FALSE)</f>
        <v>-0.796400000000002</v>
      </c>
      <c r="S918">
        <f>K918-VLOOKUP($E918,CLIMA_DIARIO!$D$2:$K$366,7,FALSE)</f>
        <v>-0.72100000000000009</v>
      </c>
      <c r="T918">
        <f>L918-VLOOKUP($E918,CLIMA_DIARIO!$D$2:$K$366,8,FALSE)</f>
        <v>3.9500000000000313E-2</v>
      </c>
      <c r="V918">
        <f>VLOOKUP($E918,CLIMA_DIARIO!$D$2:$K$366,2,FALSE)-VLOOKUP($E917,CLIMA_DIARIO!$D$2:$K$366,2,FALSE)</f>
        <v>-0.24789999999999779</v>
      </c>
      <c r="W918">
        <f>VLOOKUP($E918,CLIMA_DIARIO!$D$2:$K$366,2,FALSE)-VLOOKUP($E917,CLIMA_DIARIO!$D$2:$K$366,3,FALSE)</f>
        <v>-0.24789999999999779</v>
      </c>
      <c r="X918">
        <f>VLOOKUP($E918,CLIMA_DIARIO!$D$2:$K$366,2,FALSE)-VLOOKUP($E917,CLIMA_DIARIO!$D$2:$K$366,4,FALSE)</f>
        <v>-0.24789999999999779</v>
      </c>
      <c r="Y918">
        <f>VLOOKUP($E918,CLIMA_DIARIO!$D$2:$K$366,2,FALSE)-VLOOKUP($E917,CLIMA_DIARIO!$D$2:$K$366,5,FALSE)</f>
        <v>-3.0368999999999993</v>
      </c>
      <c r="Z918">
        <f>VLOOKUP($E918,CLIMA_DIARIO!$D$2:$K$366,2,FALSE)-VLOOKUP($E917,CLIMA_DIARIO!$D$2:$K$366,6,FALSE)</f>
        <v>-3.8681999999999981</v>
      </c>
      <c r="AA918">
        <f>VLOOKUP($E918,CLIMA_DIARIO!$D$2:$K$366,2,FALSE)-VLOOKUP($E917,CLIMA_DIARIO!$D$2:$K$366,7,FALSE)</f>
        <v>-3.6252999999999993</v>
      </c>
      <c r="AB918">
        <f>VLOOKUP($E918,CLIMA_DIARIO!$D$2:$K$366,2,FALSE)-VLOOKUP($E917,CLIMA_DIARIO!$D$2:$K$366,8,FALSE)</f>
        <v>7.1740999999999993</v>
      </c>
      <c r="AO918" s="3"/>
      <c r="AX918" s="3"/>
    </row>
    <row r="919" spans="1:50" x14ac:dyDescent="0.25">
      <c r="A919" s="3">
        <f>DATE(SST!A918,SST!B918,SST!C918)</f>
        <v>36299</v>
      </c>
      <c r="B919" s="4">
        <f>SST!B918</f>
        <v>5</v>
      </c>
      <c r="C919" s="4">
        <f>SST!B918</f>
        <v>5</v>
      </c>
      <c r="D919" s="4">
        <f>SST!C918</f>
        <v>19</v>
      </c>
      <c r="E919">
        <f>(DATEVALUE(SST!C918 &amp; "/" &amp; SST!B918 &amp; "/" &amp; SST!A918)-DATEVALUE("01/01" &amp; "/" &amp; SST!A918))+1</f>
        <v>139</v>
      </c>
      <c r="F919">
        <f>SST!D918</f>
        <v>23.6191</v>
      </c>
      <c r="G919">
        <f>SST!E918</f>
        <v>23.6191</v>
      </c>
      <c r="H919">
        <f>SST!F918</f>
        <v>23.6191</v>
      </c>
      <c r="I919">
        <f>SST!G918</f>
        <v>26.472799999999999</v>
      </c>
      <c r="J919">
        <f>SST!H918</f>
        <v>27.057099999999998</v>
      </c>
      <c r="K919">
        <f>SST!I918</f>
        <v>26.8918</v>
      </c>
      <c r="L919">
        <f>SST!J918</f>
        <v>16.085999999999999</v>
      </c>
      <c r="N919">
        <f>F919-VLOOKUP($E919,CLIMA_DIARIO!$D$2:$K$366,2,FALSE)</f>
        <v>-0.32900000000000063</v>
      </c>
      <c r="O919">
        <f>G919-VLOOKUP($E919,CLIMA_DIARIO!$D$2:$K$366,3,FALSE)</f>
        <v>-0.32900000000000063</v>
      </c>
      <c r="P919">
        <f>H919-VLOOKUP($E919,CLIMA_DIARIO!$D$2:$K$366,4,FALSE)</f>
        <v>-0.32900000000000063</v>
      </c>
      <c r="Q919">
        <f>I919-VLOOKUP($E919,CLIMA_DIARIO!$D$2:$K$366,5,FALSE)</f>
        <v>-0.54660000000000153</v>
      </c>
      <c r="R919">
        <f>J919-VLOOKUP($E919,CLIMA_DIARIO!$D$2:$K$366,6,FALSE)</f>
        <v>-1.0969000000000015</v>
      </c>
      <c r="S919">
        <f>K919-VLOOKUP($E919,CLIMA_DIARIO!$D$2:$K$366,7,FALSE)</f>
        <v>-0.93570000000000064</v>
      </c>
      <c r="T919">
        <f>L919-VLOOKUP($E919,CLIMA_DIARIO!$D$2:$K$366,8,FALSE)</f>
        <v>-4.3900000000000716E-2</v>
      </c>
      <c r="V919">
        <f>VLOOKUP($E919,CLIMA_DIARIO!$D$2:$K$366,2,FALSE)-VLOOKUP($E918,CLIMA_DIARIO!$D$2:$K$366,2,FALSE)</f>
        <v>-0.24830000000000041</v>
      </c>
      <c r="W919">
        <f>VLOOKUP($E919,CLIMA_DIARIO!$D$2:$K$366,2,FALSE)-VLOOKUP($E918,CLIMA_DIARIO!$D$2:$K$366,3,FALSE)</f>
        <v>-0.24830000000000041</v>
      </c>
      <c r="X919">
        <f>VLOOKUP($E919,CLIMA_DIARIO!$D$2:$K$366,2,FALSE)-VLOOKUP($E918,CLIMA_DIARIO!$D$2:$K$366,4,FALSE)</f>
        <v>-0.24830000000000041</v>
      </c>
      <c r="Y919">
        <f>VLOOKUP($E919,CLIMA_DIARIO!$D$2:$K$366,2,FALSE)-VLOOKUP($E918,CLIMA_DIARIO!$D$2:$K$366,5,FALSE)</f>
        <v>-3.1896999999999984</v>
      </c>
      <c r="Z919">
        <f>VLOOKUP($E919,CLIMA_DIARIO!$D$2:$K$366,2,FALSE)-VLOOKUP($E918,CLIMA_DIARIO!$D$2:$K$366,6,FALSE)</f>
        <v>-4.1762000000000015</v>
      </c>
      <c r="AA919">
        <f>VLOOKUP($E919,CLIMA_DIARIO!$D$2:$K$366,2,FALSE)-VLOOKUP($E918,CLIMA_DIARIO!$D$2:$K$366,7,FALSE)</f>
        <v>-3.8899000000000008</v>
      </c>
      <c r="AB919">
        <f>VLOOKUP($E919,CLIMA_DIARIO!$D$2:$K$366,2,FALSE)-VLOOKUP($E918,CLIMA_DIARIO!$D$2:$K$366,8,FALSE)</f>
        <v>7.3736999999999995</v>
      </c>
      <c r="AO919" s="3"/>
      <c r="AX919" s="3"/>
    </row>
    <row r="920" spans="1:50" x14ac:dyDescent="0.25">
      <c r="A920" s="3">
        <f>DATE(SST!A919,SST!B919,SST!C919)</f>
        <v>36306</v>
      </c>
      <c r="B920" s="4">
        <f>SST!B919</f>
        <v>5</v>
      </c>
      <c r="C920" s="4">
        <f>SST!B919</f>
        <v>5</v>
      </c>
      <c r="D920" s="4">
        <f>SST!C919</f>
        <v>26</v>
      </c>
      <c r="E920">
        <f>(DATEVALUE(SST!C919 &amp; "/" &amp; SST!B919 &amp; "/" &amp; SST!A919)-DATEVALUE("01/01" &amp; "/" &amp; SST!A919))+1</f>
        <v>146</v>
      </c>
      <c r="F920">
        <f>SST!D919</f>
        <v>22.948699999999999</v>
      </c>
      <c r="G920">
        <f>SST!E919</f>
        <v>22.948699999999999</v>
      </c>
      <c r="H920">
        <f>SST!F919</f>
        <v>22.948699999999999</v>
      </c>
      <c r="I920">
        <f>SST!G919</f>
        <v>26.0684</v>
      </c>
      <c r="J920">
        <f>SST!H919</f>
        <v>27.329000000000001</v>
      </c>
      <c r="K920">
        <f>SST!I919</f>
        <v>26.9008</v>
      </c>
      <c r="L920">
        <f>SST!J919</f>
        <v>15.6457</v>
      </c>
      <c r="N920">
        <f>F920-VLOOKUP($E920,CLIMA_DIARIO!$D$2:$K$366,2,FALSE)</f>
        <v>-0.75070000000000192</v>
      </c>
      <c r="O920">
        <f>G920-VLOOKUP($E920,CLIMA_DIARIO!$D$2:$K$366,3,FALSE)</f>
        <v>-0.75070000000000192</v>
      </c>
      <c r="P920">
        <f>H920-VLOOKUP($E920,CLIMA_DIARIO!$D$2:$K$366,4,FALSE)</f>
        <v>-0.75070000000000192</v>
      </c>
      <c r="Q920">
        <f>I920-VLOOKUP($E920,CLIMA_DIARIO!$D$2:$K$366,5,FALSE)</f>
        <v>-0.80189999999999984</v>
      </c>
      <c r="R920">
        <f>J920-VLOOKUP($E920,CLIMA_DIARIO!$D$2:$K$366,6,FALSE)</f>
        <v>-0.81479999999999819</v>
      </c>
      <c r="S920">
        <f>K920-VLOOKUP($E920,CLIMA_DIARIO!$D$2:$K$366,7,FALSE)</f>
        <v>-0.88009999999999877</v>
      </c>
      <c r="T920">
        <f>L920-VLOOKUP($E920,CLIMA_DIARIO!$D$2:$K$366,8,FALSE)</f>
        <v>-4.4299999999999784E-2</v>
      </c>
      <c r="V920">
        <f>VLOOKUP($E920,CLIMA_DIARIO!$D$2:$K$366,2,FALSE)-VLOOKUP($E919,CLIMA_DIARIO!$D$2:$K$366,2,FALSE)</f>
        <v>-0.24869999999999948</v>
      </c>
      <c r="W920">
        <f>VLOOKUP($E920,CLIMA_DIARIO!$D$2:$K$366,2,FALSE)-VLOOKUP($E919,CLIMA_DIARIO!$D$2:$K$366,3,FALSE)</f>
        <v>-0.24869999999999948</v>
      </c>
      <c r="X920">
        <f>VLOOKUP($E920,CLIMA_DIARIO!$D$2:$K$366,2,FALSE)-VLOOKUP($E919,CLIMA_DIARIO!$D$2:$K$366,4,FALSE)</f>
        <v>-0.24869999999999948</v>
      </c>
      <c r="Y920">
        <f>VLOOKUP($E920,CLIMA_DIARIO!$D$2:$K$366,2,FALSE)-VLOOKUP($E919,CLIMA_DIARIO!$D$2:$K$366,5,FALSE)</f>
        <v>-3.3200000000000003</v>
      </c>
      <c r="Z920">
        <f>VLOOKUP($E920,CLIMA_DIARIO!$D$2:$K$366,2,FALSE)-VLOOKUP($E919,CLIMA_DIARIO!$D$2:$K$366,6,FALSE)</f>
        <v>-4.4545999999999992</v>
      </c>
      <c r="AA920">
        <f>VLOOKUP($E920,CLIMA_DIARIO!$D$2:$K$366,2,FALSE)-VLOOKUP($E919,CLIMA_DIARIO!$D$2:$K$366,7,FALSE)</f>
        <v>-4.1280999999999999</v>
      </c>
      <c r="AB920">
        <f>VLOOKUP($E920,CLIMA_DIARIO!$D$2:$K$366,2,FALSE)-VLOOKUP($E919,CLIMA_DIARIO!$D$2:$K$366,8,FALSE)</f>
        <v>7.5695000000000014</v>
      </c>
      <c r="AO920" s="3"/>
      <c r="AX920" s="3"/>
    </row>
    <row r="921" spans="1:50" x14ac:dyDescent="0.25">
      <c r="A921" s="3">
        <f>DATE(SST!A920,SST!B920,SST!C920)</f>
        <v>36313</v>
      </c>
      <c r="B921" s="4">
        <f>SST!B920</f>
        <v>6</v>
      </c>
      <c r="C921" s="4">
        <f>SST!B920</f>
        <v>6</v>
      </c>
      <c r="D921" s="4">
        <f>SST!C920</f>
        <v>2</v>
      </c>
      <c r="E921">
        <f>(DATEVALUE(SST!C920 &amp; "/" &amp; SST!B920 &amp; "/" &amp; SST!A920)-DATEVALUE("01/01" &amp; "/" &amp; SST!A920))+1</f>
        <v>153</v>
      </c>
      <c r="F921">
        <f>SST!D920</f>
        <v>22.198899999999998</v>
      </c>
      <c r="G921">
        <f>SST!E920</f>
        <v>22.198899999999998</v>
      </c>
      <c r="H921">
        <f>SST!F920</f>
        <v>22.198899999999998</v>
      </c>
      <c r="I921">
        <f>SST!G920</f>
        <v>25.806100000000001</v>
      </c>
      <c r="J921">
        <f>SST!H920</f>
        <v>27.136099999999999</v>
      </c>
      <c r="K921">
        <f>SST!I920</f>
        <v>26.6538</v>
      </c>
      <c r="L921">
        <f>SST!J920</f>
        <v>15.000400000000001</v>
      </c>
      <c r="N921">
        <f>F921-VLOOKUP($E921,CLIMA_DIARIO!$D$2:$K$366,2,FALSE)</f>
        <v>-1.2517000000000031</v>
      </c>
      <c r="O921">
        <f>G921-VLOOKUP($E921,CLIMA_DIARIO!$D$2:$K$366,3,FALSE)</f>
        <v>-1.2517000000000031</v>
      </c>
      <c r="P921">
        <f>H921-VLOOKUP($E921,CLIMA_DIARIO!$D$2:$K$366,4,FALSE)</f>
        <v>-1.2517000000000031</v>
      </c>
      <c r="Q921">
        <f>I921-VLOOKUP($E921,CLIMA_DIARIO!$D$2:$K$366,5,FALSE)</f>
        <v>-0.91519999999999868</v>
      </c>
      <c r="R921">
        <f>J921-VLOOKUP($E921,CLIMA_DIARIO!$D$2:$K$366,6,FALSE)</f>
        <v>-0.99760000000000204</v>
      </c>
      <c r="S921">
        <f>K921-VLOOKUP($E921,CLIMA_DIARIO!$D$2:$K$366,7,FALSE)</f>
        <v>-1.0806000000000004</v>
      </c>
      <c r="T921">
        <f>L921-VLOOKUP($E921,CLIMA_DIARIO!$D$2:$K$366,8,FALSE)</f>
        <v>-0.24979999999999869</v>
      </c>
      <c r="V921">
        <f>VLOOKUP($E921,CLIMA_DIARIO!$D$2:$K$366,2,FALSE)-VLOOKUP($E920,CLIMA_DIARIO!$D$2:$K$366,2,FALSE)</f>
        <v>-0.24879999999999924</v>
      </c>
      <c r="W921">
        <f>VLOOKUP($E921,CLIMA_DIARIO!$D$2:$K$366,2,FALSE)-VLOOKUP($E920,CLIMA_DIARIO!$D$2:$K$366,3,FALSE)</f>
        <v>-0.24879999999999924</v>
      </c>
      <c r="X921">
        <f>VLOOKUP($E921,CLIMA_DIARIO!$D$2:$K$366,2,FALSE)-VLOOKUP($E920,CLIMA_DIARIO!$D$2:$K$366,4,FALSE)</f>
        <v>-0.24879999999999924</v>
      </c>
      <c r="Y921">
        <f>VLOOKUP($E921,CLIMA_DIARIO!$D$2:$K$366,2,FALSE)-VLOOKUP($E920,CLIMA_DIARIO!$D$2:$K$366,5,FALSE)</f>
        <v>-3.4196999999999989</v>
      </c>
      <c r="Z921">
        <f>VLOOKUP($E921,CLIMA_DIARIO!$D$2:$K$366,2,FALSE)-VLOOKUP($E920,CLIMA_DIARIO!$D$2:$K$366,6,FALSE)</f>
        <v>-4.6931999999999974</v>
      </c>
      <c r="AA921">
        <f>VLOOKUP($E921,CLIMA_DIARIO!$D$2:$K$366,2,FALSE)-VLOOKUP($E920,CLIMA_DIARIO!$D$2:$K$366,7,FALSE)</f>
        <v>-4.3302999999999976</v>
      </c>
      <c r="AB921">
        <f>VLOOKUP($E921,CLIMA_DIARIO!$D$2:$K$366,2,FALSE)-VLOOKUP($E920,CLIMA_DIARIO!$D$2:$K$366,8,FALSE)</f>
        <v>7.7606000000000019</v>
      </c>
      <c r="AO921" s="3"/>
      <c r="AX921" s="3"/>
    </row>
    <row r="922" spans="1:50" x14ac:dyDescent="0.25">
      <c r="A922" s="3">
        <f>DATE(SST!A921,SST!B921,SST!C921)</f>
        <v>36320</v>
      </c>
      <c r="B922" s="4">
        <f>SST!B921</f>
        <v>6</v>
      </c>
      <c r="C922" s="4">
        <f>SST!B921</f>
        <v>6</v>
      </c>
      <c r="D922" s="4">
        <f>SST!C921</f>
        <v>9</v>
      </c>
      <c r="E922">
        <f>(DATEVALUE(SST!C921 &amp; "/" &amp; SST!B921 &amp; "/" &amp; SST!A921)-DATEVALUE("01/01" &amp; "/" &amp; SST!A921))+1</f>
        <v>160</v>
      </c>
      <c r="F922">
        <f>SST!D921</f>
        <v>22.0137</v>
      </c>
      <c r="G922">
        <f>SST!E921</f>
        <v>22.0137</v>
      </c>
      <c r="H922">
        <f>SST!F921</f>
        <v>22.0137</v>
      </c>
      <c r="I922">
        <f>SST!G921</f>
        <v>25.814299999999999</v>
      </c>
      <c r="J922">
        <f>SST!H921</f>
        <v>26.950900000000001</v>
      </c>
      <c r="K922">
        <f>SST!I921</f>
        <v>26.580100000000002</v>
      </c>
      <c r="L922">
        <f>SST!J921</f>
        <v>14.0595</v>
      </c>
      <c r="N922">
        <f>F922-VLOOKUP($E922,CLIMA_DIARIO!$D$2:$K$366,2,FALSE)</f>
        <v>-1.1880999999999986</v>
      </c>
      <c r="O922">
        <f>G922-VLOOKUP($E922,CLIMA_DIARIO!$D$2:$K$366,3,FALSE)</f>
        <v>-1.1880999999999986</v>
      </c>
      <c r="P922">
        <f>H922-VLOOKUP($E922,CLIMA_DIARIO!$D$2:$K$366,4,FALSE)</f>
        <v>-1.1880999999999986</v>
      </c>
      <c r="Q922">
        <f>I922-VLOOKUP($E922,CLIMA_DIARIO!$D$2:$K$366,5,FALSE)</f>
        <v>-0.75789999999999935</v>
      </c>
      <c r="R922">
        <f>J922-VLOOKUP($E922,CLIMA_DIARIO!$D$2:$K$366,6,FALSE)</f>
        <v>-1.1725999999999992</v>
      </c>
      <c r="S922">
        <f>K922-VLOOKUP($E922,CLIMA_DIARIO!$D$2:$K$366,7,FALSE)</f>
        <v>-1.1077999999999975</v>
      </c>
      <c r="T922">
        <f>L922-VLOOKUP($E922,CLIMA_DIARIO!$D$2:$K$366,8,FALSE)</f>
        <v>-0.75079999999999991</v>
      </c>
      <c r="V922">
        <f>VLOOKUP($E922,CLIMA_DIARIO!$D$2:$K$366,2,FALSE)-VLOOKUP($E921,CLIMA_DIARIO!$D$2:$K$366,2,FALSE)</f>
        <v>-0.2488000000000028</v>
      </c>
      <c r="W922">
        <f>VLOOKUP($E922,CLIMA_DIARIO!$D$2:$K$366,2,FALSE)-VLOOKUP($E921,CLIMA_DIARIO!$D$2:$K$366,3,FALSE)</f>
        <v>-0.2488000000000028</v>
      </c>
      <c r="X922">
        <f>VLOOKUP($E922,CLIMA_DIARIO!$D$2:$K$366,2,FALSE)-VLOOKUP($E921,CLIMA_DIARIO!$D$2:$K$366,4,FALSE)</f>
        <v>-0.2488000000000028</v>
      </c>
      <c r="Y922">
        <f>VLOOKUP($E922,CLIMA_DIARIO!$D$2:$K$366,2,FALSE)-VLOOKUP($E921,CLIMA_DIARIO!$D$2:$K$366,5,FALSE)</f>
        <v>-3.5195000000000007</v>
      </c>
      <c r="Z922">
        <f>VLOOKUP($E922,CLIMA_DIARIO!$D$2:$K$366,2,FALSE)-VLOOKUP($E921,CLIMA_DIARIO!$D$2:$K$366,6,FALSE)</f>
        <v>-4.9319000000000024</v>
      </c>
      <c r="AA922">
        <f>VLOOKUP($E922,CLIMA_DIARIO!$D$2:$K$366,2,FALSE)-VLOOKUP($E921,CLIMA_DIARIO!$D$2:$K$366,7,FALSE)</f>
        <v>-4.5326000000000022</v>
      </c>
      <c r="AB922">
        <f>VLOOKUP($E922,CLIMA_DIARIO!$D$2:$K$366,2,FALSE)-VLOOKUP($E921,CLIMA_DIARIO!$D$2:$K$366,8,FALSE)</f>
        <v>7.9515999999999991</v>
      </c>
      <c r="AO922" s="3"/>
      <c r="AX922" s="3"/>
    </row>
    <row r="923" spans="1:50" x14ac:dyDescent="0.25">
      <c r="A923" s="3">
        <f>DATE(SST!A922,SST!B922,SST!C922)</f>
        <v>36327</v>
      </c>
      <c r="B923" s="4">
        <f>SST!B922</f>
        <v>6</v>
      </c>
      <c r="C923" s="4">
        <f>SST!B922</f>
        <v>6</v>
      </c>
      <c r="D923" s="4">
        <f>SST!C922</f>
        <v>16</v>
      </c>
      <c r="E923">
        <f>(DATEVALUE(SST!C922 &amp; "/" &amp; SST!B922 &amp; "/" &amp; SST!A922)-DATEVALUE("01/01" &amp; "/" &amp; SST!A922))+1</f>
        <v>167</v>
      </c>
      <c r="F923">
        <f>SST!D922</f>
        <v>21.3552</v>
      </c>
      <c r="G923">
        <f>SST!E922</f>
        <v>21.3552</v>
      </c>
      <c r="H923">
        <f>SST!F922</f>
        <v>21.3552</v>
      </c>
      <c r="I923">
        <f>SST!G922</f>
        <v>25.540700000000001</v>
      </c>
      <c r="J923">
        <f>SST!H922</f>
        <v>27.177099999999999</v>
      </c>
      <c r="K923">
        <f>SST!I922</f>
        <v>26.567799999999998</v>
      </c>
      <c r="L923">
        <f>SST!J922</f>
        <v>13.630599999999999</v>
      </c>
      <c r="N923">
        <f>F923-VLOOKUP($E923,CLIMA_DIARIO!$D$2:$K$366,2,FALSE)</f>
        <v>-1.5993999999999993</v>
      </c>
      <c r="O923">
        <f>G923-VLOOKUP($E923,CLIMA_DIARIO!$D$2:$K$366,3,FALSE)</f>
        <v>-1.5993999999999993</v>
      </c>
      <c r="P923">
        <f>H923-VLOOKUP($E923,CLIMA_DIARIO!$D$2:$K$366,4,FALSE)</f>
        <v>-1.5993999999999993</v>
      </c>
      <c r="Q923">
        <f>I923-VLOOKUP($E923,CLIMA_DIARIO!$D$2:$K$366,5,FALSE)</f>
        <v>-0.87979999999999947</v>
      </c>
      <c r="R923">
        <f>J923-VLOOKUP($E923,CLIMA_DIARIO!$D$2:$K$366,6,FALSE)</f>
        <v>-0.9330999999999996</v>
      </c>
      <c r="S923">
        <f>K923-VLOOKUP($E923,CLIMA_DIARIO!$D$2:$K$366,7,FALSE)</f>
        <v>-1.0699000000000005</v>
      </c>
      <c r="T923">
        <f>L923-VLOOKUP($E923,CLIMA_DIARIO!$D$2:$K$366,8,FALSE)</f>
        <v>-0.75060000000000038</v>
      </c>
      <c r="V923">
        <f>VLOOKUP($E923,CLIMA_DIARIO!$D$2:$K$366,2,FALSE)-VLOOKUP($E922,CLIMA_DIARIO!$D$2:$K$366,2,FALSE)</f>
        <v>-0.24719999999999942</v>
      </c>
      <c r="W923">
        <f>VLOOKUP($E923,CLIMA_DIARIO!$D$2:$K$366,2,FALSE)-VLOOKUP($E922,CLIMA_DIARIO!$D$2:$K$366,3,FALSE)</f>
        <v>-0.24719999999999942</v>
      </c>
      <c r="X923">
        <f>VLOOKUP($E923,CLIMA_DIARIO!$D$2:$K$366,2,FALSE)-VLOOKUP($E922,CLIMA_DIARIO!$D$2:$K$366,4,FALSE)</f>
        <v>-0.24719999999999942</v>
      </c>
      <c r="Y923">
        <f>VLOOKUP($E923,CLIMA_DIARIO!$D$2:$K$366,2,FALSE)-VLOOKUP($E922,CLIMA_DIARIO!$D$2:$K$366,5,FALSE)</f>
        <v>-3.6175999999999995</v>
      </c>
      <c r="Z923">
        <f>VLOOKUP($E923,CLIMA_DIARIO!$D$2:$K$366,2,FALSE)-VLOOKUP($E922,CLIMA_DIARIO!$D$2:$K$366,6,FALSE)</f>
        <v>-5.1689000000000007</v>
      </c>
      <c r="AA923">
        <f>VLOOKUP($E923,CLIMA_DIARIO!$D$2:$K$366,2,FALSE)-VLOOKUP($E922,CLIMA_DIARIO!$D$2:$K$366,7,FALSE)</f>
        <v>-4.7332999999999998</v>
      </c>
      <c r="AB923">
        <f>VLOOKUP($E923,CLIMA_DIARIO!$D$2:$K$366,2,FALSE)-VLOOKUP($E922,CLIMA_DIARIO!$D$2:$K$366,8,FALSE)</f>
        <v>8.1442999999999994</v>
      </c>
      <c r="AO923" s="3"/>
      <c r="AX923" s="3"/>
    </row>
    <row r="924" spans="1:50" x14ac:dyDescent="0.25">
      <c r="A924" s="3">
        <f>DATE(SST!A923,SST!B923,SST!C923)</f>
        <v>36334</v>
      </c>
      <c r="B924" s="4">
        <f>SST!B923</f>
        <v>6</v>
      </c>
      <c r="C924" s="4">
        <f>SST!B923</f>
        <v>6</v>
      </c>
      <c r="D924" s="4">
        <f>SST!C923</f>
        <v>23</v>
      </c>
      <c r="E924">
        <f>(DATEVALUE(SST!C923 &amp; "/" &amp; SST!B923 &amp; "/" &amp; SST!A923)-DATEVALUE("01/01" &amp; "/" &amp; SST!A923))+1</f>
        <v>174</v>
      </c>
      <c r="F924">
        <f>SST!D923</f>
        <v>21.1112</v>
      </c>
      <c r="G924">
        <f>SST!E923</f>
        <v>21.1112</v>
      </c>
      <c r="H924">
        <f>SST!F923</f>
        <v>21.1112</v>
      </c>
      <c r="I924">
        <f>SST!G923</f>
        <v>25.424499999999998</v>
      </c>
      <c r="J924">
        <f>SST!H923</f>
        <v>26.9727</v>
      </c>
      <c r="K924">
        <f>SST!I923</f>
        <v>26.5259</v>
      </c>
      <c r="L924">
        <f>SST!J923</f>
        <v>13.7911</v>
      </c>
      <c r="N924">
        <f>F924-VLOOKUP($E924,CLIMA_DIARIO!$D$2:$K$366,2,FALSE)</f>
        <v>-1.616299999999999</v>
      </c>
      <c r="O924">
        <f>G924-VLOOKUP($E924,CLIMA_DIARIO!$D$2:$K$366,3,FALSE)</f>
        <v>-1.616299999999999</v>
      </c>
      <c r="P924">
        <f>H924-VLOOKUP($E924,CLIMA_DIARIO!$D$2:$K$366,4,FALSE)</f>
        <v>-1.616299999999999</v>
      </c>
      <c r="Q924">
        <f>I924-VLOOKUP($E924,CLIMA_DIARIO!$D$2:$K$366,5,FALSE)</f>
        <v>-0.80910000000000082</v>
      </c>
      <c r="R924">
        <f>J924-VLOOKUP($E924,CLIMA_DIARIO!$D$2:$K$366,6,FALSE)</f>
        <v>-1.0822000000000003</v>
      </c>
      <c r="S924">
        <f>K924-VLOOKUP($E924,CLIMA_DIARIO!$D$2:$K$366,7,FALSE)</f>
        <v>-1.0142999999999986</v>
      </c>
      <c r="T924">
        <f>L924-VLOOKUP($E924,CLIMA_DIARIO!$D$2:$K$366,8,FALSE)</f>
        <v>-0.30139999999999922</v>
      </c>
      <c r="V924">
        <f>VLOOKUP($E924,CLIMA_DIARIO!$D$2:$K$366,2,FALSE)-VLOOKUP($E923,CLIMA_DIARIO!$D$2:$K$366,2,FALSE)</f>
        <v>-0.22710000000000008</v>
      </c>
      <c r="W924">
        <f>VLOOKUP($E924,CLIMA_DIARIO!$D$2:$K$366,2,FALSE)-VLOOKUP($E923,CLIMA_DIARIO!$D$2:$K$366,3,FALSE)</f>
        <v>-0.22710000000000008</v>
      </c>
      <c r="X924">
        <f>VLOOKUP($E924,CLIMA_DIARIO!$D$2:$K$366,2,FALSE)-VLOOKUP($E923,CLIMA_DIARIO!$D$2:$K$366,4,FALSE)</f>
        <v>-0.22710000000000008</v>
      </c>
      <c r="Y924">
        <f>VLOOKUP($E924,CLIMA_DIARIO!$D$2:$K$366,2,FALSE)-VLOOKUP($E923,CLIMA_DIARIO!$D$2:$K$366,5,FALSE)</f>
        <v>-3.6930000000000014</v>
      </c>
      <c r="Z924">
        <f>VLOOKUP($E924,CLIMA_DIARIO!$D$2:$K$366,2,FALSE)-VLOOKUP($E923,CLIMA_DIARIO!$D$2:$K$366,6,FALSE)</f>
        <v>-5.3826999999999998</v>
      </c>
      <c r="AA924">
        <f>VLOOKUP($E924,CLIMA_DIARIO!$D$2:$K$366,2,FALSE)-VLOOKUP($E923,CLIMA_DIARIO!$D$2:$K$366,7,FALSE)</f>
        <v>-4.9101999999999997</v>
      </c>
      <c r="AB924">
        <f>VLOOKUP($E924,CLIMA_DIARIO!$D$2:$K$366,2,FALSE)-VLOOKUP($E923,CLIMA_DIARIO!$D$2:$K$366,8,FALSE)</f>
        <v>8.3462999999999994</v>
      </c>
      <c r="AO924" s="3"/>
      <c r="AX924" s="3"/>
    </row>
    <row r="925" spans="1:50" x14ac:dyDescent="0.25">
      <c r="A925" s="3">
        <f>DATE(SST!A924,SST!B924,SST!C924)</f>
        <v>36341</v>
      </c>
      <c r="B925" s="4">
        <f>SST!B924</f>
        <v>6</v>
      </c>
      <c r="C925" s="4">
        <f>SST!B924</f>
        <v>6</v>
      </c>
      <c r="D925" s="4">
        <f>SST!C924</f>
        <v>30</v>
      </c>
      <c r="E925">
        <f>(DATEVALUE(SST!C924 &amp; "/" &amp; SST!B924 &amp; "/" &amp; SST!A924)-DATEVALUE("01/01" &amp; "/" &amp; SST!A924))+1</f>
        <v>181</v>
      </c>
      <c r="F925">
        <f>SST!D924</f>
        <v>21.1252</v>
      </c>
      <c r="G925">
        <f>SST!E924</f>
        <v>21.1252</v>
      </c>
      <c r="H925">
        <f>SST!F924</f>
        <v>21.1252</v>
      </c>
      <c r="I925">
        <f>SST!G924</f>
        <v>25.242100000000001</v>
      </c>
      <c r="J925">
        <f>SST!H924</f>
        <v>27.172899999999998</v>
      </c>
      <c r="K925">
        <f>SST!I924</f>
        <v>26.631499999999999</v>
      </c>
      <c r="L925">
        <f>SST!J924</f>
        <v>13.492000000000001</v>
      </c>
      <c r="N925">
        <f>F925-VLOOKUP($E925,CLIMA_DIARIO!$D$2:$K$366,2,FALSE)</f>
        <v>-1.3750999999999998</v>
      </c>
      <c r="O925">
        <f>G925-VLOOKUP($E925,CLIMA_DIARIO!$D$2:$K$366,3,FALSE)</f>
        <v>-1.3750999999999998</v>
      </c>
      <c r="P925">
        <f>H925-VLOOKUP($E925,CLIMA_DIARIO!$D$2:$K$366,4,FALSE)</f>
        <v>-1.3750999999999998</v>
      </c>
      <c r="Q925">
        <f>I925-VLOOKUP($E925,CLIMA_DIARIO!$D$2:$K$366,5,FALSE)</f>
        <v>-0.80460000000000065</v>
      </c>
      <c r="R925">
        <f>J925-VLOOKUP($E925,CLIMA_DIARIO!$D$2:$K$366,6,FALSE)</f>
        <v>-0.8268000000000022</v>
      </c>
      <c r="S925">
        <f>K925-VLOOKUP($E925,CLIMA_DIARIO!$D$2:$K$366,7,FALSE)</f>
        <v>-0.81109999999999971</v>
      </c>
      <c r="T925">
        <f>L925-VLOOKUP($E925,CLIMA_DIARIO!$D$2:$K$366,8,FALSE)</f>
        <v>-0.31189999999999962</v>
      </c>
      <c r="V925">
        <f>VLOOKUP($E925,CLIMA_DIARIO!$D$2:$K$366,2,FALSE)-VLOOKUP($E924,CLIMA_DIARIO!$D$2:$K$366,2,FALSE)</f>
        <v>-0.22719999999999985</v>
      </c>
      <c r="W925">
        <f>VLOOKUP($E925,CLIMA_DIARIO!$D$2:$K$366,2,FALSE)-VLOOKUP($E924,CLIMA_DIARIO!$D$2:$K$366,3,FALSE)</f>
        <v>-0.22719999999999985</v>
      </c>
      <c r="X925">
        <f>VLOOKUP($E925,CLIMA_DIARIO!$D$2:$K$366,2,FALSE)-VLOOKUP($E924,CLIMA_DIARIO!$D$2:$K$366,4,FALSE)</f>
        <v>-0.22719999999999985</v>
      </c>
      <c r="Y925">
        <f>VLOOKUP($E925,CLIMA_DIARIO!$D$2:$K$366,2,FALSE)-VLOOKUP($E924,CLIMA_DIARIO!$D$2:$K$366,5,FALSE)</f>
        <v>-3.7332999999999998</v>
      </c>
      <c r="Z925">
        <f>VLOOKUP($E925,CLIMA_DIARIO!$D$2:$K$366,2,FALSE)-VLOOKUP($E924,CLIMA_DIARIO!$D$2:$K$366,6,FALSE)</f>
        <v>-5.5546000000000006</v>
      </c>
      <c r="AA925">
        <f>VLOOKUP($E925,CLIMA_DIARIO!$D$2:$K$366,2,FALSE)-VLOOKUP($E924,CLIMA_DIARIO!$D$2:$K$366,7,FALSE)</f>
        <v>-5.0398999999999994</v>
      </c>
      <c r="AB925">
        <f>VLOOKUP($E925,CLIMA_DIARIO!$D$2:$K$366,2,FALSE)-VLOOKUP($E924,CLIMA_DIARIO!$D$2:$K$366,8,FALSE)</f>
        <v>8.4077999999999999</v>
      </c>
      <c r="AO925" s="3"/>
      <c r="AX925" s="3"/>
    </row>
    <row r="926" spans="1:50" x14ac:dyDescent="0.25">
      <c r="A926" s="3">
        <f>DATE(SST!A925,SST!B925,SST!C925)</f>
        <v>36348</v>
      </c>
      <c r="B926" s="4">
        <f>SST!B925</f>
        <v>7</v>
      </c>
      <c r="C926" s="4">
        <f>SST!B925</f>
        <v>7</v>
      </c>
      <c r="D926" s="4">
        <f>SST!C925</f>
        <v>7</v>
      </c>
      <c r="E926">
        <f>(DATEVALUE(SST!C925 &amp; "/" &amp; SST!B925 &amp; "/" &amp; SST!A925)-DATEVALUE("01/01" &amp; "/" &amp; SST!A925))+1</f>
        <v>188</v>
      </c>
      <c r="F926">
        <f>SST!D925</f>
        <v>20.276499999999999</v>
      </c>
      <c r="G926">
        <f>SST!E925</f>
        <v>20.276499999999999</v>
      </c>
      <c r="H926">
        <f>SST!F925</f>
        <v>20.276499999999999</v>
      </c>
      <c r="I926">
        <f>SST!G925</f>
        <v>25.162099999999999</v>
      </c>
      <c r="J926">
        <f>SST!H925</f>
        <v>27.1281</v>
      </c>
      <c r="K926">
        <f>SST!I925</f>
        <v>26.6022</v>
      </c>
      <c r="L926">
        <f>SST!J925</f>
        <v>12.9764</v>
      </c>
      <c r="N926">
        <f>F926-VLOOKUP($E926,CLIMA_DIARIO!$D$2:$K$366,2,FALSE)</f>
        <v>-1.9967000000000006</v>
      </c>
      <c r="O926">
        <f>G926-VLOOKUP($E926,CLIMA_DIARIO!$D$2:$K$366,3,FALSE)</f>
        <v>-1.9967000000000006</v>
      </c>
      <c r="P926">
        <f>H926-VLOOKUP($E926,CLIMA_DIARIO!$D$2:$K$366,4,FALSE)</f>
        <v>-1.9967000000000006</v>
      </c>
      <c r="Q926">
        <f>I926-VLOOKUP($E926,CLIMA_DIARIO!$D$2:$K$366,5,FALSE)</f>
        <v>-0.6977000000000011</v>
      </c>
      <c r="R926">
        <f>J926-VLOOKUP($E926,CLIMA_DIARIO!$D$2:$K$366,6,FALSE)</f>
        <v>-0.81640000000000157</v>
      </c>
      <c r="S926">
        <f>K926-VLOOKUP($E926,CLIMA_DIARIO!$D$2:$K$366,7,FALSE)</f>
        <v>-0.74289999999999878</v>
      </c>
      <c r="T926">
        <f>L926-VLOOKUP($E926,CLIMA_DIARIO!$D$2:$K$366,8,FALSE)</f>
        <v>-0.53880000000000017</v>
      </c>
      <c r="V926">
        <f>VLOOKUP($E926,CLIMA_DIARIO!$D$2:$K$366,2,FALSE)-VLOOKUP($E925,CLIMA_DIARIO!$D$2:$K$366,2,FALSE)</f>
        <v>-0.22710000000000008</v>
      </c>
      <c r="W926">
        <f>VLOOKUP($E926,CLIMA_DIARIO!$D$2:$K$366,2,FALSE)-VLOOKUP($E925,CLIMA_DIARIO!$D$2:$K$366,3,FALSE)</f>
        <v>-0.22710000000000008</v>
      </c>
      <c r="X926">
        <f>VLOOKUP($E926,CLIMA_DIARIO!$D$2:$K$366,2,FALSE)-VLOOKUP($E925,CLIMA_DIARIO!$D$2:$K$366,4,FALSE)</f>
        <v>-0.22710000000000008</v>
      </c>
      <c r="Y926">
        <f>VLOOKUP($E926,CLIMA_DIARIO!$D$2:$K$366,2,FALSE)-VLOOKUP($E925,CLIMA_DIARIO!$D$2:$K$366,5,FALSE)</f>
        <v>-3.7735000000000021</v>
      </c>
      <c r="Z926">
        <f>VLOOKUP($E926,CLIMA_DIARIO!$D$2:$K$366,2,FALSE)-VLOOKUP($E925,CLIMA_DIARIO!$D$2:$K$366,6,FALSE)</f>
        <v>-5.7265000000000015</v>
      </c>
      <c r="AA926">
        <f>VLOOKUP($E926,CLIMA_DIARIO!$D$2:$K$366,2,FALSE)-VLOOKUP($E925,CLIMA_DIARIO!$D$2:$K$366,7,FALSE)</f>
        <v>-5.1693999999999996</v>
      </c>
      <c r="AB926">
        <f>VLOOKUP($E926,CLIMA_DIARIO!$D$2:$K$366,2,FALSE)-VLOOKUP($E925,CLIMA_DIARIO!$D$2:$K$366,8,FALSE)</f>
        <v>8.4692999999999987</v>
      </c>
      <c r="AO926" s="3"/>
      <c r="AX926" s="3"/>
    </row>
    <row r="927" spans="1:50" x14ac:dyDescent="0.25">
      <c r="A927" s="3">
        <f>DATE(SST!A926,SST!B926,SST!C926)</f>
        <v>36355</v>
      </c>
      <c r="B927" s="4">
        <f>SST!B926</f>
        <v>7</v>
      </c>
      <c r="C927" s="4">
        <f>SST!B926</f>
        <v>7</v>
      </c>
      <c r="D927" s="4">
        <f>SST!C926</f>
        <v>14</v>
      </c>
      <c r="E927">
        <f>(DATEVALUE(SST!C926 &amp; "/" &amp; SST!B926 &amp; "/" &amp; SST!A926)-DATEVALUE("01/01" &amp; "/" &amp; SST!A926))+1</f>
        <v>195</v>
      </c>
      <c r="F927">
        <f>SST!D926</f>
        <v>20.724399999999999</v>
      </c>
      <c r="G927">
        <f>SST!E926</f>
        <v>20.724399999999999</v>
      </c>
      <c r="H927">
        <f>SST!F926</f>
        <v>20.724399999999999</v>
      </c>
      <c r="I927">
        <f>SST!G926</f>
        <v>24.9252</v>
      </c>
      <c r="J927">
        <f>SST!H926</f>
        <v>26.802700000000002</v>
      </c>
      <c r="K927">
        <f>SST!I926</f>
        <v>26.396000000000001</v>
      </c>
      <c r="L927">
        <f>SST!J926</f>
        <v>12.51</v>
      </c>
      <c r="N927">
        <f>F927-VLOOKUP($E927,CLIMA_DIARIO!$D$2:$K$366,2,FALSE)</f>
        <v>-1.3216999999999999</v>
      </c>
      <c r="O927">
        <f>G927-VLOOKUP($E927,CLIMA_DIARIO!$D$2:$K$366,3,FALSE)</f>
        <v>-1.3216999999999999</v>
      </c>
      <c r="P927">
        <f>H927-VLOOKUP($E927,CLIMA_DIARIO!$D$2:$K$366,4,FALSE)</f>
        <v>-1.3216999999999999</v>
      </c>
      <c r="Q927">
        <f>I927-VLOOKUP($E927,CLIMA_DIARIO!$D$2:$K$366,5,FALSE)</f>
        <v>-0.74769999999999825</v>
      </c>
      <c r="R927">
        <f>J927-VLOOKUP($E927,CLIMA_DIARIO!$D$2:$K$366,6,FALSE)</f>
        <v>-1.0865999999999971</v>
      </c>
      <c r="S927">
        <f>K927-VLOOKUP($E927,CLIMA_DIARIO!$D$2:$K$366,7,FALSE)</f>
        <v>-0.85149999999999793</v>
      </c>
      <c r="T927">
        <f>L927-VLOOKUP($E927,CLIMA_DIARIO!$D$2:$K$366,8,FALSE)</f>
        <v>-0.71649999999999991</v>
      </c>
      <c r="V927">
        <f>VLOOKUP($E927,CLIMA_DIARIO!$D$2:$K$366,2,FALSE)-VLOOKUP($E926,CLIMA_DIARIO!$D$2:$K$366,2,FALSE)</f>
        <v>-0.22710000000000008</v>
      </c>
      <c r="W927">
        <f>VLOOKUP($E927,CLIMA_DIARIO!$D$2:$K$366,2,FALSE)-VLOOKUP($E926,CLIMA_DIARIO!$D$2:$K$366,3,FALSE)</f>
        <v>-0.22710000000000008</v>
      </c>
      <c r="X927">
        <f>VLOOKUP($E927,CLIMA_DIARIO!$D$2:$K$366,2,FALSE)-VLOOKUP($E926,CLIMA_DIARIO!$D$2:$K$366,4,FALSE)</f>
        <v>-0.22710000000000008</v>
      </c>
      <c r="Y927">
        <f>VLOOKUP($E927,CLIMA_DIARIO!$D$2:$K$366,2,FALSE)-VLOOKUP($E926,CLIMA_DIARIO!$D$2:$K$366,5,FALSE)</f>
        <v>-3.8137000000000008</v>
      </c>
      <c r="Z927">
        <f>VLOOKUP($E927,CLIMA_DIARIO!$D$2:$K$366,2,FALSE)-VLOOKUP($E926,CLIMA_DIARIO!$D$2:$K$366,6,FALSE)</f>
        <v>-5.8984000000000023</v>
      </c>
      <c r="AA927">
        <f>VLOOKUP($E927,CLIMA_DIARIO!$D$2:$K$366,2,FALSE)-VLOOKUP($E926,CLIMA_DIARIO!$D$2:$K$366,7,FALSE)</f>
        <v>-5.2989999999999995</v>
      </c>
      <c r="AB927">
        <f>VLOOKUP($E927,CLIMA_DIARIO!$D$2:$K$366,2,FALSE)-VLOOKUP($E926,CLIMA_DIARIO!$D$2:$K$366,8,FALSE)</f>
        <v>8.530899999999999</v>
      </c>
      <c r="AO927" s="3"/>
      <c r="AX927" s="3"/>
    </row>
    <row r="928" spans="1:50" x14ac:dyDescent="0.25">
      <c r="A928" s="3">
        <f>DATE(SST!A927,SST!B927,SST!C927)</f>
        <v>36362</v>
      </c>
      <c r="B928" s="4">
        <f>SST!B927</f>
        <v>7</v>
      </c>
      <c r="C928" s="4">
        <f>SST!B927</f>
        <v>7</v>
      </c>
      <c r="D928" s="4">
        <f>SST!C927</f>
        <v>21</v>
      </c>
      <c r="E928">
        <f>(DATEVALUE(SST!C927 &amp; "/" &amp; SST!B927 &amp; "/" &amp; SST!A927)-DATEVALUE("01/01" &amp; "/" &amp; SST!A927))+1</f>
        <v>202</v>
      </c>
      <c r="F928">
        <f>SST!D927</f>
        <v>20.861799999999999</v>
      </c>
      <c r="G928">
        <f>SST!E927</f>
        <v>20.861799999999999</v>
      </c>
      <c r="H928">
        <f>SST!F927</f>
        <v>20.861799999999999</v>
      </c>
      <c r="I928">
        <f>SST!G927</f>
        <v>24.7715</v>
      </c>
      <c r="J928">
        <f>SST!H927</f>
        <v>26.7211</v>
      </c>
      <c r="K928">
        <f>SST!I927</f>
        <v>26.232099999999999</v>
      </c>
      <c r="L928">
        <f>SST!J927</f>
        <v>12.2933</v>
      </c>
      <c r="N928">
        <f>F928-VLOOKUP($E928,CLIMA_DIARIO!$D$2:$K$366,2,FALSE)</f>
        <v>-0.98110000000000142</v>
      </c>
      <c r="O928">
        <f>G928-VLOOKUP($E928,CLIMA_DIARIO!$D$2:$K$366,3,FALSE)</f>
        <v>-0.98110000000000142</v>
      </c>
      <c r="P928">
        <f>H928-VLOOKUP($E928,CLIMA_DIARIO!$D$2:$K$366,4,FALSE)</f>
        <v>-0.98110000000000142</v>
      </c>
      <c r="Q928">
        <f>I928-VLOOKUP($E928,CLIMA_DIARIO!$D$2:$K$366,5,FALSE)</f>
        <v>-0.74650000000000105</v>
      </c>
      <c r="R928">
        <f>J928-VLOOKUP($E928,CLIMA_DIARIO!$D$2:$K$366,6,FALSE)</f>
        <v>-1.1041999999999987</v>
      </c>
      <c r="S928">
        <f>K928-VLOOKUP($E928,CLIMA_DIARIO!$D$2:$K$366,7,FALSE)</f>
        <v>-0.92320000000000135</v>
      </c>
      <c r="T928">
        <f>L928-VLOOKUP($E928,CLIMA_DIARIO!$D$2:$K$366,8,FALSE)</f>
        <v>-0.79199999999999982</v>
      </c>
      <c r="V928">
        <f>VLOOKUP($E928,CLIMA_DIARIO!$D$2:$K$366,2,FALSE)-VLOOKUP($E927,CLIMA_DIARIO!$D$2:$K$366,2,FALSE)</f>
        <v>-0.20319999999999894</v>
      </c>
      <c r="W928">
        <f>VLOOKUP($E928,CLIMA_DIARIO!$D$2:$K$366,2,FALSE)-VLOOKUP($E927,CLIMA_DIARIO!$D$2:$K$366,3,FALSE)</f>
        <v>-0.20319999999999894</v>
      </c>
      <c r="X928">
        <f>VLOOKUP($E928,CLIMA_DIARIO!$D$2:$K$366,2,FALSE)-VLOOKUP($E927,CLIMA_DIARIO!$D$2:$K$366,4,FALSE)</f>
        <v>-0.20319999999999894</v>
      </c>
      <c r="Y928">
        <f>VLOOKUP($E928,CLIMA_DIARIO!$D$2:$K$366,2,FALSE)-VLOOKUP($E927,CLIMA_DIARIO!$D$2:$K$366,5,FALSE)</f>
        <v>-3.8299999999999983</v>
      </c>
      <c r="Z928">
        <f>VLOOKUP($E928,CLIMA_DIARIO!$D$2:$K$366,2,FALSE)-VLOOKUP($E927,CLIMA_DIARIO!$D$2:$K$366,6,FALSE)</f>
        <v>-6.0463999999999984</v>
      </c>
      <c r="AA928">
        <f>VLOOKUP($E928,CLIMA_DIARIO!$D$2:$K$366,2,FALSE)-VLOOKUP($E927,CLIMA_DIARIO!$D$2:$K$366,7,FALSE)</f>
        <v>-5.4045999999999985</v>
      </c>
      <c r="AB928">
        <f>VLOOKUP($E928,CLIMA_DIARIO!$D$2:$K$366,2,FALSE)-VLOOKUP($E927,CLIMA_DIARIO!$D$2:$K$366,8,FALSE)</f>
        <v>8.6164000000000005</v>
      </c>
      <c r="AO928" s="3"/>
      <c r="AX928" s="3"/>
    </row>
    <row r="929" spans="1:50" x14ac:dyDescent="0.25">
      <c r="A929" s="3">
        <f>DATE(SST!A928,SST!B928,SST!C928)</f>
        <v>36369</v>
      </c>
      <c r="B929" s="4">
        <f>SST!B928</f>
        <v>7</v>
      </c>
      <c r="C929" s="4">
        <f>SST!B928</f>
        <v>7</v>
      </c>
      <c r="D929" s="4">
        <f>SST!C928</f>
        <v>28</v>
      </c>
      <c r="E929">
        <f>(DATEVALUE(SST!C928 &amp; "/" &amp; SST!B928 &amp; "/" &amp; SST!A928)-DATEVALUE("01/01" &amp; "/" &amp; SST!A928))+1</f>
        <v>209</v>
      </c>
      <c r="F929">
        <f>SST!D928</f>
        <v>20.420500000000001</v>
      </c>
      <c r="G929">
        <f>SST!E928</f>
        <v>20.420500000000001</v>
      </c>
      <c r="H929">
        <f>SST!F928</f>
        <v>20.420500000000001</v>
      </c>
      <c r="I929">
        <f>SST!G928</f>
        <v>24.353400000000001</v>
      </c>
      <c r="J929">
        <f>SST!H928</f>
        <v>26.618300000000001</v>
      </c>
      <c r="K929">
        <f>SST!I928</f>
        <v>26.005400000000002</v>
      </c>
      <c r="L929">
        <f>SST!J928</f>
        <v>12.0252</v>
      </c>
      <c r="N929">
        <f>F929-VLOOKUP($E929,CLIMA_DIARIO!$D$2:$K$366,2,FALSE)</f>
        <v>-1.2287999999999997</v>
      </c>
      <c r="O929">
        <f>G929-VLOOKUP($E929,CLIMA_DIARIO!$D$2:$K$366,3,FALSE)</f>
        <v>-1.2287999999999997</v>
      </c>
      <c r="P929">
        <f>H929-VLOOKUP($E929,CLIMA_DIARIO!$D$2:$K$366,4,FALSE)</f>
        <v>-1.2287999999999997</v>
      </c>
      <c r="Q929">
        <f>I929-VLOOKUP($E929,CLIMA_DIARIO!$D$2:$K$366,5,FALSE)</f>
        <v>-1.0224000000000011</v>
      </c>
      <c r="R929">
        <f>J929-VLOOKUP($E929,CLIMA_DIARIO!$D$2:$K$366,6,FALSE)</f>
        <v>-1.1393999999999984</v>
      </c>
      <c r="S929">
        <f>K929-VLOOKUP($E929,CLIMA_DIARIO!$D$2:$K$366,7,FALSE)</f>
        <v>-1.0596999999999994</v>
      </c>
      <c r="T929">
        <f>L929-VLOOKUP($E929,CLIMA_DIARIO!$D$2:$K$366,8,FALSE)</f>
        <v>-0.97799999999999976</v>
      </c>
      <c r="V929">
        <f>VLOOKUP($E929,CLIMA_DIARIO!$D$2:$K$366,2,FALSE)-VLOOKUP($E928,CLIMA_DIARIO!$D$2:$K$366,2,FALSE)</f>
        <v>-0.19359999999999999</v>
      </c>
      <c r="W929">
        <f>VLOOKUP($E929,CLIMA_DIARIO!$D$2:$K$366,2,FALSE)-VLOOKUP($E928,CLIMA_DIARIO!$D$2:$K$366,3,FALSE)</f>
        <v>-0.19359999999999999</v>
      </c>
      <c r="X929">
        <f>VLOOKUP($E929,CLIMA_DIARIO!$D$2:$K$366,2,FALSE)-VLOOKUP($E928,CLIMA_DIARIO!$D$2:$K$366,4,FALSE)</f>
        <v>-0.19359999999999999</v>
      </c>
      <c r="Y929">
        <f>VLOOKUP($E929,CLIMA_DIARIO!$D$2:$K$366,2,FALSE)-VLOOKUP($E928,CLIMA_DIARIO!$D$2:$K$366,5,FALSE)</f>
        <v>-3.8687000000000005</v>
      </c>
      <c r="Z929">
        <f>VLOOKUP($E929,CLIMA_DIARIO!$D$2:$K$366,2,FALSE)-VLOOKUP($E928,CLIMA_DIARIO!$D$2:$K$366,6,FALSE)</f>
        <v>-6.1759999999999984</v>
      </c>
      <c r="AA929">
        <f>VLOOKUP($E929,CLIMA_DIARIO!$D$2:$K$366,2,FALSE)-VLOOKUP($E928,CLIMA_DIARIO!$D$2:$K$366,7,FALSE)</f>
        <v>-5.5060000000000002</v>
      </c>
      <c r="AB929">
        <f>VLOOKUP($E929,CLIMA_DIARIO!$D$2:$K$366,2,FALSE)-VLOOKUP($E928,CLIMA_DIARIO!$D$2:$K$366,8,FALSE)</f>
        <v>8.5640000000000001</v>
      </c>
      <c r="AO929" s="3"/>
      <c r="AX929" s="3"/>
    </row>
    <row r="930" spans="1:50" x14ac:dyDescent="0.25">
      <c r="A930" s="3">
        <f>DATE(SST!A929,SST!B929,SST!C929)</f>
        <v>36376</v>
      </c>
      <c r="B930" s="4">
        <f>SST!B929</f>
        <v>8</v>
      </c>
      <c r="C930" s="4">
        <f>SST!B929</f>
        <v>8</v>
      </c>
      <c r="D930" s="4">
        <f>SST!C929</f>
        <v>4</v>
      </c>
      <c r="E930">
        <f>(DATEVALUE(SST!C929 &amp; "/" &amp; SST!B929 &amp; "/" &amp; SST!A929)-DATEVALUE("01/01" &amp; "/" &amp; SST!A929))+1</f>
        <v>216</v>
      </c>
      <c r="F930">
        <f>SST!D929</f>
        <v>20.453199999999999</v>
      </c>
      <c r="G930">
        <f>SST!E929</f>
        <v>20.453199999999999</v>
      </c>
      <c r="H930">
        <f>SST!F929</f>
        <v>20.453199999999999</v>
      </c>
      <c r="I930">
        <f>SST!G929</f>
        <v>24.292200000000001</v>
      </c>
      <c r="J930">
        <f>SST!H929</f>
        <v>26.606000000000002</v>
      </c>
      <c r="K930">
        <f>SST!I929</f>
        <v>25.949000000000002</v>
      </c>
      <c r="L930">
        <f>SST!J929</f>
        <v>12.537000000000001</v>
      </c>
      <c r="N930">
        <f>F930-VLOOKUP($E930,CLIMA_DIARIO!$D$2:$K$366,2,FALSE)</f>
        <v>-1.0024000000000015</v>
      </c>
      <c r="O930">
        <f>G930-VLOOKUP($E930,CLIMA_DIARIO!$D$2:$K$366,3,FALSE)</f>
        <v>-1.0024000000000015</v>
      </c>
      <c r="P930">
        <f>H930-VLOOKUP($E930,CLIMA_DIARIO!$D$2:$K$366,4,FALSE)</f>
        <v>-1.0024000000000015</v>
      </c>
      <c r="Q930">
        <f>I930-VLOOKUP($E930,CLIMA_DIARIO!$D$2:$K$366,5,FALSE)</f>
        <v>-0.94149999999999778</v>
      </c>
      <c r="R930">
        <f>J930-VLOOKUP($E930,CLIMA_DIARIO!$D$2:$K$366,6,FALSE)</f>
        <v>-1.0840999999999994</v>
      </c>
      <c r="S930">
        <f>K930-VLOOKUP($E930,CLIMA_DIARIO!$D$2:$K$366,7,FALSE)</f>
        <v>-1.0259999999999998</v>
      </c>
      <c r="T930">
        <f>L930-VLOOKUP($E930,CLIMA_DIARIO!$D$2:$K$366,8,FALSE)</f>
        <v>-0.38399999999999856</v>
      </c>
      <c r="V930">
        <f>VLOOKUP($E930,CLIMA_DIARIO!$D$2:$K$366,2,FALSE)-VLOOKUP($E929,CLIMA_DIARIO!$D$2:$K$366,2,FALSE)</f>
        <v>-0.19369999999999976</v>
      </c>
      <c r="W930">
        <f>VLOOKUP($E930,CLIMA_DIARIO!$D$2:$K$366,2,FALSE)-VLOOKUP($E929,CLIMA_DIARIO!$D$2:$K$366,3,FALSE)</f>
        <v>-0.19369999999999976</v>
      </c>
      <c r="X930">
        <f>VLOOKUP($E930,CLIMA_DIARIO!$D$2:$K$366,2,FALSE)-VLOOKUP($E929,CLIMA_DIARIO!$D$2:$K$366,4,FALSE)</f>
        <v>-0.19369999999999976</v>
      </c>
      <c r="Y930">
        <f>VLOOKUP($E930,CLIMA_DIARIO!$D$2:$K$366,2,FALSE)-VLOOKUP($E929,CLIMA_DIARIO!$D$2:$K$366,5,FALSE)</f>
        <v>-3.9202000000000012</v>
      </c>
      <c r="Z930">
        <f>VLOOKUP($E930,CLIMA_DIARIO!$D$2:$K$366,2,FALSE)-VLOOKUP($E929,CLIMA_DIARIO!$D$2:$K$366,6,FALSE)</f>
        <v>-6.3020999999999994</v>
      </c>
      <c r="AA930">
        <f>VLOOKUP($E930,CLIMA_DIARIO!$D$2:$K$366,2,FALSE)-VLOOKUP($E929,CLIMA_DIARIO!$D$2:$K$366,7,FALSE)</f>
        <v>-5.6095000000000006</v>
      </c>
      <c r="AB930">
        <f>VLOOKUP($E930,CLIMA_DIARIO!$D$2:$K$366,2,FALSE)-VLOOKUP($E929,CLIMA_DIARIO!$D$2:$K$366,8,FALSE)</f>
        <v>8.4524000000000008</v>
      </c>
      <c r="AO930" s="3"/>
      <c r="AX930" s="3"/>
    </row>
    <row r="931" spans="1:50" x14ac:dyDescent="0.25">
      <c r="A931" s="3">
        <f>DATE(SST!A930,SST!B930,SST!C930)</f>
        <v>36383</v>
      </c>
      <c r="B931" s="4">
        <f>SST!B930</f>
        <v>8</v>
      </c>
      <c r="C931" s="4">
        <f>SST!B930</f>
        <v>8</v>
      </c>
      <c r="D931" s="4">
        <f>SST!C930</f>
        <v>11</v>
      </c>
      <c r="E931">
        <f>(DATEVALUE(SST!C930 &amp; "/" &amp; SST!B930 &amp; "/" &amp; SST!A930)-DATEVALUE("01/01" &amp; "/" &amp; SST!A930))+1</f>
        <v>223</v>
      </c>
      <c r="F931">
        <f>SST!D930</f>
        <v>19.797599999999999</v>
      </c>
      <c r="G931">
        <f>SST!E930</f>
        <v>19.797599999999999</v>
      </c>
      <c r="H931">
        <f>SST!F930</f>
        <v>19.797599999999999</v>
      </c>
      <c r="I931">
        <f>SST!G930</f>
        <v>24.089200000000002</v>
      </c>
      <c r="J931">
        <f>SST!H930</f>
        <v>26.323799999999999</v>
      </c>
      <c r="K931">
        <f>SST!I930</f>
        <v>25.579899999999999</v>
      </c>
      <c r="L931">
        <f>SST!J930</f>
        <v>12.562799999999999</v>
      </c>
      <c r="N931">
        <f>F931-VLOOKUP($E931,CLIMA_DIARIO!$D$2:$K$366,2,FALSE)</f>
        <v>-1.4644000000000013</v>
      </c>
      <c r="O931">
        <f>G931-VLOOKUP($E931,CLIMA_DIARIO!$D$2:$K$366,3,FALSE)</f>
        <v>-1.4644000000000013</v>
      </c>
      <c r="P931">
        <f>H931-VLOOKUP($E931,CLIMA_DIARIO!$D$2:$K$366,4,FALSE)</f>
        <v>-1.4644000000000013</v>
      </c>
      <c r="Q931">
        <f>I931-VLOOKUP($E931,CLIMA_DIARIO!$D$2:$K$366,5,FALSE)</f>
        <v>-1.0022999999999982</v>
      </c>
      <c r="R931">
        <f>J931-VLOOKUP($E931,CLIMA_DIARIO!$D$2:$K$366,6,FALSE)</f>
        <v>-1.2987000000000002</v>
      </c>
      <c r="S931">
        <f>K931-VLOOKUP($E931,CLIMA_DIARIO!$D$2:$K$366,7,FALSE)</f>
        <v>-1.3048999999999999</v>
      </c>
      <c r="T931">
        <f>L931-VLOOKUP($E931,CLIMA_DIARIO!$D$2:$K$366,8,FALSE)</f>
        <v>-0.27610000000000134</v>
      </c>
      <c r="V931">
        <f>VLOOKUP($E931,CLIMA_DIARIO!$D$2:$K$366,2,FALSE)-VLOOKUP($E930,CLIMA_DIARIO!$D$2:$K$366,2,FALSE)</f>
        <v>-0.19359999999999999</v>
      </c>
      <c r="W931">
        <f>VLOOKUP($E931,CLIMA_DIARIO!$D$2:$K$366,2,FALSE)-VLOOKUP($E930,CLIMA_DIARIO!$D$2:$K$366,3,FALSE)</f>
        <v>-0.19359999999999999</v>
      </c>
      <c r="X931">
        <f>VLOOKUP($E931,CLIMA_DIARIO!$D$2:$K$366,2,FALSE)-VLOOKUP($E930,CLIMA_DIARIO!$D$2:$K$366,4,FALSE)</f>
        <v>-0.19359999999999999</v>
      </c>
      <c r="Y931">
        <f>VLOOKUP($E931,CLIMA_DIARIO!$D$2:$K$366,2,FALSE)-VLOOKUP($E930,CLIMA_DIARIO!$D$2:$K$366,5,FALSE)</f>
        <v>-3.9716999999999985</v>
      </c>
      <c r="Z931">
        <f>VLOOKUP($E931,CLIMA_DIARIO!$D$2:$K$366,2,FALSE)-VLOOKUP($E930,CLIMA_DIARIO!$D$2:$K$366,6,FALSE)</f>
        <v>-6.4281000000000006</v>
      </c>
      <c r="AA931">
        <f>VLOOKUP($E931,CLIMA_DIARIO!$D$2:$K$366,2,FALSE)-VLOOKUP($E930,CLIMA_DIARIO!$D$2:$K$366,7,FALSE)</f>
        <v>-5.713000000000001</v>
      </c>
      <c r="AB931">
        <f>VLOOKUP($E931,CLIMA_DIARIO!$D$2:$K$366,2,FALSE)-VLOOKUP($E930,CLIMA_DIARIO!$D$2:$K$366,8,FALSE)</f>
        <v>8.3410000000000011</v>
      </c>
      <c r="AO931" s="3"/>
      <c r="AX931" s="3"/>
    </row>
    <row r="932" spans="1:50" x14ac:dyDescent="0.25">
      <c r="A932" s="3">
        <f>DATE(SST!A931,SST!B931,SST!C931)</f>
        <v>36390</v>
      </c>
      <c r="B932" s="4">
        <f>SST!B931</f>
        <v>8</v>
      </c>
      <c r="C932" s="4">
        <f>SST!B931</f>
        <v>8</v>
      </c>
      <c r="D932" s="4">
        <f>SST!C931</f>
        <v>18</v>
      </c>
      <c r="E932">
        <f>(DATEVALUE(SST!C931 &amp; "/" &amp; SST!B931 &amp; "/" &amp; SST!A931)-DATEVALUE("01/01" &amp; "/" &amp; SST!A931))+1</f>
        <v>230</v>
      </c>
      <c r="F932">
        <f>SST!D931</f>
        <v>19.572500000000002</v>
      </c>
      <c r="G932">
        <f>SST!E931</f>
        <v>19.572500000000002</v>
      </c>
      <c r="H932">
        <f>SST!F931</f>
        <v>19.572500000000002</v>
      </c>
      <c r="I932">
        <f>SST!G931</f>
        <v>23.901800000000001</v>
      </c>
      <c r="J932">
        <f>SST!H931</f>
        <v>26.395600000000002</v>
      </c>
      <c r="K932">
        <f>SST!I931</f>
        <v>25.4057</v>
      </c>
      <c r="L932">
        <f>SST!J931</f>
        <v>12.5419</v>
      </c>
      <c r="N932">
        <f>F932-VLOOKUP($E932,CLIMA_DIARIO!$D$2:$K$366,2,FALSE)</f>
        <v>-1.5357999999999983</v>
      </c>
      <c r="O932">
        <f>G932-VLOOKUP($E932,CLIMA_DIARIO!$D$2:$K$366,3,FALSE)</f>
        <v>-1.5357999999999983</v>
      </c>
      <c r="P932">
        <f>H932-VLOOKUP($E932,CLIMA_DIARIO!$D$2:$K$366,4,FALSE)</f>
        <v>-1.5357999999999983</v>
      </c>
      <c r="Q932">
        <f>I932-VLOOKUP($E932,CLIMA_DIARIO!$D$2:$K$366,5,FALSE)</f>
        <v>-1.0792000000000002</v>
      </c>
      <c r="R932">
        <f>J932-VLOOKUP($E932,CLIMA_DIARIO!$D$2:$K$366,6,FALSE)</f>
        <v>-1.1749999999999972</v>
      </c>
      <c r="S932">
        <f>K932-VLOOKUP($E932,CLIMA_DIARIO!$D$2:$K$366,7,FALSE)</f>
        <v>-1.4082000000000008</v>
      </c>
      <c r="T932">
        <f>L932-VLOOKUP($E932,CLIMA_DIARIO!$D$2:$K$366,8,FALSE)</f>
        <v>-0.24910000000000032</v>
      </c>
      <c r="V932">
        <f>VLOOKUP($E932,CLIMA_DIARIO!$D$2:$K$366,2,FALSE)-VLOOKUP($E931,CLIMA_DIARIO!$D$2:$K$366,2,FALSE)</f>
        <v>-0.15370000000000061</v>
      </c>
      <c r="W932">
        <f>VLOOKUP($E932,CLIMA_DIARIO!$D$2:$K$366,2,FALSE)-VLOOKUP($E931,CLIMA_DIARIO!$D$2:$K$366,3,FALSE)</f>
        <v>-0.15370000000000061</v>
      </c>
      <c r="X932">
        <f>VLOOKUP($E932,CLIMA_DIARIO!$D$2:$K$366,2,FALSE)-VLOOKUP($E931,CLIMA_DIARIO!$D$2:$K$366,4,FALSE)</f>
        <v>-0.15370000000000061</v>
      </c>
      <c r="Y932">
        <f>VLOOKUP($E932,CLIMA_DIARIO!$D$2:$K$366,2,FALSE)-VLOOKUP($E931,CLIMA_DIARIO!$D$2:$K$366,5,FALSE)</f>
        <v>-3.9832000000000001</v>
      </c>
      <c r="Z932">
        <f>VLOOKUP($E932,CLIMA_DIARIO!$D$2:$K$366,2,FALSE)-VLOOKUP($E931,CLIMA_DIARIO!$D$2:$K$366,6,FALSE)</f>
        <v>-6.5141999999999989</v>
      </c>
      <c r="AA932">
        <f>VLOOKUP($E932,CLIMA_DIARIO!$D$2:$K$366,2,FALSE)-VLOOKUP($E931,CLIMA_DIARIO!$D$2:$K$366,7,FALSE)</f>
        <v>-5.7764999999999986</v>
      </c>
      <c r="AB932">
        <f>VLOOKUP($E932,CLIMA_DIARIO!$D$2:$K$366,2,FALSE)-VLOOKUP($E931,CLIMA_DIARIO!$D$2:$K$366,8,FALSE)</f>
        <v>8.2693999999999992</v>
      </c>
      <c r="AO932" s="3"/>
      <c r="AX932" s="3"/>
    </row>
    <row r="933" spans="1:50" x14ac:dyDescent="0.25">
      <c r="A933" s="3">
        <f>DATE(SST!A932,SST!B932,SST!C932)</f>
        <v>36397</v>
      </c>
      <c r="B933" s="4">
        <f>SST!B932</f>
        <v>8</v>
      </c>
      <c r="C933" s="4">
        <f>SST!B932</f>
        <v>8</v>
      </c>
      <c r="D933" s="4">
        <f>SST!C932</f>
        <v>25</v>
      </c>
      <c r="E933">
        <f>(DATEVALUE(SST!C932 &amp; "/" &amp; SST!B932 &amp; "/" &amp; SST!A932)-DATEVALUE("01/01" &amp; "/" &amp; SST!A932))+1</f>
        <v>237</v>
      </c>
      <c r="F933">
        <f>SST!D932</f>
        <v>19.804400000000001</v>
      </c>
      <c r="G933">
        <f>SST!E932</f>
        <v>19.804400000000001</v>
      </c>
      <c r="H933">
        <f>SST!F932</f>
        <v>19.804400000000001</v>
      </c>
      <c r="I933">
        <f>SST!G932</f>
        <v>23.9438</v>
      </c>
      <c r="J933">
        <f>SST!H932</f>
        <v>26.337900000000001</v>
      </c>
      <c r="K933">
        <f>SST!I932</f>
        <v>25.462499999999999</v>
      </c>
      <c r="L933">
        <f>SST!J932</f>
        <v>12.6968</v>
      </c>
      <c r="N933">
        <f>F933-VLOOKUP($E933,CLIMA_DIARIO!$D$2:$K$366,2,FALSE)</f>
        <v>-1.25</v>
      </c>
      <c r="O933">
        <f>G933-VLOOKUP($E933,CLIMA_DIARIO!$D$2:$K$366,3,FALSE)</f>
        <v>-1.25</v>
      </c>
      <c r="P933">
        <f>H933-VLOOKUP($E933,CLIMA_DIARIO!$D$2:$K$366,4,FALSE)</f>
        <v>-1.25</v>
      </c>
      <c r="Q933">
        <f>I933-VLOOKUP($E933,CLIMA_DIARIO!$D$2:$K$366,5,FALSE)</f>
        <v>-1.0056000000000012</v>
      </c>
      <c r="R933">
        <f>J933-VLOOKUP($E933,CLIMA_DIARIO!$D$2:$K$366,6,FALSE)</f>
        <v>-1.2201999999999984</v>
      </c>
      <c r="S933">
        <f>K933-VLOOKUP($E933,CLIMA_DIARIO!$D$2:$K$366,7,FALSE)</f>
        <v>-1.3285000000000018</v>
      </c>
      <c r="T933">
        <f>L933-VLOOKUP($E933,CLIMA_DIARIO!$D$2:$K$366,8,FALSE)</f>
        <v>-0.13199999999999967</v>
      </c>
      <c r="V933">
        <f>VLOOKUP($E933,CLIMA_DIARIO!$D$2:$K$366,2,FALSE)-VLOOKUP($E932,CLIMA_DIARIO!$D$2:$K$366,2,FALSE)</f>
        <v>-5.3899999999998727E-2</v>
      </c>
      <c r="W933">
        <f>VLOOKUP($E933,CLIMA_DIARIO!$D$2:$K$366,2,FALSE)-VLOOKUP($E932,CLIMA_DIARIO!$D$2:$K$366,3,FALSE)</f>
        <v>-5.3899999999998727E-2</v>
      </c>
      <c r="X933">
        <f>VLOOKUP($E933,CLIMA_DIARIO!$D$2:$K$366,2,FALSE)-VLOOKUP($E932,CLIMA_DIARIO!$D$2:$K$366,4,FALSE)</f>
        <v>-5.3899999999998727E-2</v>
      </c>
      <c r="Y933">
        <f>VLOOKUP($E933,CLIMA_DIARIO!$D$2:$K$366,2,FALSE)-VLOOKUP($E932,CLIMA_DIARIO!$D$2:$K$366,5,FALSE)</f>
        <v>-3.9266000000000005</v>
      </c>
      <c r="Z933">
        <f>VLOOKUP($E933,CLIMA_DIARIO!$D$2:$K$366,2,FALSE)-VLOOKUP($E932,CLIMA_DIARIO!$D$2:$K$366,6,FALSE)</f>
        <v>-6.5161999999999978</v>
      </c>
      <c r="AA933">
        <f>VLOOKUP($E933,CLIMA_DIARIO!$D$2:$K$366,2,FALSE)-VLOOKUP($E932,CLIMA_DIARIO!$D$2:$K$366,7,FALSE)</f>
        <v>-5.7594999999999992</v>
      </c>
      <c r="AB933">
        <f>VLOOKUP($E933,CLIMA_DIARIO!$D$2:$K$366,2,FALSE)-VLOOKUP($E932,CLIMA_DIARIO!$D$2:$K$366,8,FALSE)</f>
        <v>8.2634000000000007</v>
      </c>
      <c r="AO933" s="3"/>
      <c r="AX933" s="3"/>
    </row>
    <row r="934" spans="1:50" x14ac:dyDescent="0.25">
      <c r="A934" s="3">
        <f>DATE(SST!A933,SST!B933,SST!C933)</f>
        <v>36404</v>
      </c>
      <c r="B934" s="4">
        <f>SST!B933</f>
        <v>9</v>
      </c>
      <c r="C934" s="4">
        <f>SST!B933</f>
        <v>9</v>
      </c>
      <c r="D934" s="4">
        <f>SST!C933</f>
        <v>1</v>
      </c>
      <c r="E934">
        <f>(DATEVALUE(SST!C933 &amp; "/" &amp; SST!B933 &amp; "/" &amp; SST!A933)-DATEVALUE("01/01" &amp; "/" &amp; SST!A933))+1</f>
        <v>244</v>
      </c>
      <c r="F934">
        <f>SST!D933</f>
        <v>19.640799999999999</v>
      </c>
      <c r="G934">
        <f>SST!E933</f>
        <v>19.640799999999999</v>
      </c>
      <c r="H934">
        <f>SST!F933</f>
        <v>19.640799999999999</v>
      </c>
      <c r="I934">
        <f>SST!G933</f>
        <v>23.5825</v>
      </c>
      <c r="J934">
        <f>SST!H933</f>
        <v>26.42</v>
      </c>
      <c r="K934">
        <f>SST!I933</f>
        <v>25.354199999999999</v>
      </c>
      <c r="L934">
        <f>SST!J933</f>
        <v>12.5809</v>
      </c>
      <c r="N934">
        <f>F934-VLOOKUP($E934,CLIMA_DIARIO!$D$2:$K$366,2,FALSE)</f>
        <v>-1.3597000000000001</v>
      </c>
      <c r="O934">
        <f>G934-VLOOKUP($E934,CLIMA_DIARIO!$D$2:$K$366,3,FALSE)</f>
        <v>-1.3597000000000001</v>
      </c>
      <c r="P934">
        <f>H934-VLOOKUP($E934,CLIMA_DIARIO!$D$2:$K$366,4,FALSE)</f>
        <v>-1.3597000000000001</v>
      </c>
      <c r="Q934">
        <f>I934-VLOOKUP($E934,CLIMA_DIARIO!$D$2:$K$366,5,FALSE)</f>
        <v>-1.3353999999999999</v>
      </c>
      <c r="R934">
        <f>J934-VLOOKUP($E934,CLIMA_DIARIO!$D$2:$K$366,6,FALSE)</f>
        <v>-1.1255999999999986</v>
      </c>
      <c r="S934">
        <f>K934-VLOOKUP($E934,CLIMA_DIARIO!$D$2:$K$366,7,FALSE)</f>
        <v>-1.4139000000000017</v>
      </c>
      <c r="T934">
        <f>L934-VLOOKUP($E934,CLIMA_DIARIO!$D$2:$K$366,8,FALSE)</f>
        <v>-0.28570000000000029</v>
      </c>
      <c r="V934">
        <f>VLOOKUP($E934,CLIMA_DIARIO!$D$2:$K$366,2,FALSE)-VLOOKUP($E933,CLIMA_DIARIO!$D$2:$K$366,2,FALSE)</f>
        <v>-5.3900000000002279E-2</v>
      </c>
      <c r="W934">
        <f>VLOOKUP($E934,CLIMA_DIARIO!$D$2:$K$366,2,FALSE)-VLOOKUP($E933,CLIMA_DIARIO!$D$2:$K$366,3,FALSE)</f>
        <v>-5.3900000000002279E-2</v>
      </c>
      <c r="X934">
        <f>VLOOKUP($E934,CLIMA_DIARIO!$D$2:$K$366,2,FALSE)-VLOOKUP($E933,CLIMA_DIARIO!$D$2:$K$366,4,FALSE)</f>
        <v>-5.3900000000002279E-2</v>
      </c>
      <c r="Y934">
        <f>VLOOKUP($E934,CLIMA_DIARIO!$D$2:$K$366,2,FALSE)-VLOOKUP($E933,CLIMA_DIARIO!$D$2:$K$366,5,FALSE)</f>
        <v>-3.9489000000000019</v>
      </c>
      <c r="Z934">
        <f>VLOOKUP($E934,CLIMA_DIARIO!$D$2:$K$366,2,FALSE)-VLOOKUP($E933,CLIMA_DIARIO!$D$2:$K$366,6,FALSE)</f>
        <v>-6.5576000000000008</v>
      </c>
      <c r="AA934">
        <f>VLOOKUP($E934,CLIMA_DIARIO!$D$2:$K$366,2,FALSE)-VLOOKUP($E933,CLIMA_DIARIO!$D$2:$K$366,7,FALSE)</f>
        <v>-5.7905000000000015</v>
      </c>
      <c r="AB934">
        <f>VLOOKUP($E934,CLIMA_DIARIO!$D$2:$K$366,2,FALSE)-VLOOKUP($E933,CLIMA_DIARIO!$D$2:$K$366,8,FALSE)</f>
        <v>8.1716999999999995</v>
      </c>
      <c r="AO934" s="3"/>
      <c r="AX934" s="3"/>
    </row>
    <row r="935" spans="1:50" x14ac:dyDescent="0.25">
      <c r="A935" s="3">
        <f>DATE(SST!A934,SST!B934,SST!C934)</f>
        <v>36411</v>
      </c>
      <c r="B935" s="4">
        <f>SST!B934</f>
        <v>9</v>
      </c>
      <c r="C935" s="4">
        <f>SST!B934</f>
        <v>9</v>
      </c>
      <c r="D935" s="4">
        <f>SST!C934</f>
        <v>8</v>
      </c>
      <c r="E935">
        <f>(DATEVALUE(SST!C934 &amp; "/" &amp; SST!B934 &amp; "/" &amp; SST!A934)-DATEVALUE("01/01" &amp; "/" &amp; SST!A934))+1</f>
        <v>251</v>
      </c>
      <c r="F935">
        <f>SST!D934</f>
        <v>19.656600000000001</v>
      </c>
      <c r="G935">
        <f>SST!E934</f>
        <v>19.656600000000001</v>
      </c>
      <c r="H935">
        <f>SST!F934</f>
        <v>19.656600000000001</v>
      </c>
      <c r="I935">
        <f>SST!G934</f>
        <v>23.657699999999998</v>
      </c>
      <c r="J935">
        <f>SST!H934</f>
        <v>26.6252</v>
      </c>
      <c r="K935">
        <f>SST!I934</f>
        <v>25.653500000000001</v>
      </c>
      <c r="L935">
        <f>SST!J934</f>
        <v>12.4842</v>
      </c>
      <c r="N935">
        <f>F935-VLOOKUP($E935,CLIMA_DIARIO!$D$2:$K$366,2,FALSE)</f>
        <v>-1.2899999999999991</v>
      </c>
      <c r="O935">
        <f>G935-VLOOKUP($E935,CLIMA_DIARIO!$D$2:$K$366,3,FALSE)</f>
        <v>-1.2899999999999991</v>
      </c>
      <c r="P935">
        <f>H935-VLOOKUP($E935,CLIMA_DIARIO!$D$2:$K$366,4,FALSE)</f>
        <v>-1.2899999999999991</v>
      </c>
      <c r="Q935">
        <f>I935-VLOOKUP($E935,CLIMA_DIARIO!$D$2:$K$366,5,FALSE)</f>
        <v>-1.2286000000000001</v>
      </c>
      <c r="R935">
        <f>J935-VLOOKUP($E935,CLIMA_DIARIO!$D$2:$K$366,6,FALSE)</f>
        <v>-0.90790000000000148</v>
      </c>
      <c r="S935">
        <f>K935-VLOOKUP($E935,CLIMA_DIARIO!$D$2:$K$366,7,FALSE)</f>
        <v>-1.0916999999999994</v>
      </c>
      <c r="T935">
        <f>L935-VLOOKUP($E935,CLIMA_DIARIO!$D$2:$K$366,8,FALSE)</f>
        <v>-0.4200999999999997</v>
      </c>
      <c r="V935">
        <f>VLOOKUP($E935,CLIMA_DIARIO!$D$2:$K$366,2,FALSE)-VLOOKUP($E934,CLIMA_DIARIO!$D$2:$K$366,2,FALSE)</f>
        <v>-5.3899999999998727E-2</v>
      </c>
      <c r="W935">
        <f>VLOOKUP($E935,CLIMA_DIARIO!$D$2:$K$366,2,FALSE)-VLOOKUP($E934,CLIMA_DIARIO!$D$2:$K$366,3,FALSE)</f>
        <v>-5.3899999999998727E-2</v>
      </c>
      <c r="X935">
        <f>VLOOKUP($E935,CLIMA_DIARIO!$D$2:$K$366,2,FALSE)-VLOOKUP($E934,CLIMA_DIARIO!$D$2:$K$366,4,FALSE)</f>
        <v>-5.3899999999998727E-2</v>
      </c>
      <c r="Y935">
        <f>VLOOKUP($E935,CLIMA_DIARIO!$D$2:$K$366,2,FALSE)-VLOOKUP($E934,CLIMA_DIARIO!$D$2:$K$366,5,FALSE)</f>
        <v>-3.9712999999999994</v>
      </c>
      <c r="Z935">
        <f>VLOOKUP($E935,CLIMA_DIARIO!$D$2:$K$366,2,FALSE)-VLOOKUP($E934,CLIMA_DIARIO!$D$2:$K$366,6,FALSE)</f>
        <v>-6.5990000000000002</v>
      </c>
      <c r="AA935">
        <f>VLOOKUP($E935,CLIMA_DIARIO!$D$2:$K$366,2,FALSE)-VLOOKUP($E934,CLIMA_DIARIO!$D$2:$K$366,7,FALSE)</f>
        <v>-5.8215000000000003</v>
      </c>
      <c r="AB935">
        <f>VLOOKUP($E935,CLIMA_DIARIO!$D$2:$K$366,2,FALSE)-VLOOKUP($E934,CLIMA_DIARIO!$D$2:$K$366,8,FALSE)</f>
        <v>8.08</v>
      </c>
      <c r="AO935" s="3"/>
      <c r="AX935" s="3"/>
    </row>
    <row r="936" spans="1:50" x14ac:dyDescent="0.25">
      <c r="A936" s="3">
        <f>DATE(SST!A935,SST!B935,SST!C935)</f>
        <v>36418</v>
      </c>
      <c r="B936" s="4">
        <f>SST!B935</f>
        <v>9</v>
      </c>
      <c r="C936" s="4">
        <f>SST!B935</f>
        <v>9</v>
      </c>
      <c r="D936" s="4">
        <f>SST!C935</f>
        <v>15</v>
      </c>
      <c r="E936">
        <f>(DATEVALUE(SST!C935 &amp; "/" &amp; SST!B935 &amp; "/" &amp; SST!A935)-DATEVALUE("01/01" &amp; "/" &amp; SST!A935))+1</f>
        <v>258</v>
      </c>
      <c r="F936">
        <f>SST!D935</f>
        <v>19.1738</v>
      </c>
      <c r="G936">
        <f>SST!E935</f>
        <v>19.1738</v>
      </c>
      <c r="H936">
        <f>SST!F935</f>
        <v>19.1738</v>
      </c>
      <c r="I936">
        <f>SST!G935</f>
        <v>23.586200000000002</v>
      </c>
      <c r="J936">
        <f>SST!H935</f>
        <v>26.4101</v>
      </c>
      <c r="K936">
        <f>SST!I935</f>
        <v>25.6738</v>
      </c>
      <c r="L936">
        <f>SST!J935</f>
        <v>12.8697</v>
      </c>
      <c r="N936">
        <f>F936-VLOOKUP($E936,CLIMA_DIARIO!$D$2:$K$366,2,FALSE)</f>
        <v>-1.7190000000000012</v>
      </c>
      <c r="O936">
        <f>G936-VLOOKUP($E936,CLIMA_DIARIO!$D$2:$K$366,3,FALSE)</f>
        <v>-1.7190000000000012</v>
      </c>
      <c r="P936">
        <f>H936-VLOOKUP($E936,CLIMA_DIARIO!$D$2:$K$366,4,FALSE)</f>
        <v>-1.7190000000000012</v>
      </c>
      <c r="Q936">
        <f>I936-VLOOKUP($E936,CLIMA_DIARIO!$D$2:$K$366,5,FALSE)</f>
        <v>-1.2685999999999993</v>
      </c>
      <c r="R936">
        <f>J936-VLOOKUP($E936,CLIMA_DIARIO!$D$2:$K$366,6,FALSE)</f>
        <v>-1.1105000000000018</v>
      </c>
      <c r="S936">
        <f>K936-VLOOKUP($E936,CLIMA_DIARIO!$D$2:$K$366,7,FALSE)</f>
        <v>-1.0485000000000007</v>
      </c>
      <c r="T936">
        <f>L936-VLOOKUP($E936,CLIMA_DIARIO!$D$2:$K$366,8,FALSE)</f>
        <v>-7.240000000000002E-2</v>
      </c>
      <c r="V936">
        <f>VLOOKUP($E936,CLIMA_DIARIO!$D$2:$K$366,2,FALSE)-VLOOKUP($E935,CLIMA_DIARIO!$D$2:$K$366,2,FALSE)</f>
        <v>-5.379999999999896E-2</v>
      </c>
      <c r="W936">
        <f>VLOOKUP($E936,CLIMA_DIARIO!$D$2:$K$366,2,FALSE)-VLOOKUP($E935,CLIMA_DIARIO!$D$2:$K$366,3,FALSE)</f>
        <v>-5.379999999999896E-2</v>
      </c>
      <c r="X936">
        <f>VLOOKUP($E936,CLIMA_DIARIO!$D$2:$K$366,2,FALSE)-VLOOKUP($E935,CLIMA_DIARIO!$D$2:$K$366,4,FALSE)</f>
        <v>-5.379999999999896E-2</v>
      </c>
      <c r="Y936">
        <f>VLOOKUP($E936,CLIMA_DIARIO!$D$2:$K$366,2,FALSE)-VLOOKUP($E935,CLIMA_DIARIO!$D$2:$K$366,5,FALSE)</f>
        <v>-3.9934999999999974</v>
      </c>
      <c r="Z936">
        <f>VLOOKUP($E936,CLIMA_DIARIO!$D$2:$K$366,2,FALSE)-VLOOKUP($E935,CLIMA_DIARIO!$D$2:$K$366,6,FALSE)</f>
        <v>-6.6402999999999999</v>
      </c>
      <c r="AA936">
        <f>VLOOKUP($E936,CLIMA_DIARIO!$D$2:$K$366,2,FALSE)-VLOOKUP($E935,CLIMA_DIARIO!$D$2:$K$366,7,FALSE)</f>
        <v>-5.8523999999999994</v>
      </c>
      <c r="AB936">
        <f>VLOOKUP($E936,CLIMA_DIARIO!$D$2:$K$366,2,FALSE)-VLOOKUP($E935,CLIMA_DIARIO!$D$2:$K$366,8,FALSE)</f>
        <v>7.9885000000000019</v>
      </c>
      <c r="AO936" s="3"/>
      <c r="AX936" s="3"/>
    </row>
    <row r="937" spans="1:50" x14ac:dyDescent="0.25">
      <c r="A937" s="3">
        <f>DATE(SST!A936,SST!B936,SST!C936)</f>
        <v>36425</v>
      </c>
      <c r="B937" s="4">
        <f>SST!B936</f>
        <v>9</v>
      </c>
      <c r="C937" s="4">
        <f>SST!B936</f>
        <v>9</v>
      </c>
      <c r="D937" s="4">
        <f>SST!C936</f>
        <v>22</v>
      </c>
      <c r="E937">
        <f>(DATEVALUE(SST!C936 &amp; "/" &amp; SST!B936 &amp; "/" &amp; SST!A936)-DATEVALUE("01/01" &amp; "/" &amp; SST!A936))+1</f>
        <v>265</v>
      </c>
      <c r="F937">
        <f>SST!D936</f>
        <v>20.012899999999998</v>
      </c>
      <c r="G937">
        <f>SST!E936</f>
        <v>20.012899999999998</v>
      </c>
      <c r="H937">
        <f>SST!F936</f>
        <v>20.012899999999998</v>
      </c>
      <c r="I937">
        <f>SST!G936</f>
        <v>23.750800000000002</v>
      </c>
      <c r="J937">
        <f>SST!H936</f>
        <v>26.579499999999999</v>
      </c>
      <c r="K937">
        <f>SST!I936</f>
        <v>25.800999999999998</v>
      </c>
      <c r="L937">
        <f>SST!J936</f>
        <v>13.1067</v>
      </c>
      <c r="N937">
        <f>F937-VLOOKUP($E937,CLIMA_DIARIO!$D$2:$K$366,2,FALSE)</f>
        <v>-1.0119000000000007</v>
      </c>
      <c r="O937">
        <f>G937-VLOOKUP($E937,CLIMA_DIARIO!$D$2:$K$366,3,FALSE)</f>
        <v>-1.0119000000000007</v>
      </c>
      <c r="P937">
        <f>H937-VLOOKUP($E937,CLIMA_DIARIO!$D$2:$K$366,4,FALSE)</f>
        <v>-1.0119000000000007</v>
      </c>
      <c r="Q937">
        <f>I937-VLOOKUP($E937,CLIMA_DIARIO!$D$2:$K$366,5,FALSE)</f>
        <v>-1.1154999999999973</v>
      </c>
      <c r="R937">
        <f>J937-VLOOKUP($E937,CLIMA_DIARIO!$D$2:$K$366,6,FALSE)</f>
        <v>-0.93029999999999902</v>
      </c>
      <c r="S937">
        <f>K937-VLOOKUP($E937,CLIMA_DIARIO!$D$2:$K$366,7,FALSE)</f>
        <v>-0.91290000000000049</v>
      </c>
      <c r="T937">
        <f>L937-VLOOKUP($E937,CLIMA_DIARIO!$D$2:$K$366,8,FALSE)</f>
        <v>-6.8799999999999528E-2</v>
      </c>
      <c r="V937">
        <f>VLOOKUP($E937,CLIMA_DIARIO!$D$2:$K$366,2,FALSE)-VLOOKUP($E936,CLIMA_DIARIO!$D$2:$K$366,2,FALSE)</f>
        <v>0.1319999999999979</v>
      </c>
      <c r="W937">
        <f>VLOOKUP($E937,CLIMA_DIARIO!$D$2:$K$366,2,FALSE)-VLOOKUP($E936,CLIMA_DIARIO!$D$2:$K$366,3,FALSE)</f>
        <v>0.1319999999999979</v>
      </c>
      <c r="X937">
        <f>VLOOKUP($E937,CLIMA_DIARIO!$D$2:$K$366,2,FALSE)-VLOOKUP($E936,CLIMA_DIARIO!$D$2:$K$366,4,FALSE)</f>
        <v>0.1319999999999979</v>
      </c>
      <c r="Y937">
        <f>VLOOKUP($E937,CLIMA_DIARIO!$D$2:$K$366,2,FALSE)-VLOOKUP($E936,CLIMA_DIARIO!$D$2:$K$366,5,FALSE)</f>
        <v>-3.8300000000000018</v>
      </c>
      <c r="Z937">
        <f>VLOOKUP($E937,CLIMA_DIARIO!$D$2:$K$366,2,FALSE)-VLOOKUP($E936,CLIMA_DIARIO!$D$2:$K$366,6,FALSE)</f>
        <v>-6.4958000000000027</v>
      </c>
      <c r="AA937">
        <f>VLOOKUP($E937,CLIMA_DIARIO!$D$2:$K$366,2,FALSE)-VLOOKUP($E936,CLIMA_DIARIO!$D$2:$K$366,7,FALSE)</f>
        <v>-5.6975000000000016</v>
      </c>
      <c r="AB937">
        <f>VLOOKUP($E937,CLIMA_DIARIO!$D$2:$K$366,2,FALSE)-VLOOKUP($E936,CLIMA_DIARIO!$D$2:$K$366,8,FALSE)</f>
        <v>8.0826999999999991</v>
      </c>
      <c r="AO937" s="3"/>
      <c r="AX937" s="3"/>
    </row>
    <row r="938" spans="1:50" x14ac:dyDescent="0.25">
      <c r="A938" s="3">
        <f>DATE(SST!A937,SST!B937,SST!C937)</f>
        <v>36432</v>
      </c>
      <c r="B938" s="4">
        <f>SST!B937</f>
        <v>9</v>
      </c>
      <c r="C938" s="4">
        <f>SST!B937</f>
        <v>9</v>
      </c>
      <c r="D938" s="4">
        <f>SST!C937</f>
        <v>29</v>
      </c>
      <c r="E938">
        <f>(DATEVALUE(SST!C937 &amp; "/" &amp; SST!B937 &amp; "/" &amp; SST!A937)-DATEVALUE("01/01" &amp; "/" &amp; SST!A937))+1</f>
        <v>272</v>
      </c>
      <c r="F938">
        <f>SST!D937</f>
        <v>20.081499999999998</v>
      </c>
      <c r="G938">
        <f>SST!E937</f>
        <v>20.081499999999998</v>
      </c>
      <c r="H938">
        <f>SST!F937</f>
        <v>20.081499999999998</v>
      </c>
      <c r="I938">
        <f>SST!G937</f>
        <v>24.036999999999999</v>
      </c>
      <c r="J938">
        <f>SST!H937</f>
        <v>26.619299999999999</v>
      </c>
      <c r="K938">
        <f>SST!I937</f>
        <v>25.911999999999999</v>
      </c>
      <c r="L938">
        <f>SST!J937</f>
        <v>13.292</v>
      </c>
      <c r="N938">
        <f>F938-VLOOKUP($E938,CLIMA_DIARIO!$D$2:$K$366,2,FALSE)</f>
        <v>-1.0896000000000008</v>
      </c>
      <c r="O938">
        <f>G938-VLOOKUP($E938,CLIMA_DIARIO!$D$2:$K$366,3,FALSE)</f>
        <v>-1.0896000000000008</v>
      </c>
      <c r="P938">
        <f>H938-VLOOKUP($E938,CLIMA_DIARIO!$D$2:$K$366,4,FALSE)</f>
        <v>-1.0896000000000008</v>
      </c>
      <c r="Q938">
        <f>I938-VLOOKUP($E938,CLIMA_DIARIO!$D$2:$K$366,5,FALSE)</f>
        <v>-0.84410000000000096</v>
      </c>
      <c r="R938">
        <f>J938-VLOOKUP($E938,CLIMA_DIARIO!$D$2:$K$366,6,FALSE)</f>
        <v>-0.87989999999999924</v>
      </c>
      <c r="S938">
        <f>K938-VLOOKUP($E938,CLIMA_DIARIO!$D$2:$K$366,7,FALSE)</f>
        <v>-0.79460000000000264</v>
      </c>
      <c r="T938">
        <f>L938-VLOOKUP($E938,CLIMA_DIARIO!$D$2:$K$366,8,FALSE)</f>
        <v>-0.13199999999999967</v>
      </c>
      <c r="V938">
        <f>VLOOKUP($E938,CLIMA_DIARIO!$D$2:$K$366,2,FALSE)-VLOOKUP($E937,CLIMA_DIARIO!$D$2:$K$366,2,FALSE)</f>
        <v>0.1463000000000001</v>
      </c>
      <c r="W938">
        <f>VLOOKUP($E938,CLIMA_DIARIO!$D$2:$K$366,2,FALSE)-VLOOKUP($E937,CLIMA_DIARIO!$D$2:$K$366,3,FALSE)</f>
        <v>0.1463000000000001</v>
      </c>
      <c r="X938">
        <f>VLOOKUP($E938,CLIMA_DIARIO!$D$2:$K$366,2,FALSE)-VLOOKUP($E937,CLIMA_DIARIO!$D$2:$K$366,4,FALSE)</f>
        <v>0.1463000000000001</v>
      </c>
      <c r="Y938">
        <f>VLOOKUP($E938,CLIMA_DIARIO!$D$2:$K$366,2,FALSE)-VLOOKUP($E937,CLIMA_DIARIO!$D$2:$K$366,5,FALSE)</f>
        <v>-3.6951999999999998</v>
      </c>
      <c r="Z938">
        <f>VLOOKUP($E938,CLIMA_DIARIO!$D$2:$K$366,2,FALSE)-VLOOKUP($E937,CLIMA_DIARIO!$D$2:$K$366,6,FALSE)</f>
        <v>-6.3386999999999993</v>
      </c>
      <c r="AA938">
        <f>VLOOKUP($E938,CLIMA_DIARIO!$D$2:$K$366,2,FALSE)-VLOOKUP($E937,CLIMA_DIARIO!$D$2:$K$366,7,FALSE)</f>
        <v>-5.5427999999999997</v>
      </c>
      <c r="AB938">
        <f>VLOOKUP($E938,CLIMA_DIARIO!$D$2:$K$366,2,FALSE)-VLOOKUP($E937,CLIMA_DIARIO!$D$2:$K$366,8,FALSE)</f>
        <v>7.9955999999999996</v>
      </c>
      <c r="AO938" s="3"/>
      <c r="AX938" s="3"/>
    </row>
    <row r="939" spans="1:50" x14ac:dyDescent="0.25">
      <c r="A939" s="3">
        <f>DATE(SST!A938,SST!B938,SST!C938)</f>
        <v>36439</v>
      </c>
      <c r="B939" s="4">
        <f>SST!B938</f>
        <v>10</v>
      </c>
      <c r="C939" s="4">
        <f>SST!B938</f>
        <v>10</v>
      </c>
      <c r="D939" s="4">
        <f>SST!C938</f>
        <v>6</v>
      </c>
      <c r="E939">
        <f>(DATEVALUE(SST!C938 &amp; "/" &amp; SST!B938 &amp; "/" &amp; SST!A938)-DATEVALUE("01/01" &amp; "/" &amp; SST!A938))+1</f>
        <v>279</v>
      </c>
      <c r="F939">
        <f>SST!D938</f>
        <v>20.303799999999999</v>
      </c>
      <c r="G939">
        <f>SST!E938</f>
        <v>20.303799999999999</v>
      </c>
      <c r="H939">
        <f>SST!F938</f>
        <v>20.303799999999999</v>
      </c>
      <c r="I939">
        <f>SST!G938</f>
        <v>23.6174</v>
      </c>
      <c r="J939">
        <f>SST!H938</f>
        <v>26.750900000000001</v>
      </c>
      <c r="K939">
        <f>SST!I938</f>
        <v>25.663799999999998</v>
      </c>
      <c r="L939">
        <f>SST!J938</f>
        <v>13.440200000000001</v>
      </c>
      <c r="N939">
        <f>F939-VLOOKUP($E939,CLIMA_DIARIO!$D$2:$K$366,2,FALSE)</f>
        <v>-1.0137</v>
      </c>
      <c r="O939">
        <f>G939-VLOOKUP($E939,CLIMA_DIARIO!$D$2:$K$366,3,FALSE)</f>
        <v>-1.0137</v>
      </c>
      <c r="P939">
        <f>H939-VLOOKUP($E939,CLIMA_DIARIO!$D$2:$K$366,4,FALSE)</f>
        <v>-1.0137</v>
      </c>
      <c r="Q939">
        <f>I939-VLOOKUP($E939,CLIMA_DIARIO!$D$2:$K$366,5,FALSE)</f>
        <v>-1.2785000000000011</v>
      </c>
      <c r="R939">
        <f>J939-VLOOKUP($E939,CLIMA_DIARIO!$D$2:$K$366,6,FALSE)</f>
        <v>-0.73759999999999692</v>
      </c>
      <c r="S939">
        <f>K939-VLOOKUP($E939,CLIMA_DIARIO!$D$2:$K$366,7,FALSE)</f>
        <v>-1.0355000000000025</v>
      </c>
      <c r="T939">
        <f>L939-VLOOKUP($E939,CLIMA_DIARIO!$D$2:$K$366,8,FALSE)</f>
        <v>-0.23229999999999862</v>
      </c>
      <c r="V939">
        <f>VLOOKUP($E939,CLIMA_DIARIO!$D$2:$K$366,2,FALSE)-VLOOKUP($E938,CLIMA_DIARIO!$D$2:$K$366,2,FALSE)</f>
        <v>0.14639999999999986</v>
      </c>
      <c r="W939">
        <f>VLOOKUP($E939,CLIMA_DIARIO!$D$2:$K$366,2,FALSE)-VLOOKUP($E938,CLIMA_DIARIO!$D$2:$K$366,3,FALSE)</f>
        <v>0.14639999999999986</v>
      </c>
      <c r="X939">
        <f>VLOOKUP($E939,CLIMA_DIARIO!$D$2:$K$366,2,FALSE)-VLOOKUP($E938,CLIMA_DIARIO!$D$2:$K$366,4,FALSE)</f>
        <v>0.14639999999999986</v>
      </c>
      <c r="Y939">
        <f>VLOOKUP($E939,CLIMA_DIARIO!$D$2:$K$366,2,FALSE)-VLOOKUP($E938,CLIMA_DIARIO!$D$2:$K$366,5,FALSE)</f>
        <v>-3.563600000000001</v>
      </c>
      <c r="Z939">
        <f>VLOOKUP($E939,CLIMA_DIARIO!$D$2:$K$366,2,FALSE)-VLOOKUP($E938,CLIMA_DIARIO!$D$2:$K$366,6,FALSE)</f>
        <v>-6.1816999999999993</v>
      </c>
      <c r="AA939">
        <f>VLOOKUP($E939,CLIMA_DIARIO!$D$2:$K$366,2,FALSE)-VLOOKUP($E938,CLIMA_DIARIO!$D$2:$K$366,7,FALSE)</f>
        <v>-5.3891000000000027</v>
      </c>
      <c r="AB939">
        <f>VLOOKUP($E939,CLIMA_DIARIO!$D$2:$K$366,2,FALSE)-VLOOKUP($E938,CLIMA_DIARIO!$D$2:$K$366,8,FALSE)</f>
        <v>7.8934999999999995</v>
      </c>
      <c r="AO939" s="3"/>
      <c r="AX939" s="3"/>
    </row>
    <row r="940" spans="1:50" x14ac:dyDescent="0.25">
      <c r="A940" s="3">
        <f>DATE(SST!A939,SST!B939,SST!C939)</f>
        <v>36446</v>
      </c>
      <c r="B940" s="4">
        <f>SST!B939</f>
        <v>10</v>
      </c>
      <c r="C940" s="4">
        <f>SST!B939</f>
        <v>10</v>
      </c>
      <c r="D940" s="4">
        <f>SST!C939</f>
        <v>13</v>
      </c>
      <c r="E940">
        <f>(DATEVALUE(SST!C939 &amp; "/" &amp; SST!B939 &amp; "/" &amp; SST!A939)-DATEVALUE("01/01" &amp; "/" &amp; SST!A939))+1</f>
        <v>286</v>
      </c>
      <c r="F940">
        <f>SST!D939</f>
        <v>20.7517</v>
      </c>
      <c r="G940">
        <f>SST!E939</f>
        <v>20.7517</v>
      </c>
      <c r="H940">
        <f>SST!F939</f>
        <v>20.7517</v>
      </c>
      <c r="I940">
        <f>SST!G939</f>
        <v>23.7197</v>
      </c>
      <c r="J940">
        <f>SST!H939</f>
        <v>26.973800000000001</v>
      </c>
      <c r="K940">
        <f>SST!I939</f>
        <v>25.8018</v>
      </c>
      <c r="L940">
        <f>SST!J939</f>
        <v>13.8672</v>
      </c>
      <c r="N940">
        <f>F940-VLOOKUP($E940,CLIMA_DIARIO!$D$2:$K$366,2,FALSE)</f>
        <v>-0.71209999999999951</v>
      </c>
      <c r="O940">
        <f>G940-VLOOKUP($E940,CLIMA_DIARIO!$D$2:$K$366,3,FALSE)</f>
        <v>-0.71209999999999951</v>
      </c>
      <c r="P940">
        <f>H940-VLOOKUP($E940,CLIMA_DIARIO!$D$2:$K$366,4,FALSE)</f>
        <v>-0.71209999999999951</v>
      </c>
      <c r="Q940">
        <f>I940-VLOOKUP($E940,CLIMA_DIARIO!$D$2:$K$366,5,FALSE)</f>
        <v>-1.1910999999999987</v>
      </c>
      <c r="R940">
        <f>J940-VLOOKUP($E940,CLIMA_DIARIO!$D$2:$K$366,6,FALSE)</f>
        <v>-0.5041000000000011</v>
      </c>
      <c r="S940">
        <f>K940-VLOOKUP($E940,CLIMA_DIARIO!$D$2:$K$366,7,FALSE)</f>
        <v>-0.8902000000000001</v>
      </c>
      <c r="T940">
        <f>L940-VLOOKUP($E940,CLIMA_DIARIO!$D$2:$K$366,8,FALSE)</f>
        <v>-5.3699999999999193E-2</v>
      </c>
      <c r="V940">
        <f>VLOOKUP($E940,CLIMA_DIARIO!$D$2:$K$366,2,FALSE)-VLOOKUP($E939,CLIMA_DIARIO!$D$2:$K$366,2,FALSE)</f>
        <v>0.1463000000000001</v>
      </c>
      <c r="W940">
        <f>VLOOKUP($E940,CLIMA_DIARIO!$D$2:$K$366,2,FALSE)-VLOOKUP($E939,CLIMA_DIARIO!$D$2:$K$366,3,FALSE)</f>
        <v>0.1463000000000001</v>
      </c>
      <c r="X940">
        <f>VLOOKUP($E940,CLIMA_DIARIO!$D$2:$K$366,2,FALSE)-VLOOKUP($E939,CLIMA_DIARIO!$D$2:$K$366,4,FALSE)</f>
        <v>0.1463000000000001</v>
      </c>
      <c r="Y940">
        <f>VLOOKUP($E940,CLIMA_DIARIO!$D$2:$K$366,2,FALSE)-VLOOKUP($E939,CLIMA_DIARIO!$D$2:$K$366,5,FALSE)</f>
        <v>-3.4321000000000019</v>
      </c>
      <c r="Z940">
        <f>VLOOKUP($E940,CLIMA_DIARIO!$D$2:$K$366,2,FALSE)-VLOOKUP($E939,CLIMA_DIARIO!$D$2:$K$366,6,FALSE)</f>
        <v>-6.0246999999999993</v>
      </c>
      <c r="AA940">
        <f>VLOOKUP($E940,CLIMA_DIARIO!$D$2:$K$366,2,FALSE)-VLOOKUP($E939,CLIMA_DIARIO!$D$2:$K$366,7,FALSE)</f>
        <v>-5.2355000000000018</v>
      </c>
      <c r="AB940">
        <f>VLOOKUP($E940,CLIMA_DIARIO!$D$2:$K$366,2,FALSE)-VLOOKUP($E939,CLIMA_DIARIO!$D$2:$K$366,8,FALSE)</f>
        <v>7.7912999999999997</v>
      </c>
      <c r="AO940" s="3"/>
      <c r="AX940" s="3"/>
    </row>
    <row r="941" spans="1:50" x14ac:dyDescent="0.25">
      <c r="A941" s="3">
        <f>DATE(SST!A940,SST!B940,SST!C940)</f>
        <v>36453</v>
      </c>
      <c r="B941" s="4">
        <f>SST!B940</f>
        <v>10</v>
      </c>
      <c r="C941" s="4">
        <f>SST!B940</f>
        <v>10</v>
      </c>
      <c r="D941" s="4">
        <f>SST!C940</f>
        <v>20</v>
      </c>
      <c r="E941">
        <f>(DATEVALUE(SST!C940 &amp; "/" &amp; SST!B940 &amp; "/" &amp; SST!A940)-DATEVALUE("01/01" &amp; "/" &amp; SST!A940))+1</f>
        <v>293</v>
      </c>
      <c r="F941">
        <f>SST!D940</f>
        <v>20.494199999999999</v>
      </c>
      <c r="G941">
        <f>SST!E940</f>
        <v>20.494199999999999</v>
      </c>
      <c r="H941">
        <f>SST!F940</f>
        <v>20.494199999999999</v>
      </c>
      <c r="I941">
        <f>SST!G940</f>
        <v>23.714200000000002</v>
      </c>
      <c r="J941">
        <f>SST!H940</f>
        <v>26.55</v>
      </c>
      <c r="K941">
        <f>SST!I940</f>
        <v>25.624300000000002</v>
      </c>
      <c r="L941">
        <f>SST!J940</f>
        <v>14.292999999999999</v>
      </c>
      <c r="N941">
        <f>F941-VLOOKUP($E941,CLIMA_DIARIO!$D$2:$K$366,2,FALSE)</f>
        <v>-1.1087000000000025</v>
      </c>
      <c r="O941">
        <f>G941-VLOOKUP($E941,CLIMA_DIARIO!$D$2:$K$366,3,FALSE)</f>
        <v>-1.1087000000000025</v>
      </c>
      <c r="P941">
        <f>H941-VLOOKUP($E941,CLIMA_DIARIO!$D$2:$K$366,4,FALSE)</f>
        <v>-1.1087000000000025</v>
      </c>
      <c r="Q941">
        <f>I941-VLOOKUP($E941,CLIMA_DIARIO!$D$2:$K$366,5,FALSE)</f>
        <v>-1.2105999999999995</v>
      </c>
      <c r="R941">
        <f>J941-VLOOKUP($E941,CLIMA_DIARIO!$D$2:$K$366,6,FALSE)</f>
        <v>-0.91450000000000031</v>
      </c>
      <c r="S941">
        <f>K941-VLOOKUP($E941,CLIMA_DIARIO!$D$2:$K$366,7,FALSE)</f>
        <v>-1.0590999999999973</v>
      </c>
      <c r="T941">
        <f>L941-VLOOKUP($E941,CLIMA_DIARIO!$D$2:$K$366,8,FALSE)</f>
        <v>6.2899999999999068E-2</v>
      </c>
      <c r="V941">
        <f>VLOOKUP($E941,CLIMA_DIARIO!$D$2:$K$366,2,FALSE)-VLOOKUP($E940,CLIMA_DIARIO!$D$2:$K$366,2,FALSE)</f>
        <v>0.13910000000000267</v>
      </c>
      <c r="W941">
        <f>VLOOKUP($E941,CLIMA_DIARIO!$D$2:$K$366,2,FALSE)-VLOOKUP($E940,CLIMA_DIARIO!$D$2:$K$366,3,FALSE)</f>
        <v>0.13910000000000267</v>
      </c>
      <c r="X941">
        <f>VLOOKUP($E941,CLIMA_DIARIO!$D$2:$K$366,2,FALSE)-VLOOKUP($E940,CLIMA_DIARIO!$D$2:$K$366,4,FALSE)</f>
        <v>0.13910000000000267</v>
      </c>
      <c r="Y941">
        <f>VLOOKUP($E941,CLIMA_DIARIO!$D$2:$K$366,2,FALSE)-VLOOKUP($E940,CLIMA_DIARIO!$D$2:$K$366,5,FALSE)</f>
        <v>-3.3078999999999965</v>
      </c>
      <c r="Z941">
        <f>VLOOKUP($E941,CLIMA_DIARIO!$D$2:$K$366,2,FALSE)-VLOOKUP($E940,CLIMA_DIARIO!$D$2:$K$366,6,FALSE)</f>
        <v>-5.875</v>
      </c>
      <c r="AA941">
        <f>VLOOKUP($E941,CLIMA_DIARIO!$D$2:$K$366,2,FALSE)-VLOOKUP($E940,CLIMA_DIARIO!$D$2:$K$366,7,FALSE)</f>
        <v>-5.0890999999999984</v>
      </c>
      <c r="AB941">
        <f>VLOOKUP($E941,CLIMA_DIARIO!$D$2:$K$366,2,FALSE)-VLOOKUP($E940,CLIMA_DIARIO!$D$2:$K$366,8,FALSE)</f>
        <v>7.6820000000000022</v>
      </c>
      <c r="AO941" s="3"/>
      <c r="AX941" s="3"/>
    </row>
    <row r="942" spans="1:50" x14ac:dyDescent="0.25">
      <c r="A942" s="3">
        <f>DATE(SST!A941,SST!B941,SST!C941)</f>
        <v>36460</v>
      </c>
      <c r="B942" s="4">
        <f>SST!B941</f>
        <v>10</v>
      </c>
      <c r="C942" s="4">
        <f>SST!B941</f>
        <v>10</v>
      </c>
      <c r="D942" s="4">
        <f>SST!C941</f>
        <v>27</v>
      </c>
      <c r="E942">
        <f>(DATEVALUE(SST!C941 &amp; "/" &amp; SST!B941 &amp; "/" &amp; SST!A941)-DATEVALUE("01/01" &amp; "/" &amp; SST!A941))+1</f>
        <v>300</v>
      </c>
      <c r="F942">
        <f>SST!D941</f>
        <v>20.987100000000002</v>
      </c>
      <c r="G942">
        <f>SST!E941</f>
        <v>20.987100000000002</v>
      </c>
      <c r="H942">
        <f>SST!F941</f>
        <v>20.987100000000002</v>
      </c>
      <c r="I942">
        <f>SST!G941</f>
        <v>23.835799999999999</v>
      </c>
      <c r="J942">
        <f>SST!H941</f>
        <v>26.2133</v>
      </c>
      <c r="K942">
        <f>SST!I941</f>
        <v>25.359500000000001</v>
      </c>
      <c r="L942">
        <f>SST!J941</f>
        <v>15.0878</v>
      </c>
      <c r="N942">
        <f>F942-VLOOKUP($E942,CLIMA_DIARIO!$D$2:$K$366,2,FALSE)</f>
        <v>-0.74939999999999785</v>
      </c>
      <c r="O942">
        <f>G942-VLOOKUP($E942,CLIMA_DIARIO!$D$2:$K$366,3,FALSE)</f>
        <v>-0.74939999999999785</v>
      </c>
      <c r="P942">
        <f>H942-VLOOKUP($E942,CLIMA_DIARIO!$D$2:$K$366,4,FALSE)</f>
        <v>-0.74939999999999785</v>
      </c>
      <c r="Q942">
        <f>I942-VLOOKUP($E942,CLIMA_DIARIO!$D$2:$K$366,5,FALSE)</f>
        <v>-1.1023999999999994</v>
      </c>
      <c r="R942">
        <f>J942-VLOOKUP($E942,CLIMA_DIARIO!$D$2:$K$366,6,FALSE)</f>
        <v>-1.2357000000000014</v>
      </c>
      <c r="S942">
        <f>K942-VLOOKUP($E942,CLIMA_DIARIO!$D$2:$K$366,7,FALSE)</f>
        <v>-1.3143999999999991</v>
      </c>
      <c r="T942">
        <f>L942-VLOOKUP($E942,CLIMA_DIARIO!$D$2:$K$366,8,FALSE)</f>
        <v>0.50290000000000035</v>
      </c>
      <c r="V942">
        <f>VLOOKUP($E942,CLIMA_DIARIO!$D$2:$K$366,2,FALSE)-VLOOKUP($E941,CLIMA_DIARIO!$D$2:$K$366,2,FALSE)</f>
        <v>0.13359999999999772</v>
      </c>
      <c r="W942">
        <f>VLOOKUP($E942,CLIMA_DIARIO!$D$2:$K$366,2,FALSE)-VLOOKUP($E941,CLIMA_DIARIO!$D$2:$K$366,3,FALSE)</f>
        <v>0.13359999999999772</v>
      </c>
      <c r="X942">
        <f>VLOOKUP($E942,CLIMA_DIARIO!$D$2:$K$366,2,FALSE)-VLOOKUP($E941,CLIMA_DIARIO!$D$2:$K$366,4,FALSE)</f>
        <v>0.13359999999999772</v>
      </c>
      <c r="Y942">
        <f>VLOOKUP($E942,CLIMA_DIARIO!$D$2:$K$366,2,FALSE)-VLOOKUP($E941,CLIMA_DIARIO!$D$2:$K$366,5,FALSE)</f>
        <v>-3.1883000000000017</v>
      </c>
      <c r="Z942">
        <f>VLOOKUP($E942,CLIMA_DIARIO!$D$2:$K$366,2,FALSE)-VLOOKUP($E941,CLIMA_DIARIO!$D$2:$K$366,6,FALSE)</f>
        <v>-5.7280000000000015</v>
      </c>
      <c r="AA942">
        <f>VLOOKUP($E942,CLIMA_DIARIO!$D$2:$K$366,2,FALSE)-VLOOKUP($E941,CLIMA_DIARIO!$D$2:$K$366,7,FALSE)</f>
        <v>-4.9468999999999994</v>
      </c>
      <c r="AB942">
        <f>VLOOKUP($E942,CLIMA_DIARIO!$D$2:$K$366,2,FALSE)-VLOOKUP($E941,CLIMA_DIARIO!$D$2:$K$366,8,FALSE)</f>
        <v>7.5063999999999993</v>
      </c>
      <c r="AO942" s="3"/>
      <c r="AX942" s="3"/>
    </row>
    <row r="943" spans="1:50" x14ac:dyDescent="0.25">
      <c r="A943" s="3">
        <f>DATE(SST!A942,SST!B942,SST!C942)</f>
        <v>36467</v>
      </c>
      <c r="B943" s="4">
        <f>SST!B942</f>
        <v>11</v>
      </c>
      <c r="C943" s="4">
        <f>SST!B942</f>
        <v>11</v>
      </c>
      <c r="D943" s="4">
        <f>SST!C942</f>
        <v>3</v>
      </c>
      <c r="E943">
        <f>(DATEVALUE(SST!C942 &amp; "/" &amp; SST!B942 &amp; "/" &amp; SST!A942)-DATEVALUE("01/01" &amp; "/" &amp; SST!A942))+1</f>
        <v>307</v>
      </c>
      <c r="F943">
        <f>SST!D942</f>
        <v>20.2257</v>
      </c>
      <c r="G943">
        <f>SST!E942</f>
        <v>20.2257</v>
      </c>
      <c r="H943">
        <f>SST!F942</f>
        <v>20.2257</v>
      </c>
      <c r="I943">
        <f>SST!G942</f>
        <v>23.632100000000001</v>
      </c>
      <c r="J943">
        <f>SST!H942</f>
        <v>26.268699999999999</v>
      </c>
      <c r="K943">
        <f>SST!I942</f>
        <v>25.380700000000001</v>
      </c>
      <c r="L943">
        <f>SST!J942</f>
        <v>15.308</v>
      </c>
      <c r="N943">
        <f>F943-VLOOKUP($E943,CLIMA_DIARIO!$D$2:$K$366,2,FALSE)</f>
        <v>-1.644400000000001</v>
      </c>
      <c r="O943">
        <f>G943-VLOOKUP($E943,CLIMA_DIARIO!$D$2:$K$366,3,FALSE)</f>
        <v>-1.644400000000001</v>
      </c>
      <c r="P943">
        <f>H943-VLOOKUP($E943,CLIMA_DIARIO!$D$2:$K$366,4,FALSE)</f>
        <v>-1.644400000000001</v>
      </c>
      <c r="Q943">
        <f>I943-VLOOKUP($E943,CLIMA_DIARIO!$D$2:$K$366,5,FALSE)</f>
        <v>-1.3194999999999979</v>
      </c>
      <c r="R943">
        <f>J943-VLOOKUP($E943,CLIMA_DIARIO!$D$2:$K$366,6,FALSE)</f>
        <v>-1.1647999999999996</v>
      </c>
      <c r="S943">
        <f>K943-VLOOKUP($E943,CLIMA_DIARIO!$D$2:$K$366,7,FALSE)</f>
        <v>-1.2835999999999999</v>
      </c>
      <c r="T943">
        <f>L943-VLOOKUP($E943,CLIMA_DIARIO!$D$2:$K$366,8,FALSE)</f>
        <v>0.36829999999999963</v>
      </c>
      <c r="V943">
        <f>VLOOKUP($E943,CLIMA_DIARIO!$D$2:$K$366,2,FALSE)-VLOOKUP($E942,CLIMA_DIARIO!$D$2:$K$366,2,FALSE)</f>
        <v>0.13360000000000127</v>
      </c>
      <c r="W943">
        <f>VLOOKUP($E943,CLIMA_DIARIO!$D$2:$K$366,2,FALSE)-VLOOKUP($E942,CLIMA_DIARIO!$D$2:$K$366,3,FALSE)</f>
        <v>0.13360000000000127</v>
      </c>
      <c r="X943">
        <f>VLOOKUP($E943,CLIMA_DIARIO!$D$2:$K$366,2,FALSE)-VLOOKUP($E942,CLIMA_DIARIO!$D$2:$K$366,4,FALSE)</f>
        <v>0.13360000000000127</v>
      </c>
      <c r="Y943">
        <f>VLOOKUP($E943,CLIMA_DIARIO!$D$2:$K$366,2,FALSE)-VLOOKUP($E942,CLIMA_DIARIO!$D$2:$K$366,5,FALSE)</f>
        <v>-3.0680999999999976</v>
      </c>
      <c r="Z943">
        <f>VLOOKUP($E943,CLIMA_DIARIO!$D$2:$K$366,2,FALSE)-VLOOKUP($E942,CLIMA_DIARIO!$D$2:$K$366,6,FALSE)</f>
        <v>-5.5789000000000009</v>
      </c>
      <c r="AA943">
        <f>VLOOKUP($E943,CLIMA_DIARIO!$D$2:$K$366,2,FALSE)-VLOOKUP($E942,CLIMA_DIARIO!$D$2:$K$366,7,FALSE)</f>
        <v>-4.803799999999999</v>
      </c>
      <c r="AB943">
        <f>VLOOKUP($E943,CLIMA_DIARIO!$D$2:$K$366,2,FALSE)-VLOOKUP($E942,CLIMA_DIARIO!$D$2:$K$366,8,FALSE)</f>
        <v>7.2852000000000015</v>
      </c>
      <c r="AO943" s="3"/>
      <c r="AX943" s="3"/>
    </row>
    <row r="944" spans="1:50" x14ac:dyDescent="0.25">
      <c r="A944" s="3">
        <f>DATE(SST!A943,SST!B943,SST!C943)</f>
        <v>36474</v>
      </c>
      <c r="B944" s="4">
        <f>SST!B943</f>
        <v>11</v>
      </c>
      <c r="C944" s="4">
        <f>SST!B943</f>
        <v>11</v>
      </c>
      <c r="D944" s="4">
        <f>SST!C943</f>
        <v>10</v>
      </c>
      <c r="E944">
        <f>(DATEVALUE(SST!C943 &amp; "/" &amp; SST!B943 &amp; "/" &amp; SST!A943)-DATEVALUE("01/01" &amp; "/" &amp; SST!A943))+1</f>
        <v>314</v>
      </c>
      <c r="F944">
        <f>SST!D943</f>
        <v>20.281400000000001</v>
      </c>
      <c r="G944">
        <f>SST!E943</f>
        <v>20.281400000000001</v>
      </c>
      <c r="H944">
        <f>SST!F943</f>
        <v>20.281400000000001</v>
      </c>
      <c r="I944">
        <f>SST!G943</f>
        <v>23.7333</v>
      </c>
      <c r="J944">
        <f>SST!H943</f>
        <v>26.035799999999998</v>
      </c>
      <c r="K944">
        <f>SST!I943</f>
        <v>25.355699999999999</v>
      </c>
      <c r="L944">
        <f>SST!J943</f>
        <v>15.889200000000001</v>
      </c>
      <c r="N944">
        <f>F944-VLOOKUP($E944,CLIMA_DIARIO!$D$2:$K$366,2,FALSE)</f>
        <v>-1.7223999999999968</v>
      </c>
      <c r="O944">
        <f>G944-VLOOKUP($E944,CLIMA_DIARIO!$D$2:$K$366,3,FALSE)</f>
        <v>-1.7223999999999968</v>
      </c>
      <c r="P944">
        <f>H944-VLOOKUP($E944,CLIMA_DIARIO!$D$2:$K$366,4,FALSE)</f>
        <v>-1.7223999999999968</v>
      </c>
      <c r="Q944">
        <f>I944-VLOOKUP($E944,CLIMA_DIARIO!$D$2:$K$366,5,FALSE)</f>
        <v>-1.2317999999999998</v>
      </c>
      <c r="R944">
        <f>J944-VLOOKUP($E944,CLIMA_DIARIO!$D$2:$K$366,6,FALSE)</f>
        <v>-1.382200000000001</v>
      </c>
      <c r="S944">
        <f>K944-VLOOKUP($E944,CLIMA_DIARIO!$D$2:$K$366,7,FALSE)</f>
        <v>-1.2991000000000028</v>
      </c>
      <c r="T944">
        <f>L944-VLOOKUP($E944,CLIMA_DIARIO!$D$2:$K$366,8,FALSE)</f>
        <v>0.59470000000000134</v>
      </c>
      <c r="V944">
        <f>VLOOKUP($E944,CLIMA_DIARIO!$D$2:$K$366,2,FALSE)-VLOOKUP($E943,CLIMA_DIARIO!$D$2:$K$366,2,FALSE)</f>
        <v>0.13369999999999749</v>
      </c>
      <c r="W944">
        <f>VLOOKUP($E944,CLIMA_DIARIO!$D$2:$K$366,2,FALSE)-VLOOKUP($E943,CLIMA_DIARIO!$D$2:$K$366,3,FALSE)</f>
        <v>0.13369999999999749</v>
      </c>
      <c r="X944">
        <f>VLOOKUP($E944,CLIMA_DIARIO!$D$2:$K$366,2,FALSE)-VLOOKUP($E943,CLIMA_DIARIO!$D$2:$K$366,4,FALSE)</f>
        <v>0.13369999999999749</v>
      </c>
      <c r="Y944">
        <f>VLOOKUP($E944,CLIMA_DIARIO!$D$2:$K$366,2,FALSE)-VLOOKUP($E943,CLIMA_DIARIO!$D$2:$K$366,5,FALSE)</f>
        <v>-2.9478000000000009</v>
      </c>
      <c r="Z944">
        <f>VLOOKUP($E944,CLIMA_DIARIO!$D$2:$K$366,2,FALSE)-VLOOKUP($E943,CLIMA_DIARIO!$D$2:$K$366,6,FALSE)</f>
        <v>-5.4297000000000004</v>
      </c>
      <c r="AA944">
        <f>VLOOKUP($E944,CLIMA_DIARIO!$D$2:$K$366,2,FALSE)-VLOOKUP($E943,CLIMA_DIARIO!$D$2:$K$366,7,FALSE)</f>
        <v>-4.6605000000000025</v>
      </c>
      <c r="AB944">
        <f>VLOOKUP($E944,CLIMA_DIARIO!$D$2:$K$366,2,FALSE)-VLOOKUP($E943,CLIMA_DIARIO!$D$2:$K$366,8,FALSE)</f>
        <v>7.064099999999998</v>
      </c>
      <c r="AO944" s="3"/>
      <c r="AX944" s="3"/>
    </row>
    <row r="945" spans="1:50" x14ac:dyDescent="0.25">
      <c r="A945" s="3">
        <f>DATE(SST!A944,SST!B944,SST!C944)</f>
        <v>36481</v>
      </c>
      <c r="B945" s="4">
        <f>SST!B944</f>
        <v>11</v>
      </c>
      <c r="C945" s="4">
        <f>SST!B944</f>
        <v>11</v>
      </c>
      <c r="D945" s="4">
        <f>SST!C944</f>
        <v>17</v>
      </c>
      <c r="E945">
        <f>(DATEVALUE(SST!C944 &amp; "/" &amp; SST!B944 &amp; "/" &amp; SST!A944)-DATEVALUE("01/01" &amp; "/" &amp; SST!A944))+1</f>
        <v>321</v>
      </c>
      <c r="F945">
        <f>SST!D944</f>
        <v>21.0212</v>
      </c>
      <c r="G945">
        <f>SST!E944</f>
        <v>21.0212</v>
      </c>
      <c r="H945">
        <f>SST!F944</f>
        <v>21.0212</v>
      </c>
      <c r="I945">
        <f>SST!G944</f>
        <v>23.478200000000001</v>
      </c>
      <c r="J945">
        <f>SST!H944</f>
        <v>25.9998</v>
      </c>
      <c r="K945">
        <f>SST!I944</f>
        <v>25.170200000000001</v>
      </c>
      <c r="L945">
        <f>SST!J944</f>
        <v>16.355599999999999</v>
      </c>
      <c r="N945">
        <f>F945-VLOOKUP($E945,CLIMA_DIARIO!$D$2:$K$366,2,FALSE)</f>
        <v>-1.1313999999999993</v>
      </c>
      <c r="O945">
        <f>G945-VLOOKUP($E945,CLIMA_DIARIO!$D$2:$K$366,3,FALSE)</f>
        <v>-1.1313999999999993</v>
      </c>
      <c r="P945">
        <f>H945-VLOOKUP($E945,CLIMA_DIARIO!$D$2:$K$366,4,FALSE)</f>
        <v>-1.1313999999999993</v>
      </c>
      <c r="Q945">
        <f>I945-VLOOKUP($E945,CLIMA_DIARIO!$D$2:$K$366,5,FALSE)</f>
        <v>-1.5053999999999981</v>
      </c>
      <c r="R945">
        <f>J945-VLOOKUP($E945,CLIMA_DIARIO!$D$2:$K$366,6,FALSE)</f>
        <v>-1.3962000000000003</v>
      </c>
      <c r="S945">
        <f>K945-VLOOKUP($E945,CLIMA_DIARIO!$D$2:$K$366,7,FALSE)</f>
        <v>-1.4732999999999983</v>
      </c>
      <c r="T945">
        <f>L945-VLOOKUP($E945,CLIMA_DIARIO!$D$2:$K$366,8,FALSE)</f>
        <v>0.68129999999999846</v>
      </c>
      <c r="V945">
        <f>VLOOKUP($E945,CLIMA_DIARIO!$D$2:$K$366,2,FALSE)-VLOOKUP($E944,CLIMA_DIARIO!$D$2:$K$366,2,FALSE)</f>
        <v>0.14880000000000138</v>
      </c>
      <c r="W945">
        <f>VLOOKUP($E945,CLIMA_DIARIO!$D$2:$K$366,2,FALSE)-VLOOKUP($E944,CLIMA_DIARIO!$D$2:$K$366,3,FALSE)</f>
        <v>0.14880000000000138</v>
      </c>
      <c r="X945">
        <f>VLOOKUP($E945,CLIMA_DIARIO!$D$2:$K$366,2,FALSE)-VLOOKUP($E944,CLIMA_DIARIO!$D$2:$K$366,4,FALSE)</f>
        <v>0.14880000000000138</v>
      </c>
      <c r="Y945">
        <f>VLOOKUP($E945,CLIMA_DIARIO!$D$2:$K$366,2,FALSE)-VLOOKUP($E944,CLIMA_DIARIO!$D$2:$K$366,5,FALSE)</f>
        <v>-2.8125</v>
      </c>
      <c r="Z945">
        <f>VLOOKUP($E945,CLIMA_DIARIO!$D$2:$K$366,2,FALSE)-VLOOKUP($E944,CLIMA_DIARIO!$D$2:$K$366,6,FALSE)</f>
        <v>-5.2653999999999996</v>
      </c>
      <c r="AA945">
        <f>VLOOKUP($E945,CLIMA_DIARIO!$D$2:$K$366,2,FALSE)-VLOOKUP($E944,CLIMA_DIARIO!$D$2:$K$366,7,FALSE)</f>
        <v>-4.502200000000002</v>
      </c>
      <c r="AB945">
        <f>VLOOKUP($E945,CLIMA_DIARIO!$D$2:$K$366,2,FALSE)-VLOOKUP($E944,CLIMA_DIARIO!$D$2:$K$366,8,FALSE)</f>
        <v>6.8581000000000003</v>
      </c>
      <c r="AO945" s="3"/>
      <c r="AX945" s="3"/>
    </row>
    <row r="946" spans="1:50" x14ac:dyDescent="0.25">
      <c r="A946" s="3">
        <f>DATE(SST!A945,SST!B945,SST!C945)</f>
        <v>36488</v>
      </c>
      <c r="B946" s="4">
        <f>SST!B945</f>
        <v>11</v>
      </c>
      <c r="C946" s="4">
        <f>SST!B945</f>
        <v>11</v>
      </c>
      <c r="D946" s="4">
        <f>SST!C945</f>
        <v>24</v>
      </c>
      <c r="E946">
        <f>(DATEVALUE(SST!C945 &amp; "/" &amp; SST!B945 &amp; "/" &amp; SST!A945)-DATEVALUE("01/01" &amp; "/" &amp; SST!A945))+1</f>
        <v>328</v>
      </c>
      <c r="F946">
        <f>SST!D945</f>
        <v>21.000399999999999</v>
      </c>
      <c r="G946">
        <f>SST!E945</f>
        <v>21.000399999999999</v>
      </c>
      <c r="H946">
        <f>SST!F945</f>
        <v>21.000399999999999</v>
      </c>
      <c r="I946">
        <f>SST!G945</f>
        <v>23.094899999999999</v>
      </c>
      <c r="J946">
        <f>SST!H945</f>
        <v>25.693100000000001</v>
      </c>
      <c r="K946">
        <f>SST!I945</f>
        <v>24.686599999999999</v>
      </c>
      <c r="L946">
        <f>SST!J945</f>
        <v>17.426500000000001</v>
      </c>
      <c r="N946">
        <f>F946-VLOOKUP($E946,CLIMA_DIARIO!$D$2:$K$366,2,FALSE)</f>
        <v>-1.3567999999999998</v>
      </c>
      <c r="O946">
        <f>G946-VLOOKUP($E946,CLIMA_DIARIO!$D$2:$K$366,3,FALSE)</f>
        <v>-1.3567999999999998</v>
      </c>
      <c r="P946">
        <f>H946-VLOOKUP($E946,CLIMA_DIARIO!$D$2:$K$366,4,FALSE)</f>
        <v>-1.3567999999999998</v>
      </c>
      <c r="Q946">
        <f>I946-VLOOKUP($E946,CLIMA_DIARIO!$D$2:$K$366,5,FALSE)</f>
        <v>-1.9260000000000019</v>
      </c>
      <c r="R946">
        <f>J946-VLOOKUP($E946,CLIMA_DIARIO!$D$2:$K$366,6,FALSE)</f>
        <v>-1.6568000000000005</v>
      </c>
      <c r="S946">
        <f>K946-VLOOKUP($E946,CLIMA_DIARIO!$D$2:$K$366,7,FALSE)</f>
        <v>-1.9393000000000029</v>
      </c>
      <c r="T946">
        <f>L946-VLOOKUP($E946,CLIMA_DIARIO!$D$2:$K$366,8,FALSE)</f>
        <v>1.2805999999999997</v>
      </c>
      <c r="V946">
        <f>VLOOKUP($E946,CLIMA_DIARIO!$D$2:$K$366,2,FALSE)-VLOOKUP($E945,CLIMA_DIARIO!$D$2:$K$366,2,FALSE)</f>
        <v>0.20459999999999923</v>
      </c>
      <c r="W946">
        <f>VLOOKUP($E946,CLIMA_DIARIO!$D$2:$K$366,2,FALSE)-VLOOKUP($E945,CLIMA_DIARIO!$D$2:$K$366,3,FALSE)</f>
        <v>0.20459999999999923</v>
      </c>
      <c r="X946">
        <f>VLOOKUP($E946,CLIMA_DIARIO!$D$2:$K$366,2,FALSE)-VLOOKUP($E945,CLIMA_DIARIO!$D$2:$K$366,4,FALSE)</f>
        <v>0.20459999999999923</v>
      </c>
      <c r="Y946">
        <f>VLOOKUP($E946,CLIMA_DIARIO!$D$2:$K$366,2,FALSE)-VLOOKUP($E945,CLIMA_DIARIO!$D$2:$K$366,5,FALSE)</f>
        <v>-2.6264000000000003</v>
      </c>
      <c r="Z946">
        <f>VLOOKUP($E946,CLIMA_DIARIO!$D$2:$K$366,2,FALSE)-VLOOKUP($E945,CLIMA_DIARIO!$D$2:$K$366,6,FALSE)</f>
        <v>-5.0388000000000019</v>
      </c>
      <c r="AA946">
        <f>VLOOKUP($E946,CLIMA_DIARIO!$D$2:$K$366,2,FALSE)-VLOOKUP($E945,CLIMA_DIARIO!$D$2:$K$366,7,FALSE)</f>
        <v>-4.2863000000000007</v>
      </c>
      <c r="AB946">
        <f>VLOOKUP($E946,CLIMA_DIARIO!$D$2:$K$366,2,FALSE)-VLOOKUP($E945,CLIMA_DIARIO!$D$2:$K$366,8,FALSE)</f>
        <v>6.6828999999999983</v>
      </c>
      <c r="AO946" s="3"/>
      <c r="AX946" s="3"/>
    </row>
    <row r="947" spans="1:50" x14ac:dyDescent="0.25">
      <c r="A947" s="3">
        <f>DATE(SST!A946,SST!B946,SST!C946)</f>
        <v>36495</v>
      </c>
      <c r="B947" s="4">
        <f>SST!B946</f>
        <v>12</v>
      </c>
      <c r="C947" s="4">
        <f>SST!B946</f>
        <v>12</v>
      </c>
      <c r="D947" s="4">
        <f>SST!C946</f>
        <v>1</v>
      </c>
      <c r="E947">
        <f>(DATEVALUE(SST!C946 &amp; "/" &amp; SST!B946 &amp; "/" &amp; SST!A946)-DATEVALUE("01/01" &amp; "/" &amp; SST!A946))+1</f>
        <v>335</v>
      </c>
      <c r="F947">
        <f>SST!D946</f>
        <v>21.1113</v>
      </c>
      <c r="G947">
        <f>SST!E946</f>
        <v>21.1113</v>
      </c>
      <c r="H947">
        <f>SST!F946</f>
        <v>21.1113</v>
      </c>
      <c r="I947">
        <f>SST!G946</f>
        <v>23.120200000000001</v>
      </c>
      <c r="J947">
        <f>SST!H946</f>
        <v>25.6754</v>
      </c>
      <c r="K947">
        <f>SST!I946</f>
        <v>24.867699999999999</v>
      </c>
      <c r="L947">
        <f>SST!J946</f>
        <v>17.837599999999998</v>
      </c>
      <c r="N947">
        <f>F947-VLOOKUP($E947,CLIMA_DIARIO!$D$2:$K$366,2,FALSE)</f>
        <v>-1.4505000000000017</v>
      </c>
      <c r="O947">
        <f>G947-VLOOKUP($E947,CLIMA_DIARIO!$D$2:$K$366,3,FALSE)</f>
        <v>-1.4505000000000017</v>
      </c>
      <c r="P947">
        <f>H947-VLOOKUP($E947,CLIMA_DIARIO!$D$2:$K$366,4,FALSE)</f>
        <v>-1.4505000000000017</v>
      </c>
      <c r="Q947">
        <f>I947-VLOOKUP($E947,CLIMA_DIARIO!$D$2:$K$366,5,FALSE)</f>
        <v>-1.9378999999999991</v>
      </c>
      <c r="R947">
        <f>J947-VLOOKUP($E947,CLIMA_DIARIO!$D$2:$K$366,6,FALSE)</f>
        <v>-1.6284999999999989</v>
      </c>
      <c r="S947">
        <f>K947-VLOOKUP($E947,CLIMA_DIARIO!$D$2:$K$366,7,FALSE)</f>
        <v>-1.7405000000000008</v>
      </c>
      <c r="T947">
        <f>L947-VLOOKUP($E947,CLIMA_DIARIO!$D$2:$K$366,8,FALSE)</f>
        <v>1.2200999999999986</v>
      </c>
      <c r="V947">
        <f>VLOOKUP($E947,CLIMA_DIARIO!$D$2:$K$366,2,FALSE)-VLOOKUP($E946,CLIMA_DIARIO!$D$2:$K$366,2,FALSE)</f>
        <v>0.20460000000000278</v>
      </c>
      <c r="W947">
        <f>VLOOKUP($E947,CLIMA_DIARIO!$D$2:$K$366,2,FALSE)-VLOOKUP($E946,CLIMA_DIARIO!$D$2:$K$366,3,FALSE)</f>
        <v>0.20460000000000278</v>
      </c>
      <c r="X947">
        <f>VLOOKUP($E947,CLIMA_DIARIO!$D$2:$K$366,2,FALSE)-VLOOKUP($E946,CLIMA_DIARIO!$D$2:$K$366,4,FALSE)</f>
        <v>0.20460000000000278</v>
      </c>
      <c r="Y947">
        <f>VLOOKUP($E947,CLIMA_DIARIO!$D$2:$K$366,2,FALSE)-VLOOKUP($E946,CLIMA_DIARIO!$D$2:$K$366,5,FALSE)</f>
        <v>-2.4590999999999994</v>
      </c>
      <c r="Z947">
        <f>VLOOKUP($E947,CLIMA_DIARIO!$D$2:$K$366,2,FALSE)-VLOOKUP($E946,CLIMA_DIARIO!$D$2:$K$366,6,FALSE)</f>
        <v>-4.7881</v>
      </c>
      <c r="AA947">
        <f>VLOOKUP($E947,CLIMA_DIARIO!$D$2:$K$366,2,FALSE)-VLOOKUP($E946,CLIMA_DIARIO!$D$2:$K$366,7,FALSE)</f>
        <v>-4.0640999999999998</v>
      </c>
      <c r="AB947">
        <f>VLOOKUP($E947,CLIMA_DIARIO!$D$2:$K$366,2,FALSE)-VLOOKUP($E946,CLIMA_DIARIO!$D$2:$K$366,8,FALSE)</f>
        <v>6.4159000000000006</v>
      </c>
      <c r="AO947" s="3"/>
      <c r="AX947" s="3"/>
    </row>
    <row r="948" spans="1:50" x14ac:dyDescent="0.25">
      <c r="A948" s="3">
        <f>DATE(SST!A947,SST!B947,SST!C947)</f>
        <v>36502</v>
      </c>
      <c r="B948" s="4">
        <f>SST!B947</f>
        <v>12</v>
      </c>
      <c r="C948" s="4">
        <f>SST!B947</f>
        <v>12</v>
      </c>
      <c r="D948" s="4">
        <f>SST!C947</f>
        <v>8</v>
      </c>
      <c r="E948">
        <f>(DATEVALUE(SST!C947 &amp; "/" &amp; SST!B947 &amp; "/" &amp; SST!A947)-DATEVALUE("01/01" &amp; "/" &amp; SST!A947))+1</f>
        <v>342</v>
      </c>
      <c r="F948">
        <f>SST!D947</f>
        <v>21.073399999999999</v>
      </c>
      <c r="G948">
        <f>SST!E947</f>
        <v>21.073399999999999</v>
      </c>
      <c r="H948">
        <f>SST!F947</f>
        <v>21.073399999999999</v>
      </c>
      <c r="I948">
        <f>SST!G947</f>
        <v>23.607399999999998</v>
      </c>
      <c r="J948">
        <f>SST!H947</f>
        <v>25.609000000000002</v>
      </c>
      <c r="K948">
        <f>SST!I947</f>
        <v>25.1325</v>
      </c>
      <c r="L948">
        <f>SST!J947</f>
        <v>18.1465</v>
      </c>
      <c r="N948">
        <f>F948-VLOOKUP($E948,CLIMA_DIARIO!$D$2:$K$366,2,FALSE)</f>
        <v>-1.6930000000000014</v>
      </c>
      <c r="O948">
        <f>G948-VLOOKUP($E948,CLIMA_DIARIO!$D$2:$K$366,3,FALSE)</f>
        <v>-1.6930000000000014</v>
      </c>
      <c r="P948">
        <f>H948-VLOOKUP($E948,CLIMA_DIARIO!$D$2:$K$366,4,FALSE)</f>
        <v>-1.6930000000000014</v>
      </c>
      <c r="Q948">
        <f>I948-VLOOKUP($E948,CLIMA_DIARIO!$D$2:$K$366,5,FALSE)</f>
        <v>-1.4880000000000031</v>
      </c>
      <c r="R948">
        <f>J948-VLOOKUP($E948,CLIMA_DIARIO!$D$2:$K$366,6,FALSE)</f>
        <v>-1.6488999999999976</v>
      </c>
      <c r="S948">
        <f>K948-VLOOKUP($E948,CLIMA_DIARIO!$D$2:$K$366,7,FALSE)</f>
        <v>-1.4580999999999982</v>
      </c>
      <c r="T948">
        <f>L948-VLOOKUP($E948,CLIMA_DIARIO!$D$2:$K$366,8,FALSE)</f>
        <v>1.0574000000000012</v>
      </c>
      <c r="V948">
        <f>VLOOKUP($E948,CLIMA_DIARIO!$D$2:$K$366,2,FALSE)-VLOOKUP($E947,CLIMA_DIARIO!$D$2:$K$366,2,FALSE)</f>
        <v>0.20459999999999923</v>
      </c>
      <c r="W948">
        <f>VLOOKUP($E948,CLIMA_DIARIO!$D$2:$K$366,2,FALSE)-VLOOKUP($E947,CLIMA_DIARIO!$D$2:$K$366,3,FALSE)</f>
        <v>0.20459999999999923</v>
      </c>
      <c r="X948">
        <f>VLOOKUP($E948,CLIMA_DIARIO!$D$2:$K$366,2,FALSE)-VLOOKUP($E947,CLIMA_DIARIO!$D$2:$K$366,4,FALSE)</f>
        <v>0.20459999999999923</v>
      </c>
      <c r="Y948">
        <f>VLOOKUP($E948,CLIMA_DIARIO!$D$2:$K$366,2,FALSE)-VLOOKUP($E947,CLIMA_DIARIO!$D$2:$K$366,5,FALSE)</f>
        <v>-2.2916999999999987</v>
      </c>
      <c r="Z948">
        <f>VLOOKUP($E948,CLIMA_DIARIO!$D$2:$K$366,2,FALSE)-VLOOKUP($E947,CLIMA_DIARIO!$D$2:$K$366,6,FALSE)</f>
        <v>-4.5374999999999979</v>
      </c>
      <c r="AA948">
        <f>VLOOKUP($E948,CLIMA_DIARIO!$D$2:$K$366,2,FALSE)-VLOOKUP($E947,CLIMA_DIARIO!$D$2:$K$366,7,FALSE)</f>
        <v>-3.8417999999999992</v>
      </c>
      <c r="AB948">
        <f>VLOOKUP($E948,CLIMA_DIARIO!$D$2:$K$366,2,FALSE)-VLOOKUP($E947,CLIMA_DIARIO!$D$2:$K$366,8,FALSE)</f>
        <v>6.1489000000000011</v>
      </c>
      <c r="AO948" s="3"/>
      <c r="AX948" s="3"/>
    </row>
    <row r="949" spans="1:50" x14ac:dyDescent="0.25">
      <c r="A949" s="3">
        <f>DATE(SST!A948,SST!B948,SST!C948)</f>
        <v>36509</v>
      </c>
      <c r="B949" s="4">
        <f>SST!B948</f>
        <v>12</v>
      </c>
      <c r="C949" s="4">
        <f>SST!B948</f>
        <v>12</v>
      </c>
      <c r="D949" s="4">
        <f>SST!C948</f>
        <v>15</v>
      </c>
      <c r="E949">
        <f>(DATEVALUE(SST!C948 &amp; "/" &amp; SST!B948 &amp; "/" &amp; SST!A948)-DATEVALUE("01/01" &amp; "/" &amp; SST!A948))+1</f>
        <v>349</v>
      </c>
      <c r="F949">
        <f>SST!D948</f>
        <v>21.3065</v>
      </c>
      <c r="G949">
        <f>SST!E948</f>
        <v>21.3065</v>
      </c>
      <c r="H949">
        <f>SST!F948</f>
        <v>21.3065</v>
      </c>
      <c r="I949">
        <f>SST!G948</f>
        <v>23.394100000000002</v>
      </c>
      <c r="J949">
        <f>SST!H948</f>
        <v>25.567900000000002</v>
      </c>
      <c r="K949">
        <f>SST!I948</f>
        <v>24.892299999999999</v>
      </c>
      <c r="L949">
        <f>SST!J948</f>
        <v>18.881799999999998</v>
      </c>
      <c r="N949">
        <f>F949-VLOOKUP($E949,CLIMA_DIARIO!$D$2:$K$366,2,FALSE)</f>
        <v>-1.6645000000000003</v>
      </c>
      <c r="O949">
        <f>G949-VLOOKUP($E949,CLIMA_DIARIO!$D$2:$K$366,3,FALSE)</f>
        <v>-1.6645000000000003</v>
      </c>
      <c r="P949">
        <f>H949-VLOOKUP($E949,CLIMA_DIARIO!$D$2:$K$366,4,FALSE)</f>
        <v>-1.6645000000000003</v>
      </c>
      <c r="Q949">
        <f>I949-VLOOKUP($E949,CLIMA_DIARIO!$D$2:$K$366,5,FALSE)</f>
        <v>-1.7385999999999981</v>
      </c>
      <c r="R949">
        <f>J949-VLOOKUP($E949,CLIMA_DIARIO!$D$2:$K$366,6,FALSE)</f>
        <v>-1.6439999999999984</v>
      </c>
      <c r="S949">
        <f>K949-VLOOKUP($E949,CLIMA_DIARIO!$D$2:$K$366,7,FALSE)</f>
        <v>-1.6806000000000019</v>
      </c>
      <c r="T949">
        <f>L949-VLOOKUP($E949,CLIMA_DIARIO!$D$2:$K$366,8,FALSE)</f>
        <v>1.3210999999999977</v>
      </c>
      <c r="V949">
        <f>VLOOKUP($E949,CLIMA_DIARIO!$D$2:$K$366,2,FALSE)-VLOOKUP($E948,CLIMA_DIARIO!$D$2:$K$366,2,FALSE)</f>
        <v>0.20459999999999923</v>
      </c>
      <c r="W949">
        <f>VLOOKUP($E949,CLIMA_DIARIO!$D$2:$K$366,2,FALSE)-VLOOKUP($E948,CLIMA_DIARIO!$D$2:$K$366,3,FALSE)</f>
        <v>0.20459999999999923</v>
      </c>
      <c r="X949">
        <f>VLOOKUP($E949,CLIMA_DIARIO!$D$2:$K$366,2,FALSE)-VLOOKUP($E948,CLIMA_DIARIO!$D$2:$K$366,4,FALSE)</f>
        <v>0.20459999999999923</v>
      </c>
      <c r="Y949">
        <f>VLOOKUP($E949,CLIMA_DIARIO!$D$2:$K$366,2,FALSE)-VLOOKUP($E948,CLIMA_DIARIO!$D$2:$K$366,5,FALSE)</f>
        <v>-2.1244000000000014</v>
      </c>
      <c r="Z949">
        <f>VLOOKUP($E949,CLIMA_DIARIO!$D$2:$K$366,2,FALSE)-VLOOKUP($E948,CLIMA_DIARIO!$D$2:$K$366,6,FALSE)</f>
        <v>-4.2868999999999993</v>
      </c>
      <c r="AA949">
        <f>VLOOKUP($E949,CLIMA_DIARIO!$D$2:$K$366,2,FALSE)-VLOOKUP($E948,CLIMA_DIARIO!$D$2:$K$366,7,FALSE)</f>
        <v>-3.6195999999999984</v>
      </c>
      <c r="AB949">
        <f>VLOOKUP($E949,CLIMA_DIARIO!$D$2:$K$366,2,FALSE)-VLOOKUP($E948,CLIMA_DIARIO!$D$2:$K$366,8,FALSE)</f>
        <v>5.8819000000000017</v>
      </c>
      <c r="AO949" s="3"/>
      <c r="AX949" s="3"/>
    </row>
    <row r="950" spans="1:50" x14ac:dyDescent="0.25">
      <c r="A950" s="3">
        <f>DATE(SST!A949,SST!B949,SST!C949)</f>
        <v>36516</v>
      </c>
      <c r="B950" s="4">
        <f>SST!B949</f>
        <v>12</v>
      </c>
      <c r="C950" s="4">
        <f>SST!B949</f>
        <v>12</v>
      </c>
      <c r="D950" s="4">
        <f>SST!C949</f>
        <v>22</v>
      </c>
      <c r="E950">
        <f>(DATEVALUE(SST!C949 &amp; "/" &amp; SST!B949 &amp; "/" &amp; SST!A949)-DATEVALUE("01/01" &amp; "/" &amp; SST!A949))+1</f>
        <v>356</v>
      </c>
      <c r="F950">
        <f>SST!D949</f>
        <v>22.296299999999999</v>
      </c>
      <c r="G950">
        <f>SST!E949</f>
        <v>22.296299999999999</v>
      </c>
      <c r="H950">
        <f>SST!F949</f>
        <v>22.296299999999999</v>
      </c>
      <c r="I950">
        <f>SST!G949</f>
        <v>23.810600000000001</v>
      </c>
      <c r="J950">
        <f>SST!H949</f>
        <v>25.6784</v>
      </c>
      <c r="K950">
        <f>SST!I949</f>
        <v>24.912299999999998</v>
      </c>
      <c r="L950">
        <f>SST!J949</f>
        <v>19.4102</v>
      </c>
      <c r="N950">
        <f>F950-VLOOKUP($E950,CLIMA_DIARIO!$D$2:$K$366,2,FALSE)</f>
        <v>-0.98230000000000217</v>
      </c>
      <c r="O950">
        <f>G950-VLOOKUP($E950,CLIMA_DIARIO!$D$2:$K$366,3,FALSE)</f>
        <v>-0.98230000000000217</v>
      </c>
      <c r="P950">
        <f>H950-VLOOKUP($E950,CLIMA_DIARIO!$D$2:$K$366,4,FALSE)</f>
        <v>-0.98230000000000217</v>
      </c>
      <c r="Q950">
        <f>I950-VLOOKUP($E950,CLIMA_DIARIO!$D$2:$K$366,5,FALSE)</f>
        <v>-1.4224999999999994</v>
      </c>
      <c r="R950">
        <f>J950-VLOOKUP($E950,CLIMA_DIARIO!$D$2:$K$366,6,FALSE)</f>
        <v>-1.5008000000000017</v>
      </c>
      <c r="S950">
        <f>K950-VLOOKUP($E950,CLIMA_DIARIO!$D$2:$K$366,7,FALSE)</f>
        <v>-1.6578000000000017</v>
      </c>
      <c r="T950">
        <f>L950-VLOOKUP($E950,CLIMA_DIARIO!$D$2:$K$366,8,FALSE)</f>
        <v>1.4157000000000011</v>
      </c>
      <c r="V950">
        <f>VLOOKUP($E950,CLIMA_DIARIO!$D$2:$K$366,2,FALSE)-VLOOKUP($E949,CLIMA_DIARIO!$D$2:$K$366,2,FALSE)</f>
        <v>0.30760000000000076</v>
      </c>
      <c r="W950">
        <f>VLOOKUP($E950,CLIMA_DIARIO!$D$2:$K$366,2,FALSE)-VLOOKUP($E949,CLIMA_DIARIO!$D$2:$K$366,3,FALSE)</f>
        <v>0.30760000000000076</v>
      </c>
      <c r="X950">
        <f>VLOOKUP($E950,CLIMA_DIARIO!$D$2:$K$366,2,FALSE)-VLOOKUP($E949,CLIMA_DIARIO!$D$2:$K$366,4,FALSE)</f>
        <v>0.30760000000000076</v>
      </c>
      <c r="Y950">
        <f>VLOOKUP($E950,CLIMA_DIARIO!$D$2:$K$366,2,FALSE)-VLOOKUP($E949,CLIMA_DIARIO!$D$2:$K$366,5,FALSE)</f>
        <v>-1.854099999999999</v>
      </c>
      <c r="Z950">
        <f>VLOOKUP($E950,CLIMA_DIARIO!$D$2:$K$366,2,FALSE)-VLOOKUP($E949,CLIMA_DIARIO!$D$2:$K$366,6,FALSE)</f>
        <v>-3.9332999999999991</v>
      </c>
      <c r="AA950">
        <f>VLOOKUP($E950,CLIMA_DIARIO!$D$2:$K$366,2,FALSE)-VLOOKUP($E949,CLIMA_DIARIO!$D$2:$K$366,7,FALSE)</f>
        <v>-3.2942999999999998</v>
      </c>
      <c r="AB950">
        <f>VLOOKUP($E950,CLIMA_DIARIO!$D$2:$K$366,2,FALSE)-VLOOKUP($E949,CLIMA_DIARIO!$D$2:$K$366,8,FALSE)</f>
        <v>5.7179000000000002</v>
      </c>
      <c r="AO950" s="3"/>
      <c r="AX950" s="3"/>
    </row>
    <row r="951" spans="1:50" x14ac:dyDescent="0.25">
      <c r="A951" s="3">
        <f>DATE(SST!A950,SST!B950,SST!C950)</f>
        <v>36523</v>
      </c>
      <c r="B951" s="4">
        <f>SST!B950</f>
        <v>12</v>
      </c>
      <c r="C951" s="4">
        <f>SST!B950</f>
        <v>12</v>
      </c>
      <c r="D951" s="4">
        <f>SST!C950</f>
        <v>29</v>
      </c>
      <c r="E951">
        <f>(DATEVALUE(SST!C950 &amp; "/" &amp; SST!B950 &amp; "/" &amp; SST!A950)-DATEVALUE("01/01" &amp; "/" &amp; SST!A950))+1</f>
        <v>363</v>
      </c>
      <c r="F951">
        <f>SST!D950</f>
        <v>23.226299999999998</v>
      </c>
      <c r="G951">
        <f>SST!E950</f>
        <v>23.226299999999998</v>
      </c>
      <c r="H951">
        <f>SST!F950</f>
        <v>23.226299999999998</v>
      </c>
      <c r="I951">
        <f>SST!G950</f>
        <v>23.572800000000001</v>
      </c>
      <c r="J951">
        <f>SST!H950</f>
        <v>25.2925</v>
      </c>
      <c r="K951">
        <f>SST!I950</f>
        <v>24.614799999999999</v>
      </c>
      <c r="L951">
        <f>SST!J950</f>
        <v>19.4785</v>
      </c>
      <c r="N951">
        <f>F951-VLOOKUP($E951,CLIMA_DIARIO!$D$2:$K$366,2,FALSE)</f>
        <v>-0.37720000000000198</v>
      </c>
      <c r="O951">
        <f>G951-VLOOKUP($E951,CLIMA_DIARIO!$D$2:$K$366,3,FALSE)</f>
        <v>-0.37720000000000198</v>
      </c>
      <c r="P951">
        <f>H951-VLOOKUP($E951,CLIMA_DIARIO!$D$2:$K$366,4,FALSE)</f>
        <v>-0.37720000000000198</v>
      </c>
      <c r="Q951">
        <f>I951-VLOOKUP($E951,CLIMA_DIARIO!$D$2:$K$366,5,FALSE)</f>
        <v>-1.7712000000000003</v>
      </c>
      <c r="R951">
        <f>J951-VLOOKUP($E951,CLIMA_DIARIO!$D$2:$K$366,6,FALSE)</f>
        <v>-1.8560999999999979</v>
      </c>
      <c r="S951">
        <f>K951-VLOOKUP($E951,CLIMA_DIARIO!$D$2:$K$366,7,FALSE)</f>
        <v>-1.9549000000000021</v>
      </c>
      <c r="T951">
        <f>L951-VLOOKUP($E951,CLIMA_DIARIO!$D$2:$K$366,8,FALSE)</f>
        <v>1.0564999999999998</v>
      </c>
      <c r="V951">
        <f>VLOOKUP($E951,CLIMA_DIARIO!$D$2:$K$366,2,FALSE)-VLOOKUP($E950,CLIMA_DIARIO!$D$2:$K$366,2,FALSE)</f>
        <v>0.32489999999999952</v>
      </c>
      <c r="W951">
        <f>VLOOKUP($E951,CLIMA_DIARIO!$D$2:$K$366,2,FALSE)-VLOOKUP($E950,CLIMA_DIARIO!$D$2:$K$366,3,FALSE)</f>
        <v>0.32489999999999952</v>
      </c>
      <c r="X951">
        <f>VLOOKUP($E951,CLIMA_DIARIO!$D$2:$K$366,2,FALSE)-VLOOKUP($E950,CLIMA_DIARIO!$D$2:$K$366,4,FALSE)</f>
        <v>0.32489999999999952</v>
      </c>
      <c r="Y951">
        <f>VLOOKUP($E951,CLIMA_DIARIO!$D$2:$K$366,2,FALSE)-VLOOKUP($E950,CLIMA_DIARIO!$D$2:$K$366,5,FALSE)</f>
        <v>-1.6295999999999999</v>
      </c>
      <c r="Z951">
        <f>VLOOKUP($E951,CLIMA_DIARIO!$D$2:$K$366,2,FALSE)-VLOOKUP($E950,CLIMA_DIARIO!$D$2:$K$366,6,FALSE)</f>
        <v>-3.5757000000000012</v>
      </c>
      <c r="AA951">
        <f>VLOOKUP($E951,CLIMA_DIARIO!$D$2:$K$366,2,FALSE)-VLOOKUP($E950,CLIMA_DIARIO!$D$2:$K$366,7,FALSE)</f>
        <v>-2.9665999999999997</v>
      </c>
      <c r="AB951">
        <f>VLOOKUP($E951,CLIMA_DIARIO!$D$2:$K$366,2,FALSE)-VLOOKUP($E950,CLIMA_DIARIO!$D$2:$K$366,8,FALSE)</f>
        <v>5.6090000000000018</v>
      </c>
      <c r="AO951" s="3"/>
      <c r="AX951" s="3"/>
    </row>
    <row r="952" spans="1:50" x14ac:dyDescent="0.25">
      <c r="A952" s="3">
        <f>DATE(SST!A951,SST!B951,SST!C951)</f>
        <v>36530</v>
      </c>
      <c r="B952" s="4">
        <f>SST!B951</f>
        <v>1</v>
      </c>
      <c r="C952" s="4">
        <f>SST!B951</f>
        <v>1</v>
      </c>
      <c r="D952" s="4">
        <f>SST!C951</f>
        <v>5</v>
      </c>
      <c r="E952">
        <f>(DATEVALUE(SST!C951 &amp; "/" &amp; SST!B951 &amp; "/" &amp; SST!A951)-DATEVALUE("01/01" &amp; "/" &amp; SST!A951))+1</f>
        <v>5</v>
      </c>
      <c r="F952">
        <f>SST!D951</f>
        <v>23.197600000000001</v>
      </c>
      <c r="G952">
        <f>SST!E951</f>
        <v>23.197600000000001</v>
      </c>
      <c r="H952">
        <f>SST!F951</f>
        <v>23.197600000000001</v>
      </c>
      <c r="I952">
        <f>SST!G951</f>
        <v>23.390999999999998</v>
      </c>
      <c r="J952">
        <f>SST!H951</f>
        <v>25.235600000000002</v>
      </c>
      <c r="K952">
        <f>SST!I951</f>
        <v>24.5288</v>
      </c>
      <c r="L952">
        <f>SST!J951</f>
        <v>20.364599999999999</v>
      </c>
      <c r="N952">
        <f>F952-VLOOKUP($E952,CLIMA_DIARIO!$D$2:$K$366,2,FALSE)</f>
        <v>-0.73069999999999879</v>
      </c>
      <c r="O952">
        <f>G952-VLOOKUP($E952,CLIMA_DIARIO!$D$2:$K$366,3,FALSE)</f>
        <v>-0.73069999999999879</v>
      </c>
      <c r="P952">
        <f>H952-VLOOKUP($E952,CLIMA_DIARIO!$D$2:$K$366,4,FALSE)</f>
        <v>-0.73069999999999879</v>
      </c>
      <c r="Q952">
        <f>I952-VLOOKUP($E952,CLIMA_DIARIO!$D$2:$K$366,5,FALSE)</f>
        <v>-2.0639000000000003</v>
      </c>
      <c r="R952">
        <f>J952-VLOOKUP($E952,CLIMA_DIARIO!$D$2:$K$366,6,FALSE)</f>
        <v>-1.8824999999999967</v>
      </c>
      <c r="S952">
        <f>K952-VLOOKUP($E952,CLIMA_DIARIO!$D$2:$K$366,7,FALSE)</f>
        <v>-2.040499999999998</v>
      </c>
      <c r="T952">
        <f>L952-VLOOKUP($E952,CLIMA_DIARIO!$D$2:$K$366,8,FALSE)</f>
        <v>1.5152000000000001</v>
      </c>
      <c r="V952">
        <f>VLOOKUP($E952,CLIMA_DIARIO!$D$2:$K$366,2,FALSE)-VLOOKUP($E951,CLIMA_DIARIO!$D$2:$K$366,2,FALSE)</f>
        <v>0.32479999999999976</v>
      </c>
      <c r="W952">
        <f>VLOOKUP($E952,CLIMA_DIARIO!$D$2:$K$366,2,FALSE)-VLOOKUP($E951,CLIMA_DIARIO!$D$2:$K$366,3,FALSE)</f>
        <v>0.32479999999999976</v>
      </c>
      <c r="X952">
        <f>VLOOKUP($E952,CLIMA_DIARIO!$D$2:$K$366,2,FALSE)-VLOOKUP($E951,CLIMA_DIARIO!$D$2:$K$366,4,FALSE)</f>
        <v>0.32479999999999976</v>
      </c>
      <c r="Y952">
        <f>VLOOKUP($E952,CLIMA_DIARIO!$D$2:$K$366,2,FALSE)-VLOOKUP($E951,CLIMA_DIARIO!$D$2:$K$366,5,FALSE)</f>
        <v>-1.4157000000000011</v>
      </c>
      <c r="Z952">
        <f>VLOOKUP($E952,CLIMA_DIARIO!$D$2:$K$366,2,FALSE)-VLOOKUP($E951,CLIMA_DIARIO!$D$2:$K$366,6,FALSE)</f>
        <v>-3.2202999999999982</v>
      </c>
      <c r="AA952">
        <f>VLOOKUP($E952,CLIMA_DIARIO!$D$2:$K$366,2,FALSE)-VLOOKUP($E951,CLIMA_DIARIO!$D$2:$K$366,7,FALSE)</f>
        <v>-2.6414000000000009</v>
      </c>
      <c r="AB952">
        <f>VLOOKUP($E952,CLIMA_DIARIO!$D$2:$K$366,2,FALSE)-VLOOKUP($E951,CLIMA_DIARIO!$D$2:$K$366,8,FALSE)</f>
        <v>5.5062999999999995</v>
      </c>
      <c r="AO952" s="3"/>
      <c r="AX952" s="3"/>
    </row>
    <row r="953" spans="1:50" x14ac:dyDescent="0.25">
      <c r="A953" s="3">
        <f>DATE(SST!A952,SST!B952,SST!C952)</f>
        <v>36537</v>
      </c>
      <c r="B953" s="4">
        <f>SST!B952</f>
        <v>1</v>
      </c>
      <c r="C953" s="4">
        <f>SST!B952</f>
        <v>1</v>
      </c>
      <c r="D953" s="4">
        <f>SST!C952</f>
        <v>12</v>
      </c>
      <c r="E953">
        <f>(DATEVALUE(SST!C952 &amp; "/" &amp; SST!B952 &amp; "/" &amp; SST!A952)-DATEVALUE("01/01" &amp; "/" &amp; SST!A952))+1</f>
        <v>12</v>
      </c>
      <c r="F953">
        <f>SST!D952</f>
        <v>23.7242</v>
      </c>
      <c r="G953">
        <f>SST!E952</f>
        <v>23.7242</v>
      </c>
      <c r="H953">
        <f>SST!F952</f>
        <v>23.7242</v>
      </c>
      <c r="I953">
        <f>SST!G952</f>
        <v>23.885400000000001</v>
      </c>
      <c r="J953">
        <f>SST!H952</f>
        <v>25.335699999999999</v>
      </c>
      <c r="K953">
        <f>SST!I952</f>
        <v>24.674099999999999</v>
      </c>
      <c r="L953">
        <f>SST!J952</f>
        <v>21.2942</v>
      </c>
      <c r="N953">
        <f>F953-VLOOKUP($E953,CLIMA_DIARIO!$D$2:$K$366,2,FALSE)</f>
        <v>-0.52899999999999991</v>
      </c>
      <c r="O953">
        <f>G953-VLOOKUP($E953,CLIMA_DIARIO!$D$2:$K$366,3,FALSE)</f>
        <v>-0.52899999999999991</v>
      </c>
      <c r="P953">
        <f>H953-VLOOKUP($E953,CLIMA_DIARIO!$D$2:$K$366,4,FALSE)</f>
        <v>-0.52899999999999991</v>
      </c>
      <c r="Q953">
        <f>I953-VLOOKUP($E953,CLIMA_DIARIO!$D$2:$K$366,5,FALSE)</f>
        <v>-1.6803999999999988</v>
      </c>
      <c r="R953">
        <f>J953-VLOOKUP($E953,CLIMA_DIARIO!$D$2:$K$366,6,FALSE)</f>
        <v>-1.7517999999999994</v>
      </c>
      <c r="S953">
        <f>K953-VLOOKUP($E953,CLIMA_DIARIO!$D$2:$K$366,7,FALSE)</f>
        <v>-1.8948</v>
      </c>
      <c r="T953">
        <f>L953-VLOOKUP($E953,CLIMA_DIARIO!$D$2:$K$366,8,FALSE)</f>
        <v>2.0172999999999988</v>
      </c>
      <c r="V953">
        <f>VLOOKUP($E953,CLIMA_DIARIO!$D$2:$K$366,2,FALSE)-VLOOKUP($E952,CLIMA_DIARIO!$D$2:$K$366,2,FALSE)</f>
        <v>0.32489999999999952</v>
      </c>
      <c r="W953">
        <f>VLOOKUP($E953,CLIMA_DIARIO!$D$2:$K$366,2,FALSE)-VLOOKUP($E952,CLIMA_DIARIO!$D$2:$K$366,3,FALSE)</f>
        <v>0.32489999999999952</v>
      </c>
      <c r="X953">
        <f>VLOOKUP($E953,CLIMA_DIARIO!$D$2:$K$366,2,FALSE)-VLOOKUP($E952,CLIMA_DIARIO!$D$2:$K$366,4,FALSE)</f>
        <v>0.32489999999999952</v>
      </c>
      <c r="Y953">
        <f>VLOOKUP($E953,CLIMA_DIARIO!$D$2:$K$366,2,FALSE)-VLOOKUP($E952,CLIMA_DIARIO!$D$2:$K$366,5,FALSE)</f>
        <v>-1.2016999999999989</v>
      </c>
      <c r="Z953">
        <f>VLOOKUP($E953,CLIMA_DIARIO!$D$2:$K$366,2,FALSE)-VLOOKUP($E952,CLIMA_DIARIO!$D$2:$K$366,6,FALSE)</f>
        <v>-2.8648999999999987</v>
      </c>
      <c r="AA953">
        <f>VLOOKUP($E953,CLIMA_DIARIO!$D$2:$K$366,2,FALSE)-VLOOKUP($E952,CLIMA_DIARIO!$D$2:$K$366,7,FALSE)</f>
        <v>-2.3160999999999987</v>
      </c>
      <c r="AB953">
        <f>VLOOKUP($E953,CLIMA_DIARIO!$D$2:$K$366,2,FALSE)-VLOOKUP($E952,CLIMA_DIARIO!$D$2:$K$366,8,FALSE)</f>
        <v>5.4038000000000004</v>
      </c>
      <c r="AO953" s="3"/>
      <c r="AX953" s="3"/>
    </row>
    <row r="954" spans="1:50" x14ac:dyDescent="0.25">
      <c r="A954" s="3">
        <f>DATE(SST!A953,SST!B953,SST!C953)</f>
        <v>36544</v>
      </c>
      <c r="B954" s="4">
        <f>SST!B953</f>
        <v>1</v>
      </c>
      <c r="C954" s="4">
        <f>SST!B953</f>
        <v>1</v>
      </c>
      <c r="D954" s="4">
        <f>SST!C953</f>
        <v>19</v>
      </c>
      <c r="E954">
        <f>(DATEVALUE(SST!C953 &amp; "/" &amp; SST!B953 &amp; "/" &amp; SST!A953)-DATEVALUE("01/01" &amp; "/" &amp; SST!A953))+1</f>
        <v>19</v>
      </c>
      <c r="F954">
        <f>SST!D953</f>
        <v>23.398700000000002</v>
      </c>
      <c r="G954">
        <f>SST!E953</f>
        <v>23.398700000000002</v>
      </c>
      <c r="H954">
        <f>SST!F953</f>
        <v>23.398700000000002</v>
      </c>
      <c r="I954">
        <f>SST!G953</f>
        <v>23.971399999999999</v>
      </c>
      <c r="J954">
        <f>SST!H953</f>
        <v>25.290900000000001</v>
      </c>
      <c r="K954">
        <f>SST!I953</f>
        <v>24.774000000000001</v>
      </c>
      <c r="L954">
        <f>SST!J953</f>
        <v>21.737500000000001</v>
      </c>
      <c r="N954">
        <f>F954-VLOOKUP($E954,CLIMA_DIARIO!$D$2:$K$366,2,FALSE)</f>
        <v>-1.2027000000000001</v>
      </c>
      <c r="O954">
        <f>G954-VLOOKUP($E954,CLIMA_DIARIO!$D$2:$K$366,3,FALSE)</f>
        <v>-1.2027000000000001</v>
      </c>
      <c r="P954">
        <f>H954-VLOOKUP($E954,CLIMA_DIARIO!$D$2:$K$366,4,FALSE)</f>
        <v>-1.2027000000000001</v>
      </c>
      <c r="Q954">
        <f>I954-VLOOKUP($E954,CLIMA_DIARIO!$D$2:$K$366,5,FALSE)</f>
        <v>-1.7329000000000008</v>
      </c>
      <c r="R954">
        <f>J954-VLOOKUP($E954,CLIMA_DIARIO!$D$2:$K$366,6,FALSE)</f>
        <v>-1.7741000000000007</v>
      </c>
      <c r="S954">
        <f>K954-VLOOKUP($E954,CLIMA_DIARIO!$D$2:$K$366,7,FALSE)</f>
        <v>-1.8105999999999973</v>
      </c>
      <c r="T954">
        <f>L954-VLOOKUP($E954,CLIMA_DIARIO!$D$2:$K$366,8,FALSE)</f>
        <v>2.144400000000001</v>
      </c>
      <c r="V954">
        <f>VLOOKUP($E954,CLIMA_DIARIO!$D$2:$K$366,2,FALSE)-VLOOKUP($E953,CLIMA_DIARIO!$D$2:$K$366,2,FALSE)</f>
        <v>0.34820000000000206</v>
      </c>
      <c r="W954">
        <f>VLOOKUP($E954,CLIMA_DIARIO!$D$2:$K$366,2,FALSE)-VLOOKUP($E953,CLIMA_DIARIO!$D$2:$K$366,3,FALSE)</f>
        <v>0.34820000000000206</v>
      </c>
      <c r="X954">
        <f>VLOOKUP($E954,CLIMA_DIARIO!$D$2:$K$366,2,FALSE)-VLOOKUP($E953,CLIMA_DIARIO!$D$2:$K$366,4,FALSE)</f>
        <v>0.34820000000000206</v>
      </c>
      <c r="Y954">
        <f>VLOOKUP($E954,CLIMA_DIARIO!$D$2:$K$366,2,FALSE)-VLOOKUP($E953,CLIMA_DIARIO!$D$2:$K$366,5,FALSE)</f>
        <v>-0.9643999999999977</v>
      </c>
      <c r="Z954">
        <f>VLOOKUP($E954,CLIMA_DIARIO!$D$2:$K$366,2,FALSE)-VLOOKUP($E953,CLIMA_DIARIO!$D$2:$K$366,6,FALSE)</f>
        <v>-2.4860999999999969</v>
      </c>
      <c r="AA954">
        <f>VLOOKUP($E954,CLIMA_DIARIO!$D$2:$K$366,2,FALSE)-VLOOKUP($E953,CLIMA_DIARIO!$D$2:$K$366,7,FALSE)</f>
        <v>-1.9674999999999976</v>
      </c>
      <c r="AB954">
        <f>VLOOKUP($E954,CLIMA_DIARIO!$D$2:$K$366,2,FALSE)-VLOOKUP($E953,CLIMA_DIARIO!$D$2:$K$366,8,FALSE)</f>
        <v>5.3245000000000005</v>
      </c>
      <c r="AO954" s="3"/>
      <c r="AX954" s="3"/>
    </row>
    <row r="955" spans="1:50" x14ac:dyDescent="0.25">
      <c r="A955" s="3">
        <f>DATE(SST!A954,SST!B954,SST!C954)</f>
        <v>36551</v>
      </c>
      <c r="B955" s="4">
        <f>SST!B954</f>
        <v>1</v>
      </c>
      <c r="C955" s="4">
        <f>SST!B954</f>
        <v>1</v>
      </c>
      <c r="D955" s="4">
        <f>SST!C954</f>
        <v>26</v>
      </c>
      <c r="E955">
        <f>(DATEVALUE(SST!C954 &amp; "/" &amp; SST!B954 &amp; "/" &amp; SST!A954)-DATEVALUE("01/01" &amp; "/" &amp; SST!A954))+1</f>
        <v>26</v>
      </c>
      <c r="F955">
        <f>SST!D954</f>
        <v>23.483599999999999</v>
      </c>
      <c r="G955">
        <f>SST!E954</f>
        <v>23.483599999999999</v>
      </c>
      <c r="H955">
        <f>SST!F954</f>
        <v>23.483599999999999</v>
      </c>
      <c r="I955">
        <f>SST!G954</f>
        <v>24.0228</v>
      </c>
      <c r="J955">
        <f>SST!H954</f>
        <v>25.103899999999999</v>
      </c>
      <c r="K955">
        <f>SST!I954</f>
        <v>24.561800000000002</v>
      </c>
      <c r="L955">
        <f>SST!J954</f>
        <v>21.153300000000002</v>
      </c>
      <c r="N955">
        <f>F955-VLOOKUP($E955,CLIMA_DIARIO!$D$2:$K$366,2,FALSE)</f>
        <v>-1.4970999999999997</v>
      </c>
      <c r="O955">
        <f>G955-VLOOKUP($E955,CLIMA_DIARIO!$D$2:$K$366,3,FALSE)</f>
        <v>-1.4970999999999997</v>
      </c>
      <c r="P955">
        <f>H955-VLOOKUP($E955,CLIMA_DIARIO!$D$2:$K$366,4,FALSE)</f>
        <v>-1.4970999999999997</v>
      </c>
      <c r="Q955">
        <f>I955-VLOOKUP($E955,CLIMA_DIARIO!$D$2:$K$366,5,FALSE)</f>
        <v>-1.8567999999999998</v>
      </c>
      <c r="R955">
        <f>J955-VLOOKUP($E955,CLIMA_DIARIO!$D$2:$K$366,6,FALSE)</f>
        <v>-1.9492000000000012</v>
      </c>
      <c r="S955">
        <f>K955-VLOOKUP($E955,CLIMA_DIARIO!$D$2:$K$366,7,FALSE)</f>
        <v>-2.0596999999999994</v>
      </c>
      <c r="T955">
        <f>L955-VLOOKUP($E955,CLIMA_DIARIO!$D$2:$K$366,8,FALSE)</f>
        <v>1.3924000000000021</v>
      </c>
      <c r="V955">
        <f>VLOOKUP($E955,CLIMA_DIARIO!$D$2:$K$366,2,FALSE)-VLOOKUP($E954,CLIMA_DIARIO!$D$2:$K$366,2,FALSE)</f>
        <v>0.37929999999999708</v>
      </c>
      <c r="W955">
        <f>VLOOKUP($E955,CLIMA_DIARIO!$D$2:$K$366,2,FALSE)-VLOOKUP($E954,CLIMA_DIARIO!$D$2:$K$366,3,FALSE)</f>
        <v>0.37929999999999708</v>
      </c>
      <c r="X955">
        <f>VLOOKUP($E955,CLIMA_DIARIO!$D$2:$K$366,2,FALSE)-VLOOKUP($E954,CLIMA_DIARIO!$D$2:$K$366,4,FALSE)</f>
        <v>0.37929999999999708</v>
      </c>
      <c r="Y955">
        <f>VLOOKUP($E955,CLIMA_DIARIO!$D$2:$K$366,2,FALSE)-VLOOKUP($E954,CLIMA_DIARIO!$D$2:$K$366,5,FALSE)</f>
        <v>-0.72360000000000113</v>
      </c>
      <c r="Z955">
        <f>VLOOKUP($E955,CLIMA_DIARIO!$D$2:$K$366,2,FALSE)-VLOOKUP($E954,CLIMA_DIARIO!$D$2:$K$366,6,FALSE)</f>
        <v>-2.0843000000000025</v>
      </c>
      <c r="AA955">
        <f>VLOOKUP($E955,CLIMA_DIARIO!$D$2:$K$366,2,FALSE)-VLOOKUP($E954,CLIMA_DIARIO!$D$2:$K$366,7,FALSE)</f>
        <v>-1.6038999999999994</v>
      </c>
      <c r="AB955">
        <f>VLOOKUP($E955,CLIMA_DIARIO!$D$2:$K$366,2,FALSE)-VLOOKUP($E954,CLIMA_DIARIO!$D$2:$K$366,8,FALSE)</f>
        <v>5.3875999999999991</v>
      </c>
      <c r="AO955" s="3"/>
      <c r="AX955" s="3"/>
    </row>
    <row r="956" spans="1:50" x14ac:dyDescent="0.25">
      <c r="A956" s="3">
        <f>DATE(SST!A955,SST!B955,SST!C955)</f>
        <v>36558</v>
      </c>
      <c r="B956" s="4">
        <f>SST!B955</f>
        <v>2</v>
      </c>
      <c r="C956" s="4">
        <f>SST!B955</f>
        <v>2</v>
      </c>
      <c r="D956" s="4">
        <f>SST!C955</f>
        <v>2</v>
      </c>
      <c r="E956">
        <f>(DATEVALUE(SST!C955 &amp; "/" &amp; SST!B955 &amp; "/" &amp; SST!A955)-DATEVALUE("01/01" &amp; "/" &amp; SST!A955))+1</f>
        <v>33</v>
      </c>
      <c r="F956">
        <f>SST!D955</f>
        <v>24.962599999999998</v>
      </c>
      <c r="G956">
        <f>SST!E955</f>
        <v>24.962599999999998</v>
      </c>
      <c r="H956">
        <f>SST!F955</f>
        <v>24.962599999999998</v>
      </c>
      <c r="I956">
        <f>SST!G955</f>
        <v>24.726400000000002</v>
      </c>
      <c r="J956">
        <f>SST!H955</f>
        <v>24.872</v>
      </c>
      <c r="K956">
        <f>SST!I955</f>
        <v>24.752600000000001</v>
      </c>
      <c r="L956">
        <f>SST!J955</f>
        <v>21.417400000000001</v>
      </c>
      <c r="N956">
        <f>F956-VLOOKUP($E956,CLIMA_DIARIO!$D$2:$K$366,2,FALSE)</f>
        <v>-0.39740000000000109</v>
      </c>
      <c r="O956">
        <f>G956-VLOOKUP($E956,CLIMA_DIARIO!$D$2:$K$366,3,FALSE)</f>
        <v>-0.39740000000000109</v>
      </c>
      <c r="P956">
        <f>H956-VLOOKUP($E956,CLIMA_DIARIO!$D$2:$K$366,4,FALSE)</f>
        <v>-0.39740000000000109</v>
      </c>
      <c r="Q956">
        <f>I956-VLOOKUP($E956,CLIMA_DIARIO!$D$2:$K$366,5,FALSE)</f>
        <v>-1.3284999999999982</v>
      </c>
      <c r="R956">
        <f>J956-VLOOKUP($E956,CLIMA_DIARIO!$D$2:$K$366,6,FALSE)</f>
        <v>-2.1691000000000003</v>
      </c>
      <c r="S956">
        <f>K956-VLOOKUP($E956,CLIMA_DIARIO!$D$2:$K$366,7,FALSE)</f>
        <v>-1.905899999999999</v>
      </c>
      <c r="T956">
        <f>L956-VLOOKUP($E956,CLIMA_DIARIO!$D$2:$K$366,8,FALSE)</f>
        <v>1.4887000000000015</v>
      </c>
      <c r="V956">
        <f>VLOOKUP($E956,CLIMA_DIARIO!$D$2:$K$366,2,FALSE)-VLOOKUP($E955,CLIMA_DIARIO!$D$2:$K$366,2,FALSE)</f>
        <v>0.37930000000000064</v>
      </c>
      <c r="W956">
        <f>VLOOKUP($E956,CLIMA_DIARIO!$D$2:$K$366,2,FALSE)-VLOOKUP($E955,CLIMA_DIARIO!$D$2:$K$366,3,FALSE)</f>
        <v>0.37930000000000064</v>
      </c>
      <c r="X956">
        <f>VLOOKUP($E956,CLIMA_DIARIO!$D$2:$K$366,2,FALSE)-VLOOKUP($E955,CLIMA_DIARIO!$D$2:$K$366,4,FALSE)</f>
        <v>0.37930000000000064</v>
      </c>
      <c r="Y956">
        <f>VLOOKUP($E956,CLIMA_DIARIO!$D$2:$K$366,2,FALSE)-VLOOKUP($E955,CLIMA_DIARIO!$D$2:$K$366,5,FALSE)</f>
        <v>-0.51960000000000051</v>
      </c>
      <c r="Z956">
        <f>VLOOKUP($E956,CLIMA_DIARIO!$D$2:$K$366,2,FALSE)-VLOOKUP($E955,CLIMA_DIARIO!$D$2:$K$366,6,FALSE)</f>
        <v>-1.6931000000000012</v>
      </c>
      <c r="AA956">
        <f>VLOOKUP($E956,CLIMA_DIARIO!$D$2:$K$366,2,FALSE)-VLOOKUP($E955,CLIMA_DIARIO!$D$2:$K$366,7,FALSE)</f>
        <v>-1.2615000000000016</v>
      </c>
      <c r="AB956">
        <f>VLOOKUP($E956,CLIMA_DIARIO!$D$2:$K$366,2,FALSE)-VLOOKUP($E955,CLIMA_DIARIO!$D$2:$K$366,8,FALSE)</f>
        <v>5.5991</v>
      </c>
      <c r="AO956" s="3"/>
      <c r="AX956" s="3"/>
    </row>
    <row r="957" spans="1:50" x14ac:dyDescent="0.25">
      <c r="A957" s="3">
        <f>DATE(SST!A956,SST!B956,SST!C956)</f>
        <v>36565</v>
      </c>
      <c r="B957" s="4">
        <f>SST!B956</f>
        <v>2</v>
      </c>
      <c r="C957" s="4">
        <f>SST!B956</f>
        <v>2</v>
      </c>
      <c r="D957" s="4">
        <f>SST!C956</f>
        <v>9</v>
      </c>
      <c r="E957">
        <f>(DATEVALUE(SST!C956 &amp; "/" &amp; SST!B956 &amp; "/" &amp; SST!A956)-DATEVALUE("01/01" &amp; "/" &amp; SST!A956))+1</f>
        <v>40</v>
      </c>
      <c r="F957">
        <f>SST!D956</f>
        <v>25.064599999999999</v>
      </c>
      <c r="G957">
        <f>SST!E956</f>
        <v>25.064599999999999</v>
      </c>
      <c r="H957">
        <f>SST!F956</f>
        <v>25.064599999999999</v>
      </c>
      <c r="I957">
        <f>SST!G956</f>
        <v>25.3157</v>
      </c>
      <c r="J957">
        <f>SST!H956</f>
        <v>25.061800000000002</v>
      </c>
      <c r="K957">
        <f>SST!I956</f>
        <v>25.116299999999999</v>
      </c>
      <c r="L957">
        <f>SST!J956</f>
        <v>22.040400000000002</v>
      </c>
      <c r="N957">
        <f>F957-VLOOKUP($E957,CLIMA_DIARIO!$D$2:$K$366,2,FALSE)</f>
        <v>-0.67470000000000141</v>
      </c>
      <c r="O957">
        <f>G957-VLOOKUP($E957,CLIMA_DIARIO!$D$2:$K$366,3,FALSE)</f>
        <v>-0.67470000000000141</v>
      </c>
      <c r="P957">
        <f>H957-VLOOKUP($E957,CLIMA_DIARIO!$D$2:$K$366,4,FALSE)</f>
        <v>-0.67470000000000141</v>
      </c>
      <c r="Q957">
        <f>I957-VLOOKUP($E957,CLIMA_DIARIO!$D$2:$K$366,5,FALSE)</f>
        <v>-0.91450000000000031</v>
      </c>
      <c r="R957">
        <f>J957-VLOOKUP($E957,CLIMA_DIARIO!$D$2:$K$366,6,FALSE)</f>
        <v>-1.9673999999999978</v>
      </c>
      <c r="S957">
        <f>K957-VLOOKUP($E957,CLIMA_DIARIO!$D$2:$K$366,7,FALSE)</f>
        <v>-1.5791000000000004</v>
      </c>
      <c r="T957">
        <f>L957-VLOOKUP($E957,CLIMA_DIARIO!$D$2:$K$366,8,FALSE)</f>
        <v>1.9439000000000028</v>
      </c>
      <c r="V957">
        <f>VLOOKUP($E957,CLIMA_DIARIO!$D$2:$K$366,2,FALSE)-VLOOKUP($E956,CLIMA_DIARIO!$D$2:$K$366,2,FALSE)</f>
        <v>0.37930000000000064</v>
      </c>
      <c r="W957">
        <f>VLOOKUP($E957,CLIMA_DIARIO!$D$2:$K$366,2,FALSE)-VLOOKUP($E956,CLIMA_DIARIO!$D$2:$K$366,3,FALSE)</f>
        <v>0.37930000000000064</v>
      </c>
      <c r="X957">
        <f>VLOOKUP($E957,CLIMA_DIARIO!$D$2:$K$366,2,FALSE)-VLOOKUP($E956,CLIMA_DIARIO!$D$2:$K$366,4,FALSE)</f>
        <v>0.37930000000000064</v>
      </c>
      <c r="Y957">
        <f>VLOOKUP($E957,CLIMA_DIARIO!$D$2:$K$366,2,FALSE)-VLOOKUP($E956,CLIMA_DIARIO!$D$2:$K$366,5,FALSE)</f>
        <v>-0.31559999999999988</v>
      </c>
      <c r="Z957">
        <f>VLOOKUP($E957,CLIMA_DIARIO!$D$2:$K$366,2,FALSE)-VLOOKUP($E956,CLIMA_DIARIO!$D$2:$K$366,6,FALSE)</f>
        <v>-1.3018000000000001</v>
      </c>
      <c r="AA957">
        <f>VLOOKUP($E957,CLIMA_DIARIO!$D$2:$K$366,2,FALSE)-VLOOKUP($E956,CLIMA_DIARIO!$D$2:$K$366,7,FALSE)</f>
        <v>-0.91920000000000002</v>
      </c>
      <c r="AB957">
        <f>VLOOKUP($E957,CLIMA_DIARIO!$D$2:$K$366,2,FALSE)-VLOOKUP($E956,CLIMA_DIARIO!$D$2:$K$366,8,FALSE)</f>
        <v>5.8106000000000009</v>
      </c>
      <c r="AO957" s="3"/>
      <c r="AX957" s="3"/>
    </row>
    <row r="958" spans="1:50" x14ac:dyDescent="0.25">
      <c r="A958" s="3">
        <f>DATE(SST!A957,SST!B957,SST!C957)</f>
        <v>36572</v>
      </c>
      <c r="B958" s="4">
        <f>SST!B957</f>
        <v>2</v>
      </c>
      <c r="C958" s="4">
        <f>SST!B957</f>
        <v>2</v>
      </c>
      <c r="D958" s="4">
        <f>SST!C957</f>
        <v>16</v>
      </c>
      <c r="E958">
        <f>(DATEVALUE(SST!C957 &amp; "/" &amp; SST!B957 &amp; "/" &amp; SST!A957)-DATEVALUE("01/01" &amp; "/" &amp; SST!A957))+1</f>
        <v>47</v>
      </c>
      <c r="F958">
        <f>SST!D957</f>
        <v>25.387599999999999</v>
      </c>
      <c r="G958">
        <f>SST!E957</f>
        <v>25.387599999999999</v>
      </c>
      <c r="H958">
        <f>SST!F957</f>
        <v>25.387599999999999</v>
      </c>
      <c r="I958">
        <f>SST!G957</f>
        <v>25.463100000000001</v>
      </c>
      <c r="J958">
        <f>SST!H957</f>
        <v>25.107900000000001</v>
      </c>
      <c r="K958">
        <f>SST!I957</f>
        <v>25.385300000000001</v>
      </c>
      <c r="L958">
        <f>SST!J957</f>
        <v>21.502099999999999</v>
      </c>
      <c r="N958">
        <f>F958-VLOOKUP($E958,CLIMA_DIARIO!$D$2:$K$366,2,FALSE)</f>
        <v>-0.66840000000000188</v>
      </c>
      <c r="O958">
        <f>G958-VLOOKUP($E958,CLIMA_DIARIO!$D$2:$K$366,3,FALSE)</f>
        <v>-0.66840000000000188</v>
      </c>
      <c r="P958">
        <f>H958-VLOOKUP($E958,CLIMA_DIARIO!$D$2:$K$366,4,FALSE)</f>
        <v>-0.66840000000000188</v>
      </c>
      <c r="Q958">
        <f>I958-VLOOKUP($E958,CLIMA_DIARIO!$D$2:$K$366,5,FALSE)</f>
        <v>-0.94399999999999906</v>
      </c>
      <c r="R958">
        <f>J958-VLOOKUP($E958,CLIMA_DIARIO!$D$2:$K$366,6,FALSE)</f>
        <v>-1.928799999999999</v>
      </c>
      <c r="S958">
        <f>K958-VLOOKUP($E958,CLIMA_DIARIO!$D$2:$K$366,7,FALSE)</f>
        <v>-1.3641000000000005</v>
      </c>
      <c r="T958">
        <f>L958-VLOOKUP($E958,CLIMA_DIARIO!$D$2:$K$366,8,FALSE)</f>
        <v>1.2897999999999996</v>
      </c>
      <c r="V958">
        <f>VLOOKUP($E958,CLIMA_DIARIO!$D$2:$K$366,2,FALSE)-VLOOKUP($E957,CLIMA_DIARIO!$D$2:$K$366,2,FALSE)</f>
        <v>0.31670000000000087</v>
      </c>
      <c r="W958">
        <f>VLOOKUP($E958,CLIMA_DIARIO!$D$2:$K$366,2,FALSE)-VLOOKUP($E957,CLIMA_DIARIO!$D$2:$K$366,3,FALSE)</f>
        <v>0.31670000000000087</v>
      </c>
      <c r="X958">
        <f>VLOOKUP($E958,CLIMA_DIARIO!$D$2:$K$366,2,FALSE)-VLOOKUP($E957,CLIMA_DIARIO!$D$2:$K$366,4,FALSE)</f>
        <v>0.31670000000000087</v>
      </c>
      <c r="Y958">
        <f>VLOOKUP($E958,CLIMA_DIARIO!$D$2:$K$366,2,FALSE)-VLOOKUP($E957,CLIMA_DIARIO!$D$2:$K$366,5,FALSE)</f>
        <v>-0.17419999999999902</v>
      </c>
      <c r="Z958">
        <f>VLOOKUP($E958,CLIMA_DIARIO!$D$2:$K$366,2,FALSE)-VLOOKUP($E957,CLIMA_DIARIO!$D$2:$K$366,6,FALSE)</f>
        <v>-0.97319999999999851</v>
      </c>
      <c r="AA958">
        <f>VLOOKUP($E958,CLIMA_DIARIO!$D$2:$K$366,2,FALSE)-VLOOKUP($E957,CLIMA_DIARIO!$D$2:$K$366,7,FALSE)</f>
        <v>-0.63939999999999841</v>
      </c>
      <c r="AB958">
        <f>VLOOKUP($E958,CLIMA_DIARIO!$D$2:$K$366,2,FALSE)-VLOOKUP($E957,CLIMA_DIARIO!$D$2:$K$366,8,FALSE)</f>
        <v>5.959500000000002</v>
      </c>
      <c r="AO958" s="3"/>
      <c r="AX958" s="3"/>
    </row>
    <row r="959" spans="1:50" x14ac:dyDescent="0.25">
      <c r="A959" s="3">
        <f>DATE(SST!A958,SST!B958,SST!C958)</f>
        <v>36579</v>
      </c>
      <c r="B959" s="4">
        <f>SST!B958</f>
        <v>2</v>
      </c>
      <c r="C959" s="4">
        <f>SST!B958</f>
        <v>2</v>
      </c>
      <c r="D959" s="4">
        <f>SST!C958</f>
        <v>23</v>
      </c>
      <c r="E959">
        <f>(DATEVALUE(SST!C958 &amp; "/" &amp; SST!B958 &amp; "/" &amp; SST!A958)-DATEVALUE("01/01" &amp; "/" &amp; SST!A958))+1</f>
        <v>54</v>
      </c>
      <c r="F959">
        <f>SST!D958</f>
        <v>25.853899999999999</v>
      </c>
      <c r="G959">
        <f>SST!E958</f>
        <v>25.853899999999999</v>
      </c>
      <c r="H959">
        <f>SST!F958</f>
        <v>25.853899999999999</v>
      </c>
      <c r="I959">
        <f>SST!G958</f>
        <v>25.365300000000001</v>
      </c>
      <c r="J959">
        <f>SST!H958</f>
        <v>25.007400000000001</v>
      </c>
      <c r="K959">
        <f>SST!I958</f>
        <v>25.216100000000001</v>
      </c>
      <c r="L959">
        <f>SST!J958</f>
        <v>21.3765</v>
      </c>
      <c r="N959">
        <f>F959-VLOOKUP($E959,CLIMA_DIARIO!$D$2:$K$366,2,FALSE)</f>
        <v>-0.28940000000000055</v>
      </c>
      <c r="O959">
        <f>G959-VLOOKUP($E959,CLIMA_DIARIO!$D$2:$K$366,3,FALSE)</f>
        <v>-0.28940000000000055</v>
      </c>
      <c r="P959">
        <f>H959-VLOOKUP($E959,CLIMA_DIARIO!$D$2:$K$366,4,FALSE)</f>
        <v>-0.28940000000000055</v>
      </c>
      <c r="Q959">
        <f>I959-VLOOKUP($E959,CLIMA_DIARIO!$D$2:$K$366,5,FALSE)</f>
        <v>-1.2242999999999995</v>
      </c>
      <c r="R959">
        <f>J959-VLOOKUP($E959,CLIMA_DIARIO!$D$2:$K$366,6,FALSE)</f>
        <v>-2.1075999999999979</v>
      </c>
      <c r="S959">
        <f>K959-VLOOKUP($E959,CLIMA_DIARIO!$D$2:$K$366,7,FALSE)</f>
        <v>-1.6496999999999993</v>
      </c>
      <c r="T959">
        <f>L959-VLOOKUP($E959,CLIMA_DIARIO!$D$2:$K$366,8,FALSE)</f>
        <v>1.2388000000000012</v>
      </c>
      <c r="V959">
        <f>VLOOKUP($E959,CLIMA_DIARIO!$D$2:$K$366,2,FALSE)-VLOOKUP($E958,CLIMA_DIARIO!$D$2:$K$366,2,FALSE)</f>
        <v>8.7299999999999045E-2</v>
      </c>
      <c r="W959">
        <f>VLOOKUP($E959,CLIMA_DIARIO!$D$2:$K$366,2,FALSE)-VLOOKUP($E958,CLIMA_DIARIO!$D$2:$K$366,3,FALSE)</f>
        <v>8.7299999999999045E-2</v>
      </c>
      <c r="X959">
        <f>VLOOKUP($E959,CLIMA_DIARIO!$D$2:$K$366,2,FALSE)-VLOOKUP($E958,CLIMA_DIARIO!$D$2:$K$366,4,FALSE)</f>
        <v>8.7299999999999045E-2</v>
      </c>
      <c r="Y959">
        <f>VLOOKUP($E959,CLIMA_DIARIO!$D$2:$K$366,2,FALSE)-VLOOKUP($E958,CLIMA_DIARIO!$D$2:$K$366,5,FALSE)</f>
        <v>-0.26379999999999981</v>
      </c>
      <c r="Z959">
        <f>VLOOKUP($E959,CLIMA_DIARIO!$D$2:$K$366,2,FALSE)-VLOOKUP($E958,CLIMA_DIARIO!$D$2:$K$366,6,FALSE)</f>
        <v>-0.89339999999999975</v>
      </c>
      <c r="AA959">
        <f>VLOOKUP($E959,CLIMA_DIARIO!$D$2:$K$366,2,FALSE)-VLOOKUP($E958,CLIMA_DIARIO!$D$2:$K$366,7,FALSE)</f>
        <v>-0.60610000000000142</v>
      </c>
      <c r="AB959">
        <f>VLOOKUP($E959,CLIMA_DIARIO!$D$2:$K$366,2,FALSE)-VLOOKUP($E958,CLIMA_DIARIO!$D$2:$K$366,8,FALSE)</f>
        <v>5.9310000000000009</v>
      </c>
      <c r="AO959" s="3"/>
      <c r="AX959" s="3"/>
    </row>
    <row r="960" spans="1:50" x14ac:dyDescent="0.25">
      <c r="A960" s="3">
        <f>DATE(SST!A959,SST!B959,SST!C959)</f>
        <v>36586</v>
      </c>
      <c r="B960" s="4">
        <f>SST!B959</f>
        <v>3</v>
      </c>
      <c r="C960" s="4">
        <f>SST!B959</f>
        <v>3</v>
      </c>
      <c r="D960" s="4">
        <f>SST!C959</f>
        <v>1</v>
      </c>
      <c r="E960">
        <f>(DATEVALUE(SST!C959 &amp; "/" &amp; SST!B959 &amp; "/" &amp; SST!A959)-DATEVALUE("01/01" &amp; "/" &amp; SST!A959))+1</f>
        <v>61</v>
      </c>
      <c r="F960">
        <f>SST!D959</f>
        <v>26.158999999999999</v>
      </c>
      <c r="G960">
        <f>SST!E959</f>
        <v>26.158999999999999</v>
      </c>
      <c r="H960">
        <f>SST!F959</f>
        <v>26.158999999999999</v>
      </c>
      <c r="I960">
        <f>SST!G959</f>
        <v>25.726400000000002</v>
      </c>
      <c r="J960">
        <f>SST!H959</f>
        <v>25.413900000000002</v>
      </c>
      <c r="K960">
        <f>SST!I959</f>
        <v>25.456299999999999</v>
      </c>
      <c r="L960">
        <f>SST!J959</f>
        <v>21.041699999999999</v>
      </c>
      <c r="N960">
        <f>F960-VLOOKUP($E960,CLIMA_DIARIO!$D$2:$K$366,2,FALSE)</f>
        <v>-7.1600000000000108E-2</v>
      </c>
      <c r="O960">
        <f>G960-VLOOKUP($E960,CLIMA_DIARIO!$D$2:$K$366,3,FALSE)</f>
        <v>-7.1600000000000108E-2</v>
      </c>
      <c r="P960">
        <f>H960-VLOOKUP($E960,CLIMA_DIARIO!$D$2:$K$366,4,FALSE)</f>
        <v>-7.1600000000000108E-2</v>
      </c>
      <c r="Q960">
        <f>I960-VLOOKUP($E960,CLIMA_DIARIO!$D$2:$K$366,5,FALSE)</f>
        <v>-1.0456999999999965</v>
      </c>
      <c r="R960">
        <f>J960-VLOOKUP($E960,CLIMA_DIARIO!$D$2:$K$366,6,FALSE)</f>
        <v>-1.779399999999999</v>
      </c>
      <c r="S960">
        <f>K960-VLOOKUP($E960,CLIMA_DIARIO!$D$2:$K$366,7,FALSE)</f>
        <v>-1.5258000000000003</v>
      </c>
      <c r="T960">
        <f>L960-VLOOKUP($E960,CLIMA_DIARIO!$D$2:$K$366,8,FALSE)</f>
        <v>0.9786999999999999</v>
      </c>
      <c r="V960">
        <f>VLOOKUP($E960,CLIMA_DIARIO!$D$2:$K$366,2,FALSE)-VLOOKUP($E959,CLIMA_DIARIO!$D$2:$K$366,2,FALSE)</f>
        <v>8.7299999999999045E-2</v>
      </c>
      <c r="W960">
        <f>VLOOKUP($E960,CLIMA_DIARIO!$D$2:$K$366,2,FALSE)-VLOOKUP($E959,CLIMA_DIARIO!$D$2:$K$366,3,FALSE)</f>
        <v>8.7299999999999045E-2</v>
      </c>
      <c r="X960">
        <f>VLOOKUP($E960,CLIMA_DIARIO!$D$2:$K$366,2,FALSE)-VLOOKUP($E959,CLIMA_DIARIO!$D$2:$K$366,4,FALSE)</f>
        <v>8.7299999999999045E-2</v>
      </c>
      <c r="Y960">
        <f>VLOOKUP($E960,CLIMA_DIARIO!$D$2:$K$366,2,FALSE)-VLOOKUP($E959,CLIMA_DIARIO!$D$2:$K$366,5,FALSE)</f>
        <v>-0.35900000000000176</v>
      </c>
      <c r="Z960">
        <f>VLOOKUP($E960,CLIMA_DIARIO!$D$2:$K$366,2,FALSE)-VLOOKUP($E959,CLIMA_DIARIO!$D$2:$K$366,6,FALSE)</f>
        <v>-0.88439999999999941</v>
      </c>
      <c r="AA960">
        <f>VLOOKUP($E960,CLIMA_DIARIO!$D$2:$K$366,2,FALSE)-VLOOKUP($E959,CLIMA_DIARIO!$D$2:$K$366,7,FALSE)</f>
        <v>-0.6352000000000011</v>
      </c>
      <c r="AB960">
        <f>VLOOKUP($E960,CLIMA_DIARIO!$D$2:$K$366,2,FALSE)-VLOOKUP($E959,CLIMA_DIARIO!$D$2:$K$366,8,FALSE)</f>
        <v>6.0929000000000002</v>
      </c>
      <c r="AO960" s="3"/>
      <c r="AX960" s="3"/>
    </row>
    <row r="961" spans="1:50" x14ac:dyDescent="0.25">
      <c r="A961" s="3">
        <f>DATE(SST!A960,SST!B960,SST!C960)</f>
        <v>36593</v>
      </c>
      <c r="B961" s="4">
        <f>SST!B960</f>
        <v>3</v>
      </c>
      <c r="C961" s="4">
        <f>SST!B960</f>
        <v>3</v>
      </c>
      <c r="D961" s="4">
        <f>SST!C960</f>
        <v>8</v>
      </c>
      <c r="E961">
        <f>(DATEVALUE(SST!C960 &amp; "/" &amp; SST!B960 &amp; "/" &amp; SST!A960)-DATEVALUE("01/01" &amp; "/" &amp; SST!A960))+1</f>
        <v>68</v>
      </c>
      <c r="F961">
        <f>SST!D960</f>
        <v>26.5763</v>
      </c>
      <c r="G961">
        <f>SST!E960</f>
        <v>26.5763</v>
      </c>
      <c r="H961">
        <f>SST!F960</f>
        <v>26.5763</v>
      </c>
      <c r="I961">
        <f>SST!G960</f>
        <v>26.155899999999999</v>
      </c>
      <c r="J961">
        <f>SST!H960</f>
        <v>25.683599999999998</v>
      </c>
      <c r="K961">
        <f>SST!I960</f>
        <v>25.684000000000001</v>
      </c>
      <c r="L961">
        <f>SST!J960</f>
        <v>21.053999999999998</v>
      </c>
      <c r="N961">
        <f>F961-VLOOKUP($E961,CLIMA_DIARIO!$D$2:$K$366,2,FALSE)</f>
        <v>0.25839999999999819</v>
      </c>
      <c r="O961">
        <f>G961-VLOOKUP($E961,CLIMA_DIARIO!$D$2:$K$366,3,FALSE)</f>
        <v>0.25839999999999819</v>
      </c>
      <c r="P961">
        <f>H961-VLOOKUP($E961,CLIMA_DIARIO!$D$2:$K$366,4,FALSE)</f>
        <v>0.25839999999999819</v>
      </c>
      <c r="Q961">
        <f>I961-VLOOKUP($E961,CLIMA_DIARIO!$D$2:$K$366,5,FALSE)</f>
        <v>-0.79870000000000019</v>
      </c>
      <c r="R961">
        <f>J961-VLOOKUP($E961,CLIMA_DIARIO!$D$2:$K$366,6,FALSE)</f>
        <v>-1.5881000000000007</v>
      </c>
      <c r="S961">
        <f>K961-VLOOKUP($E961,CLIMA_DIARIO!$D$2:$K$366,7,FALSE)</f>
        <v>-1.4145000000000003</v>
      </c>
      <c r="T961">
        <f>L961-VLOOKUP($E961,CLIMA_DIARIO!$D$2:$K$366,8,FALSE)</f>
        <v>1.0656999999999996</v>
      </c>
      <c r="V961">
        <f>VLOOKUP($E961,CLIMA_DIARIO!$D$2:$K$366,2,FALSE)-VLOOKUP($E960,CLIMA_DIARIO!$D$2:$K$366,2,FALSE)</f>
        <v>8.7300000000002598E-2</v>
      </c>
      <c r="W961">
        <f>VLOOKUP($E961,CLIMA_DIARIO!$D$2:$K$366,2,FALSE)-VLOOKUP($E960,CLIMA_DIARIO!$D$2:$K$366,3,FALSE)</f>
        <v>8.7300000000002598E-2</v>
      </c>
      <c r="X961">
        <f>VLOOKUP($E961,CLIMA_DIARIO!$D$2:$K$366,2,FALSE)-VLOOKUP($E960,CLIMA_DIARIO!$D$2:$K$366,4,FALSE)</f>
        <v>8.7300000000002598E-2</v>
      </c>
      <c r="Y961">
        <f>VLOOKUP($E961,CLIMA_DIARIO!$D$2:$K$366,2,FALSE)-VLOOKUP($E960,CLIMA_DIARIO!$D$2:$K$366,5,FALSE)</f>
        <v>-0.45419999999999661</v>
      </c>
      <c r="Z961">
        <f>VLOOKUP($E961,CLIMA_DIARIO!$D$2:$K$366,2,FALSE)-VLOOKUP($E960,CLIMA_DIARIO!$D$2:$K$366,6,FALSE)</f>
        <v>-0.87539999999999907</v>
      </c>
      <c r="AA961">
        <f>VLOOKUP($E961,CLIMA_DIARIO!$D$2:$K$366,2,FALSE)-VLOOKUP($E960,CLIMA_DIARIO!$D$2:$K$366,7,FALSE)</f>
        <v>-0.66419999999999746</v>
      </c>
      <c r="AB961">
        <f>VLOOKUP($E961,CLIMA_DIARIO!$D$2:$K$366,2,FALSE)-VLOOKUP($E960,CLIMA_DIARIO!$D$2:$K$366,8,FALSE)</f>
        <v>6.2549000000000028</v>
      </c>
      <c r="AO961" s="3"/>
      <c r="AX961" s="3"/>
    </row>
    <row r="962" spans="1:50" x14ac:dyDescent="0.25">
      <c r="A962" s="3">
        <f>DATE(SST!A961,SST!B961,SST!C961)</f>
        <v>36600</v>
      </c>
      <c r="B962" s="4">
        <f>SST!B961</f>
        <v>3</v>
      </c>
      <c r="C962" s="4">
        <f>SST!B961</f>
        <v>3</v>
      </c>
      <c r="D962" s="4">
        <f>SST!C961</f>
        <v>15</v>
      </c>
      <c r="E962">
        <f>(DATEVALUE(SST!C961 &amp; "/" &amp; SST!B961 &amp; "/" &amp; SST!A961)-DATEVALUE("01/01" &amp; "/" &amp; SST!A961))+1</f>
        <v>75</v>
      </c>
      <c r="F962">
        <f>SST!D961</f>
        <v>26.164300000000001</v>
      </c>
      <c r="G962">
        <f>SST!E961</f>
        <v>26.164300000000001</v>
      </c>
      <c r="H962">
        <f>SST!F961</f>
        <v>26.164300000000001</v>
      </c>
      <c r="I962">
        <f>SST!G961</f>
        <v>26.462700000000002</v>
      </c>
      <c r="J962">
        <f>SST!H961</f>
        <v>25.942599999999999</v>
      </c>
      <c r="K962">
        <f>SST!I961</f>
        <v>26.035299999999999</v>
      </c>
      <c r="L962">
        <f>SST!J961</f>
        <v>21.085699999999999</v>
      </c>
      <c r="N962">
        <f>F962-VLOOKUP($E962,CLIMA_DIARIO!$D$2:$K$366,2,FALSE)</f>
        <v>-0.24099999999999966</v>
      </c>
      <c r="O962">
        <f>G962-VLOOKUP($E962,CLIMA_DIARIO!$D$2:$K$366,3,FALSE)</f>
        <v>-0.24099999999999966</v>
      </c>
      <c r="P962">
        <f>H962-VLOOKUP($E962,CLIMA_DIARIO!$D$2:$K$366,4,FALSE)</f>
        <v>-0.24099999999999966</v>
      </c>
      <c r="Q962">
        <f>I962-VLOOKUP($E962,CLIMA_DIARIO!$D$2:$K$366,5,FALSE)</f>
        <v>-0.67439999999999856</v>
      </c>
      <c r="R962">
        <f>J962-VLOOKUP($E962,CLIMA_DIARIO!$D$2:$K$366,6,FALSE)</f>
        <v>-1.4074000000000026</v>
      </c>
      <c r="S962">
        <f>K962-VLOOKUP($E962,CLIMA_DIARIO!$D$2:$K$366,7,FALSE)</f>
        <v>-1.1796000000000006</v>
      </c>
      <c r="T962">
        <f>L962-VLOOKUP($E962,CLIMA_DIARIO!$D$2:$K$366,8,FALSE)</f>
        <v>1.1720000000000006</v>
      </c>
      <c r="V962">
        <f>VLOOKUP($E962,CLIMA_DIARIO!$D$2:$K$366,2,FALSE)-VLOOKUP($E961,CLIMA_DIARIO!$D$2:$K$366,2,FALSE)</f>
        <v>8.7399999999998812E-2</v>
      </c>
      <c r="W962">
        <f>VLOOKUP($E962,CLIMA_DIARIO!$D$2:$K$366,2,FALSE)-VLOOKUP($E961,CLIMA_DIARIO!$D$2:$K$366,3,FALSE)</f>
        <v>8.7399999999998812E-2</v>
      </c>
      <c r="X962">
        <f>VLOOKUP($E962,CLIMA_DIARIO!$D$2:$K$366,2,FALSE)-VLOOKUP($E961,CLIMA_DIARIO!$D$2:$K$366,4,FALSE)</f>
        <v>8.7399999999998812E-2</v>
      </c>
      <c r="Y962">
        <f>VLOOKUP($E962,CLIMA_DIARIO!$D$2:$K$366,2,FALSE)-VLOOKUP($E961,CLIMA_DIARIO!$D$2:$K$366,5,FALSE)</f>
        <v>-0.54929999999999879</v>
      </c>
      <c r="Z962">
        <f>VLOOKUP($E962,CLIMA_DIARIO!$D$2:$K$366,2,FALSE)-VLOOKUP($E961,CLIMA_DIARIO!$D$2:$K$366,6,FALSE)</f>
        <v>-0.86639999999999873</v>
      </c>
      <c r="AA962">
        <f>VLOOKUP($E962,CLIMA_DIARIO!$D$2:$K$366,2,FALSE)-VLOOKUP($E961,CLIMA_DIARIO!$D$2:$K$366,7,FALSE)</f>
        <v>-0.69320000000000093</v>
      </c>
      <c r="AB962">
        <f>VLOOKUP($E962,CLIMA_DIARIO!$D$2:$K$366,2,FALSE)-VLOOKUP($E961,CLIMA_DIARIO!$D$2:$K$366,8,FALSE)</f>
        <v>6.4170000000000016</v>
      </c>
      <c r="AO962" s="3"/>
      <c r="AX962" s="3"/>
    </row>
    <row r="963" spans="1:50" x14ac:dyDescent="0.25">
      <c r="A963" s="3">
        <f>DATE(SST!A962,SST!B962,SST!C962)</f>
        <v>36607</v>
      </c>
      <c r="B963" s="4">
        <f>SST!B962</f>
        <v>3</v>
      </c>
      <c r="C963" s="4">
        <f>SST!B962</f>
        <v>3</v>
      </c>
      <c r="D963" s="4">
        <f>SST!C962</f>
        <v>22</v>
      </c>
      <c r="E963">
        <f>(DATEVALUE(SST!C962 &amp; "/" &amp; SST!B962 &amp; "/" &amp; SST!A962)-DATEVALUE("01/01" &amp; "/" &amp; SST!A962))+1</f>
        <v>82</v>
      </c>
      <c r="F963">
        <f>SST!D962</f>
        <v>24.994599999999998</v>
      </c>
      <c r="G963">
        <f>SST!E962</f>
        <v>24.994599999999998</v>
      </c>
      <c r="H963">
        <f>SST!F962</f>
        <v>24.994599999999998</v>
      </c>
      <c r="I963">
        <f>SST!G962</f>
        <v>26.9178</v>
      </c>
      <c r="J963">
        <f>SST!H962</f>
        <v>25.767099999999999</v>
      </c>
      <c r="K963">
        <f>SST!I962</f>
        <v>26.245999999999999</v>
      </c>
      <c r="L963">
        <f>SST!J962</f>
        <v>20.362200000000001</v>
      </c>
      <c r="N963">
        <f>F963-VLOOKUP($E963,CLIMA_DIARIO!$D$2:$K$366,2,FALSE)</f>
        <v>-1.1191000000000031</v>
      </c>
      <c r="O963">
        <f>G963-VLOOKUP($E963,CLIMA_DIARIO!$D$2:$K$366,3,FALSE)</f>
        <v>-1.1191000000000031</v>
      </c>
      <c r="P963">
        <f>H963-VLOOKUP($E963,CLIMA_DIARIO!$D$2:$K$366,4,FALSE)</f>
        <v>-1.1191000000000031</v>
      </c>
      <c r="Q963">
        <f>I963-VLOOKUP($E963,CLIMA_DIARIO!$D$2:$K$366,5,FALSE)</f>
        <v>-0.30239999999999867</v>
      </c>
      <c r="R963">
        <f>J963-VLOOKUP($E963,CLIMA_DIARIO!$D$2:$K$366,6,FALSE)</f>
        <v>-1.7088000000000001</v>
      </c>
      <c r="S963">
        <f>K963-VLOOKUP($E963,CLIMA_DIARIO!$D$2:$K$366,7,FALSE)</f>
        <v>-1.0976999999999997</v>
      </c>
      <c r="T963">
        <f>L963-VLOOKUP($E963,CLIMA_DIARIO!$D$2:$K$366,8,FALSE)</f>
        <v>0.82570000000000121</v>
      </c>
      <c r="V963">
        <f>VLOOKUP($E963,CLIMA_DIARIO!$D$2:$K$366,2,FALSE)-VLOOKUP($E962,CLIMA_DIARIO!$D$2:$K$366,2,FALSE)</f>
        <v>-0.29159999999999897</v>
      </c>
      <c r="W963">
        <f>VLOOKUP($E963,CLIMA_DIARIO!$D$2:$K$366,2,FALSE)-VLOOKUP($E962,CLIMA_DIARIO!$D$2:$K$366,3,FALSE)</f>
        <v>-0.29159999999999897</v>
      </c>
      <c r="X963">
        <f>VLOOKUP($E963,CLIMA_DIARIO!$D$2:$K$366,2,FALSE)-VLOOKUP($E962,CLIMA_DIARIO!$D$2:$K$366,4,FALSE)</f>
        <v>-0.29159999999999897</v>
      </c>
      <c r="Y963">
        <f>VLOOKUP($E963,CLIMA_DIARIO!$D$2:$K$366,2,FALSE)-VLOOKUP($E962,CLIMA_DIARIO!$D$2:$K$366,5,FALSE)</f>
        <v>-1.0233999999999988</v>
      </c>
      <c r="Z963">
        <f>VLOOKUP($E963,CLIMA_DIARIO!$D$2:$K$366,2,FALSE)-VLOOKUP($E962,CLIMA_DIARIO!$D$2:$K$366,6,FALSE)</f>
        <v>-1.2363</v>
      </c>
      <c r="AA963">
        <f>VLOOKUP($E963,CLIMA_DIARIO!$D$2:$K$366,2,FALSE)-VLOOKUP($E962,CLIMA_DIARIO!$D$2:$K$366,7,FALSE)</f>
        <v>-1.1011999999999986</v>
      </c>
      <c r="AB963">
        <f>VLOOKUP($E963,CLIMA_DIARIO!$D$2:$K$366,2,FALSE)-VLOOKUP($E962,CLIMA_DIARIO!$D$2:$K$366,8,FALSE)</f>
        <v>6.2000000000000028</v>
      </c>
      <c r="AO963" s="3"/>
      <c r="AX963" s="3"/>
    </row>
    <row r="964" spans="1:50" x14ac:dyDescent="0.25">
      <c r="A964" s="3">
        <f>DATE(SST!A963,SST!B963,SST!C963)</f>
        <v>36614</v>
      </c>
      <c r="B964" s="4">
        <f>SST!B963</f>
        <v>3</v>
      </c>
      <c r="C964" s="4">
        <f>SST!B963</f>
        <v>3</v>
      </c>
      <c r="D964" s="4">
        <f>SST!C963</f>
        <v>29</v>
      </c>
      <c r="E964">
        <f>(DATEVALUE(SST!C963 &amp; "/" &amp; SST!B963 &amp; "/" &amp; SST!A963)-DATEVALUE("01/01" &amp; "/" &amp; SST!A963))+1</f>
        <v>89</v>
      </c>
      <c r="F964">
        <f>SST!D963</f>
        <v>25.1722</v>
      </c>
      <c r="G964">
        <f>SST!E963</f>
        <v>25.1722</v>
      </c>
      <c r="H964">
        <f>SST!F963</f>
        <v>25.1722</v>
      </c>
      <c r="I964">
        <f>SST!G963</f>
        <v>27.476199999999999</v>
      </c>
      <c r="J964">
        <f>SST!H963</f>
        <v>26.315100000000001</v>
      </c>
      <c r="K964">
        <f>SST!I963</f>
        <v>26.767099999999999</v>
      </c>
      <c r="L964">
        <f>SST!J963</f>
        <v>19.575900000000001</v>
      </c>
      <c r="N964">
        <f>F964-VLOOKUP($E964,CLIMA_DIARIO!$D$2:$K$366,2,FALSE)</f>
        <v>-0.64999999999999858</v>
      </c>
      <c r="O964">
        <f>G964-VLOOKUP($E964,CLIMA_DIARIO!$D$2:$K$366,3,FALSE)</f>
        <v>-0.64999999999999858</v>
      </c>
      <c r="P964">
        <f>H964-VLOOKUP($E964,CLIMA_DIARIO!$D$2:$K$366,4,FALSE)</f>
        <v>-0.64999999999999858</v>
      </c>
      <c r="Q964">
        <f>I964-VLOOKUP($E964,CLIMA_DIARIO!$D$2:$K$366,5,FALSE)</f>
        <v>0.1728999999999985</v>
      </c>
      <c r="R964">
        <f>J964-VLOOKUP($E964,CLIMA_DIARIO!$D$2:$K$366,6,FALSE)</f>
        <v>-1.2866999999999997</v>
      </c>
      <c r="S964">
        <f>K964-VLOOKUP($E964,CLIMA_DIARIO!$D$2:$K$366,7,FALSE)</f>
        <v>-0.70540000000000092</v>
      </c>
      <c r="T964">
        <f>L964-VLOOKUP($E964,CLIMA_DIARIO!$D$2:$K$366,8,FALSE)</f>
        <v>0.41659999999999897</v>
      </c>
      <c r="V964">
        <f>VLOOKUP($E964,CLIMA_DIARIO!$D$2:$K$366,2,FALSE)-VLOOKUP($E963,CLIMA_DIARIO!$D$2:$K$366,2,FALSE)</f>
        <v>-0.29150000000000276</v>
      </c>
      <c r="W964">
        <f>VLOOKUP($E964,CLIMA_DIARIO!$D$2:$K$366,2,FALSE)-VLOOKUP($E963,CLIMA_DIARIO!$D$2:$K$366,3,FALSE)</f>
        <v>-0.29150000000000276</v>
      </c>
      <c r="X964">
        <f>VLOOKUP($E964,CLIMA_DIARIO!$D$2:$K$366,2,FALSE)-VLOOKUP($E963,CLIMA_DIARIO!$D$2:$K$366,4,FALSE)</f>
        <v>-0.29150000000000276</v>
      </c>
      <c r="Y964">
        <f>VLOOKUP($E964,CLIMA_DIARIO!$D$2:$K$366,2,FALSE)-VLOOKUP($E963,CLIMA_DIARIO!$D$2:$K$366,5,FALSE)</f>
        <v>-1.3979999999999997</v>
      </c>
      <c r="Z964">
        <f>VLOOKUP($E964,CLIMA_DIARIO!$D$2:$K$366,2,FALSE)-VLOOKUP($E963,CLIMA_DIARIO!$D$2:$K$366,6,FALSE)</f>
        <v>-1.6537000000000006</v>
      </c>
      <c r="AA964">
        <f>VLOOKUP($E964,CLIMA_DIARIO!$D$2:$K$366,2,FALSE)-VLOOKUP($E963,CLIMA_DIARIO!$D$2:$K$366,7,FALSE)</f>
        <v>-1.5214999999999996</v>
      </c>
      <c r="AB964">
        <f>VLOOKUP($E964,CLIMA_DIARIO!$D$2:$K$366,2,FALSE)-VLOOKUP($E963,CLIMA_DIARIO!$D$2:$K$366,8,FALSE)</f>
        <v>6.2856999999999985</v>
      </c>
      <c r="AO964" s="3"/>
      <c r="AX964" s="3"/>
    </row>
    <row r="965" spans="1:50" x14ac:dyDescent="0.25">
      <c r="A965" s="3">
        <f>DATE(SST!A964,SST!B964,SST!C964)</f>
        <v>36621</v>
      </c>
      <c r="B965" s="4">
        <f>SST!B964</f>
        <v>4</v>
      </c>
      <c r="C965" s="4">
        <f>SST!B964</f>
        <v>4</v>
      </c>
      <c r="D965" s="4">
        <f>SST!C964</f>
        <v>5</v>
      </c>
      <c r="E965">
        <f>(DATEVALUE(SST!C964 &amp; "/" &amp; SST!B964 &amp; "/" &amp; SST!A964)-DATEVALUE("01/01" &amp; "/" &amp; SST!A964))+1</f>
        <v>96</v>
      </c>
      <c r="F965">
        <f>SST!D964</f>
        <v>25.6647</v>
      </c>
      <c r="G965">
        <f>SST!E964</f>
        <v>25.6647</v>
      </c>
      <c r="H965">
        <f>SST!F964</f>
        <v>25.6647</v>
      </c>
      <c r="I965">
        <f>SST!G964</f>
        <v>27.5517</v>
      </c>
      <c r="J965">
        <f>SST!H964</f>
        <v>26.7468</v>
      </c>
      <c r="K965">
        <f>SST!I964</f>
        <v>26.990100000000002</v>
      </c>
      <c r="L965">
        <f>SST!J964</f>
        <v>18.982099999999999</v>
      </c>
      <c r="N965">
        <f>F965-VLOOKUP($E965,CLIMA_DIARIO!$D$2:$K$366,2,FALSE)</f>
        <v>0.13410000000000011</v>
      </c>
      <c r="O965">
        <f>G965-VLOOKUP($E965,CLIMA_DIARIO!$D$2:$K$366,3,FALSE)</f>
        <v>0.13410000000000011</v>
      </c>
      <c r="P965">
        <f>H965-VLOOKUP($E965,CLIMA_DIARIO!$D$2:$K$366,4,FALSE)</f>
        <v>0.13410000000000011</v>
      </c>
      <c r="Q965">
        <f>I965-VLOOKUP($E965,CLIMA_DIARIO!$D$2:$K$366,5,FALSE)</f>
        <v>0.165300000000002</v>
      </c>
      <c r="R965">
        <f>J965-VLOOKUP($E965,CLIMA_DIARIO!$D$2:$K$366,6,FALSE)</f>
        <v>-0.98089999999999833</v>
      </c>
      <c r="S965">
        <f>K965-VLOOKUP($E965,CLIMA_DIARIO!$D$2:$K$366,7,FALSE)</f>
        <v>-0.61119999999999663</v>
      </c>
      <c r="T965">
        <f>L965-VLOOKUP($E965,CLIMA_DIARIO!$D$2:$K$366,8,FALSE)</f>
        <v>0.19999999999999929</v>
      </c>
      <c r="V965">
        <f>VLOOKUP($E965,CLIMA_DIARIO!$D$2:$K$366,2,FALSE)-VLOOKUP($E964,CLIMA_DIARIO!$D$2:$K$366,2,FALSE)</f>
        <v>-0.29159999999999897</v>
      </c>
      <c r="W965">
        <f>VLOOKUP($E965,CLIMA_DIARIO!$D$2:$K$366,2,FALSE)-VLOOKUP($E964,CLIMA_DIARIO!$D$2:$K$366,3,FALSE)</f>
        <v>-0.29159999999999897</v>
      </c>
      <c r="X965">
        <f>VLOOKUP($E965,CLIMA_DIARIO!$D$2:$K$366,2,FALSE)-VLOOKUP($E964,CLIMA_DIARIO!$D$2:$K$366,4,FALSE)</f>
        <v>-0.29159999999999897</v>
      </c>
      <c r="Y965">
        <f>VLOOKUP($E965,CLIMA_DIARIO!$D$2:$K$366,2,FALSE)-VLOOKUP($E964,CLIMA_DIARIO!$D$2:$K$366,5,FALSE)</f>
        <v>-1.7727000000000004</v>
      </c>
      <c r="Z965">
        <f>VLOOKUP($E965,CLIMA_DIARIO!$D$2:$K$366,2,FALSE)-VLOOKUP($E964,CLIMA_DIARIO!$D$2:$K$366,6,FALSE)</f>
        <v>-2.071200000000001</v>
      </c>
      <c r="AA965">
        <f>VLOOKUP($E965,CLIMA_DIARIO!$D$2:$K$366,2,FALSE)-VLOOKUP($E964,CLIMA_DIARIO!$D$2:$K$366,7,FALSE)</f>
        <v>-1.9419000000000004</v>
      </c>
      <c r="AB965">
        <f>VLOOKUP($E965,CLIMA_DIARIO!$D$2:$K$366,2,FALSE)-VLOOKUP($E964,CLIMA_DIARIO!$D$2:$K$366,8,FALSE)</f>
        <v>6.371299999999998</v>
      </c>
      <c r="AO965" s="3"/>
      <c r="AX965" s="3"/>
    </row>
    <row r="966" spans="1:50" x14ac:dyDescent="0.25">
      <c r="A966" s="3">
        <f>DATE(SST!A965,SST!B965,SST!C965)</f>
        <v>36628</v>
      </c>
      <c r="B966" s="4">
        <f>SST!B965</f>
        <v>4</v>
      </c>
      <c r="C966" s="4">
        <f>SST!B965</f>
        <v>4</v>
      </c>
      <c r="D966" s="4">
        <f>SST!C965</f>
        <v>12</v>
      </c>
      <c r="E966">
        <f>(DATEVALUE(SST!C965 &amp; "/" &amp; SST!B965 &amp; "/" &amp; SST!A965)-DATEVALUE("01/01" &amp; "/" &amp; SST!A965))+1</f>
        <v>103</v>
      </c>
      <c r="F966">
        <f>SST!D965</f>
        <v>26.037299999999998</v>
      </c>
      <c r="G966">
        <f>SST!E965</f>
        <v>26.037299999999998</v>
      </c>
      <c r="H966">
        <f>SST!F965</f>
        <v>26.037299999999998</v>
      </c>
      <c r="I966">
        <f>SST!G965</f>
        <v>27.373999999999999</v>
      </c>
      <c r="J966">
        <f>SST!H965</f>
        <v>26.891100000000002</v>
      </c>
      <c r="K966">
        <f>SST!I965</f>
        <v>26.8963</v>
      </c>
      <c r="L966">
        <f>SST!J965</f>
        <v>18.965900000000001</v>
      </c>
      <c r="N966">
        <f>F966-VLOOKUP($E966,CLIMA_DIARIO!$D$2:$K$366,2,FALSE)</f>
        <v>0.7981999999999978</v>
      </c>
      <c r="O966">
        <f>G966-VLOOKUP($E966,CLIMA_DIARIO!$D$2:$K$366,3,FALSE)</f>
        <v>0.7981999999999978</v>
      </c>
      <c r="P966">
        <f>H966-VLOOKUP($E966,CLIMA_DIARIO!$D$2:$K$366,4,FALSE)</f>
        <v>0.7981999999999978</v>
      </c>
      <c r="Q966">
        <f>I966-VLOOKUP($E966,CLIMA_DIARIO!$D$2:$K$366,5,FALSE)</f>
        <v>-9.5500000000001251E-2</v>
      </c>
      <c r="R966">
        <f>J966-VLOOKUP($E966,CLIMA_DIARIO!$D$2:$K$366,6,FALSE)</f>
        <v>-0.96249999999999858</v>
      </c>
      <c r="S966">
        <f>K966-VLOOKUP($E966,CLIMA_DIARIO!$D$2:$K$366,7,FALSE)</f>
        <v>-0.83370000000000033</v>
      </c>
      <c r="T966">
        <f>L966-VLOOKUP($E966,CLIMA_DIARIO!$D$2:$K$366,8,FALSE)</f>
        <v>0.56099999999999994</v>
      </c>
      <c r="V966">
        <f>VLOOKUP($E966,CLIMA_DIARIO!$D$2:$K$366,2,FALSE)-VLOOKUP($E965,CLIMA_DIARIO!$D$2:$K$366,2,FALSE)</f>
        <v>-0.2914999999999992</v>
      </c>
      <c r="W966">
        <f>VLOOKUP($E966,CLIMA_DIARIO!$D$2:$K$366,2,FALSE)-VLOOKUP($E965,CLIMA_DIARIO!$D$2:$K$366,3,FALSE)</f>
        <v>-0.2914999999999992</v>
      </c>
      <c r="X966">
        <f>VLOOKUP($E966,CLIMA_DIARIO!$D$2:$K$366,2,FALSE)-VLOOKUP($E965,CLIMA_DIARIO!$D$2:$K$366,4,FALSE)</f>
        <v>-0.2914999999999992</v>
      </c>
      <c r="Y966">
        <f>VLOOKUP($E966,CLIMA_DIARIO!$D$2:$K$366,2,FALSE)-VLOOKUP($E965,CLIMA_DIARIO!$D$2:$K$366,5,FALSE)</f>
        <v>-2.1472999999999978</v>
      </c>
      <c r="Z966">
        <f>VLOOKUP($E966,CLIMA_DIARIO!$D$2:$K$366,2,FALSE)-VLOOKUP($E965,CLIMA_DIARIO!$D$2:$K$366,6,FALSE)</f>
        <v>-2.4885999999999981</v>
      </c>
      <c r="AA966">
        <f>VLOOKUP($E966,CLIMA_DIARIO!$D$2:$K$366,2,FALSE)-VLOOKUP($E965,CLIMA_DIARIO!$D$2:$K$366,7,FALSE)</f>
        <v>-2.3621999999999979</v>
      </c>
      <c r="AB966">
        <f>VLOOKUP($E966,CLIMA_DIARIO!$D$2:$K$366,2,FALSE)-VLOOKUP($E965,CLIMA_DIARIO!$D$2:$K$366,8,FALSE)</f>
        <v>6.4570000000000007</v>
      </c>
      <c r="AO966" s="3"/>
      <c r="AX966" s="3"/>
    </row>
    <row r="967" spans="1:50" x14ac:dyDescent="0.25">
      <c r="A967" s="3">
        <f>DATE(SST!A966,SST!B966,SST!C966)</f>
        <v>36635</v>
      </c>
      <c r="B967" s="4">
        <f>SST!B966</f>
        <v>4</v>
      </c>
      <c r="C967" s="4">
        <f>SST!B966</f>
        <v>4</v>
      </c>
      <c r="D967" s="4">
        <f>SST!C966</f>
        <v>19</v>
      </c>
      <c r="E967">
        <f>(DATEVALUE(SST!C966 &amp; "/" &amp; SST!B966 &amp; "/" &amp; SST!A966)-DATEVALUE("01/01" &amp; "/" &amp; SST!A966))+1</f>
        <v>110</v>
      </c>
      <c r="F967">
        <f>SST!D966</f>
        <v>25.662600000000001</v>
      </c>
      <c r="G967">
        <f>SST!E966</f>
        <v>25.662600000000001</v>
      </c>
      <c r="H967">
        <f>SST!F966</f>
        <v>25.662600000000001</v>
      </c>
      <c r="I967">
        <f>SST!G966</f>
        <v>27.4727</v>
      </c>
      <c r="J967">
        <f>SST!H966</f>
        <v>26.9343</v>
      </c>
      <c r="K967">
        <f>SST!I966</f>
        <v>27.019500000000001</v>
      </c>
      <c r="L967">
        <f>SST!J966</f>
        <v>18.677399999999999</v>
      </c>
      <c r="N967">
        <f>F967-VLOOKUP($E967,CLIMA_DIARIO!$D$2:$K$366,2,FALSE)</f>
        <v>0.68700000000000117</v>
      </c>
      <c r="O967">
        <f>G967-VLOOKUP($E967,CLIMA_DIARIO!$D$2:$K$366,3,FALSE)</f>
        <v>0.68700000000000117</v>
      </c>
      <c r="P967">
        <f>H967-VLOOKUP($E967,CLIMA_DIARIO!$D$2:$K$366,4,FALSE)</f>
        <v>0.68700000000000117</v>
      </c>
      <c r="Q967">
        <f>I967-VLOOKUP($E967,CLIMA_DIARIO!$D$2:$K$366,5,FALSE)</f>
        <v>3.4900000000000375E-2</v>
      </c>
      <c r="R967">
        <f>J967-VLOOKUP($E967,CLIMA_DIARIO!$D$2:$K$366,6,FALSE)</f>
        <v>-1.002600000000001</v>
      </c>
      <c r="S967">
        <f>K967-VLOOKUP($E967,CLIMA_DIARIO!$D$2:$K$366,7,FALSE)</f>
        <v>-0.76709999999999923</v>
      </c>
      <c r="T967">
        <f>L967-VLOOKUP($E967,CLIMA_DIARIO!$D$2:$K$366,8,FALSE)</f>
        <v>0.69519999999999982</v>
      </c>
      <c r="V967">
        <f>VLOOKUP($E967,CLIMA_DIARIO!$D$2:$K$366,2,FALSE)-VLOOKUP($E966,CLIMA_DIARIO!$D$2:$K$366,2,FALSE)</f>
        <v>-0.26350000000000051</v>
      </c>
      <c r="W967">
        <f>VLOOKUP($E967,CLIMA_DIARIO!$D$2:$K$366,2,FALSE)-VLOOKUP($E966,CLIMA_DIARIO!$D$2:$K$366,3,FALSE)</f>
        <v>-0.26350000000000051</v>
      </c>
      <c r="X967">
        <f>VLOOKUP($E967,CLIMA_DIARIO!$D$2:$K$366,2,FALSE)-VLOOKUP($E966,CLIMA_DIARIO!$D$2:$K$366,4,FALSE)</f>
        <v>-0.26350000000000051</v>
      </c>
      <c r="Y967">
        <f>VLOOKUP($E967,CLIMA_DIARIO!$D$2:$K$366,2,FALSE)-VLOOKUP($E966,CLIMA_DIARIO!$D$2:$K$366,5,FALSE)</f>
        <v>-2.4939</v>
      </c>
      <c r="Z967">
        <f>VLOOKUP($E967,CLIMA_DIARIO!$D$2:$K$366,2,FALSE)-VLOOKUP($E966,CLIMA_DIARIO!$D$2:$K$366,6,FALSE)</f>
        <v>-2.8780000000000001</v>
      </c>
      <c r="AA967">
        <f>VLOOKUP($E967,CLIMA_DIARIO!$D$2:$K$366,2,FALSE)-VLOOKUP($E966,CLIMA_DIARIO!$D$2:$K$366,7,FALSE)</f>
        <v>-2.7544000000000004</v>
      </c>
      <c r="AB967">
        <f>VLOOKUP($E967,CLIMA_DIARIO!$D$2:$K$366,2,FALSE)-VLOOKUP($E966,CLIMA_DIARIO!$D$2:$K$366,8,FALSE)</f>
        <v>6.5706999999999987</v>
      </c>
      <c r="AO967" s="3"/>
      <c r="AX967" s="3"/>
    </row>
    <row r="968" spans="1:50" x14ac:dyDescent="0.25">
      <c r="A968" s="3">
        <f>DATE(SST!A967,SST!B967,SST!C967)</f>
        <v>36642</v>
      </c>
      <c r="B968" s="4">
        <f>SST!B967</f>
        <v>4</v>
      </c>
      <c r="C968" s="4">
        <f>SST!B967</f>
        <v>4</v>
      </c>
      <c r="D968" s="4">
        <f>SST!C967</f>
        <v>26</v>
      </c>
      <c r="E968">
        <f>(DATEVALUE(SST!C967 &amp; "/" &amp; SST!B967 &amp; "/" &amp; SST!A967)-DATEVALUE("01/01" &amp; "/" &amp; SST!A967))+1</f>
        <v>117</v>
      </c>
      <c r="F968">
        <f>SST!D967</f>
        <v>25.317299999999999</v>
      </c>
      <c r="G968">
        <f>SST!E967</f>
        <v>25.317299999999999</v>
      </c>
      <c r="H968">
        <f>SST!F967</f>
        <v>25.317299999999999</v>
      </c>
      <c r="I968">
        <f>SST!G967</f>
        <v>27.444500000000001</v>
      </c>
      <c r="J968">
        <f>SST!H967</f>
        <v>27.0199</v>
      </c>
      <c r="K968">
        <f>SST!I967</f>
        <v>27.128299999999999</v>
      </c>
      <c r="L968">
        <f>SST!J967</f>
        <v>18.164000000000001</v>
      </c>
      <c r="N968">
        <f>F968-VLOOKUP($E968,CLIMA_DIARIO!$D$2:$K$366,2,FALSE)</f>
        <v>0.58960000000000079</v>
      </c>
      <c r="O968">
        <f>G968-VLOOKUP($E968,CLIMA_DIARIO!$D$2:$K$366,3,FALSE)</f>
        <v>0.58960000000000079</v>
      </c>
      <c r="P968">
        <f>H968-VLOOKUP($E968,CLIMA_DIARIO!$D$2:$K$366,4,FALSE)</f>
        <v>0.58960000000000079</v>
      </c>
      <c r="Q968">
        <f>I968-VLOOKUP($E968,CLIMA_DIARIO!$D$2:$K$366,5,FALSE)</f>
        <v>0.10210000000000008</v>
      </c>
      <c r="R968">
        <f>J968-VLOOKUP($E968,CLIMA_DIARIO!$D$2:$K$366,6,FALSE)</f>
        <v>-0.97660000000000124</v>
      </c>
      <c r="S968">
        <f>K968-VLOOKUP($E968,CLIMA_DIARIO!$D$2:$K$366,7,FALSE)</f>
        <v>-0.67460000000000164</v>
      </c>
      <c r="T968">
        <f>L968-VLOOKUP($E968,CLIMA_DIARIO!$D$2:$K$366,8,FALSE)</f>
        <v>0.6296999999999997</v>
      </c>
      <c r="V968">
        <f>VLOOKUP($E968,CLIMA_DIARIO!$D$2:$K$366,2,FALSE)-VLOOKUP($E967,CLIMA_DIARIO!$D$2:$K$366,2,FALSE)</f>
        <v>-0.24790000000000134</v>
      </c>
      <c r="W968">
        <f>VLOOKUP($E968,CLIMA_DIARIO!$D$2:$K$366,2,FALSE)-VLOOKUP($E967,CLIMA_DIARIO!$D$2:$K$366,3,FALSE)</f>
        <v>-0.24790000000000134</v>
      </c>
      <c r="X968">
        <f>VLOOKUP($E968,CLIMA_DIARIO!$D$2:$K$366,2,FALSE)-VLOOKUP($E967,CLIMA_DIARIO!$D$2:$K$366,4,FALSE)</f>
        <v>-0.24790000000000134</v>
      </c>
      <c r="Y968">
        <f>VLOOKUP($E968,CLIMA_DIARIO!$D$2:$K$366,2,FALSE)-VLOOKUP($E967,CLIMA_DIARIO!$D$2:$K$366,5,FALSE)</f>
        <v>-2.7101000000000006</v>
      </c>
      <c r="Z968">
        <f>VLOOKUP($E968,CLIMA_DIARIO!$D$2:$K$366,2,FALSE)-VLOOKUP($E967,CLIMA_DIARIO!$D$2:$K$366,6,FALSE)</f>
        <v>-3.2092000000000027</v>
      </c>
      <c r="AA968">
        <f>VLOOKUP($E968,CLIMA_DIARIO!$D$2:$K$366,2,FALSE)-VLOOKUP($E967,CLIMA_DIARIO!$D$2:$K$366,7,FALSE)</f>
        <v>-3.0589000000000013</v>
      </c>
      <c r="AB968">
        <f>VLOOKUP($E968,CLIMA_DIARIO!$D$2:$K$366,2,FALSE)-VLOOKUP($E967,CLIMA_DIARIO!$D$2:$K$366,8,FALSE)</f>
        <v>6.7454999999999998</v>
      </c>
      <c r="AO968" s="3"/>
      <c r="AX968" s="3"/>
    </row>
    <row r="969" spans="1:50" x14ac:dyDescent="0.25">
      <c r="A969" s="3">
        <f>DATE(SST!A968,SST!B968,SST!C968)</f>
        <v>36649</v>
      </c>
      <c r="B969" s="4">
        <f>SST!B968</f>
        <v>5</v>
      </c>
      <c r="C969" s="4">
        <f>SST!B968</f>
        <v>5</v>
      </c>
      <c r="D969" s="4">
        <f>SST!C968</f>
        <v>3</v>
      </c>
      <c r="E969">
        <f>(DATEVALUE(SST!C968 &amp; "/" &amp; SST!B968 &amp; "/" &amp; SST!A968)-DATEVALUE("01/01" &amp; "/" &amp; SST!A968))+1</f>
        <v>124</v>
      </c>
      <c r="F969">
        <f>SST!D968</f>
        <v>24.945599999999999</v>
      </c>
      <c r="G969">
        <f>SST!E968</f>
        <v>24.945599999999999</v>
      </c>
      <c r="H969">
        <f>SST!F968</f>
        <v>24.945599999999999</v>
      </c>
      <c r="I969">
        <f>SST!G968</f>
        <v>27.278300000000002</v>
      </c>
      <c r="J969">
        <f>SST!H968</f>
        <v>27.035900000000002</v>
      </c>
      <c r="K969">
        <f>SST!I968</f>
        <v>27.1157</v>
      </c>
      <c r="L969">
        <f>SST!J968</f>
        <v>17.4208</v>
      </c>
      <c r="N969">
        <f>F969-VLOOKUP($E969,CLIMA_DIARIO!$D$2:$K$366,2,FALSE)</f>
        <v>0.46579999999999799</v>
      </c>
      <c r="O969">
        <f>G969-VLOOKUP($E969,CLIMA_DIARIO!$D$2:$K$366,3,FALSE)</f>
        <v>0.46579999999999799</v>
      </c>
      <c r="P969">
        <f>H969-VLOOKUP($E969,CLIMA_DIARIO!$D$2:$K$366,4,FALSE)</f>
        <v>0.46579999999999799</v>
      </c>
      <c r="Q969">
        <f>I969-VLOOKUP($E969,CLIMA_DIARIO!$D$2:$K$366,5,FALSE)</f>
        <v>3.1400000000001427E-2</v>
      </c>
      <c r="R969">
        <f>J969-VLOOKUP($E969,CLIMA_DIARIO!$D$2:$K$366,6,FALSE)</f>
        <v>-1.0201999999999991</v>
      </c>
      <c r="S969">
        <f>K969-VLOOKUP($E969,CLIMA_DIARIO!$D$2:$K$366,7,FALSE)</f>
        <v>-0.703599999999998</v>
      </c>
      <c r="T969">
        <f>L969-VLOOKUP($E969,CLIMA_DIARIO!$D$2:$K$366,8,FALSE)</f>
        <v>0.33449999999999847</v>
      </c>
      <c r="V969">
        <f>VLOOKUP($E969,CLIMA_DIARIO!$D$2:$K$366,2,FALSE)-VLOOKUP($E968,CLIMA_DIARIO!$D$2:$K$366,2,FALSE)</f>
        <v>-0.24789999999999779</v>
      </c>
      <c r="W969">
        <f>VLOOKUP($E969,CLIMA_DIARIO!$D$2:$K$366,2,FALSE)-VLOOKUP($E968,CLIMA_DIARIO!$D$2:$K$366,3,FALSE)</f>
        <v>-0.24789999999999779</v>
      </c>
      <c r="X969">
        <f>VLOOKUP($E969,CLIMA_DIARIO!$D$2:$K$366,2,FALSE)-VLOOKUP($E968,CLIMA_DIARIO!$D$2:$K$366,4,FALSE)</f>
        <v>-0.24789999999999779</v>
      </c>
      <c r="Y969">
        <f>VLOOKUP($E969,CLIMA_DIARIO!$D$2:$K$366,2,FALSE)-VLOOKUP($E968,CLIMA_DIARIO!$D$2:$K$366,5,FALSE)</f>
        <v>-2.8626000000000005</v>
      </c>
      <c r="Z969">
        <f>VLOOKUP($E969,CLIMA_DIARIO!$D$2:$K$366,2,FALSE)-VLOOKUP($E968,CLIMA_DIARIO!$D$2:$K$366,6,FALSE)</f>
        <v>-3.5167000000000002</v>
      </c>
      <c r="AA969">
        <f>VLOOKUP($E969,CLIMA_DIARIO!$D$2:$K$366,2,FALSE)-VLOOKUP($E968,CLIMA_DIARIO!$D$2:$K$366,7,FALSE)</f>
        <v>-3.3231000000000002</v>
      </c>
      <c r="AB969">
        <f>VLOOKUP($E969,CLIMA_DIARIO!$D$2:$K$366,2,FALSE)-VLOOKUP($E968,CLIMA_DIARIO!$D$2:$K$366,8,FALSE)</f>
        <v>6.9454999999999991</v>
      </c>
      <c r="AO969" s="3"/>
      <c r="AX969" s="3"/>
    </row>
    <row r="970" spans="1:50" x14ac:dyDescent="0.25">
      <c r="A970" s="3">
        <f>DATE(SST!A969,SST!B969,SST!C969)</f>
        <v>36656</v>
      </c>
      <c r="B970" s="4">
        <f>SST!B969</f>
        <v>5</v>
      </c>
      <c r="C970" s="4">
        <f>SST!B969</f>
        <v>5</v>
      </c>
      <c r="D970" s="4">
        <f>SST!C969</f>
        <v>10</v>
      </c>
      <c r="E970">
        <f>(DATEVALUE(SST!C969 &amp; "/" &amp; SST!B969 &amp; "/" &amp; SST!A969)-DATEVALUE("01/01" &amp; "/" &amp; SST!A969))+1</f>
        <v>131</v>
      </c>
      <c r="F970">
        <f>SST!D969</f>
        <v>24.1249</v>
      </c>
      <c r="G970">
        <f>SST!E969</f>
        <v>24.1249</v>
      </c>
      <c r="H970">
        <f>SST!F969</f>
        <v>24.1249</v>
      </c>
      <c r="I970">
        <f>SST!G969</f>
        <v>27.196300000000001</v>
      </c>
      <c r="J970">
        <f>SST!H969</f>
        <v>27.1328</v>
      </c>
      <c r="K970">
        <f>SST!I969</f>
        <v>27.1113</v>
      </c>
      <c r="L970">
        <f>SST!J969</f>
        <v>16.802199999999999</v>
      </c>
      <c r="N970">
        <f>F970-VLOOKUP($E970,CLIMA_DIARIO!$D$2:$K$366,2,FALSE)</f>
        <v>-0.10689999999999955</v>
      </c>
      <c r="O970">
        <f>G970-VLOOKUP($E970,CLIMA_DIARIO!$D$2:$K$366,3,FALSE)</f>
        <v>-0.10689999999999955</v>
      </c>
      <c r="P970">
        <f>H970-VLOOKUP($E970,CLIMA_DIARIO!$D$2:$K$366,4,FALSE)</f>
        <v>-0.10689999999999955</v>
      </c>
      <c r="Q970">
        <f>I970-VLOOKUP($E970,CLIMA_DIARIO!$D$2:$K$366,5,FALSE)</f>
        <v>4.4900000000001938E-2</v>
      </c>
      <c r="R970">
        <f>J970-VLOOKUP($E970,CLIMA_DIARIO!$D$2:$K$366,6,FALSE)</f>
        <v>-0.98290000000000077</v>
      </c>
      <c r="S970">
        <f>K970-VLOOKUP($E970,CLIMA_DIARIO!$D$2:$K$366,7,FALSE)</f>
        <v>-0.72439999999999927</v>
      </c>
      <c r="T970">
        <f>L970-VLOOKUP($E970,CLIMA_DIARIO!$D$2:$K$366,8,FALSE)</f>
        <v>0.16379999999999839</v>
      </c>
      <c r="V970">
        <f>VLOOKUP($E970,CLIMA_DIARIO!$D$2:$K$366,2,FALSE)-VLOOKUP($E969,CLIMA_DIARIO!$D$2:$K$366,2,FALSE)</f>
        <v>-0.24800000000000111</v>
      </c>
      <c r="W970">
        <f>VLOOKUP($E970,CLIMA_DIARIO!$D$2:$K$366,2,FALSE)-VLOOKUP($E969,CLIMA_DIARIO!$D$2:$K$366,3,FALSE)</f>
        <v>-0.24800000000000111</v>
      </c>
      <c r="X970">
        <f>VLOOKUP($E970,CLIMA_DIARIO!$D$2:$K$366,2,FALSE)-VLOOKUP($E969,CLIMA_DIARIO!$D$2:$K$366,4,FALSE)</f>
        <v>-0.24800000000000111</v>
      </c>
      <c r="Y970">
        <f>VLOOKUP($E970,CLIMA_DIARIO!$D$2:$K$366,2,FALSE)-VLOOKUP($E969,CLIMA_DIARIO!$D$2:$K$366,5,FALSE)</f>
        <v>-3.0151000000000003</v>
      </c>
      <c r="Z970">
        <f>VLOOKUP($E970,CLIMA_DIARIO!$D$2:$K$366,2,FALSE)-VLOOKUP($E969,CLIMA_DIARIO!$D$2:$K$366,6,FALSE)</f>
        <v>-3.8243000000000009</v>
      </c>
      <c r="AA970">
        <f>VLOOKUP($E970,CLIMA_DIARIO!$D$2:$K$366,2,FALSE)-VLOOKUP($E969,CLIMA_DIARIO!$D$2:$K$366,7,FALSE)</f>
        <v>-3.5874999999999986</v>
      </c>
      <c r="AB970">
        <f>VLOOKUP($E970,CLIMA_DIARIO!$D$2:$K$366,2,FALSE)-VLOOKUP($E969,CLIMA_DIARIO!$D$2:$K$366,8,FALSE)</f>
        <v>7.1454999999999984</v>
      </c>
      <c r="AO970" s="3"/>
      <c r="AX970" s="3"/>
    </row>
    <row r="971" spans="1:50" x14ac:dyDescent="0.25">
      <c r="A971" s="3">
        <f>DATE(SST!A970,SST!B970,SST!C970)</f>
        <v>36663</v>
      </c>
      <c r="B971" s="4">
        <f>SST!B970</f>
        <v>5</v>
      </c>
      <c r="C971" s="4">
        <f>SST!B970</f>
        <v>5</v>
      </c>
      <c r="D971" s="4">
        <f>SST!C970</f>
        <v>17</v>
      </c>
      <c r="E971">
        <f>(DATEVALUE(SST!C970 &amp; "/" &amp; SST!B970 &amp; "/" &amp; SST!A970)-DATEVALUE("01/01" &amp; "/" &amp; SST!A970))+1</f>
        <v>138</v>
      </c>
      <c r="F971">
        <f>SST!D970</f>
        <v>23.672799999999999</v>
      </c>
      <c r="G971">
        <f>SST!E970</f>
        <v>23.672799999999999</v>
      </c>
      <c r="H971">
        <f>SST!F970</f>
        <v>23.672799999999999</v>
      </c>
      <c r="I971">
        <f>SST!G970</f>
        <v>26.6343</v>
      </c>
      <c r="J971">
        <f>SST!H970</f>
        <v>27.131900000000002</v>
      </c>
      <c r="K971">
        <f>SST!I970</f>
        <v>27.0444</v>
      </c>
      <c r="L971">
        <f>SST!J970</f>
        <v>16.058599999999998</v>
      </c>
      <c r="N971">
        <f>F971-VLOOKUP($E971,CLIMA_DIARIO!$D$2:$K$366,2,FALSE)</f>
        <v>-0.31090000000000018</v>
      </c>
      <c r="O971">
        <f>G971-VLOOKUP($E971,CLIMA_DIARIO!$D$2:$K$366,3,FALSE)</f>
        <v>-0.31090000000000018</v>
      </c>
      <c r="P971">
        <f>H971-VLOOKUP($E971,CLIMA_DIARIO!$D$2:$K$366,4,FALSE)</f>
        <v>-0.31090000000000018</v>
      </c>
      <c r="Q971">
        <f>I971-VLOOKUP($E971,CLIMA_DIARIO!$D$2:$K$366,5,FALSE)</f>
        <v>-0.40640000000000143</v>
      </c>
      <c r="R971">
        <f>J971-VLOOKUP($E971,CLIMA_DIARIO!$D$2:$K$366,6,FALSE)</f>
        <v>-1.0234999999999985</v>
      </c>
      <c r="S971">
        <f>K971-VLOOKUP($E971,CLIMA_DIARIO!$D$2:$K$366,7,FALSE)</f>
        <v>-0.78969999999999985</v>
      </c>
      <c r="T971">
        <f>L971-VLOOKUP($E971,CLIMA_DIARIO!$D$2:$K$366,8,FALSE)</f>
        <v>-0.13410000000000011</v>
      </c>
      <c r="V971">
        <f>VLOOKUP($E971,CLIMA_DIARIO!$D$2:$K$366,2,FALSE)-VLOOKUP($E970,CLIMA_DIARIO!$D$2:$K$366,2,FALSE)</f>
        <v>-0.24810000000000088</v>
      </c>
      <c r="W971">
        <f>VLOOKUP($E971,CLIMA_DIARIO!$D$2:$K$366,2,FALSE)-VLOOKUP($E970,CLIMA_DIARIO!$D$2:$K$366,3,FALSE)</f>
        <v>-0.24810000000000088</v>
      </c>
      <c r="X971">
        <f>VLOOKUP($E971,CLIMA_DIARIO!$D$2:$K$366,2,FALSE)-VLOOKUP($E970,CLIMA_DIARIO!$D$2:$K$366,4,FALSE)</f>
        <v>-0.24810000000000088</v>
      </c>
      <c r="Y971">
        <f>VLOOKUP($E971,CLIMA_DIARIO!$D$2:$K$366,2,FALSE)-VLOOKUP($E970,CLIMA_DIARIO!$D$2:$K$366,5,FALSE)</f>
        <v>-3.1677</v>
      </c>
      <c r="Z971">
        <f>VLOOKUP($E971,CLIMA_DIARIO!$D$2:$K$366,2,FALSE)-VLOOKUP($E970,CLIMA_DIARIO!$D$2:$K$366,6,FALSE)</f>
        <v>-4.1320000000000014</v>
      </c>
      <c r="AA971">
        <f>VLOOKUP($E971,CLIMA_DIARIO!$D$2:$K$366,2,FALSE)-VLOOKUP($E970,CLIMA_DIARIO!$D$2:$K$366,7,FALSE)</f>
        <v>-3.8520000000000003</v>
      </c>
      <c r="AB971">
        <f>VLOOKUP($E971,CLIMA_DIARIO!$D$2:$K$366,2,FALSE)-VLOOKUP($E970,CLIMA_DIARIO!$D$2:$K$366,8,FALSE)</f>
        <v>7.3452999999999982</v>
      </c>
      <c r="AO971" s="3"/>
      <c r="AX971" s="3"/>
    </row>
    <row r="972" spans="1:50" x14ac:dyDescent="0.25">
      <c r="A972" s="3">
        <f>DATE(SST!A971,SST!B971,SST!C971)</f>
        <v>36670</v>
      </c>
      <c r="B972" s="4">
        <f>SST!B971</f>
        <v>5</v>
      </c>
      <c r="C972" s="4">
        <f>SST!B971</f>
        <v>5</v>
      </c>
      <c r="D972" s="4">
        <f>SST!C971</f>
        <v>24</v>
      </c>
      <c r="E972">
        <f>(DATEVALUE(SST!C971 &amp; "/" &amp; SST!B971 &amp; "/" &amp; SST!A971)-DATEVALUE("01/01" &amp; "/" &amp; SST!A971))+1</f>
        <v>145</v>
      </c>
      <c r="F972">
        <f>SST!D971</f>
        <v>23.0016</v>
      </c>
      <c r="G972">
        <f>SST!E971</f>
        <v>23.0016</v>
      </c>
      <c r="H972">
        <f>SST!F971</f>
        <v>23.0016</v>
      </c>
      <c r="I972">
        <f>SST!G971</f>
        <v>26.388999999999999</v>
      </c>
      <c r="J972">
        <f>SST!H971</f>
        <v>27.427199999999999</v>
      </c>
      <c r="K972">
        <f>SST!I971</f>
        <v>27.1249</v>
      </c>
      <c r="L972">
        <f>SST!J971</f>
        <v>16.2241</v>
      </c>
      <c r="N972">
        <f>F972-VLOOKUP($E972,CLIMA_DIARIO!$D$2:$K$366,2,FALSE)</f>
        <v>-0.73329999999999984</v>
      </c>
      <c r="O972">
        <f>G972-VLOOKUP($E972,CLIMA_DIARIO!$D$2:$K$366,3,FALSE)</f>
        <v>-0.73329999999999984</v>
      </c>
      <c r="P972">
        <f>H972-VLOOKUP($E972,CLIMA_DIARIO!$D$2:$K$366,4,FALSE)</f>
        <v>-0.73329999999999984</v>
      </c>
      <c r="Q972">
        <f>I972-VLOOKUP($E972,CLIMA_DIARIO!$D$2:$K$366,5,FALSE)</f>
        <v>-0.50260000000000105</v>
      </c>
      <c r="R972">
        <f>J972-VLOOKUP($E972,CLIMA_DIARIO!$D$2:$K$366,6,FALSE)</f>
        <v>-0.71809999999999974</v>
      </c>
      <c r="S972">
        <f>K972-VLOOKUP($E972,CLIMA_DIARIO!$D$2:$K$366,7,FALSE)</f>
        <v>-0.66270000000000095</v>
      </c>
      <c r="T972">
        <f>L972-VLOOKUP($E972,CLIMA_DIARIO!$D$2:$K$366,8,FALSE)</f>
        <v>0.47129999999999939</v>
      </c>
      <c r="V972">
        <f>VLOOKUP($E972,CLIMA_DIARIO!$D$2:$K$366,2,FALSE)-VLOOKUP($E971,CLIMA_DIARIO!$D$2:$K$366,2,FALSE)</f>
        <v>-0.24879999999999924</v>
      </c>
      <c r="W972">
        <f>VLOOKUP($E972,CLIMA_DIARIO!$D$2:$K$366,2,FALSE)-VLOOKUP($E971,CLIMA_DIARIO!$D$2:$K$366,3,FALSE)</f>
        <v>-0.24879999999999924</v>
      </c>
      <c r="X972">
        <f>VLOOKUP($E972,CLIMA_DIARIO!$D$2:$K$366,2,FALSE)-VLOOKUP($E971,CLIMA_DIARIO!$D$2:$K$366,4,FALSE)</f>
        <v>-0.24879999999999924</v>
      </c>
      <c r="Y972">
        <f>VLOOKUP($E972,CLIMA_DIARIO!$D$2:$K$366,2,FALSE)-VLOOKUP($E971,CLIMA_DIARIO!$D$2:$K$366,5,FALSE)</f>
        <v>-3.3058000000000014</v>
      </c>
      <c r="Z972">
        <f>VLOOKUP($E972,CLIMA_DIARIO!$D$2:$K$366,2,FALSE)-VLOOKUP($E971,CLIMA_DIARIO!$D$2:$K$366,6,FALSE)</f>
        <v>-4.4205000000000005</v>
      </c>
      <c r="AA972">
        <f>VLOOKUP($E972,CLIMA_DIARIO!$D$2:$K$366,2,FALSE)-VLOOKUP($E971,CLIMA_DIARIO!$D$2:$K$366,7,FALSE)</f>
        <v>-4.0991999999999997</v>
      </c>
      <c r="AB972">
        <f>VLOOKUP($E972,CLIMA_DIARIO!$D$2:$K$366,2,FALSE)-VLOOKUP($E971,CLIMA_DIARIO!$D$2:$K$366,8,FALSE)</f>
        <v>7.5422000000000011</v>
      </c>
      <c r="AO972" s="3"/>
      <c r="AX972" s="3"/>
    </row>
    <row r="973" spans="1:50" x14ac:dyDescent="0.25">
      <c r="A973" s="3">
        <f>DATE(SST!A972,SST!B972,SST!C972)</f>
        <v>36677</v>
      </c>
      <c r="B973" s="4">
        <f>SST!B972</f>
        <v>5</v>
      </c>
      <c r="C973" s="4">
        <f>SST!B972</f>
        <v>5</v>
      </c>
      <c r="D973" s="4">
        <f>SST!C972</f>
        <v>31</v>
      </c>
      <c r="E973">
        <f>(DATEVALUE(SST!C972 &amp; "/" &amp; SST!B972 &amp; "/" &amp; SST!A972)-DATEVALUE("01/01" &amp; "/" &amp; SST!A972))+1</f>
        <v>152</v>
      </c>
      <c r="F973">
        <f>SST!D972</f>
        <v>23.244900000000001</v>
      </c>
      <c r="G973">
        <f>SST!E972</f>
        <v>23.244900000000001</v>
      </c>
      <c r="H973">
        <f>SST!F972</f>
        <v>23.244900000000001</v>
      </c>
      <c r="I973">
        <f>SST!G972</f>
        <v>26.309000000000001</v>
      </c>
      <c r="J973">
        <f>SST!H972</f>
        <v>27.589600000000001</v>
      </c>
      <c r="K973">
        <f>SST!I972</f>
        <v>27.197399999999998</v>
      </c>
      <c r="L973">
        <f>SST!J972</f>
        <v>15.8369</v>
      </c>
      <c r="N973">
        <f>F973-VLOOKUP($E973,CLIMA_DIARIO!$D$2:$K$366,2,FALSE)</f>
        <v>-0.24119999999999919</v>
      </c>
      <c r="O973">
        <f>G973-VLOOKUP($E973,CLIMA_DIARIO!$D$2:$K$366,3,FALSE)</f>
        <v>-0.24119999999999919</v>
      </c>
      <c r="P973">
        <f>H973-VLOOKUP($E973,CLIMA_DIARIO!$D$2:$K$366,4,FALSE)</f>
        <v>-0.24119999999999919</v>
      </c>
      <c r="Q973">
        <f>I973-VLOOKUP($E973,CLIMA_DIARIO!$D$2:$K$366,5,FALSE)</f>
        <v>-0.43359999999999843</v>
      </c>
      <c r="R973">
        <f>J973-VLOOKUP($E973,CLIMA_DIARIO!$D$2:$K$366,6,FALSE)</f>
        <v>-0.54550000000000054</v>
      </c>
      <c r="S973">
        <f>K973-VLOOKUP($E973,CLIMA_DIARIO!$D$2:$K$366,7,FALSE)</f>
        <v>-0.54370000000000118</v>
      </c>
      <c r="T973">
        <f>L973-VLOOKUP($E973,CLIMA_DIARIO!$D$2:$K$366,8,FALSE)</f>
        <v>0.52389999999999937</v>
      </c>
      <c r="V973">
        <f>VLOOKUP($E973,CLIMA_DIARIO!$D$2:$K$366,2,FALSE)-VLOOKUP($E972,CLIMA_DIARIO!$D$2:$K$366,2,FALSE)</f>
        <v>-0.24879999999999924</v>
      </c>
      <c r="W973">
        <f>VLOOKUP($E973,CLIMA_DIARIO!$D$2:$K$366,2,FALSE)-VLOOKUP($E972,CLIMA_DIARIO!$D$2:$K$366,3,FALSE)</f>
        <v>-0.24879999999999924</v>
      </c>
      <c r="X973">
        <f>VLOOKUP($E973,CLIMA_DIARIO!$D$2:$K$366,2,FALSE)-VLOOKUP($E972,CLIMA_DIARIO!$D$2:$K$366,4,FALSE)</f>
        <v>-0.24879999999999924</v>
      </c>
      <c r="Y973">
        <f>VLOOKUP($E973,CLIMA_DIARIO!$D$2:$K$366,2,FALSE)-VLOOKUP($E972,CLIMA_DIARIO!$D$2:$K$366,5,FALSE)</f>
        <v>-3.4055</v>
      </c>
      <c r="Z973">
        <f>VLOOKUP($E973,CLIMA_DIARIO!$D$2:$K$366,2,FALSE)-VLOOKUP($E972,CLIMA_DIARIO!$D$2:$K$366,6,FALSE)</f>
        <v>-4.6591999999999985</v>
      </c>
      <c r="AA973">
        <f>VLOOKUP($E973,CLIMA_DIARIO!$D$2:$K$366,2,FALSE)-VLOOKUP($E972,CLIMA_DIARIO!$D$2:$K$366,7,FALSE)</f>
        <v>-4.3015000000000008</v>
      </c>
      <c r="AB973">
        <f>VLOOKUP($E973,CLIMA_DIARIO!$D$2:$K$366,2,FALSE)-VLOOKUP($E972,CLIMA_DIARIO!$D$2:$K$366,8,FALSE)</f>
        <v>7.7332999999999998</v>
      </c>
      <c r="AO973" s="3"/>
      <c r="AX973" s="3"/>
    </row>
    <row r="974" spans="1:50" x14ac:dyDescent="0.25">
      <c r="A974" s="3">
        <f>DATE(SST!A973,SST!B973,SST!C973)</f>
        <v>36684</v>
      </c>
      <c r="B974" s="4">
        <f>SST!B973</f>
        <v>6</v>
      </c>
      <c r="C974" s="4">
        <f>SST!B973</f>
        <v>6</v>
      </c>
      <c r="D974" s="4">
        <f>SST!C973</f>
        <v>7</v>
      </c>
      <c r="E974">
        <f>(DATEVALUE(SST!C973 &amp; "/" &amp; SST!B973 &amp; "/" &amp; SST!A973)-DATEVALUE("01/01" &amp; "/" &amp; SST!A973))+1</f>
        <v>159</v>
      </c>
      <c r="F974">
        <f>SST!D973</f>
        <v>22.569500000000001</v>
      </c>
      <c r="G974">
        <f>SST!E973</f>
        <v>22.569500000000001</v>
      </c>
      <c r="H974">
        <f>SST!F973</f>
        <v>22.569500000000001</v>
      </c>
      <c r="I974">
        <f>SST!G973</f>
        <v>25.945399999999999</v>
      </c>
      <c r="J974">
        <f>SST!H973</f>
        <v>27.436199999999999</v>
      </c>
      <c r="K974">
        <f>SST!I973</f>
        <v>27.033000000000001</v>
      </c>
      <c r="L974">
        <f>SST!J973</f>
        <v>15.5731</v>
      </c>
      <c r="N974">
        <f>F974-VLOOKUP($E974,CLIMA_DIARIO!$D$2:$K$366,2,FALSE)</f>
        <v>-0.66789999999999949</v>
      </c>
      <c r="O974">
        <f>G974-VLOOKUP($E974,CLIMA_DIARIO!$D$2:$K$366,3,FALSE)</f>
        <v>-0.66789999999999949</v>
      </c>
      <c r="P974">
        <f>H974-VLOOKUP($E974,CLIMA_DIARIO!$D$2:$K$366,4,FALSE)</f>
        <v>-0.66789999999999949</v>
      </c>
      <c r="Q974">
        <f>I974-VLOOKUP($E974,CLIMA_DIARIO!$D$2:$K$366,5,FALSE)</f>
        <v>-0.64809999999999945</v>
      </c>
      <c r="R974">
        <f>J974-VLOOKUP($E974,CLIMA_DIARIO!$D$2:$K$366,6,FALSE)</f>
        <v>-0.68880000000000052</v>
      </c>
      <c r="S974">
        <f>K974-VLOOKUP($E974,CLIMA_DIARIO!$D$2:$K$366,7,FALSE)</f>
        <v>-0.6615000000000002</v>
      </c>
      <c r="T974">
        <f>L974-VLOOKUP($E974,CLIMA_DIARIO!$D$2:$K$366,8,FALSE)</f>
        <v>0.69999999999999929</v>
      </c>
      <c r="V974">
        <f>VLOOKUP($E974,CLIMA_DIARIO!$D$2:$K$366,2,FALSE)-VLOOKUP($E973,CLIMA_DIARIO!$D$2:$K$366,2,FALSE)</f>
        <v>-0.24869999999999948</v>
      </c>
      <c r="W974">
        <f>VLOOKUP($E974,CLIMA_DIARIO!$D$2:$K$366,2,FALSE)-VLOOKUP($E973,CLIMA_DIARIO!$D$2:$K$366,3,FALSE)</f>
        <v>-0.24869999999999948</v>
      </c>
      <c r="X974">
        <f>VLOOKUP($E974,CLIMA_DIARIO!$D$2:$K$366,2,FALSE)-VLOOKUP($E973,CLIMA_DIARIO!$D$2:$K$366,4,FALSE)</f>
        <v>-0.24869999999999948</v>
      </c>
      <c r="Y974">
        <f>VLOOKUP($E974,CLIMA_DIARIO!$D$2:$K$366,2,FALSE)-VLOOKUP($E973,CLIMA_DIARIO!$D$2:$K$366,5,FALSE)</f>
        <v>-3.5051999999999985</v>
      </c>
      <c r="Z974">
        <f>VLOOKUP($E974,CLIMA_DIARIO!$D$2:$K$366,2,FALSE)-VLOOKUP($E973,CLIMA_DIARIO!$D$2:$K$366,6,FALSE)</f>
        <v>-4.8977000000000004</v>
      </c>
      <c r="AA974">
        <f>VLOOKUP($E974,CLIMA_DIARIO!$D$2:$K$366,2,FALSE)-VLOOKUP($E973,CLIMA_DIARIO!$D$2:$K$366,7,FALSE)</f>
        <v>-4.5036999999999985</v>
      </c>
      <c r="AB974">
        <f>VLOOKUP($E974,CLIMA_DIARIO!$D$2:$K$366,2,FALSE)-VLOOKUP($E973,CLIMA_DIARIO!$D$2:$K$366,8,FALSE)</f>
        <v>7.9244000000000003</v>
      </c>
      <c r="AO974" s="3"/>
      <c r="AX974" s="3"/>
    </row>
    <row r="975" spans="1:50" x14ac:dyDescent="0.25">
      <c r="A975" s="3">
        <f>DATE(SST!A974,SST!B974,SST!C974)</f>
        <v>36691</v>
      </c>
      <c r="B975" s="4">
        <f>SST!B974</f>
        <v>6</v>
      </c>
      <c r="C975" s="4">
        <f>SST!B974</f>
        <v>6</v>
      </c>
      <c r="D975" s="4">
        <f>SST!C974</f>
        <v>14</v>
      </c>
      <c r="E975">
        <f>(DATEVALUE(SST!C974 &amp; "/" &amp; SST!B974 &amp; "/" &amp; SST!A974)-DATEVALUE("01/01" &amp; "/" &amp; SST!A974))+1</f>
        <v>166</v>
      </c>
      <c r="F975">
        <f>SST!D974</f>
        <v>22.584299999999999</v>
      </c>
      <c r="G975">
        <f>SST!E974</f>
        <v>22.584299999999999</v>
      </c>
      <c r="H975">
        <f>SST!F974</f>
        <v>22.584299999999999</v>
      </c>
      <c r="I975">
        <f>SST!G974</f>
        <v>25.842700000000001</v>
      </c>
      <c r="J975">
        <f>SST!H974</f>
        <v>27.553699999999999</v>
      </c>
      <c r="K975">
        <f>SST!I974</f>
        <v>27.041599999999999</v>
      </c>
      <c r="L975">
        <f>SST!J974</f>
        <v>14.596299999999999</v>
      </c>
      <c r="N975">
        <f>F975-VLOOKUP($E975,CLIMA_DIARIO!$D$2:$K$366,2,FALSE)</f>
        <v>-0.40430000000000277</v>
      </c>
      <c r="O975">
        <f>G975-VLOOKUP($E975,CLIMA_DIARIO!$D$2:$K$366,3,FALSE)</f>
        <v>-0.40430000000000277</v>
      </c>
      <c r="P975">
        <f>H975-VLOOKUP($E975,CLIMA_DIARIO!$D$2:$K$366,4,FALSE)</f>
        <v>-0.40430000000000277</v>
      </c>
      <c r="Q975">
        <f>I975-VLOOKUP($E975,CLIMA_DIARIO!$D$2:$K$366,5,FALSE)</f>
        <v>-0.60180000000000078</v>
      </c>
      <c r="R975">
        <f>J975-VLOOKUP($E975,CLIMA_DIARIO!$D$2:$K$366,6,FALSE)</f>
        <v>-0.56109999999999971</v>
      </c>
      <c r="S975">
        <f>K975-VLOOKUP($E975,CLIMA_DIARIO!$D$2:$K$366,7,FALSE)</f>
        <v>-0.60640000000000072</v>
      </c>
      <c r="T975">
        <f>L975-VLOOKUP($E975,CLIMA_DIARIO!$D$2:$K$366,8,FALSE)</f>
        <v>0.16300000000000026</v>
      </c>
      <c r="V975">
        <f>VLOOKUP($E975,CLIMA_DIARIO!$D$2:$K$366,2,FALSE)-VLOOKUP($E974,CLIMA_DIARIO!$D$2:$K$366,2,FALSE)</f>
        <v>-0.24879999999999924</v>
      </c>
      <c r="W975">
        <f>VLOOKUP($E975,CLIMA_DIARIO!$D$2:$K$366,2,FALSE)-VLOOKUP($E974,CLIMA_DIARIO!$D$2:$K$366,3,FALSE)</f>
        <v>-0.24879999999999924</v>
      </c>
      <c r="X975">
        <f>VLOOKUP($E975,CLIMA_DIARIO!$D$2:$K$366,2,FALSE)-VLOOKUP($E974,CLIMA_DIARIO!$D$2:$K$366,4,FALSE)</f>
        <v>-0.24879999999999924</v>
      </c>
      <c r="Y975">
        <f>VLOOKUP($E975,CLIMA_DIARIO!$D$2:$K$366,2,FALSE)-VLOOKUP($E974,CLIMA_DIARIO!$D$2:$K$366,5,FALSE)</f>
        <v>-3.6048999999999971</v>
      </c>
      <c r="Z975">
        <f>VLOOKUP($E975,CLIMA_DIARIO!$D$2:$K$366,2,FALSE)-VLOOKUP($E974,CLIMA_DIARIO!$D$2:$K$366,6,FALSE)</f>
        <v>-5.1363999999999983</v>
      </c>
      <c r="AA975">
        <f>VLOOKUP($E975,CLIMA_DIARIO!$D$2:$K$366,2,FALSE)-VLOOKUP($E974,CLIMA_DIARIO!$D$2:$K$366,7,FALSE)</f>
        <v>-4.7058999999999997</v>
      </c>
      <c r="AB975">
        <f>VLOOKUP($E975,CLIMA_DIARIO!$D$2:$K$366,2,FALSE)-VLOOKUP($E974,CLIMA_DIARIO!$D$2:$K$366,8,FALSE)</f>
        <v>8.1155000000000008</v>
      </c>
      <c r="AO975" s="3"/>
      <c r="AX975" s="3"/>
    </row>
    <row r="976" spans="1:50" x14ac:dyDescent="0.25">
      <c r="A976" s="3">
        <f>DATE(SST!A975,SST!B975,SST!C975)</f>
        <v>36698</v>
      </c>
      <c r="B976" s="4">
        <f>SST!B975</f>
        <v>6</v>
      </c>
      <c r="C976" s="4">
        <f>SST!B975</f>
        <v>6</v>
      </c>
      <c r="D976" s="4">
        <f>SST!C975</f>
        <v>21</v>
      </c>
      <c r="E976">
        <f>(DATEVALUE(SST!C975 &amp; "/" &amp; SST!B975 &amp; "/" &amp; SST!A975)-DATEVALUE("01/01" &amp; "/" &amp; SST!A975))+1</f>
        <v>173</v>
      </c>
      <c r="F976">
        <f>SST!D975</f>
        <v>21.800899999999999</v>
      </c>
      <c r="G976">
        <f>SST!E975</f>
        <v>21.800899999999999</v>
      </c>
      <c r="H976">
        <f>SST!F975</f>
        <v>21.800899999999999</v>
      </c>
      <c r="I976">
        <f>SST!G975</f>
        <v>25.7987</v>
      </c>
      <c r="J976">
        <f>SST!H975</f>
        <v>27.514900000000001</v>
      </c>
      <c r="K976">
        <f>SST!I975</f>
        <v>27.001100000000001</v>
      </c>
      <c r="L976">
        <f>SST!J975</f>
        <v>14.261200000000001</v>
      </c>
      <c r="N976">
        <f>F976-VLOOKUP($E976,CLIMA_DIARIO!$D$2:$K$366,2,FALSE)</f>
        <v>-0.95899999999999963</v>
      </c>
      <c r="O976">
        <f>G976-VLOOKUP($E976,CLIMA_DIARIO!$D$2:$K$366,3,FALSE)</f>
        <v>-0.95899999999999963</v>
      </c>
      <c r="P976">
        <f>H976-VLOOKUP($E976,CLIMA_DIARIO!$D$2:$K$366,4,FALSE)</f>
        <v>-0.95899999999999963</v>
      </c>
      <c r="Q976">
        <f>I976-VLOOKUP($E976,CLIMA_DIARIO!$D$2:$K$366,5,FALSE)</f>
        <v>-0.46160000000000068</v>
      </c>
      <c r="R976">
        <f>J976-VLOOKUP($E976,CLIMA_DIARIO!$D$2:$K$366,6,FALSE)</f>
        <v>-0.5478999999999985</v>
      </c>
      <c r="S976">
        <f>K976-VLOOKUP($E976,CLIMA_DIARIO!$D$2:$K$366,7,FALSE)</f>
        <v>-0.55299999999999727</v>
      </c>
      <c r="T976">
        <f>L976-VLOOKUP($E976,CLIMA_DIARIO!$D$2:$K$366,8,FALSE)</f>
        <v>0.12739999999999974</v>
      </c>
      <c r="V976">
        <f>VLOOKUP($E976,CLIMA_DIARIO!$D$2:$K$366,2,FALSE)-VLOOKUP($E975,CLIMA_DIARIO!$D$2:$K$366,2,FALSE)</f>
        <v>-0.22870000000000346</v>
      </c>
      <c r="W976">
        <f>VLOOKUP($E976,CLIMA_DIARIO!$D$2:$K$366,2,FALSE)-VLOOKUP($E975,CLIMA_DIARIO!$D$2:$K$366,3,FALSE)</f>
        <v>-0.22870000000000346</v>
      </c>
      <c r="X976">
        <f>VLOOKUP($E976,CLIMA_DIARIO!$D$2:$K$366,2,FALSE)-VLOOKUP($E975,CLIMA_DIARIO!$D$2:$K$366,4,FALSE)</f>
        <v>-0.22870000000000346</v>
      </c>
      <c r="Y976">
        <f>VLOOKUP($E976,CLIMA_DIARIO!$D$2:$K$366,2,FALSE)-VLOOKUP($E975,CLIMA_DIARIO!$D$2:$K$366,5,FALSE)</f>
        <v>-3.6846000000000032</v>
      </c>
      <c r="Z976">
        <f>VLOOKUP($E976,CLIMA_DIARIO!$D$2:$K$366,2,FALSE)-VLOOKUP($E975,CLIMA_DIARIO!$D$2:$K$366,6,FALSE)</f>
        <v>-5.3549000000000007</v>
      </c>
      <c r="AA976">
        <f>VLOOKUP($E976,CLIMA_DIARIO!$D$2:$K$366,2,FALSE)-VLOOKUP($E975,CLIMA_DIARIO!$D$2:$K$366,7,FALSE)</f>
        <v>-4.8881000000000014</v>
      </c>
      <c r="AB976">
        <f>VLOOKUP($E976,CLIMA_DIARIO!$D$2:$K$366,2,FALSE)-VLOOKUP($E975,CLIMA_DIARIO!$D$2:$K$366,8,FALSE)</f>
        <v>8.3265999999999991</v>
      </c>
      <c r="AO976" s="3"/>
      <c r="AX976" s="3"/>
    </row>
    <row r="977" spans="1:50" x14ac:dyDescent="0.25">
      <c r="A977" s="3">
        <f>DATE(SST!A976,SST!B976,SST!C976)</f>
        <v>36705</v>
      </c>
      <c r="B977" s="4">
        <f>SST!B976</f>
        <v>6</v>
      </c>
      <c r="C977" s="4">
        <f>SST!B976</f>
        <v>6</v>
      </c>
      <c r="D977" s="4">
        <f>SST!C976</f>
        <v>28</v>
      </c>
      <c r="E977">
        <f>(DATEVALUE(SST!C976 &amp; "/" &amp; SST!B976 &amp; "/" &amp; SST!A976)-DATEVALUE("01/01" &amp; "/" &amp; SST!A976))+1</f>
        <v>180</v>
      </c>
      <c r="F977">
        <f>SST!D976</f>
        <v>21.691800000000001</v>
      </c>
      <c r="G977">
        <f>SST!E976</f>
        <v>21.691800000000001</v>
      </c>
      <c r="H977">
        <f>SST!F976</f>
        <v>21.691800000000001</v>
      </c>
      <c r="I977">
        <f>SST!G976</f>
        <v>25.471800000000002</v>
      </c>
      <c r="J977">
        <f>SST!H976</f>
        <v>27.367000000000001</v>
      </c>
      <c r="K977">
        <f>SST!I976</f>
        <v>26.9055</v>
      </c>
      <c r="L977">
        <f>SST!J976</f>
        <v>14.2485</v>
      </c>
      <c r="N977">
        <f>F977-VLOOKUP($E977,CLIMA_DIARIO!$D$2:$K$366,2,FALSE)</f>
        <v>-0.84100000000000108</v>
      </c>
      <c r="O977">
        <f>G977-VLOOKUP($E977,CLIMA_DIARIO!$D$2:$K$366,3,FALSE)</f>
        <v>-0.84100000000000108</v>
      </c>
      <c r="P977">
        <f>H977-VLOOKUP($E977,CLIMA_DIARIO!$D$2:$K$366,4,FALSE)</f>
        <v>-0.84100000000000108</v>
      </c>
      <c r="Q977">
        <f>I977-VLOOKUP($E977,CLIMA_DIARIO!$D$2:$K$366,5,FALSE)</f>
        <v>-0.60159999999999769</v>
      </c>
      <c r="R977">
        <f>J977-VLOOKUP($E977,CLIMA_DIARIO!$D$2:$K$366,6,FALSE)</f>
        <v>-0.64059999999999917</v>
      </c>
      <c r="S977">
        <f>K977-VLOOKUP($E977,CLIMA_DIARIO!$D$2:$K$366,7,FALSE)</f>
        <v>-0.5511000000000017</v>
      </c>
      <c r="T977">
        <f>L977-VLOOKUP($E977,CLIMA_DIARIO!$D$2:$K$366,8,FALSE)</f>
        <v>0.40339999999999954</v>
      </c>
      <c r="V977">
        <f>VLOOKUP($E977,CLIMA_DIARIO!$D$2:$K$366,2,FALSE)-VLOOKUP($E976,CLIMA_DIARIO!$D$2:$K$366,2,FALSE)</f>
        <v>-0.22709999999999653</v>
      </c>
      <c r="W977">
        <f>VLOOKUP($E977,CLIMA_DIARIO!$D$2:$K$366,2,FALSE)-VLOOKUP($E976,CLIMA_DIARIO!$D$2:$K$366,3,FALSE)</f>
        <v>-0.22709999999999653</v>
      </c>
      <c r="X977">
        <f>VLOOKUP($E977,CLIMA_DIARIO!$D$2:$K$366,2,FALSE)-VLOOKUP($E976,CLIMA_DIARIO!$D$2:$K$366,4,FALSE)</f>
        <v>-0.22709999999999653</v>
      </c>
      <c r="Y977">
        <f>VLOOKUP($E977,CLIMA_DIARIO!$D$2:$K$366,2,FALSE)-VLOOKUP($E976,CLIMA_DIARIO!$D$2:$K$366,5,FALSE)</f>
        <v>-3.7274999999999991</v>
      </c>
      <c r="Z977">
        <f>VLOOKUP($E977,CLIMA_DIARIO!$D$2:$K$366,2,FALSE)-VLOOKUP($E976,CLIMA_DIARIO!$D$2:$K$366,6,FALSE)</f>
        <v>-5.5299999999999976</v>
      </c>
      <c r="AA977">
        <f>VLOOKUP($E977,CLIMA_DIARIO!$D$2:$K$366,2,FALSE)-VLOOKUP($E976,CLIMA_DIARIO!$D$2:$K$366,7,FALSE)</f>
        <v>-5.0212999999999965</v>
      </c>
      <c r="AB977">
        <f>VLOOKUP($E977,CLIMA_DIARIO!$D$2:$K$366,2,FALSE)-VLOOKUP($E976,CLIMA_DIARIO!$D$2:$K$366,8,FALSE)</f>
        <v>8.3990000000000009</v>
      </c>
      <c r="AO977" s="3"/>
      <c r="AX977" s="3"/>
    </row>
    <row r="978" spans="1:50" x14ac:dyDescent="0.25">
      <c r="A978" s="3">
        <f>DATE(SST!A977,SST!B977,SST!C977)</f>
        <v>36712</v>
      </c>
      <c r="B978" s="4">
        <f>SST!B977</f>
        <v>7</v>
      </c>
      <c r="C978" s="4">
        <f>SST!B977</f>
        <v>7</v>
      </c>
      <c r="D978" s="4">
        <f>SST!C977</f>
        <v>5</v>
      </c>
      <c r="E978">
        <f>(DATEVALUE(SST!C977 &amp; "/" &amp; SST!B977 &amp; "/" &amp; SST!A977)-DATEVALUE("01/01" &amp; "/" &amp; SST!A977))+1</f>
        <v>187</v>
      </c>
      <c r="F978">
        <f>SST!D977</f>
        <v>21.063700000000001</v>
      </c>
      <c r="G978">
        <f>SST!E977</f>
        <v>21.063700000000001</v>
      </c>
      <c r="H978">
        <f>SST!F977</f>
        <v>21.063700000000001</v>
      </c>
      <c r="I978">
        <f>SST!G977</f>
        <v>25.5779</v>
      </c>
      <c r="J978">
        <f>SST!H977</f>
        <v>27.249600000000001</v>
      </c>
      <c r="K978">
        <f>SST!I977</f>
        <v>26.8584</v>
      </c>
      <c r="L978">
        <f>SST!J977</f>
        <v>13.9964</v>
      </c>
      <c r="N978">
        <f>F978-VLOOKUP($E978,CLIMA_DIARIO!$D$2:$K$366,2,FALSE)</f>
        <v>-1.2418999999999976</v>
      </c>
      <c r="O978">
        <f>G978-VLOOKUP($E978,CLIMA_DIARIO!$D$2:$K$366,3,FALSE)</f>
        <v>-1.2418999999999976</v>
      </c>
      <c r="P978">
        <f>H978-VLOOKUP($E978,CLIMA_DIARIO!$D$2:$K$366,4,FALSE)</f>
        <v>-1.2418999999999976</v>
      </c>
      <c r="Q978">
        <f>I978-VLOOKUP($E978,CLIMA_DIARIO!$D$2:$K$366,5,FALSE)</f>
        <v>-0.30860000000000198</v>
      </c>
      <c r="R978">
        <f>J978-VLOOKUP($E978,CLIMA_DIARIO!$D$2:$K$366,6,FALSE)</f>
        <v>-0.70279999999999987</v>
      </c>
      <c r="S978">
        <f>K978-VLOOKUP($E978,CLIMA_DIARIO!$D$2:$K$366,7,FALSE)</f>
        <v>-0.50060000000000215</v>
      </c>
      <c r="T978">
        <f>L978-VLOOKUP($E978,CLIMA_DIARIO!$D$2:$K$366,8,FALSE)</f>
        <v>0.4399999999999995</v>
      </c>
      <c r="V978">
        <f>VLOOKUP($E978,CLIMA_DIARIO!$D$2:$K$366,2,FALSE)-VLOOKUP($E977,CLIMA_DIARIO!$D$2:$K$366,2,FALSE)</f>
        <v>-0.2272000000000034</v>
      </c>
      <c r="W978">
        <f>VLOOKUP($E978,CLIMA_DIARIO!$D$2:$K$366,2,FALSE)-VLOOKUP($E977,CLIMA_DIARIO!$D$2:$K$366,3,FALSE)</f>
        <v>-0.2272000000000034</v>
      </c>
      <c r="X978">
        <f>VLOOKUP($E978,CLIMA_DIARIO!$D$2:$K$366,2,FALSE)-VLOOKUP($E977,CLIMA_DIARIO!$D$2:$K$366,4,FALSE)</f>
        <v>-0.2272000000000034</v>
      </c>
      <c r="Y978">
        <f>VLOOKUP($E978,CLIMA_DIARIO!$D$2:$K$366,2,FALSE)-VLOOKUP($E977,CLIMA_DIARIO!$D$2:$K$366,5,FALSE)</f>
        <v>-3.7678000000000011</v>
      </c>
      <c r="Z978">
        <f>VLOOKUP($E978,CLIMA_DIARIO!$D$2:$K$366,2,FALSE)-VLOOKUP($E977,CLIMA_DIARIO!$D$2:$K$366,6,FALSE)</f>
        <v>-5.7020000000000017</v>
      </c>
      <c r="AA978">
        <f>VLOOKUP($E978,CLIMA_DIARIO!$D$2:$K$366,2,FALSE)-VLOOKUP($E977,CLIMA_DIARIO!$D$2:$K$366,7,FALSE)</f>
        <v>-5.1510000000000034</v>
      </c>
      <c r="AB978">
        <f>VLOOKUP($E978,CLIMA_DIARIO!$D$2:$K$366,2,FALSE)-VLOOKUP($E977,CLIMA_DIARIO!$D$2:$K$366,8,FALSE)</f>
        <v>8.4604999999999979</v>
      </c>
      <c r="AO978" s="3"/>
      <c r="AX978" s="3"/>
    </row>
    <row r="979" spans="1:50" x14ac:dyDescent="0.25">
      <c r="A979" s="3">
        <f>DATE(SST!A978,SST!B978,SST!C978)</f>
        <v>36719</v>
      </c>
      <c r="B979" s="4">
        <f>SST!B978</f>
        <v>7</v>
      </c>
      <c r="C979" s="4">
        <f>SST!B978</f>
        <v>7</v>
      </c>
      <c r="D979" s="4">
        <f>SST!C978</f>
        <v>12</v>
      </c>
      <c r="E979">
        <f>(DATEVALUE(SST!C978 &amp; "/" &amp; SST!B978 &amp; "/" &amp; SST!A978)-DATEVALUE("01/01" &amp; "/" &amp; SST!A978))+1</f>
        <v>194</v>
      </c>
      <c r="F979">
        <f>SST!D978</f>
        <v>20.7087</v>
      </c>
      <c r="G979">
        <f>SST!E978</f>
        <v>20.7087</v>
      </c>
      <c r="H979">
        <f>SST!F978</f>
        <v>20.7087</v>
      </c>
      <c r="I979">
        <f>SST!G978</f>
        <v>25.182300000000001</v>
      </c>
      <c r="J979">
        <f>SST!H978</f>
        <v>27.233699999999999</v>
      </c>
      <c r="K979">
        <f>SST!I978</f>
        <v>26.803999999999998</v>
      </c>
      <c r="L979">
        <f>SST!J978</f>
        <v>12.786</v>
      </c>
      <c r="N979">
        <f>F979-VLOOKUP($E979,CLIMA_DIARIO!$D$2:$K$366,2,FALSE)</f>
        <v>-1.3697999999999979</v>
      </c>
      <c r="O979">
        <f>G979-VLOOKUP($E979,CLIMA_DIARIO!$D$2:$K$366,3,FALSE)</f>
        <v>-1.3697999999999979</v>
      </c>
      <c r="P979">
        <f>H979-VLOOKUP($E979,CLIMA_DIARIO!$D$2:$K$366,4,FALSE)</f>
        <v>-1.3697999999999979</v>
      </c>
      <c r="Q979">
        <f>I979-VLOOKUP($E979,CLIMA_DIARIO!$D$2:$K$366,5,FALSE)</f>
        <v>-0.51729999999999876</v>
      </c>
      <c r="R979">
        <f>J979-VLOOKUP($E979,CLIMA_DIARIO!$D$2:$K$366,6,FALSE)</f>
        <v>-0.66350000000000264</v>
      </c>
      <c r="S979">
        <f>K979-VLOOKUP($E979,CLIMA_DIARIO!$D$2:$K$366,7,FALSE)</f>
        <v>-0.45750000000000313</v>
      </c>
      <c r="T979">
        <f>L979-VLOOKUP($E979,CLIMA_DIARIO!$D$2:$K$366,8,FALSE)</f>
        <v>-0.48170000000000002</v>
      </c>
      <c r="V979">
        <f>VLOOKUP($E979,CLIMA_DIARIO!$D$2:$K$366,2,FALSE)-VLOOKUP($E978,CLIMA_DIARIO!$D$2:$K$366,2,FALSE)</f>
        <v>-0.22710000000000008</v>
      </c>
      <c r="W979">
        <f>VLOOKUP($E979,CLIMA_DIARIO!$D$2:$K$366,2,FALSE)-VLOOKUP($E978,CLIMA_DIARIO!$D$2:$K$366,3,FALSE)</f>
        <v>-0.22710000000000008</v>
      </c>
      <c r="X979">
        <f>VLOOKUP($E979,CLIMA_DIARIO!$D$2:$K$366,2,FALSE)-VLOOKUP($E978,CLIMA_DIARIO!$D$2:$K$366,4,FALSE)</f>
        <v>-0.22710000000000008</v>
      </c>
      <c r="Y979">
        <f>VLOOKUP($E979,CLIMA_DIARIO!$D$2:$K$366,2,FALSE)-VLOOKUP($E978,CLIMA_DIARIO!$D$2:$K$366,5,FALSE)</f>
        <v>-3.8080000000000034</v>
      </c>
      <c r="Z979">
        <f>VLOOKUP($E979,CLIMA_DIARIO!$D$2:$K$366,2,FALSE)-VLOOKUP($E978,CLIMA_DIARIO!$D$2:$K$366,6,FALSE)</f>
        <v>-5.8739000000000026</v>
      </c>
      <c r="AA979">
        <f>VLOOKUP($E979,CLIMA_DIARIO!$D$2:$K$366,2,FALSE)-VLOOKUP($E978,CLIMA_DIARIO!$D$2:$K$366,7,FALSE)</f>
        <v>-5.2805000000000035</v>
      </c>
      <c r="AB979">
        <f>VLOOKUP($E979,CLIMA_DIARIO!$D$2:$K$366,2,FALSE)-VLOOKUP($E978,CLIMA_DIARIO!$D$2:$K$366,8,FALSE)</f>
        <v>8.5220999999999982</v>
      </c>
      <c r="AO979" s="3"/>
      <c r="AX979" s="3"/>
    </row>
    <row r="980" spans="1:50" x14ac:dyDescent="0.25">
      <c r="A980" s="3">
        <f>DATE(SST!A979,SST!B979,SST!C979)</f>
        <v>36726</v>
      </c>
      <c r="B980" s="4">
        <f>SST!B979</f>
        <v>7</v>
      </c>
      <c r="C980" s="4">
        <f>SST!B979</f>
        <v>7</v>
      </c>
      <c r="D980" s="4">
        <f>SST!C979</f>
        <v>19</v>
      </c>
      <c r="E980">
        <f>(DATEVALUE(SST!C979 &amp; "/" &amp; SST!B979 &amp; "/" &amp; SST!A979)-DATEVALUE("01/01" &amp; "/" &amp; SST!A979))+1</f>
        <v>201</v>
      </c>
      <c r="F980">
        <f>SST!D979</f>
        <v>20.533000000000001</v>
      </c>
      <c r="G980">
        <f>SST!E979</f>
        <v>20.533000000000001</v>
      </c>
      <c r="H980">
        <f>SST!F979</f>
        <v>20.533000000000001</v>
      </c>
      <c r="I980">
        <f>SST!G979</f>
        <v>24.923100000000002</v>
      </c>
      <c r="J980">
        <f>SST!H979</f>
        <v>27.342500000000001</v>
      </c>
      <c r="K980">
        <f>SST!I979</f>
        <v>26.712199999999999</v>
      </c>
      <c r="L980">
        <f>SST!J979</f>
        <v>11.779500000000001</v>
      </c>
      <c r="N980">
        <f>F980-VLOOKUP($E980,CLIMA_DIARIO!$D$2:$K$366,2,FALSE)</f>
        <v>-1.3374999999999986</v>
      </c>
      <c r="O980">
        <f>G980-VLOOKUP($E980,CLIMA_DIARIO!$D$2:$K$366,3,FALSE)</f>
        <v>-1.3374999999999986</v>
      </c>
      <c r="P980">
        <f>H980-VLOOKUP($E980,CLIMA_DIARIO!$D$2:$K$366,4,FALSE)</f>
        <v>-1.3374999999999986</v>
      </c>
      <c r="Q980">
        <f>I980-VLOOKUP($E980,CLIMA_DIARIO!$D$2:$K$366,5,FALSE)</f>
        <v>-0.61519999999999797</v>
      </c>
      <c r="R980">
        <f>J980-VLOOKUP($E980,CLIMA_DIARIO!$D$2:$K$366,6,FALSE)</f>
        <v>-0.49239999999999995</v>
      </c>
      <c r="S980">
        <f>K980-VLOOKUP($E980,CLIMA_DIARIO!$D$2:$K$366,7,FALSE)</f>
        <v>-0.45599999999999952</v>
      </c>
      <c r="T980">
        <f>L980-VLOOKUP($E980,CLIMA_DIARIO!$D$2:$K$366,8,FALSE)</f>
        <v>-1.3175999999999988</v>
      </c>
      <c r="V980">
        <f>VLOOKUP($E980,CLIMA_DIARIO!$D$2:$K$366,2,FALSE)-VLOOKUP($E979,CLIMA_DIARIO!$D$2:$K$366,2,FALSE)</f>
        <v>-0.20799999999999841</v>
      </c>
      <c r="W980">
        <f>VLOOKUP($E980,CLIMA_DIARIO!$D$2:$K$366,2,FALSE)-VLOOKUP($E979,CLIMA_DIARIO!$D$2:$K$366,3,FALSE)</f>
        <v>-0.20799999999999841</v>
      </c>
      <c r="X980">
        <f>VLOOKUP($E980,CLIMA_DIARIO!$D$2:$K$366,2,FALSE)-VLOOKUP($E979,CLIMA_DIARIO!$D$2:$K$366,4,FALSE)</f>
        <v>-0.20799999999999841</v>
      </c>
      <c r="Y980">
        <f>VLOOKUP($E980,CLIMA_DIARIO!$D$2:$K$366,2,FALSE)-VLOOKUP($E979,CLIMA_DIARIO!$D$2:$K$366,5,FALSE)</f>
        <v>-3.8291000000000004</v>
      </c>
      <c r="Z980">
        <f>VLOOKUP($E980,CLIMA_DIARIO!$D$2:$K$366,2,FALSE)-VLOOKUP($E979,CLIMA_DIARIO!$D$2:$K$366,6,FALSE)</f>
        <v>-6.0267000000000017</v>
      </c>
      <c r="AA980">
        <f>VLOOKUP($E980,CLIMA_DIARIO!$D$2:$K$366,2,FALSE)-VLOOKUP($E979,CLIMA_DIARIO!$D$2:$K$366,7,FALSE)</f>
        <v>-5.3910000000000018</v>
      </c>
      <c r="AB980">
        <f>VLOOKUP($E980,CLIMA_DIARIO!$D$2:$K$366,2,FALSE)-VLOOKUP($E979,CLIMA_DIARIO!$D$2:$K$366,8,FALSE)</f>
        <v>8.6028000000000002</v>
      </c>
      <c r="AO980" s="3"/>
      <c r="AX980" s="3"/>
    </row>
    <row r="981" spans="1:50" x14ac:dyDescent="0.25">
      <c r="A981" s="3">
        <f>DATE(SST!A980,SST!B980,SST!C980)</f>
        <v>36733</v>
      </c>
      <c r="B981" s="4">
        <f>SST!B980</f>
        <v>7</v>
      </c>
      <c r="C981" s="4">
        <f>SST!B980</f>
        <v>7</v>
      </c>
      <c r="D981" s="4">
        <f>SST!C980</f>
        <v>26</v>
      </c>
      <c r="E981">
        <f>(DATEVALUE(SST!C980 &amp; "/" &amp; SST!B980 &amp; "/" &amp; SST!A980)-DATEVALUE("01/01" &amp; "/" &amp; SST!A980))+1</f>
        <v>208</v>
      </c>
      <c r="F981">
        <f>SST!D980</f>
        <v>20.625</v>
      </c>
      <c r="G981">
        <f>SST!E980</f>
        <v>20.625</v>
      </c>
      <c r="H981">
        <f>SST!F980</f>
        <v>20.625</v>
      </c>
      <c r="I981">
        <f>SST!G980</f>
        <v>24.8673</v>
      </c>
      <c r="J981">
        <f>SST!H980</f>
        <v>27.215499999999999</v>
      </c>
      <c r="K981">
        <f>SST!I980</f>
        <v>26.456</v>
      </c>
      <c r="L981">
        <f>SST!J980</f>
        <v>11.857699999999999</v>
      </c>
      <c r="N981">
        <f>F981-VLOOKUP($E981,CLIMA_DIARIO!$D$2:$K$366,2,FALSE)</f>
        <v>-1.0518999999999998</v>
      </c>
      <c r="O981">
        <f>G981-VLOOKUP($E981,CLIMA_DIARIO!$D$2:$K$366,3,FALSE)</f>
        <v>-1.0518999999999998</v>
      </c>
      <c r="P981">
        <f>H981-VLOOKUP($E981,CLIMA_DIARIO!$D$2:$K$366,4,FALSE)</f>
        <v>-1.0518999999999998</v>
      </c>
      <c r="Q981">
        <f>I981-VLOOKUP($E981,CLIMA_DIARIO!$D$2:$K$366,5,FALSE)</f>
        <v>-0.52880000000000038</v>
      </c>
      <c r="R981">
        <f>J981-VLOOKUP($E981,CLIMA_DIARIO!$D$2:$K$366,6,FALSE)</f>
        <v>-0.55180000000000007</v>
      </c>
      <c r="S981">
        <f>K981-VLOOKUP($E981,CLIMA_DIARIO!$D$2:$K$366,7,FALSE)</f>
        <v>-0.62199999999999989</v>
      </c>
      <c r="T981">
        <f>L981-VLOOKUP($E981,CLIMA_DIARIO!$D$2:$K$366,8,FALSE)</f>
        <v>-1.1572000000000013</v>
      </c>
      <c r="V981">
        <f>VLOOKUP($E981,CLIMA_DIARIO!$D$2:$K$366,2,FALSE)-VLOOKUP($E980,CLIMA_DIARIO!$D$2:$K$366,2,FALSE)</f>
        <v>-0.19359999999999999</v>
      </c>
      <c r="W981">
        <f>VLOOKUP($E981,CLIMA_DIARIO!$D$2:$K$366,2,FALSE)-VLOOKUP($E980,CLIMA_DIARIO!$D$2:$K$366,3,FALSE)</f>
        <v>-0.19359999999999999</v>
      </c>
      <c r="X981">
        <f>VLOOKUP($E981,CLIMA_DIARIO!$D$2:$K$366,2,FALSE)-VLOOKUP($E980,CLIMA_DIARIO!$D$2:$K$366,4,FALSE)</f>
        <v>-0.19359999999999999</v>
      </c>
      <c r="Y981">
        <f>VLOOKUP($E981,CLIMA_DIARIO!$D$2:$K$366,2,FALSE)-VLOOKUP($E980,CLIMA_DIARIO!$D$2:$K$366,5,FALSE)</f>
        <v>-3.8613999999999997</v>
      </c>
      <c r="Z981">
        <f>VLOOKUP($E981,CLIMA_DIARIO!$D$2:$K$366,2,FALSE)-VLOOKUP($E980,CLIMA_DIARIO!$D$2:$K$366,6,FALSE)</f>
        <v>-6.1580000000000013</v>
      </c>
      <c r="AA981">
        <f>VLOOKUP($E981,CLIMA_DIARIO!$D$2:$K$366,2,FALSE)-VLOOKUP($E980,CLIMA_DIARIO!$D$2:$K$366,7,FALSE)</f>
        <v>-5.491299999999999</v>
      </c>
      <c r="AB981">
        <f>VLOOKUP($E981,CLIMA_DIARIO!$D$2:$K$366,2,FALSE)-VLOOKUP($E980,CLIMA_DIARIO!$D$2:$K$366,8,FALSE)</f>
        <v>8.5798000000000005</v>
      </c>
      <c r="AO981" s="3"/>
      <c r="AX981" s="3"/>
    </row>
    <row r="982" spans="1:50" x14ac:dyDescent="0.25">
      <c r="A982" s="3">
        <f>DATE(SST!A981,SST!B981,SST!C981)</f>
        <v>36740</v>
      </c>
      <c r="B982" s="4">
        <f>SST!B981</f>
        <v>8</v>
      </c>
      <c r="C982" s="4">
        <f>SST!B981</f>
        <v>8</v>
      </c>
      <c r="D982" s="4">
        <f>SST!C981</f>
        <v>2</v>
      </c>
      <c r="E982">
        <f>(DATEVALUE(SST!C981 &amp; "/" &amp; SST!B981 &amp; "/" &amp; SST!A981)-DATEVALUE("01/01" &amp; "/" &amp; SST!A981))+1</f>
        <v>215</v>
      </c>
      <c r="F982">
        <f>SST!D981</f>
        <v>20.568300000000001</v>
      </c>
      <c r="G982">
        <f>SST!E981</f>
        <v>20.568300000000001</v>
      </c>
      <c r="H982">
        <f>SST!F981</f>
        <v>20.568300000000001</v>
      </c>
      <c r="I982">
        <f>SST!G981</f>
        <v>24.720400000000001</v>
      </c>
      <c r="J982">
        <f>SST!H981</f>
        <v>27.406400000000001</v>
      </c>
      <c r="K982">
        <f>SST!I981</f>
        <v>26.587800000000001</v>
      </c>
      <c r="L982">
        <f>SST!J981</f>
        <v>12.191700000000001</v>
      </c>
      <c r="N982">
        <f>F982-VLOOKUP($E982,CLIMA_DIARIO!$D$2:$K$366,2,FALSE)</f>
        <v>-0.91499999999999915</v>
      </c>
      <c r="O982">
        <f>G982-VLOOKUP($E982,CLIMA_DIARIO!$D$2:$K$366,3,FALSE)</f>
        <v>-0.91499999999999915</v>
      </c>
      <c r="P982">
        <f>H982-VLOOKUP($E982,CLIMA_DIARIO!$D$2:$K$366,4,FALSE)</f>
        <v>-0.91499999999999915</v>
      </c>
      <c r="Q982">
        <f>I982-VLOOKUP($E982,CLIMA_DIARIO!$D$2:$K$366,5,FALSE)</f>
        <v>-0.53359999999999985</v>
      </c>
      <c r="R982">
        <f>J982-VLOOKUP($E982,CLIMA_DIARIO!$D$2:$K$366,6,FALSE)</f>
        <v>-0.29329999999999856</v>
      </c>
      <c r="S982">
        <f>K982-VLOOKUP($E982,CLIMA_DIARIO!$D$2:$K$366,7,FALSE)</f>
        <v>-0.39999999999999858</v>
      </c>
      <c r="T982">
        <f>L982-VLOOKUP($E982,CLIMA_DIARIO!$D$2:$K$366,8,FALSE)</f>
        <v>-0.74109999999999943</v>
      </c>
      <c r="V982">
        <f>VLOOKUP($E982,CLIMA_DIARIO!$D$2:$K$366,2,FALSE)-VLOOKUP($E981,CLIMA_DIARIO!$D$2:$K$366,2,FALSE)</f>
        <v>-0.19359999999999999</v>
      </c>
      <c r="W982">
        <f>VLOOKUP($E982,CLIMA_DIARIO!$D$2:$K$366,2,FALSE)-VLOOKUP($E981,CLIMA_DIARIO!$D$2:$K$366,3,FALSE)</f>
        <v>-0.19359999999999999</v>
      </c>
      <c r="X982">
        <f>VLOOKUP($E982,CLIMA_DIARIO!$D$2:$K$366,2,FALSE)-VLOOKUP($E981,CLIMA_DIARIO!$D$2:$K$366,4,FALSE)</f>
        <v>-0.19359999999999999</v>
      </c>
      <c r="Y982">
        <f>VLOOKUP($E982,CLIMA_DIARIO!$D$2:$K$366,2,FALSE)-VLOOKUP($E981,CLIMA_DIARIO!$D$2:$K$366,5,FALSE)</f>
        <v>-3.9128000000000007</v>
      </c>
      <c r="Z982">
        <f>VLOOKUP($E982,CLIMA_DIARIO!$D$2:$K$366,2,FALSE)-VLOOKUP($E981,CLIMA_DIARIO!$D$2:$K$366,6,FALSE)</f>
        <v>-6.2839999999999989</v>
      </c>
      <c r="AA982">
        <f>VLOOKUP($E982,CLIMA_DIARIO!$D$2:$K$366,2,FALSE)-VLOOKUP($E981,CLIMA_DIARIO!$D$2:$K$366,7,FALSE)</f>
        <v>-5.5946999999999996</v>
      </c>
      <c r="AB982">
        <f>VLOOKUP($E982,CLIMA_DIARIO!$D$2:$K$366,2,FALSE)-VLOOKUP($E981,CLIMA_DIARIO!$D$2:$K$366,8,FALSE)</f>
        <v>8.468399999999999</v>
      </c>
      <c r="AO982" s="3"/>
      <c r="AX982" s="3"/>
    </row>
    <row r="983" spans="1:50" x14ac:dyDescent="0.25">
      <c r="A983" s="3">
        <f>DATE(SST!A982,SST!B982,SST!C982)</f>
        <v>36747</v>
      </c>
      <c r="B983" s="4">
        <f>SST!B982</f>
        <v>8</v>
      </c>
      <c r="C983" s="4">
        <f>SST!B982</f>
        <v>8</v>
      </c>
      <c r="D983" s="4">
        <f>SST!C982</f>
        <v>9</v>
      </c>
      <c r="E983">
        <f>(DATEVALUE(SST!C982 &amp; "/" &amp; SST!B982 &amp; "/" &amp; SST!A982)-DATEVALUE("01/01" &amp; "/" &amp; SST!A982))+1</f>
        <v>222</v>
      </c>
      <c r="F983">
        <f>SST!D982</f>
        <v>20.430599999999998</v>
      </c>
      <c r="G983">
        <f>SST!E982</f>
        <v>20.430599999999998</v>
      </c>
      <c r="H983">
        <f>SST!F982</f>
        <v>20.430599999999998</v>
      </c>
      <c r="I983">
        <f>SST!G982</f>
        <v>24.497900000000001</v>
      </c>
      <c r="J983">
        <f>SST!H982</f>
        <v>27.2197</v>
      </c>
      <c r="K983">
        <f>SST!I982</f>
        <v>26.558800000000002</v>
      </c>
      <c r="L983">
        <f>SST!J982</f>
        <v>12.222099999999999</v>
      </c>
      <c r="N983">
        <f>F983-VLOOKUP($E983,CLIMA_DIARIO!$D$2:$K$366,2,FALSE)</f>
        <v>-0.85910000000000153</v>
      </c>
      <c r="O983">
        <f>G983-VLOOKUP($E983,CLIMA_DIARIO!$D$2:$K$366,3,FALSE)</f>
        <v>-0.85910000000000153</v>
      </c>
      <c r="P983">
        <f>H983-VLOOKUP($E983,CLIMA_DIARIO!$D$2:$K$366,4,FALSE)</f>
        <v>-0.85910000000000153</v>
      </c>
      <c r="Q983">
        <f>I983-VLOOKUP($E983,CLIMA_DIARIO!$D$2:$K$366,5,FALSE)</f>
        <v>-0.61389999999999745</v>
      </c>
      <c r="R983">
        <f>J983-VLOOKUP($E983,CLIMA_DIARIO!$D$2:$K$366,6,FALSE)</f>
        <v>-0.41240000000000165</v>
      </c>
      <c r="S983">
        <f>K983-VLOOKUP($E983,CLIMA_DIARIO!$D$2:$K$366,7,FALSE)</f>
        <v>-0.33889999999999887</v>
      </c>
      <c r="T983">
        <f>L983-VLOOKUP($E983,CLIMA_DIARIO!$D$2:$K$366,8,FALSE)</f>
        <v>-0.62850000000000072</v>
      </c>
      <c r="V983">
        <f>VLOOKUP($E983,CLIMA_DIARIO!$D$2:$K$366,2,FALSE)-VLOOKUP($E982,CLIMA_DIARIO!$D$2:$K$366,2,FALSE)</f>
        <v>-0.19359999999999999</v>
      </c>
      <c r="W983">
        <f>VLOOKUP($E983,CLIMA_DIARIO!$D$2:$K$366,2,FALSE)-VLOOKUP($E982,CLIMA_DIARIO!$D$2:$K$366,3,FALSE)</f>
        <v>-0.19359999999999999</v>
      </c>
      <c r="X983">
        <f>VLOOKUP($E983,CLIMA_DIARIO!$D$2:$K$366,2,FALSE)-VLOOKUP($E982,CLIMA_DIARIO!$D$2:$K$366,4,FALSE)</f>
        <v>-0.19359999999999999</v>
      </c>
      <c r="Y983">
        <f>VLOOKUP($E983,CLIMA_DIARIO!$D$2:$K$366,2,FALSE)-VLOOKUP($E982,CLIMA_DIARIO!$D$2:$K$366,5,FALSE)</f>
        <v>-3.9643000000000015</v>
      </c>
      <c r="Z983">
        <f>VLOOKUP($E983,CLIMA_DIARIO!$D$2:$K$366,2,FALSE)-VLOOKUP($E982,CLIMA_DIARIO!$D$2:$K$366,6,FALSE)</f>
        <v>-6.41</v>
      </c>
      <c r="AA983">
        <f>VLOOKUP($E983,CLIMA_DIARIO!$D$2:$K$366,2,FALSE)-VLOOKUP($E982,CLIMA_DIARIO!$D$2:$K$366,7,FALSE)</f>
        <v>-5.6981000000000002</v>
      </c>
      <c r="AB983">
        <f>VLOOKUP($E983,CLIMA_DIARIO!$D$2:$K$366,2,FALSE)-VLOOKUP($E982,CLIMA_DIARIO!$D$2:$K$366,8,FALSE)</f>
        <v>8.3568999999999996</v>
      </c>
      <c r="AO983" s="3"/>
      <c r="AX983" s="3"/>
    </row>
    <row r="984" spans="1:50" x14ac:dyDescent="0.25">
      <c r="A984" s="3">
        <f>DATE(SST!A983,SST!B983,SST!C983)</f>
        <v>36754</v>
      </c>
      <c r="B984" s="4">
        <f>SST!B983</f>
        <v>8</v>
      </c>
      <c r="C984" s="4">
        <f>SST!B983</f>
        <v>8</v>
      </c>
      <c r="D984" s="4">
        <f>SST!C983</f>
        <v>16</v>
      </c>
      <c r="E984">
        <f>(DATEVALUE(SST!C983 &amp; "/" &amp; SST!B983 &amp; "/" &amp; SST!A983)-DATEVALUE("01/01" &amp; "/" &amp; SST!A983))+1</f>
        <v>229</v>
      </c>
      <c r="F984">
        <f>SST!D983</f>
        <v>20.862300000000001</v>
      </c>
      <c r="G984">
        <f>SST!E983</f>
        <v>20.862300000000001</v>
      </c>
      <c r="H984">
        <f>SST!F983</f>
        <v>20.862300000000001</v>
      </c>
      <c r="I984">
        <f>SST!G983</f>
        <v>24.379300000000001</v>
      </c>
      <c r="J984">
        <f>SST!H983</f>
        <v>27.1631</v>
      </c>
      <c r="K984">
        <f>SST!I983</f>
        <v>26.3779</v>
      </c>
      <c r="L984">
        <f>SST!J983</f>
        <v>12.2202</v>
      </c>
      <c r="N984">
        <f>F984-VLOOKUP($E984,CLIMA_DIARIO!$D$2:$K$366,2,FALSE)</f>
        <v>-0.25369999999999848</v>
      </c>
      <c r="O984">
        <f>G984-VLOOKUP($E984,CLIMA_DIARIO!$D$2:$K$366,3,FALSE)</f>
        <v>-0.25369999999999848</v>
      </c>
      <c r="P984">
        <f>H984-VLOOKUP($E984,CLIMA_DIARIO!$D$2:$K$366,4,FALSE)</f>
        <v>-0.25369999999999848</v>
      </c>
      <c r="Q984">
        <f>I984-VLOOKUP($E984,CLIMA_DIARIO!$D$2:$K$366,5,FALSE)</f>
        <v>-0.60619999999999763</v>
      </c>
      <c r="R984">
        <f>J984-VLOOKUP($E984,CLIMA_DIARIO!$D$2:$K$366,6,FALSE)</f>
        <v>-0.40929999999999822</v>
      </c>
      <c r="S984">
        <f>K984-VLOOKUP($E984,CLIMA_DIARIO!$D$2:$K$366,7,FALSE)</f>
        <v>-0.43919999999999959</v>
      </c>
      <c r="T984">
        <f>L984-VLOOKUP($E984,CLIMA_DIARIO!$D$2:$K$366,8,FALSE)</f>
        <v>-0.56540000000000035</v>
      </c>
      <c r="V984">
        <f>VLOOKUP($E984,CLIMA_DIARIO!$D$2:$K$366,2,FALSE)-VLOOKUP($E983,CLIMA_DIARIO!$D$2:$K$366,2,FALSE)</f>
        <v>-0.17370000000000019</v>
      </c>
      <c r="W984">
        <f>VLOOKUP($E984,CLIMA_DIARIO!$D$2:$K$366,2,FALSE)-VLOOKUP($E983,CLIMA_DIARIO!$D$2:$K$366,3,FALSE)</f>
        <v>-0.17370000000000019</v>
      </c>
      <c r="X984">
        <f>VLOOKUP($E984,CLIMA_DIARIO!$D$2:$K$366,2,FALSE)-VLOOKUP($E983,CLIMA_DIARIO!$D$2:$K$366,4,FALSE)</f>
        <v>-0.17370000000000019</v>
      </c>
      <c r="Y984">
        <f>VLOOKUP($E984,CLIMA_DIARIO!$D$2:$K$366,2,FALSE)-VLOOKUP($E983,CLIMA_DIARIO!$D$2:$K$366,5,FALSE)</f>
        <v>-3.9957999999999991</v>
      </c>
      <c r="Z984">
        <f>VLOOKUP($E984,CLIMA_DIARIO!$D$2:$K$366,2,FALSE)-VLOOKUP($E983,CLIMA_DIARIO!$D$2:$K$366,6,FALSE)</f>
        <v>-6.5161000000000016</v>
      </c>
      <c r="AA984">
        <f>VLOOKUP($E984,CLIMA_DIARIO!$D$2:$K$366,2,FALSE)-VLOOKUP($E983,CLIMA_DIARIO!$D$2:$K$366,7,FALSE)</f>
        <v>-5.7817000000000007</v>
      </c>
      <c r="AB984">
        <f>VLOOKUP($E984,CLIMA_DIARIO!$D$2:$K$366,2,FALSE)-VLOOKUP($E983,CLIMA_DIARIO!$D$2:$K$366,8,FALSE)</f>
        <v>8.2653999999999996</v>
      </c>
      <c r="AO984" s="3"/>
      <c r="AX984" s="3"/>
    </row>
    <row r="985" spans="1:50" x14ac:dyDescent="0.25">
      <c r="A985" s="3">
        <f>DATE(SST!A984,SST!B984,SST!C984)</f>
        <v>36761</v>
      </c>
      <c r="B985" s="4">
        <f>SST!B984</f>
        <v>8</v>
      </c>
      <c r="C985" s="4">
        <f>SST!B984</f>
        <v>8</v>
      </c>
      <c r="D985" s="4">
        <f>SST!C984</f>
        <v>23</v>
      </c>
      <c r="E985">
        <f>(DATEVALUE(SST!C984 &amp; "/" &amp; SST!B984 &amp; "/" &amp; SST!A984)-DATEVALUE("01/01" &amp; "/" &amp; SST!A984))+1</f>
        <v>236</v>
      </c>
      <c r="F985">
        <f>SST!D984</f>
        <v>20.419499999999999</v>
      </c>
      <c r="G985">
        <f>SST!E984</f>
        <v>20.419499999999999</v>
      </c>
      <c r="H985">
        <f>SST!F984</f>
        <v>20.419499999999999</v>
      </c>
      <c r="I985">
        <f>SST!G984</f>
        <v>24.276700000000002</v>
      </c>
      <c r="J985">
        <f>SST!H984</f>
        <v>26.9618</v>
      </c>
      <c r="K985">
        <f>SST!I984</f>
        <v>26.333600000000001</v>
      </c>
      <c r="L985">
        <f>SST!J984</f>
        <v>12.370200000000001</v>
      </c>
      <c r="N985">
        <f>F985-VLOOKUP($E985,CLIMA_DIARIO!$D$2:$K$366,2,FALSE)</f>
        <v>-0.64260000000000161</v>
      </c>
      <c r="O985">
        <f>G985-VLOOKUP($E985,CLIMA_DIARIO!$D$2:$K$366,3,FALSE)</f>
        <v>-0.64260000000000161</v>
      </c>
      <c r="P985">
        <f>H985-VLOOKUP($E985,CLIMA_DIARIO!$D$2:$K$366,4,FALSE)</f>
        <v>-0.64260000000000161</v>
      </c>
      <c r="Q985">
        <f>I985-VLOOKUP($E985,CLIMA_DIARIO!$D$2:$K$366,5,FALSE)</f>
        <v>-0.67719999999999914</v>
      </c>
      <c r="R985">
        <f>J985-VLOOKUP($E985,CLIMA_DIARIO!$D$2:$K$366,6,FALSE)</f>
        <v>-0.59809999999999874</v>
      </c>
      <c r="S985">
        <f>K985-VLOOKUP($E985,CLIMA_DIARIO!$D$2:$K$366,7,FALSE)</f>
        <v>-0.46059999999999945</v>
      </c>
      <c r="T985">
        <f>L985-VLOOKUP($E985,CLIMA_DIARIO!$D$2:$K$366,8,FALSE)</f>
        <v>-0.45319999999999894</v>
      </c>
      <c r="V985">
        <f>VLOOKUP($E985,CLIMA_DIARIO!$D$2:$K$366,2,FALSE)-VLOOKUP($E984,CLIMA_DIARIO!$D$2:$K$366,2,FALSE)</f>
        <v>-5.3899999999998727E-2</v>
      </c>
      <c r="W985">
        <f>VLOOKUP($E985,CLIMA_DIARIO!$D$2:$K$366,2,FALSE)-VLOOKUP($E984,CLIMA_DIARIO!$D$2:$K$366,3,FALSE)</f>
        <v>-5.3899999999998727E-2</v>
      </c>
      <c r="X985">
        <f>VLOOKUP($E985,CLIMA_DIARIO!$D$2:$K$366,2,FALSE)-VLOOKUP($E984,CLIMA_DIARIO!$D$2:$K$366,4,FALSE)</f>
        <v>-5.3899999999998727E-2</v>
      </c>
      <c r="Y985">
        <f>VLOOKUP($E985,CLIMA_DIARIO!$D$2:$K$366,2,FALSE)-VLOOKUP($E984,CLIMA_DIARIO!$D$2:$K$366,5,FALSE)</f>
        <v>-3.9233999999999973</v>
      </c>
      <c r="Z985">
        <f>VLOOKUP($E985,CLIMA_DIARIO!$D$2:$K$366,2,FALSE)-VLOOKUP($E984,CLIMA_DIARIO!$D$2:$K$366,6,FALSE)</f>
        <v>-6.5102999999999973</v>
      </c>
      <c r="AA985">
        <f>VLOOKUP($E985,CLIMA_DIARIO!$D$2:$K$366,2,FALSE)-VLOOKUP($E984,CLIMA_DIARIO!$D$2:$K$366,7,FALSE)</f>
        <v>-5.754999999999999</v>
      </c>
      <c r="AB985">
        <f>VLOOKUP($E985,CLIMA_DIARIO!$D$2:$K$366,2,FALSE)-VLOOKUP($E984,CLIMA_DIARIO!$D$2:$K$366,8,FALSE)</f>
        <v>8.2765000000000004</v>
      </c>
      <c r="AO985" s="3"/>
      <c r="AX985" s="3"/>
    </row>
    <row r="986" spans="1:50" x14ac:dyDescent="0.25">
      <c r="A986" s="3">
        <f>DATE(SST!A985,SST!B985,SST!C985)</f>
        <v>36768</v>
      </c>
      <c r="B986" s="4">
        <f>SST!B985</f>
        <v>8</v>
      </c>
      <c r="C986" s="4">
        <f>SST!B985</f>
        <v>8</v>
      </c>
      <c r="D986" s="4">
        <f>SST!C985</f>
        <v>30</v>
      </c>
      <c r="E986">
        <f>(DATEVALUE(SST!C985 &amp; "/" &amp; SST!B985 &amp; "/" &amp; SST!A985)-DATEVALUE("01/01" &amp; "/" &amp; SST!A985))+1</f>
        <v>243</v>
      </c>
      <c r="F986">
        <f>SST!D985</f>
        <v>19.502600000000001</v>
      </c>
      <c r="G986">
        <f>SST!E985</f>
        <v>19.502600000000001</v>
      </c>
      <c r="H986">
        <f>SST!F985</f>
        <v>19.502600000000001</v>
      </c>
      <c r="I986">
        <f>SST!G985</f>
        <v>24.523</v>
      </c>
      <c r="J986">
        <f>SST!H985</f>
        <v>27.0397</v>
      </c>
      <c r="K986">
        <f>SST!I985</f>
        <v>26.366399999999999</v>
      </c>
      <c r="L986">
        <f>SST!J985</f>
        <v>11.621499999999999</v>
      </c>
      <c r="N986">
        <f>F986-VLOOKUP($E986,CLIMA_DIARIO!$D$2:$K$366,2,FALSE)</f>
        <v>-1.5055999999999976</v>
      </c>
      <c r="O986">
        <f>G986-VLOOKUP($E986,CLIMA_DIARIO!$D$2:$K$366,3,FALSE)</f>
        <v>-1.5055999999999976</v>
      </c>
      <c r="P986">
        <f>H986-VLOOKUP($E986,CLIMA_DIARIO!$D$2:$K$366,4,FALSE)</f>
        <v>-1.5055999999999976</v>
      </c>
      <c r="Q986">
        <f>I986-VLOOKUP($E986,CLIMA_DIARIO!$D$2:$K$366,5,FALSE)</f>
        <v>-0.39939999999999998</v>
      </c>
      <c r="R986">
        <f>J986-VLOOKUP($E986,CLIMA_DIARIO!$D$2:$K$366,6,FALSE)</f>
        <v>-0.50769999999999982</v>
      </c>
      <c r="S986">
        <f>K986-VLOOKUP($E986,CLIMA_DIARIO!$D$2:$K$366,7,FALSE)</f>
        <v>-0.40490000000000137</v>
      </c>
      <c r="T986">
        <f>L986-VLOOKUP($E986,CLIMA_DIARIO!$D$2:$K$366,8,FALSE)</f>
        <v>-1.2397000000000009</v>
      </c>
      <c r="V986">
        <f>VLOOKUP($E986,CLIMA_DIARIO!$D$2:$K$366,2,FALSE)-VLOOKUP($E985,CLIMA_DIARIO!$D$2:$K$366,2,FALSE)</f>
        <v>-5.3900000000002279E-2</v>
      </c>
      <c r="W986">
        <f>VLOOKUP($E986,CLIMA_DIARIO!$D$2:$K$366,2,FALSE)-VLOOKUP($E985,CLIMA_DIARIO!$D$2:$K$366,3,FALSE)</f>
        <v>-5.3900000000002279E-2</v>
      </c>
      <c r="X986">
        <f>VLOOKUP($E986,CLIMA_DIARIO!$D$2:$K$366,2,FALSE)-VLOOKUP($E985,CLIMA_DIARIO!$D$2:$K$366,4,FALSE)</f>
        <v>-5.3900000000002279E-2</v>
      </c>
      <c r="Y986">
        <f>VLOOKUP($E986,CLIMA_DIARIO!$D$2:$K$366,2,FALSE)-VLOOKUP($E985,CLIMA_DIARIO!$D$2:$K$366,5,FALSE)</f>
        <v>-3.9457000000000022</v>
      </c>
      <c r="Z986">
        <f>VLOOKUP($E986,CLIMA_DIARIO!$D$2:$K$366,2,FALSE)-VLOOKUP($E985,CLIMA_DIARIO!$D$2:$K$366,6,FALSE)</f>
        <v>-6.5517000000000003</v>
      </c>
      <c r="AA986">
        <f>VLOOKUP($E986,CLIMA_DIARIO!$D$2:$K$366,2,FALSE)-VLOOKUP($E985,CLIMA_DIARIO!$D$2:$K$366,7,FALSE)</f>
        <v>-5.7860000000000014</v>
      </c>
      <c r="AB986">
        <f>VLOOKUP($E986,CLIMA_DIARIO!$D$2:$K$366,2,FALSE)-VLOOKUP($E985,CLIMA_DIARIO!$D$2:$K$366,8,FALSE)</f>
        <v>8.1847999999999992</v>
      </c>
      <c r="AO986" s="3"/>
      <c r="AX986" s="3"/>
    </row>
    <row r="987" spans="1:50" x14ac:dyDescent="0.25">
      <c r="A987" s="3">
        <f>DATE(SST!A986,SST!B986,SST!C986)</f>
        <v>36775</v>
      </c>
      <c r="B987" s="4">
        <f>SST!B986</f>
        <v>9</v>
      </c>
      <c r="C987" s="4">
        <f>SST!B986</f>
        <v>9</v>
      </c>
      <c r="D987" s="4">
        <f>SST!C986</f>
        <v>6</v>
      </c>
      <c r="E987">
        <f>(DATEVALUE(SST!C986 &amp; "/" &amp; SST!B986 &amp; "/" &amp; SST!A986)-DATEVALUE("01/01" &amp; "/" &amp; SST!A986))+1</f>
        <v>250</v>
      </c>
      <c r="F987">
        <f>SST!D986</f>
        <v>20.6736</v>
      </c>
      <c r="G987">
        <f>SST!E986</f>
        <v>20.6736</v>
      </c>
      <c r="H987">
        <f>SST!F986</f>
        <v>20.6736</v>
      </c>
      <c r="I987">
        <f>SST!G986</f>
        <v>24.439699999999998</v>
      </c>
      <c r="J987">
        <f>SST!H986</f>
        <v>27.129899999999999</v>
      </c>
      <c r="K987">
        <f>SST!I986</f>
        <v>26.263000000000002</v>
      </c>
      <c r="L987">
        <f>SST!J986</f>
        <v>12.928800000000001</v>
      </c>
      <c r="N987">
        <f>F987-VLOOKUP($E987,CLIMA_DIARIO!$D$2:$K$366,2,FALSE)</f>
        <v>-0.28069999999999951</v>
      </c>
      <c r="O987">
        <f>G987-VLOOKUP($E987,CLIMA_DIARIO!$D$2:$K$366,3,FALSE)</f>
        <v>-0.28069999999999951</v>
      </c>
      <c r="P987">
        <f>H987-VLOOKUP($E987,CLIMA_DIARIO!$D$2:$K$366,4,FALSE)</f>
        <v>-0.28069999999999951</v>
      </c>
      <c r="Q987">
        <f>I987-VLOOKUP($E987,CLIMA_DIARIO!$D$2:$K$366,5,FALSE)</f>
        <v>-0.45110000000000028</v>
      </c>
      <c r="R987">
        <f>J987-VLOOKUP($E987,CLIMA_DIARIO!$D$2:$K$366,6,FALSE)</f>
        <v>-0.40500000000000114</v>
      </c>
      <c r="S987">
        <f>K987-VLOOKUP($E987,CLIMA_DIARIO!$D$2:$K$366,7,FALSE)</f>
        <v>-0.48549999999999827</v>
      </c>
      <c r="T987">
        <f>L987-VLOOKUP($E987,CLIMA_DIARIO!$D$2:$K$366,8,FALSE)</f>
        <v>2.990000000000137E-2</v>
      </c>
      <c r="V987">
        <f>VLOOKUP($E987,CLIMA_DIARIO!$D$2:$K$366,2,FALSE)-VLOOKUP($E986,CLIMA_DIARIO!$D$2:$K$366,2,FALSE)</f>
        <v>-5.3899999999998727E-2</v>
      </c>
      <c r="W987">
        <f>VLOOKUP($E987,CLIMA_DIARIO!$D$2:$K$366,2,FALSE)-VLOOKUP($E986,CLIMA_DIARIO!$D$2:$K$366,3,FALSE)</f>
        <v>-5.3899999999998727E-2</v>
      </c>
      <c r="X987">
        <f>VLOOKUP($E987,CLIMA_DIARIO!$D$2:$K$366,2,FALSE)-VLOOKUP($E986,CLIMA_DIARIO!$D$2:$K$366,4,FALSE)</f>
        <v>-5.3899999999998727E-2</v>
      </c>
      <c r="Y987">
        <f>VLOOKUP($E987,CLIMA_DIARIO!$D$2:$K$366,2,FALSE)-VLOOKUP($E986,CLIMA_DIARIO!$D$2:$K$366,5,FALSE)</f>
        <v>-3.9680999999999997</v>
      </c>
      <c r="Z987">
        <f>VLOOKUP($E987,CLIMA_DIARIO!$D$2:$K$366,2,FALSE)-VLOOKUP($E986,CLIMA_DIARIO!$D$2:$K$366,6,FALSE)</f>
        <v>-6.5930999999999997</v>
      </c>
      <c r="AA987">
        <f>VLOOKUP($E987,CLIMA_DIARIO!$D$2:$K$366,2,FALSE)-VLOOKUP($E986,CLIMA_DIARIO!$D$2:$K$366,7,FALSE)</f>
        <v>-5.8170000000000002</v>
      </c>
      <c r="AB987">
        <f>VLOOKUP($E987,CLIMA_DIARIO!$D$2:$K$366,2,FALSE)-VLOOKUP($E986,CLIMA_DIARIO!$D$2:$K$366,8,FALSE)</f>
        <v>8.0930999999999997</v>
      </c>
      <c r="AO987" s="3"/>
      <c r="AX987" s="3"/>
    </row>
    <row r="988" spans="1:50" x14ac:dyDescent="0.25">
      <c r="A988" s="3">
        <f>DATE(SST!A987,SST!B987,SST!C987)</f>
        <v>36782</v>
      </c>
      <c r="B988" s="4">
        <f>SST!B987</f>
        <v>9</v>
      </c>
      <c r="C988" s="4">
        <f>SST!B987</f>
        <v>9</v>
      </c>
      <c r="D988" s="4">
        <f>SST!C987</f>
        <v>13</v>
      </c>
      <c r="E988">
        <f>(DATEVALUE(SST!C987 &amp; "/" &amp; SST!B987 &amp; "/" &amp; SST!A987)-DATEVALUE("01/01" &amp; "/" &amp; SST!A987))+1</f>
        <v>257</v>
      </c>
      <c r="F988">
        <f>SST!D987</f>
        <v>20.097100000000001</v>
      </c>
      <c r="G988">
        <f>SST!E987</f>
        <v>20.097100000000001</v>
      </c>
      <c r="H988">
        <f>SST!F987</f>
        <v>20.097100000000001</v>
      </c>
      <c r="I988">
        <f>SST!G987</f>
        <v>24.258800000000001</v>
      </c>
      <c r="J988">
        <f>SST!H987</f>
        <v>27.091999999999999</v>
      </c>
      <c r="K988">
        <f>SST!I987</f>
        <v>26.1036</v>
      </c>
      <c r="L988">
        <f>SST!J987</f>
        <v>12.3725</v>
      </c>
      <c r="N988">
        <f>F988-VLOOKUP($E988,CLIMA_DIARIO!$D$2:$K$366,2,FALSE)</f>
        <v>-0.80339999999999989</v>
      </c>
      <c r="O988">
        <f>G988-VLOOKUP($E988,CLIMA_DIARIO!$D$2:$K$366,3,FALSE)</f>
        <v>-0.80339999999999989</v>
      </c>
      <c r="P988">
        <f>H988-VLOOKUP($E988,CLIMA_DIARIO!$D$2:$K$366,4,FALSE)</f>
        <v>-0.80339999999999989</v>
      </c>
      <c r="Q988">
        <f>I988-VLOOKUP($E988,CLIMA_DIARIO!$D$2:$K$366,5,FALSE)</f>
        <v>-0.60050000000000026</v>
      </c>
      <c r="R988">
        <f>J988-VLOOKUP($E988,CLIMA_DIARIO!$D$2:$K$366,6,FALSE)</f>
        <v>-0.43040000000000234</v>
      </c>
      <c r="S988">
        <f>K988-VLOOKUP($E988,CLIMA_DIARIO!$D$2:$K$366,7,FALSE)</f>
        <v>-0.62199999999999989</v>
      </c>
      <c r="T988">
        <f>L988-VLOOKUP($E988,CLIMA_DIARIO!$D$2:$K$366,8,FALSE)</f>
        <v>-0.56419999999999959</v>
      </c>
      <c r="V988">
        <f>VLOOKUP($E988,CLIMA_DIARIO!$D$2:$K$366,2,FALSE)-VLOOKUP($E987,CLIMA_DIARIO!$D$2:$K$366,2,FALSE)</f>
        <v>-5.379999999999896E-2</v>
      </c>
      <c r="W988">
        <f>VLOOKUP($E988,CLIMA_DIARIO!$D$2:$K$366,2,FALSE)-VLOOKUP($E987,CLIMA_DIARIO!$D$2:$K$366,3,FALSE)</f>
        <v>-5.379999999999896E-2</v>
      </c>
      <c r="X988">
        <f>VLOOKUP($E988,CLIMA_DIARIO!$D$2:$K$366,2,FALSE)-VLOOKUP($E987,CLIMA_DIARIO!$D$2:$K$366,4,FALSE)</f>
        <v>-5.379999999999896E-2</v>
      </c>
      <c r="Y988">
        <f>VLOOKUP($E988,CLIMA_DIARIO!$D$2:$K$366,2,FALSE)-VLOOKUP($E987,CLIMA_DIARIO!$D$2:$K$366,5,FALSE)</f>
        <v>-3.9902999999999977</v>
      </c>
      <c r="Z988">
        <f>VLOOKUP($E988,CLIMA_DIARIO!$D$2:$K$366,2,FALSE)-VLOOKUP($E987,CLIMA_DIARIO!$D$2:$K$366,6,FALSE)</f>
        <v>-6.6343999999999994</v>
      </c>
      <c r="AA988">
        <f>VLOOKUP($E988,CLIMA_DIARIO!$D$2:$K$366,2,FALSE)-VLOOKUP($E987,CLIMA_DIARIO!$D$2:$K$366,7,FALSE)</f>
        <v>-5.847999999999999</v>
      </c>
      <c r="AB988">
        <f>VLOOKUP($E988,CLIMA_DIARIO!$D$2:$K$366,2,FALSE)-VLOOKUP($E987,CLIMA_DIARIO!$D$2:$K$366,8,FALSE)</f>
        <v>8.0016000000000016</v>
      </c>
      <c r="AO988" s="3"/>
      <c r="AX988" s="3"/>
    </row>
    <row r="989" spans="1:50" x14ac:dyDescent="0.25">
      <c r="A989" s="3">
        <f>DATE(SST!A988,SST!B988,SST!C988)</f>
        <v>36789</v>
      </c>
      <c r="B989" s="4">
        <f>SST!B988</f>
        <v>9</v>
      </c>
      <c r="C989" s="4">
        <f>SST!B988</f>
        <v>9</v>
      </c>
      <c r="D989" s="4">
        <f>SST!C988</f>
        <v>20</v>
      </c>
      <c r="E989">
        <f>(DATEVALUE(SST!C988 &amp; "/" &amp; SST!B988 &amp; "/" &amp; SST!A988)-DATEVALUE("01/01" &amp; "/" &amp; SST!A988))+1</f>
        <v>264</v>
      </c>
      <c r="F989">
        <f>SST!D988</f>
        <v>20.722100000000001</v>
      </c>
      <c r="G989">
        <f>SST!E988</f>
        <v>20.722100000000001</v>
      </c>
      <c r="H989">
        <f>SST!F988</f>
        <v>20.722100000000001</v>
      </c>
      <c r="I989">
        <f>SST!G988</f>
        <v>24.233599999999999</v>
      </c>
      <c r="J989">
        <f>SST!H988</f>
        <v>27.1355</v>
      </c>
      <c r="K989">
        <f>SST!I988</f>
        <v>26.1191</v>
      </c>
      <c r="L989">
        <f>SST!J988</f>
        <v>12.1371</v>
      </c>
      <c r="N989">
        <f>F989-VLOOKUP($E989,CLIMA_DIARIO!$D$2:$K$366,2,FALSE)</f>
        <v>-0.28180000000000049</v>
      </c>
      <c r="O989">
        <f>G989-VLOOKUP($E989,CLIMA_DIARIO!$D$2:$K$366,3,FALSE)</f>
        <v>-0.28180000000000049</v>
      </c>
      <c r="P989">
        <f>H989-VLOOKUP($E989,CLIMA_DIARIO!$D$2:$K$366,4,FALSE)</f>
        <v>-0.28180000000000049</v>
      </c>
      <c r="Q989">
        <f>I989-VLOOKUP($E989,CLIMA_DIARIO!$D$2:$K$366,5,FALSE)</f>
        <v>-0.63060000000000116</v>
      </c>
      <c r="R989">
        <f>J989-VLOOKUP($E989,CLIMA_DIARIO!$D$2:$K$366,6,FALSE)</f>
        <v>-0.3758999999999979</v>
      </c>
      <c r="S989">
        <f>K989-VLOOKUP($E989,CLIMA_DIARIO!$D$2:$K$366,7,FALSE)</f>
        <v>-0.59580000000000055</v>
      </c>
      <c r="T989">
        <f>L989-VLOOKUP($E989,CLIMA_DIARIO!$D$2:$K$366,8,FALSE)</f>
        <v>-1.0029000000000003</v>
      </c>
      <c r="V989">
        <f>VLOOKUP($E989,CLIMA_DIARIO!$D$2:$K$366,2,FALSE)-VLOOKUP($E988,CLIMA_DIARIO!$D$2:$K$366,2,FALSE)</f>
        <v>0.1034000000000006</v>
      </c>
      <c r="W989">
        <f>VLOOKUP($E989,CLIMA_DIARIO!$D$2:$K$366,2,FALSE)-VLOOKUP($E988,CLIMA_DIARIO!$D$2:$K$366,3,FALSE)</f>
        <v>0.1034000000000006</v>
      </c>
      <c r="X989">
        <f>VLOOKUP($E989,CLIMA_DIARIO!$D$2:$K$366,2,FALSE)-VLOOKUP($E988,CLIMA_DIARIO!$D$2:$K$366,4,FALSE)</f>
        <v>0.1034000000000006</v>
      </c>
      <c r="Y989">
        <f>VLOOKUP($E989,CLIMA_DIARIO!$D$2:$K$366,2,FALSE)-VLOOKUP($E988,CLIMA_DIARIO!$D$2:$K$366,5,FALSE)</f>
        <v>-3.8553999999999995</v>
      </c>
      <c r="Z989">
        <f>VLOOKUP($E989,CLIMA_DIARIO!$D$2:$K$366,2,FALSE)-VLOOKUP($E988,CLIMA_DIARIO!$D$2:$K$366,6,FALSE)</f>
        <v>-6.5184999999999995</v>
      </c>
      <c r="AA989">
        <f>VLOOKUP($E989,CLIMA_DIARIO!$D$2:$K$366,2,FALSE)-VLOOKUP($E988,CLIMA_DIARIO!$D$2:$K$366,7,FALSE)</f>
        <v>-5.7216999999999985</v>
      </c>
      <c r="AB989">
        <f>VLOOKUP($E989,CLIMA_DIARIO!$D$2:$K$366,2,FALSE)-VLOOKUP($E988,CLIMA_DIARIO!$D$2:$K$366,8,FALSE)</f>
        <v>8.0672000000000015</v>
      </c>
      <c r="AO989" s="3"/>
      <c r="AX989" s="3"/>
    </row>
    <row r="990" spans="1:50" x14ac:dyDescent="0.25">
      <c r="A990" s="3">
        <f>DATE(SST!A989,SST!B989,SST!C989)</f>
        <v>36796</v>
      </c>
      <c r="B990" s="4">
        <f>SST!B989</f>
        <v>9</v>
      </c>
      <c r="C990" s="4">
        <f>SST!B989</f>
        <v>9</v>
      </c>
      <c r="D990" s="4">
        <f>SST!C989</f>
        <v>27</v>
      </c>
      <c r="E990">
        <f>(DATEVALUE(SST!C989 &amp; "/" &amp; SST!B989 &amp; "/" &amp; SST!A989)-DATEVALUE("01/01" &amp; "/" &amp; SST!A989))+1</f>
        <v>271</v>
      </c>
      <c r="F990">
        <f>SST!D989</f>
        <v>20.214600000000001</v>
      </c>
      <c r="G990">
        <f>SST!E989</f>
        <v>20.214600000000001</v>
      </c>
      <c r="H990">
        <f>SST!F989</f>
        <v>20.214600000000001</v>
      </c>
      <c r="I990">
        <f>SST!G989</f>
        <v>24.351099999999999</v>
      </c>
      <c r="J990">
        <f>SST!H989</f>
        <v>27.155200000000001</v>
      </c>
      <c r="K990">
        <f>SST!I989</f>
        <v>26.272600000000001</v>
      </c>
      <c r="L990">
        <f>SST!J989</f>
        <v>12.466900000000001</v>
      </c>
      <c r="N990">
        <f>F990-VLOOKUP($E990,CLIMA_DIARIO!$D$2:$K$366,2,FALSE)</f>
        <v>-0.93560000000000088</v>
      </c>
      <c r="O990">
        <f>G990-VLOOKUP($E990,CLIMA_DIARIO!$D$2:$K$366,3,FALSE)</f>
        <v>-0.93560000000000088</v>
      </c>
      <c r="P990">
        <f>H990-VLOOKUP($E990,CLIMA_DIARIO!$D$2:$K$366,4,FALSE)</f>
        <v>-0.93560000000000088</v>
      </c>
      <c r="Q990">
        <f>I990-VLOOKUP($E990,CLIMA_DIARIO!$D$2:$K$366,5,FALSE)</f>
        <v>-0.52790000000000248</v>
      </c>
      <c r="R990">
        <f>J990-VLOOKUP($E990,CLIMA_DIARIO!$D$2:$K$366,6,FALSE)</f>
        <v>-0.3454999999999977</v>
      </c>
      <c r="S990">
        <f>K990-VLOOKUP($E990,CLIMA_DIARIO!$D$2:$K$366,7,FALSE)</f>
        <v>-0.43499999999999872</v>
      </c>
      <c r="T990">
        <f>L990-VLOOKUP($E990,CLIMA_DIARIO!$D$2:$K$366,8,FALSE)</f>
        <v>-0.92159999999999975</v>
      </c>
      <c r="V990">
        <f>VLOOKUP($E990,CLIMA_DIARIO!$D$2:$K$366,2,FALSE)-VLOOKUP($E989,CLIMA_DIARIO!$D$2:$K$366,2,FALSE)</f>
        <v>0.1463000000000001</v>
      </c>
      <c r="W990">
        <f>VLOOKUP($E990,CLIMA_DIARIO!$D$2:$K$366,2,FALSE)-VLOOKUP($E989,CLIMA_DIARIO!$D$2:$K$366,3,FALSE)</f>
        <v>0.1463000000000001</v>
      </c>
      <c r="X990">
        <f>VLOOKUP($E990,CLIMA_DIARIO!$D$2:$K$366,2,FALSE)-VLOOKUP($E989,CLIMA_DIARIO!$D$2:$K$366,4,FALSE)</f>
        <v>0.1463000000000001</v>
      </c>
      <c r="Y990">
        <f>VLOOKUP($E990,CLIMA_DIARIO!$D$2:$K$366,2,FALSE)-VLOOKUP($E989,CLIMA_DIARIO!$D$2:$K$366,5,FALSE)</f>
        <v>-3.7139999999999986</v>
      </c>
      <c r="Z990">
        <f>VLOOKUP($E990,CLIMA_DIARIO!$D$2:$K$366,2,FALSE)-VLOOKUP($E989,CLIMA_DIARIO!$D$2:$K$366,6,FALSE)</f>
        <v>-6.3611999999999966</v>
      </c>
      <c r="AA990">
        <f>VLOOKUP($E990,CLIMA_DIARIO!$D$2:$K$366,2,FALSE)-VLOOKUP($E989,CLIMA_DIARIO!$D$2:$K$366,7,FALSE)</f>
        <v>-5.5646999999999984</v>
      </c>
      <c r="AB990">
        <f>VLOOKUP($E990,CLIMA_DIARIO!$D$2:$K$366,2,FALSE)-VLOOKUP($E989,CLIMA_DIARIO!$D$2:$K$366,8,FALSE)</f>
        <v>8.0102000000000011</v>
      </c>
      <c r="AO990" s="3"/>
      <c r="AX990" s="3"/>
    </row>
    <row r="991" spans="1:50" x14ac:dyDescent="0.25">
      <c r="A991" s="3">
        <f>DATE(SST!A990,SST!B990,SST!C990)</f>
        <v>36803</v>
      </c>
      <c r="B991" s="4">
        <f>SST!B990</f>
        <v>10</v>
      </c>
      <c r="C991" s="4">
        <f>SST!B990</f>
        <v>10</v>
      </c>
      <c r="D991" s="4">
        <f>SST!C990</f>
        <v>4</v>
      </c>
      <c r="E991">
        <f>(DATEVALUE(SST!C990 &amp; "/" &amp; SST!B990 &amp; "/" &amp; SST!A990)-DATEVALUE("01/01" &amp; "/" &amp; SST!A990))+1</f>
        <v>278</v>
      </c>
      <c r="F991">
        <f>SST!D990</f>
        <v>20.9375</v>
      </c>
      <c r="G991">
        <f>SST!E990</f>
        <v>20.9375</v>
      </c>
      <c r="H991">
        <f>SST!F990</f>
        <v>20.9375</v>
      </c>
      <c r="I991">
        <f>SST!G990</f>
        <v>24.682099999999998</v>
      </c>
      <c r="J991">
        <f>SST!H990</f>
        <v>26.8184</v>
      </c>
      <c r="K991">
        <f>SST!I990</f>
        <v>26.052199999999999</v>
      </c>
      <c r="L991">
        <f>SST!J990</f>
        <v>12.696</v>
      </c>
      <c r="N991">
        <f>F991-VLOOKUP($E991,CLIMA_DIARIO!$D$2:$K$366,2,FALSE)</f>
        <v>-0.35900000000000176</v>
      </c>
      <c r="O991">
        <f>G991-VLOOKUP($E991,CLIMA_DIARIO!$D$2:$K$366,3,FALSE)</f>
        <v>-0.35900000000000176</v>
      </c>
      <c r="P991">
        <f>H991-VLOOKUP($E991,CLIMA_DIARIO!$D$2:$K$366,4,FALSE)</f>
        <v>-0.35900000000000176</v>
      </c>
      <c r="Q991">
        <f>I991-VLOOKUP($E991,CLIMA_DIARIO!$D$2:$K$366,5,FALSE)</f>
        <v>-0.21170000000000044</v>
      </c>
      <c r="R991">
        <f>J991-VLOOKUP($E991,CLIMA_DIARIO!$D$2:$K$366,6,FALSE)</f>
        <v>-0.6717000000000013</v>
      </c>
      <c r="S991">
        <f>K991-VLOOKUP($E991,CLIMA_DIARIO!$D$2:$K$366,7,FALSE)</f>
        <v>-0.64809999999999945</v>
      </c>
      <c r="T991">
        <f>L991-VLOOKUP($E991,CLIMA_DIARIO!$D$2:$K$366,8,FALSE)</f>
        <v>-0.94100000000000072</v>
      </c>
      <c r="V991">
        <f>VLOOKUP($E991,CLIMA_DIARIO!$D$2:$K$366,2,FALSE)-VLOOKUP($E990,CLIMA_DIARIO!$D$2:$K$366,2,FALSE)</f>
        <v>0.1463000000000001</v>
      </c>
      <c r="W991">
        <f>VLOOKUP($E991,CLIMA_DIARIO!$D$2:$K$366,2,FALSE)-VLOOKUP($E990,CLIMA_DIARIO!$D$2:$K$366,3,FALSE)</f>
        <v>0.1463000000000001</v>
      </c>
      <c r="X991">
        <f>VLOOKUP($E991,CLIMA_DIARIO!$D$2:$K$366,2,FALSE)-VLOOKUP($E990,CLIMA_DIARIO!$D$2:$K$366,4,FALSE)</f>
        <v>0.1463000000000001</v>
      </c>
      <c r="Y991">
        <f>VLOOKUP($E991,CLIMA_DIARIO!$D$2:$K$366,2,FALSE)-VLOOKUP($E990,CLIMA_DIARIO!$D$2:$K$366,5,FALSE)</f>
        <v>-3.5824999999999996</v>
      </c>
      <c r="Z991">
        <f>VLOOKUP($E991,CLIMA_DIARIO!$D$2:$K$366,2,FALSE)-VLOOKUP($E990,CLIMA_DIARIO!$D$2:$K$366,6,FALSE)</f>
        <v>-6.2041999999999966</v>
      </c>
      <c r="AA991">
        <f>VLOOKUP($E991,CLIMA_DIARIO!$D$2:$K$366,2,FALSE)-VLOOKUP($E990,CLIMA_DIARIO!$D$2:$K$366,7,FALSE)</f>
        <v>-5.4110999999999976</v>
      </c>
      <c r="AB991">
        <f>VLOOKUP($E991,CLIMA_DIARIO!$D$2:$K$366,2,FALSE)-VLOOKUP($E990,CLIMA_DIARIO!$D$2:$K$366,8,FALSE)</f>
        <v>7.9080000000000013</v>
      </c>
      <c r="AO991" s="3"/>
      <c r="AX991" s="3"/>
    </row>
    <row r="992" spans="1:50" x14ac:dyDescent="0.25">
      <c r="A992" s="3">
        <f>DATE(SST!A991,SST!B991,SST!C991)</f>
        <v>36810</v>
      </c>
      <c r="B992" s="4">
        <f>SST!B991</f>
        <v>10</v>
      </c>
      <c r="C992" s="4">
        <f>SST!B991</f>
        <v>10</v>
      </c>
      <c r="D992" s="4">
        <f>SST!C991</f>
        <v>11</v>
      </c>
      <c r="E992">
        <f>(DATEVALUE(SST!C991 &amp; "/" &amp; SST!B991 &amp; "/" &amp; SST!A991)-DATEVALUE("01/01" &amp; "/" &amp; SST!A991))+1</f>
        <v>285</v>
      </c>
      <c r="F992">
        <f>SST!D991</f>
        <v>20.9941</v>
      </c>
      <c r="G992">
        <f>SST!E991</f>
        <v>20.9941</v>
      </c>
      <c r="H992">
        <f>SST!F991</f>
        <v>20.9941</v>
      </c>
      <c r="I992">
        <f>SST!G991</f>
        <v>24.359000000000002</v>
      </c>
      <c r="J992">
        <f>SST!H991</f>
        <v>26.923300000000001</v>
      </c>
      <c r="K992">
        <f>SST!I991</f>
        <v>26.038699999999999</v>
      </c>
      <c r="L992">
        <f>SST!J991</f>
        <v>12.926399999999999</v>
      </c>
      <c r="N992">
        <f>F992-VLOOKUP($E992,CLIMA_DIARIO!$D$2:$K$366,2,FALSE)</f>
        <v>-0.44880000000000209</v>
      </c>
      <c r="O992">
        <f>G992-VLOOKUP($E992,CLIMA_DIARIO!$D$2:$K$366,3,FALSE)</f>
        <v>-0.44880000000000209</v>
      </c>
      <c r="P992">
        <f>H992-VLOOKUP($E992,CLIMA_DIARIO!$D$2:$K$366,4,FALSE)</f>
        <v>-0.44880000000000209</v>
      </c>
      <c r="Q992">
        <f>I992-VLOOKUP($E992,CLIMA_DIARIO!$D$2:$K$366,5,FALSE)</f>
        <v>-0.54969999999999786</v>
      </c>
      <c r="R992">
        <f>J992-VLOOKUP($E992,CLIMA_DIARIO!$D$2:$K$366,6,FALSE)</f>
        <v>-0.55609999999999715</v>
      </c>
      <c r="S992">
        <f>K992-VLOOKUP($E992,CLIMA_DIARIO!$D$2:$K$366,7,FALSE)</f>
        <v>-0.65440000000000254</v>
      </c>
      <c r="T992">
        <f>L992-VLOOKUP($E992,CLIMA_DIARIO!$D$2:$K$366,8,FALSE)</f>
        <v>-0.95900000000000141</v>
      </c>
      <c r="V992">
        <f>VLOOKUP($E992,CLIMA_DIARIO!$D$2:$K$366,2,FALSE)-VLOOKUP($E991,CLIMA_DIARIO!$D$2:$K$366,2,FALSE)</f>
        <v>0.14639999999999986</v>
      </c>
      <c r="W992">
        <f>VLOOKUP($E992,CLIMA_DIARIO!$D$2:$K$366,2,FALSE)-VLOOKUP($E991,CLIMA_DIARIO!$D$2:$K$366,3,FALSE)</f>
        <v>0.14639999999999986</v>
      </c>
      <c r="X992">
        <f>VLOOKUP($E992,CLIMA_DIARIO!$D$2:$K$366,2,FALSE)-VLOOKUP($E991,CLIMA_DIARIO!$D$2:$K$366,4,FALSE)</f>
        <v>0.14639999999999986</v>
      </c>
      <c r="Y992">
        <f>VLOOKUP($E992,CLIMA_DIARIO!$D$2:$K$366,2,FALSE)-VLOOKUP($E991,CLIMA_DIARIO!$D$2:$K$366,5,FALSE)</f>
        <v>-3.4508999999999972</v>
      </c>
      <c r="Z992">
        <f>VLOOKUP($E992,CLIMA_DIARIO!$D$2:$K$366,2,FALSE)-VLOOKUP($E991,CLIMA_DIARIO!$D$2:$K$366,6,FALSE)</f>
        <v>-6.0472000000000001</v>
      </c>
      <c r="AA992">
        <f>VLOOKUP($E992,CLIMA_DIARIO!$D$2:$K$366,2,FALSE)-VLOOKUP($E991,CLIMA_DIARIO!$D$2:$K$366,7,FALSE)</f>
        <v>-5.257399999999997</v>
      </c>
      <c r="AB992">
        <f>VLOOKUP($E992,CLIMA_DIARIO!$D$2:$K$366,2,FALSE)-VLOOKUP($E991,CLIMA_DIARIO!$D$2:$K$366,8,FALSE)</f>
        <v>7.8059000000000012</v>
      </c>
      <c r="AO992" s="3"/>
      <c r="AX992" s="3"/>
    </row>
    <row r="993" spans="1:50" x14ac:dyDescent="0.25">
      <c r="A993" s="3">
        <f>DATE(SST!A992,SST!B992,SST!C992)</f>
        <v>36817</v>
      </c>
      <c r="B993" s="4">
        <f>SST!B992</f>
        <v>10</v>
      </c>
      <c r="C993" s="4">
        <f>SST!B992</f>
        <v>10</v>
      </c>
      <c r="D993" s="4">
        <f>SST!C992</f>
        <v>18</v>
      </c>
      <c r="E993">
        <f>(DATEVALUE(SST!C992 &amp; "/" &amp; SST!B992 &amp; "/" &amp; SST!A992)-DATEVALUE("01/01" &amp; "/" &amp; SST!A992))+1</f>
        <v>292</v>
      </c>
      <c r="F993">
        <f>SST!D992</f>
        <v>21.2547</v>
      </c>
      <c r="G993">
        <f>SST!E992</f>
        <v>21.2547</v>
      </c>
      <c r="H993">
        <f>SST!F992</f>
        <v>21.2547</v>
      </c>
      <c r="I993">
        <f>SST!G992</f>
        <v>24.335799999999999</v>
      </c>
      <c r="J993">
        <f>SST!H992</f>
        <v>26.8675</v>
      </c>
      <c r="K993">
        <f>SST!I992</f>
        <v>25.921900000000001</v>
      </c>
      <c r="L993">
        <f>SST!J992</f>
        <v>13.515499999999999</v>
      </c>
      <c r="N993">
        <f>F993-VLOOKUP($E993,CLIMA_DIARIO!$D$2:$K$366,2,FALSE)</f>
        <v>-0.32910000000000039</v>
      </c>
      <c r="O993">
        <f>G993-VLOOKUP($E993,CLIMA_DIARIO!$D$2:$K$366,3,FALSE)</f>
        <v>-0.32910000000000039</v>
      </c>
      <c r="P993">
        <f>H993-VLOOKUP($E993,CLIMA_DIARIO!$D$2:$K$366,4,FALSE)</f>
        <v>-0.32910000000000039</v>
      </c>
      <c r="Q993">
        <f>I993-VLOOKUP($E993,CLIMA_DIARIO!$D$2:$K$366,5,FALSE)</f>
        <v>-0.58709999999999951</v>
      </c>
      <c r="R993">
        <f>J993-VLOOKUP($E993,CLIMA_DIARIO!$D$2:$K$366,6,FALSE)</f>
        <v>-0.59919999999999973</v>
      </c>
      <c r="S993">
        <f>K993-VLOOKUP($E993,CLIMA_DIARIO!$D$2:$K$366,7,FALSE)</f>
        <v>-0.76289999999999836</v>
      </c>
      <c r="T993">
        <f>L993-VLOOKUP($E993,CLIMA_DIARIO!$D$2:$K$366,8,FALSE)</f>
        <v>-0.66400000000000148</v>
      </c>
      <c r="V993">
        <f>VLOOKUP($E993,CLIMA_DIARIO!$D$2:$K$366,2,FALSE)-VLOOKUP($E992,CLIMA_DIARIO!$D$2:$K$366,2,FALSE)</f>
        <v>0.14089999999999847</v>
      </c>
      <c r="W993">
        <f>VLOOKUP($E993,CLIMA_DIARIO!$D$2:$K$366,2,FALSE)-VLOOKUP($E992,CLIMA_DIARIO!$D$2:$K$366,3,FALSE)</f>
        <v>0.14089999999999847</v>
      </c>
      <c r="X993">
        <f>VLOOKUP($E993,CLIMA_DIARIO!$D$2:$K$366,2,FALSE)-VLOOKUP($E992,CLIMA_DIARIO!$D$2:$K$366,4,FALSE)</f>
        <v>0.14089999999999847</v>
      </c>
      <c r="Y993">
        <f>VLOOKUP($E993,CLIMA_DIARIO!$D$2:$K$366,2,FALSE)-VLOOKUP($E992,CLIMA_DIARIO!$D$2:$K$366,5,FALSE)</f>
        <v>-3.3248999999999995</v>
      </c>
      <c r="Z993">
        <f>VLOOKUP($E993,CLIMA_DIARIO!$D$2:$K$366,2,FALSE)-VLOOKUP($E992,CLIMA_DIARIO!$D$2:$K$366,6,FALSE)</f>
        <v>-5.8955999999999982</v>
      </c>
      <c r="AA993">
        <f>VLOOKUP($E993,CLIMA_DIARIO!$D$2:$K$366,2,FALSE)-VLOOKUP($E992,CLIMA_DIARIO!$D$2:$K$366,7,FALSE)</f>
        <v>-5.1093000000000011</v>
      </c>
      <c r="AB993">
        <f>VLOOKUP($E993,CLIMA_DIARIO!$D$2:$K$366,2,FALSE)-VLOOKUP($E992,CLIMA_DIARIO!$D$2:$K$366,8,FALSE)</f>
        <v>7.6983999999999995</v>
      </c>
      <c r="AO993" s="3"/>
      <c r="AX993" s="3"/>
    </row>
    <row r="994" spans="1:50" x14ac:dyDescent="0.25">
      <c r="A994" s="3">
        <f>DATE(SST!A993,SST!B993,SST!C993)</f>
        <v>36824</v>
      </c>
      <c r="B994" s="4">
        <f>SST!B993</f>
        <v>10</v>
      </c>
      <c r="C994" s="4">
        <f>SST!B993</f>
        <v>10</v>
      </c>
      <c r="D994" s="4">
        <f>SST!C993</f>
        <v>25</v>
      </c>
      <c r="E994">
        <f>(DATEVALUE(SST!C993 &amp; "/" &amp; SST!B993 &amp; "/" &amp; SST!A993)-DATEVALUE("01/01" &amp; "/" &amp; SST!A993))+1</f>
        <v>299</v>
      </c>
      <c r="F994">
        <f>SST!D993</f>
        <v>21.146100000000001</v>
      </c>
      <c r="G994">
        <f>SST!E993</f>
        <v>21.146100000000001</v>
      </c>
      <c r="H994">
        <f>SST!F993</f>
        <v>21.146100000000001</v>
      </c>
      <c r="I994">
        <f>SST!G993</f>
        <v>24.3383</v>
      </c>
      <c r="J994">
        <f>SST!H993</f>
        <v>26.615600000000001</v>
      </c>
      <c r="K994">
        <f>SST!I993</f>
        <v>25.9084</v>
      </c>
      <c r="L994">
        <f>SST!J993</f>
        <v>13.9947</v>
      </c>
      <c r="N994">
        <f>F994-VLOOKUP($E994,CLIMA_DIARIO!$D$2:$K$366,2,FALSE)</f>
        <v>-0.57130000000000081</v>
      </c>
      <c r="O994">
        <f>G994-VLOOKUP($E994,CLIMA_DIARIO!$D$2:$K$366,3,FALSE)</f>
        <v>-0.57130000000000081</v>
      </c>
      <c r="P994">
        <f>H994-VLOOKUP($E994,CLIMA_DIARIO!$D$2:$K$366,4,FALSE)</f>
        <v>-0.57130000000000081</v>
      </c>
      <c r="Q994">
        <f>I994-VLOOKUP($E994,CLIMA_DIARIO!$D$2:$K$366,5,FALSE)</f>
        <v>-0.59799999999999898</v>
      </c>
      <c r="R994">
        <f>J994-VLOOKUP($E994,CLIMA_DIARIO!$D$2:$K$366,6,FALSE)</f>
        <v>-0.83559999999999945</v>
      </c>
      <c r="S994">
        <f>K994-VLOOKUP($E994,CLIMA_DIARIO!$D$2:$K$366,7,FALSE)</f>
        <v>-0.76679999999999993</v>
      </c>
      <c r="T994">
        <f>L994-VLOOKUP($E994,CLIMA_DIARIO!$D$2:$K$366,8,FALSE)</f>
        <v>-0.53950000000000031</v>
      </c>
      <c r="V994">
        <f>VLOOKUP($E994,CLIMA_DIARIO!$D$2:$K$366,2,FALSE)-VLOOKUP($E993,CLIMA_DIARIO!$D$2:$K$366,2,FALSE)</f>
        <v>0.13360000000000127</v>
      </c>
      <c r="W994">
        <f>VLOOKUP($E994,CLIMA_DIARIO!$D$2:$K$366,2,FALSE)-VLOOKUP($E993,CLIMA_DIARIO!$D$2:$K$366,3,FALSE)</f>
        <v>0.13360000000000127</v>
      </c>
      <c r="X994">
        <f>VLOOKUP($E994,CLIMA_DIARIO!$D$2:$K$366,2,FALSE)-VLOOKUP($E993,CLIMA_DIARIO!$D$2:$K$366,4,FALSE)</f>
        <v>0.13360000000000127</v>
      </c>
      <c r="Y994">
        <f>VLOOKUP($E994,CLIMA_DIARIO!$D$2:$K$366,2,FALSE)-VLOOKUP($E993,CLIMA_DIARIO!$D$2:$K$366,5,FALSE)</f>
        <v>-3.2054999999999971</v>
      </c>
      <c r="Z994">
        <f>VLOOKUP($E994,CLIMA_DIARIO!$D$2:$K$366,2,FALSE)-VLOOKUP($E993,CLIMA_DIARIO!$D$2:$K$366,6,FALSE)</f>
        <v>-5.7492999999999981</v>
      </c>
      <c r="AA994">
        <f>VLOOKUP($E994,CLIMA_DIARIO!$D$2:$K$366,2,FALSE)-VLOOKUP($E993,CLIMA_DIARIO!$D$2:$K$366,7,FALSE)</f>
        <v>-4.9673999999999978</v>
      </c>
      <c r="AB994">
        <f>VLOOKUP($E994,CLIMA_DIARIO!$D$2:$K$366,2,FALSE)-VLOOKUP($E993,CLIMA_DIARIO!$D$2:$K$366,8,FALSE)</f>
        <v>7.5379000000000005</v>
      </c>
      <c r="AO994" s="3"/>
      <c r="AX994" s="3"/>
    </row>
    <row r="995" spans="1:50" x14ac:dyDescent="0.25">
      <c r="A995" s="3">
        <f>DATE(SST!A994,SST!B994,SST!C994)</f>
        <v>36831</v>
      </c>
      <c r="B995" s="4">
        <f>SST!B994</f>
        <v>11</v>
      </c>
      <c r="C995" s="4">
        <f>SST!B994</f>
        <v>11</v>
      </c>
      <c r="D995" s="4">
        <f>SST!C994</f>
        <v>1</v>
      </c>
      <c r="E995">
        <f>(DATEVALUE(SST!C994 &amp; "/" &amp; SST!B994 &amp; "/" &amp; SST!A994)-DATEVALUE("01/01" &amp; "/" &amp; SST!A994))+1</f>
        <v>306</v>
      </c>
      <c r="F995">
        <f>SST!D994</f>
        <v>21.0383</v>
      </c>
      <c r="G995">
        <f>SST!E994</f>
        <v>21.0383</v>
      </c>
      <c r="H995">
        <f>SST!F994</f>
        <v>21.0383</v>
      </c>
      <c r="I995">
        <f>SST!G994</f>
        <v>24.175599999999999</v>
      </c>
      <c r="J995">
        <f>SST!H994</f>
        <v>26.104099999999999</v>
      </c>
      <c r="K995">
        <f>SST!I994</f>
        <v>25.593299999999999</v>
      </c>
      <c r="L995">
        <f>SST!J994</f>
        <v>14.2752</v>
      </c>
      <c r="N995">
        <f>F995-VLOOKUP($E995,CLIMA_DIARIO!$D$2:$K$366,2,FALSE)</f>
        <v>-0.81269999999999953</v>
      </c>
      <c r="O995">
        <f>G995-VLOOKUP($E995,CLIMA_DIARIO!$D$2:$K$366,3,FALSE)</f>
        <v>-0.81269999999999953</v>
      </c>
      <c r="P995">
        <f>H995-VLOOKUP($E995,CLIMA_DIARIO!$D$2:$K$366,4,FALSE)</f>
        <v>-0.81269999999999953</v>
      </c>
      <c r="Q995">
        <f>I995-VLOOKUP($E995,CLIMA_DIARIO!$D$2:$K$366,5,FALSE)</f>
        <v>-0.77410000000000068</v>
      </c>
      <c r="R995">
        <f>J995-VLOOKUP($E995,CLIMA_DIARIO!$D$2:$K$366,6,FALSE)</f>
        <v>-1.3316000000000017</v>
      </c>
      <c r="S995">
        <f>K995-VLOOKUP($E995,CLIMA_DIARIO!$D$2:$K$366,7,FALSE)</f>
        <v>-1.0724000000000018</v>
      </c>
      <c r="T995">
        <f>L995-VLOOKUP($E995,CLIMA_DIARIO!$D$2:$K$366,8,FALSE)</f>
        <v>-0.61379999999999946</v>
      </c>
      <c r="V995">
        <f>VLOOKUP($E995,CLIMA_DIARIO!$D$2:$K$366,2,FALSE)-VLOOKUP($E994,CLIMA_DIARIO!$D$2:$K$366,2,FALSE)</f>
        <v>0.13359999999999772</v>
      </c>
      <c r="W995">
        <f>VLOOKUP($E995,CLIMA_DIARIO!$D$2:$K$366,2,FALSE)-VLOOKUP($E994,CLIMA_DIARIO!$D$2:$K$366,3,FALSE)</f>
        <v>0.13359999999999772</v>
      </c>
      <c r="X995">
        <f>VLOOKUP($E995,CLIMA_DIARIO!$D$2:$K$366,2,FALSE)-VLOOKUP($E994,CLIMA_DIARIO!$D$2:$K$366,4,FALSE)</f>
        <v>0.13359999999999772</v>
      </c>
      <c r="Y995">
        <f>VLOOKUP($E995,CLIMA_DIARIO!$D$2:$K$366,2,FALSE)-VLOOKUP($E994,CLIMA_DIARIO!$D$2:$K$366,5,FALSE)</f>
        <v>-3.0853000000000002</v>
      </c>
      <c r="Z995">
        <f>VLOOKUP($E995,CLIMA_DIARIO!$D$2:$K$366,2,FALSE)-VLOOKUP($E994,CLIMA_DIARIO!$D$2:$K$366,6,FALSE)</f>
        <v>-5.600200000000001</v>
      </c>
      <c r="AA995">
        <f>VLOOKUP($E995,CLIMA_DIARIO!$D$2:$K$366,2,FALSE)-VLOOKUP($E994,CLIMA_DIARIO!$D$2:$K$366,7,FALSE)</f>
        <v>-4.8242000000000012</v>
      </c>
      <c r="AB995">
        <f>VLOOKUP($E995,CLIMA_DIARIO!$D$2:$K$366,2,FALSE)-VLOOKUP($E994,CLIMA_DIARIO!$D$2:$K$366,8,FALSE)</f>
        <v>7.3167999999999989</v>
      </c>
      <c r="AO995" s="3"/>
      <c r="AX995" s="3"/>
    </row>
    <row r="996" spans="1:50" x14ac:dyDescent="0.25">
      <c r="A996" s="3">
        <f>DATE(SST!A995,SST!B995,SST!C995)</f>
        <v>36838</v>
      </c>
      <c r="B996" s="4">
        <f>SST!B995</f>
        <v>11</v>
      </c>
      <c r="C996" s="4">
        <f>SST!B995</f>
        <v>11</v>
      </c>
      <c r="D996" s="4">
        <f>SST!C995</f>
        <v>8</v>
      </c>
      <c r="E996">
        <f>(DATEVALUE(SST!C995 &amp; "/" &amp; SST!B995 &amp; "/" &amp; SST!A995)-DATEVALUE("01/01" &amp; "/" &amp; SST!A995))+1</f>
        <v>313</v>
      </c>
      <c r="F996">
        <f>SST!D995</f>
        <v>20.886500000000002</v>
      </c>
      <c r="G996">
        <f>SST!E995</f>
        <v>20.886500000000002</v>
      </c>
      <c r="H996">
        <f>SST!F995</f>
        <v>20.886500000000002</v>
      </c>
      <c r="I996">
        <f>SST!G995</f>
        <v>23.981100000000001</v>
      </c>
      <c r="J996">
        <f>SST!H995</f>
        <v>26.273900000000001</v>
      </c>
      <c r="K996">
        <f>SST!I995</f>
        <v>25.552199999999999</v>
      </c>
      <c r="L996">
        <f>SST!J995</f>
        <v>15.263199999999999</v>
      </c>
      <c r="N996">
        <f>F996-VLOOKUP($E996,CLIMA_DIARIO!$D$2:$K$366,2,FALSE)</f>
        <v>-1.0981999999999985</v>
      </c>
      <c r="O996">
        <f>G996-VLOOKUP($E996,CLIMA_DIARIO!$D$2:$K$366,3,FALSE)</f>
        <v>-1.0981999999999985</v>
      </c>
      <c r="P996">
        <f>H996-VLOOKUP($E996,CLIMA_DIARIO!$D$2:$K$366,4,FALSE)</f>
        <v>-1.0981999999999985</v>
      </c>
      <c r="Q996">
        <f>I996-VLOOKUP($E996,CLIMA_DIARIO!$D$2:$K$366,5,FALSE)</f>
        <v>-0.98209999999999908</v>
      </c>
      <c r="R996">
        <f>J996-VLOOKUP($E996,CLIMA_DIARIO!$D$2:$K$366,6,FALSE)</f>
        <v>-1.1463000000000001</v>
      </c>
      <c r="S996">
        <f>K996-VLOOKUP($E996,CLIMA_DIARIO!$D$2:$K$366,7,FALSE)</f>
        <v>-1.1038999999999994</v>
      </c>
      <c r="T996">
        <f>L996-VLOOKUP($E996,CLIMA_DIARIO!$D$2:$K$366,8,FALSE)</f>
        <v>1.9399999999999196E-2</v>
      </c>
      <c r="V996">
        <f>VLOOKUP($E996,CLIMA_DIARIO!$D$2:$K$366,2,FALSE)-VLOOKUP($E995,CLIMA_DIARIO!$D$2:$K$366,2,FALSE)</f>
        <v>0.13370000000000104</v>
      </c>
      <c r="W996">
        <f>VLOOKUP($E996,CLIMA_DIARIO!$D$2:$K$366,2,FALSE)-VLOOKUP($E995,CLIMA_DIARIO!$D$2:$K$366,3,FALSE)</f>
        <v>0.13370000000000104</v>
      </c>
      <c r="X996">
        <f>VLOOKUP($E996,CLIMA_DIARIO!$D$2:$K$366,2,FALSE)-VLOOKUP($E995,CLIMA_DIARIO!$D$2:$K$366,4,FALSE)</f>
        <v>0.13370000000000104</v>
      </c>
      <c r="Y996">
        <f>VLOOKUP($E996,CLIMA_DIARIO!$D$2:$K$366,2,FALSE)-VLOOKUP($E995,CLIMA_DIARIO!$D$2:$K$366,5,FALSE)</f>
        <v>-2.9649999999999999</v>
      </c>
      <c r="Z996">
        <f>VLOOKUP($E996,CLIMA_DIARIO!$D$2:$K$366,2,FALSE)-VLOOKUP($E995,CLIMA_DIARIO!$D$2:$K$366,6,FALSE)</f>
        <v>-5.4510000000000005</v>
      </c>
      <c r="AA996">
        <f>VLOOKUP($E996,CLIMA_DIARIO!$D$2:$K$366,2,FALSE)-VLOOKUP($E995,CLIMA_DIARIO!$D$2:$K$366,7,FALSE)</f>
        <v>-4.6810000000000009</v>
      </c>
      <c r="AB996">
        <f>VLOOKUP($E996,CLIMA_DIARIO!$D$2:$K$366,2,FALSE)-VLOOKUP($E995,CLIMA_DIARIO!$D$2:$K$366,8,FALSE)</f>
        <v>7.0957000000000008</v>
      </c>
      <c r="AO996" s="3"/>
      <c r="AX996" s="3"/>
    </row>
    <row r="997" spans="1:50" x14ac:dyDescent="0.25">
      <c r="A997" s="3">
        <f>DATE(SST!A996,SST!B996,SST!C996)</f>
        <v>36845</v>
      </c>
      <c r="B997" s="4">
        <f>SST!B996</f>
        <v>11</v>
      </c>
      <c r="C997" s="4">
        <f>SST!B996</f>
        <v>11</v>
      </c>
      <c r="D997" s="4">
        <f>SST!C996</f>
        <v>15</v>
      </c>
      <c r="E997">
        <f>(DATEVALUE(SST!C996 &amp; "/" &amp; SST!B996 &amp; "/" &amp; SST!A996)-DATEVALUE("01/01" &amp; "/" &amp; SST!A996))+1</f>
        <v>320</v>
      </c>
      <c r="F997">
        <f>SST!D996</f>
        <v>20.1632</v>
      </c>
      <c r="G997">
        <f>SST!E996</f>
        <v>20.1632</v>
      </c>
      <c r="H997">
        <f>SST!F996</f>
        <v>20.1632</v>
      </c>
      <c r="I997">
        <f>SST!G996</f>
        <v>24.2286</v>
      </c>
      <c r="J997">
        <f>SST!H996</f>
        <v>26.6495</v>
      </c>
      <c r="K997">
        <f>SST!I996</f>
        <v>25.899899999999999</v>
      </c>
      <c r="L997">
        <f>SST!J996</f>
        <v>15.3703</v>
      </c>
      <c r="N997">
        <f>F997-VLOOKUP($E997,CLIMA_DIARIO!$D$2:$K$366,2,FALSE)</f>
        <v>-1.9602000000000004</v>
      </c>
      <c r="O997">
        <f>G997-VLOOKUP($E997,CLIMA_DIARIO!$D$2:$K$366,3,FALSE)</f>
        <v>-1.9602000000000004</v>
      </c>
      <c r="P997">
        <f>H997-VLOOKUP($E997,CLIMA_DIARIO!$D$2:$K$366,4,FALSE)</f>
        <v>-1.9602000000000004</v>
      </c>
      <c r="Q997">
        <f>I997-VLOOKUP($E997,CLIMA_DIARIO!$D$2:$K$366,5,FALSE)</f>
        <v>-0.7497000000000007</v>
      </c>
      <c r="R997">
        <f>J997-VLOOKUP($E997,CLIMA_DIARIO!$D$2:$K$366,6,FALSE)</f>
        <v>-0.75300000000000011</v>
      </c>
      <c r="S997">
        <f>K997-VLOOKUP($E997,CLIMA_DIARIO!$D$2:$K$366,7,FALSE)</f>
        <v>-0.74610000000000198</v>
      </c>
      <c r="T997">
        <f>L997-VLOOKUP($E997,CLIMA_DIARIO!$D$2:$K$366,8,FALSE)</f>
        <v>-0.23659999999999926</v>
      </c>
      <c r="V997">
        <f>VLOOKUP($E997,CLIMA_DIARIO!$D$2:$K$366,2,FALSE)-VLOOKUP($E996,CLIMA_DIARIO!$D$2:$K$366,2,FALSE)</f>
        <v>0.13870000000000005</v>
      </c>
      <c r="W997">
        <f>VLOOKUP($E997,CLIMA_DIARIO!$D$2:$K$366,2,FALSE)-VLOOKUP($E996,CLIMA_DIARIO!$D$2:$K$366,3,FALSE)</f>
        <v>0.13870000000000005</v>
      </c>
      <c r="X997">
        <f>VLOOKUP($E997,CLIMA_DIARIO!$D$2:$K$366,2,FALSE)-VLOOKUP($E996,CLIMA_DIARIO!$D$2:$K$366,4,FALSE)</f>
        <v>0.13870000000000005</v>
      </c>
      <c r="Y997">
        <f>VLOOKUP($E997,CLIMA_DIARIO!$D$2:$K$366,2,FALSE)-VLOOKUP($E996,CLIMA_DIARIO!$D$2:$K$366,5,FALSE)</f>
        <v>-2.8398000000000003</v>
      </c>
      <c r="Z997">
        <f>VLOOKUP($E997,CLIMA_DIARIO!$D$2:$K$366,2,FALSE)-VLOOKUP($E996,CLIMA_DIARIO!$D$2:$K$366,6,FALSE)</f>
        <v>-5.2968000000000011</v>
      </c>
      <c r="AA997">
        <f>VLOOKUP($E997,CLIMA_DIARIO!$D$2:$K$366,2,FALSE)-VLOOKUP($E996,CLIMA_DIARIO!$D$2:$K$366,7,FALSE)</f>
        <v>-4.5326999999999984</v>
      </c>
      <c r="AB997">
        <f>VLOOKUP($E997,CLIMA_DIARIO!$D$2:$K$366,2,FALSE)-VLOOKUP($E996,CLIMA_DIARIO!$D$2:$K$366,8,FALSE)</f>
        <v>6.8795999999999999</v>
      </c>
      <c r="AO997" s="3"/>
      <c r="AX997" s="3"/>
    </row>
    <row r="998" spans="1:50" x14ac:dyDescent="0.25">
      <c r="A998" s="3">
        <f>DATE(SST!A997,SST!B997,SST!C997)</f>
        <v>36852</v>
      </c>
      <c r="B998" s="4">
        <f>SST!B997</f>
        <v>11</v>
      </c>
      <c r="C998" s="4">
        <f>SST!B997</f>
        <v>11</v>
      </c>
      <c r="D998" s="4">
        <f>SST!C997</f>
        <v>22</v>
      </c>
      <c r="E998">
        <f>(DATEVALUE(SST!C997 &amp; "/" &amp; SST!B997 &amp; "/" &amp; SST!A997)-DATEVALUE("01/01" &amp; "/" &amp; SST!A997))+1</f>
        <v>327</v>
      </c>
      <c r="F998">
        <f>SST!D997</f>
        <v>20.161200000000001</v>
      </c>
      <c r="G998">
        <f>SST!E997</f>
        <v>20.161200000000001</v>
      </c>
      <c r="H998">
        <f>SST!F997</f>
        <v>20.161200000000001</v>
      </c>
      <c r="I998">
        <f>SST!G997</f>
        <v>24.056000000000001</v>
      </c>
      <c r="J998">
        <f>SST!H997</f>
        <v>26.552900000000001</v>
      </c>
      <c r="K998">
        <f>SST!I997</f>
        <v>25.8856</v>
      </c>
      <c r="L998">
        <f>SST!J997</f>
        <v>15.3695</v>
      </c>
      <c r="N998">
        <f>F998-VLOOKUP($E998,CLIMA_DIARIO!$D$2:$K$366,2,FALSE)</f>
        <v>-2.1667999999999985</v>
      </c>
      <c r="O998">
        <f>G998-VLOOKUP($E998,CLIMA_DIARIO!$D$2:$K$366,3,FALSE)</f>
        <v>-2.1667999999999985</v>
      </c>
      <c r="P998">
        <f>H998-VLOOKUP($E998,CLIMA_DIARIO!$D$2:$K$366,4,FALSE)</f>
        <v>-2.1667999999999985</v>
      </c>
      <c r="Q998">
        <f>I998-VLOOKUP($E998,CLIMA_DIARIO!$D$2:$K$366,5,FALSE)</f>
        <v>-0.95949999999999847</v>
      </c>
      <c r="R998">
        <f>J998-VLOOKUP($E998,CLIMA_DIARIO!$D$2:$K$366,6,FALSE)</f>
        <v>-0.80359999999999943</v>
      </c>
      <c r="S998">
        <f>K998-VLOOKUP($E998,CLIMA_DIARIO!$D$2:$K$366,7,FALSE)</f>
        <v>-0.74279999999999902</v>
      </c>
      <c r="T998">
        <f>L998-VLOOKUP($E998,CLIMA_DIARIO!$D$2:$K$366,8,FALSE)</f>
        <v>-0.70910000000000117</v>
      </c>
      <c r="V998">
        <f>VLOOKUP($E998,CLIMA_DIARIO!$D$2:$K$366,2,FALSE)-VLOOKUP($E997,CLIMA_DIARIO!$D$2:$K$366,2,FALSE)</f>
        <v>0.20459999999999923</v>
      </c>
      <c r="W998">
        <f>VLOOKUP($E998,CLIMA_DIARIO!$D$2:$K$366,2,FALSE)-VLOOKUP($E997,CLIMA_DIARIO!$D$2:$K$366,3,FALSE)</f>
        <v>0.20459999999999923</v>
      </c>
      <c r="X998">
        <f>VLOOKUP($E998,CLIMA_DIARIO!$D$2:$K$366,2,FALSE)-VLOOKUP($E997,CLIMA_DIARIO!$D$2:$K$366,4,FALSE)</f>
        <v>0.20459999999999923</v>
      </c>
      <c r="Y998">
        <f>VLOOKUP($E998,CLIMA_DIARIO!$D$2:$K$366,2,FALSE)-VLOOKUP($E997,CLIMA_DIARIO!$D$2:$K$366,5,FALSE)</f>
        <v>-2.6503000000000014</v>
      </c>
      <c r="Z998">
        <f>VLOOKUP($E998,CLIMA_DIARIO!$D$2:$K$366,2,FALSE)-VLOOKUP($E997,CLIMA_DIARIO!$D$2:$K$366,6,FALSE)</f>
        <v>-5.0745000000000005</v>
      </c>
      <c r="AA998">
        <f>VLOOKUP($E998,CLIMA_DIARIO!$D$2:$K$366,2,FALSE)-VLOOKUP($E997,CLIMA_DIARIO!$D$2:$K$366,7,FALSE)</f>
        <v>-4.3180000000000014</v>
      </c>
      <c r="AB998">
        <f>VLOOKUP($E998,CLIMA_DIARIO!$D$2:$K$366,2,FALSE)-VLOOKUP($E997,CLIMA_DIARIO!$D$2:$K$366,8,FALSE)</f>
        <v>6.7210999999999999</v>
      </c>
      <c r="AO998" s="3"/>
      <c r="AX998" s="3"/>
    </row>
    <row r="999" spans="1:50" x14ac:dyDescent="0.25">
      <c r="A999" s="3">
        <f>DATE(SST!A998,SST!B998,SST!C998)</f>
        <v>36859</v>
      </c>
      <c r="B999" s="4">
        <f>SST!B998</f>
        <v>11</v>
      </c>
      <c r="C999" s="4">
        <f>SST!B998</f>
        <v>11</v>
      </c>
      <c r="D999" s="4">
        <f>SST!C998</f>
        <v>29</v>
      </c>
      <c r="E999">
        <f>(DATEVALUE(SST!C998 &amp; "/" &amp; SST!B998 &amp; "/" &amp; SST!A998)-DATEVALUE("01/01" &amp; "/" &amp; SST!A998))+1</f>
        <v>334</v>
      </c>
      <c r="F999">
        <f>SST!D998</f>
        <v>21.860199999999999</v>
      </c>
      <c r="G999">
        <f>SST!E998</f>
        <v>21.860199999999999</v>
      </c>
      <c r="H999">
        <f>SST!F998</f>
        <v>21.860199999999999</v>
      </c>
      <c r="I999">
        <f>SST!G998</f>
        <v>24.4282</v>
      </c>
      <c r="J999">
        <f>SST!H998</f>
        <v>26.514199999999999</v>
      </c>
      <c r="K999">
        <f>SST!I998</f>
        <v>25.872</v>
      </c>
      <c r="L999">
        <f>SST!J998</f>
        <v>15.8779</v>
      </c>
      <c r="N999">
        <f>F999-VLOOKUP($E999,CLIMA_DIARIO!$D$2:$K$366,2,FALSE)</f>
        <v>-0.67239999999999966</v>
      </c>
      <c r="O999">
        <f>G999-VLOOKUP($E999,CLIMA_DIARIO!$D$2:$K$366,3,FALSE)</f>
        <v>-0.67239999999999966</v>
      </c>
      <c r="P999">
        <f>H999-VLOOKUP($E999,CLIMA_DIARIO!$D$2:$K$366,4,FALSE)</f>
        <v>-0.67239999999999966</v>
      </c>
      <c r="Q999">
        <f>I999-VLOOKUP($E999,CLIMA_DIARIO!$D$2:$K$366,5,FALSE)</f>
        <v>-0.62460000000000093</v>
      </c>
      <c r="R999">
        <f>J999-VLOOKUP($E999,CLIMA_DIARIO!$D$2:$K$366,6,FALSE)</f>
        <v>-0.79630000000000223</v>
      </c>
      <c r="S999">
        <f>K999-VLOOKUP($E999,CLIMA_DIARIO!$D$2:$K$366,7,FALSE)</f>
        <v>-0.73870000000000147</v>
      </c>
      <c r="T999">
        <f>L999-VLOOKUP($E999,CLIMA_DIARIO!$D$2:$K$366,8,FALSE)</f>
        <v>-0.6722999999999999</v>
      </c>
      <c r="V999">
        <f>VLOOKUP($E999,CLIMA_DIARIO!$D$2:$K$366,2,FALSE)-VLOOKUP($E998,CLIMA_DIARIO!$D$2:$K$366,2,FALSE)</f>
        <v>0.20459999999999923</v>
      </c>
      <c r="W999">
        <f>VLOOKUP($E999,CLIMA_DIARIO!$D$2:$K$366,2,FALSE)-VLOOKUP($E998,CLIMA_DIARIO!$D$2:$K$366,3,FALSE)</f>
        <v>0.20459999999999923</v>
      </c>
      <c r="X999">
        <f>VLOOKUP($E999,CLIMA_DIARIO!$D$2:$K$366,2,FALSE)-VLOOKUP($E998,CLIMA_DIARIO!$D$2:$K$366,4,FALSE)</f>
        <v>0.20459999999999923</v>
      </c>
      <c r="Y999">
        <f>VLOOKUP($E999,CLIMA_DIARIO!$D$2:$K$366,2,FALSE)-VLOOKUP($E998,CLIMA_DIARIO!$D$2:$K$366,5,FALSE)</f>
        <v>-2.4829000000000008</v>
      </c>
      <c r="Z999">
        <f>VLOOKUP($E999,CLIMA_DIARIO!$D$2:$K$366,2,FALSE)-VLOOKUP($E998,CLIMA_DIARIO!$D$2:$K$366,6,FALSE)</f>
        <v>-4.8239000000000019</v>
      </c>
      <c r="AA999">
        <f>VLOOKUP($E999,CLIMA_DIARIO!$D$2:$K$366,2,FALSE)-VLOOKUP($E998,CLIMA_DIARIO!$D$2:$K$366,7,FALSE)</f>
        <v>-4.0958000000000006</v>
      </c>
      <c r="AB999">
        <f>VLOOKUP($E999,CLIMA_DIARIO!$D$2:$K$366,2,FALSE)-VLOOKUP($E998,CLIMA_DIARIO!$D$2:$K$366,8,FALSE)</f>
        <v>6.4539999999999971</v>
      </c>
      <c r="AO999" s="3"/>
      <c r="AX999" s="3"/>
    </row>
    <row r="1000" spans="1:50" x14ac:dyDescent="0.25">
      <c r="A1000" s="3">
        <f>DATE(SST!A999,SST!B999,SST!C999)</f>
        <v>36866</v>
      </c>
      <c r="B1000" s="4">
        <f>SST!B999</f>
        <v>12</v>
      </c>
      <c r="C1000" s="4">
        <f>SST!B999</f>
        <v>12</v>
      </c>
      <c r="D1000" s="4">
        <f>SST!C999</f>
        <v>6</v>
      </c>
      <c r="E1000">
        <f>(DATEVALUE(SST!C999 &amp; "/" &amp; SST!B999 &amp; "/" &amp; SST!A999)-DATEVALUE("01/01" &amp; "/" &amp; SST!A999))+1</f>
        <v>341</v>
      </c>
      <c r="F1000">
        <f>SST!D999</f>
        <v>22.192599999999999</v>
      </c>
      <c r="G1000">
        <f>SST!E999</f>
        <v>22.192599999999999</v>
      </c>
      <c r="H1000">
        <f>SST!F999</f>
        <v>22.192599999999999</v>
      </c>
      <c r="I1000">
        <f>SST!G999</f>
        <v>24.413399999999999</v>
      </c>
      <c r="J1000">
        <f>SST!H999</f>
        <v>25.950900000000001</v>
      </c>
      <c r="K1000">
        <f>SST!I999</f>
        <v>25.5486</v>
      </c>
      <c r="L1000">
        <f>SST!J999</f>
        <v>16.624600000000001</v>
      </c>
      <c r="N1000">
        <f>F1000-VLOOKUP($E1000,CLIMA_DIARIO!$D$2:$K$366,2,FALSE)</f>
        <v>-0.54450000000000287</v>
      </c>
      <c r="O1000">
        <f>G1000-VLOOKUP($E1000,CLIMA_DIARIO!$D$2:$K$366,3,FALSE)</f>
        <v>-0.54450000000000287</v>
      </c>
      <c r="P1000">
        <f>H1000-VLOOKUP($E1000,CLIMA_DIARIO!$D$2:$K$366,4,FALSE)</f>
        <v>-0.54450000000000287</v>
      </c>
      <c r="Q1000">
        <f>I1000-VLOOKUP($E1000,CLIMA_DIARIO!$D$2:$K$366,5,FALSE)</f>
        <v>-0.6767000000000003</v>
      </c>
      <c r="R1000">
        <f>J1000-VLOOKUP($E1000,CLIMA_DIARIO!$D$2:$K$366,6,FALSE)</f>
        <v>-1.313600000000001</v>
      </c>
      <c r="S1000">
        <f>K1000-VLOOKUP($E1000,CLIMA_DIARIO!$D$2:$K$366,7,FALSE)</f>
        <v>-1.0444999999999993</v>
      </c>
      <c r="T1000">
        <f>L1000-VLOOKUP($E1000,CLIMA_DIARIO!$D$2:$K$366,8,FALSE)</f>
        <v>-0.397199999999998</v>
      </c>
      <c r="V1000">
        <f>VLOOKUP($E1000,CLIMA_DIARIO!$D$2:$K$366,2,FALSE)-VLOOKUP($E999,CLIMA_DIARIO!$D$2:$K$366,2,FALSE)</f>
        <v>0.20450000000000301</v>
      </c>
      <c r="W1000">
        <f>VLOOKUP($E1000,CLIMA_DIARIO!$D$2:$K$366,2,FALSE)-VLOOKUP($E999,CLIMA_DIARIO!$D$2:$K$366,3,FALSE)</f>
        <v>0.20450000000000301</v>
      </c>
      <c r="X1000">
        <f>VLOOKUP($E1000,CLIMA_DIARIO!$D$2:$K$366,2,FALSE)-VLOOKUP($E999,CLIMA_DIARIO!$D$2:$K$366,4,FALSE)</f>
        <v>0.20450000000000301</v>
      </c>
      <c r="Y1000">
        <f>VLOOKUP($E1000,CLIMA_DIARIO!$D$2:$K$366,2,FALSE)-VLOOKUP($E999,CLIMA_DIARIO!$D$2:$K$366,5,FALSE)</f>
        <v>-2.3156999999999996</v>
      </c>
      <c r="Z1000">
        <f>VLOOKUP($E1000,CLIMA_DIARIO!$D$2:$K$366,2,FALSE)-VLOOKUP($E999,CLIMA_DIARIO!$D$2:$K$366,6,FALSE)</f>
        <v>-4.5733999999999995</v>
      </c>
      <c r="AA1000">
        <f>VLOOKUP($E1000,CLIMA_DIARIO!$D$2:$K$366,2,FALSE)-VLOOKUP($E999,CLIMA_DIARIO!$D$2:$K$366,7,FALSE)</f>
        <v>-3.8735999999999997</v>
      </c>
      <c r="AB1000">
        <f>VLOOKUP($E1000,CLIMA_DIARIO!$D$2:$K$366,2,FALSE)-VLOOKUP($E999,CLIMA_DIARIO!$D$2:$K$366,8,FALSE)</f>
        <v>6.1869000000000014</v>
      </c>
      <c r="AO1000" s="3"/>
      <c r="AX1000" s="3"/>
    </row>
    <row r="1001" spans="1:50" x14ac:dyDescent="0.25">
      <c r="A1001" s="3">
        <f>DATE(SST!A1000,SST!B1000,SST!C1000)</f>
        <v>36873</v>
      </c>
      <c r="B1001" s="4">
        <f>SST!B1000</f>
        <v>12</v>
      </c>
      <c r="C1001" s="4">
        <f>SST!B1000</f>
        <v>12</v>
      </c>
      <c r="D1001" s="4">
        <f>SST!C1000</f>
        <v>13</v>
      </c>
      <c r="E1001">
        <f>(DATEVALUE(SST!C1000 &amp; "/" &amp; SST!B1000 &amp; "/" &amp; SST!A1000)-DATEVALUE("01/01" &amp; "/" &amp; SST!A1000))+1</f>
        <v>348</v>
      </c>
      <c r="F1001">
        <f>SST!D1000</f>
        <v>22.6846</v>
      </c>
      <c r="G1001">
        <f>SST!E1000</f>
        <v>22.6846</v>
      </c>
      <c r="H1001">
        <f>SST!F1000</f>
        <v>22.6846</v>
      </c>
      <c r="I1001">
        <f>SST!G1000</f>
        <v>24.4636</v>
      </c>
      <c r="J1001">
        <f>SST!H1000</f>
        <v>25.935700000000001</v>
      </c>
      <c r="K1001">
        <f>SST!I1000</f>
        <v>25.5809</v>
      </c>
      <c r="L1001">
        <f>SST!J1000</f>
        <v>17.046299999999999</v>
      </c>
      <c r="N1001">
        <f>F1001-VLOOKUP($E1001,CLIMA_DIARIO!$D$2:$K$366,2,FALSE)</f>
        <v>-0.25710000000000122</v>
      </c>
      <c r="O1001">
        <f>G1001-VLOOKUP($E1001,CLIMA_DIARIO!$D$2:$K$366,3,FALSE)</f>
        <v>-0.25710000000000122</v>
      </c>
      <c r="P1001">
        <f>H1001-VLOOKUP($E1001,CLIMA_DIARIO!$D$2:$K$366,4,FALSE)</f>
        <v>-0.25710000000000122</v>
      </c>
      <c r="Q1001">
        <f>I1001-VLOOKUP($E1001,CLIMA_DIARIO!$D$2:$K$366,5,FALSE)</f>
        <v>-0.66370000000000218</v>
      </c>
      <c r="R1001">
        <f>J1001-VLOOKUP($E1001,CLIMA_DIARIO!$D$2:$K$366,6,FALSE)</f>
        <v>-1.2827999999999982</v>
      </c>
      <c r="S1001">
        <f>K1001-VLOOKUP($E1001,CLIMA_DIARIO!$D$2:$K$366,7,FALSE)</f>
        <v>-0.99449999999999861</v>
      </c>
      <c r="T1001">
        <f>L1001-VLOOKUP($E1001,CLIMA_DIARIO!$D$2:$K$366,8,FALSE)</f>
        <v>-0.4471000000000025</v>
      </c>
      <c r="V1001">
        <f>VLOOKUP($E1001,CLIMA_DIARIO!$D$2:$K$366,2,FALSE)-VLOOKUP($E1000,CLIMA_DIARIO!$D$2:$K$366,2,FALSE)</f>
        <v>0.20459999999999923</v>
      </c>
      <c r="W1001">
        <f>VLOOKUP($E1001,CLIMA_DIARIO!$D$2:$K$366,2,FALSE)-VLOOKUP($E1000,CLIMA_DIARIO!$D$2:$K$366,3,FALSE)</f>
        <v>0.20459999999999923</v>
      </c>
      <c r="X1001">
        <f>VLOOKUP($E1001,CLIMA_DIARIO!$D$2:$K$366,2,FALSE)-VLOOKUP($E1000,CLIMA_DIARIO!$D$2:$K$366,4,FALSE)</f>
        <v>0.20459999999999923</v>
      </c>
      <c r="Y1001">
        <f>VLOOKUP($E1001,CLIMA_DIARIO!$D$2:$K$366,2,FALSE)-VLOOKUP($E1000,CLIMA_DIARIO!$D$2:$K$366,5,FALSE)</f>
        <v>-2.1483999999999988</v>
      </c>
      <c r="Z1001">
        <f>VLOOKUP($E1001,CLIMA_DIARIO!$D$2:$K$366,2,FALSE)-VLOOKUP($E1000,CLIMA_DIARIO!$D$2:$K$366,6,FALSE)</f>
        <v>-4.3228000000000009</v>
      </c>
      <c r="AA1001">
        <f>VLOOKUP($E1001,CLIMA_DIARIO!$D$2:$K$366,2,FALSE)-VLOOKUP($E1000,CLIMA_DIARIO!$D$2:$K$366,7,FALSE)</f>
        <v>-3.6513999999999989</v>
      </c>
      <c r="AB1001">
        <f>VLOOKUP($E1001,CLIMA_DIARIO!$D$2:$K$366,2,FALSE)-VLOOKUP($E1000,CLIMA_DIARIO!$D$2:$K$366,8,FALSE)</f>
        <v>5.9199000000000019</v>
      </c>
      <c r="AO1001" s="3"/>
      <c r="AX1001" s="3"/>
    </row>
    <row r="1002" spans="1:50" x14ac:dyDescent="0.25">
      <c r="A1002" s="3">
        <f>DATE(SST!A1001,SST!B1001,SST!C1001)</f>
        <v>36880</v>
      </c>
      <c r="B1002" s="4">
        <f>SST!B1001</f>
        <v>12</v>
      </c>
      <c r="C1002" s="4">
        <f>SST!B1001</f>
        <v>12</v>
      </c>
      <c r="D1002" s="4">
        <f>SST!C1001</f>
        <v>20</v>
      </c>
      <c r="E1002">
        <f>(DATEVALUE(SST!C1001 &amp; "/" &amp; SST!B1001 &amp; "/" &amp; SST!A1001)-DATEVALUE("01/01" &amp; "/" &amp; SST!A1001))+1</f>
        <v>355</v>
      </c>
      <c r="F1002">
        <f>SST!D1001</f>
        <v>22.246300000000002</v>
      </c>
      <c r="G1002">
        <f>SST!E1001</f>
        <v>22.246300000000002</v>
      </c>
      <c r="H1002">
        <f>SST!F1001</f>
        <v>22.246300000000002</v>
      </c>
      <c r="I1002">
        <f>SST!G1001</f>
        <v>24.4208</v>
      </c>
      <c r="J1002">
        <f>SST!H1001</f>
        <v>25.9697</v>
      </c>
      <c r="K1002">
        <f>SST!I1001</f>
        <v>25.570699999999999</v>
      </c>
      <c r="L1002">
        <f>SST!J1001</f>
        <v>17.592099999999999</v>
      </c>
      <c r="N1002">
        <f>F1002-VLOOKUP($E1002,CLIMA_DIARIO!$D$2:$K$366,2,FALSE)</f>
        <v>-0.98589999999999733</v>
      </c>
      <c r="O1002">
        <f>G1002-VLOOKUP($E1002,CLIMA_DIARIO!$D$2:$K$366,3,FALSE)</f>
        <v>-0.98589999999999733</v>
      </c>
      <c r="P1002">
        <f>H1002-VLOOKUP($E1002,CLIMA_DIARIO!$D$2:$K$366,4,FALSE)</f>
        <v>-0.98589999999999733</v>
      </c>
      <c r="Q1002">
        <f>I1002-VLOOKUP($E1002,CLIMA_DIARIO!$D$2:$K$366,5,FALSE)</f>
        <v>-0.79639999999999844</v>
      </c>
      <c r="R1002">
        <f>J1002-VLOOKUP($E1002,CLIMA_DIARIO!$D$2:$K$366,6,FALSE)</f>
        <v>-1.2137999999999991</v>
      </c>
      <c r="S1002">
        <f>K1002-VLOOKUP($E1002,CLIMA_DIARIO!$D$2:$K$366,7,FALSE)</f>
        <v>-0.9994000000000014</v>
      </c>
      <c r="T1002">
        <f>L1002-VLOOKUP($E1002,CLIMA_DIARIO!$D$2:$K$366,8,FALSE)</f>
        <v>-0.34130000000000038</v>
      </c>
      <c r="V1002">
        <f>VLOOKUP($E1002,CLIMA_DIARIO!$D$2:$K$366,2,FALSE)-VLOOKUP($E1001,CLIMA_DIARIO!$D$2:$K$366,2,FALSE)</f>
        <v>0.29049999999999798</v>
      </c>
      <c r="W1002">
        <f>VLOOKUP($E1002,CLIMA_DIARIO!$D$2:$K$366,2,FALSE)-VLOOKUP($E1001,CLIMA_DIARIO!$D$2:$K$366,3,FALSE)</f>
        <v>0.29049999999999798</v>
      </c>
      <c r="X1002">
        <f>VLOOKUP($E1002,CLIMA_DIARIO!$D$2:$K$366,2,FALSE)-VLOOKUP($E1001,CLIMA_DIARIO!$D$2:$K$366,4,FALSE)</f>
        <v>0.29049999999999798</v>
      </c>
      <c r="Y1002">
        <f>VLOOKUP($E1002,CLIMA_DIARIO!$D$2:$K$366,2,FALSE)-VLOOKUP($E1001,CLIMA_DIARIO!$D$2:$K$366,5,FALSE)</f>
        <v>-1.8951000000000029</v>
      </c>
      <c r="Z1002">
        <f>VLOOKUP($E1002,CLIMA_DIARIO!$D$2:$K$366,2,FALSE)-VLOOKUP($E1001,CLIMA_DIARIO!$D$2:$K$366,6,FALSE)</f>
        <v>-3.9863</v>
      </c>
      <c r="AA1002">
        <f>VLOOKUP($E1002,CLIMA_DIARIO!$D$2:$K$366,2,FALSE)-VLOOKUP($E1001,CLIMA_DIARIO!$D$2:$K$366,7,FALSE)</f>
        <v>-3.3431999999999995</v>
      </c>
      <c r="AB1002">
        <f>VLOOKUP($E1002,CLIMA_DIARIO!$D$2:$K$366,2,FALSE)-VLOOKUP($E1001,CLIMA_DIARIO!$D$2:$K$366,8,FALSE)</f>
        <v>5.7387999999999977</v>
      </c>
      <c r="AO1002" s="3"/>
      <c r="AX1002" s="3"/>
    </row>
    <row r="1003" spans="1:50" x14ac:dyDescent="0.25">
      <c r="A1003" s="3">
        <f>DATE(SST!A1002,SST!B1002,SST!C1002)</f>
        <v>36887</v>
      </c>
      <c r="B1003" s="4">
        <f>SST!B1002</f>
        <v>12</v>
      </c>
      <c r="C1003" s="4">
        <f>SST!B1002</f>
        <v>12</v>
      </c>
      <c r="D1003" s="4">
        <f>SST!C1002</f>
        <v>27</v>
      </c>
      <c r="E1003">
        <f>(DATEVALUE(SST!C1002 &amp; "/" &amp; SST!B1002 &amp; "/" &amp; SST!A1002)-DATEVALUE("01/01" &amp; "/" &amp; SST!A1002))+1</f>
        <v>362</v>
      </c>
      <c r="F1003">
        <f>SST!D1002</f>
        <v>21.7378</v>
      </c>
      <c r="G1003">
        <f>SST!E1002</f>
        <v>21.7378</v>
      </c>
      <c r="H1003">
        <f>SST!F1002</f>
        <v>21.7378</v>
      </c>
      <c r="I1003">
        <f>SST!G1002</f>
        <v>24.340599999999998</v>
      </c>
      <c r="J1003">
        <f>SST!H1002</f>
        <v>25.815000000000001</v>
      </c>
      <c r="K1003">
        <f>SST!I1002</f>
        <v>25.520299999999999</v>
      </c>
      <c r="L1003">
        <f>SST!J1002</f>
        <v>18.5608</v>
      </c>
      <c r="N1003">
        <f>F1003-VLOOKUP($E1003,CLIMA_DIARIO!$D$2:$K$366,2,FALSE)</f>
        <v>-1.8192999999999984</v>
      </c>
      <c r="O1003">
        <f>G1003-VLOOKUP($E1003,CLIMA_DIARIO!$D$2:$K$366,3,FALSE)</f>
        <v>-1.8192999999999984</v>
      </c>
      <c r="P1003">
        <f>H1003-VLOOKUP($E1003,CLIMA_DIARIO!$D$2:$K$366,4,FALSE)</f>
        <v>-1.8192999999999984</v>
      </c>
      <c r="Q1003">
        <f>I1003-VLOOKUP($E1003,CLIMA_DIARIO!$D$2:$K$366,5,FALSE)</f>
        <v>-0.98750000000000071</v>
      </c>
      <c r="R1003">
        <f>J1003-VLOOKUP($E1003,CLIMA_DIARIO!$D$2:$K$366,6,FALSE)</f>
        <v>-1.3379999999999974</v>
      </c>
      <c r="S1003">
        <f>K1003-VLOOKUP($E1003,CLIMA_DIARIO!$D$2:$K$366,7,FALSE)</f>
        <v>-1.0494000000000021</v>
      </c>
      <c r="T1003">
        <f>L1003-VLOOKUP($E1003,CLIMA_DIARIO!$D$2:$K$366,8,FALSE)</f>
        <v>0.19989999999999952</v>
      </c>
      <c r="V1003">
        <f>VLOOKUP($E1003,CLIMA_DIARIO!$D$2:$K$366,2,FALSE)-VLOOKUP($E1002,CLIMA_DIARIO!$D$2:$K$366,2,FALSE)</f>
        <v>0.32489999999999952</v>
      </c>
      <c r="W1003">
        <f>VLOOKUP($E1003,CLIMA_DIARIO!$D$2:$K$366,2,FALSE)-VLOOKUP($E1002,CLIMA_DIARIO!$D$2:$K$366,3,FALSE)</f>
        <v>0.32489999999999952</v>
      </c>
      <c r="X1003">
        <f>VLOOKUP($E1003,CLIMA_DIARIO!$D$2:$K$366,2,FALSE)-VLOOKUP($E1002,CLIMA_DIARIO!$D$2:$K$366,4,FALSE)</f>
        <v>0.32489999999999952</v>
      </c>
      <c r="Y1003">
        <f>VLOOKUP($E1003,CLIMA_DIARIO!$D$2:$K$366,2,FALSE)-VLOOKUP($E1002,CLIMA_DIARIO!$D$2:$K$366,5,FALSE)</f>
        <v>-1.6600999999999999</v>
      </c>
      <c r="Z1003">
        <f>VLOOKUP($E1003,CLIMA_DIARIO!$D$2:$K$366,2,FALSE)-VLOOKUP($E1002,CLIMA_DIARIO!$D$2:$K$366,6,FALSE)</f>
        <v>-3.6264000000000003</v>
      </c>
      <c r="AA1003">
        <f>VLOOKUP($E1003,CLIMA_DIARIO!$D$2:$K$366,2,FALSE)-VLOOKUP($E1002,CLIMA_DIARIO!$D$2:$K$366,7,FALSE)</f>
        <v>-3.0130000000000017</v>
      </c>
      <c r="AB1003">
        <f>VLOOKUP($E1003,CLIMA_DIARIO!$D$2:$K$366,2,FALSE)-VLOOKUP($E1002,CLIMA_DIARIO!$D$2:$K$366,8,FALSE)</f>
        <v>5.6236999999999995</v>
      </c>
      <c r="AO1003" s="3"/>
      <c r="AX1003" s="3"/>
    </row>
    <row r="1004" spans="1:50" x14ac:dyDescent="0.25">
      <c r="A1004" s="3">
        <f>DATE(SST!A1003,SST!B1003,SST!C1003)</f>
        <v>36894</v>
      </c>
      <c r="B1004" s="4">
        <f>SST!B1003</f>
        <v>1</v>
      </c>
      <c r="C1004" s="4">
        <f>SST!B1003</f>
        <v>1</v>
      </c>
      <c r="D1004" s="4">
        <f>SST!C1003</f>
        <v>3</v>
      </c>
      <c r="E1004">
        <f>(DATEVALUE(SST!C1003 &amp; "/" &amp; SST!B1003 &amp; "/" &amp; SST!A1003)-DATEVALUE("01/01" &amp; "/" &amp; SST!A1003))+1</f>
        <v>3</v>
      </c>
      <c r="F1004">
        <f>SST!D1003</f>
        <v>22.495899999999999</v>
      </c>
      <c r="G1004">
        <f>SST!E1003</f>
        <v>22.495899999999999</v>
      </c>
      <c r="H1004">
        <f>SST!F1003</f>
        <v>22.495899999999999</v>
      </c>
      <c r="I1004">
        <f>SST!G1003</f>
        <v>24.520600000000002</v>
      </c>
      <c r="J1004">
        <f>SST!H1003</f>
        <v>26.021899999999999</v>
      </c>
      <c r="K1004">
        <f>SST!I1003</f>
        <v>25.548500000000001</v>
      </c>
      <c r="L1004">
        <f>SST!J1003</f>
        <v>18.860499999999998</v>
      </c>
      <c r="N1004">
        <f>F1004-VLOOKUP($E1004,CLIMA_DIARIO!$D$2:$K$366,2,FALSE)</f>
        <v>-1.3396000000000008</v>
      </c>
      <c r="O1004">
        <f>G1004-VLOOKUP($E1004,CLIMA_DIARIO!$D$2:$K$366,3,FALSE)</f>
        <v>-1.3396000000000008</v>
      </c>
      <c r="P1004">
        <f>H1004-VLOOKUP($E1004,CLIMA_DIARIO!$D$2:$K$366,4,FALSE)</f>
        <v>-1.3396000000000008</v>
      </c>
      <c r="Q1004">
        <f>I1004-VLOOKUP($E1004,CLIMA_DIARIO!$D$2:$K$366,5,FALSE)</f>
        <v>-0.90259999999999962</v>
      </c>
      <c r="R1004">
        <f>J1004-VLOOKUP($E1004,CLIMA_DIARIO!$D$2:$K$366,6,FALSE)</f>
        <v>-1.1049000000000007</v>
      </c>
      <c r="S1004">
        <f>K1004-VLOOKUP($E1004,CLIMA_DIARIO!$D$2:$K$366,7,FALSE)</f>
        <v>-1.020900000000001</v>
      </c>
      <c r="T1004">
        <f>L1004-VLOOKUP($E1004,CLIMA_DIARIO!$D$2:$K$366,8,FALSE)</f>
        <v>0.13319999999999865</v>
      </c>
      <c r="V1004">
        <f>VLOOKUP($E1004,CLIMA_DIARIO!$D$2:$K$366,2,FALSE)-VLOOKUP($E1003,CLIMA_DIARIO!$D$2:$K$366,2,FALSE)</f>
        <v>0.27840000000000131</v>
      </c>
      <c r="W1004">
        <f>VLOOKUP($E1004,CLIMA_DIARIO!$D$2:$K$366,2,FALSE)-VLOOKUP($E1003,CLIMA_DIARIO!$D$2:$K$366,3,FALSE)</f>
        <v>0.27840000000000131</v>
      </c>
      <c r="X1004">
        <f>VLOOKUP($E1004,CLIMA_DIARIO!$D$2:$K$366,2,FALSE)-VLOOKUP($E1003,CLIMA_DIARIO!$D$2:$K$366,4,FALSE)</f>
        <v>0.27840000000000131</v>
      </c>
      <c r="Y1004">
        <f>VLOOKUP($E1004,CLIMA_DIARIO!$D$2:$K$366,2,FALSE)-VLOOKUP($E1003,CLIMA_DIARIO!$D$2:$K$366,5,FALSE)</f>
        <v>-1.4925999999999995</v>
      </c>
      <c r="Z1004">
        <f>VLOOKUP($E1004,CLIMA_DIARIO!$D$2:$K$366,2,FALSE)-VLOOKUP($E1003,CLIMA_DIARIO!$D$2:$K$366,6,FALSE)</f>
        <v>-3.317499999999999</v>
      </c>
      <c r="AA1004">
        <f>VLOOKUP($E1004,CLIMA_DIARIO!$D$2:$K$366,2,FALSE)-VLOOKUP($E1003,CLIMA_DIARIO!$D$2:$K$366,7,FALSE)</f>
        <v>-2.7342000000000013</v>
      </c>
      <c r="AB1004">
        <f>VLOOKUP($E1004,CLIMA_DIARIO!$D$2:$K$366,2,FALSE)-VLOOKUP($E1003,CLIMA_DIARIO!$D$2:$K$366,8,FALSE)</f>
        <v>5.4745999999999988</v>
      </c>
      <c r="AO1004" s="3"/>
      <c r="AX1004" s="3"/>
    </row>
    <row r="1005" spans="1:50" x14ac:dyDescent="0.25">
      <c r="A1005" s="3">
        <f>DATE(SST!A1004,SST!B1004,SST!C1004)</f>
        <v>36901</v>
      </c>
      <c r="B1005" s="4">
        <f>SST!B1004</f>
        <v>1</v>
      </c>
      <c r="C1005" s="4">
        <f>SST!B1004</f>
        <v>1</v>
      </c>
      <c r="D1005" s="4">
        <f>SST!C1004</f>
        <v>10</v>
      </c>
      <c r="E1005">
        <f>(DATEVALUE(SST!C1004 &amp; "/" &amp; SST!B1004 &amp; "/" &amp; SST!A1004)-DATEVALUE("01/01" &amp; "/" &amp; SST!A1004))+1</f>
        <v>10</v>
      </c>
      <c r="F1005">
        <f>SST!D1004</f>
        <v>23.099399999999999</v>
      </c>
      <c r="G1005">
        <f>SST!E1004</f>
        <v>23.099399999999999</v>
      </c>
      <c r="H1005">
        <f>SST!F1004</f>
        <v>23.099399999999999</v>
      </c>
      <c r="I1005">
        <f>SST!G1004</f>
        <v>24.721</v>
      </c>
      <c r="J1005">
        <f>SST!H1004</f>
        <v>25.8996</v>
      </c>
      <c r="K1005">
        <f>SST!I1004</f>
        <v>25.580500000000001</v>
      </c>
      <c r="L1005">
        <f>SST!J1004</f>
        <v>19.0213</v>
      </c>
      <c r="N1005">
        <f>F1005-VLOOKUP($E1005,CLIMA_DIARIO!$D$2:$K$366,2,FALSE)</f>
        <v>-1.0609999999999999</v>
      </c>
      <c r="O1005">
        <f>G1005-VLOOKUP($E1005,CLIMA_DIARIO!$D$2:$K$366,3,FALSE)</f>
        <v>-1.0609999999999999</v>
      </c>
      <c r="P1005">
        <f>H1005-VLOOKUP($E1005,CLIMA_DIARIO!$D$2:$K$366,4,FALSE)</f>
        <v>-1.0609999999999999</v>
      </c>
      <c r="Q1005">
        <f>I1005-VLOOKUP($E1005,CLIMA_DIARIO!$D$2:$K$366,5,FALSE)</f>
        <v>-0.8130999999999986</v>
      </c>
      <c r="R1005">
        <f>J1005-VLOOKUP($E1005,CLIMA_DIARIO!$D$2:$K$366,6,FALSE)</f>
        <v>-1.1966999999999999</v>
      </c>
      <c r="S1005">
        <f>K1005-VLOOKUP($E1005,CLIMA_DIARIO!$D$2:$K$366,7,FALSE)</f>
        <v>-0.98849999999999838</v>
      </c>
      <c r="T1005">
        <f>L1005-VLOOKUP($E1005,CLIMA_DIARIO!$D$2:$K$366,8,FALSE)</f>
        <v>-0.13350000000000151</v>
      </c>
      <c r="V1005">
        <f>VLOOKUP($E1005,CLIMA_DIARIO!$D$2:$K$366,2,FALSE)-VLOOKUP($E1004,CLIMA_DIARIO!$D$2:$K$366,2,FALSE)</f>
        <v>0.32489999999999952</v>
      </c>
      <c r="W1005">
        <f>VLOOKUP($E1005,CLIMA_DIARIO!$D$2:$K$366,2,FALSE)-VLOOKUP($E1004,CLIMA_DIARIO!$D$2:$K$366,3,FALSE)</f>
        <v>0.32489999999999952</v>
      </c>
      <c r="X1005">
        <f>VLOOKUP($E1005,CLIMA_DIARIO!$D$2:$K$366,2,FALSE)-VLOOKUP($E1004,CLIMA_DIARIO!$D$2:$K$366,4,FALSE)</f>
        <v>0.32489999999999952</v>
      </c>
      <c r="Y1005">
        <f>VLOOKUP($E1005,CLIMA_DIARIO!$D$2:$K$366,2,FALSE)-VLOOKUP($E1004,CLIMA_DIARIO!$D$2:$K$366,5,FALSE)</f>
        <v>-1.2628000000000021</v>
      </c>
      <c r="Z1005">
        <f>VLOOKUP($E1005,CLIMA_DIARIO!$D$2:$K$366,2,FALSE)-VLOOKUP($E1004,CLIMA_DIARIO!$D$2:$K$366,6,FALSE)</f>
        <v>-2.9664000000000001</v>
      </c>
      <c r="AA1005">
        <f>VLOOKUP($E1005,CLIMA_DIARIO!$D$2:$K$366,2,FALSE)-VLOOKUP($E1004,CLIMA_DIARIO!$D$2:$K$366,7,FALSE)</f>
        <v>-2.4090000000000025</v>
      </c>
      <c r="AB1005">
        <f>VLOOKUP($E1005,CLIMA_DIARIO!$D$2:$K$366,2,FALSE)-VLOOKUP($E1004,CLIMA_DIARIO!$D$2:$K$366,8,FALSE)</f>
        <v>5.4330999999999996</v>
      </c>
      <c r="AO1005" s="3"/>
      <c r="AX1005" s="3"/>
    </row>
    <row r="1006" spans="1:50" x14ac:dyDescent="0.25">
      <c r="A1006" s="3">
        <f>DATE(SST!A1005,SST!B1005,SST!C1005)</f>
        <v>36908</v>
      </c>
      <c r="B1006" s="4">
        <f>SST!B1005</f>
        <v>1</v>
      </c>
      <c r="C1006" s="4">
        <f>SST!B1005</f>
        <v>1</v>
      </c>
      <c r="D1006" s="4">
        <f>SST!C1005</f>
        <v>17</v>
      </c>
      <c r="E1006">
        <f>(DATEVALUE(SST!C1005 &amp; "/" &amp; SST!B1005 &amp; "/" &amp; SST!A1005)-DATEVALUE("01/01" &amp; "/" &amp; SST!A1005))+1</f>
        <v>17</v>
      </c>
      <c r="F1006">
        <f>SST!D1005</f>
        <v>23.449000000000002</v>
      </c>
      <c r="G1006">
        <f>SST!E1005</f>
        <v>23.449000000000002</v>
      </c>
      <c r="H1006">
        <f>SST!F1005</f>
        <v>23.449000000000002</v>
      </c>
      <c r="I1006">
        <f>SST!G1005</f>
        <v>25.068100000000001</v>
      </c>
      <c r="J1006">
        <f>SST!H1005</f>
        <v>26.055399999999999</v>
      </c>
      <c r="K1006">
        <f>SST!I1005</f>
        <v>25.7925</v>
      </c>
      <c r="L1006">
        <f>SST!J1005</f>
        <v>19.497</v>
      </c>
      <c r="N1006">
        <f>F1006-VLOOKUP($E1006,CLIMA_DIARIO!$D$2:$K$366,2,FALSE)</f>
        <v>-1.0439999999999969</v>
      </c>
      <c r="O1006">
        <f>G1006-VLOOKUP($E1006,CLIMA_DIARIO!$D$2:$K$366,3,FALSE)</f>
        <v>-1.0439999999999969</v>
      </c>
      <c r="P1006">
        <f>H1006-VLOOKUP($E1006,CLIMA_DIARIO!$D$2:$K$366,4,FALSE)</f>
        <v>-1.0439999999999969</v>
      </c>
      <c r="Q1006">
        <f>I1006-VLOOKUP($E1006,CLIMA_DIARIO!$D$2:$K$366,5,FALSE)</f>
        <v>-0.58609999999999829</v>
      </c>
      <c r="R1006">
        <f>J1006-VLOOKUP($E1006,CLIMA_DIARIO!$D$2:$K$366,6,FALSE)</f>
        <v>-1.0130000000000017</v>
      </c>
      <c r="S1006">
        <f>K1006-VLOOKUP($E1006,CLIMA_DIARIO!$D$2:$K$366,7,FALSE)</f>
        <v>-0.78150000000000119</v>
      </c>
      <c r="T1006">
        <f>L1006-VLOOKUP($E1006,CLIMA_DIARIO!$D$2:$K$366,8,FALSE)</f>
        <v>-4.8100000000001586E-2</v>
      </c>
      <c r="V1006">
        <f>VLOOKUP($E1006,CLIMA_DIARIO!$D$2:$K$366,2,FALSE)-VLOOKUP($E1005,CLIMA_DIARIO!$D$2:$K$366,2,FALSE)</f>
        <v>0.33259999999999934</v>
      </c>
      <c r="W1006">
        <f>VLOOKUP($E1006,CLIMA_DIARIO!$D$2:$K$366,2,FALSE)-VLOOKUP($E1005,CLIMA_DIARIO!$D$2:$K$366,3,FALSE)</f>
        <v>0.33259999999999934</v>
      </c>
      <c r="X1006">
        <f>VLOOKUP($E1006,CLIMA_DIARIO!$D$2:$K$366,2,FALSE)-VLOOKUP($E1005,CLIMA_DIARIO!$D$2:$K$366,4,FALSE)</f>
        <v>0.33259999999999934</v>
      </c>
      <c r="Y1006">
        <f>VLOOKUP($E1006,CLIMA_DIARIO!$D$2:$K$366,2,FALSE)-VLOOKUP($E1005,CLIMA_DIARIO!$D$2:$K$366,5,FALSE)</f>
        <v>-1.0411000000000001</v>
      </c>
      <c r="Z1006">
        <f>VLOOKUP($E1006,CLIMA_DIARIO!$D$2:$K$366,2,FALSE)-VLOOKUP($E1005,CLIMA_DIARIO!$D$2:$K$366,6,FALSE)</f>
        <v>-2.6033000000000008</v>
      </c>
      <c r="AA1006">
        <f>VLOOKUP($E1006,CLIMA_DIARIO!$D$2:$K$366,2,FALSE)-VLOOKUP($E1005,CLIMA_DIARIO!$D$2:$K$366,7,FALSE)</f>
        <v>-2.0760000000000005</v>
      </c>
      <c r="AB1006">
        <f>VLOOKUP($E1006,CLIMA_DIARIO!$D$2:$K$366,2,FALSE)-VLOOKUP($E1005,CLIMA_DIARIO!$D$2:$K$366,8,FALSE)</f>
        <v>5.3381999999999969</v>
      </c>
      <c r="AO1006" s="3"/>
      <c r="AX1006" s="3"/>
    </row>
    <row r="1007" spans="1:50" x14ac:dyDescent="0.25">
      <c r="A1007" s="3">
        <f>DATE(SST!A1006,SST!B1006,SST!C1006)</f>
        <v>36915</v>
      </c>
      <c r="B1007" s="4">
        <f>SST!B1006</f>
        <v>1</v>
      </c>
      <c r="C1007" s="4">
        <f>SST!B1006</f>
        <v>1</v>
      </c>
      <c r="D1007" s="4">
        <f>SST!C1006</f>
        <v>24</v>
      </c>
      <c r="E1007">
        <f>(DATEVALUE(SST!C1006 &amp; "/" &amp; SST!B1006 &amp; "/" &amp; SST!A1006)-DATEVALUE("01/01" &amp; "/" &amp; SST!A1006))+1</f>
        <v>24</v>
      </c>
      <c r="F1007">
        <f>SST!D1006</f>
        <v>24.2392</v>
      </c>
      <c r="G1007">
        <f>SST!E1006</f>
        <v>24.2392</v>
      </c>
      <c r="H1007">
        <f>SST!F1006</f>
        <v>24.2392</v>
      </c>
      <c r="I1007">
        <f>SST!G1006</f>
        <v>25.304099999999998</v>
      </c>
      <c r="J1007">
        <f>SST!H1006</f>
        <v>26.061199999999999</v>
      </c>
      <c r="K1007">
        <f>SST!I1006</f>
        <v>25.847899999999999</v>
      </c>
      <c r="L1007">
        <f>SST!J1006</f>
        <v>19.446000000000002</v>
      </c>
      <c r="N1007">
        <f>F1007-VLOOKUP($E1007,CLIMA_DIARIO!$D$2:$K$366,2,FALSE)</f>
        <v>-0.63309999999999889</v>
      </c>
      <c r="O1007">
        <f>G1007-VLOOKUP($E1007,CLIMA_DIARIO!$D$2:$K$366,3,FALSE)</f>
        <v>-0.63309999999999889</v>
      </c>
      <c r="P1007">
        <f>H1007-VLOOKUP($E1007,CLIMA_DIARIO!$D$2:$K$366,4,FALSE)</f>
        <v>-0.63309999999999889</v>
      </c>
      <c r="Q1007">
        <f>I1007-VLOOKUP($E1007,CLIMA_DIARIO!$D$2:$K$366,5,FALSE)</f>
        <v>-0.5254000000000012</v>
      </c>
      <c r="R1007">
        <f>J1007-VLOOKUP($E1007,CLIMA_DIARIO!$D$2:$K$366,6,FALSE)</f>
        <v>-0.9953000000000003</v>
      </c>
      <c r="S1007">
        <f>K1007-VLOOKUP($E1007,CLIMA_DIARIO!$D$2:$K$366,7,FALSE)</f>
        <v>-0.76300000000000168</v>
      </c>
      <c r="T1007">
        <f>L1007-VLOOKUP($E1007,CLIMA_DIARIO!$D$2:$K$366,8,FALSE)</f>
        <v>-0.26689999999999969</v>
      </c>
      <c r="V1007">
        <f>VLOOKUP($E1007,CLIMA_DIARIO!$D$2:$K$366,2,FALSE)-VLOOKUP($E1006,CLIMA_DIARIO!$D$2:$K$366,2,FALSE)</f>
        <v>0.37930000000000064</v>
      </c>
      <c r="W1007">
        <f>VLOOKUP($E1007,CLIMA_DIARIO!$D$2:$K$366,2,FALSE)-VLOOKUP($E1006,CLIMA_DIARIO!$D$2:$K$366,3,FALSE)</f>
        <v>0.37930000000000064</v>
      </c>
      <c r="X1007">
        <f>VLOOKUP($E1007,CLIMA_DIARIO!$D$2:$K$366,2,FALSE)-VLOOKUP($E1006,CLIMA_DIARIO!$D$2:$K$366,4,FALSE)</f>
        <v>0.37930000000000064</v>
      </c>
      <c r="Y1007">
        <f>VLOOKUP($E1007,CLIMA_DIARIO!$D$2:$K$366,2,FALSE)-VLOOKUP($E1006,CLIMA_DIARIO!$D$2:$K$366,5,FALSE)</f>
        <v>-0.78190000000000026</v>
      </c>
      <c r="Z1007">
        <f>VLOOKUP($E1007,CLIMA_DIARIO!$D$2:$K$366,2,FALSE)-VLOOKUP($E1006,CLIMA_DIARIO!$D$2:$K$366,6,FALSE)</f>
        <v>-2.1961000000000013</v>
      </c>
      <c r="AA1007">
        <f>VLOOKUP($E1007,CLIMA_DIARIO!$D$2:$K$366,2,FALSE)-VLOOKUP($E1006,CLIMA_DIARIO!$D$2:$K$366,7,FALSE)</f>
        <v>-1.7017000000000024</v>
      </c>
      <c r="AB1007">
        <f>VLOOKUP($E1007,CLIMA_DIARIO!$D$2:$K$366,2,FALSE)-VLOOKUP($E1006,CLIMA_DIARIO!$D$2:$K$366,8,FALSE)</f>
        <v>5.3271999999999977</v>
      </c>
      <c r="AO1007" s="3"/>
      <c r="AX1007" s="3"/>
    </row>
    <row r="1008" spans="1:50" x14ac:dyDescent="0.25">
      <c r="A1008" s="3">
        <f>DATE(SST!A1007,SST!B1007,SST!C1007)</f>
        <v>36922</v>
      </c>
      <c r="B1008" s="4">
        <f>SST!B1007</f>
        <v>1</v>
      </c>
      <c r="C1008" s="4">
        <f>SST!B1007</f>
        <v>1</v>
      </c>
      <c r="D1008" s="4">
        <f>SST!C1007</f>
        <v>31</v>
      </c>
      <c r="E1008">
        <f>(DATEVALUE(SST!C1007 &amp; "/" &amp; SST!B1007 &amp; "/" &amp; SST!A1007)-DATEVALUE("01/01" &amp; "/" &amp; SST!A1007))+1</f>
        <v>31</v>
      </c>
      <c r="F1008">
        <f>SST!D1007</f>
        <v>25.198</v>
      </c>
      <c r="G1008">
        <f>SST!E1007</f>
        <v>25.198</v>
      </c>
      <c r="H1008">
        <f>SST!F1007</f>
        <v>25.198</v>
      </c>
      <c r="I1008">
        <f>SST!G1007</f>
        <v>25.423300000000001</v>
      </c>
      <c r="J1008">
        <f>SST!H1007</f>
        <v>26.192499999999999</v>
      </c>
      <c r="K1008">
        <f>SST!I1007</f>
        <v>25.9727</v>
      </c>
      <c r="L1008">
        <f>SST!J1007</f>
        <v>20.425999999999998</v>
      </c>
      <c r="N1008">
        <f>F1008-VLOOKUP($E1008,CLIMA_DIARIO!$D$2:$K$366,2,FALSE)</f>
        <v>-5.3599999999999426E-2</v>
      </c>
      <c r="O1008">
        <f>G1008-VLOOKUP($E1008,CLIMA_DIARIO!$D$2:$K$366,3,FALSE)</f>
        <v>-5.3599999999999426E-2</v>
      </c>
      <c r="P1008">
        <f>H1008-VLOOKUP($E1008,CLIMA_DIARIO!$D$2:$K$366,4,FALSE)</f>
        <v>-5.3599999999999426E-2</v>
      </c>
      <c r="Q1008">
        <f>I1008-VLOOKUP($E1008,CLIMA_DIARIO!$D$2:$K$366,5,FALSE)</f>
        <v>-0.58149999999999835</v>
      </c>
      <c r="R1008">
        <f>J1008-VLOOKUP($E1008,CLIMA_DIARIO!$D$2:$K$366,6,FALSE)</f>
        <v>-0.85200000000000031</v>
      </c>
      <c r="S1008">
        <f>K1008-VLOOKUP($E1008,CLIMA_DIARIO!$D$2:$K$366,7,FALSE)</f>
        <v>-0.67520000000000024</v>
      </c>
      <c r="T1008">
        <f>L1008-VLOOKUP($E1008,CLIMA_DIARIO!$D$2:$K$366,8,FALSE)</f>
        <v>0.54529999999999745</v>
      </c>
      <c r="V1008">
        <f>VLOOKUP($E1008,CLIMA_DIARIO!$D$2:$K$366,2,FALSE)-VLOOKUP($E1007,CLIMA_DIARIO!$D$2:$K$366,2,FALSE)</f>
        <v>0.37930000000000064</v>
      </c>
      <c r="W1008">
        <f>VLOOKUP($E1008,CLIMA_DIARIO!$D$2:$K$366,2,FALSE)-VLOOKUP($E1007,CLIMA_DIARIO!$D$2:$K$366,3,FALSE)</f>
        <v>0.37930000000000064</v>
      </c>
      <c r="X1008">
        <f>VLOOKUP($E1008,CLIMA_DIARIO!$D$2:$K$366,2,FALSE)-VLOOKUP($E1007,CLIMA_DIARIO!$D$2:$K$366,4,FALSE)</f>
        <v>0.37930000000000064</v>
      </c>
      <c r="Y1008">
        <f>VLOOKUP($E1008,CLIMA_DIARIO!$D$2:$K$366,2,FALSE)-VLOOKUP($E1007,CLIMA_DIARIO!$D$2:$K$366,5,FALSE)</f>
        <v>-0.57789999999999964</v>
      </c>
      <c r="Z1008">
        <f>VLOOKUP($E1008,CLIMA_DIARIO!$D$2:$K$366,2,FALSE)-VLOOKUP($E1007,CLIMA_DIARIO!$D$2:$K$366,6,FALSE)</f>
        <v>-1.8048999999999999</v>
      </c>
      <c r="AA1008">
        <f>VLOOKUP($E1008,CLIMA_DIARIO!$D$2:$K$366,2,FALSE)-VLOOKUP($E1007,CLIMA_DIARIO!$D$2:$K$366,7,FALSE)</f>
        <v>-1.3593000000000011</v>
      </c>
      <c r="AB1008">
        <f>VLOOKUP($E1008,CLIMA_DIARIO!$D$2:$K$366,2,FALSE)-VLOOKUP($E1007,CLIMA_DIARIO!$D$2:$K$366,8,FALSE)</f>
        <v>5.5386999999999986</v>
      </c>
      <c r="AO1008" s="3"/>
      <c r="AX1008" s="3"/>
    </row>
    <row r="1009" spans="1:50" x14ac:dyDescent="0.25">
      <c r="A1009" s="3">
        <f>DATE(SST!A1008,SST!B1008,SST!C1008)</f>
        <v>36929</v>
      </c>
      <c r="B1009" s="4">
        <f>SST!B1008</f>
        <v>2</v>
      </c>
      <c r="C1009" s="4">
        <f>SST!B1008</f>
        <v>2</v>
      </c>
      <c r="D1009" s="4">
        <f>SST!C1008</f>
        <v>7</v>
      </c>
      <c r="E1009">
        <f>(DATEVALUE(SST!C1008 &amp; "/" &amp; SST!B1008 &amp; "/" &amp; SST!A1008)-DATEVALUE("01/01" &amp; "/" &amp; SST!A1008))+1</f>
        <v>38</v>
      </c>
      <c r="F1009">
        <f>SST!D1008</f>
        <v>25.600300000000001</v>
      </c>
      <c r="G1009">
        <f>SST!E1008</f>
        <v>25.600300000000001</v>
      </c>
      <c r="H1009">
        <f>SST!F1008</f>
        <v>25.600300000000001</v>
      </c>
      <c r="I1009">
        <f>SST!G1008</f>
        <v>25.756399999999999</v>
      </c>
      <c r="J1009">
        <f>SST!H1008</f>
        <v>26.1568</v>
      </c>
      <c r="K1009">
        <f>SST!I1008</f>
        <v>25.9145</v>
      </c>
      <c r="L1009">
        <f>SST!J1008</f>
        <v>19.929200000000002</v>
      </c>
      <c r="N1009">
        <f>F1009-VLOOKUP($E1009,CLIMA_DIARIO!$D$2:$K$366,2,FALSE)</f>
        <v>-3.0599999999999739E-2</v>
      </c>
      <c r="O1009">
        <f>G1009-VLOOKUP($E1009,CLIMA_DIARIO!$D$2:$K$366,3,FALSE)</f>
        <v>-3.0599999999999739E-2</v>
      </c>
      <c r="P1009">
        <f>H1009-VLOOKUP($E1009,CLIMA_DIARIO!$D$2:$K$366,4,FALSE)</f>
        <v>-3.0599999999999739E-2</v>
      </c>
      <c r="Q1009">
        <f>I1009-VLOOKUP($E1009,CLIMA_DIARIO!$D$2:$K$366,5,FALSE)</f>
        <v>-0.42370000000000019</v>
      </c>
      <c r="R1009">
        <f>J1009-VLOOKUP($E1009,CLIMA_DIARIO!$D$2:$K$366,6,FALSE)</f>
        <v>-0.87579999999999814</v>
      </c>
      <c r="S1009">
        <f>K1009-VLOOKUP($E1009,CLIMA_DIARIO!$D$2:$K$366,7,FALSE)</f>
        <v>-0.77029999999999887</v>
      </c>
      <c r="T1009">
        <f>L1009-VLOOKUP($E1009,CLIMA_DIARIO!$D$2:$K$366,8,FALSE)</f>
        <v>-0.11939999999999884</v>
      </c>
      <c r="V1009">
        <f>VLOOKUP($E1009,CLIMA_DIARIO!$D$2:$K$366,2,FALSE)-VLOOKUP($E1008,CLIMA_DIARIO!$D$2:$K$366,2,FALSE)</f>
        <v>0.37930000000000064</v>
      </c>
      <c r="W1009">
        <f>VLOOKUP($E1009,CLIMA_DIARIO!$D$2:$K$366,2,FALSE)-VLOOKUP($E1008,CLIMA_DIARIO!$D$2:$K$366,3,FALSE)</f>
        <v>0.37930000000000064</v>
      </c>
      <c r="X1009">
        <f>VLOOKUP($E1009,CLIMA_DIARIO!$D$2:$K$366,2,FALSE)-VLOOKUP($E1008,CLIMA_DIARIO!$D$2:$K$366,4,FALSE)</f>
        <v>0.37930000000000064</v>
      </c>
      <c r="Y1009">
        <f>VLOOKUP($E1009,CLIMA_DIARIO!$D$2:$K$366,2,FALSE)-VLOOKUP($E1008,CLIMA_DIARIO!$D$2:$K$366,5,FALSE)</f>
        <v>-0.37389999999999901</v>
      </c>
      <c r="Z1009">
        <f>VLOOKUP($E1009,CLIMA_DIARIO!$D$2:$K$366,2,FALSE)-VLOOKUP($E1008,CLIMA_DIARIO!$D$2:$K$366,6,FALSE)</f>
        <v>-1.4135999999999989</v>
      </c>
      <c r="AA1009">
        <f>VLOOKUP($E1009,CLIMA_DIARIO!$D$2:$K$366,2,FALSE)-VLOOKUP($E1008,CLIMA_DIARIO!$D$2:$K$366,7,FALSE)</f>
        <v>-1.0169999999999995</v>
      </c>
      <c r="AB1009">
        <f>VLOOKUP($E1009,CLIMA_DIARIO!$D$2:$K$366,2,FALSE)-VLOOKUP($E1008,CLIMA_DIARIO!$D$2:$K$366,8,FALSE)</f>
        <v>5.7501999999999995</v>
      </c>
      <c r="AO1009" s="3"/>
      <c r="AX1009" s="3"/>
    </row>
    <row r="1010" spans="1:50" x14ac:dyDescent="0.25">
      <c r="A1010" s="3">
        <f>DATE(SST!A1009,SST!B1009,SST!C1009)</f>
        <v>36936</v>
      </c>
      <c r="B1010" s="4">
        <f>SST!B1009</f>
        <v>2</v>
      </c>
      <c r="C1010" s="4">
        <f>SST!B1009</f>
        <v>2</v>
      </c>
      <c r="D1010" s="4">
        <f>SST!C1009</f>
        <v>14</v>
      </c>
      <c r="E1010">
        <f>(DATEVALUE(SST!C1009 &amp; "/" &amp; SST!B1009 &amp; "/" &amp; SST!A1009)-DATEVALUE("01/01" &amp; "/" &amp; SST!A1009))+1</f>
        <v>45</v>
      </c>
      <c r="F1010">
        <f>SST!D1009</f>
        <v>25.288499999999999</v>
      </c>
      <c r="G1010">
        <f>SST!E1009</f>
        <v>25.288499999999999</v>
      </c>
      <c r="H1010">
        <f>SST!F1009</f>
        <v>25.288499999999999</v>
      </c>
      <c r="I1010">
        <f>SST!G1009</f>
        <v>25.890599999999999</v>
      </c>
      <c r="J1010">
        <f>SST!H1009</f>
        <v>26.194299999999998</v>
      </c>
      <c r="K1010">
        <f>SST!I1009</f>
        <v>26.000499999999999</v>
      </c>
      <c r="L1010">
        <f>SST!J1009</f>
        <v>20.272500000000001</v>
      </c>
      <c r="N1010">
        <f>F1010-VLOOKUP($E1010,CLIMA_DIARIO!$D$2:$K$366,2,FALSE)</f>
        <v>-0.72170000000000201</v>
      </c>
      <c r="O1010">
        <f>G1010-VLOOKUP($E1010,CLIMA_DIARIO!$D$2:$K$366,3,FALSE)</f>
        <v>-0.72170000000000201</v>
      </c>
      <c r="P1010">
        <f>H1010-VLOOKUP($E1010,CLIMA_DIARIO!$D$2:$K$366,4,FALSE)</f>
        <v>-0.72170000000000201</v>
      </c>
      <c r="Q1010">
        <f>I1010-VLOOKUP($E1010,CLIMA_DIARIO!$D$2:$K$366,5,FALSE)</f>
        <v>-0.46480000000000032</v>
      </c>
      <c r="R1010">
        <f>J1010-VLOOKUP($E1010,CLIMA_DIARIO!$D$2:$K$366,6,FALSE)</f>
        <v>-0.82640000000000313</v>
      </c>
      <c r="S1010">
        <f>K1010-VLOOKUP($E1010,CLIMA_DIARIO!$D$2:$K$366,7,FALSE)</f>
        <v>-0.72130000000000294</v>
      </c>
      <c r="T1010">
        <f>L1010-VLOOKUP($E1010,CLIMA_DIARIO!$D$2:$K$366,8,FALSE)</f>
        <v>5.6100000000000705E-2</v>
      </c>
      <c r="V1010">
        <f>VLOOKUP($E1010,CLIMA_DIARIO!$D$2:$K$366,2,FALSE)-VLOOKUP($E1009,CLIMA_DIARIO!$D$2:$K$366,2,FALSE)</f>
        <v>0.37930000000000064</v>
      </c>
      <c r="W1010">
        <f>VLOOKUP($E1010,CLIMA_DIARIO!$D$2:$K$366,2,FALSE)-VLOOKUP($E1009,CLIMA_DIARIO!$D$2:$K$366,3,FALSE)</f>
        <v>0.37930000000000064</v>
      </c>
      <c r="X1010">
        <f>VLOOKUP($E1010,CLIMA_DIARIO!$D$2:$K$366,2,FALSE)-VLOOKUP($E1009,CLIMA_DIARIO!$D$2:$K$366,4,FALSE)</f>
        <v>0.37930000000000064</v>
      </c>
      <c r="Y1010">
        <f>VLOOKUP($E1010,CLIMA_DIARIO!$D$2:$K$366,2,FALSE)-VLOOKUP($E1009,CLIMA_DIARIO!$D$2:$K$366,5,FALSE)</f>
        <v>-0.16989999999999839</v>
      </c>
      <c r="Z1010">
        <f>VLOOKUP($E1010,CLIMA_DIARIO!$D$2:$K$366,2,FALSE)-VLOOKUP($E1009,CLIMA_DIARIO!$D$2:$K$366,6,FALSE)</f>
        <v>-1.0223999999999975</v>
      </c>
      <c r="AA1010">
        <f>VLOOKUP($E1010,CLIMA_DIARIO!$D$2:$K$366,2,FALSE)-VLOOKUP($E1009,CLIMA_DIARIO!$D$2:$K$366,7,FALSE)</f>
        <v>-0.67459999999999809</v>
      </c>
      <c r="AB1010">
        <f>VLOOKUP($E1010,CLIMA_DIARIO!$D$2:$K$366,2,FALSE)-VLOOKUP($E1009,CLIMA_DIARIO!$D$2:$K$366,8,FALSE)</f>
        <v>5.9616000000000007</v>
      </c>
      <c r="AO1010" s="3"/>
      <c r="AX1010" s="3"/>
    </row>
    <row r="1011" spans="1:50" x14ac:dyDescent="0.25">
      <c r="A1011" s="3">
        <f>DATE(SST!A1010,SST!B1010,SST!C1010)</f>
        <v>36943</v>
      </c>
      <c r="B1011" s="4">
        <f>SST!B1010</f>
        <v>2</v>
      </c>
      <c r="C1011" s="4">
        <f>SST!B1010</f>
        <v>2</v>
      </c>
      <c r="D1011" s="4">
        <f>SST!C1010</f>
        <v>21</v>
      </c>
      <c r="E1011">
        <f>(DATEVALUE(SST!C1010 &amp; "/" &amp; SST!B1010 &amp; "/" &amp; SST!A1010)-DATEVALUE("01/01" &amp; "/" &amp; SST!A1010))+1</f>
        <v>52</v>
      </c>
      <c r="F1011">
        <f>SST!D1010</f>
        <v>25.314399999999999</v>
      </c>
      <c r="G1011">
        <f>SST!E1010</f>
        <v>25.314399999999999</v>
      </c>
      <c r="H1011">
        <f>SST!F1010</f>
        <v>25.314399999999999</v>
      </c>
      <c r="I1011">
        <f>SST!G1010</f>
        <v>26.4148</v>
      </c>
      <c r="J1011">
        <f>SST!H1010</f>
        <v>26.311800000000002</v>
      </c>
      <c r="K1011">
        <f>SST!I1010</f>
        <v>26.250900000000001</v>
      </c>
      <c r="L1011">
        <f>SST!J1010</f>
        <v>20.4664</v>
      </c>
      <c r="N1011">
        <f>F1011-VLOOKUP($E1011,CLIMA_DIARIO!$D$2:$K$366,2,FALSE)</f>
        <v>-0.80400000000000205</v>
      </c>
      <c r="O1011">
        <f>G1011-VLOOKUP($E1011,CLIMA_DIARIO!$D$2:$K$366,3,FALSE)</f>
        <v>-0.80400000000000205</v>
      </c>
      <c r="P1011">
        <f>H1011-VLOOKUP($E1011,CLIMA_DIARIO!$D$2:$K$366,4,FALSE)</f>
        <v>-0.80400000000000205</v>
      </c>
      <c r="Q1011">
        <f>I1011-VLOOKUP($E1011,CLIMA_DIARIO!$D$2:$K$366,5,FALSE)</f>
        <v>-0.12260000000000204</v>
      </c>
      <c r="R1011">
        <f>J1011-VLOOKUP($E1011,CLIMA_DIARIO!$D$2:$K$366,6,FALSE)</f>
        <v>-0.78079999999999927</v>
      </c>
      <c r="S1011">
        <f>K1011-VLOOKUP($E1011,CLIMA_DIARIO!$D$2:$K$366,7,FALSE)</f>
        <v>-0.58159999999999812</v>
      </c>
      <c r="T1011">
        <f>L1011-VLOOKUP($E1011,CLIMA_DIARIO!$D$2:$K$366,8,FALSE)</f>
        <v>0.30740000000000123</v>
      </c>
      <c r="V1011">
        <f>VLOOKUP($E1011,CLIMA_DIARIO!$D$2:$K$366,2,FALSE)-VLOOKUP($E1010,CLIMA_DIARIO!$D$2:$K$366,2,FALSE)</f>
        <v>0.10820000000000007</v>
      </c>
      <c r="W1011">
        <f>VLOOKUP($E1011,CLIMA_DIARIO!$D$2:$K$366,2,FALSE)-VLOOKUP($E1010,CLIMA_DIARIO!$D$2:$K$366,3,FALSE)</f>
        <v>0.10820000000000007</v>
      </c>
      <c r="X1011">
        <f>VLOOKUP($E1011,CLIMA_DIARIO!$D$2:$K$366,2,FALSE)-VLOOKUP($E1010,CLIMA_DIARIO!$D$2:$K$366,4,FALSE)</f>
        <v>0.10820000000000007</v>
      </c>
      <c r="Y1011">
        <f>VLOOKUP($E1011,CLIMA_DIARIO!$D$2:$K$366,2,FALSE)-VLOOKUP($E1010,CLIMA_DIARIO!$D$2:$K$366,5,FALSE)</f>
        <v>-0.23699999999999832</v>
      </c>
      <c r="Z1011">
        <f>VLOOKUP($E1011,CLIMA_DIARIO!$D$2:$K$366,2,FALSE)-VLOOKUP($E1010,CLIMA_DIARIO!$D$2:$K$366,6,FALSE)</f>
        <v>-0.90230000000000032</v>
      </c>
      <c r="AA1011">
        <f>VLOOKUP($E1011,CLIMA_DIARIO!$D$2:$K$366,2,FALSE)-VLOOKUP($E1010,CLIMA_DIARIO!$D$2:$K$366,7,FALSE)</f>
        <v>-0.6034000000000006</v>
      </c>
      <c r="AB1011">
        <f>VLOOKUP($E1011,CLIMA_DIARIO!$D$2:$K$366,2,FALSE)-VLOOKUP($E1010,CLIMA_DIARIO!$D$2:$K$366,8,FALSE)</f>
        <v>5.902000000000001</v>
      </c>
      <c r="AO1011" s="3"/>
      <c r="AX1011" s="3"/>
    </row>
    <row r="1012" spans="1:50" x14ac:dyDescent="0.25">
      <c r="A1012" s="3">
        <f>DATE(SST!A1011,SST!B1011,SST!C1011)</f>
        <v>36950</v>
      </c>
      <c r="B1012" s="4">
        <f>SST!B1011</f>
        <v>2</v>
      </c>
      <c r="C1012" s="4">
        <f>SST!B1011</f>
        <v>2</v>
      </c>
      <c r="D1012" s="4">
        <f>SST!C1011</f>
        <v>28</v>
      </c>
      <c r="E1012">
        <f>(DATEVALUE(SST!C1011 &amp; "/" &amp; SST!B1011 &amp; "/" &amp; SST!A1011)-DATEVALUE("01/01" &amp; "/" &amp; SST!A1011))+1</f>
        <v>59</v>
      </c>
      <c r="F1012">
        <f>SST!D1011</f>
        <v>26.082699999999999</v>
      </c>
      <c r="G1012">
        <f>SST!E1011</f>
        <v>26.082699999999999</v>
      </c>
      <c r="H1012">
        <f>SST!F1011</f>
        <v>26.082699999999999</v>
      </c>
      <c r="I1012">
        <f>SST!G1011</f>
        <v>26.687100000000001</v>
      </c>
      <c r="J1012">
        <f>SST!H1011</f>
        <v>26.521999999999998</v>
      </c>
      <c r="K1012">
        <f>SST!I1011</f>
        <v>26.429600000000001</v>
      </c>
      <c r="L1012">
        <f>SST!J1011</f>
        <v>20.6328</v>
      </c>
      <c r="N1012">
        <f>F1012-VLOOKUP($E1012,CLIMA_DIARIO!$D$2:$K$366,2,FALSE)</f>
        <v>-0.12300000000000111</v>
      </c>
      <c r="O1012">
        <f>G1012-VLOOKUP($E1012,CLIMA_DIARIO!$D$2:$K$366,3,FALSE)</f>
        <v>-0.12300000000000111</v>
      </c>
      <c r="P1012">
        <f>H1012-VLOOKUP($E1012,CLIMA_DIARIO!$D$2:$K$366,4,FALSE)</f>
        <v>-0.12300000000000111</v>
      </c>
      <c r="Q1012">
        <f>I1012-VLOOKUP($E1012,CLIMA_DIARIO!$D$2:$K$366,5,FALSE)</f>
        <v>-3.2799999999998164E-2</v>
      </c>
      <c r="R1012">
        <f>J1012-VLOOKUP($E1012,CLIMA_DIARIO!$D$2:$K$366,6,FALSE)</f>
        <v>-0.64900000000000091</v>
      </c>
      <c r="S1012">
        <f>K1012-VLOOKUP($E1012,CLIMA_DIARIO!$D$2:$K$366,7,FALSE)</f>
        <v>-0.51929999999999765</v>
      </c>
      <c r="T1012">
        <f>L1012-VLOOKUP($E1012,CLIMA_DIARIO!$D$2:$K$366,8,FALSE)</f>
        <v>0.54850000000000065</v>
      </c>
      <c r="V1012">
        <f>VLOOKUP($E1012,CLIMA_DIARIO!$D$2:$K$366,2,FALSE)-VLOOKUP($E1011,CLIMA_DIARIO!$D$2:$K$366,2,FALSE)</f>
        <v>8.7299999999999045E-2</v>
      </c>
      <c r="W1012">
        <f>VLOOKUP($E1012,CLIMA_DIARIO!$D$2:$K$366,2,FALSE)-VLOOKUP($E1011,CLIMA_DIARIO!$D$2:$K$366,3,FALSE)</f>
        <v>8.7299999999999045E-2</v>
      </c>
      <c r="X1012">
        <f>VLOOKUP($E1012,CLIMA_DIARIO!$D$2:$K$366,2,FALSE)-VLOOKUP($E1011,CLIMA_DIARIO!$D$2:$K$366,4,FALSE)</f>
        <v>8.7299999999999045E-2</v>
      </c>
      <c r="Y1012">
        <f>VLOOKUP($E1012,CLIMA_DIARIO!$D$2:$K$366,2,FALSE)-VLOOKUP($E1011,CLIMA_DIARIO!$D$2:$K$366,5,FALSE)</f>
        <v>-0.33170000000000144</v>
      </c>
      <c r="Z1012">
        <f>VLOOKUP($E1012,CLIMA_DIARIO!$D$2:$K$366,2,FALSE)-VLOOKUP($E1011,CLIMA_DIARIO!$D$2:$K$366,6,FALSE)</f>
        <v>-0.88690000000000069</v>
      </c>
      <c r="AA1012">
        <f>VLOOKUP($E1012,CLIMA_DIARIO!$D$2:$K$366,2,FALSE)-VLOOKUP($E1011,CLIMA_DIARIO!$D$2:$K$366,7,FALSE)</f>
        <v>-0.62679999999999936</v>
      </c>
      <c r="AB1012">
        <f>VLOOKUP($E1012,CLIMA_DIARIO!$D$2:$K$366,2,FALSE)-VLOOKUP($E1011,CLIMA_DIARIO!$D$2:$K$366,8,FALSE)</f>
        <v>6.0467000000000013</v>
      </c>
      <c r="AO1012" s="3"/>
      <c r="AX1012" s="3"/>
    </row>
    <row r="1013" spans="1:50" x14ac:dyDescent="0.25">
      <c r="A1013" s="3">
        <f>DATE(SST!A1012,SST!B1012,SST!C1012)</f>
        <v>36957</v>
      </c>
      <c r="B1013" s="4">
        <f>SST!B1012</f>
        <v>3</v>
      </c>
      <c r="C1013" s="4">
        <f>SST!B1012</f>
        <v>3</v>
      </c>
      <c r="D1013" s="4">
        <f>SST!C1012</f>
        <v>7</v>
      </c>
      <c r="E1013">
        <f>(DATEVALUE(SST!C1012 &amp; "/" &amp; SST!B1012 &amp; "/" &amp; SST!A1012)-DATEVALUE("01/01" &amp; "/" &amp; SST!A1012))+1</f>
        <v>66</v>
      </c>
      <c r="F1013">
        <f>SST!D1012</f>
        <v>26.975000000000001</v>
      </c>
      <c r="G1013">
        <f>SST!E1012</f>
        <v>26.975000000000001</v>
      </c>
      <c r="H1013">
        <f>SST!F1012</f>
        <v>26.975000000000001</v>
      </c>
      <c r="I1013">
        <f>SST!G1012</f>
        <v>27.0823</v>
      </c>
      <c r="J1013">
        <f>SST!H1012</f>
        <v>26.351700000000001</v>
      </c>
      <c r="K1013">
        <f>SST!I1012</f>
        <v>26.564299999999999</v>
      </c>
      <c r="L1013">
        <f>SST!J1012</f>
        <v>21.4236</v>
      </c>
      <c r="N1013">
        <f>F1013-VLOOKUP($E1013,CLIMA_DIARIO!$D$2:$K$366,2,FALSE)</f>
        <v>0.68200000000000216</v>
      </c>
      <c r="O1013">
        <f>G1013-VLOOKUP($E1013,CLIMA_DIARIO!$D$2:$K$366,3,FALSE)</f>
        <v>0.68200000000000216</v>
      </c>
      <c r="P1013">
        <f>H1013-VLOOKUP($E1013,CLIMA_DIARIO!$D$2:$K$366,4,FALSE)</f>
        <v>0.68200000000000216</v>
      </c>
      <c r="Q1013">
        <f>I1013-VLOOKUP($E1013,CLIMA_DIARIO!$D$2:$K$366,5,FALSE)</f>
        <v>0.17989999999999995</v>
      </c>
      <c r="R1013">
        <f>J1013-VLOOKUP($E1013,CLIMA_DIARIO!$D$2:$K$366,6,FALSE)</f>
        <v>-0.89760000000000062</v>
      </c>
      <c r="S1013">
        <f>K1013-VLOOKUP($E1013,CLIMA_DIARIO!$D$2:$K$366,7,FALSE)</f>
        <v>-0.50100000000000122</v>
      </c>
      <c r="T1013">
        <f>L1013-VLOOKUP($E1013,CLIMA_DIARIO!$D$2:$K$366,8,FALSE)</f>
        <v>1.4139000000000017</v>
      </c>
      <c r="V1013">
        <f>VLOOKUP($E1013,CLIMA_DIARIO!$D$2:$K$366,2,FALSE)-VLOOKUP($E1012,CLIMA_DIARIO!$D$2:$K$366,2,FALSE)</f>
        <v>8.7299999999999045E-2</v>
      </c>
      <c r="W1013">
        <f>VLOOKUP($E1013,CLIMA_DIARIO!$D$2:$K$366,2,FALSE)-VLOOKUP($E1012,CLIMA_DIARIO!$D$2:$K$366,3,FALSE)</f>
        <v>8.7299999999999045E-2</v>
      </c>
      <c r="X1013">
        <f>VLOOKUP($E1013,CLIMA_DIARIO!$D$2:$K$366,2,FALSE)-VLOOKUP($E1012,CLIMA_DIARIO!$D$2:$K$366,4,FALSE)</f>
        <v>8.7299999999999045E-2</v>
      </c>
      <c r="Y1013">
        <f>VLOOKUP($E1013,CLIMA_DIARIO!$D$2:$K$366,2,FALSE)-VLOOKUP($E1012,CLIMA_DIARIO!$D$2:$K$366,5,FALSE)</f>
        <v>-0.42689999999999984</v>
      </c>
      <c r="Z1013">
        <f>VLOOKUP($E1013,CLIMA_DIARIO!$D$2:$K$366,2,FALSE)-VLOOKUP($E1012,CLIMA_DIARIO!$D$2:$K$366,6,FALSE)</f>
        <v>-0.87800000000000011</v>
      </c>
      <c r="AA1013">
        <f>VLOOKUP($E1013,CLIMA_DIARIO!$D$2:$K$366,2,FALSE)-VLOOKUP($E1012,CLIMA_DIARIO!$D$2:$K$366,7,FALSE)</f>
        <v>-0.65589999999999904</v>
      </c>
      <c r="AB1013">
        <f>VLOOKUP($E1013,CLIMA_DIARIO!$D$2:$K$366,2,FALSE)-VLOOKUP($E1012,CLIMA_DIARIO!$D$2:$K$366,8,FALSE)</f>
        <v>6.2087000000000003</v>
      </c>
      <c r="AO1013" s="3"/>
      <c r="AX1013" s="3"/>
    </row>
    <row r="1014" spans="1:50" x14ac:dyDescent="0.25">
      <c r="A1014" s="3">
        <f>DATE(SST!A1013,SST!B1013,SST!C1013)</f>
        <v>36964</v>
      </c>
      <c r="B1014" s="4">
        <f>SST!B1013</f>
        <v>3</v>
      </c>
      <c r="C1014" s="4">
        <f>SST!B1013</f>
        <v>3</v>
      </c>
      <c r="D1014" s="4">
        <f>SST!C1013</f>
        <v>14</v>
      </c>
      <c r="E1014">
        <f>(DATEVALUE(SST!C1013 &amp; "/" &amp; SST!B1013 &amp; "/" &amp; SST!A1013)-DATEVALUE("01/01" &amp; "/" &amp; SST!A1013))+1</f>
        <v>73</v>
      </c>
      <c r="F1014">
        <f>SST!D1013</f>
        <v>27.274799999999999</v>
      </c>
      <c r="G1014">
        <f>SST!E1013</f>
        <v>27.274799999999999</v>
      </c>
      <c r="H1014">
        <f>SST!F1013</f>
        <v>27.274799999999999</v>
      </c>
      <c r="I1014">
        <f>SST!G1013</f>
        <v>27.1721</v>
      </c>
      <c r="J1014">
        <f>SST!H1013</f>
        <v>26.674700000000001</v>
      </c>
      <c r="K1014">
        <f>SST!I1013</f>
        <v>26.7867</v>
      </c>
      <c r="L1014">
        <f>SST!J1013</f>
        <v>21.339300000000001</v>
      </c>
      <c r="N1014">
        <f>F1014-VLOOKUP($E1014,CLIMA_DIARIO!$D$2:$K$366,2,FALSE)</f>
        <v>0.89450000000000074</v>
      </c>
      <c r="O1014">
        <f>G1014-VLOOKUP($E1014,CLIMA_DIARIO!$D$2:$K$366,3,FALSE)</f>
        <v>0.89450000000000074</v>
      </c>
      <c r="P1014">
        <f>H1014-VLOOKUP($E1014,CLIMA_DIARIO!$D$2:$K$366,4,FALSE)</f>
        <v>0.89450000000000074</v>
      </c>
      <c r="Q1014">
        <f>I1014-VLOOKUP($E1014,CLIMA_DIARIO!$D$2:$K$366,5,FALSE)</f>
        <v>8.7199999999999278E-2</v>
      </c>
      <c r="R1014">
        <f>J1014-VLOOKUP($E1014,CLIMA_DIARIO!$D$2:$K$366,6,FALSE)</f>
        <v>-0.65299999999999869</v>
      </c>
      <c r="S1014">
        <f>K1014-VLOOKUP($E1014,CLIMA_DIARIO!$D$2:$K$366,7,FALSE)</f>
        <v>-0.39499999999999957</v>
      </c>
      <c r="T1014">
        <f>L1014-VLOOKUP($E1014,CLIMA_DIARIO!$D$2:$K$366,8,FALSE)</f>
        <v>1.4043000000000028</v>
      </c>
      <c r="V1014">
        <f>VLOOKUP($E1014,CLIMA_DIARIO!$D$2:$K$366,2,FALSE)-VLOOKUP($E1013,CLIMA_DIARIO!$D$2:$K$366,2,FALSE)</f>
        <v>8.7299999999999045E-2</v>
      </c>
      <c r="W1014">
        <f>VLOOKUP($E1014,CLIMA_DIARIO!$D$2:$K$366,2,FALSE)-VLOOKUP($E1013,CLIMA_DIARIO!$D$2:$K$366,3,FALSE)</f>
        <v>8.7299999999999045E-2</v>
      </c>
      <c r="X1014">
        <f>VLOOKUP($E1014,CLIMA_DIARIO!$D$2:$K$366,2,FALSE)-VLOOKUP($E1013,CLIMA_DIARIO!$D$2:$K$366,4,FALSE)</f>
        <v>8.7299999999999045E-2</v>
      </c>
      <c r="Y1014">
        <f>VLOOKUP($E1014,CLIMA_DIARIO!$D$2:$K$366,2,FALSE)-VLOOKUP($E1013,CLIMA_DIARIO!$D$2:$K$366,5,FALSE)</f>
        <v>-0.52210000000000178</v>
      </c>
      <c r="Z1014">
        <f>VLOOKUP($E1014,CLIMA_DIARIO!$D$2:$K$366,2,FALSE)-VLOOKUP($E1013,CLIMA_DIARIO!$D$2:$K$366,6,FALSE)</f>
        <v>-0.86900000000000333</v>
      </c>
      <c r="AA1014">
        <f>VLOOKUP($E1014,CLIMA_DIARIO!$D$2:$K$366,2,FALSE)-VLOOKUP($E1013,CLIMA_DIARIO!$D$2:$K$366,7,FALSE)</f>
        <v>-0.68500000000000227</v>
      </c>
      <c r="AB1014">
        <f>VLOOKUP($E1014,CLIMA_DIARIO!$D$2:$K$366,2,FALSE)-VLOOKUP($E1013,CLIMA_DIARIO!$D$2:$K$366,8,FALSE)</f>
        <v>6.3705999999999996</v>
      </c>
      <c r="AO1014" s="3"/>
      <c r="AX1014" s="3"/>
    </row>
    <row r="1015" spans="1:50" x14ac:dyDescent="0.25">
      <c r="A1015" s="3">
        <f>DATE(SST!A1014,SST!B1014,SST!C1014)</f>
        <v>36971</v>
      </c>
      <c r="B1015" s="4">
        <f>SST!B1014</f>
        <v>3</v>
      </c>
      <c r="C1015" s="4">
        <f>SST!B1014</f>
        <v>3</v>
      </c>
      <c r="D1015" s="4">
        <f>SST!C1014</f>
        <v>21</v>
      </c>
      <c r="E1015">
        <f>(DATEVALUE(SST!C1014 &amp; "/" &amp; SST!B1014 &amp; "/" &amp; SST!A1014)-DATEVALUE("01/01" &amp; "/" &amp; SST!A1014))+1</f>
        <v>80</v>
      </c>
      <c r="F1015">
        <f>SST!D1014</f>
        <v>27.745200000000001</v>
      </c>
      <c r="G1015">
        <f>SST!E1014</f>
        <v>27.745200000000001</v>
      </c>
      <c r="H1015">
        <f>SST!F1014</f>
        <v>27.745200000000001</v>
      </c>
      <c r="I1015">
        <f>SST!G1014</f>
        <v>27.389700000000001</v>
      </c>
      <c r="J1015">
        <f>SST!H1014</f>
        <v>26.851800000000001</v>
      </c>
      <c r="K1015">
        <f>SST!I1014</f>
        <v>27.098299999999998</v>
      </c>
      <c r="L1015">
        <f>SST!J1014</f>
        <v>20.703199999999999</v>
      </c>
      <c r="N1015">
        <f>F1015-VLOOKUP($E1015,CLIMA_DIARIO!$D$2:$K$366,2,FALSE)</f>
        <v>1.5482000000000014</v>
      </c>
      <c r="O1015">
        <f>G1015-VLOOKUP($E1015,CLIMA_DIARIO!$D$2:$K$366,3,FALSE)</f>
        <v>1.5482000000000014</v>
      </c>
      <c r="P1015">
        <f>H1015-VLOOKUP($E1015,CLIMA_DIARIO!$D$2:$K$366,4,FALSE)</f>
        <v>1.5482000000000014</v>
      </c>
      <c r="Q1015">
        <f>I1015-VLOOKUP($E1015,CLIMA_DIARIO!$D$2:$K$366,5,FALSE)</f>
        <v>0.19330000000000069</v>
      </c>
      <c r="R1015">
        <f>J1015-VLOOKUP($E1015,CLIMA_DIARIO!$D$2:$K$366,6,FALSE)</f>
        <v>-0.5882000000000005</v>
      </c>
      <c r="S1015">
        <f>K1015-VLOOKUP($E1015,CLIMA_DIARIO!$D$2:$K$366,7,FALSE)</f>
        <v>-0.20860000000000056</v>
      </c>
      <c r="T1015">
        <f>L1015-VLOOKUP($E1015,CLIMA_DIARIO!$D$2:$K$366,8,FALSE)</f>
        <v>1.0589999999999975</v>
      </c>
      <c r="V1015">
        <f>VLOOKUP($E1015,CLIMA_DIARIO!$D$2:$K$366,2,FALSE)-VLOOKUP($E1014,CLIMA_DIARIO!$D$2:$K$366,2,FALSE)</f>
        <v>-0.18329999999999913</v>
      </c>
      <c r="W1015">
        <f>VLOOKUP($E1015,CLIMA_DIARIO!$D$2:$K$366,2,FALSE)-VLOOKUP($E1014,CLIMA_DIARIO!$D$2:$K$366,3,FALSE)</f>
        <v>-0.18329999999999913</v>
      </c>
      <c r="X1015">
        <f>VLOOKUP($E1015,CLIMA_DIARIO!$D$2:$K$366,2,FALSE)-VLOOKUP($E1014,CLIMA_DIARIO!$D$2:$K$366,4,FALSE)</f>
        <v>-0.18329999999999913</v>
      </c>
      <c r="Y1015">
        <f>VLOOKUP($E1015,CLIMA_DIARIO!$D$2:$K$366,2,FALSE)-VLOOKUP($E1014,CLIMA_DIARIO!$D$2:$K$366,5,FALSE)</f>
        <v>-0.88790000000000191</v>
      </c>
      <c r="Z1015">
        <f>VLOOKUP($E1015,CLIMA_DIARIO!$D$2:$K$366,2,FALSE)-VLOOKUP($E1014,CLIMA_DIARIO!$D$2:$K$366,6,FALSE)</f>
        <v>-1.1307000000000009</v>
      </c>
      <c r="AA1015">
        <f>VLOOKUP($E1015,CLIMA_DIARIO!$D$2:$K$366,2,FALSE)-VLOOKUP($E1014,CLIMA_DIARIO!$D$2:$K$366,7,FALSE)</f>
        <v>-0.98470000000000013</v>
      </c>
      <c r="AB1015">
        <f>VLOOKUP($E1015,CLIMA_DIARIO!$D$2:$K$366,2,FALSE)-VLOOKUP($E1014,CLIMA_DIARIO!$D$2:$K$366,8,FALSE)</f>
        <v>6.2620000000000005</v>
      </c>
      <c r="AO1015" s="3"/>
      <c r="AX1015" s="3"/>
    </row>
    <row r="1016" spans="1:50" x14ac:dyDescent="0.25">
      <c r="A1016" s="3">
        <f>DATE(SST!A1015,SST!B1015,SST!C1015)</f>
        <v>36978</v>
      </c>
      <c r="B1016" s="4">
        <f>SST!B1015</f>
        <v>3</v>
      </c>
      <c r="C1016" s="4">
        <f>SST!B1015</f>
        <v>3</v>
      </c>
      <c r="D1016" s="4">
        <f>SST!C1015</f>
        <v>28</v>
      </c>
      <c r="E1016">
        <f>(DATEVALUE(SST!C1015 &amp; "/" &amp; SST!B1015 &amp; "/" &amp; SST!A1015)-DATEVALUE("01/01" &amp; "/" &amp; SST!A1015))+1</f>
        <v>87</v>
      </c>
      <c r="F1016">
        <f>SST!D1015</f>
        <v>27.8644</v>
      </c>
      <c r="G1016">
        <f>SST!E1015</f>
        <v>27.8644</v>
      </c>
      <c r="H1016">
        <f>SST!F1015</f>
        <v>27.8644</v>
      </c>
      <c r="I1016">
        <f>SST!G1015</f>
        <v>27.436800000000002</v>
      </c>
      <c r="J1016">
        <f>SST!H1015</f>
        <v>26.903300000000002</v>
      </c>
      <c r="K1016">
        <f>SST!I1015</f>
        <v>27.025300000000001</v>
      </c>
      <c r="L1016">
        <f>SST!J1015</f>
        <v>19.806799999999999</v>
      </c>
      <c r="N1016">
        <f>F1016-VLOOKUP($E1016,CLIMA_DIARIO!$D$2:$K$366,2,FALSE)</f>
        <v>1.9588999999999999</v>
      </c>
      <c r="O1016">
        <f>G1016-VLOOKUP($E1016,CLIMA_DIARIO!$D$2:$K$366,3,FALSE)</f>
        <v>1.9588999999999999</v>
      </c>
      <c r="P1016">
        <f>H1016-VLOOKUP($E1016,CLIMA_DIARIO!$D$2:$K$366,4,FALSE)</f>
        <v>1.9588999999999999</v>
      </c>
      <c r="Q1016">
        <f>I1016-VLOOKUP($E1016,CLIMA_DIARIO!$D$2:$K$366,5,FALSE)</f>
        <v>0.15720000000000312</v>
      </c>
      <c r="R1016">
        <f>J1016-VLOOKUP($E1016,CLIMA_DIARIO!$D$2:$K$366,6,FALSE)</f>
        <v>-0.66249999999999787</v>
      </c>
      <c r="S1016">
        <f>K1016-VLOOKUP($E1016,CLIMA_DIARIO!$D$2:$K$366,7,FALSE)</f>
        <v>-0.41039999999999921</v>
      </c>
      <c r="T1016">
        <f>L1016-VLOOKUP($E1016,CLIMA_DIARIO!$D$2:$K$366,8,FALSE)</f>
        <v>0.53979999999999961</v>
      </c>
      <c r="V1016">
        <f>VLOOKUP($E1016,CLIMA_DIARIO!$D$2:$K$366,2,FALSE)-VLOOKUP($E1015,CLIMA_DIARIO!$D$2:$K$366,2,FALSE)</f>
        <v>-0.2914999999999992</v>
      </c>
      <c r="W1016">
        <f>VLOOKUP($E1016,CLIMA_DIARIO!$D$2:$K$366,2,FALSE)-VLOOKUP($E1015,CLIMA_DIARIO!$D$2:$K$366,3,FALSE)</f>
        <v>-0.2914999999999992</v>
      </c>
      <c r="X1016">
        <f>VLOOKUP($E1016,CLIMA_DIARIO!$D$2:$K$366,2,FALSE)-VLOOKUP($E1015,CLIMA_DIARIO!$D$2:$K$366,4,FALSE)</f>
        <v>-0.2914999999999992</v>
      </c>
      <c r="Y1016">
        <f>VLOOKUP($E1016,CLIMA_DIARIO!$D$2:$K$366,2,FALSE)-VLOOKUP($E1015,CLIMA_DIARIO!$D$2:$K$366,5,FALSE)</f>
        <v>-1.2909000000000006</v>
      </c>
      <c r="Z1016">
        <f>VLOOKUP($E1016,CLIMA_DIARIO!$D$2:$K$366,2,FALSE)-VLOOKUP($E1015,CLIMA_DIARIO!$D$2:$K$366,6,FALSE)</f>
        <v>-1.5345000000000013</v>
      </c>
      <c r="AA1016">
        <f>VLOOKUP($E1016,CLIMA_DIARIO!$D$2:$K$366,2,FALSE)-VLOOKUP($E1015,CLIMA_DIARIO!$D$2:$K$366,7,FALSE)</f>
        <v>-1.4013999999999989</v>
      </c>
      <c r="AB1016">
        <f>VLOOKUP($E1016,CLIMA_DIARIO!$D$2:$K$366,2,FALSE)-VLOOKUP($E1015,CLIMA_DIARIO!$D$2:$K$366,8,FALSE)</f>
        <v>6.2612999999999985</v>
      </c>
      <c r="AO1016" s="3"/>
      <c r="AX1016" s="3"/>
    </row>
    <row r="1017" spans="1:50" x14ac:dyDescent="0.25">
      <c r="A1017" s="3">
        <f>DATE(SST!A1016,SST!B1016,SST!C1016)</f>
        <v>36985</v>
      </c>
      <c r="B1017" s="4">
        <f>SST!B1016</f>
        <v>4</v>
      </c>
      <c r="C1017" s="4">
        <f>SST!B1016</f>
        <v>4</v>
      </c>
      <c r="D1017" s="4">
        <f>SST!C1016</f>
        <v>4</v>
      </c>
      <c r="E1017">
        <f>(DATEVALUE(SST!C1016 &amp; "/" &amp; SST!B1016 &amp; "/" &amp; SST!A1016)-DATEVALUE("01/01" &amp; "/" &amp; SST!A1016))+1</f>
        <v>94</v>
      </c>
      <c r="F1017">
        <f>SST!D1016</f>
        <v>27.497</v>
      </c>
      <c r="G1017">
        <f>SST!E1016</f>
        <v>27.497</v>
      </c>
      <c r="H1017">
        <f>SST!F1016</f>
        <v>27.497</v>
      </c>
      <c r="I1017">
        <f>SST!G1016</f>
        <v>27.541899999999998</v>
      </c>
      <c r="J1017">
        <f>SST!H1016</f>
        <v>27.138999999999999</v>
      </c>
      <c r="K1017">
        <f>SST!I1016</f>
        <v>27.2563</v>
      </c>
      <c r="L1017">
        <f>SST!J1016</f>
        <v>19.3855</v>
      </c>
      <c r="N1017">
        <f>F1017-VLOOKUP($E1017,CLIMA_DIARIO!$D$2:$K$366,2,FALSE)</f>
        <v>1.8830999999999989</v>
      </c>
      <c r="O1017">
        <f>G1017-VLOOKUP($E1017,CLIMA_DIARIO!$D$2:$K$366,3,FALSE)</f>
        <v>1.8830999999999989</v>
      </c>
      <c r="P1017">
        <f>H1017-VLOOKUP($E1017,CLIMA_DIARIO!$D$2:$K$366,4,FALSE)</f>
        <v>1.8830999999999989</v>
      </c>
      <c r="Q1017">
        <f>I1017-VLOOKUP($E1017,CLIMA_DIARIO!$D$2:$K$366,5,FALSE)</f>
        <v>0.17919999999999803</v>
      </c>
      <c r="R1017">
        <f>J1017-VLOOKUP($E1017,CLIMA_DIARIO!$D$2:$K$366,6,FALSE)</f>
        <v>-0.55270000000000152</v>
      </c>
      <c r="S1017">
        <f>K1017-VLOOKUP($E1017,CLIMA_DIARIO!$D$2:$K$366,7,FALSE)</f>
        <v>-0.30819999999999936</v>
      </c>
      <c r="T1017">
        <f>L1017-VLOOKUP($E1017,CLIMA_DIARIO!$D$2:$K$366,8,FALSE)</f>
        <v>0.4955999999999996</v>
      </c>
      <c r="V1017">
        <f>VLOOKUP($E1017,CLIMA_DIARIO!$D$2:$K$366,2,FALSE)-VLOOKUP($E1016,CLIMA_DIARIO!$D$2:$K$366,2,FALSE)</f>
        <v>-0.29159999999999897</v>
      </c>
      <c r="W1017">
        <f>VLOOKUP($E1017,CLIMA_DIARIO!$D$2:$K$366,2,FALSE)-VLOOKUP($E1016,CLIMA_DIARIO!$D$2:$K$366,3,FALSE)</f>
        <v>-0.29159999999999897</v>
      </c>
      <c r="X1017">
        <f>VLOOKUP($E1017,CLIMA_DIARIO!$D$2:$K$366,2,FALSE)-VLOOKUP($E1016,CLIMA_DIARIO!$D$2:$K$366,4,FALSE)</f>
        <v>-0.29159999999999897</v>
      </c>
      <c r="Y1017">
        <f>VLOOKUP($E1017,CLIMA_DIARIO!$D$2:$K$366,2,FALSE)-VLOOKUP($E1016,CLIMA_DIARIO!$D$2:$K$366,5,FALSE)</f>
        <v>-1.6656999999999975</v>
      </c>
      <c r="Z1017">
        <f>VLOOKUP($E1017,CLIMA_DIARIO!$D$2:$K$366,2,FALSE)-VLOOKUP($E1016,CLIMA_DIARIO!$D$2:$K$366,6,FALSE)</f>
        <v>-1.9518999999999984</v>
      </c>
      <c r="AA1017">
        <f>VLOOKUP($E1017,CLIMA_DIARIO!$D$2:$K$366,2,FALSE)-VLOOKUP($E1016,CLIMA_DIARIO!$D$2:$K$366,7,FALSE)</f>
        <v>-1.8217999999999996</v>
      </c>
      <c r="AB1017">
        <f>VLOOKUP($E1017,CLIMA_DIARIO!$D$2:$K$366,2,FALSE)-VLOOKUP($E1016,CLIMA_DIARIO!$D$2:$K$366,8,FALSE)</f>
        <v>6.3469000000000015</v>
      </c>
      <c r="AO1017" s="3"/>
      <c r="AX1017" s="3"/>
    </row>
    <row r="1018" spans="1:50" x14ac:dyDescent="0.25">
      <c r="A1018" s="3">
        <f>DATE(SST!A1017,SST!B1017,SST!C1017)</f>
        <v>36992</v>
      </c>
      <c r="B1018" s="4">
        <f>SST!B1017</f>
        <v>4</v>
      </c>
      <c r="C1018" s="4">
        <f>SST!B1017</f>
        <v>4</v>
      </c>
      <c r="D1018" s="4">
        <f>SST!C1017</f>
        <v>11</v>
      </c>
      <c r="E1018">
        <f>(DATEVALUE(SST!C1017 &amp; "/" &amp; SST!B1017 &amp; "/" &amp; SST!A1017)-DATEVALUE("01/01" &amp; "/" &amp; SST!A1017))+1</f>
        <v>101</v>
      </c>
      <c r="F1018">
        <f>SST!D1017</f>
        <v>27.068000000000001</v>
      </c>
      <c r="G1018">
        <f>SST!E1017</f>
        <v>27.068000000000001</v>
      </c>
      <c r="H1018">
        <f>SST!F1017</f>
        <v>27.068000000000001</v>
      </c>
      <c r="I1018">
        <f>SST!G1017</f>
        <v>27.6952</v>
      </c>
      <c r="J1018">
        <f>SST!H1017</f>
        <v>27.717500000000001</v>
      </c>
      <c r="K1018">
        <f>SST!I1017</f>
        <v>27.6006</v>
      </c>
      <c r="L1018">
        <f>SST!J1017</f>
        <v>18.969000000000001</v>
      </c>
      <c r="N1018">
        <f>F1018-VLOOKUP($E1018,CLIMA_DIARIO!$D$2:$K$366,2,FALSE)</f>
        <v>1.7456000000000031</v>
      </c>
      <c r="O1018">
        <f>G1018-VLOOKUP($E1018,CLIMA_DIARIO!$D$2:$K$366,3,FALSE)</f>
        <v>1.7456000000000031</v>
      </c>
      <c r="P1018">
        <f>H1018-VLOOKUP($E1018,CLIMA_DIARIO!$D$2:$K$366,4,FALSE)</f>
        <v>1.7456000000000031</v>
      </c>
      <c r="Q1018">
        <f>I1018-VLOOKUP($E1018,CLIMA_DIARIO!$D$2:$K$366,5,FALSE)</f>
        <v>0.2494000000000014</v>
      </c>
      <c r="R1018">
        <f>J1018-VLOOKUP($E1018,CLIMA_DIARIO!$D$2:$K$366,6,FALSE)</f>
        <v>-0.10009999999999764</v>
      </c>
      <c r="S1018">
        <f>K1018-VLOOKUP($E1018,CLIMA_DIARIO!$D$2:$K$366,7,FALSE)</f>
        <v>-9.2600000000000904E-2</v>
      </c>
      <c r="T1018">
        <f>L1018-VLOOKUP($E1018,CLIMA_DIARIO!$D$2:$K$366,8,FALSE)</f>
        <v>0.45630000000000237</v>
      </c>
      <c r="V1018">
        <f>VLOOKUP($E1018,CLIMA_DIARIO!$D$2:$K$366,2,FALSE)-VLOOKUP($E1017,CLIMA_DIARIO!$D$2:$K$366,2,FALSE)</f>
        <v>-0.29150000000000276</v>
      </c>
      <c r="W1018">
        <f>VLOOKUP($E1018,CLIMA_DIARIO!$D$2:$K$366,2,FALSE)-VLOOKUP($E1017,CLIMA_DIARIO!$D$2:$K$366,3,FALSE)</f>
        <v>-0.29150000000000276</v>
      </c>
      <c r="X1018">
        <f>VLOOKUP($E1018,CLIMA_DIARIO!$D$2:$K$366,2,FALSE)-VLOOKUP($E1017,CLIMA_DIARIO!$D$2:$K$366,4,FALSE)</f>
        <v>-0.29150000000000276</v>
      </c>
      <c r="Y1018">
        <f>VLOOKUP($E1018,CLIMA_DIARIO!$D$2:$K$366,2,FALSE)-VLOOKUP($E1017,CLIMA_DIARIO!$D$2:$K$366,5,FALSE)</f>
        <v>-2.040300000000002</v>
      </c>
      <c r="Z1018">
        <f>VLOOKUP($E1018,CLIMA_DIARIO!$D$2:$K$366,2,FALSE)-VLOOKUP($E1017,CLIMA_DIARIO!$D$2:$K$366,6,FALSE)</f>
        <v>-2.3693000000000026</v>
      </c>
      <c r="AA1018">
        <f>VLOOKUP($E1018,CLIMA_DIARIO!$D$2:$K$366,2,FALSE)-VLOOKUP($E1017,CLIMA_DIARIO!$D$2:$K$366,7,FALSE)</f>
        <v>-2.2421000000000006</v>
      </c>
      <c r="AB1018">
        <f>VLOOKUP($E1018,CLIMA_DIARIO!$D$2:$K$366,2,FALSE)-VLOOKUP($E1017,CLIMA_DIARIO!$D$2:$K$366,8,FALSE)</f>
        <v>6.4324999999999974</v>
      </c>
      <c r="AO1018" s="3"/>
      <c r="AX1018" s="3"/>
    </row>
    <row r="1019" spans="1:50" x14ac:dyDescent="0.25">
      <c r="A1019" s="3">
        <f>DATE(SST!A1018,SST!B1018,SST!C1018)</f>
        <v>36999</v>
      </c>
      <c r="B1019" s="4">
        <f>SST!B1018</f>
        <v>4</v>
      </c>
      <c r="C1019" s="4">
        <f>SST!B1018</f>
        <v>4</v>
      </c>
      <c r="D1019" s="4">
        <f>SST!C1018</f>
        <v>18</v>
      </c>
      <c r="E1019">
        <f>(DATEVALUE(SST!C1018 &amp; "/" &amp; SST!B1018 &amp; "/" &amp; SST!A1018)-DATEVALUE("01/01" &amp; "/" &amp; SST!A1018))+1</f>
        <v>108</v>
      </c>
      <c r="F1019">
        <f>SST!D1018</f>
        <v>25.933900000000001</v>
      </c>
      <c r="G1019">
        <f>SST!E1018</f>
        <v>25.933900000000001</v>
      </c>
      <c r="H1019">
        <f>SST!F1018</f>
        <v>25.933900000000001</v>
      </c>
      <c r="I1019">
        <f>SST!G1018</f>
        <v>27.681899999999999</v>
      </c>
      <c r="J1019">
        <f>SST!H1018</f>
        <v>27.732800000000001</v>
      </c>
      <c r="K1019">
        <f>SST!I1018</f>
        <v>27.647500000000001</v>
      </c>
      <c r="L1019">
        <f>SST!J1018</f>
        <v>18.781300000000002</v>
      </c>
      <c r="N1019">
        <f>F1019-VLOOKUP($E1019,CLIMA_DIARIO!$D$2:$K$366,2,FALSE)</f>
        <v>0.88750000000000284</v>
      </c>
      <c r="O1019">
        <f>G1019-VLOOKUP($E1019,CLIMA_DIARIO!$D$2:$K$366,3,FALSE)</f>
        <v>0.88750000000000284</v>
      </c>
      <c r="P1019">
        <f>H1019-VLOOKUP($E1019,CLIMA_DIARIO!$D$2:$K$366,4,FALSE)</f>
        <v>0.88750000000000284</v>
      </c>
      <c r="Q1019">
        <f>I1019-VLOOKUP($E1019,CLIMA_DIARIO!$D$2:$K$366,5,FALSE)</f>
        <v>0.21679999999999922</v>
      </c>
      <c r="R1019">
        <f>J1019-VLOOKUP($E1019,CLIMA_DIARIO!$D$2:$K$366,6,FALSE)</f>
        <v>-0.18699999999999761</v>
      </c>
      <c r="S1019">
        <f>K1019-VLOOKUP($E1019,CLIMA_DIARIO!$D$2:$K$366,7,FALSE)</f>
        <v>-0.13439999999999941</v>
      </c>
      <c r="T1019">
        <f>L1019-VLOOKUP($E1019,CLIMA_DIARIO!$D$2:$K$366,8,FALSE)</f>
        <v>0.67110000000000269</v>
      </c>
      <c r="V1019">
        <f>VLOOKUP($E1019,CLIMA_DIARIO!$D$2:$K$366,2,FALSE)-VLOOKUP($E1018,CLIMA_DIARIO!$D$2:$K$366,2,FALSE)</f>
        <v>-0.2759999999999998</v>
      </c>
      <c r="W1019">
        <f>VLOOKUP($E1019,CLIMA_DIARIO!$D$2:$K$366,2,FALSE)-VLOOKUP($E1018,CLIMA_DIARIO!$D$2:$K$366,3,FALSE)</f>
        <v>-0.2759999999999998</v>
      </c>
      <c r="X1019">
        <f>VLOOKUP($E1019,CLIMA_DIARIO!$D$2:$K$366,2,FALSE)-VLOOKUP($E1018,CLIMA_DIARIO!$D$2:$K$366,4,FALSE)</f>
        <v>-0.2759999999999998</v>
      </c>
      <c r="Y1019">
        <f>VLOOKUP($E1019,CLIMA_DIARIO!$D$2:$K$366,2,FALSE)-VLOOKUP($E1018,CLIMA_DIARIO!$D$2:$K$366,5,FALSE)</f>
        <v>-2.3994</v>
      </c>
      <c r="Z1019">
        <f>VLOOKUP($E1019,CLIMA_DIARIO!$D$2:$K$366,2,FALSE)-VLOOKUP($E1018,CLIMA_DIARIO!$D$2:$K$366,6,FALSE)</f>
        <v>-2.7712000000000003</v>
      </c>
      <c r="AA1019">
        <f>VLOOKUP($E1019,CLIMA_DIARIO!$D$2:$K$366,2,FALSE)-VLOOKUP($E1018,CLIMA_DIARIO!$D$2:$K$366,7,FALSE)</f>
        <v>-2.6468000000000025</v>
      </c>
      <c r="AB1019">
        <f>VLOOKUP($E1019,CLIMA_DIARIO!$D$2:$K$366,2,FALSE)-VLOOKUP($E1018,CLIMA_DIARIO!$D$2:$K$366,8,FALSE)</f>
        <v>6.5336999999999996</v>
      </c>
      <c r="AO1019" s="3"/>
      <c r="AX1019" s="3"/>
    </row>
    <row r="1020" spans="1:50" x14ac:dyDescent="0.25">
      <c r="A1020" s="3">
        <f>DATE(SST!A1019,SST!B1019,SST!C1019)</f>
        <v>37006</v>
      </c>
      <c r="B1020" s="4">
        <f>SST!B1019</f>
        <v>4</v>
      </c>
      <c r="C1020" s="4">
        <f>SST!B1019</f>
        <v>4</v>
      </c>
      <c r="D1020" s="4">
        <f>SST!C1019</f>
        <v>25</v>
      </c>
      <c r="E1020">
        <f>(DATEVALUE(SST!C1019 &amp; "/" &amp; SST!B1019 &amp; "/" &amp; SST!A1019)-DATEVALUE("01/01" &amp; "/" &amp; SST!A1019))+1</f>
        <v>115</v>
      </c>
      <c r="F1020">
        <f>SST!D1019</f>
        <v>25.623999999999999</v>
      </c>
      <c r="G1020">
        <f>SST!E1019</f>
        <v>25.623999999999999</v>
      </c>
      <c r="H1020">
        <f>SST!F1019</f>
        <v>25.623999999999999</v>
      </c>
      <c r="I1020">
        <f>SST!G1019</f>
        <v>27.231300000000001</v>
      </c>
      <c r="J1020">
        <f>SST!H1019</f>
        <v>27.668399999999998</v>
      </c>
      <c r="K1020">
        <f>SST!I1019</f>
        <v>27.566700000000001</v>
      </c>
      <c r="L1020">
        <f>SST!J1019</f>
        <v>17.733699999999999</v>
      </c>
      <c r="N1020">
        <f>F1020-VLOOKUP($E1020,CLIMA_DIARIO!$D$2:$K$366,2,FALSE)</f>
        <v>0.82549999999999812</v>
      </c>
      <c r="O1020">
        <f>G1020-VLOOKUP($E1020,CLIMA_DIARIO!$D$2:$K$366,3,FALSE)</f>
        <v>0.82549999999999812</v>
      </c>
      <c r="P1020">
        <f>H1020-VLOOKUP($E1020,CLIMA_DIARIO!$D$2:$K$366,4,FALSE)</f>
        <v>0.82549999999999812</v>
      </c>
      <c r="Q1020">
        <f>I1020-VLOOKUP($E1020,CLIMA_DIARIO!$D$2:$K$366,5,FALSE)</f>
        <v>-0.13829999999999742</v>
      </c>
      <c r="R1020">
        <f>J1020-VLOOKUP($E1020,CLIMA_DIARIO!$D$2:$K$366,6,FALSE)</f>
        <v>-0.31099999999999994</v>
      </c>
      <c r="S1020">
        <f>K1020-VLOOKUP($E1020,CLIMA_DIARIO!$D$2:$K$366,7,FALSE)</f>
        <v>-0.23160000000000025</v>
      </c>
      <c r="T1020">
        <f>L1020-VLOOKUP($E1020,CLIMA_DIARIO!$D$2:$K$366,8,FALSE)</f>
        <v>7.1500000000000341E-2</v>
      </c>
      <c r="V1020">
        <f>VLOOKUP($E1020,CLIMA_DIARIO!$D$2:$K$366,2,FALSE)-VLOOKUP($E1019,CLIMA_DIARIO!$D$2:$K$366,2,FALSE)</f>
        <v>-0.24789999999999779</v>
      </c>
      <c r="W1020">
        <f>VLOOKUP($E1020,CLIMA_DIARIO!$D$2:$K$366,2,FALSE)-VLOOKUP($E1019,CLIMA_DIARIO!$D$2:$K$366,3,FALSE)</f>
        <v>-0.24789999999999779</v>
      </c>
      <c r="X1020">
        <f>VLOOKUP($E1020,CLIMA_DIARIO!$D$2:$K$366,2,FALSE)-VLOOKUP($E1019,CLIMA_DIARIO!$D$2:$K$366,4,FALSE)</f>
        <v>-0.24789999999999779</v>
      </c>
      <c r="Y1020">
        <f>VLOOKUP($E1020,CLIMA_DIARIO!$D$2:$K$366,2,FALSE)-VLOOKUP($E1019,CLIMA_DIARIO!$D$2:$K$366,5,FALSE)</f>
        <v>-2.666599999999999</v>
      </c>
      <c r="Z1020">
        <f>VLOOKUP($E1020,CLIMA_DIARIO!$D$2:$K$366,2,FALSE)-VLOOKUP($E1019,CLIMA_DIARIO!$D$2:$K$366,6,FALSE)</f>
        <v>-3.121299999999998</v>
      </c>
      <c r="AA1020">
        <f>VLOOKUP($E1020,CLIMA_DIARIO!$D$2:$K$366,2,FALSE)-VLOOKUP($E1019,CLIMA_DIARIO!$D$2:$K$366,7,FALSE)</f>
        <v>-2.9833999999999996</v>
      </c>
      <c r="AB1020">
        <f>VLOOKUP($E1020,CLIMA_DIARIO!$D$2:$K$366,2,FALSE)-VLOOKUP($E1019,CLIMA_DIARIO!$D$2:$K$366,8,FALSE)</f>
        <v>6.6883000000000017</v>
      </c>
      <c r="AO1020" s="3"/>
      <c r="AX1020" s="3"/>
    </row>
    <row r="1021" spans="1:50" x14ac:dyDescent="0.25">
      <c r="A1021" s="3">
        <f>DATE(SST!A1020,SST!B1020,SST!C1020)</f>
        <v>37013</v>
      </c>
      <c r="B1021" s="4">
        <f>SST!B1020</f>
        <v>5</v>
      </c>
      <c r="C1021" s="4">
        <f>SST!B1020</f>
        <v>5</v>
      </c>
      <c r="D1021" s="4">
        <f>SST!C1020</f>
        <v>2</v>
      </c>
      <c r="E1021">
        <f>(DATEVALUE(SST!C1020 &amp; "/" &amp; SST!B1020 &amp; "/" &amp; SST!A1020)-DATEVALUE("01/01" &amp; "/" &amp; SST!A1020))+1</f>
        <v>122</v>
      </c>
      <c r="F1021">
        <f>SST!D1020</f>
        <v>23.489899999999999</v>
      </c>
      <c r="G1021">
        <f>SST!E1020</f>
        <v>23.489899999999999</v>
      </c>
      <c r="H1021">
        <f>SST!F1020</f>
        <v>23.489899999999999</v>
      </c>
      <c r="I1021">
        <f>SST!G1020</f>
        <v>27.102599999999999</v>
      </c>
      <c r="J1021">
        <f>SST!H1020</f>
        <v>27.425000000000001</v>
      </c>
      <c r="K1021">
        <f>SST!I1020</f>
        <v>27.474900000000002</v>
      </c>
      <c r="L1021">
        <f>SST!J1020</f>
        <v>16.8079</v>
      </c>
      <c r="N1021">
        <f>F1021-VLOOKUP($E1021,CLIMA_DIARIO!$D$2:$K$366,2,FALSE)</f>
        <v>-1.0607000000000006</v>
      </c>
      <c r="O1021">
        <f>G1021-VLOOKUP($E1021,CLIMA_DIARIO!$D$2:$K$366,3,FALSE)</f>
        <v>-1.0607000000000006</v>
      </c>
      <c r="P1021">
        <f>H1021-VLOOKUP($E1021,CLIMA_DIARIO!$D$2:$K$366,4,FALSE)</f>
        <v>-1.0607000000000006</v>
      </c>
      <c r="Q1021">
        <f>I1021-VLOOKUP($E1021,CLIMA_DIARIO!$D$2:$K$366,5,FALSE)</f>
        <v>-0.17160000000000153</v>
      </c>
      <c r="R1021">
        <f>J1021-VLOOKUP($E1021,CLIMA_DIARIO!$D$2:$K$366,6,FALSE)</f>
        <v>-0.61410000000000053</v>
      </c>
      <c r="S1021">
        <f>K1021-VLOOKUP($E1021,CLIMA_DIARIO!$D$2:$K$366,7,FALSE)</f>
        <v>-0.339699999999997</v>
      </c>
      <c r="T1021">
        <f>L1021-VLOOKUP($E1021,CLIMA_DIARIO!$D$2:$K$366,8,FALSE)</f>
        <v>-0.40640000000000143</v>
      </c>
      <c r="V1021">
        <f>VLOOKUP($E1021,CLIMA_DIARIO!$D$2:$K$366,2,FALSE)-VLOOKUP($E1020,CLIMA_DIARIO!$D$2:$K$366,2,FALSE)</f>
        <v>-0.24790000000000134</v>
      </c>
      <c r="W1021">
        <f>VLOOKUP($E1021,CLIMA_DIARIO!$D$2:$K$366,2,FALSE)-VLOOKUP($E1020,CLIMA_DIARIO!$D$2:$K$366,3,FALSE)</f>
        <v>-0.24790000000000134</v>
      </c>
      <c r="X1021">
        <f>VLOOKUP($E1021,CLIMA_DIARIO!$D$2:$K$366,2,FALSE)-VLOOKUP($E1020,CLIMA_DIARIO!$D$2:$K$366,4,FALSE)</f>
        <v>-0.24790000000000134</v>
      </c>
      <c r="Y1021">
        <f>VLOOKUP($E1021,CLIMA_DIARIO!$D$2:$K$366,2,FALSE)-VLOOKUP($E1020,CLIMA_DIARIO!$D$2:$K$366,5,FALSE)</f>
        <v>-2.8189999999999991</v>
      </c>
      <c r="Z1021">
        <f>VLOOKUP($E1021,CLIMA_DIARIO!$D$2:$K$366,2,FALSE)-VLOOKUP($E1020,CLIMA_DIARIO!$D$2:$K$366,6,FALSE)</f>
        <v>-3.428799999999999</v>
      </c>
      <c r="AA1021">
        <f>VLOOKUP($E1021,CLIMA_DIARIO!$D$2:$K$366,2,FALSE)-VLOOKUP($E1020,CLIMA_DIARIO!$D$2:$K$366,7,FALSE)</f>
        <v>-3.2477000000000018</v>
      </c>
      <c r="AB1021">
        <f>VLOOKUP($E1021,CLIMA_DIARIO!$D$2:$K$366,2,FALSE)-VLOOKUP($E1020,CLIMA_DIARIO!$D$2:$K$366,8,FALSE)</f>
        <v>6.8884000000000007</v>
      </c>
      <c r="AO1021" s="3"/>
      <c r="AX1021" s="3"/>
    </row>
    <row r="1022" spans="1:50" x14ac:dyDescent="0.25">
      <c r="A1022" s="3">
        <f>DATE(SST!A1021,SST!B1021,SST!C1021)</f>
        <v>37020</v>
      </c>
      <c r="B1022" s="4">
        <f>SST!B1021</f>
        <v>5</v>
      </c>
      <c r="C1022" s="4">
        <f>SST!B1021</f>
        <v>5</v>
      </c>
      <c r="D1022" s="4">
        <f>SST!C1021</f>
        <v>9</v>
      </c>
      <c r="E1022">
        <f>(DATEVALUE(SST!C1021 &amp; "/" &amp; SST!B1021 &amp; "/" &amp; SST!A1021)-DATEVALUE("01/01" &amp; "/" &amp; SST!A1021))+1</f>
        <v>129</v>
      </c>
      <c r="F1022">
        <f>SST!D1021</f>
        <v>23.529299999999999</v>
      </c>
      <c r="G1022">
        <f>SST!E1021</f>
        <v>23.529299999999999</v>
      </c>
      <c r="H1022">
        <f>SST!F1021</f>
        <v>23.529299999999999</v>
      </c>
      <c r="I1022">
        <f>SST!G1021</f>
        <v>27.025500000000001</v>
      </c>
      <c r="J1022">
        <f>SST!H1021</f>
        <v>27.759399999999999</v>
      </c>
      <c r="K1022">
        <f>SST!I1021</f>
        <v>27.593499999999999</v>
      </c>
      <c r="L1022">
        <f>SST!J1021</f>
        <v>16.063400000000001</v>
      </c>
      <c r="N1022">
        <f>F1022-VLOOKUP($E1022,CLIMA_DIARIO!$D$2:$K$366,2,FALSE)</f>
        <v>-0.77340000000000231</v>
      </c>
      <c r="O1022">
        <f>G1022-VLOOKUP($E1022,CLIMA_DIARIO!$D$2:$K$366,3,FALSE)</f>
        <v>-0.77340000000000231</v>
      </c>
      <c r="P1022">
        <f>H1022-VLOOKUP($E1022,CLIMA_DIARIO!$D$2:$K$366,4,FALSE)</f>
        <v>-0.77340000000000231</v>
      </c>
      <c r="Q1022">
        <f>I1022-VLOOKUP($E1022,CLIMA_DIARIO!$D$2:$K$366,5,FALSE)</f>
        <v>-0.15319999999999823</v>
      </c>
      <c r="R1022">
        <f>J1022-VLOOKUP($E1022,CLIMA_DIARIO!$D$2:$K$366,6,FALSE)</f>
        <v>-0.33930000000000149</v>
      </c>
      <c r="S1022">
        <f>K1022-VLOOKUP($E1022,CLIMA_DIARIO!$D$2:$K$366,7,FALSE)</f>
        <v>-0.23750000000000071</v>
      </c>
      <c r="T1022">
        <f>L1022-VLOOKUP($E1022,CLIMA_DIARIO!$D$2:$K$366,8,FALSE)</f>
        <v>-0.70289999999999964</v>
      </c>
      <c r="V1022">
        <f>VLOOKUP($E1022,CLIMA_DIARIO!$D$2:$K$366,2,FALSE)-VLOOKUP($E1021,CLIMA_DIARIO!$D$2:$K$366,2,FALSE)</f>
        <v>-0.24789999999999779</v>
      </c>
      <c r="W1022">
        <f>VLOOKUP($E1022,CLIMA_DIARIO!$D$2:$K$366,2,FALSE)-VLOOKUP($E1021,CLIMA_DIARIO!$D$2:$K$366,3,FALSE)</f>
        <v>-0.24789999999999779</v>
      </c>
      <c r="X1022">
        <f>VLOOKUP($E1022,CLIMA_DIARIO!$D$2:$K$366,2,FALSE)-VLOOKUP($E1021,CLIMA_DIARIO!$D$2:$K$366,4,FALSE)</f>
        <v>-0.24789999999999779</v>
      </c>
      <c r="Y1022">
        <f>VLOOKUP($E1022,CLIMA_DIARIO!$D$2:$K$366,2,FALSE)-VLOOKUP($E1021,CLIMA_DIARIO!$D$2:$K$366,5,FALSE)</f>
        <v>-2.9714999999999989</v>
      </c>
      <c r="Z1022">
        <f>VLOOKUP($E1022,CLIMA_DIARIO!$D$2:$K$366,2,FALSE)-VLOOKUP($E1021,CLIMA_DIARIO!$D$2:$K$366,6,FALSE)</f>
        <v>-3.7363999999999997</v>
      </c>
      <c r="AA1022">
        <f>VLOOKUP($E1022,CLIMA_DIARIO!$D$2:$K$366,2,FALSE)-VLOOKUP($E1021,CLIMA_DIARIO!$D$2:$K$366,7,FALSE)</f>
        <v>-3.5118999999999971</v>
      </c>
      <c r="AB1022">
        <f>VLOOKUP($E1022,CLIMA_DIARIO!$D$2:$K$366,2,FALSE)-VLOOKUP($E1021,CLIMA_DIARIO!$D$2:$K$366,8,FALSE)</f>
        <v>7.0884</v>
      </c>
      <c r="AO1022" s="3"/>
      <c r="AX1022" s="3"/>
    </row>
    <row r="1023" spans="1:50" x14ac:dyDescent="0.25">
      <c r="A1023" s="3">
        <f>DATE(SST!A1022,SST!B1022,SST!C1022)</f>
        <v>37027</v>
      </c>
      <c r="B1023" s="4">
        <f>SST!B1022</f>
        <v>5</v>
      </c>
      <c r="C1023" s="4">
        <f>SST!B1022</f>
        <v>5</v>
      </c>
      <c r="D1023" s="4">
        <f>SST!C1022</f>
        <v>16</v>
      </c>
      <c r="E1023">
        <f>(DATEVALUE(SST!C1022 &amp; "/" &amp; SST!B1022 &amp; "/" &amp; SST!A1022)-DATEVALUE("01/01" &amp; "/" &amp; SST!A1022))+1</f>
        <v>136</v>
      </c>
      <c r="F1023">
        <f>SST!D1022</f>
        <v>23.3249</v>
      </c>
      <c r="G1023">
        <f>SST!E1022</f>
        <v>23.3249</v>
      </c>
      <c r="H1023">
        <f>SST!F1022</f>
        <v>23.3249</v>
      </c>
      <c r="I1023">
        <f>SST!G1022</f>
        <v>26.673200000000001</v>
      </c>
      <c r="J1023">
        <f>SST!H1022</f>
        <v>27.944800000000001</v>
      </c>
      <c r="K1023">
        <f>SST!I1022</f>
        <v>27.4892</v>
      </c>
      <c r="L1023">
        <f>SST!J1022</f>
        <v>15.458299999999999</v>
      </c>
      <c r="N1023">
        <f>F1023-VLOOKUP($E1023,CLIMA_DIARIO!$D$2:$K$366,2,FALSE)</f>
        <v>-0.72990000000000066</v>
      </c>
      <c r="O1023">
        <f>G1023-VLOOKUP($E1023,CLIMA_DIARIO!$D$2:$K$366,3,FALSE)</f>
        <v>-0.72990000000000066</v>
      </c>
      <c r="P1023">
        <f>H1023-VLOOKUP($E1023,CLIMA_DIARIO!$D$2:$K$366,4,FALSE)</f>
        <v>-0.72990000000000066</v>
      </c>
      <c r="Q1023">
        <f>I1023-VLOOKUP($E1023,CLIMA_DIARIO!$D$2:$K$366,5,FALSE)</f>
        <v>-0.41000000000000014</v>
      </c>
      <c r="R1023">
        <f>J1023-VLOOKUP($E1023,CLIMA_DIARIO!$D$2:$K$366,6,FALSE)</f>
        <v>-0.2134999999999998</v>
      </c>
      <c r="S1023">
        <f>K1023-VLOOKUP($E1023,CLIMA_DIARIO!$D$2:$K$366,7,FALSE)</f>
        <v>-0.35820000000000007</v>
      </c>
      <c r="T1023">
        <f>L1023-VLOOKUP($E1023,CLIMA_DIARIO!$D$2:$K$366,8,FALSE)</f>
        <v>-0.86010000000000097</v>
      </c>
      <c r="V1023">
        <f>VLOOKUP($E1023,CLIMA_DIARIO!$D$2:$K$366,2,FALSE)-VLOOKUP($E1022,CLIMA_DIARIO!$D$2:$K$366,2,FALSE)</f>
        <v>-0.24790000000000134</v>
      </c>
      <c r="W1023">
        <f>VLOOKUP($E1023,CLIMA_DIARIO!$D$2:$K$366,2,FALSE)-VLOOKUP($E1022,CLIMA_DIARIO!$D$2:$K$366,3,FALSE)</f>
        <v>-0.24790000000000134</v>
      </c>
      <c r="X1023">
        <f>VLOOKUP($E1023,CLIMA_DIARIO!$D$2:$K$366,2,FALSE)-VLOOKUP($E1022,CLIMA_DIARIO!$D$2:$K$366,4,FALSE)</f>
        <v>-0.24790000000000134</v>
      </c>
      <c r="Y1023">
        <f>VLOOKUP($E1023,CLIMA_DIARIO!$D$2:$K$366,2,FALSE)-VLOOKUP($E1022,CLIMA_DIARIO!$D$2:$K$366,5,FALSE)</f>
        <v>-3.123899999999999</v>
      </c>
      <c r="Z1023">
        <f>VLOOKUP($E1023,CLIMA_DIARIO!$D$2:$K$366,2,FALSE)-VLOOKUP($E1022,CLIMA_DIARIO!$D$2:$K$366,6,FALSE)</f>
        <v>-4.0439000000000007</v>
      </c>
      <c r="AA1023">
        <f>VLOOKUP($E1023,CLIMA_DIARIO!$D$2:$K$366,2,FALSE)-VLOOKUP($E1022,CLIMA_DIARIO!$D$2:$K$366,7,FALSE)</f>
        <v>-3.7761999999999993</v>
      </c>
      <c r="AB1023">
        <f>VLOOKUP($E1023,CLIMA_DIARIO!$D$2:$K$366,2,FALSE)-VLOOKUP($E1022,CLIMA_DIARIO!$D$2:$K$366,8,FALSE)</f>
        <v>7.2884999999999991</v>
      </c>
      <c r="AO1023" s="3"/>
      <c r="AX1023" s="3"/>
    </row>
    <row r="1024" spans="1:50" x14ac:dyDescent="0.25">
      <c r="A1024" s="3">
        <f>DATE(SST!A1023,SST!B1023,SST!C1023)</f>
        <v>37034</v>
      </c>
      <c r="B1024" s="4">
        <f>SST!B1023</f>
        <v>5</v>
      </c>
      <c r="C1024" s="4">
        <f>SST!B1023</f>
        <v>5</v>
      </c>
      <c r="D1024" s="4">
        <f>SST!C1023</f>
        <v>23</v>
      </c>
      <c r="E1024">
        <f>(DATEVALUE(SST!C1023 &amp; "/" &amp; SST!B1023 &amp; "/" &amp; SST!A1023)-DATEVALUE("01/01" &amp; "/" &amp; SST!A1023))+1</f>
        <v>143</v>
      </c>
      <c r="F1024">
        <f>SST!D1023</f>
        <v>23.190899999999999</v>
      </c>
      <c r="G1024">
        <f>SST!E1023</f>
        <v>23.190899999999999</v>
      </c>
      <c r="H1024">
        <f>SST!F1023</f>
        <v>23.190899999999999</v>
      </c>
      <c r="I1024">
        <f>SST!G1023</f>
        <v>26.866</v>
      </c>
      <c r="J1024">
        <f>SST!H1023</f>
        <v>27.987100000000002</v>
      </c>
      <c r="K1024">
        <f>SST!I1023</f>
        <v>27.6934</v>
      </c>
      <c r="L1024">
        <f>SST!J1023</f>
        <v>14.6937</v>
      </c>
      <c r="N1024">
        <f>F1024-VLOOKUP($E1024,CLIMA_DIARIO!$D$2:$K$366,2,FALSE)</f>
        <v>-0.61510000000000176</v>
      </c>
      <c r="O1024">
        <f>G1024-VLOOKUP($E1024,CLIMA_DIARIO!$D$2:$K$366,3,FALSE)</f>
        <v>-0.61510000000000176</v>
      </c>
      <c r="P1024">
        <f>H1024-VLOOKUP($E1024,CLIMA_DIARIO!$D$2:$K$366,4,FALSE)</f>
        <v>-0.61510000000000176</v>
      </c>
      <c r="Q1024">
        <f>I1024-VLOOKUP($E1024,CLIMA_DIARIO!$D$2:$K$366,5,FALSE)</f>
        <v>-6.8200000000000927E-2</v>
      </c>
      <c r="R1024">
        <f>J1024-VLOOKUP($E1024,CLIMA_DIARIO!$D$2:$K$366,6,FALSE)</f>
        <v>-0.16109999999999758</v>
      </c>
      <c r="S1024">
        <f>K1024-VLOOKUP($E1024,CLIMA_DIARIO!$D$2:$K$366,7,FALSE)</f>
        <v>-0.10749999999999815</v>
      </c>
      <c r="T1024">
        <f>L1024-VLOOKUP($E1024,CLIMA_DIARIO!$D$2:$K$366,8,FALSE)</f>
        <v>-1.184800000000001</v>
      </c>
      <c r="V1024">
        <f>VLOOKUP($E1024,CLIMA_DIARIO!$D$2:$K$366,2,FALSE)-VLOOKUP($E1023,CLIMA_DIARIO!$D$2:$K$366,2,FALSE)</f>
        <v>-0.24879999999999924</v>
      </c>
      <c r="W1024">
        <f>VLOOKUP($E1024,CLIMA_DIARIO!$D$2:$K$366,2,FALSE)-VLOOKUP($E1023,CLIMA_DIARIO!$D$2:$K$366,3,FALSE)</f>
        <v>-0.24879999999999924</v>
      </c>
      <c r="X1024">
        <f>VLOOKUP($E1024,CLIMA_DIARIO!$D$2:$K$366,2,FALSE)-VLOOKUP($E1023,CLIMA_DIARIO!$D$2:$K$366,4,FALSE)</f>
        <v>-0.24879999999999924</v>
      </c>
      <c r="Y1024">
        <f>VLOOKUP($E1024,CLIMA_DIARIO!$D$2:$K$366,2,FALSE)-VLOOKUP($E1023,CLIMA_DIARIO!$D$2:$K$366,5,FALSE)</f>
        <v>-3.2772000000000006</v>
      </c>
      <c r="Z1024">
        <f>VLOOKUP($E1024,CLIMA_DIARIO!$D$2:$K$366,2,FALSE)-VLOOKUP($E1023,CLIMA_DIARIO!$D$2:$K$366,6,FALSE)</f>
        <v>-4.3522999999999996</v>
      </c>
      <c r="AA1024">
        <f>VLOOKUP($E1024,CLIMA_DIARIO!$D$2:$K$366,2,FALSE)-VLOOKUP($E1023,CLIMA_DIARIO!$D$2:$K$366,7,FALSE)</f>
        <v>-4.0413999999999994</v>
      </c>
      <c r="AB1024">
        <f>VLOOKUP($E1024,CLIMA_DIARIO!$D$2:$K$366,2,FALSE)-VLOOKUP($E1023,CLIMA_DIARIO!$D$2:$K$366,8,FALSE)</f>
        <v>7.4876000000000005</v>
      </c>
      <c r="AO1024" s="3"/>
      <c r="AX1024" s="3"/>
    </row>
    <row r="1025" spans="1:50" x14ac:dyDescent="0.25">
      <c r="A1025" s="3">
        <f>DATE(SST!A1024,SST!B1024,SST!C1024)</f>
        <v>37041</v>
      </c>
      <c r="B1025" s="4">
        <f>SST!B1024</f>
        <v>5</v>
      </c>
      <c r="C1025" s="4">
        <f>SST!B1024</f>
        <v>5</v>
      </c>
      <c r="D1025" s="4">
        <f>SST!C1024</f>
        <v>30</v>
      </c>
      <c r="E1025">
        <f>(DATEVALUE(SST!C1024 &amp; "/" &amp; SST!B1024 &amp; "/" &amp; SST!A1024)-DATEVALUE("01/01" &amp; "/" &amp; SST!A1024))+1</f>
        <v>150</v>
      </c>
      <c r="F1025">
        <f>SST!D1024</f>
        <v>23.213200000000001</v>
      </c>
      <c r="G1025">
        <f>SST!E1024</f>
        <v>23.213200000000001</v>
      </c>
      <c r="H1025">
        <f>SST!F1024</f>
        <v>23.213200000000001</v>
      </c>
      <c r="I1025">
        <f>SST!G1024</f>
        <v>26.734200000000001</v>
      </c>
      <c r="J1025">
        <f>SST!H1024</f>
        <v>28.0137</v>
      </c>
      <c r="K1025">
        <f>SST!I1024</f>
        <v>27.685600000000001</v>
      </c>
      <c r="L1025">
        <f>SST!J1024</f>
        <v>14.956200000000001</v>
      </c>
      <c r="N1025">
        <f>F1025-VLOOKUP($E1025,CLIMA_DIARIO!$D$2:$K$366,2,FALSE)</f>
        <v>-0.34400000000000119</v>
      </c>
      <c r="O1025">
        <f>G1025-VLOOKUP($E1025,CLIMA_DIARIO!$D$2:$K$366,3,FALSE)</f>
        <v>-0.34400000000000119</v>
      </c>
      <c r="P1025">
        <f>H1025-VLOOKUP($E1025,CLIMA_DIARIO!$D$2:$K$366,4,FALSE)</f>
        <v>-0.34400000000000119</v>
      </c>
      <c r="Q1025">
        <f>I1025-VLOOKUP($E1025,CLIMA_DIARIO!$D$2:$K$366,5,FALSE)</f>
        <v>-5.099999999999838E-2</v>
      </c>
      <c r="R1025">
        <f>J1025-VLOOKUP($E1025,CLIMA_DIARIO!$D$2:$K$366,6,FALSE)</f>
        <v>-0.12430000000000163</v>
      </c>
      <c r="S1025">
        <f>K1025-VLOOKUP($E1025,CLIMA_DIARIO!$D$2:$K$366,7,FALSE)</f>
        <v>-6.8799999999999528E-2</v>
      </c>
      <c r="T1025">
        <f>L1025-VLOOKUP($E1025,CLIMA_DIARIO!$D$2:$K$366,8,FALSE)</f>
        <v>-0.48249999999999993</v>
      </c>
      <c r="V1025">
        <f>VLOOKUP($E1025,CLIMA_DIARIO!$D$2:$K$366,2,FALSE)-VLOOKUP($E1024,CLIMA_DIARIO!$D$2:$K$366,2,FALSE)</f>
        <v>-0.24879999999999924</v>
      </c>
      <c r="W1025">
        <f>VLOOKUP($E1025,CLIMA_DIARIO!$D$2:$K$366,2,FALSE)-VLOOKUP($E1024,CLIMA_DIARIO!$D$2:$K$366,3,FALSE)</f>
        <v>-0.24879999999999924</v>
      </c>
      <c r="X1025">
        <f>VLOOKUP($E1025,CLIMA_DIARIO!$D$2:$K$366,2,FALSE)-VLOOKUP($E1024,CLIMA_DIARIO!$D$2:$K$366,4,FALSE)</f>
        <v>-0.24879999999999924</v>
      </c>
      <c r="Y1025">
        <f>VLOOKUP($E1025,CLIMA_DIARIO!$D$2:$K$366,2,FALSE)-VLOOKUP($E1024,CLIMA_DIARIO!$D$2:$K$366,5,FALSE)</f>
        <v>-3.3769999999999989</v>
      </c>
      <c r="Z1025">
        <f>VLOOKUP($E1025,CLIMA_DIARIO!$D$2:$K$366,2,FALSE)-VLOOKUP($E1024,CLIMA_DIARIO!$D$2:$K$366,6,FALSE)</f>
        <v>-4.5909999999999975</v>
      </c>
      <c r="AA1025">
        <f>VLOOKUP($E1025,CLIMA_DIARIO!$D$2:$K$366,2,FALSE)-VLOOKUP($E1024,CLIMA_DIARIO!$D$2:$K$366,7,FALSE)</f>
        <v>-4.2436999999999969</v>
      </c>
      <c r="AB1025">
        <f>VLOOKUP($E1025,CLIMA_DIARIO!$D$2:$K$366,2,FALSE)-VLOOKUP($E1024,CLIMA_DIARIO!$D$2:$K$366,8,FALSE)</f>
        <v>7.678700000000001</v>
      </c>
      <c r="AO1025" s="3"/>
      <c r="AX1025" s="3"/>
    </row>
    <row r="1026" spans="1:50" x14ac:dyDescent="0.25">
      <c r="A1026" s="3">
        <f>DATE(SST!A1025,SST!B1025,SST!C1025)</f>
        <v>37048</v>
      </c>
      <c r="B1026" s="4">
        <f>SST!B1025</f>
        <v>6</v>
      </c>
      <c r="C1026" s="4">
        <f>SST!B1025</f>
        <v>6</v>
      </c>
      <c r="D1026" s="4">
        <f>SST!C1025</f>
        <v>6</v>
      </c>
      <c r="E1026">
        <f>(DATEVALUE(SST!C1025 &amp; "/" &amp; SST!B1025 &amp; "/" &amp; SST!A1025)-DATEVALUE("01/01" &amp; "/" &amp; SST!A1025))+1</f>
        <v>157</v>
      </c>
      <c r="F1026">
        <f>SST!D1025</f>
        <v>21.987500000000001</v>
      </c>
      <c r="G1026">
        <f>SST!E1025</f>
        <v>21.987500000000001</v>
      </c>
      <c r="H1026">
        <f>SST!F1025</f>
        <v>21.987500000000001</v>
      </c>
      <c r="I1026">
        <f>SST!G1025</f>
        <v>26.683299999999999</v>
      </c>
      <c r="J1026">
        <f>SST!H1025</f>
        <v>28.077400000000001</v>
      </c>
      <c r="K1026">
        <f>SST!I1025</f>
        <v>27.776399999999999</v>
      </c>
      <c r="L1026">
        <f>SST!J1025</f>
        <v>14.9504</v>
      </c>
      <c r="N1026">
        <f>F1026-VLOOKUP($E1026,CLIMA_DIARIO!$D$2:$K$366,2,FALSE)</f>
        <v>-1.3208999999999982</v>
      </c>
      <c r="O1026">
        <f>G1026-VLOOKUP($E1026,CLIMA_DIARIO!$D$2:$K$366,3,FALSE)</f>
        <v>-1.3208999999999982</v>
      </c>
      <c r="P1026">
        <f>H1026-VLOOKUP($E1026,CLIMA_DIARIO!$D$2:$K$366,4,FALSE)</f>
        <v>-1.3208999999999982</v>
      </c>
      <c r="Q1026">
        <f>I1026-VLOOKUP($E1026,CLIMA_DIARIO!$D$2:$K$366,5,FALSE)</f>
        <v>4.7200000000000131E-2</v>
      </c>
      <c r="R1026">
        <f>J1026-VLOOKUP($E1026,CLIMA_DIARIO!$D$2:$K$366,6,FALSE)</f>
        <v>-5.0499999999999545E-2</v>
      </c>
      <c r="S1026">
        <f>K1026-VLOOKUP($E1026,CLIMA_DIARIO!$D$2:$K$366,7,FALSE)</f>
        <v>6.8599999999999994E-2</v>
      </c>
      <c r="T1026">
        <f>L1026-VLOOKUP($E1026,CLIMA_DIARIO!$D$2:$K$366,8,FALSE)</f>
        <v>-4.839999999999911E-2</v>
      </c>
      <c r="V1026">
        <f>VLOOKUP($E1026,CLIMA_DIARIO!$D$2:$K$366,2,FALSE)-VLOOKUP($E1025,CLIMA_DIARIO!$D$2:$K$366,2,FALSE)</f>
        <v>-0.2488000000000028</v>
      </c>
      <c r="W1026">
        <f>VLOOKUP($E1026,CLIMA_DIARIO!$D$2:$K$366,2,FALSE)-VLOOKUP($E1025,CLIMA_DIARIO!$D$2:$K$366,3,FALSE)</f>
        <v>-0.2488000000000028</v>
      </c>
      <c r="X1026">
        <f>VLOOKUP($E1026,CLIMA_DIARIO!$D$2:$K$366,2,FALSE)-VLOOKUP($E1025,CLIMA_DIARIO!$D$2:$K$366,4,FALSE)</f>
        <v>-0.2488000000000028</v>
      </c>
      <c r="Y1026">
        <f>VLOOKUP($E1026,CLIMA_DIARIO!$D$2:$K$366,2,FALSE)-VLOOKUP($E1025,CLIMA_DIARIO!$D$2:$K$366,5,FALSE)</f>
        <v>-3.4768000000000008</v>
      </c>
      <c r="Z1026">
        <f>VLOOKUP($E1026,CLIMA_DIARIO!$D$2:$K$366,2,FALSE)-VLOOKUP($E1025,CLIMA_DIARIO!$D$2:$K$366,6,FALSE)</f>
        <v>-4.8296000000000028</v>
      </c>
      <c r="AA1026">
        <f>VLOOKUP($E1026,CLIMA_DIARIO!$D$2:$K$366,2,FALSE)-VLOOKUP($E1025,CLIMA_DIARIO!$D$2:$K$366,7,FALSE)</f>
        <v>-4.4460000000000015</v>
      </c>
      <c r="AB1026">
        <f>VLOOKUP($E1026,CLIMA_DIARIO!$D$2:$K$366,2,FALSE)-VLOOKUP($E1025,CLIMA_DIARIO!$D$2:$K$366,8,FALSE)</f>
        <v>7.8696999999999981</v>
      </c>
      <c r="AO1026" s="3"/>
      <c r="AX1026" s="3"/>
    </row>
    <row r="1027" spans="1:50" x14ac:dyDescent="0.25">
      <c r="A1027" s="3">
        <f>DATE(SST!A1026,SST!B1026,SST!C1026)</f>
        <v>37055</v>
      </c>
      <c r="B1027" s="4">
        <f>SST!B1026</f>
        <v>6</v>
      </c>
      <c r="C1027" s="4">
        <f>SST!B1026</f>
        <v>6</v>
      </c>
      <c r="D1027" s="4">
        <f>SST!C1026</f>
        <v>13</v>
      </c>
      <c r="E1027">
        <f>(DATEVALUE(SST!C1026 &amp; "/" &amp; SST!B1026 &amp; "/" &amp; SST!A1026)-DATEVALUE("01/01" &amp; "/" &amp; SST!A1026))+1</f>
        <v>164</v>
      </c>
      <c r="F1027">
        <f>SST!D1026</f>
        <v>21.609500000000001</v>
      </c>
      <c r="G1027">
        <f>SST!E1026</f>
        <v>21.609500000000001</v>
      </c>
      <c r="H1027">
        <f>SST!F1026</f>
        <v>21.609500000000001</v>
      </c>
      <c r="I1027">
        <f>SST!G1026</f>
        <v>26.332799999999999</v>
      </c>
      <c r="J1027">
        <f>SST!H1026</f>
        <v>28.168299999999999</v>
      </c>
      <c r="K1027">
        <f>SST!I1026</f>
        <v>27.643000000000001</v>
      </c>
      <c r="L1027">
        <f>SST!J1026</f>
        <v>14.7668</v>
      </c>
      <c r="N1027">
        <f>F1027-VLOOKUP($E1027,CLIMA_DIARIO!$D$2:$K$366,2,FALSE)</f>
        <v>-1.4501999999999988</v>
      </c>
      <c r="O1027">
        <f>G1027-VLOOKUP($E1027,CLIMA_DIARIO!$D$2:$K$366,3,FALSE)</f>
        <v>-1.4501999999999988</v>
      </c>
      <c r="P1027">
        <f>H1027-VLOOKUP($E1027,CLIMA_DIARIO!$D$2:$K$366,4,FALSE)</f>
        <v>-1.4501999999999988</v>
      </c>
      <c r="Q1027">
        <f>I1027-VLOOKUP($E1027,CLIMA_DIARIO!$D$2:$K$366,5,FALSE)</f>
        <v>-0.15430000000000277</v>
      </c>
      <c r="R1027">
        <f>J1027-VLOOKUP($E1027,CLIMA_DIARIO!$D$2:$K$366,6,FALSE)</f>
        <v>5.0599999999999312E-2</v>
      </c>
      <c r="S1027">
        <f>K1027-VLOOKUP($E1027,CLIMA_DIARIO!$D$2:$K$366,7,FALSE)</f>
        <v>-1.8299999999999983E-2</v>
      </c>
      <c r="T1027">
        <f>L1027-VLOOKUP($E1027,CLIMA_DIARIO!$D$2:$K$366,8,FALSE)</f>
        <v>0.20790000000000042</v>
      </c>
      <c r="V1027">
        <f>VLOOKUP($E1027,CLIMA_DIARIO!$D$2:$K$366,2,FALSE)-VLOOKUP($E1026,CLIMA_DIARIO!$D$2:$K$366,2,FALSE)</f>
        <v>-0.24869999999999948</v>
      </c>
      <c r="W1027">
        <f>VLOOKUP($E1027,CLIMA_DIARIO!$D$2:$K$366,2,FALSE)-VLOOKUP($E1026,CLIMA_DIARIO!$D$2:$K$366,3,FALSE)</f>
        <v>-0.24869999999999948</v>
      </c>
      <c r="X1027">
        <f>VLOOKUP($E1027,CLIMA_DIARIO!$D$2:$K$366,2,FALSE)-VLOOKUP($E1026,CLIMA_DIARIO!$D$2:$K$366,4,FALSE)</f>
        <v>-0.24869999999999948</v>
      </c>
      <c r="Y1027">
        <f>VLOOKUP($E1027,CLIMA_DIARIO!$D$2:$K$366,2,FALSE)-VLOOKUP($E1026,CLIMA_DIARIO!$D$2:$K$366,5,FALSE)</f>
        <v>-3.5763999999999996</v>
      </c>
      <c r="Z1027">
        <f>VLOOKUP($E1027,CLIMA_DIARIO!$D$2:$K$366,2,FALSE)-VLOOKUP($E1026,CLIMA_DIARIO!$D$2:$K$366,6,FALSE)</f>
        <v>-5.0682000000000009</v>
      </c>
      <c r="AA1027">
        <f>VLOOKUP($E1027,CLIMA_DIARIO!$D$2:$K$366,2,FALSE)-VLOOKUP($E1026,CLIMA_DIARIO!$D$2:$K$366,7,FALSE)</f>
        <v>-4.6480999999999995</v>
      </c>
      <c r="AB1027">
        <f>VLOOKUP($E1027,CLIMA_DIARIO!$D$2:$K$366,2,FALSE)-VLOOKUP($E1026,CLIMA_DIARIO!$D$2:$K$366,8,FALSE)</f>
        <v>8.0609000000000002</v>
      </c>
      <c r="AO1027" s="3"/>
      <c r="AX1027" s="3"/>
    </row>
    <row r="1028" spans="1:50" x14ac:dyDescent="0.25">
      <c r="A1028" s="3">
        <f>DATE(SST!A1027,SST!B1027,SST!C1027)</f>
        <v>37062</v>
      </c>
      <c r="B1028" s="4">
        <f>SST!B1027</f>
        <v>6</v>
      </c>
      <c r="C1028" s="4">
        <f>SST!B1027</f>
        <v>6</v>
      </c>
      <c r="D1028" s="4">
        <f>SST!C1027</f>
        <v>20</v>
      </c>
      <c r="E1028">
        <f>(DATEVALUE(SST!C1027 &amp; "/" &amp; SST!B1027 &amp; "/" &amp; SST!A1027)-DATEVALUE("01/01" &amp; "/" &amp; SST!A1027))+1</f>
        <v>171</v>
      </c>
      <c r="F1028">
        <f>SST!D1027</f>
        <v>21.527000000000001</v>
      </c>
      <c r="G1028">
        <f>SST!E1027</f>
        <v>21.527000000000001</v>
      </c>
      <c r="H1028">
        <f>SST!F1027</f>
        <v>21.527000000000001</v>
      </c>
      <c r="I1028">
        <f>SST!G1027</f>
        <v>26.3399</v>
      </c>
      <c r="J1028">
        <f>SST!H1027</f>
        <v>27.966000000000001</v>
      </c>
      <c r="K1028">
        <f>SST!I1027</f>
        <v>27.686699999999998</v>
      </c>
      <c r="L1028">
        <f>SST!J1027</f>
        <v>14.02</v>
      </c>
      <c r="N1028">
        <f>F1028-VLOOKUP($E1028,CLIMA_DIARIO!$D$2:$K$366,2,FALSE)</f>
        <v>-1.2977999999999987</v>
      </c>
      <c r="O1028">
        <f>G1028-VLOOKUP($E1028,CLIMA_DIARIO!$D$2:$K$366,3,FALSE)</f>
        <v>-1.2977999999999987</v>
      </c>
      <c r="P1028">
        <f>H1028-VLOOKUP($E1028,CLIMA_DIARIO!$D$2:$K$366,4,FALSE)</f>
        <v>-1.2977999999999987</v>
      </c>
      <c r="Q1028">
        <f>I1028-VLOOKUP($E1028,CLIMA_DIARIO!$D$2:$K$366,5,FALSE)</f>
        <v>2.6199999999999335E-2</v>
      </c>
      <c r="R1028">
        <f>J1028-VLOOKUP($E1028,CLIMA_DIARIO!$D$2:$K$366,6,FALSE)</f>
        <v>-0.11260000000000048</v>
      </c>
      <c r="S1028">
        <f>K1028-VLOOKUP($E1028,CLIMA_DIARIO!$D$2:$K$366,7,FALSE)</f>
        <v>0.10469999999999757</v>
      </c>
      <c r="T1028">
        <f>L1028-VLOOKUP($E1028,CLIMA_DIARIO!$D$2:$K$366,8,FALSE)</f>
        <v>-0.19630000000000081</v>
      </c>
      <c r="V1028">
        <f>VLOOKUP($E1028,CLIMA_DIARIO!$D$2:$K$366,2,FALSE)-VLOOKUP($E1027,CLIMA_DIARIO!$D$2:$K$366,2,FALSE)</f>
        <v>-0.23489999999999966</v>
      </c>
      <c r="W1028">
        <f>VLOOKUP($E1028,CLIMA_DIARIO!$D$2:$K$366,2,FALSE)-VLOOKUP($E1027,CLIMA_DIARIO!$D$2:$K$366,3,FALSE)</f>
        <v>-0.23489999999999966</v>
      </c>
      <c r="X1028">
        <f>VLOOKUP($E1028,CLIMA_DIARIO!$D$2:$K$366,2,FALSE)-VLOOKUP($E1027,CLIMA_DIARIO!$D$2:$K$366,4,FALSE)</f>
        <v>-0.23489999999999966</v>
      </c>
      <c r="Y1028">
        <f>VLOOKUP($E1028,CLIMA_DIARIO!$D$2:$K$366,2,FALSE)-VLOOKUP($E1027,CLIMA_DIARIO!$D$2:$K$366,5,FALSE)</f>
        <v>-3.6623000000000019</v>
      </c>
      <c r="Z1028">
        <f>VLOOKUP($E1028,CLIMA_DIARIO!$D$2:$K$366,2,FALSE)-VLOOKUP($E1027,CLIMA_DIARIO!$D$2:$K$366,6,FALSE)</f>
        <v>-5.2928999999999995</v>
      </c>
      <c r="AA1028">
        <f>VLOOKUP($E1028,CLIMA_DIARIO!$D$2:$K$366,2,FALSE)-VLOOKUP($E1027,CLIMA_DIARIO!$D$2:$K$366,7,FALSE)</f>
        <v>-4.8365000000000009</v>
      </c>
      <c r="AB1028">
        <f>VLOOKUP($E1028,CLIMA_DIARIO!$D$2:$K$366,2,FALSE)-VLOOKUP($E1027,CLIMA_DIARIO!$D$2:$K$366,8,FALSE)</f>
        <v>8.2659000000000002</v>
      </c>
      <c r="AO1028" s="3"/>
      <c r="AX1028" s="3"/>
    </row>
    <row r="1029" spans="1:50" x14ac:dyDescent="0.25">
      <c r="A1029" s="3">
        <f>DATE(SST!A1028,SST!B1028,SST!C1028)</f>
        <v>37069</v>
      </c>
      <c r="B1029" s="4">
        <f>SST!B1028</f>
        <v>6</v>
      </c>
      <c r="C1029" s="4">
        <f>SST!B1028</f>
        <v>6</v>
      </c>
      <c r="D1029" s="4">
        <f>SST!C1028</f>
        <v>27</v>
      </c>
      <c r="E1029">
        <f>(DATEVALUE(SST!C1028 &amp; "/" &amp; SST!B1028 &amp; "/" &amp; SST!A1028)-DATEVALUE("01/01" &amp; "/" &amp; SST!A1028))+1</f>
        <v>178</v>
      </c>
      <c r="F1029">
        <f>SST!D1028</f>
        <v>20.705100000000002</v>
      </c>
      <c r="G1029">
        <f>SST!E1028</f>
        <v>20.705100000000002</v>
      </c>
      <c r="H1029">
        <f>SST!F1028</f>
        <v>20.705100000000002</v>
      </c>
      <c r="I1029">
        <f>SST!G1028</f>
        <v>25.939399999999999</v>
      </c>
      <c r="J1029">
        <f>SST!H1028</f>
        <v>28.0976</v>
      </c>
      <c r="K1029">
        <f>SST!I1028</f>
        <v>27.588100000000001</v>
      </c>
      <c r="L1029">
        <f>SST!J1028</f>
        <v>13.735300000000001</v>
      </c>
      <c r="N1029">
        <f>F1029-VLOOKUP($E1029,CLIMA_DIARIO!$D$2:$K$366,2,FALSE)</f>
        <v>-1.8925999999999981</v>
      </c>
      <c r="O1029">
        <f>G1029-VLOOKUP($E1029,CLIMA_DIARIO!$D$2:$K$366,3,FALSE)</f>
        <v>-1.8925999999999981</v>
      </c>
      <c r="P1029">
        <f>H1029-VLOOKUP($E1029,CLIMA_DIARIO!$D$2:$K$366,4,FALSE)</f>
        <v>-1.8925999999999981</v>
      </c>
      <c r="Q1029">
        <f>I1029-VLOOKUP($E1029,CLIMA_DIARIO!$D$2:$K$366,5,FALSE)</f>
        <v>-0.18740000000000023</v>
      </c>
      <c r="R1029">
        <f>J1029-VLOOKUP($E1029,CLIMA_DIARIO!$D$2:$K$366,6,FALSE)</f>
        <v>7.4200000000001154E-2</v>
      </c>
      <c r="S1029">
        <f>K1029-VLOOKUP($E1029,CLIMA_DIARIO!$D$2:$K$366,7,FALSE)</f>
        <v>0.1036999999999999</v>
      </c>
      <c r="T1029">
        <f>L1029-VLOOKUP($E1029,CLIMA_DIARIO!$D$2:$K$366,8,FALSE)</f>
        <v>-0.19229999999999947</v>
      </c>
      <c r="V1029">
        <f>VLOOKUP($E1029,CLIMA_DIARIO!$D$2:$K$366,2,FALSE)-VLOOKUP($E1028,CLIMA_DIARIO!$D$2:$K$366,2,FALSE)</f>
        <v>-0.22710000000000008</v>
      </c>
      <c r="W1029">
        <f>VLOOKUP($E1029,CLIMA_DIARIO!$D$2:$K$366,2,FALSE)-VLOOKUP($E1028,CLIMA_DIARIO!$D$2:$K$366,3,FALSE)</f>
        <v>-0.22710000000000008</v>
      </c>
      <c r="X1029">
        <f>VLOOKUP($E1029,CLIMA_DIARIO!$D$2:$K$366,2,FALSE)-VLOOKUP($E1028,CLIMA_DIARIO!$D$2:$K$366,4,FALSE)</f>
        <v>-0.22710000000000008</v>
      </c>
      <c r="Y1029">
        <f>VLOOKUP($E1029,CLIMA_DIARIO!$D$2:$K$366,2,FALSE)-VLOOKUP($E1028,CLIMA_DIARIO!$D$2:$K$366,5,FALSE)</f>
        <v>-3.7160000000000011</v>
      </c>
      <c r="Z1029">
        <f>VLOOKUP($E1029,CLIMA_DIARIO!$D$2:$K$366,2,FALSE)-VLOOKUP($E1028,CLIMA_DIARIO!$D$2:$K$366,6,FALSE)</f>
        <v>-5.4809000000000019</v>
      </c>
      <c r="AA1029">
        <f>VLOOKUP($E1029,CLIMA_DIARIO!$D$2:$K$366,2,FALSE)-VLOOKUP($E1028,CLIMA_DIARIO!$D$2:$K$366,7,FALSE)</f>
        <v>-4.9843000000000011</v>
      </c>
      <c r="AB1029">
        <f>VLOOKUP($E1029,CLIMA_DIARIO!$D$2:$K$366,2,FALSE)-VLOOKUP($E1028,CLIMA_DIARIO!$D$2:$K$366,8,FALSE)</f>
        <v>8.3813999999999993</v>
      </c>
      <c r="AO1029" s="3"/>
      <c r="AX1029" s="3"/>
    </row>
    <row r="1030" spans="1:50" x14ac:dyDescent="0.25">
      <c r="A1030" s="3">
        <f>DATE(SST!A1029,SST!B1029,SST!C1029)</f>
        <v>37076</v>
      </c>
      <c r="B1030" s="4">
        <f>SST!B1029</f>
        <v>7</v>
      </c>
      <c r="C1030" s="4">
        <f>SST!B1029</f>
        <v>7</v>
      </c>
      <c r="D1030" s="4">
        <f>SST!C1029</f>
        <v>4</v>
      </c>
      <c r="E1030">
        <f>(DATEVALUE(SST!C1029 &amp; "/" &amp; SST!B1029 &amp; "/" &amp; SST!A1029)-DATEVALUE("01/01" &amp; "/" &amp; SST!A1029))+1</f>
        <v>185</v>
      </c>
      <c r="F1030">
        <f>SST!D1029</f>
        <v>20.8188</v>
      </c>
      <c r="G1030">
        <f>SST!E1029</f>
        <v>20.8188</v>
      </c>
      <c r="H1030">
        <f>SST!F1029</f>
        <v>20.8188</v>
      </c>
      <c r="I1030">
        <f>SST!G1029</f>
        <v>25.619</v>
      </c>
      <c r="J1030">
        <f>SST!H1029</f>
        <v>28.1478</v>
      </c>
      <c r="K1030">
        <f>SST!I1029</f>
        <v>27.466899999999999</v>
      </c>
      <c r="L1030">
        <f>SST!J1029</f>
        <v>13.022600000000001</v>
      </c>
      <c r="N1030">
        <f>F1030-VLOOKUP($E1030,CLIMA_DIARIO!$D$2:$K$366,2,FALSE)</f>
        <v>-1.5517000000000003</v>
      </c>
      <c r="O1030">
        <f>G1030-VLOOKUP($E1030,CLIMA_DIARIO!$D$2:$K$366,3,FALSE)</f>
        <v>-1.5517000000000003</v>
      </c>
      <c r="P1030">
        <f>H1030-VLOOKUP($E1030,CLIMA_DIARIO!$D$2:$K$366,4,FALSE)</f>
        <v>-1.5517000000000003</v>
      </c>
      <c r="Q1030">
        <f>I1030-VLOOKUP($E1030,CLIMA_DIARIO!$D$2:$K$366,5,FALSE)</f>
        <v>-0.32090000000000174</v>
      </c>
      <c r="R1030">
        <f>J1030-VLOOKUP($E1030,CLIMA_DIARIO!$D$2:$K$366,6,FALSE)</f>
        <v>0.17960000000000065</v>
      </c>
      <c r="S1030">
        <f>K1030-VLOOKUP($E1030,CLIMA_DIARIO!$D$2:$K$366,7,FALSE)</f>
        <v>7.9999999999998295E-2</v>
      </c>
      <c r="T1030">
        <f>L1030-VLOOKUP($E1030,CLIMA_DIARIO!$D$2:$K$366,8,FALSE)</f>
        <v>-0.61629999999999896</v>
      </c>
      <c r="V1030">
        <f>VLOOKUP($E1030,CLIMA_DIARIO!$D$2:$K$366,2,FALSE)-VLOOKUP($E1029,CLIMA_DIARIO!$D$2:$K$366,2,FALSE)</f>
        <v>-0.22719999999999985</v>
      </c>
      <c r="W1030">
        <f>VLOOKUP($E1030,CLIMA_DIARIO!$D$2:$K$366,2,FALSE)-VLOOKUP($E1029,CLIMA_DIARIO!$D$2:$K$366,3,FALSE)</f>
        <v>-0.22719999999999985</v>
      </c>
      <c r="X1030">
        <f>VLOOKUP($E1030,CLIMA_DIARIO!$D$2:$K$366,2,FALSE)-VLOOKUP($E1029,CLIMA_DIARIO!$D$2:$K$366,4,FALSE)</f>
        <v>-0.22719999999999985</v>
      </c>
      <c r="Y1030">
        <f>VLOOKUP($E1030,CLIMA_DIARIO!$D$2:$K$366,2,FALSE)-VLOOKUP($E1029,CLIMA_DIARIO!$D$2:$K$366,5,FALSE)</f>
        <v>-3.7562999999999995</v>
      </c>
      <c r="Z1030">
        <f>VLOOKUP($E1030,CLIMA_DIARIO!$D$2:$K$366,2,FALSE)-VLOOKUP($E1029,CLIMA_DIARIO!$D$2:$K$366,6,FALSE)</f>
        <v>-5.6528999999999989</v>
      </c>
      <c r="AA1030">
        <f>VLOOKUP($E1030,CLIMA_DIARIO!$D$2:$K$366,2,FALSE)-VLOOKUP($E1029,CLIMA_DIARIO!$D$2:$K$366,7,FALSE)</f>
        <v>-5.113900000000001</v>
      </c>
      <c r="AB1030">
        <f>VLOOKUP($E1030,CLIMA_DIARIO!$D$2:$K$366,2,FALSE)-VLOOKUP($E1029,CLIMA_DIARIO!$D$2:$K$366,8,FALSE)</f>
        <v>8.4428999999999998</v>
      </c>
      <c r="AO1030" s="3"/>
      <c r="AX1030" s="3"/>
    </row>
    <row r="1031" spans="1:50" x14ac:dyDescent="0.25">
      <c r="A1031" s="3">
        <f>DATE(SST!A1030,SST!B1030,SST!C1030)</f>
        <v>37083</v>
      </c>
      <c r="B1031" s="4">
        <f>SST!B1030</f>
        <v>7</v>
      </c>
      <c r="C1031" s="4">
        <f>SST!B1030</f>
        <v>7</v>
      </c>
      <c r="D1031" s="4">
        <f>SST!C1030</f>
        <v>11</v>
      </c>
      <c r="E1031">
        <f>(DATEVALUE(SST!C1030 &amp; "/" &amp; SST!B1030 &amp; "/" &amp; SST!A1030)-DATEVALUE("01/01" &amp; "/" &amp; SST!A1030))+1</f>
        <v>192</v>
      </c>
      <c r="F1031">
        <f>SST!D1030</f>
        <v>21.725899999999999</v>
      </c>
      <c r="G1031">
        <f>SST!E1030</f>
        <v>21.725899999999999</v>
      </c>
      <c r="H1031">
        <f>SST!F1030</f>
        <v>21.725899999999999</v>
      </c>
      <c r="I1031">
        <f>SST!G1030</f>
        <v>25.531600000000001</v>
      </c>
      <c r="J1031">
        <f>SST!H1030</f>
        <v>28.059000000000001</v>
      </c>
      <c r="K1031">
        <f>SST!I1030</f>
        <v>27.3428</v>
      </c>
      <c r="L1031">
        <f>SST!J1030</f>
        <v>13.385</v>
      </c>
      <c r="N1031">
        <f>F1031-VLOOKUP($E1031,CLIMA_DIARIO!$D$2:$K$366,2,FALSE)</f>
        <v>-0.41750000000000043</v>
      </c>
      <c r="O1031">
        <f>G1031-VLOOKUP($E1031,CLIMA_DIARIO!$D$2:$K$366,3,FALSE)</f>
        <v>-0.41750000000000043</v>
      </c>
      <c r="P1031">
        <f>H1031-VLOOKUP($E1031,CLIMA_DIARIO!$D$2:$K$366,4,FALSE)</f>
        <v>-0.41750000000000043</v>
      </c>
      <c r="Q1031">
        <f>I1031-VLOOKUP($E1031,CLIMA_DIARIO!$D$2:$K$366,5,FALSE)</f>
        <v>-0.22139999999999915</v>
      </c>
      <c r="R1031">
        <f>J1031-VLOOKUP($E1031,CLIMA_DIARIO!$D$2:$K$366,6,FALSE)</f>
        <v>0.1460000000000008</v>
      </c>
      <c r="S1031">
        <f>K1031-VLOOKUP($E1031,CLIMA_DIARIO!$D$2:$K$366,7,FALSE)</f>
        <v>5.3399999999999892E-2</v>
      </c>
      <c r="T1031">
        <f>L1031-VLOOKUP($E1031,CLIMA_DIARIO!$D$2:$K$366,8,FALSE)</f>
        <v>3.4800000000000608E-2</v>
      </c>
      <c r="V1031">
        <f>VLOOKUP($E1031,CLIMA_DIARIO!$D$2:$K$366,2,FALSE)-VLOOKUP($E1030,CLIMA_DIARIO!$D$2:$K$366,2,FALSE)</f>
        <v>-0.22710000000000008</v>
      </c>
      <c r="W1031">
        <f>VLOOKUP($E1031,CLIMA_DIARIO!$D$2:$K$366,2,FALSE)-VLOOKUP($E1030,CLIMA_DIARIO!$D$2:$K$366,3,FALSE)</f>
        <v>-0.22710000000000008</v>
      </c>
      <c r="X1031">
        <f>VLOOKUP($E1031,CLIMA_DIARIO!$D$2:$K$366,2,FALSE)-VLOOKUP($E1030,CLIMA_DIARIO!$D$2:$K$366,4,FALSE)</f>
        <v>-0.22710000000000008</v>
      </c>
      <c r="Y1031">
        <f>VLOOKUP($E1031,CLIMA_DIARIO!$D$2:$K$366,2,FALSE)-VLOOKUP($E1030,CLIMA_DIARIO!$D$2:$K$366,5,FALSE)</f>
        <v>-3.7965000000000018</v>
      </c>
      <c r="Z1031">
        <f>VLOOKUP($E1031,CLIMA_DIARIO!$D$2:$K$366,2,FALSE)-VLOOKUP($E1030,CLIMA_DIARIO!$D$2:$K$366,6,FALSE)</f>
        <v>-5.8247999999999998</v>
      </c>
      <c r="AA1031">
        <f>VLOOKUP($E1031,CLIMA_DIARIO!$D$2:$K$366,2,FALSE)-VLOOKUP($E1030,CLIMA_DIARIO!$D$2:$K$366,7,FALSE)</f>
        <v>-5.2435000000000009</v>
      </c>
      <c r="AB1031">
        <f>VLOOKUP($E1031,CLIMA_DIARIO!$D$2:$K$366,2,FALSE)-VLOOKUP($E1030,CLIMA_DIARIO!$D$2:$K$366,8,FALSE)</f>
        <v>8.5045000000000002</v>
      </c>
      <c r="AO1031" s="3"/>
      <c r="AX1031" s="3"/>
    </row>
    <row r="1032" spans="1:50" x14ac:dyDescent="0.25">
      <c r="A1032" s="3">
        <f>DATE(SST!A1031,SST!B1031,SST!C1031)</f>
        <v>37090</v>
      </c>
      <c r="B1032" s="4">
        <f>SST!B1031</f>
        <v>7</v>
      </c>
      <c r="C1032" s="4">
        <f>SST!B1031</f>
        <v>7</v>
      </c>
      <c r="D1032" s="4">
        <f>SST!C1031</f>
        <v>18</v>
      </c>
      <c r="E1032">
        <f>(DATEVALUE(SST!C1031 &amp; "/" &amp; SST!B1031 &amp; "/" &amp; SST!A1031)-DATEVALUE("01/01" &amp; "/" &amp; SST!A1031))+1</f>
        <v>199</v>
      </c>
      <c r="F1032">
        <f>SST!D1031</f>
        <v>21.148900000000001</v>
      </c>
      <c r="G1032">
        <f>SST!E1031</f>
        <v>21.148900000000001</v>
      </c>
      <c r="H1032">
        <f>SST!F1031</f>
        <v>21.148900000000001</v>
      </c>
      <c r="I1032">
        <f>SST!G1031</f>
        <v>25.462599999999998</v>
      </c>
      <c r="J1032">
        <f>SST!H1031</f>
        <v>28.084700000000002</v>
      </c>
      <c r="K1032">
        <f>SST!I1031</f>
        <v>27.3216</v>
      </c>
      <c r="L1032">
        <f>SST!J1031</f>
        <v>12.8965</v>
      </c>
      <c r="N1032">
        <f>F1032-VLOOKUP($E1032,CLIMA_DIARIO!$D$2:$K$366,2,FALSE)</f>
        <v>-0.7768999999999977</v>
      </c>
      <c r="O1032">
        <f>G1032-VLOOKUP($E1032,CLIMA_DIARIO!$D$2:$K$366,3,FALSE)</f>
        <v>-0.7768999999999977</v>
      </c>
      <c r="P1032">
        <f>H1032-VLOOKUP($E1032,CLIMA_DIARIO!$D$2:$K$366,4,FALSE)</f>
        <v>-0.7768999999999977</v>
      </c>
      <c r="Q1032">
        <f>I1032-VLOOKUP($E1032,CLIMA_DIARIO!$D$2:$K$366,5,FALSE)</f>
        <v>-0.11630000000000251</v>
      </c>
      <c r="R1032">
        <f>J1032-VLOOKUP($E1032,CLIMA_DIARIO!$D$2:$K$366,6,FALSE)</f>
        <v>0.23050000000000281</v>
      </c>
      <c r="S1032">
        <f>K1032-VLOOKUP($E1032,CLIMA_DIARIO!$D$2:$K$366,7,FALSE)</f>
        <v>0.12770000000000081</v>
      </c>
      <c r="T1032">
        <f>L1032-VLOOKUP($E1032,CLIMA_DIARIO!$D$2:$K$366,8,FALSE)</f>
        <v>-0.22409999999999997</v>
      </c>
      <c r="V1032">
        <f>VLOOKUP($E1032,CLIMA_DIARIO!$D$2:$K$366,2,FALSE)-VLOOKUP($E1031,CLIMA_DIARIO!$D$2:$K$366,2,FALSE)</f>
        <v>-0.2176000000000009</v>
      </c>
      <c r="W1032">
        <f>VLOOKUP($E1032,CLIMA_DIARIO!$D$2:$K$366,2,FALSE)-VLOOKUP($E1031,CLIMA_DIARIO!$D$2:$K$366,3,FALSE)</f>
        <v>-0.2176000000000009</v>
      </c>
      <c r="X1032">
        <f>VLOOKUP($E1032,CLIMA_DIARIO!$D$2:$K$366,2,FALSE)-VLOOKUP($E1031,CLIMA_DIARIO!$D$2:$K$366,4,FALSE)</f>
        <v>-0.2176000000000009</v>
      </c>
      <c r="Y1032">
        <f>VLOOKUP($E1032,CLIMA_DIARIO!$D$2:$K$366,2,FALSE)-VLOOKUP($E1031,CLIMA_DIARIO!$D$2:$K$366,5,FALSE)</f>
        <v>-3.8272000000000013</v>
      </c>
      <c r="Z1032">
        <f>VLOOKUP($E1032,CLIMA_DIARIO!$D$2:$K$366,2,FALSE)-VLOOKUP($E1031,CLIMA_DIARIO!$D$2:$K$366,6,FALSE)</f>
        <v>-5.9872000000000014</v>
      </c>
      <c r="AA1032">
        <f>VLOOKUP($E1032,CLIMA_DIARIO!$D$2:$K$366,2,FALSE)-VLOOKUP($E1031,CLIMA_DIARIO!$D$2:$K$366,7,FALSE)</f>
        <v>-5.3636000000000017</v>
      </c>
      <c r="AB1032">
        <f>VLOOKUP($E1032,CLIMA_DIARIO!$D$2:$K$366,2,FALSE)-VLOOKUP($E1031,CLIMA_DIARIO!$D$2:$K$366,8,FALSE)</f>
        <v>8.5755999999999997</v>
      </c>
      <c r="AO1032" s="3"/>
      <c r="AX1032" s="3"/>
    </row>
    <row r="1033" spans="1:50" x14ac:dyDescent="0.25">
      <c r="A1033" s="3">
        <f>DATE(SST!A1032,SST!B1032,SST!C1032)</f>
        <v>37097</v>
      </c>
      <c r="B1033" s="4">
        <f>SST!B1032</f>
        <v>7</v>
      </c>
      <c r="C1033" s="4">
        <f>SST!B1032</f>
        <v>7</v>
      </c>
      <c r="D1033" s="4">
        <f>SST!C1032</f>
        <v>25</v>
      </c>
      <c r="E1033">
        <f>(DATEVALUE(SST!C1032 &amp; "/" &amp; SST!B1032 &amp; "/" &amp; SST!A1032)-DATEVALUE("01/01" &amp; "/" &amp; SST!A1032))+1</f>
        <v>206</v>
      </c>
      <c r="F1033">
        <f>SST!D1032</f>
        <v>20.997</v>
      </c>
      <c r="G1033">
        <f>SST!E1032</f>
        <v>20.997</v>
      </c>
      <c r="H1033">
        <f>SST!F1032</f>
        <v>20.997</v>
      </c>
      <c r="I1033">
        <f>SST!G1032</f>
        <v>25.2193</v>
      </c>
      <c r="J1033">
        <f>SST!H1032</f>
        <v>28.1328</v>
      </c>
      <c r="K1033">
        <f>SST!I1032</f>
        <v>27.153300000000002</v>
      </c>
      <c r="L1033">
        <f>SST!J1032</f>
        <v>12.965</v>
      </c>
      <c r="N1033">
        <f>F1033-VLOOKUP($E1033,CLIMA_DIARIO!$D$2:$K$366,2,FALSE)</f>
        <v>-0.73519999999999897</v>
      </c>
      <c r="O1033">
        <f>G1033-VLOOKUP($E1033,CLIMA_DIARIO!$D$2:$K$366,3,FALSE)</f>
        <v>-0.73519999999999897</v>
      </c>
      <c r="P1033">
        <f>H1033-VLOOKUP($E1033,CLIMA_DIARIO!$D$2:$K$366,4,FALSE)</f>
        <v>-0.73519999999999897</v>
      </c>
      <c r="Q1033">
        <f>I1033-VLOOKUP($E1033,CLIMA_DIARIO!$D$2:$K$366,5,FALSE)</f>
        <v>-0.21739999999999782</v>
      </c>
      <c r="R1033">
        <f>J1033-VLOOKUP($E1033,CLIMA_DIARIO!$D$2:$K$366,6,FALSE)</f>
        <v>0.34619999999999962</v>
      </c>
      <c r="S1033">
        <f>K1033-VLOOKUP($E1033,CLIMA_DIARIO!$D$2:$K$366,7,FALSE)</f>
        <v>4.9500000000001876E-2</v>
      </c>
      <c r="T1033">
        <f>L1033-VLOOKUP($E1033,CLIMA_DIARIO!$D$2:$K$366,8,FALSE)</f>
        <v>-7.3399999999999466E-2</v>
      </c>
      <c r="V1033">
        <f>VLOOKUP($E1033,CLIMA_DIARIO!$D$2:$K$366,2,FALSE)-VLOOKUP($E1032,CLIMA_DIARIO!$D$2:$K$366,2,FALSE)</f>
        <v>-0.19359999999999999</v>
      </c>
      <c r="W1033">
        <f>VLOOKUP($E1033,CLIMA_DIARIO!$D$2:$K$366,2,FALSE)-VLOOKUP($E1032,CLIMA_DIARIO!$D$2:$K$366,3,FALSE)</f>
        <v>-0.19359999999999999</v>
      </c>
      <c r="X1033">
        <f>VLOOKUP($E1033,CLIMA_DIARIO!$D$2:$K$366,2,FALSE)-VLOOKUP($E1032,CLIMA_DIARIO!$D$2:$K$366,4,FALSE)</f>
        <v>-0.19359999999999999</v>
      </c>
      <c r="Y1033">
        <f>VLOOKUP($E1033,CLIMA_DIARIO!$D$2:$K$366,2,FALSE)-VLOOKUP($E1032,CLIMA_DIARIO!$D$2:$K$366,5,FALSE)</f>
        <v>-3.846700000000002</v>
      </c>
      <c r="Z1033">
        <f>VLOOKUP($E1033,CLIMA_DIARIO!$D$2:$K$366,2,FALSE)-VLOOKUP($E1032,CLIMA_DIARIO!$D$2:$K$366,6,FALSE)</f>
        <v>-6.1219999999999999</v>
      </c>
      <c r="AA1033">
        <f>VLOOKUP($E1033,CLIMA_DIARIO!$D$2:$K$366,2,FALSE)-VLOOKUP($E1032,CLIMA_DIARIO!$D$2:$K$366,7,FALSE)</f>
        <v>-5.4617000000000004</v>
      </c>
      <c r="AB1033">
        <f>VLOOKUP($E1033,CLIMA_DIARIO!$D$2:$K$366,2,FALSE)-VLOOKUP($E1032,CLIMA_DIARIO!$D$2:$K$366,8,FALSE)</f>
        <v>8.6115999999999993</v>
      </c>
      <c r="AO1033" s="3"/>
      <c r="AX1033" s="3"/>
    </row>
    <row r="1034" spans="1:50" x14ac:dyDescent="0.25">
      <c r="A1034" s="3">
        <f>DATE(SST!A1033,SST!B1033,SST!C1033)</f>
        <v>37104</v>
      </c>
      <c r="B1034" s="4">
        <f>SST!B1033</f>
        <v>8</v>
      </c>
      <c r="C1034" s="4">
        <f>SST!B1033</f>
        <v>8</v>
      </c>
      <c r="D1034" s="4">
        <f>SST!C1033</f>
        <v>1</v>
      </c>
      <c r="E1034">
        <f>(DATEVALUE(SST!C1033 &amp; "/" &amp; SST!B1033 &amp; "/" &amp; SST!A1033)-DATEVALUE("01/01" &amp; "/" &amp; SST!A1033))+1</f>
        <v>213</v>
      </c>
      <c r="F1034">
        <f>SST!D1033</f>
        <v>20.736899999999999</v>
      </c>
      <c r="G1034">
        <f>SST!E1033</f>
        <v>20.736899999999999</v>
      </c>
      <c r="H1034">
        <f>SST!F1033</f>
        <v>20.736899999999999</v>
      </c>
      <c r="I1034">
        <f>SST!G1033</f>
        <v>25.003</v>
      </c>
      <c r="J1034">
        <f>SST!H1033</f>
        <v>28.136500000000002</v>
      </c>
      <c r="K1034">
        <f>SST!I1033</f>
        <v>27.1404</v>
      </c>
      <c r="L1034">
        <f>SST!J1033</f>
        <v>12.7593</v>
      </c>
      <c r="N1034">
        <f>F1034-VLOOKUP($E1034,CLIMA_DIARIO!$D$2:$K$366,2,FALSE)</f>
        <v>-0.8017000000000003</v>
      </c>
      <c r="O1034">
        <f>G1034-VLOOKUP($E1034,CLIMA_DIARIO!$D$2:$K$366,3,FALSE)</f>
        <v>-0.8017000000000003</v>
      </c>
      <c r="P1034">
        <f>H1034-VLOOKUP($E1034,CLIMA_DIARIO!$D$2:$K$366,4,FALSE)</f>
        <v>-0.8017000000000003</v>
      </c>
      <c r="Q1034">
        <f>I1034-VLOOKUP($E1034,CLIMA_DIARIO!$D$2:$K$366,5,FALSE)</f>
        <v>-0.29159999999999897</v>
      </c>
      <c r="R1034">
        <f>J1034-VLOOKUP($E1034,CLIMA_DIARIO!$D$2:$K$366,6,FALSE)</f>
        <v>0.41740000000000066</v>
      </c>
      <c r="S1034">
        <f>K1034-VLOOKUP($E1034,CLIMA_DIARIO!$D$2:$K$366,7,FALSE)</f>
        <v>0.12679999999999936</v>
      </c>
      <c r="T1034">
        <f>L1034-VLOOKUP($E1034,CLIMA_DIARIO!$D$2:$K$366,8,FALSE)</f>
        <v>-0.19700000000000095</v>
      </c>
      <c r="V1034">
        <f>VLOOKUP($E1034,CLIMA_DIARIO!$D$2:$K$366,2,FALSE)-VLOOKUP($E1033,CLIMA_DIARIO!$D$2:$K$366,2,FALSE)</f>
        <v>-0.19359999999999999</v>
      </c>
      <c r="W1034">
        <f>VLOOKUP($E1034,CLIMA_DIARIO!$D$2:$K$366,2,FALSE)-VLOOKUP($E1033,CLIMA_DIARIO!$D$2:$K$366,3,FALSE)</f>
        <v>-0.19359999999999999</v>
      </c>
      <c r="X1034">
        <f>VLOOKUP($E1034,CLIMA_DIARIO!$D$2:$K$366,2,FALSE)-VLOOKUP($E1033,CLIMA_DIARIO!$D$2:$K$366,4,FALSE)</f>
        <v>-0.19359999999999999</v>
      </c>
      <c r="Y1034">
        <f>VLOOKUP($E1034,CLIMA_DIARIO!$D$2:$K$366,2,FALSE)-VLOOKUP($E1033,CLIMA_DIARIO!$D$2:$K$366,5,FALSE)</f>
        <v>-3.8980999999999995</v>
      </c>
      <c r="Z1034">
        <f>VLOOKUP($E1034,CLIMA_DIARIO!$D$2:$K$366,2,FALSE)-VLOOKUP($E1033,CLIMA_DIARIO!$D$2:$K$366,6,FALSE)</f>
        <v>-6.2480000000000011</v>
      </c>
      <c r="AA1034">
        <f>VLOOKUP($E1034,CLIMA_DIARIO!$D$2:$K$366,2,FALSE)-VLOOKUP($E1033,CLIMA_DIARIO!$D$2:$K$366,7,FALSE)</f>
        <v>-5.5652000000000008</v>
      </c>
      <c r="AB1034">
        <f>VLOOKUP($E1034,CLIMA_DIARIO!$D$2:$K$366,2,FALSE)-VLOOKUP($E1033,CLIMA_DIARIO!$D$2:$K$366,8,FALSE)</f>
        <v>8.5001999999999995</v>
      </c>
      <c r="AO1034" s="3"/>
      <c r="AX1034" s="3"/>
    </row>
    <row r="1035" spans="1:50" x14ac:dyDescent="0.25">
      <c r="A1035" s="3">
        <f>DATE(SST!A1034,SST!B1034,SST!C1034)</f>
        <v>37111</v>
      </c>
      <c r="B1035" s="4">
        <f>SST!B1034</f>
        <v>8</v>
      </c>
      <c r="C1035" s="4">
        <f>SST!B1034</f>
        <v>8</v>
      </c>
      <c r="D1035" s="4">
        <f>SST!C1034</f>
        <v>8</v>
      </c>
      <c r="E1035">
        <f>(DATEVALUE(SST!C1034 &amp; "/" &amp; SST!B1034 &amp; "/" &amp; SST!A1034)-DATEVALUE("01/01" &amp; "/" &amp; SST!A1034))+1</f>
        <v>220</v>
      </c>
      <c r="F1035">
        <f>SST!D1034</f>
        <v>20.398700000000002</v>
      </c>
      <c r="G1035">
        <f>SST!E1034</f>
        <v>20.398700000000002</v>
      </c>
      <c r="H1035">
        <f>SST!F1034</f>
        <v>20.398700000000002</v>
      </c>
      <c r="I1035">
        <f>SST!G1034</f>
        <v>25.008600000000001</v>
      </c>
      <c r="J1035">
        <f>SST!H1034</f>
        <v>27.8919</v>
      </c>
      <c r="K1035">
        <f>SST!I1034</f>
        <v>27.033799999999999</v>
      </c>
      <c r="L1035">
        <f>SST!J1034</f>
        <v>13.0945</v>
      </c>
      <c r="N1035">
        <f>F1035-VLOOKUP($E1035,CLIMA_DIARIO!$D$2:$K$366,2,FALSE)</f>
        <v>-0.94629999999999725</v>
      </c>
      <c r="O1035">
        <f>G1035-VLOOKUP($E1035,CLIMA_DIARIO!$D$2:$K$366,3,FALSE)</f>
        <v>-0.94629999999999725</v>
      </c>
      <c r="P1035">
        <f>H1035-VLOOKUP($E1035,CLIMA_DIARIO!$D$2:$K$366,4,FALSE)</f>
        <v>-0.94629999999999725</v>
      </c>
      <c r="Q1035">
        <f>I1035-VLOOKUP($E1035,CLIMA_DIARIO!$D$2:$K$366,5,FALSE)</f>
        <v>-0.14389999999999858</v>
      </c>
      <c r="R1035">
        <f>J1035-VLOOKUP($E1035,CLIMA_DIARIO!$D$2:$K$366,6,FALSE)</f>
        <v>0.24040000000000106</v>
      </c>
      <c r="S1035">
        <f>K1035-VLOOKUP($E1035,CLIMA_DIARIO!$D$2:$K$366,7,FALSE)</f>
        <v>0.1103999999999985</v>
      </c>
      <c r="T1035">
        <f>L1035-VLOOKUP($E1035,CLIMA_DIARIO!$D$2:$K$366,8,FALSE)</f>
        <v>0.22039999999999971</v>
      </c>
      <c r="V1035">
        <f>VLOOKUP($E1035,CLIMA_DIARIO!$D$2:$K$366,2,FALSE)-VLOOKUP($E1034,CLIMA_DIARIO!$D$2:$K$366,2,FALSE)</f>
        <v>-0.19359999999999999</v>
      </c>
      <c r="W1035">
        <f>VLOOKUP($E1035,CLIMA_DIARIO!$D$2:$K$366,2,FALSE)-VLOOKUP($E1034,CLIMA_DIARIO!$D$2:$K$366,3,FALSE)</f>
        <v>-0.19359999999999999</v>
      </c>
      <c r="X1035">
        <f>VLOOKUP($E1035,CLIMA_DIARIO!$D$2:$K$366,2,FALSE)-VLOOKUP($E1034,CLIMA_DIARIO!$D$2:$K$366,4,FALSE)</f>
        <v>-0.19359999999999999</v>
      </c>
      <c r="Y1035">
        <f>VLOOKUP($E1035,CLIMA_DIARIO!$D$2:$K$366,2,FALSE)-VLOOKUP($E1034,CLIMA_DIARIO!$D$2:$K$366,5,FALSE)</f>
        <v>-3.9496000000000002</v>
      </c>
      <c r="Z1035">
        <f>VLOOKUP($E1035,CLIMA_DIARIO!$D$2:$K$366,2,FALSE)-VLOOKUP($E1034,CLIMA_DIARIO!$D$2:$K$366,6,FALSE)</f>
        <v>-6.3741000000000021</v>
      </c>
      <c r="AA1035">
        <f>VLOOKUP($E1035,CLIMA_DIARIO!$D$2:$K$366,2,FALSE)-VLOOKUP($E1034,CLIMA_DIARIO!$D$2:$K$366,7,FALSE)</f>
        <v>-5.6686000000000014</v>
      </c>
      <c r="AB1035">
        <f>VLOOKUP($E1035,CLIMA_DIARIO!$D$2:$K$366,2,FALSE)-VLOOKUP($E1034,CLIMA_DIARIO!$D$2:$K$366,8,FALSE)</f>
        <v>8.3886999999999983</v>
      </c>
      <c r="AO1035" s="3"/>
      <c r="AX1035" s="3"/>
    </row>
    <row r="1036" spans="1:50" x14ac:dyDescent="0.25">
      <c r="A1036" s="3">
        <f>DATE(SST!A1035,SST!B1035,SST!C1035)</f>
        <v>37118</v>
      </c>
      <c r="B1036" s="4">
        <f>SST!B1035</f>
        <v>8</v>
      </c>
      <c r="C1036" s="4">
        <f>SST!B1035</f>
        <v>8</v>
      </c>
      <c r="D1036" s="4">
        <f>SST!C1035</f>
        <v>15</v>
      </c>
      <c r="E1036">
        <f>(DATEVALUE(SST!C1035 &amp; "/" &amp; SST!B1035 &amp; "/" &amp; SST!A1035)-DATEVALUE("01/01" &amp; "/" &amp; SST!A1035))+1</f>
        <v>227</v>
      </c>
      <c r="F1036">
        <f>SST!D1035</f>
        <v>20.3066</v>
      </c>
      <c r="G1036">
        <f>SST!E1035</f>
        <v>20.3066</v>
      </c>
      <c r="H1036">
        <f>SST!F1035</f>
        <v>20.3066</v>
      </c>
      <c r="I1036">
        <f>SST!G1035</f>
        <v>24.662199999999999</v>
      </c>
      <c r="J1036">
        <f>SST!H1035</f>
        <v>27.693300000000001</v>
      </c>
      <c r="K1036">
        <f>SST!I1035</f>
        <v>26.822299999999998</v>
      </c>
      <c r="L1036">
        <f>SST!J1035</f>
        <v>13.758900000000001</v>
      </c>
      <c r="N1036">
        <f>F1036-VLOOKUP($E1036,CLIMA_DIARIO!$D$2:$K$366,2,FALSE)</f>
        <v>-0.84479999999999933</v>
      </c>
      <c r="O1036">
        <f>G1036-VLOOKUP($E1036,CLIMA_DIARIO!$D$2:$K$366,3,FALSE)</f>
        <v>-0.84479999999999933</v>
      </c>
      <c r="P1036">
        <f>H1036-VLOOKUP($E1036,CLIMA_DIARIO!$D$2:$K$366,4,FALSE)</f>
        <v>-0.84479999999999933</v>
      </c>
      <c r="Q1036">
        <f>I1036-VLOOKUP($E1036,CLIMA_DIARIO!$D$2:$K$366,5,FALSE)</f>
        <v>-0.3481000000000023</v>
      </c>
      <c r="R1036">
        <f>J1036-VLOOKUP($E1036,CLIMA_DIARIO!$D$2:$K$366,6,FALSE)</f>
        <v>0.10940000000000083</v>
      </c>
      <c r="S1036">
        <f>K1036-VLOOKUP($E1036,CLIMA_DIARIO!$D$2:$K$366,7,FALSE)</f>
        <v>-1.1000000000002785E-2</v>
      </c>
      <c r="T1036">
        <f>L1036-VLOOKUP($E1036,CLIMA_DIARIO!$D$2:$K$366,8,FALSE)</f>
        <v>0.96690000000000076</v>
      </c>
      <c r="V1036">
        <f>VLOOKUP($E1036,CLIMA_DIARIO!$D$2:$K$366,2,FALSE)-VLOOKUP($E1035,CLIMA_DIARIO!$D$2:$K$366,2,FALSE)</f>
        <v>-0.19359999999999999</v>
      </c>
      <c r="W1036">
        <f>VLOOKUP($E1036,CLIMA_DIARIO!$D$2:$K$366,2,FALSE)-VLOOKUP($E1035,CLIMA_DIARIO!$D$2:$K$366,3,FALSE)</f>
        <v>-0.19359999999999999</v>
      </c>
      <c r="X1036">
        <f>VLOOKUP($E1036,CLIMA_DIARIO!$D$2:$K$366,2,FALSE)-VLOOKUP($E1035,CLIMA_DIARIO!$D$2:$K$366,4,FALSE)</f>
        <v>-0.19359999999999999</v>
      </c>
      <c r="Y1036">
        <f>VLOOKUP($E1036,CLIMA_DIARIO!$D$2:$K$366,2,FALSE)-VLOOKUP($E1035,CLIMA_DIARIO!$D$2:$K$366,5,FALSE)</f>
        <v>-4.001100000000001</v>
      </c>
      <c r="Z1036">
        <f>VLOOKUP($E1036,CLIMA_DIARIO!$D$2:$K$366,2,FALSE)-VLOOKUP($E1035,CLIMA_DIARIO!$D$2:$K$366,6,FALSE)</f>
        <v>-6.5000999999999998</v>
      </c>
      <c r="AA1036">
        <f>VLOOKUP($E1036,CLIMA_DIARIO!$D$2:$K$366,2,FALSE)-VLOOKUP($E1035,CLIMA_DIARIO!$D$2:$K$366,7,FALSE)</f>
        <v>-5.772000000000002</v>
      </c>
      <c r="AB1036">
        <f>VLOOKUP($E1036,CLIMA_DIARIO!$D$2:$K$366,2,FALSE)-VLOOKUP($E1035,CLIMA_DIARIO!$D$2:$K$366,8,FALSE)</f>
        <v>8.2772999999999985</v>
      </c>
      <c r="AO1036" s="3"/>
      <c r="AX1036" s="3"/>
    </row>
    <row r="1037" spans="1:50" x14ac:dyDescent="0.25">
      <c r="A1037" s="3">
        <f>DATE(SST!A1036,SST!B1036,SST!C1036)</f>
        <v>37125</v>
      </c>
      <c r="B1037" s="4">
        <f>SST!B1036</f>
        <v>8</v>
      </c>
      <c r="C1037" s="4">
        <f>SST!B1036</f>
        <v>8</v>
      </c>
      <c r="D1037" s="4">
        <f>SST!C1036</f>
        <v>22</v>
      </c>
      <c r="E1037">
        <f>(DATEVALUE(SST!C1036 &amp; "/" &amp; SST!B1036 &amp; "/" &amp; SST!A1036)-DATEVALUE("01/01" &amp; "/" &amp; SST!A1036))+1</f>
        <v>234</v>
      </c>
      <c r="F1037">
        <f>SST!D1036</f>
        <v>20.302800000000001</v>
      </c>
      <c r="G1037">
        <f>SST!E1036</f>
        <v>20.302800000000001</v>
      </c>
      <c r="H1037">
        <f>SST!F1036</f>
        <v>20.302800000000001</v>
      </c>
      <c r="I1037">
        <f>SST!G1036</f>
        <v>24.633299999999998</v>
      </c>
      <c r="J1037">
        <f>SST!H1036</f>
        <v>27.733499999999999</v>
      </c>
      <c r="K1037">
        <f>SST!I1036</f>
        <v>26.8002</v>
      </c>
      <c r="L1037">
        <f>SST!J1036</f>
        <v>13.743399999999999</v>
      </c>
      <c r="N1037">
        <f>F1037-VLOOKUP($E1037,CLIMA_DIARIO!$D$2:$K$366,2,FALSE)</f>
        <v>-0.77469999999999928</v>
      </c>
      <c r="O1037">
        <f>G1037-VLOOKUP($E1037,CLIMA_DIARIO!$D$2:$K$366,3,FALSE)</f>
        <v>-0.77469999999999928</v>
      </c>
      <c r="P1037">
        <f>H1037-VLOOKUP($E1037,CLIMA_DIARIO!$D$2:$K$366,4,FALSE)</f>
        <v>-0.77469999999999928</v>
      </c>
      <c r="Q1037">
        <f>I1037-VLOOKUP($E1037,CLIMA_DIARIO!$D$2:$K$366,5,FALSE)</f>
        <v>-0.32970000000000255</v>
      </c>
      <c r="R1037">
        <f>J1037-VLOOKUP($E1037,CLIMA_DIARIO!$D$2:$K$366,6,FALSE)</f>
        <v>0.16999999999999815</v>
      </c>
      <c r="S1037">
        <f>K1037-VLOOKUP($E1037,CLIMA_DIARIO!$D$2:$K$366,7,FALSE)</f>
        <v>-5.9999999999860165E-4</v>
      </c>
      <c r="T1037">
        <f>L1037-VLOOKUP($E1037,CLIMA_DIARIO!$D$2:$K$366,8,FALSE)</f>
        <v>0.93079999999999963</v>
      </c>
      <c r="V1037">
        <f>VLOOKUP($E1037,CLIMA_DIARIO!$D$2:$K$366,2,FALSE)-VLOOKUP($E1036,CLIMA_DIARIO!$D$2:$K$366,2,FALSE)</f>
        <v>-7.38999999999983E-2</v>
      </c>
      <c r="W1037">
        <f>VLOOKUP($E1037,CLIMA_DIARIO!$D$2:$K$366,2,FALSE)-VLOOKUP($E1036,CLIMA_DIARIO!$D$2:$K$366,3,FALSE)</f>
        <v>-7.38999999999983E-2</v>
      </c>
      <c r="X1037">
        <f>VLOOKUP($E1037,CLIMA_DIARIO!$D$2:$K$366,2,FALSE)-VLOOKUP($E1036,CLIMA_DIARIO!$D$2:$K$366,4,FALSE)</f>
        <v>-7.38999999999983E-2</v>
      </c>
      <c r="Y1037">
        <f>VLOOKUP($E1037,CLIMA_DIARIO!$D$2:$K$366,2,FALSE)-VLOOKUP($E1036,CLIMA_DIARIO!$D$2:$K$366,5,FALSE)</f>
        <v>-3.9328000000000003</v>
      </c>
      <c r="Z1037">
        <f>VLOOKUP($E1037,CLIMA_DIARIO!$D$2:$K$366,2,FALSE)-VLOOKUP($E1036,CLIMA_DIARIO!$D$2:$K$366,6,FALSE)</f>
        <v>-6.5063999999999993</v>
      </c>
      <c r="AA1037">
        <f>VLOOKUP($E1037,CLIMA_DIARIO!$D$2:$K$366,2,FALSE)-VLOOKUP($E1036,CLIMA_DIARIO!$D$2:$K$366,7,FALSE)</f>
        <v>-5.7558000000000007</v>
      </c>
      <c r="AB1037">
        <f>VLOOKUP($E1037,CLIMA_DIARIO!$D$2:$K$366,2,FALSE)-VLOOKUP($E1036,CLIMA_DIARIO!$D$2:$K$366,8,FALSE)</f>
        <v>8.2855000000000008</v>
      </c>
      <c r="AO1037" s="3"/>
      <c r="AX1037" s="3"/>
    </row>
    <row r="1038" spans="1:50" x14ac:dyDescent="0.25">
      <c r="A1038" s="3">
        <f>DATE(SST!A1037,SST!B1037,SST!C1037)</f>
        <v>37132</v>
      </c>
      <c r="B1038" s="4">
        <f>SST!B1037</f>
        <v>8</v>
      </c>
      <c r="C1038" s="4">
        <f>SST!B1037</f>
        <v>8</v>
      </c>
      <c r="D1038" s="4">
        <f>SST!C1037</f>
        <v>29</v>
      </c>
      <c r="E1038">
        <f>(DATEVALUE(SST!C1037 &amp; "/" &amp; SST!B1037 &amp; "/" &amp; SST!A1037)-DATEVALUE("01/01" &amp; "/" &amp; SST!A1037))+1</f>
        <v>241</v>
      </c>
      <c r="F1038">
        <f>SST!D1037</f>
        <v>20.337299999999999</v>
      </c>
      <c r="G1038">
        <f>SST!E1037</f>
        <v>20.337299999999999</v>
      </c>
      <c r="H1038">
        <f>SST!F1037</f>
        <v>20.337299999999999</v>
      </c>
      <c r="I1038">
        <f>SST!G1037</f>
        <v>24.2864</v>
      </c>
      <c r="J1038">
        <f>SST!H1037</f>
        <v>27.6646</v>
      </c>
      <c r="K1038">
        <f>SST!I1037</f>
        <v>26.598600000000001</v>
      </c>
      <c r="L1038">
        <f>SST!J1037</f>
        <v>13.656499999999999</v>
      </c>
      <c r="N1038">
        <f>F1038-VLOOKUP($E1038,CLIMA_DIARIO!$D$2:$K$366,2,FALSE)</f>
        <v>-0.68629999999999924</v>
      </c>
      <c r="O1038">
        <f>G1038-VLOOKUP($E1038,CLIMA_DIARIO!$D$2:$K$366,3,FALSE)</f>
        <v>-0.68629999999999924</v>
      </c>
      <c r="P1038">
        <f>H1038-VLOOKUP($E1038,CLIMA_DIARIO!$D$2:$K$366,4,FALSE)</f>
        <v>-0.68629999999999924</v>
      </c>
      <c r="Q1038">
        <f>I1038-VLOOKUP($E1038,CLIMA_DIARIO!$D$2:$K$366,5,FALSE)</f>
        <v>-0.64499999999999957</v>
      </c>
      <c r="R1038">
        <f>J1038-VLOOKUP($E1038,CLIMA_DIARIO!$D$2:$K$366,6,FALSE)</f>
        <v>0.1136000000000017</v>
      </c>
      <c r="S1038">
        <f>K1038-VLOOKUP($E1038,CLIMA_DIARIO!$D$2:$K$366,7,FALSE)</f>
        <v>-0.17929999999999779</v>
      </c>
      <c r="T1038">
        <f>L1038-VLOOKUP($E1038,CLIMA_DIARIO!$D$2:$K$366,8,FALSE)</f>
        <v>0.80609999999999893</v>
      </c>
      <c r="V1038">
        <f>VLOOKUP($E1038,CLIMA_DIARIO!$D$2:$K$366,2,FALSE)-VLOOKUP($E1037,CLIMA_DIARIO!$D$2:$K$366,2,FALSE)</f>
        <v>-5.3900000000002279E-2</v>
      </c>
      <c r="W1038">
        <f>VLOOKUP($E1038,CLIMA_DIARIO!$D$2:$K$366,2,FALSE)-VLOOKUP($E1037,CLIMA_DIARIO!$D$2:$K$366,3,FALSE)</f>
        <v>-5.3900000000002279E-2</v>
      </c>
      <c r="X1038">
        <f>VLOOKUP($E1038,CLIMA_DIARIO!$D$2:$K$366,2,FALSE)-VLOOKUP($E1037,CLIMA_DIARIO!$D$2:$K$366,4,FALSE)</f>
        <v>-5.3900000000002279E-2</v>
      </c>
      <c r="Y1038">
        <f>VLOOKUP($E1038,CLIMA_DIARIO!$D$2:$K$366,2,FALSE)-VLOOKUP($E1037,CLIMA_DIARIO!$D$2:$K$366,5,FALSE)</f>
        <v>-3.9394000000000027</v>
      </c>
      <c r="Z1038">
        <f>VLOOKUP($E1038,CLIMA_DIARIO!$D$2:$K$366,2,FALSE)-VLOOKUP($E1037,CLIMA_DIARIO!$D$2:$K$366,6,FALSE)</f>
        <v>-6.5399000000000029</v>
      </c>
      <c r="AA1038">
        <f>VLOOKUP($E1038,CLIMA_DIARIO!$D$2:$K$366,2,FALSE)-VLOOKUP($E1037,CLIMA_DIARIO!$D$2:$K$366,7,FALSE)</f>
        <v>-5.7772000000000006</v>
      </c>
      <c r="AB1038">
        <f>VLOOKUP($E1038,CLIMA_DIARIO!$D$2:$K$366,2,FALSE)-VLOOKUP($E1037,CLIMA_DIARIO!$D$2:$K$366,8,FALSE)</f>
        <v>8.2109999999999985</v>
      </c>
      <c r="AO1038" s="3"/>
      <c r="AX1038" s="3"/>
    </row>
    <row r="1039" spans="1:50" x14ac:dyDescent="0.25">
      <c r="A1039" s="3">
        <f>DATE(SST!A1038,SST!B1038,SST!C1038)</f>
        <v>37139</v>
      </c>
      <c r="B1039" s="4">
        <f>SST!B1038</f>
        <v>9</v>
      </c>
      <c r="C1039" s="4">
        <f>SST!B1038</f>
        <v>9</v>
      </c>
      <c r="D1039" s="4">
        <f>SST!C1038</f>
        <v>5</v>
      </c>
      <c r="E1039">
        <f>(DATEVALUE(SST!C1038 &amp; "/" &amp; SST!B1038 &amp; "/" &amp; SST!A1038)-DATEVALUE("01/01" &amp; "/" &amp; SST!A1038))+1</f>
        <v>248</v>
      </c>
      <c r="F1039">
        <f>SST!D1038</f>
        <v>20.126899999999999</v>
      </c>
      <c r="G1039">
        <f>SST!E1038</f>
        <v>20.126899999999999</v>
      </c>
      <c r="H1039">
        <f>SST!F1038</f>
        <v>20.126899999999999</v>
      </c>
      <c r="I1039">
        <f>SST!G1038</f>
        <v>24.348400000000002</v>
      </c>
      <c r="J1039">
        <f>SST!H1038</f>
        <v>27.6492</v>
      </c>
      <c r="K1039">
        <f>SST!I1038</f>
        <v>26.6356</v>
      </c>
      <c r="L1039">
        <f>SST!J1038</f>
        <v>13.567</v>
      </c>
      <c r="N1039">
        <f>F1039-VLOOKUP($E1039,CLIMA_DIARIO!$D$2:$K$366,2,FALSE)</f>
        <v>-0.84280000000000044</v>
      </c>
      <c r="O1039">
        <f>G1039-VLOOKUP($E1039,CLIMA_DIARIO!$D$2:$K$366,3,FALSE)</f>
        <v>-0.84280000000000044</v>
      </c>
      <c r="P1039">
        <f>H1039-VLOOKUP($E1039,CLIMA_DIARIO!$D$2:$K$366,4,FALSE)</f>
        <v>-0.84280000000000044</v>
      </c>
      <c r="Q1039">
        <f>I1039-VLOOKUP($E1039,CLIMA_DIARIO!$D$2:$K$366,5,FALSE)</f>
        <v>-0.55139999999999745</v>
      </c>
      <c r="R1039">
        <f>J1039-VLOOKUP($E1039,CLIMA_DIARIO!$D$2:$K$366,6,FALSE)</f>
        <v>0.11070000000000135</v>
      </c>
      <c r="S1039">
        <f>K1039-VLOOKUP($E1039,CLIMA_DIARIO!$D$2:$K$366,7,FALSE)</f>
        <v>-0.11939999999999884</v>
      </c>
      <c r="T1039">
        <f>L1039-VLOOKUP($E1039,CLIMA_DIARIO!$D$2:$K$366,8,FALSE)</f>
        <v>0.67880000000000074</v>
      </c>
      <c r="V1039">
        <f>VLOOKUP($E1039,CLIMA_DIARIO!$D$2:$K$366,2,FALSE)-VLOOKUP($E1038,CLIMA_DIARIO!$D$2:$K$366,2,FALSE)</f>
        <v>-5.3899999999998727E-2</v>
      </c>
      <c r="W1039">
        <f>VLOOKUP($E1039,CLIMA_DIARIO!$D$2:$K$366,2,FALSE)-VLOOKUP($E1038,CLIMA_DIARIO!$D$2:$K$366,3,FALSE)</f>
        <v>-5.3899999999998727E-2</v>
      </c>
      <c r="X1039">
        <f>VLOOKUP($E1039,CLIMA_DIARIO!$D$2:$K$366,2,FALSE)-VLOOKUP($E1038,CLIMA_DIARIO!$D$2:$K$366,4,FALSE)</f>
        <v>-5.3899999999998727E-2</v>
      </c>
      <c r="Y1039">
        <f>VLOOKUP($E1039,CLIMA_DIARIO!$D$2:$K$366,2,FALSE)-VLOOKUP($E1038,CLIMA_DIARIO!$D$2:$K$366,5,FALSE)</f>
        <v>-3.9617000000000004</v>
      </c>
      <c r="Z1039">
        <f>VLOOKUP($E1039,CLIMA_DIARIO!$D$2:$K$366,2,FALSE)-VLOOKUP($E1038,CLIMA_DIARIO!$D$2:$K$366,6,FALSE)</f>
        <v>-6.5812999999999988</v>
      </c>
      <c r="AA1039">
        <f>VLOOKUP($E1039,CLIMA_DIARIO!$D$2:$K$366,2,FALSE)-VLOOKUP($E1038,CLIMA_DIARIO!$D$2:$K$366,7,FALSE)</f>
        <v>-5.8081999999999994</v>
      </c>
      <c r="AB1039">
        <f>VLOOKUP($E1039,CLIMA_DIARIO!$D$2:$K$366,2,FALSE)-VLOOKUP($E1038,CLIMA_DIARIO!$D$2:$K$366,8,FALSE)</f>
        <v>8.1192999999999991</v>
      </c>
      <c r="AO1039" s="3"/>
      <c r="AX1039" s="3"/>
    </row>
    <row r="1040" spans="1:50" x14ac:dyDescent="0.25">
      <c r="A1040" s="3">
        <f>DATE(SST!A1039,SST!B1039,SST!C1039)</f>
        <v>37146</v>
      </c>
      <c r="B1040" s="4">
        <f>SST!B1039</f>
        <v>9</v>
      </c>
      <c r="C1040" s="4">
        <f>SST!B1039</f>
        <v>9</v>
      </c>
      <c r="D1040" s="4">
        <f>SST!C1039</f>
        <v>12</v>
      </c>
      <c r="E1040">
        <f>(DATEVALUE(SST!C1039 &amp; "/" &amp; SST!B1039 &amp; "/" &amp; SST!A1039)-DATEVALUE("01/01" &amp; "/" &amp; SST!A1039))+1</f>
        <v>255</v>
      </c>
      <c r="F1040">
        <f>SST!D1039</f>
        <v>19.590199999999999</v>
      </c>
      <c r="G1040">
        <f>SST!E1039</f>
        <v>19.590199999999999</v>
      </c>
      <c r="H1040">
        <f>SST!F1039</f>
        <v>19.590199999999999</v>
      </c>
      <c r="I1040">
        <f>SST!G1039</f>
        <v>24.173500000000001</v>
      </c>
      <c r="J1040">
        <f>SST!H1039</f>
        <v>27.516100000000002</v>
      </c>
      <c r="K1040">
        <f>SST!I1039</f>
        <v>26.563099999999999</v>
      </c>
      <c r="L1040">
        <f>SST!J1039</f>
        <v>13.4572</v>
      </c>
      <c r="N1040">
        <f>F1040-VLOOKUP($E1040,CLIMA_DIARIO!$D$2:$K$366,2,FALSE)</f>
        <v>-1.3257000000000012</v>
      </c>
      <c r="O1040">
        <f>G1040-VLOOKUP($E1040,CLIMA_DIARIO!$D$2:$K$366,3,FALSE)</f>
        <v>-1.3257000000000012</v>
      </c>
      <c r="P1040">
        <f>H1040-VLOOKUP($E1040,CLIMA_DIARIO!$D$2:$K$366,4,FALSE)</f>
        <v>-1.3257000000000012</v>
      </c>
      <c r="Q1040">
        <f>I1040-VLOOKUP($E1040,CLIMA_DIARIO!$D$2:$K$366,5,FALSE)</f>
        <v>-0.69480000000000075</v>
      </c>
      <c r="R1040">
        <f>J1040-VLOOKUP($E1040,CLIMA_DIARIO!$D$2:$K$366,6,FALSE)</f>
        <v>-9.8999999999982435E-3</v>
      </c>
      <c r="S1040">
        <f>K1040-VLOOKUP($E1040,CLIMA_DIARIO!$D$2:$K$366,7,FALSE)</f>
        <v>-0.16900000000000048</v>
      </c>
      <c r="T1040">
        <f>L1040-VLOOKUP($E1040,CLIMA_DIARIO!$D$2:$K$366,8,FALSE)</f>
        <v>0.53129999999999988</v>
      </c>
      <c r="V1040">
        <f>VLOOKUP($E1040,CLIMA_DIARIO!$D$2:$K$366,2,FALSE)-VLOOKUP($E1039,CLIMA_DIARIO!$D$2:$K$366,2,FALSE)</f>
        <v>-5.379999999999896E-2</v>
      </c>
      <c r="W1040">
        <f>VLOOKUP($E1040,CLIMA_DIARIO!$D$2:$K$366,2,FALSE)-VLOOKUP($E1039,CLIMA_DIARIO!$D$2:$K$366,3,FALSE)</f>
        <v>-5.379999999999896E-2</v>
      </c>
      <c r="X1040">
        <f>VLOOKUP($E1040,CLIMA_DIARIO!$D$2:$K$366,2,FALSE)-VLOOKUP($E1039,CLIMA_DIARIO!$D$2:$K$366,4,FALSE)</f>
        <v>-5.379999999999896E-2</v>
      </c>
      <c r="Y1040">
        <f>VLOOKUP($E1040,CLIMA_DIARIO!$D$2:$K$366,2,FALSE)-VLOOKUP($E1039,CLIMA_DIARIO!$D$2:$K$366,5,FALSE)</f>
        <v>-3.9838999999999984</v>
      </c>
      <c r="Z1040">
        <f>VLOOKUP($E1040,CLIMA_DIARIO!$D$2:$K$366,2,FALSE)-VLOOKUP($E1039,CLIMA_DIARIO!$D$2:$K$366,6,FALSE)</f>
        <v>-6.6225999999999985</v>
      </c>
      <c r="AA1040">
        <f>VLOOKUP($E1040,CLIMA_DIARIO!$D$2:$K$366,2,FALSE)-VLOOKUP($E1039,CLIMA_DIARIO!$D$2:$K$366,7,FALSE)</f>
        <v>-5.8390999999999984</v>
      </c>
      <c r="AB1040">
        <f>VLOOKUP($E1040,CLIMA_DIARIO!$D$2:$K$366,2,FALSE)-VLOOKUP($E1039,CLIMA_DIARIO!$D$2:$K$366,8,FALSE)</f>
        <v>8.0277000000000012</v>
      </c>
      <c r="AO1040" s="3"/>
      <c r="AX1040" s="3"/>
    </row>
    <row r="1041" spans="1:50" x14ac:dyDescent="0.25">
      <c r="A1041" s="3">
        <f>DATE(SST!A1040,SST!B1040,SST!C1040)</f>
        <v>37153</v>
      </c>
      <c r="B1041" s="4">
        <f>SST!B1040</f>
        <v>9</v>
      </c>
      <c r="C1041" s="4">
        <f>SST!B1040</f>
        <v>9</v>
      </c>
      <c r="D1041" s="4">
        <f>SST!C1040</f>
        <v>19</v>
      </c>
      <c r="E1041">
        <f>(DATEVALUE(SST!C1040 &amp; "/" &amp; SST!B1040 &amp; "/" &amp; SST!A1040)-DATEVALUE("01/01" &amp; "/" &amp; SST!A1040))+1</f>
        <v>262</v>
      </c>
      <c r="F1041">
        <f>SST!D1040</f>
        <v>20.033100000000001</v>
      </c>
      <c r="G1041">
        <f>SST!E1040</f>
        <v>20.033100000000001</v>
      </c>
      <c r="H1041">
        <f>SST!F1040</f>
        <v>20.033100000000001</v>
      </c>
      <c r="I1041">
        <f>SST!G1040</f>
        <v>24.2394</v>
      </c>
      <c r="J1041">
        <f>SST!H1040</f>
        <v>27.6434</v>
      </c>
      <c r="K1041">
        <f>SST!I1040</f>
        <v>26.517600000000002</v>
      </c>
      <c r="L1041">
        <f>SST!J1040</f>
        <v>13.4488</v>
      </c>
      <c r="N1041">
        <f>F1041-VLOOKUP($E1041,CLIMA_DIARIO!$D$2:$K$366,2,FALSE)</f>
        <v>-0.92899999999999849</v>
      </c>
      <c r="O1041">
        <f>G1041-VLOOKUP($E1041,CLIMA_DIARIO!$D$2:$K$366,3,FALSE)</f>
        <v>-0.92899999999999849</v>
      </c>
      <c r="P1041">
        <f>H1041-VLOOKUP($E1041,CLIMA_DIARIO!$D$2:$K$366,4,FALSE)</f>
        <v>-0.92899999999999849</v>
      </c>
      <c r="Q1041">
        <f>I1041-VLOOKUP($E1041,CLIMA_DIARIO!$D$2:$K$366,5,FALSE)</f>
        <v>-0.62049999999999983</v>
      </c>
      <c r="R1041">
        <f>J1041-VLOOKUP($E1041,CLIMA_DIARIO!$D$2:$K$366,6,FALSE)</f>
        <v>0.12900000000000134</v>
      </c>
      <c r="S1041">
        <f>K1041-VLOOKUP($E1041,CLIMA_DIARIO!$D$2:$K$366,7,FALSE)</f>
        <v>-0.19939999999999714</v>
      </c>
      <c r="T1041">
        <f>L1041-VLOOKUP($E1041,CLIMA_DIARIO!$D$2:$K$366,8,FALSE)</f>
        <v>0.37979999999999947</v>
      </c>
      <c r="V1041">
        <f>VLOOKUP($E1041,CLIMA_DIARIO!$D$2:$K$366,2,FALSE)-VLOOKUP($E1040,CLIMA_DIARIO!$D$2:$K$366,2,FALSE)</f>
        <v>4.6199999999998909E-2</v>
      </c>
      <c r="W1041">
        <f>VLOOKUP($E1041,CLIMA_DIARIO!$D$2:$K$366,2,FALSE)-VLOOKUP($E1040,CLIMA_DIARIO!$D$2:$K$366,3,FALSE)</f>
        <v>4.6199999999998909E-2</v>
      </c>
      <c r="X1041">
        <f>VLOOKUP($E1041,CLIMA_DIARIO!$D$2:$K$366,2,FALSE)-VLOOKUP($E1040,CLIMA_DIARIO!$D$2:$K$366,4,FALSE)</f>
        <v>4.6199999999998909E-2</v>
      </c>
      <c r="Y1041">
        <f>VLOOKUP($E1041,CLIMA_DIARIO!$D$2:$K$366,2,FALSE)-VLOOKUP($E1040,CLIMA_DIARIO!$D$2:$K$366,5,FALSE)</f>
        <v>-3.9062000000000019</v>
      </c>
      <c r="Z1041">
        <f>VLOOKUP($E1041,CLIMA_DIARIO!$D$2:$K$366,2,FALSE)-VLOOKUP($E1040,CLIMA_DIARIO!$D$2:$K$366,6,FALSE)</f>
        <v>-6.5639000000000003</v>
      </c>
      <c r="AA1041">
        <f>VLOOKUP($E1041,CLIMA_DIARIO!$D$2:$K$366,2,FALSE)-VLOOKUP($E1040,CLIMA_DIARIO!$D$2:$K$366,7,FALSE)</f>
        <v>-5.77</v>
      </c>
      <c r="AB1041">
        <f>VLOOKUP($E1041,CLIMA_DIARIO!$D$2:$K$366,2,FALSE)-VLOOKUP($E1040,CLIMA_DIARIO!$D$2:$K$366,8,FALSE)</f>
        <v>8.0361999999999991</v>
      </c>
      <c r="AO1041" s="3"/>
      <c r="AX1041" s="3"/>
    </row>
    <row r="1042" spans="1:50" x14ac:dyDescent="0.25">
      <c r="A1042" s="3">
        <f>DATE(SST!A1041,SST!B1041,SST!C1041)</f>
        <v>37160</v>
      </c>
      <c r="B1042" s="4">
        <f>SST!B1041</f>
        <v>9</v>
      </c>
      <c r="C1042" s="4">
        <f>SST!B1041</f>
        <v>9</v>
      </c>
      <c r="D1042" s="4">
        <f>SST!C1041</f>
        <v>26</v>
      </c>
      <c r="E1042">
        <f>(DATEVALUE(SST!C1041 &amp; "/" &amp; SST!B1041 &amp; "/" &amp; SST!A1041)-DATEVALUE("01/01" &amp; "/" &amp; SST!A1041))+1</f>
        <v>269</v>
      </c>
      <c r="F1042">
        <f>SST!D1041</f>
        <v>20.3688</v>
      </c>
      <c r="G1042">
        <f>SST!E1041</f>
        <v>20.3688</v>
      </c>
      <c r="H1042">
        <f>SST!F1041</f>
        <v>20.3688</v>
      </c>
      <c r="I1042">
        <f>SST!G1041</f>
        <v>24.242699999999999</v>
      </c>
      <c r="J1042">
        <f>SST!H1041</f>
        <v>27.656199999999998</v>
      </c>
      <c r="K1042">
        <f>SST!I1041</f>
        <v>26.453199999999999</v>
      </c>
      <c r="L1042">
        <f>SST!J1041</f>
        <v>13.946899999999999</v>
      </c>
      <c r="N1042">
        <f>F1042-VLOOKUP($E1042,CLIMA_DIARIO!$D$2:$K$366,2,FALSE)</f>
        <v>-0.73959999999999937</v>
      </c>
      <c r="O1042">
        <f>G1042-VLOOKUP($E1042,CLIMA_DIARIO!$D$2:$K$366,3,FALSE)</f>
        <v>-0.73959999999999937</v>
      </c>
      <c r="P1042">
        <f>H1042-VLOOKUP($E1042,CLIMA_DIARIO!$D$2:$K$366,4,FALSE)</f>
        <v>-0.73959999999999937</v>
      </c>
      <c r="Q1042">
        <f>I1042-VLOOKUP($E1042,CLIMA_DIARIO!$D$2:$K$366,5,FALSE)</f>
        <v>-0.63210000000000122</v>
      </c>
      <c r="R1042">
        <f>J1042-VLOOKUP($E1042,CLIMA_DIARIO!$D$2:$K$366,6,FALSE)</f>
        <v>0.15249999999999986</v>
      </c>
      <c r="S1042">
        <f>K1042-VLOOKUP($E1042,CLIMA_DIARIO!$D$2:$K$366,7,FALSE)</f>
        <v>-0.25650000000000261</v>
      </c>
      <c r="T1042">
        <f>L1042-VLOOKUP($E1042,CLIMA_DIARIO!$D$2:$K$366,8,FALSE)</f>
        <v>0.62939999999999863</v>
      </c>
      <c r="V1042">
        <f>VLOOKUP($E1042,CLIMA_DIARIO!$D$2:$K$366,2,FALSE)-VLOOKUP($E1041,CLIMA_DIARIO!$D$2:$K$366,2,FALSE)</f>
        <v>0.1463000000000001</v>
      </c>
      <c r="W1042">
        <f>VLOOKUP($E1042,CLIMA_DIARIO!$D$2:$K$366,2,FALSE)-VLOOKUP($E1041,CLIMA_DIARIO!$D$2:$K$366,3,FALSE)</f>
        <v>0.1463000000000001</v>
      </c>
      <c r="X1042">
        <f>VLOOKUP($E1042,CLIMA_DIARIO!$D$2:$K$366,2,FALSE)-VLOOKUP($E1041,CLIMA_DIARIO!$D$2:$K$366,4,FALSE)</f>
        <v>0.1463000000000001</v>
      </c>
      <c r="Y1042">
        <f>VLOOKUP($E1042,CLIMA_DIARIO!$D$2:$K$366,2,FALSE)-VLOOKUP($E1041,CLIMA_DIARIO!$D$2:$K$366,5,FALSE)</f>
        <v>-3.7515000000000001</v>
      </c>
      <c r="Z1042">
        <f>VLOOKUP($E1042,CLIMA_DIARIO!$D$2:$K$366,2,FALSE)-VLOOKUP($E1041,CLIMA_DIARIO!$D$2:$K$366,6,FALSE)</f>
        <v>-6.4059999999999988</v>
      </c>
      <c r="AA1042">
        <f>VLOOKUP($E1042,CLIMA_DIARIO!$D$2:$K$366,2,FALSE)-VLOOKUP($E1041,CLIMA_DIARIO!$D$2:$K$366,7,FALSE)</f>
        <v>-5.6085999999999991</v>
      </c>
      <c r="AB1042">
        <f>VLOOKUP($E1042,CLIMA_DIARIO!$D$2:$K$366,2,FALSE)-VLOOKUP($E1041,CLIMA_DIARIO!$D$2:$K$366,8,FALSE)</f>
        <v>8.0393999999999988</v>
      </c>
      <c r="AO1042" s="3"/>
      <c r="AX1042" s="3"/>
    </row>
    <row r="1043" spans="1:50" x14ac:dyDescent="0.25">
      <c r="A1043" s="3">
        <f>DATE(SST!A1042,SST!B1042,SST!C1042)</f>
        <v>37167</v>
      </c>
      <c r="B1043" s="4">
        <f>SST!B1042</f>
        <v>10</v>
      </c>
      <c r="C1043" s="4">
        <f>SST!B1042</f>
        <v>10</v>
      </c>
      <c r="D1043" s="4">
        <f>SST!C1042</f>
        <v>3</v>
      </c>
      <c r="E1043">
        <f>(DATEVALUE(SST!C1042 &amp; "/" &amp; SST!B1042 &amp; "/" &amp; SST!A1042)-DATEVALUE("01/01" &amp; "/" &amp; SST!A1042))+1</f>
        <v>276</v>
      </c>
      <c r="F1043">
        <f>SST!D1042</f>
        <v>19.925699999999999</v>
      </c>
      <c r="G1043">
        <f>SST!E1042</f>
        <v>19.925699999999999</v>
      </c>
      <c r="H1043">
        <f>SST!F1042</f>
        <v>19.925699999999999</v>
      </c>
      <c r="I1043">
        <f>SST!G1042</f>
        <v>24.358899999999998</v>
      </c>
      <c r="J1043">
        <f>SST!H1042</f>
        <v>27.507999999999999</v>
      </c>
      <c r="K1043">
        <f>SST!I1042</f>
        <v>26.501100000000001</v>
      </c>
      <c r="L1043">
        <f>SST!J1042</f>
        <v>14.1477</v>
      </c>
      <c r="N1043">
        <f>F1043-VLOOKUP($E1043,CLIMA_DIARIO!$D$2:$K$366,2,FALSE)</f>
        <v>-1.3290000000000006</v>
      </c>
      <c r="O1043">
        <f>G1043-VLOOKUP($E1043,CLIMA_DIARIO!$D$2:$K$366,3,FALSE)</f>
        <v>-1.3290000000000006</v>
      </c>
      <c r="P1043">
        <f>H1043-VLOOKUP($E1043,CLIMA_DIARIO!$D$2:$K$366,4,FALSE)</f>
        <v>-1.3290000000000006</v>
      </c>
      <c r="Q1043">
        <f>I1043-VLOOKUP($E1043,CLIMA_DIARIO!$D$2:$K$366,5,FALSE)</f>
        <v>-0.53070000000000306</v>
      </c>
      <c r="R1043">
        <f>J1043-VLOOKUP($E1043,CLIMA_DIARIO!$D$2:$K$366,6,FALSE)</f>
        <v>1.4900000000000801E-2</v>
      </c>
      <c r="S1043">
        <f>K1043-VLOOKUP($E1043,CLIMA_DIARIO!$D$2:$K$366,7,FALSE)</f>
        <v>-0.20129999999999981</v>
      </c>
      <c r="T1043">
        <f>L1043-VLOOKUP($E1043,CLIMA_DIARIO!$D$2:$K$366,8,FALSE)</f>
        <v>0.58169999999999966</v>
      </c>
      <c r="V1043">
        <f>VLOOKUP($E1043,CLIMA_DIARIO!$D$2:$K$366,2,FALSE)-VLOOKUP($E1042,CLIMA_DIARIO!$D$2:$K$366,2,FALSE)</f>
        <v>0.1463000000000001</v>
      </c>
      <c r="W1043">
        <f>VLOOKUP($E1043,CLIMA_DIARIO!$D$2:$K$366,2,FALSE)-VLOOKUP($E1042,CLIMA_DIARIO!$D$2:$K$366,3,FALSE)</f>
        <v>0.1463000000000001</v>
      </c>
      <c r="X1043">
        <f>VLOOKUP($E1043,CLIMA_DIARIO!$D$2:$K$366,2,FALSE)-VLOOKUP($E1042,CLIMA_DIARIO!$D$2:$K$366,4,FALSE)</f>
        <v>0.1463000000000001</v>
      </c>
      <c r="Y1043">
        <f>VLOOKUP($E1043,CLIMA_DIARIO!$D$2:$K$366,2,FALSE)-VLOOKUP($E1042,CLIMA_DIARIO!$D$2:$K$366,5,FALSE)</f>
        <v>-3.6201000000000008</v>
      </c>
      <c r="Z1043">
        <f>VLOOKUP($E1043,CLIMA_DIARIO!$D$2:$K$366,2,FALSE)-VLOOKUP($E1042,CLIMA_DIARIO!$D$2:$K$366,6,FALSE)</f>
        <v>-6.2489999999999988</v>
      </c>
      <c r="AA1043">
        <f>VLOOKUP($E1043,CLIMA_DIARIO!$D$2:$K$366,2,FALSE)-VLOOKUP($E1042,CLIMA_DIARIO!$D$2:$K$366,7,FALSE)</f>
        <v>-5.4550000000000018</v>
      </c>
      <c r="AB1043">
        <f>VLOOKUP($E1043,CLIMA_DIARIO!$D$2:$K$366,2,FALSE)-VLOOKUP($E1042,CLIMA_DIARIO!$D$2:$K$366,8,FALSE)</f>
        <v>7.9371999999999989</v>
      </c>
      <c r="AO1043" s="3"/>
      <c r="AX1043" s="3"/>
    </row>
    <row r="1044" spans="1:50" x14ac:dyDescent="0.25">
      <c r="A1044" s="3">
        <f>DATE(SST!A1043,SST!B1043,SST!C1043)</f>
        <v>37174</v>
      </c>
      <c r="B1044" s="4">
        <f>SST!B1043</f>
        <v>10</v>
      </c>
      <c r="C1044" s="4">
        <f>SST!B1043</f>
        <v>10</v>
      </c>
      <c r="D1044" s="4">
        <f>SST!C1043</f>
        <v>10</v>
      </c>
      <c r="E1044">
        <f>(DATEVALUE(SST!C1043 &amp; "/" &amp; SST!B1043 &amp; "/" &amp; SST!A1043)-DATEVALUE("01/01" &amp; "/" &amp; SST!A1043))+1</f>
        <v>283</v>
      </c>
      <c r="F1044">
        <f>SST!D1043</f>
        <v>20.226700000000001</v>
      </c>
      <c r="G1044">
        <f>SST!E1043</f>
        <v>20.226700000000001</v>
      </c>
      <c r="H1044">
        <f>SST!F1043</f>
        <v>20.226700000000001</v>
      </c>
      <c r="I1044">
        <f>SST!G1043</f>
        <v>24.379799999999999</v>
      </c>
      <c r="J1044">
        <f>SST!H1043</f>
        <v>27.554300000000001</v>
      </c>
      <c r="K1044">
        <f>SST!I1043</f>
        <v>26.508700000000001</v>
      </c>
      <c r="L1044">
        <f>SST!J1043</f>
        <v>14.0848</v>
      </c>
      <c r="N1044">
        <f>F1044-VLOOKUP($E1044,CLIMA_DIARIO!$D$2:$K$366,2,FALSE)</f>
        <v>-1.1743999999999986</v>
      </c>
      <c r="O1044">
        <f>G1044-VLOOKUP($E1044,CLIMA_DIARIO!$D$2:$K$366,3,FALSE)</f>
        <v>-1.1743999999999986</v>
      </c>
      <c r="P1044">
        <f>H1044-VLOOKUP($E1044,CLIMA_DIARIO!$D$2:$K$366,4,FALSE)</f>
        <v>-1.1743999999999986</v>
      </c>
      <c r="Q1044">
        <f>I1044-VLOOKUP($E1044,CLIMA_DIARIO!$D$2:$K$366,5,FALSE)</f>
        <v>-0.52459999999999951</v>
      </c>
      <c r="R1044">
        <f>J1044-VLOOKUP($E1044,CLIMA_DIARIO!$D$2:$K$366,6,FALSE)</f>
        <v>7.1900000000002962E-2</v>
      </c>
      <c r="S1044">
        <f>K1044-VLOOKUP($E1044,CLIMA_DIARIO!$D$2:$K$366,7,FALSE)</f>
        <v>-0.18639999999999901</v>
      </c>
      <c r="T1044">
        <f>L1044-VLOOKUP($E1044,CLIMA_DIARIO!$D$2:$K$366,8,FALSE)</f>
        <v>0.27040000000000042</v>
      </c>
      <c r="V1044">
        <f>VLOOKUP($E1044,CLIMA_DIARIO!$D$2:$K$366,2,FALSE)-VLOOKUP($E1043,CLIMA_DIARIO!$D$2:$K$366,2,FALSE)</f>
        <v>0.14639999999999986</v>
      </c>
      <c r="W1044">
        <f>VLOOKUP($E1044,CLIMA_DIARIO!$D$2:$K$366,2,FALSE)-VLOOKUP($E1043,CLIMA_DIARIO!$D$2:$K$366,3,FALSE)</f>
        <v>0.14639999999999986</v>
      </c>
      <c r="X1044">
        <f>VLOOKUP($E1044,CLIMA_DIARIO!$D$2:$K$366,2,FALSE)-VLOOKUP($E1043,CLIMA_DIARIO!$D$2:$K$366,4,FALSE)</f>
        <v>0.14639999999999986</v>
      </c>
      <c r="Y1044">
        <f>VLOOKUP($E1044,CLIMA_DIARIO!$D$2:$K$366,2,FALSE)-VLOOKUP($E1043,CLIMA_DIARIO!$D$2:$K$366,5,FALSE)</f>
        <v>-3.4885000000000019</v>
      </c>
      <c r="Z1044">
        <f>VLOOKUP($E1044,CLIMA_DIARIO!$D$2:$K$366,2,FALSE)-VLOOKUP($E1043,CLIMA_DIARIO!$D$2:$K$366,6,FALSE)</f>
        <v>-6.0919999999999987</v>
      </c>
      <c r="AA1044">
        <f>VLOOKUP($E1044,CLIMA_DIARIO!$D$2:$K$366,2,FALSE)-VLOOKUP($E1043,CLIMA_DIARIO!$D$2:$K$366,7,FALSE)</f>
        <v>-5.3013000000000012</v>
      </c>
      <c r="AB1044">
        <f>VLOOKUP($E1044,CLIMA_DIARIO!$D$2:$K$366,2,FALSE)-VLOOKUP($E1043,CLIMA_DIARIO!$D$2:$K$366,8,FALSE)</f>
        <v>7.8350999999999988</v>
      </c>
      <c r="AO1044" s="3"/>
      <c r="AX1044" s="3"/>
    </row>
    <row r="1045" spans="1:50" x14ac:dyDescent="0.25">
      <c r="A1045" s="3">
        <f>DATE(SST!A1044,SST!B1044,SST!C1044)</f>
        <v>37181</v>
      </c>
      <c r="B1045" s="4">
        <f>SST!B1044</f>
        <v>10</v>
      </c>
      <c r="C1045" s="4">
        <f>SST!B1044</f>
        <v>10</v>
      </c>
      <c r="D1045" s="4">
        <f>SST!C1044</f>
        <v>17</v>
      </c>
      <c r="E1045">
        <f>(DATEVALUE(SST!C1044 &amp; "/" &amp; SST!B1044 &amp; "/" &amp; SST!A1044)-DATEVALUE("01/01" &amp; "/" &amp; SST!A1044))+1</f>
        <v>290</v>
      </c>
      <c r="F1045">
        <f>SST!D1044</f>
        <v>20.137899999999998</v>
      </c>
      <c r="G1045">
        <f>SST!E1044</f>
        <v>20.137899999999998</v>
      </c>
      <c r="H1045">
        <f>SST!F1044</f>
        <v>20.137899999999998</v>
      </c>
      <c r="I1045">
        <f>SST!G1044</f>
        <v>24.498200000000001</v>
      </c>
      <c r="J1045">
        <f>SST!H1044</f>
        <v>27.578600000000002</v>
      </c>
      <c r="K1045">
        <f>SST!I1044</f>
        <v>26.637499999999999</v>
      </c>
      <c r="L1045">
        <f>SST!J1044</f>
        <v>14.872400000000001</v>
      </c>
      <c r="N1045">
        <f>F1045-VLOOKUP($E1045,CLIMA_DIARIO!$D$2:$K$366,2,FALSE)</f>
        <v>-1.4077000000000019</v>
      </c>
      <c r="O1045">
        <f>G1045-VLOOKUP($E1045,CLIMA_DIARIO!$D$2:$K$366,3,FALSE)</f>
        <v>-1.4077000000000019</v>
      </c>
      <c r="P1045">
        <f>H1045-VLOOKUP($E1045,CLIMA_DIARIO!$D$2:$K$366,4,FALSE)</f>
        <v>-1.4077000000000019</v>
      </c>
      <c r="Q1045">
        <f>I1045-VLOOKUP($E1045,CLIMA_DIARIO!$D$2:$K$366,5,FALSE)</f>
        <v>-0.42079999999999984</v>
      </c>
      <c r="R1045">
        <f>J1045-VLOOKUP($E1045,CLIMA_DIARIO!$D$2:$K$366,6,FALSE)</f>
        <v>0.10750000000000171</v>
      </c>
      <c r="S1045">
        <f>K1045-VLOOKUP($E1045,CLIMA_DIARIO!$D$2:$K$366,7,FALSE)</f>
        <v>-5.0000000000000711E-2</v>
      </c>
      <c r="T1045">
        <f>L1045-VLOOKUP($E1045,CLIMA_DIARIO!$D$2:$K$366,8,FALSE)</f>
        <v>0.79430000000000156</v>
      </c>
      <c r="V1045">
        <f>VLOOKUP($E1045,CLIMA_DIARIO!$D$2:$K$366,2,FALSE)-VLOOKUP($E1044,CLIMA_DIARIO!$D$2:$K$366,2,FALSE)</f>
        <v>0.14450000000000074</v>
      </c>
      <c r="W1045">
        <f>VLOOKUP($E1045,CLIMA_DIARIO!$D$2:$K$366,2,FALSE)-VLOOKUP($E1044,CLIMA_DIARIO!$D$2:$K$366,3,FALSE)</f>
        <v>0.14450000000000074</v>
      </c>
      <c r="X1045">
        <f>VLOOKUP($E1045,CLIMA_DIARIO!$D$2:$K$366,2,FALSE)-VLOOKUP($E1044,CLIMA_DIARIO!$D$2:$K$366,4,FALSE)</f>
        <v>0.14450000000000074</v>
      </c>
      <c r="Y1045">
        <f>VLOOKUP($E1045,CLIMA_DIARIO!$D$2:$K$366,2,FALSE)-VLOOKUP($E1044,CLIMA_DIARIO!$D$2:$K$366,5,FALSE)</f>
        <v>-3.3587999999999987</v>
      </c>
      <c r="Z1045">
        <f>VLOOKUP($E1045,CLIMA_DIARIO!$D$2:$K$366,2,FALSE)-VLOOKUP($E1044,CLIMA_DIARIO!$D$2:$K$366,6,FALSE)</f>
        <v>-5.9367999999999981</v>
      </c>
      <c r="AA1045">
        <f>VLOOKUP($E1045,CLIMA_DIARIO!$D$2:$K$366,2,FALSE)-VLOOKUP($E1044,CLIMA_DIARIO!$D$2:$K$366,7,FALSE)</f>
        <v>-5.1494999999999997</v>
      </c>
      <c r="AB1045">
        <f>VLOOKUP($E1045,CLIMA_DIARIO!$D$2:$K$366,2,FALSE)-VLOOKUP($E1044,CLIMA_DIARIO!$D$2:$K$366,8,FALSE)</f>
        <v>7.7312000000000012</v>
      </c>
      <c r="AO1045" s="3"/>
      <c r="AX1045" s="3"/>
    </row>
    <row r="1046" spans="1:50" x14ac:dyDescent="0.25">
      <c r="A1046" s="3">
        <f>DATE(SST!A1045,SST!B1045,SST!C1045)</f>
        <v>37188</v>
      </c>
      <c r="B1046" s="4">
        <f>SST!B1045</f>
        <v>10</v>
      </c>
      <c r="C1046" s="4">
        <f>SST!B1045</f>
        <v>10</v>
      </c>
      <c r="D1046" s="4">
        <f>SST!C1045</f>
        <v>24</v>
      </c>
      <c r="E1046">
        <f>(DATEVALUE(SST!C1045 &amp; "/" &amp; SST!B1045 &amp; "/" &amp; SST!A1045)-DATEVALUE("01/01" &amp; "/" &amp; SST!A1045))+1</f>
        <v>297</v>
      </c>
      <c r="F1046">
        <f>SST!D1045</f>
        <v>20.2059</v>
      </c>
      <c r="G1046">
        <f>SST!E1045</f>
        <v>20.2059</v>
      </c>
      <c r="H1046">
        <f>SST!F1045</f>
        <v>20.2059</v>
      </c>
      <c r="I1046">
        <f>SST!G1045</f>
        <v>24.497499999999999</v>
      </c>
      <c r="J1046">
        <f>SST!H1045</f>
        <v>27.596399999999999</v>
      </c>
      <c r="K1046">
        <f>SST!I1045</f>
        <v>26.631399999999999</v>
      </c>
      <c r="L1046">
        <f>SST!J1045</f>
        <v>15.344900000000001</v>
      </c>
      <c r="N1046">
        <f>F1046-VLOOKUP($E1046,CLIMA_DIARIO!$D$2:$K$366,2,FALSE)</f>
        <v>-1.4733000000000018</v>
      </c>
      <c r="O1046">
        <f>G1046-VLOOKUP($E1046,CLIMA_DIARIO!$D$2:$K$366,3,FALSE)</f>
        <v>-1.4733000000000018</v>
      </c>
      <c r="P1046">
        <f>H1046-VLOOKUP($E1046,CLIMA_DIARIO!$D$2:$K$366,4,FALSE)</f>
        <v>-1.4733000000000018</v>
      </c>
      <c r="Q1046">
        <f>I1046-VLOOKUP($E1046,CLIMA_DIARIO!$D$2:$K$366,5,FALSE)</f>
        <v>-0.43500000000000227</v>
      </c>
      <c r="R1046">
        <f>J1046-VLOOKUP($E1046,CLIMA_DIARIO!$D$2:$K$366,6,FALSE)</f>
        <v>0.1407999999999987</v>
      </c>
      <c r="S1046">
        <f>K1046-VLOOKUP($E1046,CLIMA_DIARIO!$D$2:$K$366,7,FALSE)</f>
        <v>-4.6600000000001529E-2</v>
      </c>
      <c r="T1046">
        <f>L1046-VLOOKUP($E1046,CLIMA_DIARIO!$D$2:$K$366,8,FALSE)</f>
        <v>0.91200000000000081</v>
      </c>
      <c r="V1046">
        <f>VLOOKUP($E1046,CLIMA_DIARIO!$D$2:$K$366,2,FALSE)-VLOOKUP($E1045,CLIMA_DIARIO!$D$2:$K$366,2,FALSE)</f>
        <v>0.13360000000000127</v>
      </c>
      <c r="W1046">
        <f>VLOOKUP($E1046,CLIMA_DIARIO!$D$2:$K$366,2,FALSE)-VLOOKUP($E1045,CLIMA_DIARIO!$D$2:$K$366,3,FALSE)</f>
        <v>0.13360000000000127</v>
      </c>
      <c r="X1046">
        <f>VLOOKUP($E1046,CLIMA_DIARIO!$D$2:$K$366,2,FALSE)-VLOOKUP($E1045,CLIMA_DIARIO!$D$2:$K$366,4,FALSE)</f>
        <v>0.13360000000000127</v>
      </c>
      <c r="Y1046">
        <f>VLOOKUP($E1046,CLIMA_DIARIO!$D$2:$K$366,2,FALSE)-VLOOKUP($E1045,CLIMA_DIARIO!$D$2:$K$366,5,FALSE)</f>
        <v>-3.2397999999999989</v>
      </c>
      <c r="Z1046">
        <f>VLOOKUP($E1046,CLIMA_DIARIO!$D$2:$K$366,2,FALSE)-VLOOKUP($E1045,CLIMA_DIARIO!$D$2:$K$366,6,FALSE)</f>
        <v>-5.7918999999999983</v>
      </c>
      <c r="AA1046">
        <f>VLOOKUP($E1046,CLIMA_DIARIO!$D$2:$K$366,2,FALSE)-VLOOKUP($E1045,CLIMA_DIARIO!$D$2:$K$366,7,FALSE)</f>
        <v>-5.0082999999999984</v>
      </c>
      <c r="AB1046">
        <f>VLOOKUP($E1046,CLIMA_DIARIO!$D$2:$K$366,2,FALSE)-VLOOKUP($E1045,CLIMA_DIARIO!$D$2:$K$366,8,FALSE)</f>
        <v>7.6011000000000024</v>
      </c>
      <c r="AO1046" s="3"/>
      <c r="AX1046" s="3"/>
    </row>
    <row r="1047" spans="1:50" x14ac:dyDescent="0.25">
      <c r="A1047" s="3">
        <f>DATE(SST!A1046,SST!B1046,SST!C1046)</f>
        <v>37195</v>
      </c>
      <c r="B1047" s="4">
        <f>SST!B1046</f>
        <v>10</v>
      </c>
      <c r="C1047" s="4">
        <f>SST!B1046</f>
        <v>10</v>
      </c>
      <c r="D1047" s="4">
        <f>SST!C1046</f>
        <v>31</v>
      </c>
      <c r="E1047">
        <f>(DATEVALUE(SST!C1046 &amp; "/" &amp; SST!B1046 &amp; "/" &amp; SST!A1046)-DATEVALUE("01/01" &amp; "/" &amp; SST!A1046))+1</f>
        <v>304</v>
      </c>
      <c r="F1047">
        <f>SST!D1046</f>
        <v>20.645</v>
      </c>
      <c r="G1047">
        <f>SST!E1046</f>
        <v>20.645</v>
      </c>
      <c r="H1047">
        <f>SST!F1046</f>
        <v>20.645</v>
      </c>
      <c r="I1047">
        <f>SST!G1046</f>
        <v>24.473299999999998</v>
      </c>
      <c r="J1047">
        <f>SST!H1046</f>
        <v>27.6172</v>
      </c>
      <c r="K1047">
        <f>SST!I1046</f>
        <v>26.611000000000001</v>
      </c>
      <c r="L1047">
        <f>SST!J1046</f>
        <v>15.6214</v>
      </c>
      <c r="N1047">
        <f>F1047-VLOOKUP($E1047,CLIMA_DIARIO!$D$2:$K$366,2,FALSE)</f>
        <v>-1.1678999999999995</v>
      </c>
      <c r="O1047">
        <f>G1047-VLOOKUP($E1047,CLIMA_DIARIO!$D$2:$K$366,3,FALSE)</f>
        <v>-1.1678999999999995</v>
      </c>
      <c r="P1047">
        <f>H1047-VLOOKUP($E1047,CLIMA_DIARIO!$D$2:$K$366,4,FALSE)</f>
        <v>-1.1678999999999995</v>
      </c>
      <c r="Q1047">
        <f>I1047-VLOOKUP($E1047,CLIMA_DIARIO!$D$2:$K$366,5,FALSE)</f>
        <v>-0.47260000000000346</v>
      </c>
      <c r="R1047">
        <f>J1047-VLOOKUP($E1047,CLIMA_DIARIO!$D$2:$K$366,6,FALSE)</f>
        <v>0.17709999999999937</v>
      </c>
      <c r="S1047">
        <f>K1047-VLOOKUP($E1047,CLIMA_DIARIO!$D$2:$K$366,7,FALSE)</f>
        <v>-5.7399999999997675E-2</v>
      </c>
      <c r="T1047">
        <f>L1047-VLOOKUP($E1047,CLIMA_DIARIO!$D$2:$K$366,8,FALSE)</f>
        <v>0.83370000000000033</v>
      </c>
      <c r="V1047">
        <f>VLOOKUP($E1047,CLIMA_DIARIO!$D$2:$K$366,2,FALSE)-VLOOKUP($E1046,CLIMA_DIARIO!$D$2:$K$366,2,FALSE)</f>
        <v>0.13369999999999749</v>
      </c>
      <c r="W1047">
        <f>VLOOKUP($E1047,CLIMA_DIARIO!$D$2:$K$366,2,FALSE)-VLOOKUP($E1046,CLIMA_DIARIO!$D$2:$K$366,3,FALSE)</f>
        <v>0.13369999999999749</v>
      </c>
      <c r="X1047">
        <f>VLOOKUP($E1047,CLIMA_DIARIO!$D$2:$K$366,2,FALSE)-VLOOKUP($E1046,CLIMA_DIARIO!$D$2:$K$366,4,FALSE)</f>
        <v>0.13369999999999749</v>
      </c>
      <c r="Y1047">
        <f>VLOOKUP($E1047,CLIMA_DIARIO!$D$2:$K$366,2,FALSE)-VLOOKUP($E1046,CLIMA_DIARIO!$D$2:$K$366,5,FALSE)</f>
        <v>-3.1196000000000019</v>
      </c>
      <c r="Z1047">
        <f>VLOOKUP($E1047,CLIMA_DIARIO!$D$2:$K$366,2,FALSE)-VLOOKUP($E1046,CLIMA_DIARIO!$D$2:$K$366,6,FALSE)</f>
        <v>-5.6427000000000014</v>
      </c>
      <c r="AA1047">
        <f>VLOOKUP($E1047,CLIMA_DIARIO!$D$2:$K$366,2,FALSE)-VLOOKUP($E1046,CLIMA_DIARIO!$D$2:$K$366,7,FALSE)</f>
        <v>-4.8651000000000018</v>
      </c>
      <c r="AB1047">
        <f>VLOOKUP($E1047,CLIMA_DIARIO!$D$2:$K$366,2,FALSE)-VLOOKUP($E1046,CLIMA_DIARIO!$D$2:$K$366,8,FALSE)</f>
        <v>7.379999999999999</v>
      </c>
      <c r="AO1047" s="3"/>
      <c r="AX1047" s="3"/>
    </row>
    <row r="1048" spans="1:50" x14ac:dyDescent="0.25">
      <c r="A1048" s="3">
        <f>DATE(SST!A1047,SST!B1047,SST!C1047)</f>
        <v>37202</v>
      </c>
      <c r="B1048" s="4">
        <f>SST!B1047</f>
        <v>11</v>
      </c>
      <c r="C1048" s="4">
        <f>SST!B1047</f>
        <v>11</v>
      </c>
      <c r="D1048" s="4">
        <f>SST!C1047</f>
        <v>7</v>
      </c>
      <c r="E1048">
        <f>(DATEVALUE(SST!C1047 &amp; "/" &amp; SST!B1047 &amp; "/" &amp; SST!A1047)-DATEVALUE("01/01" &amp; "/" &amp; SST!A1047))+1</f>
        <v>311</v>
      </c>
      <c r="F1048">
        <f>SST!D1047</f>
        <v>21.041499999999999</v>
      </c>
      <c r="G1048">
        <f>SST!E1047</f>
        <v>21.041499999999999</v>
      </c>
      <c r="H1048">
        <f>SST!F1047</f>
        <v>21.041499999999999</v>
      </c>
      <c r="I1048">
        <f>SST!G1047</f>
        <v>24.296299999999999</v>
      </c>
      <c r="J1048">
        <f>SST!H1047</f>
        <v>27.527999999999999</v>
      </c>
      <c r="K1048">
        <f>SST!I1047</f>
        <v>26.5579</v>
      </c>
      <c r="L1048">
        <f>SST!J1047</f>
        <v>16.607700000000001</v>
      </c>
      <c r="N1048">
        <f>F1048-VLOOKUP($E1048,CLIMA_DIARIO!$D$2:$K$366,2,FALSE)</f>
        <v>-0.90500000000000114</v>
      </c>
      <c r="O1048">
        <f>G1048-VLOOKUP($E1048,CLIMA_DIARIO!$D$2:$K$366,3,FALSE)</f>
        <v>-0.90500000000000114</v>
      </c>
      <c r="P1048">
        <f>H1048-VLOOKUP($E1048,CLIMA_DIARIO!$D$2:$K$366,4,FALSE)</f>
        <v>-0.90500000000000114</v>
      </c>
      <c r="Q1048">
        <f>I1048-VLOOKUP($E1048,CLIMA_DIARIO!$D$2:$K$366,5,FALSE)</f>
        <v>-0.66300000000000026</v>
      </c>
      <c r="R1048">
        <f>J1048-VLOOKUP($E1048,CLIMA_DIARIO!$D$2:$K$366,6,FALSE)</f>
        <v>0.10339999999999705</v>
      </c>
      <c r="S1048">
        <f>K1048-VLOOKUP($E1048,CLIMA_DIARIO!$D$2:$K$366,7,FALSE)</f>
        <v>-0.10099999999999909</v>
      </c>
      <c r="T1048">
        <f>L1048-VLOOKUP($E1048,CLIMA_DIARIO!$D$2:$K$366,8,FALSE)</f>
        <v>1.4653000000000009</v>
      </c>
      <c r="V1048">
        <f>VLOOKUP($E1048,CLIMA_DIARIO!$D$2:$K$366,2,FALSE)-VLOOKUP($E1047,CLIMA_DIARIO!$D$2:$K$366,2,FALSE)</f>
        <v>0.13360000000000127</v>
      </c>
      <c r="W1048">
        <f>VLOOKUP($E1048,CLIMA_DIARIO!$D$2:$K$366,2,FALSE)-VLOOKUP($E1047,CLIMA_DIARIO!$D$2:$K$366,3,FALSE)</f>
        <v>0.13360000000000127</v>
      </c>
      <c r="X1048">
        <f>VLOOKUP($E1048,CLIMA_DIARIO!$D$2:$K$366,2,FALSE)-VLOOKUP($E1047,CLIMA_DIARIO!$D$2:$K$366,4,FALSE)</f>
        <v>0.13360000000000127</v>
      </c>
      <c r="Y1048">
        <f>VLOOKUP($E1048,CLIMA_DIARIO!$D$2:$K$366,2,FALSE)-VLOOKUP($E1047,CLIMA_DIARIO!$D$2:$K$366,5,FALSE)</f>
        <v>-2.9994000000000014</v>
      </c>
      <c r="Z1048">
        <f>VLOOKUP($E1048,CLIMA_DIARIO!$D$2:$K$366,2,FALSE)-VLOOKUP($E1047,CLIMA_DIARIO!$D$2:$K$366,6,FALSE)</f>
        <v>-5.4936000000000007</v>
      </c>
      <c r="AA1048">
        <f>VLOOKUP($E1048,CLIMA_DIARIO!$D$2:$K$366,2,FALSE)-VLOOKUP($E1047,CLIMA_DIARIO!$D$2:$K$366,7,FALSE)</f>
        <v>-4.721899999999998</v>
      </c>
      <c r="AB1048">
        <f>VLOOKUP($E1048,CLIMA_DIARIO!$D$2:$K$366,2,FALSE)-VLOOKUP($E1047,CLIMA_DIARIO!$D$2:$K$366,8,FALSE)</f>
        <v>7.1588000000000012</v>
      </c>
      <c r="AO1048" s="3"/>
      <c r="AX1048" s="3"/>
    </row>
    <row r="1049" spans="1:50" x14ac:dyDescent="0.25">
      <c r="A1049" s="3">
        <f>DATE(SST!A1048,SST!B1048,SST!C1048)</f>
        <v>37209</v>
      </c>
      <c r="B1049" s="4">
        <f>SST!B1048</f>
        <v>11</v>
      </c>
      <c r="C1049" s="4">
        <f>SST!B1048</f>
        <v>11</v>
      </c>
      <c r="D1049" s="4">
        <f>SST!C1048</f>
        <v>14</v>
      </c>
      <c r="E1049">
        <f>(DATEVALUE(SST!C1048 &amp; "/" &amp; SST!B1048 &amp; "/" &amp; SST!A1048)-DATEVALUE("01/01" &amp; "/" &amp; SST!A1048))+1</f>
        <v>318</v>
      </c>
      <c r="F1049">
        <f>SST!D1048</f>
        <v>20.7698</v>
      </c>
      <c r="G1049">
        <f>SST!E1048</f>
        <v>20.7698</v>
      </c>
      <c r="H1049">
        <f>SST!F1048</f>
        <v>20.7698</v>
      </c>
      <c r="I1049">
        <f>SST!G1048</f>
        <v>24.271000000000001</v>
      </c>
      <c r="J1049">
        <f>SST!H1048</f>
        <v>27.631900000000002</v>
      </c>
      <c r="K1049">
        <f>SST!I1048</f>
        <v>26.539300000000001</v>
      </c>
      <c r="L1049">
        <f>SST!J1048</f>
        <v>16.625900000000001</v>
      </c>
      <c r="N1049">
        <f>F1049-VLOOKUP($E1049,CLIMA_DIARIO!$D$2:$K$366,2,FALSE)</f>
        <v>-1.3103000000000016</v>
      </c>
      <c r="O1049">
        <f>G1049-VLOOKUP($E1049,CLIMA_DIARIO!$D$2:$K$366,3,FALSE)</f>
        <v>-1.3103000000000016</v>
      </c>
      <c r="P1049">
        <f>H1049-VLOOKUP($E1049,CLIMA_DIARIO!$D$2:$K$366,4,FALSE)</f>
        <v>-1.3103000000000016</v>
      </c>
      <c r="Q1049">
        <f>I1049-VLOOKUP($E1049,CLIMA_DIARIO!$D$2:$K$366,5,FALSE)</f>
        <v>-0.70169999999999888</v>
      </c>
      <c r="R1049">
        <f>J1049-VLOOKUP($E1049,CLIMA_DIARIO!$D$2:$K$366,6,FALSE)</f>
        <v>0.222800000000003</v>
      </c>
      <c r="S1049">
        <f>K1049-VLOOKUP($E1049,CLIMA_DIARIO!$D$2:$K$366,7,FALSE)</f>
        <v>-0.10999999999999943</v>
      </c>
      <c r="T1049">
        <f>L1049-VLOOKUP($E1049,CLIMA_DIARIO!$D$2:$K$366,8,FALSE)</f>
        <v>1.128700000000002</v>
      </c>
      <c r="V1049">
        <f>VLOOKUP($E1049,CLIMA_DIARIO!$D$2:$K$366,2,FALSE)-VLOOKUP($E1048,CLIMA_DIARIO!$D$2:$K$366,2,FALSE)</f>
        <v>0.13360000000000127</v>
      </c>
      <c r="W1049">
        <f>VLOOKUP($E1049,CLIMA_DIARIO!$D$2:$K$366,2,FALSE)-VLOOKUP($E1048,CLIMA_DIARIO!$D$2:$K$366,3,FALSE)</f>
        <v>0.13360000000000127</v>
      </c>
      <c r="X1049">
        <f>VLOOKUP($E1049,CLIMA_DIARIO!$D$2:$K$366,2,FALSE)-VLOOKUP($E1048,CLIMA_DIARIO!$D$2:$K$366,4,FALSE)</f>
        <v>0.13360000000000127</v>
      </c>
      <c r="Y1049">
        <f>VLOOKUP($E1049,CLIMA_DIARIO!$D$2:$K$366,2,FALSE)-VLOOKUP($E1048,CLIMA_DIARIO!$D$2:$K$366,5,FALSE)</f>
        <v>-2.8791999999999973</v>
      </c>
      <c r="Z1049">
        <f>VLOOKUP($E1049,CLIMA_DIARIO!$D$2:$K$366,2,FALSE)-VLOOKUP($E1048,CLIMA_DIARIO!$D$2:$K$366,6,FALSE)</f>
        <v>-5.3445</v>
      </c>
      <c r="AA1049">
        <f>VLOOKUP($E1049,CLIMA_DIARIO!$D$2:$K$366,2,FALSE)-VLOOKUP($E1048,CLIMA_DIARIO!$D$2:$K$366,7,FALSE)</f>
        <v>-4.5787999999999975</v>
      </c>
      <c r="AB1049">
        <f>VLOOKUP($E1049,CLIMA_DIARIO!$D$2:$K$366,2,FALSE)-VLOOKUP($E1048,CLIMA_DIARIO!$D$2:$K$366,8,FALSE)</f>
        <v>6.9377000000000013</v>
      </c>
      <c r="AO1049" s="3"/>
      <c r="AX1049" s="3"/>
    </row>
    <row r="1050" spans="1:50" x14ac:dyDescent="0.25">
      <c r="A1050" s="3">
        <f>DATE(SST!A1049,SST!B1049,SST!C1049)</f>
        <v>37216</v>
      </c>
      <c r="B1050" s="4">
        <f>SST!B1049</f>
        <v>11</v>
      </c>
      <c r="C1050" s="4">
        <f>SST!B1049</f>
        <v>11</v>
      </c>
      <c r="D1050" s="4">
        <f>SST!C1049</f>
        <v>21</v>
      </c>
      <c r="E1050">
        <f>(DATEVALUE(SST!C1049 &amp; "/" &amp; SST!B1049 &amp; "/" &amp; SST!A1049)-DATEVALUE("01/01" &amp; "/" &amp; SST!A1049))+1</f>
        <v>325</v>
      </c>
      <c r="F1050">
        <f>SST!D1049</f>
        <v>21.032800000000002</v>
      </c>
      <c r="G1050">
        <f>SST!E1049</f>
        <v>21.032800000000002</v>
      </c>
      <c r="H1050">
        <f>SST!F1049</f>
        <v>21.032800000000002</v>
      </c>
      <c r="I1050">
        <f>SST!G1049</f>
        <v>24.301200000000001</v>
      </c>
      <c r="J1050">
        <f>SST!H1049</f>
        <v>27.304099999999998</v>
      </c>
      <c r="K1050">
        <f>SST!I1049</f>
        <v>26.277100000000001</v>
      </c>
      <c r="L1050">
        <f>SST!J1049</f>
        <v>17.1541</v>
      </c>
      <c r="N1050">
        <f>F1050-VLOOKUP($E1050,CLIMA_DIARIO!$D$2:$K$366,2,FALSE)</f>
        <v>-1.236699999999999</v>
      </c>
      <c r="O1050">
        <f>G1050-VLOOKUP($E1050,CLIMA_DIARIO!$D$2:$K$366,3,FALSE)</f>
        <v>-1.236699999999999</v>
      </c>
      <c r="P1050">
        <f>H1050-VLOOKUP($E1050,CLIMA_DIARIO!$D$2:$K$366,4,FALSE)</f>
        <v>-1.236699999999999</v>
      </c>
      <c r="Q1050">
        <f>I1050-VLOOKUP($E1050,CLIMA_DIARIO!$D$2:$K$366,5,FALSE)</f>
        <v>-0.70369999999999777</v>
      </c>
      <c r="R1050">
        <f>J1050-VLOOKUP($E1050,CLIMA_DIARIO!$D$2:$K$366,6,FALSE)</f>
        <v>-6.5600000000003433E-2</v>
      </c>
      <c r="S1050">
        <f>K1050-VLOOKUP($E1050,CLIMA_DIARIO!$D$2:$K$366,7,FALSE)</f>
        <v>-0.35630000000000095</v>
      </c>
      <c r="T1050">
        <f>L1050-VLOOKUP($E1050,CLIMA_DIARIO!$D$2:$K$366,8,FALSE)</f>
        <v>1.2103000000000002</v>
      </c>
      <c r="V1050">
        <f>VLOOKUP($E1050,CLIMA_DIARIO!$D$2:$K$366,2,FALSE)-VLOOKUP($E1049,CLIMA_DIARIO!$D$2:$K$366,2,FALSE)</f>
        <v>0.18939999999999912</v>
      </c>
      <c r="W1050">
        <f>VLOOKUP($E1050,CLIMA_DIARIO!$D$2:$K$366,2,FALSE)-VLOOKUP($E1049,CLIMA_DIARIO!$D$2:$K$366,3,FALSE)</f>
        <v>0.18939999999999912</v>
      </c>
      <c r="X1050">
        <f>VLOOKUP($E1050,CLIMA_DIARIO!$D$2:$K$366,2,FALSE)-VLOOKUP($E1049,CLIMA_DIARIO!$D$2:$K$366,4,FALSE)</f>
        <v>0.18939999999999912</v>
      </c>
      <c r="Y1050">
        <f>VLOOKUP($E1050,CLIMA_DIARIO!$D$2:$K$366,2,FALSE)-VLOOKUP($E1049,CLIMA_DIARIO!$D$2:$K$366,5,FALSE)</f>
        <v>-2.7031999999999989</v>
      </c>
      <c r="Z1050">
        <f>VLOOKUP($E1050,CLIMA_DIARIO!$D$2:$K$366,2,FALSE)-VLOOKUP($E1049,CLIMA_DIARIO!$D$2:$K$366,6,FALSE)</f>
        <v>-5.1395999999999979</v>
      </c>
      <c r="AA1050">
        <f>VLOOKUP($E1050,CLIMA_DIARIO!$D$2:$K$366,2,FALSE)-VLOOKUP($E1049,CLIMA_DIARIO!$D$2:$K$366,7,FALSE)</f>
        <v>-4.3797999999999995</v>
      </c>
      <c r="AB1050">
        <f>VLOOKUP($E1050,CLIMA_DIARIO!$D$2:$K$366,2,FALSE)-VLOOKUP($E1049,CLIMA_DIARIO!$D$2:$K$366,8,FALSE)</f>
        <v>6.7723000000000013</v>
      </c>
      <c r="AO1050" s="3"/>
      <c r="AX1050" s="3"/>
    </row>
    <row r="1051" spans="1:50" x14ac:dyDescent="0.25">
      <c r="A1051" s="3">
        <f>DATE(SST!A1050,SST!B1050,SST!C1050)</f>
        <v>37223</v>
      </c>
      <c r="B1051" s="4">
        <f>SST!B1050</f>
        <v>11</v>
      </c>
      <c r="C1051" s="4">
        <f>SST!B1050</f>
        <v>11</v>
      </c>
      <c r="D1051" s="4">
        <f>SST!C1050</f>
        <v>28</v>
      </c>
      <c r="E1051">
        <f>(DATEVALUE(SST!C1050 &amp; "/" &amp; SST!B1050 &amp; "/" &amp; SST!A1050)-DATEVALUE("01/01" &amp; "/" &amp; SST!A1050))+1</f>
        <v>332</v>
      </c>
      <c r="F1051">
        <f>SST!D1050</f>
        <v>21.9848</v>
      </c>
      <c r="G1051">
        <f>SST!E1050</f>
        <v>21.9848</v>
      </c>
      <c r="H1051">
        <f>SST!F1050</f>
        <v>21.9848</v>
      </c>
      <c r="I1051">
        <f>SST!G1050</f>
        <v>24.436299999999999</v>
      </c>
      <c r="J1051">
        <f>SST!H1050</f>
        <v>27.07</v>
      </c>
      <c r="K1051">
        <f>SST!I1050</f>
        <v>26.298999999999999</v>
      </c>
      <c r="L1051">
        <f>SST!J1050</f>
        <v>16.681699999999999</v>
      </c>
      <c r="N1051">
        <f>F1051-VLOOKUP($E1051,CLIMA_DIARIO!$D$2:$K$366,2,FALSE)</f>
        <v>-0.48930000000000007</v>
      </c>
      <c r="O1051">
        <f>G1051-VLOOKUP($E1051,CLIMA_DIARIO!$D$2:$K$366,3,FALSE)</f>
        <v>-0.48930000000000007</v>
      </c>
      <c r="P1051">
        <f>H1051-VLOOKUP($E1051,CLIMA_DIARIO!$D$2:$K$366,4,FALSE)</f>
        <v>-0.48930000000000007</v>
      </c>
      <c r="Q1051">
        <f>I1051-VLOOKUP($E1051,CLIMA_DIARIO!$D$2:$K$366,5,FALSE)</f>
        <v>-0.60590000000000188</v>
      </c>
      <c r="R1051">
        <f>J1051-VLOOKUP($E1051,CLIMA_DIARIO!$D$2:$K$366,6,FALSE)</f>
        <v>-0.25369999999999848</v>
      </c>
      <c r="S1051">
        <f>K1051-VLOOKUP($E1051,CLIMA_DIARIO!$D$2:$K$366,7,FALSE)</f>
        <v>-0.31680000000000064</v>
      </c>
      <c r="T1051">
        <f>L1051-VLOOKUP($E1051,CLIMA_DIARIO!$D$2:$K$366,8,FALSE)</f>
        <v>0.26629999999999754</v>
      </c>
      <c r="V1051">
        <f>VLOOKUP($E1051,CLIMA_DIARIO!$D$2:$K$366,2,FALSE)-VLOOKUP($E1050,CLIMA_DIARIO!$D$2:$K$366,2,FALSE)</f>
        <v>0.20459999999999923</v>
      </c>
      <c r="W1051">
        <f>VLOOKUP($E1051,CLIMA_DIARIO!$D$2:$K$366,2,FALSE)-VLOOKUP($E1050,CLIMA_DIARIO!$D$2:$K$366,3,FALSE)</f>
        <v>0.20459999999999923</v>
      </c>
      <c r="X1051">
        <f>VLOOKUP($E1051,CLIMA_DIARIO!$D$2:$K$366,2,FALSE)-VLOOKUP($E1050,CLIMA_DIARIO!$D$2:$K$366,4,FALSE)</f>
        <v>0.20459999999999923</v>
      </c>
      <c r="Y1051">
        <f>VLOOKUP($E1051,CLIMA_DIARIO!$D$2:$K$366,2,FALSE)-VLOOKUP($E1050,CLIMA_DIARIO!$D$2:$K$366,5,FALSE)</f>
        <v>-2.5307999999999993</v>
      </c>
      <c r="Z1051">
        <f>VLOOKUP($E1051,CLIMA_DIARIO!$D$2:$K$366,2,FALSE)-VLOOKUP($E1050,CLIMA_DIARIO!$D$2:$K$366,6,FALSE)</f>
        <v>-4.8956000000000017</v>
      </c>
      <c r="AA1051">
        <f>VLOOKUP($E1051,CLIMA_DIARIO!$D$2:$K$366,2,FALSE)-VLOOKUP($E1050,CLIMA_DIARIO!$D$2:$K$366,7,FALSE)</f>
        <v>-4.1593000000000018</v>
      </c>
      <c r="AB1051">
        <f>VLOOKUP($E1051,CLIMA_DIARIO!$D$2:$K$366,2,FALSE)-VLOOKUP($E1050,CLIMA_DIARIO!$D$2:$K$366,8,FALSE)</f>
        <v>6.5303000000000004</v>
      </c>
      <c r="AO1051" s="3"/>
      <c r="AX1051" s="3"/>
    </row>
    <row r="1052" spans="1:50" x14ac:dyDescent="0.25">
      <c r="A1052" s="3">
        <f>DATE(SST!A1051,SST!B1051,SST!C1051)</f>
        <v>37230</v>
      </c>
      <c r="B1052" s="4">
        <f>SST!B1051</f>
        <v>12</v>
      </c>
      <c r="C1052" s="4">
        <f>SST!B1051</f>
        <v>12</v>
      </c>
      <c r="D1052" s="4">
        <f>SST!C1051</f>
        <v>5</v>
      </c>
      <c r="E1052">
        <f>(DATEVALUE(SST!C1051 &amp; "/" &amp; SST!B1051 &amp; "/" &amp; SST!A1051)-DATEVALUE("01/01" &amp; "/" &amp; SST!A1051))+1</f>
        <v>339</v>
      </c>
      <c r="F1052">
        <f>SST!D1051</f>
        <v>22.002600000000001</v>
      </c>
      <c r="G1052">
        <f>SST!E1051</f>
        <v>22.002600000000001</v>
      </c>
      <c r="H1052">
        <f>SST!F1051</f>
        <v>22.002600000000001</v>
      </c>
      <c r="I1052">
        <f>SST!G1051</f>
        <v>24.4589</v>
      </c>
      <c r="J1052">
        <f>SST!H1051</f>
        <v>26.7563</v>
      </c>
      <c r="K1052">
        <f>SST!I1051</f>
        <v>26.1084</v>
      </c>
      <c r="L1052">
        <f>SST!J1051</f>
        <v>16.957000000000001</v>
      </c>
      <c r="N1052">
        <f>F1052-VLOOKUP($E1052,CLIMA_DIARIO!$D$2:$K$366,2,FALSE)</f>
        <v>-0.67609999999999815</v>
      </c>
      <c r="O1052">
        <f>G1052-VLOOKUP($E1052,CLIMA_DIARIO!$D$2:$K$366,3,FALSE)</f>
        <v>-0.67609999999999815</v>
      </c>
      <c r="P1052">
        <f>H1052-VLOOKUP($E1052,CLIMA_DIARIO!$D$2:$K$366,4,FALSE)</f>
        <v>-0.67609999999999815</v>
      </c>
      <c r="Q1052">
        <f>I1052-VLOOKUP($E1052,CLIMA_DIARIO!$D$2:$K$366,5,FALSE)</f>
        <v>-0.62049999999999983</v>
      </c>
      <c r="R1052">
        <f>J1052-VLOOKUP($E1052,CLIMA_DIARIO!$D$2:$K$366,6,FALSE)</f>
        <v>-0.52139999999999986</v>
      </c>
      <c r="S1052">
        <f>K1052-VLOOKUP($E1052,CLIMA_DIARIO!$D$2:$K$366,7,FALSE)</f>
        <v>-0.48969999999999914</v>
      </c>
      <c r="T1052">
        <f>L1052-VLOOKUP($E1052,CLIMA_DIARIO!$D$2:$K$366,8,FALSE)</f>
        <v>7.0000000000000284E-2</v>
      </c>
      <c r="V1052">
        <f>VLOOKUP($E1052,CLIMA_DIARIO!$D$2:$K$366,2,FALSE)-VLOOKUP($E1051,CLIMA_DIARIO!$D$2:$K$366,2,FALSE)</f>
        <v>0.20459999999999923</v>
      </c>
      <c r="W1052">
        <f>VLOOKUP($E1052,CLIMA_DIARIO!$D$2:$K$366,2,FALSE)-VLOOKUP($E1051,CLIMA_DIARIO!$D$2:$K$366,3,FALSE)</f>
        <v>0.20459999999999923</v>
      </c>
      <c r="X1052">
        <f>VLOOKUP($E1052,CLIMA_DIARIO!$D$2:$K$366,2,FALSE)-VLOOKUP($E1051,CLIMA_DIARIO!$D$2:$K$366,4,FALSE)</f>
        <v>0.20459999999999923</v>
      </c>
      <c r="Y1052">
        <f>VLOOKUP($E1052,CLIMA_DIARIO!$D$2:$K$366,2,FALSE)-VLOOKUP($E1051,CLIMA_DIARIO!$D$2:$K$366,5,FALSE)</f>
        <v>-2.3635000000000019</v>
      </c>
      <c r="Z1052">
        <f>VLOOKUP($E1052,CLIMA_DIARIO!$D$2:$K$366,2,FALSE)-VLOOKUP($E1051,CLIMA_DIARIO!$D$2:$K$366,6,FALSE)</f>
        <v>-4.6449999999999996</v>
      </c>
      <c r="AA1052">
        <f>VLOOKUP($E1052,CLIMA_DIARIO!$D$2:$K$366,2,FALSE)-VLOOKUP($E1051,CLIMA_DIARIO!$D$2:$K$366,7,FALSE)</f>
        <v>-3.9371000000000009</v>
      </c>
      <c r="AB1052">
        <f>VLOOKUP($E1052,CLIMA_DIARIO!$D$2:$K$366,2,FALSE)-VLOOKUP($E1051,CLIMA_DIARIO!$D$2:$K$366,8,FALSE)</f>
        <v>6.2632999999999974</v>
      </c>
      <c r="AO1052" s="3"/>
      <c r="AX1052" s="3"/>
    </row>
    <row r="1053" spans="1:50" x14ac:dyDescent="0.25">
      <c r="A1053" s="3">
        <f>DATE(SST!A1052,SST!B1052,SST!C1052)</f>
        <v>37237</v>
      </c>
      <c r="B1053" s="4">
        <f>SST!B1052</f>
        <v>12</v>
      </c>
      <c r="C1053" s="4">
        <f>SST!B1052</f>
        <v>12</v>
      </c>
      <c r="D1053" s="4">
        <f>SST!C1052</f>
        <v>12</v>
      </c>
      <c r="E1053">
        <f>(DATEVALUE(SST!C1052 &amp; "/" &amp; SST!B1052 &amp; "/" &amp; SST!A1052)-DATEVALUE("01/01" &amp; "/" &amp; SST!A1052))+1</f>
        <v>346</v>
      </c>
      <c r="F1053">
        <f>SST!D1052</f>
        <v>22.235900000000001</v>
      </c>
      <c r="G1053">
        <f>SST!E1052</f>
        <v>22.235900000000001</v>
      </c>
      <c r="H1053">
        <f>SST!F1052</f>
        <v>22.235900000000001</v>
      </c>
      <c r="I1053">
        <f>SST!G1052</f>
        <v>24.441600000000001</v>
      </c>
      <c r="J1053">
        <f>SST!H1052</f>
        <v>26.665600000000001</v>
      </c>
      <c r="K1053">
        <f>SST!I1052</f>
        <v>26.137599999999999</v>
      </c>
      <c r="L1053">
        <f>SST!J1052</f>
        <v>17.467600000000001</v>
      </c>
      <c r="N1053">
        <f>F1053-VLOOKUP($E1053,CLIMA_DIARIO!$D$2:$K$366,2,FALSE)</f>
        <v>-0.64739999999999753</v>
      </c>
      <c r="O1053">
        <f>G1053-VLOOKUP($E1053,CLIMA_DIARIO!$D$2:$K$366,3,FALSE)</f>
        <v>-0.64739999999999753</v>
      </c>
      <c r="P1053">
        <f>H1053-VLOOKUP($E1053,CLIMA_DIARIO!$D$2:$K$366,4,FALSE)</f>
        <v>-0.64739999999999753</v>
      </c>
      <c r="Q1053">
        <f>I1053-VLOOKUP($E1053,CLIMA_DIARIO!$D$2:$K$366,5,FALSE)</f>
        <v>-0.67510000000000048</v>
      </c>
      <c r="R1053">
        <f>J1053-VLOOKUP($E1053,CLIMA_DIARIO!$D$2:$K$366,6,FALSE)</f>
        <v>-0.56599999999999895</v>
      </c>
      <c r="S1053">
        <f>K1053-VLOOKUP($E1053,CLIMA_DIARIO!$D$2:$K$366,7,FALSE)</f>
        <v>-0.44290000000000163</v>
      </c>
      <c r="T1053">
        <f>L1053-VLOOKUP($E1053,CLIMA_DIARIO!$D$2:$K$366,8,FALSE)</f>
        <v>0.10900000000000176</v>
      </c>
      <c r="V1053">
        <f>VLOOKUP($E1053,CLIMA_DIARIO!$D$2:$K$366,2,FALSE)-VLOOKUP($E1052,CLIMA_DIARIO!$D$2:$K$366,2,FALSE)</f>
        <v>0.20459999999999923</v>
      </c>
      <c r="W1053">
        <f>VLOOKUP($E1053,CLIMA_DIARIO!$D$2:$K$366,2,FALSE)-VLOOKUP($E1052,CLIMA_DIARIO!$D$2:$K$366,3,FALSE)</f>
        <v>0.20459999999999923</v>
      </c>
      <c r="X1053">
        <f>VLOOKUP($E1053,CLIMA_DIARIO!$D$2:$K$366,2,FALSE)-VLOOKUP($E1052,CLIMA_DIARIO!$D$2:$K$366,4,FALSE)</f>
        <v>0.20459999999999923</v>
      </c>
      <c r="Y1053">
        <f>VLOOKUP($E1053,CLIMA_DIARIO!$D$2:$K$366,2,FALSE)-VLOOKUP($E1052,CLIMA_DIARIO!$D$2:$K$366,5,FALSE)</f>
        <v>-2.1961000000000013</v>
      </c>
      <c r="Z1053">
        <f>VLOOKUP($E1053,CLIMA_DIARIO!$D$2:$K$366,2,FALSE)-VLOOKUP($E1052,CLIMA_DIARIO!$D$2:$K$366,6,FALSE)</f>
        <v>-4.394400000000001</v>
      </c>
      <c r="AA1053">
        <f>VLOOKUP($E1053,CLIMA_DIARIO!$D$2:$K$366,2,FALSE)-VLOOKUP($E1052,CLIMA_DIARIO!$D$2:$K$366,7,FALSE)</f>
        <v>-3.7148000000000003</v>
      </c>
      <c r="AB1053">
        <f>VLOOKUP($E1053,CLIMA_DIARIO!$D$2:$K$366,2,FALSE)-VLOOKUP($E1052,CLIMA_DIARIO!$D$2:$K$366,8,FALSE)</f>
        <v>5.996299999999998</v>
      </c>
      <c r="AO1053" s="3"/>
      <c r="AX1053" s="3"/>
    </row>
    <row r="1054" spans="1:50" x14ac:dyDescent="0.25">
      <c r="A1054" s="3">
        <f>DATE(SST!A1053,SST!B1053,SST!C1053)</f>
        <v>37244</v>
      </c>
      <c r="B1054" s="4">
        <f>SST!B1053</f>
        <v>12</v>
      </c>
      <c r="C1054" s="4">
        <f>SST!B1053</f>
        <v>12</v>
      </c>
      <c r="D1054" s="4">
        <f>SST!C1053</f>
        <v>19</v>
      </c>
      <c r="E1054">
        <f>(DATEVALUE(SST!C1053 &amp; "/" &amp; SST!B1053 &amp; "/" &amp; SST!A1053)-DATEVALUE("01/01" &amp; "/" &amp; SST!A1053))+1</f>
        <v>353</v>
      </c>
      <c r="F1054">
        <f>SST!D1053</f>
        <v>22.439599999999999</v>
      </c>
      <c r="G1054">
        <f>SST!E1053</f>
        <v>22.439599999999999</v>
      </c>
      <c r="H1054">
        <f>SST!F1053</f>
        <v>22.439599999999999</v>
      </c>
      <c r="I1054">
        <f>SST!G1053</f>
        <v>24.637799999999999</v>
      </c>
      <c r="J1054">
        <f>SST!H1053</f>
        <v>26.732900000000001</v>
      </c>
      <c r="K1054">
        <f>SST!I1053</f>
        <v>26.141500000000001</v>
      </c>
      <c r="L1054">
        <f>SST!J1053</f>
        <v>18.022300000000001</v>
      </c>
      <c r="N1054">
        <f>F1054-VLOOKUP($E1054,CLIMA_DIARIO!$D$2:$K$366,2,FALSE)</f>
        <v>-0.69979999999999976</v>
      </c>
      <c r="O1054">
        <f>G1054-VLOOKUP($E1054,CLIMA_DIARIO!$D$2:$K$366,3,FALSE)</f>
        <v>-0.69979999999999976</v>
      </c>
      <c r="P1054">
        <f>H1054-VLOOKUP($E1054,CLIMA_DIARIO!$D$2:$K$366,4,FALSE)</f>
        <v>-0.69979999999999976</v>
      </c>
      <c r="Q1054">
        <f>I1054-VLOOKUP($E1054,CLIMA_DIARIO!$D$2:$K$366,5,FALSE)</f>
        <v>-0.54770000000000252</v>
      </c>
      <c r="R1054">
        <f>J1054-VLOOKUP($E1054,CLIMA_DIARIO!$D$2:$K$366,6,FALSE)</f>
        <v>-0.4593999999999987</v>
      </c>
      <c r="S1054">
        <f>K1054-VLOOKUP($E1054,CLIMA_DIARIO!$D$2:$K$366,7,FALSE)</f>
        <v>-0.42869999999999919</v>
      </c>
      <c r="T1054">
        <f>L1054-VLOOKUP($E1054,CLIMA_DIARIO!$D$2:$K$366,8,FALSE)</f>
        <v>0.21100000000000207</v>
      </c>
      <c r="V1054">
        <f>VLOOKUP($E1054,CLIMA_DIARIO!$D$2:$K$366,2,FALSE)-VLOOKUP($E1053,CLIMA_DIARIO!$D$2:$K$366,2,FALSE)</f>
        <v>0.25609999999999999</v>
      </c>
      <c r="W1054">
        <f>VLOOKUP($E1054,CLIMA_DIARIO!$D$2:$K$366,2,FALSE)-VLOOKUP($E1053,CLIMA_DIARIO!$D$2:$K$366,3,FALSE)</f>
        <v>0.25609999999999999</v>
      </c>
      <c r="X1054">
        <f>VLOOKUP($E1054,CLIMA_DIARIO!$D$2:$K$366,2,FALSE)-VLOOKUP($E1053,CLIMA_DIARIO!$D$2:$K$366,4,FALSE)</f>
        <v>0.25609999999999999</v>
      </c>
      <c r="Y1054">
        <f>VLOOKUP($E1054,CLIMA_DIARIO!$D$2:$K$366,2,FALSE)-VLOOKUP($E1053,CLIMA_DIARIO!$D$2:$K$366,5,FALSE)</f>
        <v>-1.9773000000000032</v>
      </c>
      <c r="Z1054">
        <f>VLOOKUP($E1054,CLIMA_DIARIO!$D$2:$K$366,2,FALSE)-VLOOKUP($E1053,CLIMA_DIARIO!$D$2:$K$366,6,FALSE)</f>
        <v>-4.0922000000000018</v>
      </c>
      <c r="AA1054">
        <f>VLOOKUP($E1054,CLIMA_DIARIO!$D$2:$K$366,2,FALSE)-VLOOKUP($E1053,CLIMA_DIARIO!$D$2:$K$366,7,FALSE)</f>
        <v>-3.4411000000000023</v>
      </c>
      <c r="AB1054">
        <f>VLOOKUP($E1054,CLIMA_DIARIO!$D$2:$K$366,2,FALSE)-VLOOKUP($E1053,CLIMA_DIARIO!$D$2:$K$366,8,FALSE)</f>
        <v>5.7807999999999993</v>
      </c>
      <c r="AO1054" s="3"/>
      <c r="AX1054" s="3"/>
    </row>
    <row r="1055" spans="1:50" x14ac:dyDescent="0.25">
      <c r="A1055" s="3">
        <f>DATE(SST!A1054,SST!B1054,SST!C1054)</f>
        <v>37251</v>
      </c>
      <c r="B1055" s="4">
        <f>SST!B1054</f>
        <v>12</v>
      </c>
      <c r="C1055" s="4">
        <f>SST!B1054</f>
        <v>12</v>
      </c>
      <c r="D1055" s="4">
        <f>SST!C1054</f>
        <v>26</v>
      </c>
      <c r="E1055">
        <f>(DATEVALUE(SST!C1054 &amp; "/" &amp; SST!B1054 &amp; "/" &amp; SST!A1054)-DATEVALUE("01/01" &amp; "/" &amp; SST!A1054))+1</f>
        <v>360</v>
      </c>
      <c r="F1055">
        <f>SST!D1054</f>
        <v>22.837499999999999</v>
      </c>
      <c r="G1055">
        <f>SST!E1054</f>
        <v>22.837499999999999</v>
      </c>
      <c r="H1055">
        <f>SST!F1054</f>
        <v>22.837499999999999</v>
      </c>
      <c r="I1055">
        <f>SST!G1054</f>
        <v>24.803699999999999</v>
      </c>
      <c r="J1055">
        <f>SST!H1054</f>
        <v>27.103000000000002</v>
      </c>
      <c r="K1055">
        <f>SST!I1054</f>
        <v>26.2134</v>
      </c>
      <c r="L1055">
        <f>SST!J1054</f>
        <v>18.6785</v>
      </c>
      <c r="N1055">
        <f>F1055-VLOOKUP($E1055,CLIMA_DIARIO!$D$2:$K$366,2,FALSE)</f>
        <v>-0.62670000000000314</v>
      </c>
      <c r="O1055">
        <f>G1055-VLOOKUP($E1055,CLIMA_DIARIO!$D$2:$K$366,3,FALSE)</f>
        <v>-0.62670000000000314</v>
      </c>
      <c r="P1055">
        <f>H1055-VLOOKUP($E1055,CLIMA_DIARIO!$D$2:$K$366,4,FALSE)</f>
        <v>-0.62670000000000314</v>
      </c>
      <c r="Q1055">
        <f>I1055-VLOOKUP($E1055,CLIMA_DIARIO!$D$2:$K$366,5,FALSE)</f>
        <v>-0.49269999999999925</v>
      </c>
      <c r="R1055">
        <f>J1055-VLOOKUP($E1055,CLIMA_DIARIO!$D$2:$K$366,6,FALSE)</f>
        <v>-5.8699999999998198E-2</v>
      </c>
      <c r="S1055">
        <f>K1055-VLOOKUP($E1055,CLIMA_DIARIO!$D$2:$K$366,7,FALSE)</f>
        <v>-0.35640000000000072</v>
      </c>
      <c r="T1055">
        <f>L1055-VLOOKUP($E1055,CLIMA_DIARIO!$D$2:$K$366,8,FALSE)</f>
        <v>0.43969999999999843</v>
      </c>
      <c r="V1055">
        <f>VLOOKUP($E1055,CLIMA_DIARIO!$D$2:$K$366,2,FALSE)-VLOOKUP($E1054,CLIMA_DIARIO!$D$2:$K$366,2,FALSE)</f>
        <v>0.32480000000000331</v>
      </c>
      <c r="W1055">
        <f>VLOOKUP($E1055,CLIMA_DIARIO!$D$2:$K$366,2,FALSE)-VLOOKUP($E1054,CLIMA_DIARIO!$D$2:$K$366,3,FALSE)</f>
        <v>0.32480000000000331</v>
      </c>
      <c r="X1055">
        <f>VLOOKUP($E1055,CLIMA_DIARIO!$D$2:$K$366,2,FALSE)-VLOOKUP($E1054,CLIMA_DIARIO!$D$2:$K$366,4,FALSE)</f>
        <v>0.32480000000000331</v>
      </c>
      <c r="Y1055">
        <f>VLOOKUP($E1055,CLIMA_DIARIO!$D$2:$K$366,2,FALSE)-VLOOKUP($E1054,CLIMA_DIARIO!$D$2:$K$366,5,FALSE)</f>
        <v>-1.7212999999999994</v>
      </c>
      <c r="Z1055">
        <f>VLOOKUP($E1055,CLIMA_DIARIO!$D$2:$K$366,2,FALSE)-VLOOKUP($E1054,CLIMA_DIARIO!$D$2:$K$366,6,FALSE)</f>
        <v>-3.7280999999999977</v>
      </c>
      <c r="AA1055">
        <f>VLOOKUP($E1055,CLIMA_DIARIO!$D$2:$K$366,2,FALSE)-VLOOKUP($E1054,CLIMA_DIARIO!$D$2:$K$366,7,FALSE)</f>
        <v>-3.1059999999999981</v>
      </c>
      <c r="AB1055">
        <f>VLOOKUP($E1055,CLIMA_DIARIO!$D$2:$K$366,2,FALSE)-VLOOKUP($E1054,CLIMA_DIARIO!$D$2:$K$366,8,FALSE)</f>
        <v>5.6529000000000025</v>
      </c>
      <c r="AO1055" s="3"/>
      <c r="AX1055" s="3"/>
    </row>
    <row r="1056" spans="1:50" x14ac:dyDescent="0.25">
      <c r="A1056" s="3">
        <f>DATE(SST!A1055,SST!B1055,SST!C1055)</f>
        <v>37258</v>
      </c>
      <c r="B1056" s="4">
        <f>SST!B1055</f>
        <v>1</v>
      </c>
      <c r="C1056" s="4">
        <f>SST!B1055</f>
        <v>1</v>
      </c>
      <c r="D1056" s="4">
        <f>SST!C1055</f>
        <v>2</v>
      </c>
      <c r="E1056">
        <f>(DATEVALUE(SST!C1055 &amp; "/" &amp; SST!B1055 &amp; "/" &amp; SST!A1055)-DATEVALUE("01/01" &amp; "/" &amp; SST!A1055))+1</f>
        <v>2</v>
      </c>
      <c r="F1056">
        <f>SST!D1055</f>
        <v>23.413699999999999</v>
      </c>
      <c r="G1056">
        <f>SST!E1055</f>
        <v>23.413699999999999</v>
      </c>
      <c r="H1056">
        <f>SST!F1055</f>
        <v>23.413699999999999</v>
      </c>
      <c r="I1056">
        <f>SST!G1055</f>
        <v>24.7469</v>
      </c>
      <c r="J1056">
        <f>SST!H1055</f>
        <v>27.010400000000001</v>
      </c>
      <c r="K1056">
        <f>SST!I1055</f>
        <v>26.1784</v>
      </c>
      <c r="L1056">
        <f>SST!J1055</f>
        <v>19.8324</v>
      </c>
      <c r="N1056">
        <f>F1056-VLOOKUP($E1056,CLIMA_DIARIO!$D$2:$K$366,2,FALSE)</f>
        <v>-0.37540000000000262</v>
      </c>
      <c r="O1056">
        <f>G1056-VLOOKUP($E1056,CLIMA_DIARIO!$D$2:$K$366,3,FALSE)</f>
        <v>-0.37540000000000262</v>
      </c>
      <c r="P1056">
        <f>H1056-VLOOKUP($E1056,CLIMA_DIARIO!$D$2:$K$366,4,FALSE)</f>
        <v>-0.37540000000000262</v>
      </c>
      <c r="Q1056">
        <f>I1056-VLOOKUP($E1056,CLIMA_DIARIO!$D$2:$K$366,5,FALSE)</f>
        <v>-0.66049999999999898</v>
      </c>
      <c r="R1056">
        <f>J1056-VLOOKUP($E1056,CLIMA_DIARIO!$D$2:$K$366,6,FALSE)</f>
        <v>-0.12079999999999913</v>
      </c>
      <c r="S1056">
        <f>K1056-VLOOKUP($E1056,CLIMA_DIARIO!$D$2:$K$366,7,FALSE)</f>
        <v>-0.39110000000000156</v>
      </c>
      <c r="T1056">
        <f>L1056-VLOOKUP($E1056,CLIMA_DIARIO!$D$2:$K$366,8,FALSE)</f>
        <v>1.1661999999999999</v>
      </c>
      <c r="V1056">
        <f>VLOOKUP($E1056,CLIMA_DIARIO!$D$2:$K$366,2,FALSE)-VLOOKUP($E1055,CLIMA_DIARIO!$D$2:$K$366,2,FALSE)</f>
        <v>0.32489999999999952</v>
      </c>
      <c r="W1056">
        <f>VLOOKUP($E1056,CLIMA_DIARIO!$D$2:$K$366,2,FALSE)-VLOOKUP($E1055,CLIMA_DIARIO!$D$2:$K$366,3,FALSE)</f>
        <v>0.32489999999999952</v>
      </c>
      <c r="X1056">
        <f>VLOOKUP($E1056,CLIMA_DIARIO!$D$2:$K$366,2,FALSE)-VLOOKUP($E1055,CLIMA_DIARIO!$D$2:$K$366,4,FALSE)</f>
        <v>0.32489999999999952</v>
      </c>
      <c r="Y1056">
        <f>VLOOKUP($E1056,CLIMA_DIARIO!$D$2:$K$366,2,FALSE)-VLOOKUP($E1055,CLIMA_DIARIO!$D$2:$K$366,5,FALSE)</f>
        <v>-1.5072999999999972</v>
      </c>
      <c r="Z1056">
        <f>VLOOKUP($E1056,CLIMA_DIARIO!$D$2:$K$366,2,FALSE)-VLOOKUP($E1055,CLIMA_DIARIO!$D$2:$K$366,6,FALSE)</f>
        <v>-3.3725999999999985</v>
      </c>
      <c r="AA1056">
        <f>VLOOKUP($E1056,CLIMA_DIARIO!$D$2:$K$366,2,FALSE)-VLOOKUP($E1055,CLIMA_DIARIO!$D$2:$K$366,7,FALSE)</f>
        <v>-2.7806999999999995</v>
      </c>
      <c r="AB1056">
        <f>VLOOKUP($E1056,CLIMA_DIARIO!$D$2:$K$366,2,FALSE)-VLOOKUP($E1055,CLIMA_DIARIO!$D$2:$K$366,8,FALSE)</f>
        <v>5.5503</v>
      </c>
      <c r="AO1056" s="3"/>
      <c r="AX1056" s="3"/>
    </row>
    <row r="1057" spans="1:50" x14ac:dyDescent="0.25">
      <c r="A1057" s="3">
        <f>DATE(SST!A1056,SST!B1056,SST!C1056)</f>
        <v>37265</v>
      </c>
      <c r="B1057" s="4">
        <f>SST!B1056</f>
        <v>1</v>
      </c>
      <c r="C1057" s="4">
        <f>SST!B1056</f>
        <v>1</v>
      </c>
      <c r="D1057" s="4">
        <f>SST!C1056</f>
        <v>9</v>
      </c>
      <c r="E1057">
        <f>(DATEVALUE(SST!C1056 &amp; "/" &amp; SST!B1056 &amp; "/" &amp; SST!A1056)-DATEVALUE("01/01" &amp; "/" &amp; SST!A1056))+1</f>
        <v>9</v>
      </c>
      <c r="F1057">
        <f>SST!D1056</f>
        <v>23.3843</v>
      </c>
      <c r="G1057">
        <f>SST!E1056</f>
        <v>23.3843</v>
      </c>
      <c r="H1057">
        <f>SST!F1056</f>
        <v>23.3843</v>
      </c>
      <c r="I1057">
        <f>SST!G1056</f>
        <v>24.9648</v>
      </c>
      <c r="J1057">
        <f>SST!H1056</f>
        <v>27.342700000000001</v>
      </c>
      <c r="K1057">
        <f>SST!I1056</f>
        <v>26.4556</v>
      </c>
      <c r="L1057">
        <f>SST!J1056</f>
        <v>20.508900000000001</v>
      </c>
      <c r="N1057">
        <f>F1057-VLOOKUP($E1057,CLIMA_DIARIO!$D$2:$K$366,2,FALSE)</f>
        <v>-0.72960000000000136</v>
      </c>
      <c r="O1057">
        <f>G1057-VLOOKUP($E1057,CLIMA_DIARIO!$D$2:$K$366,3,FALSE)</f>
        <v>-0.72960000000000136</v>
      </c>
      <c r="P1057">
        <f>H1057-VLOOKUP($E1057,CLIMA_DIARIO!$D$2:$K$366,4,FALSE)</f>
        <v>-0.72960000000000136</v>
      </c>
      <c r="Q1057">
        <f>I1057-VLOOKUP($E1057,CLIMA_DIARIO!$D$2:$K$366,5,FALSE)</f>
        <v>-0.55349999999999966</v>
      </c>
      <c r="R1057">
        <f>J1057-VLOOKUP($E1057,CLIMA_DIARIO!$D$2:$K$366,6,FALSE)</f>
        <v>0.24210000000000065</v>
      </c>
      <c r="S1057">
        <f>K1057-VLOOKUP($E1057,CLIMA_DIARIO!$D$2:$K$366,7,FALSE)</f>
        <v>-0.11349999999999838</v>
      </c>
      <c r="T1057">
        <f>L1057-VLOOKUP($E1057,CLIMA_DIARIO!$D$2:$K$366,8,FALSE)</f>
        <v>1.4152000000000022</v>
      </c>
      <c r="V1057">
        <f>VLOOKUP($E1057,CLIMA_DIARIO!$D$2:$K$366,2,FALSE)-VLOOKUP($E1056,CLIMA_DIARIO!$D$2:$K$366,2,FALSE)</f>
        <v>0.32479999999999976</v>
      </c>
      <c r="W1057">
        <f>VLOOKUP($E1057,CLIMA_DIARIO!$D$2:$K$366,2,FALSE)-VLOOKUP($E1056,CLIMA_DIARIO!$D$2:$K$366,3,FALSE)</f>
        <v>0.32479999999999976</v>
      </c>
      <c r="X1057">
        <f>VLOOKUP($E1057,CLIMA_DIARIO!$D$2:$K$366,2,FALSE)-VLOOKUP($E1056,CLIMA_DIARIO!$D$2:$K$366,4,FALSE)</f>
        <v>0.32479999999999976</v>
      </c>
      <c r="Y1057">
        <f>VLOOKUP($E1057,CLIMA_DIARIO!$D$2:$K$366,2,FALSE)-VLOOKUP($E1056,CLIMA_DIARIO!$D$2:$K$366,5,FALSE)</f>
        <v>-1.2934999999999981</v>
      </c>
      <c r="Z1057">
        <f>VLOOKUP($E1057,CLIMA_DIARIO!$D$2:$K$366,2,FALSE)-VLOOKUP($E1056,CLIMA_DIARIO!$D$2:$K$366,6,FALSE)</f>
        <v>-3.0172999999999988</v>
      </c>
      <c r="AA1057">
        <f>VLOOKUP($E1057,CLIMA_DIARIO!$D$2:$K$366,2,FALSE)-VLOOKUP($E1056,CLIMA_DIARIO!$D$2:$K$366,7,FALSE)</f>
        <v>-2.4556000000000004</v>
      </c>
      <c r="AB1057">
        <f>VLOOKUP($E1057,CLIMA_DIARIO!$D$2:$K$366,2,FALSE)-VLOOKUP($E1056,CLIMA_DIARIO!$D$2:$K$366,8,FALSE)</f>
        <v>5.4477000000000011</v>
      </c>
      <c r="AO1057" s="3"/>
      <c r="AX1057" s="3"/>
    </row>
    <row r="1058" spans="1:50" x14ac:dyDescent="0.25">
      <c r="A1058" s="3">
        <f>DATE(SST!A1057,SST!B1057,SST!C1057)</f>
        <v>37272</v>
      </c>
      <c r="B1058" s="4">
        <f>SST!B1057</f>
        <v>1</v>
      </c>
      <c r="C1058" s="4">
        <f>SST!B1057</f>
        <v>1</v>
      </c>
      <c r="D1058" s="4">
        <f>SST!C1057</f>
        <v>16</v>
      </c>
      <c r="E1058">
        <f>(DATEVALUE(SST!C1057 &amp; "/" &amp; SST!B1057 &amp; "/" &amp; SST!A1057)-DATEVALUE("01/01" &amp; "/" &amp; SST!A1057))+1</f>
        <v>16</v>
      </c>
      <c r="F1058">
        <f>SST!D1057</f>
        <v>23.412400000000002</v>
      </c>
      <c r="G1058">
        <f>SST!E1057</f>
        <v>23.412400000000002</v>
      </c>
      <c r="H1058">
        <f>SST!F1057</f>
        <v>23.412400000000002</v>
      </c>
      <c r="I1058">
        <f>SST!G1057</f>
        <v>24.9634</v>
      </c>
      <c r="J1058">
        <f>SST!H1057</f>
        <v>27.2075</v>
      </c>
      <c r="K1058">
        <f>SST!I1057</f>
        <v>26.4374</v>
      </c>
      <c r="L1058">
        <f>SST!J1057</f>
        <v>20.793800000000001</v>
      </c>
      <c r="N1058">
        <f>F1058-VLOOKUP($E1058,CLIMA_DIARIO!$D$2:$K$366,2,FALSE)</f>
        <v>-1.0263999999999989</v>
      </c>
      <c r="O1058">
        <f>G1058-VLOOKUP($E1058,CLIMA_DIARIO!$D$2:$K$366,3,FALSE)</f>
        <v>-1.0263999999999989</v>
      </c>
      <c r="P1058">
        <f>H1058-VLOOKUP($E1058,CLIMA_DIARIO!$D$2:$K$366,4,FALSE)</f>
        <v>-1.0263999999999989</v>
      </c>
      <c r="Q1058">
        <f>I1058-VLOOKUP($E1058,CLIMA_DIARIO!$D$2:$K$366,5,FALSE)</f>
        <v>-0.66580000000000084</v>
      </c>
      <c r="R1058">
        <f>J1058-VLOOKUP($E1058,CLIMA_DIARIO!$D$2:$K$366,6,FALSE)</f>
        <v>0.13739999999999952</v>
      </c>
      <c r="S1058">
        <f>K1058-VLOOKUP($E1058,CLIMA_DIARIO!$D$2:$K$366,7,FALSE)</f>
        <v>-0.13129999999999953</v>
      </c>
      <c r="T1058">
        <f>L1058-VLOOKUP($E1058,CLIMA_DIARIO!$D$2:$K$366,8,FALSE)</f>
        <v>1.2726000000000006</v>
      </c>
      <c r="V1058">
        <f>VLOOKUP($E1058,CLIMA_DIARIO!$D$2:$K$366,2,FALSE)-VLOOKUP($E1057,CLIMA_DIARIO!$D$2:$K$366,2,FALSE)</f>
        <v>0.32489999999999952</v>
      </c>
      <c r="W1058">
        <f>VLOOKUP($E1058,CLIMA_DIARIO!$D$2:$K$366,2,FALSE)-VLOOKUP($E1057,CLIMA_DIARIO!$D$2:$K$366,3,FALSE)</f>
        <v>0.32489999999999952</v>
      </c>
      <c r="X1058">
        <f>VLOOKUP($E1058,CLIMA_DIARIO!$D$2:$K$366,2,FALSE)-VLOOKUP($E1057,CLIMA_DIARIO!$D$2:$K$366,4,FALSE)</f>
        <v>0.32489999999999952</v>
      </c>
      <c r="Y1058">
        <f>VLOOKUP($E1058,CLIMA_DIARIO!$D$2:$K$366,2,FALSE)-VLOOKUP($E1057,CLIMA_DIARIO!$D$2:$K$366,5,FALSE)</f>
        <v>-1.0794999999999995</v>
      </c>
      <c r="Z1058">
        <f>VLOOKUP($E1058,CLIMA_DIARIO!$D$2:$K$366,2,FALSE)-VLOOKUP($E1057,CLIMA_DIARIO!$D$2:$K$366,6,FALSE)</f>
        <v>-2.6617999999999995</v>
      </c>
      <c r="AA1058">
        <f>VLOOKUP($E1058,CLIMA_DIARIO!$D$2:$K$366,2,FALSE)-VLOOKUP($E1057,CLIMA_DIARIO!$D$2:$K$366,7,FALSE)</f>
        <v>-2.1302999999999983</v>
      </c>
      <c r="AB1058">
        <f>VLOOKUP($E1058,CLIMA_DIARIO!$D$2:$K$366,2,FALSE)-VLOOKUP($E1057,CLIMA_DIARIO!$D$2:$K$366,8,FALSE)</f>
        <v>5.3451000000000022</v>
      </c>
      <c r="AO1058" s="3"/>
      <c r="AX1058" s="3"/>
    </row>
    <row r="1059" spans="1:50" x14ac:dyDescent="0.25">
      <c r="A1059" s="3">
        <f>DATE(SST!A1058,SST!B1058,SST!C1058)</f>
        <v>37279</v>
      </c>
      <c r="B1059" s="4">
        <f>SST!B1058</f>
        <v>1</v>
      </c>
      <c r="C1059" s="4">
        <f>SST!B1058</f>
        <v>1</v>
      </c>
      <c r="D1059" s="4">
        <f>SST!C1058</f>
        <v>23</v>
      </c>
      <c r="E1059">
        <f>(DATEVALUE(SST!C1058 &amp; "/" &amp; SST!B1058 &amp; "/" &amp; SST!A1058)-DATEVALUE("01/01" &amp; "/" &amp; SST!A1058))+1</f>
        <v>23</v>
      </c>
      <c r="F1059">
        <f>SST!D1058</f>
        <v>23.764399999999998</v>
      </c>
      <c r="G1059">
        <f>SST!E1058</f>
        <v>23.764399999999998</v>
      </c>
      <c r="H1059">
        <f>SST!F1058</f>
        <v>23.764399999999998</v>
      </c>
      <c r="I1059">
        <f>SST!G1058</f>
        <v>25.253399999999999</v>
      </c>
      <c r="J1059">
        <f>SST!H1058</f>
        <v>27.368099999999998</v>
      </c>
      <c r="K1059">
        <f>SST!I1058</f>
        <v>26.631</v>
      </c>
      <c r="L1059">
        <f>SST!J1058</f>
        <v>20.783000000000001</v>
      </c>
      <c r="N1059">
        <f>F1059-VLOOKUP($E1059,CLIMA_DIARIO!$D$2:$K$366,2,FALSE)</f>
        <v>-1.0537000000000027</v>
      </c>
      <c r="O1059">
        <f>G1059-VLOOKUP($E1059,CLIMA_DIARIO!$D$2:$K$366,3,FALSE)</f>
        <v>-1.0537000000000027</v>
      </c>
      <c r="P1059">
        <f>H1059-VLOOKUP($E1059,CLIMA_DIARIO!$D$2:$K$366,4,FALSE)</f>
        <v>-1.0537000000000027</v>
      </c>
      <c r="Q1059">
        <f>I1059-VLOOKUP($E1059,CLIMA_DIARIO!$D$2:$K$366,5,FALSE)</f>
        <v>-0.5511000000000017</v>
      </c>
      <c r="R1059">
        <f>J1059-VLOOKUP($E1059,CLIMA_DIARIO!$D$2:$K$366,6,FALSE)</f>
        <v>0.30989999999999895</v>
      </c>
      <c r="S1059">
        <f>K1059-VLOOKUP($E1059,CLIMA_DIARIO!$D$2:$K$366,7,FALSE)</f>
        <v>2.5300000000001432E-2</v>
      </c>
      <c r="T1059">
        <f>L1059-VLOOKUP($E1059,CLIMA_DIARIO!$D$2:$K$366,8,FALSE)</f>
        <v>1.0940000000000012</v>
      </c>
      <c r="V1059">
        <f>VLOOKUP($E1059,CLIMA_DIARIO!$D$2:$K$366,2,FALSE)-VLOOKUP($E1058,CLIMA_DIARIO!$D$2:$K$366,2,FALSE)</f>
        <v>0.37930000000000064</v>
      </c>
      <c r="W1059">
        <f>VLOOKUP($E1059,CLIMA_DIARIO!$D$2:$K$366,2,FALSE)-VLOOKUP($E1058,CLIMA_DIARIO!$D$2:$K$366,3,FALSE)</f>
        <v>0.37930000000000064</v>
      </c>
      <c r="X1059">
        <f>VLOOKUP($E1059,CLIMA_DIARIO!$D$2:$K$366,2,FALSE)-VLOOKUP($E1058,CLIMA_DIARIO!$D$2:$K$366,4,FALSE)</f>
        <v>0.37930000000000064</v>
      </c>
      <c r="Y1059">
        <f>VLOOKUP($E1059,CLIMA_DIARIO!$D$2:$K$366,2,FALSE)-VLOOKUP($E1058,CLIMA_DIARIO!$D$2:$K$366,5,FALSE)</f>
        <v>-0.81109999999999971</v>
      </c>
      <c r="Z1059">
        <f>VLOOKUP($E1059,CLIMA_DIARIO!$D$2:$K$366,2,FALSE)-VLOOKUP($E1058,CLIMA_DIARIO!$D$2:$K$366,6,FALSE)</f>
        <v>-2.2519999999999989</v>
      </c>
      <c r="AA1059">
        <f>VLOOKUP($E1059,CLIMA_DIARIO!$D$2:$K$366,2,FALSE)-VLOOKUP($E1058,CLIMA_DIARIO!$D$2:$K$366,7,FALSE)</f>
        <v>-1.7505999999999986</v>
      </c>
      <c r="AB1059">
        <f>VLOOKUP($E1059,CLIMA_DIARIO!$D$2:$K$366,2,FALSE)-VLOOKUP($E1058,CLIMA_DIARIO!$D$2:$K$366,8,FALSE)</f>
        <v>5.2969000000000008</v>
      </c>
      <c r="AO1059" s="3"/>
      <c r="AX1059" s="3"/>
    </row>
    <row r="1060" spans="1:50" x14ac:dyDescent="0.25">
      <c r="A1060" s="3">
        <f>DATE(SST!A1059,SST!B1059,SST!C1059)</f>
        <v>37286</v>
      </c>
      <c r="B1060" s="4">
        <f>SST!B1059</f>
        <v>1</v>
      </c>
      <c r="C1060" s="4">
        <f>SST!B1059</f>
        <v>1</v>
      </c>
      <c r="D1060" s="4">
        <f>SST!C1059</f>
        <v>30</v>
      </c>
      <c r="E1060">
        <f>(DATEVALUE(SST!C1059 &amp; "/" &amp; SST!B1059 &amp; "/" &amp; SST!A1059)-DATEVALUE("01/01" &amp; "/" &amp; SST!A1059))+1</f>
        <v>30</v>
      </c>
      <c r="F1060">
        <f>SST!D1059</f>
        <v>24.220400000000001</v>
      </c>
      <c r="G1060">
        <f>SST!E1059</f>
        <v>24.220400000000001</v>
      </c>
      <c r="H1060">
        <f>SST!F1059</f>
        <v>24.220400000000001</v>
      </c>
      <c r="I1060">
        <f>SST!G1059</f>
        <v>25.480799999999999</v>
      </c>
      <c r="J1060">
        <f>SST!H1059</f>
        <v>27.252600000000001</v>
      </c>
      <c r="K1060">
        <f>SST!I1059</f>
        <v>26.691400000000002</v>
      </c>
      <c r="L1060">
        <f>SST!J1059</f>
        <v>21.081099999999999</v>
      </c>
      <c r="N1060">
        <f>F1060-VLOOKUP($E1060,CLIMA_DIARIO!$D$2:$K$366,2,FALSE)</f>
        <v>-0.97699999999999676</v>
      </c>
      <c r="O1060">
        <f>G1060-VLOOKUP($E1060,CLIMA_DIARIO!$D$2:$K$366,3,FALSE)</f>
        <v>-0.97699999999999676</v>
      </c>
      <c r="P1060">
        <f>H1060-VLOOKUP($E1060,CLIMA_DIARIO!$D$2:$K$366,4,FALSE)</f>
        <v>-0.97699999999999676</v>
      </c>
      <c r="Q1060">
        <f>I1060-VLOOKUP($E1060,CLIMA_DIARIO!$D$2:$K$366,5,FALSE)</f>
        <v>-0.49900000000000233</v>
      </c>
      <c r="R1060">
        <f>J1060-VLOOKUP($E1060,CLIMA_DIARIO!$D$2:$K$366,6,FALSE)</f>
        <v>0.20640000000000214</v>
      </c>
      <c r="S1060">
        <f>K1060-VLOOKUP($E1060,CLIMA_DIARIO!$D$2:$K$366,7,FALSE)</f>
        <v>4.8799999999999955E-2</v>
      </c>
      <c r="T1060">
        <f>L1060-VLOOKUP($E1060,CLIMA_DIARIO!$D$2:$K$366,8,FALSE)</f>
        <v>1.2242999999999995</v>
      </c>
      <c r="V1060">
        <f>VLOOKUP($E1060,CLIMA_DIARIO!$D$2:$K$366,2,FALSE)-VLOOKUP($E1059,CLIMA_DIARIO!$D$2:$K$366,2,FALSE)</f>
        <v>0.37929999999999708</v>
      </c>
      <c r="W1060">
        <f>VLOOKUP($E1060,CLIMA_DIARIO!$D$2:$K$366,2,FALSE)-VLOOKUP($E1059,CLIMA_DIARIO!$D$2:$K$366,3,FALSE)</f>
        <v>0.37929999999999708</v>
      </c>
      <c r="X1060">
        <f>VLOOKUP($E1060,CLIMA_DIARIO!$D$2:$K$366,2,FALSE)-VLOOKUP($E1059,CLIMA_DIARIO!$D$2:$K$366,4,FALSE)</f>
        <v>0.37929999999999708</v>
      </c>
      <c r="Y1060">
        <f>VLOOKUP($E1060,CLIMA_DIARIO!$D$2:$K$366,2,FALSE)-VLOOKUP($E1059,CLIMA_DIARIO!$D$2:$K$366,5,FALSE)</f>
        <v>-0.60710000000000264</v>
      </c>
      <c r="Z1060">
        <f>VLOOKUP($E1060,CLIMA_DIARIO!$D$2:$K$366,2,FALSE)-VLOOKUP($E1059,CLIMA_DIARIO!$D$2:$K$366,6,FALSE)</f>
        <v>-1.8608000000000011</v>
      </c>
      <c r="AA1060">
        <f>VLOOKUP($E1060,CLIMA_DIARIO!$D$2:$K$366,2,FALSE)-VLOOKUP($E1059,CLIMA_DIARIO!$D$2:$K$366,7,FALSE)</f>
        <v>-1.4083000000000006</v>
      </c>
      <c r="AB1060">
        <f>VLOOKUP($E1060,CLIMA_DIARIO!$D$2:$K$366,2,FALSE)-VLOOKUP($E1059,CLIMA_DIARIO!$D$2:$K$366,8,FALSE)</f>
        <v>5.5083999999999982</v>
      </c>
      <c r="AO1060" s="3"/>
      <c r="AX1060" s="3"/>
    </row>
    <row r="1061" spans="1:50" x14ac:dyDescent="0.25">
      <c r="A1061" s="3">
        <f>DATE(SST!A1060,SST!B1060,SST!C1060)</f>
        <v>37293</v>
      </c>
      <c r="B1061" s="4">
        <f>SST!B1060</f>
        <v>2</v>
      </c>
      <c r="C1061" s="4">
        <f>SST!B1060</f>
        <v>2</v>
      </c>
      <c r="D1061" s="4">
        <f>SST!C1060</f>
        <v>6</v>
      </c>
      <c r="E1061">
        <f>(DATEVALUE(SST!C1060 &amp; "/" &amp; SST!B1060 &amp; "/" &amp; SST!A1060)-DATEVALUE("01/01" &amp; "/" &amp; SST!A1060))+1</f>
        <v>37</v>
      </c>
      <c r="F1061">
        <f>SST!D1060</f>
        <v>25.4346</v>
      </c>
      <c r="G1061">
        <f>SST!E1060</f>
        <v>25.4346</v>
      </c>
      <c r="H1061">
        <f>SST!F1060</f>
        <v>25.4346</v>
      </c>
      <c r="I1061">
        <f>SST!G1060</f>
        <v>25.941400000000002</v>
      </c>
      <c r="J1061">
        <f>SST!H1060</f>
        <v>27.482500000000002</v>
      </c>
      <c r="K1061">
        <f>SST!I1060</f>
        <v>26.939</v>
      </c>
      <c r="L1061">
        <f>SST!J1060</f>
        <v>20.503299999999999</v>
      </c>
      <c r="N1061">
        <f>F1061-VLOOKUP($E1061,CLIMA_DIARIO!$D$2:$K$366,2,FALSE)</f>
        <v>-0.14209999999999923</v>
      </c>
      <c r="O1061">
        <f>G1061-VLOOKUP($E1061,CLIMA_DIARIO!$D$2:$K$366,3,FALSE)</f>
        <v>-0.14209999999999923</v>
      </c>
      <c r="P1061">
        <f>H1061-VLOOKUP($E1061,CLIMA_DIARIO!$D$2:$K$366,4,FALSE)</f>
        <v>-0.14209999999999923</v>
      </c>
      <c r="Q1061">
        <f>I1061-VLOOKUP($E1061,CLIMA_DIARIO!$D$2:$K$366,5,FALSE)</f>
        <v>-0.21369999999999933</v>
      </c>
      <c r="R1061">
        <f>J1061-VLOOKUP($E1061,CLIMA_DIARIO!$D$2:$K$366,6,FALSE)</f>
        <v>0.44819999999999993</v>
      </c>
      <c r="S1061">
        <f>K1061-VLOOKUP($E1061,CLIMA_DIARIO!$D$2:$K$366,7,FALSE)</f>
        <v>0.25939999999999941</v>
      </c>
      <c r="T1061">
        <f>L1061-VLOOKUP($E1061,CLIMA_DIARIO!$D$2:$K$366,8,FALSE)</f>
        <v>0.4786999999999999</v>
      </c>
      <c r="V1061">
        <f>VLOOKUP($E1061,CLIMA_DIARIO!$D$2:$K$366,2,FALSE)-VLOOKUP($E1060,CLIMA_DIARIO!$D$2:$K$366,2,FALSE)</f>
        <v>0.37930000000000064</v>
      </c>
      <c r="W1061">
        <f>VLOOKUP($E1061,CLIMA_DIARIO!$D$2:$K$366,2,FALSE)-VLOOKUP($E1060,CLIMA_DIARIO!$D$2:$K$366,3,FALSE)</f>
        <v>0.37930000000000064</v>
      </c>
      <c r="X1061">
        <f>VLOOKUP($E1061,CLIMA_DIARIO!$D$2:$K$366,2,FALSE)-VLOOKUP($E1060,CLIMA_DIARIO!$D$2:$K$366,4,FALSE)</f>
        <v>0.37930000000000064</v>
      </c>
      <c r="Y1061">
        <f>VLOOKUP($E1061,CLIMA_DIARIO!$D$2:$K$366,2,FALSE)-VLOOKUP($E1060,CLIMA_DIARIO!$D$2:$K$366,5,FALSE)</f>
        <v>-0.40310000000000201</v>
      </c>
      <c r="Z1061">
        <f>VLOOKUP($E1061,CLIMA_DIARIO!$D$2:$K$366,2,FALSE)-VLOOKUP($E1060,CLIMA_DIARIO!$D$2:$K$366,6,FALSE)</f>
        <v>-1.4695</v>
      </c>
      <c r="AA1061">
        <f>VLOOKUP($E1061,CLIMA_DIARIO!$D$2:$K$366,2,FALSE)-VLOOKUP($E1060,CLIMA_DIARIO!$D$2:$K$366,7,FALSE)</f>
        <v>-1.0659000000000027</v>
      </c>
      <c r="AB1061">
        <f>VLOOKUP($E1061,CLIMA_DIARIO!$D$2:$K$366,2,FALSE)-VLOOKUP($E1060,CLIMA_DIARIO!$D$2:$K$366,8,FALSE)</f>
        <v>5.7198999999999991</v>
      </c>
      <c r="AO1061" s="3"/>
      <c r="AX1061" s="3"/>
    </row>
    <row r="1062" spans="1:50" x14ac:dyDescent="0.25">
      <c r="A1062" s="3">
        <f>DATE(SST!A1061,SST!B1061,SST!C1061)</f>
        <v>37300</v>
      </c>
      <c r="B1062" s="4">
        <f>SST!B1061</f>
        <v>2</v>
      </c>
      <c r="C1062" s="4">
        <f>SST!B1061</f>
        <v>2</v>
      </c>
      <c r="D1062" s="4">
        <f>SST!C1061</f>
        <v>13</v>
      </c>
      <c r="E1062">
        <f>(DATEVALUE(SST!C1061 &amp; "/" &amp; SST!B1061 &amp; "/" &amp; SST!A1061)-DATEVALUE("01/01" &amp; "/" &amp; SST!A1061))+1</f>
        <v>44</v>
      </c>
      <c r="F1062">
        <f>SST!D1061</f>
        <v>25.94</v>
      </c>
      <c r="G1062">
        <f>SST!E1061</f>
        <v>25.94</v>
      </c>
      <c r="H1062">
        <f>SST!F1061</f>
        <v>25.94</v>
      </c>
      <c r="I1062">
        <f>SST!G1061</f>
        <v>26.165900000000001</v>
      </c>
      <c r="J1062">
        <f>SST!H1061</f>
        <v>27.478300000000001</v>
      </c>
      <c r="K1062">
        <f>SST!I1061</f>
        <v>27.025099999999998</v>
      </c>
      <c r="L1062">
        <f>SST!J1061</f>
        <v>21.173999999999999</v>
      </c>
      <c r="N1062">
        <f>F1062-VLOOKUP($E1062,CLIMA_DIARIO!$D$2:$K$366,2,FALSE)</f>
        <v>-1.5999999999998238E-2</v>
      </c>
      <c r="O1062">
        <f>G1062-VLOOKUP($E1062,CLIMA_DIARIO!$D$2:$K$366,3,FALSE)</f>
        <v>-1.5999999999998238E-2</v>
      </c>
      <c r="P1062">
        <f>H1062-VLOOKUP($E1062,CLIMA_DIARIO!$D$2:$K$366,4,FALSE)</f>
        <v>-1.5999999999998238E-2</v>
      </c>
      <c r="Q1062">
        <f>I1062-VLOOKUP($E1062,CLIMA_DIARIO!$D$2:$K$366,5,FALSE)</f>
        <v>-0.16450000000000031</v>
      </c>
      <c r="R1062">
        <f>J1062-VLOOKUP($E1062,CLIMA_DIARIO!$D$2:$K$366,6,FALSE)</f>
        <v>0.45589999999999975</v>
      </c>
      <c r="S1062">
        <f>K1062-VLOOKUP($E1062,CLIMA_DIARIO!$D$2:$K$366,7,FALSE)</f>
        <v>0.30859999999999843</v>
      </c>
      <c r="T1062">
        <f>L1062-VLOOKUP($E1062,CLIMA_DIARIO!$D$2:$K$366,8,FALSE)</f>
        <v>0.98160000000000025</v>
      </c>
      <c r="V1062">
        <f>VLOOKUP($E1062,CLIMA_DIARIO!$D$2:$K$366,2,FALSE)-VLOOKUP($E1061,CLIMA_DIARIO!$D$2:$K$366,2,FALSE)</f>
        <v>0.37930000000000064</v>
      </c>
      <c r="W1062">
        <f>VLOOKUP($E1062,CLIMA_DIARIO!$D$2:$K$366,2,FALSE)-VLOOKUP($E1061,CLIMA_DIARIO!$D$2:$K$366,3,FALSE)</f>
        <v>0.37930000000000064</v>
      </c>
      <c r="X1062">
        <f>VLOOKUP($E1062,CLIMA_DIARIO!$D$2:$K$366,2,FALSE)-VLOOKUP($E1061,CLIMA_DIARIO!$D$2:$K$366,4,FALSE)</f>
        <v>0.37930000000000064</v>
      </c>
      <c r="Y1062">
        <f>VLOOKUP($E1062,CLIMA_DIARIO!$D$2:$K$366,2,FALSE)-VLOOKUP($E1061,CLIMA_DIARIO!$D$2:$K$366,5,FALSE)</f>
        <v>-0.19910000000000139</v>
      </c>
      <c r="Z1062">
        <f>VLOOKUP($E1062,CLIMA_DIARIO!$D$2:$K$366,2,FALSE)-VLOOKUP($E1061,CLIMA_DIARIO!$D$2:$K$366,6,FALSE)</f>
        <v>-1.0783000000000023</v>
      </c>
      <c r="AA1062">
        <f>VLOOKUP($E1062,CLIMA_DIARIO!$D$2:$K$366,2,FALSE)-VLOOKUP($E1061,CLIMA_DIARIO!$D$2:$K$366,7,FALSE)</f>
        <v>-0.72360000000000113</v>
      </c>
      <c r="AB1062">
        <f>VLOOKUP($E1062,CLIMA_DIARIO!$D$2:$K$366,2,FALSE)-VLOOKUP($E1061,CLIMA_DIARIO!$D$2:$K$366,8,FALSE)</f>
        <v>5.9314</v>
      </c>
      <c r="AO1062" s="3"/>
      <c r="AX1062" s="3"/>
    </row>
    <row r="1063" spans="1:50" x14ac:dyDescent="0.25">
      <c r="A1063" s="3">
        <f>DATE(SST!A1062,SST!B1062,SST!C1062)</f>
        <v>37307</v>
      </c>
      <c r="B1063" s="4">
        <f>SST!B1062</f>
        <v>2</v>
      </c>
      <c r="C1063" s="4">
        <f>SST!B1062</f>
        <v>2</v>
      </c>
      <c r="D1063" s="4">
        <f>SST!C1062</f>
        <v>20</v>
      </c>
      <c r="E1063">
        <f>(DATEVALUE(SST!C1062 &amp; "/" &amp; SST!B1062 &amp; "/" &amp; SST!A1062)-DATEVALUE("01/01" &amp; "/" &amp; SST!A1062))+1</f>
        <v>51</v>
      </c>
      <c r="F1063">
        <f>SST!D1062</f>
        <v>26.296099999999999</v>
      </c>
      <c r="G1063">
        <f>SST!E1062</f>
        <v>26.296099999999999</v>
      </c>
      <c r="H1063">
        <f>SST!F1062</f>
        <v>26.296099999999999</v>
      </c>
      <c r="I1063">
        <f>SST!G1062</f>
        <v>26.366900000000001</v>
      </c>
      <c r="J1063">
        <f>SST!H1062</f>
        <v>27.211099999999998</v>
      </c>
      <c r="K1063">
        <f>SST!I1062</f>
        <v>26.839600000000001</v>
      </c>
      <c r="L1063">
        <f>SST!J1062</f>
        <v>20.925000000000001</v>
      </c>
      <c r="N1063">
        <f>F1063-VLOOKUP($E1063,CLIMA_DIARIO!$D$2:$K$366,2,FALSE)</f>
        <v>0.19020000000000081</v>
      </c>
      <c r="O1063">
        <f>G1063-VLOOKUP($E1063,CLIMA_DIARIO!$D$2:$K$366,3,FALSE)</f>
        <v>0.19020000000000081</v>
      </c>
      <c r="P1063">
        <f>H1063-VLOOKUP($E1063,CLIMA_DIARIO!$D$2:$K$366,4,FALSE)</f>
        <v>0.19020000000000081</v>
      </c>
      <c r="Q1063">
        <f>I1063-VLOOKUP($E1063,CLIMA_DIARIO!$D$2:$K$366,5,FALSE)</f>
        <v>-0.14439999999999742</v>
      </c>
      <c r="R1063">
        <f>J1063-VLOOKUP($E1063,CLIMA_DIARIO!$D$2:$K$366,6,FALSE)</f>
        <v>0.1296999999999997</v>
      </c>
      <c r="S1063">
        <f>K1063-VLOOKUP($E1063,CLIMA_DIARIO!$D$2:$K$366,7,FALSE)</f>
        <v>2.3700000000001609E-2</v>
      </c>
      <c r="T1063">
        <f>L1063-VLOOKUP($E1063,CLIMA_DIARIO!$D$2:$K$366,8,FALSE)</f>
        <v>0.75530000000000186</v>
      </c>
      <c r="V1063">
        <f>VLOOKUP($E1063,CLIMA_DIARIO!$D$2:$K$366,2,FALSE)-VLOOKUP($E1062,CLIMA_DIARIO!$D$2:$K$366,2,FALSE)</f>
        <v>0.14989999999999881</v>
      </c>
      <c r="W1063">
        <f>VLOOKUP($E1063,CLIMA_DIARIO!$D$2:$K$366,2,FALSE)-VLOOKUP($E1062,CLIMA_DIARIO!$D$2:$K$366,3,FALSE)</f>
        <v>0.14989999999999881</v>
      </c>
      <c r="X1063">
        <f>VLOOKUP($E1063,CLIMA_DIARIO!$D$2:$K$366,2,FALSE)-VLOOKUP($E1062,CLIMA_DIARIO!$D$2:$K$366,4,FALSE)</f>
        <v>0.14989999999999881</v>
      </c>
      <c r="Y1063">
        <f>VLOOKUP($E1063,CLIMA_DIARIO!$D$2:$K$366,2,FALSE)-VLOOKUP($E1062,CLIMA_DIARIO!$D$2:$K$366,5,FALSE)</f>
        <v>-0.22450000000000259</v>
      </c>
      <c r="Z1063">
        <f>VLOOKUP($E1063,CLIMA_DIARIO!$D$2:$K$366,2,FALSE)-VLOOKUP($E1062,CLIMA_DIARIO!$D$2:$K$366,6,FALSE)</f>
        <v>-0.91650000000000276</v>
      </c>
      <c r="AA1063">
        <f>VLOOKUP($E1063,CLIMA_DIARIO!$D$2:$K$366,2,FALSE)-VLOOKUP($E1062,CLIMA_DIARIO!$D$2:$K$366,7,FALSE)</f>
        <v>-0.61060000000000159</v>
      </c>
      <c r="AB1063">
        <f>VLOOKUP($E1063,CLIMA_DIARIO!$D$2:$K$366,2,FALSE)-VLOOKUP($E1062,CLIMA_DIARIO!$D$2:$K$366,8,FALSE)</f>
        <v>5.9134999999999991</v>
      </c>
      <c r="AO1063" s="3"/>
      <c r="AX1063" s="3"/>
    </row>
    <row r="1064" spans="1:50" x14ac:dyDescent="0.25">
      <c r="A1064" s="3">
        <f>DATE(SST!A1063,SST!B1063,SST!C1063)</f>
        <v>37314</v>
      </c>
      <c r="B1064" s="4">
        <f>SST!B1063</f>
        <v>2</v>
      </c>
      <c r="C1064" s="4">
        <f>SST!B1063</f>
        <v>2</v>
      </c>
      <c r="D1064" s="4">
        <f>SST!C1063</f>
        <v>27</v>
      </c>
      <c r="E1064">
        <f>(DATEVALUE(SST!C1063 &amp; "/" &amp; SST!B1063 &amp; "/" &amp; SST!A1063)-DATEVALUE("01/01" &amp; "/" &amp; SST!A1063))+1</f>
        <v>58</v>
      </c>
      <c r="F1064">
        <f>SST!D1063</f>
        <v>27.486799999999999</v>
      </c>
      <c r="G1064">
        <f>SST!E1063</f>
        <v>27.486799999999999</v>
      </c>
      <c r="H1064">
        <f>SST!F1063</f>
        <v>27.486799999999999</v>
      </c>
      <c r="I1064">
        <f>SST!G1063</f>
        <v>26.692799999999998</v>
      </c>
      <c r="J1064">
        <f>SST!H1063</f>
        <v>27.393799999999999</v>
      </c>
      <c r="K1064">
        <f>SST!I1063</f>
        <v>27.0501</v>
      </c>
      <c r="L1064">
        <f>SST!J1063</f>
        <v>20.0457</v>
      </c>
      <c r="N1064">
        <f>F1064-VLOOKUP($E1064,CLIMA_DIARIO!$D$2:$K$366,2,FALSE)</f>
        <v>1.2935999999999979</v>
      </c>
      <c r="O1064">
        <f>G1064-VLOOKUP($E1064,CLIMA_DIARIO!$D$2:$K$366,3,FALSE)</f>
        <v>1.2935999999999979</v>
      </c>
      <c r="P1064">
        <f>H1064-VLOOKUP($E1064,CLIMA_DIARIO!$D$2:$K$366,4,FALSE)</f>
        <v>1.2935999999999979</v>
      </c>
      <c r="Q1064">
        <f>I1064-VLOOKUP($E1064,CLIMA_DIARIO!$D$2:$K$366,5,FALSE)</f>
        <v>-1.0000000000012221E-3</v>
      </c>
      <c r="R1064">
        <f>J1064-VLOOKUP($E1064,CLIMA_DIARIO!$D$2:$K$366,6,FALSE)</f>
        <v>0.23399999999999821</v>
      </c>
      <c r="S1064">
        <f>K1064-VLOOKUP($E1064,CLIMA_DIARIO!$D$2:$K$366,7,FALSE)</f>
        <v>0.11779999999999902</v>
      </c>
      <c r="T1064">
        <f>L1064-VLOOKUP($E1064,CLIMA_DIARIO!$D$2:$K$366,8,FALSE)</f>
        <v>-4.9299999999998789E-2</v>
      </c>
      <c r="V1064">
        <f>VLOOKUP($E1064,CLIMA_DIARIO!$D$2:$K$366,2,FALSE)-VLOOKUP($E1063,CLIMA_DIARIO!$D$2:$K$366,2,FALSE)</f>
        <v>8.7300000000002598E-2</v>
      </c>
      <c r="W1064">
        <f>VLOOKUP($E1064,CLIMA_DIARIO!$D$2:$K$366,2,FALSE)-VLOOKUP($E1063,CLIMA_DIARIO!$D$2:$K$366,3,FALSE)</f>
        <v>8.7300000000002598E-2</v>
      </c>
      <c r="X1064">
        <f>VLOOKUP($E1064,CLIMA_DIARIO!$D$2:$K$366,2,FALSE)-VLOOKUP($E1063,CLIMA_DIARIO!$D$2:$K$366,4,FALSE)</f>
        <v>8.7300000000002598E-2</v>
      </c>
      <c r="Y1064">
        <f>VLOOKUP($E1064,CLIMA_DIARIO!$D$2:$K$366,2,FALSE)-VLOOKUP($E1063,CLIMA_DIARIO!$D$2:$K$366,5,FALSE)</f>
        <v>-0.31809999999999761</v>
      </c>
      <c r="Z1064">
        <f>VLOOKUP($E1064,CLIMA_DIARIO!$D$2:$K$366,2,FALSE)-VLOOKUP($E1063,CLIMA_DIARIO!$D$2:$K$366,6,FALSE)</f>
        <v>-0.88819999999999766</v>
      </c>
      <c r="AA1064">
        <f>VLOOKUP($E1064,CLIMA_DIARIO!$D$2:$K$366,2,FALSE)-VLOOKUP($E1063,CLIMA_DIARIO!$D$2:$K$366,7,FALSE)</f>
        <v>-0.62269999999999825</v>
      </c>
      <c r="AB1064">
        <f>VLOOKUP($E1064,CLIMA_DIARIO!$D$2:$K$366,2,FALSE)-VLOOKUP($E1063,CLIMA_DIARIO!$D$2:$K$366,8,FALSE)</f>
        <v>6.0235000000000021</v>
      </c>
      <c r="AO1064" s="3"/>
      <c r="AX1064" s="3"/>
    </row>
    <row r="1065" spans="1:50" x14ac:dyDescent="0.25">
      <c r="A1065" s="3">
        <f>DATE(SST!A1064,SST!B1064,SST!C1064)</f>
        <v>37321</v>
      </c>
      <c r="B1065" s="4">
        <f>SST!B1064</f>
        <v>3</v>
      </c>
      <c r="C1065" s="4">
        <f>SST!B1064</f>
        <v>3</v>
      </c>
      <c r="D1065" s="4">
        <f>SST!C1064</f>
        <v>6</v>
      </c>
      <c r="E1065">
        <f>(DATEVALUE(SST!C1064 &amp; "/" &amp; SST!B1064 &amp; "/" &amp; SST!A1064)-DATEVALUE("01/01" &amp; "/" &amp; SST!A1064))+1</f>
        <v>65</v>
      </c>
      <c r="F1065">
        <f>SST!D1064</f>
        <v>27.130299999999998</v>
      </c>
      <c r="G1065">
        <f>SST!E1064</f>
        <v>27.130299999999998</v>
      </c>
      <c r="H1065">
        <f>SST!F1064</f>
        <v>27.130299999999998</v>
      </c>
      <c r="I1065">
        <f>SST!G1064</f>
        <v>27.0505</v>
      </c>
      <c r="J1065">
        <f>SST!H1064</f>
        <v>27.409700000000001</v>
      </c>
      <c r="K1065">
        <f>SST!I1064</f>
        <v>27.151599999999998</v>
      </c>
      <c r="L1065">
        <f>SST!J1064</f>
        <v>20.385300000000001</v>
      </c>
      <c r="N1065">
        <f>F1065-VLOOKUP($E1065,CLIMA_DIARIO!$D$2:$K$366,2,FALSE)</f>
        <v>0.84979999999999833</v>
      </c>
      <c r="O1065">
        <f>G1065-VLOOKUP($E1065,CLIMA_DIARIO!$D$2:$K$366,3,FALSE)</f>
        <v>0.84979999999999833</v>
      </c>
      <c r="P1065">
        <f>H1065-VLOOKUP($E1065,CLIMA_DIARIO!$D$2:$K$366,4,FALSE)</f>
        <v>0.84979999999999833</v>
      </c>
      <c r="Q1065">
        <f>I1065-VLOOKUP($E1065,CLIMA_DIARIO!$D$2:$K$366,5,FALSE)</f>
        <v>0.17409999999999926</v>
      </c>
      <c r="R1065">
        <f>J1065-VLOOKUP($E1065,CLIMA_DIARIO!$D$2:$K$366,6,FALSE)</f>
        <v>0.17160000000000153</v>
      </c>
      <c r="S1065">
        <f>K1065-VLOOKUP($E1065,CLIMA_DIARIO!$D$2:$K$366,7,FALSE)</f>
        <v>0.10289999999999822</v>
      </c>
      <c r="T1065">
        <f>L1065-VLOOKUP($E1065,CLIMA_DIARIO!$D$2:$K$366,8,FALSE)</f>
        <v>0.36500000000000199</v>
      </c>
      <c r="V1065">
        <f>VLOOKUP($E1065,CLIMA_DIARIO!$D$2:$K$366,2,FALSE)-VLOOKUP($E1064,CLIMA_DIARIO!$D$2:$K$366,2,FALSE)</f>
        <v>8.7299999999999045E-2</v>
      </c>
      <c r="W1065">
        <f>VLOOKUP($E1065,CLIMA_DIARIO!$D$2:$K$366,2,FALSE)-VLOOKUP($E1064,CLIMA_DIARIO!$D$2:$K$366,3,FALSE)</f>
        <v>8.7299999999999045E-2</v>
      </c>
      <c r="X1065">
        <f>VLOOKUP($E1065,CLIMA_DIARIO!$D$2:$K$366,2,FALSE)-VLOOKUP($E1064,CLIMA_DIARIO!$D$2:$K$366,4,FALSE)</f>
        <v>8.7299999999999045E-2</v>
      </c>
      <c r="Y1065">
        <f>VLOOKUP($E1065,CLIMA_DIARIO!$D$2:$K$366,2,FALSE)-VLOOKUP($E1064,CLIMA_DIARIO!$D$2:$K$366,5,FALSE)</f>
        <v>-0.41329999999999956</v>
      </c>
      <c r="Z1065">
        <f>VLOOKUP($E1065,CLIMA_DIARIO!$D$2:$K$366,2,FALSE)-VLOOKUP($E1064,CLIMA_DIARIO!$D$2:$K$366,6,FALSE)</f>
        <v>-0.87930000000000064</v>
      </c>
      <c r="AA1065">
        <f>VLOOKUP($E1065,CLIMA_DIARIO!$D$2:$K$366,2,FALSE)-VLOOKUP($E1064,CLIMA_DIARIO!$D$2:$K$366,7,FALSE)</f>
        <v>-0.65180000000000149</v>
      </c>
      <c r="AB1065">
        <f>VLOOKUP($E1065,CLIMA_DIARIO!$D$2:$K$366,2,FALSE)-VLOOKUP($E1064,CLIMA_DIARIO!$D$2:$K$366,8,FALSE)</f>
        <v>6.1855000000000011</v>
      </c>
      <c r="AO1065" s="3"/>
      <c r="AX1065" s="3"/>
    </row>
    <row r="1066" spans="1:50" x14ac:dyDescent="0.25">
      <c r="A1066" s="3">
        <f>DATE(SST!A1065,SST!B1065,SST!C1065)</f>
        <v>37328</v>
      </c>
      <c r="B1066" s="4">
        <f>SST!B1065</f>
        <v>3</v>
      </c>
      <c r="C1066" s="4">
        <f>SST!B1065</f>
        <v>3</v>
      </c>
      <c r="D1066" s="4">
        <f>SST!C1065</f>
        <v>13</v>
      </c>
      <c r="E1066">
        <f>(DATEVALUE(SST!C1065 &amp; "/" &amp; SST!B1065 &amp; "/" &amp; SST!A1065)-DATEVALUE("01/01" &amp; "/" &amp; SST!A1065))+1</f>
        <v>72</v>
      </c>
      <c r="F1066">
        <f>SST!D1065</f>
        <v>27.677800000000001</v>
      </c>
      <c r="G1066">
        <f>SST!E1065</f>
        <v>27.677800000000001</v>
      </c>
      <c r="H1066">
        <f>SST!F1065</f>
        <v>27.677800000000001</v>
      </c>
      <c r="I1066">
        <f>SST!G1065</f>
        <v>27.1585</v>
      </c>
      <c r="J1066">
        <f>SST!H1065</f>
        <v>27.535299999999999</v>
      </c>
      <c r="K1066">
        <f>SST!I1065</f>
        <v>27.2502</v>
      </c>
      <c r="L1066">
        <f>SST!J1065</f>
        <v>20.411300000000001</v>
      </c>
      <c r="N1066">
        <f>F1066-VLOOKUP($E1066,CLIMA_DIARIO!$D$2:$K$366,2,FALSE)</f>
        <v>1.3100000000000023</v>
      </c>
      <c r="O1066">
        <f>G1066-VLOOKUP($E1066,CLIMA_DIARIO!$D$2:$K$366,3,FALSE)</f>
        <v>1.3100000000000023</v>
      </c>
      <c r="P1066">
        <f>H1066-VLOOKUP($E1066,CLIMA_DIARIO!$D$2:$K$366,4,FALSE)</f>
        <v>1.3100000000000023</v>
      </c>
      <c r="Q1066">
        <f>I1066-VLOOKUP($E1066,CLIMA_DIARIO!$D$2:$K$366,5,FALSE)</f>
        <v>9.9599999999998801E-2</v>
      </c>
      <c r="R1066">
        <f>J1066-VLOOKUP($E1066,CLIMA_DIARIO!$D$2:$K$366,6,FALSE)</f>
        <v>0.21879999999999811</v>
      </c>
      <c r="S1066">
        <f>K1066-VLOOKUP($E1066,CLIMA_DIARIO!$D$2:$K$366,7,FALSE)</f>
        <v>8.5200000000000387E-2</v>
      </c>
      <c r="T1066">
        <f>L1066-VLOOKUP($E1066,CLIMA_DIARIO!$D$2:$K$366,8,FALSE)</f>
        <v>0.46560000000000201</v>
      </c>
      <c r="V1066">
        <f>VLOOKUP($E1066,CLIMA_DIARIO!$D$2:$K$366,2,FALSE)-VLOOKUP($E1065,CLIMA_DIARIO!$D$2:$K$366,2,FALSE)</f>
        <v>8.7299999999999045E-2</v>
      </c>
      <c r="W1066">
        <f>VLOOKUP($E1066,CLIMA_DIARIO!$D$2:$K$366,2,FALSE)-VLOOKUP($E1065,CLIMA_DIARIO!$D$2:$K$366,3,FALSE)</f>
        <v>8.7299999999999045E-2</v>
      </c>
      <c r="X1066">
        <f>VLOOKUP($E1066,CLIMA_DIARIO!$D$2:$K$366,2,FALSE)-VLOOKUP($E1065,CLIMA_DIARIO!$D$2:$K$366,4,FALSE)</f>
        <v>8.7299999999999045E-2</v>
      </c>
      <c r="Y1066">
        <f>VLOOKUP($E1066,CLIMA_DIARIO!$D$2:$K$366,2,FALSE)-VLOOKUP($E1065,CLIMA_DIARIO!$D$2:$K$366,5,FALSE)</f>
        <v>-0.50860000000000127</v>
      </c>
      <c r="Z1066">
        <f>VLOOKUP($E1066,CLIMA_DIARIO!$D$2:$K$366,2,FALSE)-VLOOKUP($E1065,CLIMA_DIARIO!$D$2:$K$366,6,FALSE)</f>
        <v>-0.8703000000000003</v>
      </c>
      <c r="AA1066">
        <f>VLOOKUP($E1066,CLIMA_DIARIO!$D$2:$K$366,2,FALSE)-VLOOKUP($E1065,CLIMA_DIARIO!$D$2:$K$366,7,FALSE)</f>
        <v>-0.68090000000000117</v>
      </c>
      <c r="AB1066">
        <f>VLOOKUP($E1066,CLIMA_DIARIO!$D$2:$K$366,2,FALSE)-VLOOKUP($E1065,CLIMA_DIARIO!$D$2:$K$366,8,FALSE)</f>
        <v>6.3475000000000001</v>
      </c>
      <c r="AO1066" s="3"/>
      <c r="AX1066" s="3"/>
    </row>
    <row r="1067" spans="1:50" x14ac:dyDescent="0.25">
      <c r="A1067" s="3">
        <f>DATE(SST!A1066,SST!B1066,SST!C1066)</f>
        <v>37335</v>
      </c>
      <c r="B1067" s="4">
        <f>SST!B1066</f>
        <v>3</v>
      </c>
      <c r="C1067" s="4">
        <f>SST!B1066</f>
        <v>3</v>
      </c>
      <c r="D1067" s="4">
        <f>SST!C1066</f>
        <v>20</v>
      </c>
      <c r="E1067">
        <f>(DATEVALUE(SST!C1066 &amp; "/" &amp; SST!B1066 &amp; "/" &amp; SST!A1066)-DATEVALUE("01/01" &amp; "/" &amp; SST!A1066))+1</f>
        <v>79</v>
      </c>
      <c r="F1067">
        <f>SST!D1066</f>
        <v>27.773099999999999</v>
      </c>
      <c r="G1067">
        <f>SST!E1066</f>
        <v>27.773099999999999</v>
      </c>
      <c r="H1067">
        <f>SST!F1066</f>
        <v>27.773099999999999</v>
      </c>
      <c r="I1067">
        <f>SST!G1066</f>
        <v>27.296299999999999</v>
      </c>
      <c r="J1067">
        <f>SST!H1066</f>
        <v>27.684699999999999</v>
      </c>
      <c r="K1067">
        <f>SST!I1066</f>
        <v>27.3916</v>
      </c>
      <c r="L1067">
        <f>SST!J1066</f>
        <v>19.824999999999999</v>
      </c>
      <c r="N1067">
        <f>F1067-VLOOKUP($E1067,CLIMA_DIARIO!$D$2:$K$366,2,FALSE)</f>
        <v>1.534399999999998</v>
      </c>
      <c r="O1067">
        <f>G1067-VLOOKUP($E1067,CLIMA_DIARIO!$D$2:$K$366,3,FALSE)</f>
        <v>1.534399999999998</v>
      </c>
      <c r="P1067">
        <f>H1067-VLOOKUP($E1067,CLIMA_DIARIO!$D$2:$K$366,4,FALSE)</f>
        <v>1.534399999999998</v>
      </c>
      <c r="Q1067">
        <f>I1067-VLOOKUP($E1067,CLIMA_DIARIO!$D$2:$K$366,5,FALSE)</f>
        <v>0.11169999999999902</v>
      </c>
      <c r="R1067">
        <f>J1067-VLOOKUP($E1067,CLIMA_DIARIO!$D$2:$K$366,6,FALSE)</f>
        <v>0.26269999999999882</v>
      </c>
      <c r="S1067">
        <f>K1067-VLOOKUP($E1067,CLIMA_DIARIO!$D$2:$K$366,7,FALSE)</f>
        <v>0.1031000000000013</v>
      </c>
      <c r="T1067">
        <f>L1067-VLOOKUP($E1067,CLIMA_DIARIO!$D$2:$K$366,8,FALSE)</f>
        <v>0.12689999999999912</v>
      </c>
      <c r="V1067">
        <f>VLOOKUP($E1067,CLIMA_DIARIO!$D$2:$K$366,2,FALSE)-VLOOKUP($E1066,CLIMA_DIARIO!$D$2:$K$366,2,FALSE)</f>
        <v>-0.12909999999999755</v>
      </c>
      <c r="W1067">
        <f>VLOOKUP($E1067,CLIMA_DIARIO!$D$2:$K$366,2,FALSE)-VLOOKUP($E1066,CLIMA_DIARIO!$D$2:$K$366,3,FALSE)</f>
        <v>-0.12909999999999755</v>
      </c>
      <c r="X1067">
        <f>VLOOKUP($E1067,CLIMA_DIARIO!$D$2:$K$366,2,FALSE)-VLOOKUP($E1066,CLIMA_DIARIO!$D$2:$K$366,4,FALSE)</f>
        <v>-0.12909999999999755</v>
      </c>
      <c r="Y1067">
        <f>VLOOKUP($E1067,CLIMA_DIARIO!$D$2:$K$366,2,FALSE)-VLOOKUP($E1066,CLIMA_DIARIO!$D$2:$K$366,5,FALSE)</f>
        <v>-0.82019999999999982</v>
      </c>
      <c r="Z1067">
        <f>VLOOKUP($E1067,CLIMA_DIARIO!$D$2:$K$366,2,FALSE)-VLOOKUP($E1066,CLIMA_DIARIO!$D$2:$K$366,6,FALSE)</f>
        <v>-1.0777999999999999</v>
      </c>
      <c r="AA1067">
        <f>VLOOKUP($E1067,CLIMA_DIARIO!$D$2:$K$366,2,FALSE)-VLOOKUP($E1066,CLIMA_DIARIO!$D$2:$K$366,7,FALSE)</f>
        <v>-0.92629999999999768</v>
      </c>
      <c r="AB1067">
        <f>VLOOKUP($E1067,CLIMA_DIARIO!$D$2:$K$366,2,FALSE)-VLOOKUP($E1066,CLIMA_DIARIO!$D$2:$K$366,8,FALSE)</f>
        <v>6.2930000000000028</v>
      </c>
      <c r="AO1067" s="3"/>
      <c r="AX1067" s="3"/>
    </row>
    <row r="1068" spans="1:50" x14ac:dyDescent="0.25">
      <c r="A1068" s="3">
        <f>DATE(SST!A1067,SST!B1067,SST!C1067)</f>
        <v>37342</v>
      </c>
      <c r="B1068" s="4">
        <f>SST!B1067</f>
        <v>3</v>
      </c>
      <c r="C1068" s="4">
        <f>SST!B1067</f>
        <v>3</v>
      </c>
      <c r="D1068" s="4">
        <f>SST!C1067</f>
        <v>27</v>
      </c>
      <c r="E1068">
        <f>(DATEVALUE(SST!C1067 &amp; "/" &amp; SST!B1067 &amp; "/" &amp; SST!A1067)-DATEVALUE("01/01" &amp; "/" &amp; SST!A1067))+1</f>
        <v>86</v>
      </c>
      <c r="F1068">
        <f>SST!D1067</f>
        <v>27.489100000000001</v>
      </c>
      <c r="G1068">
        <f>SST!E1067</f>
        <v>27.489100000000001</v>
      </c>
      <c r="H1068">
        <f>SST!F1067</f>
        <v>27.489100000000001</v>
      </c>
      <c r="I1068">
        <f>SST!G1067</f>
        <v>27.436800000000002</v>
      </c>
      <c r="J1068">
        <f>SST!H1067</f>
        <v>27.688099999999999</v>
      </c>
      <c r="K1068">
        <f>SST!I1067</f>
        <v>27.434100000000001</v>
      </c>
      <c r="L1068">
        <f>SST!J1067</f>
        <v>19.504799999999999</v>
      </c>
      <c r="N1068">
        <f>F1068-VLOOKUP($E1068,CLIMA_DIARIO!$D$2:$K$366,2,FALSE)</f>
        <v>1.5420000000000016</v>
      </c>
      <c r="O1068">
        <f>G1068-VLOOKUP($E1068,CLIMA_DIARIO!$D$2:$K$366,3,FALSE)</f>
        <v>1.5420000000000016</v>
      </c>
      <c r="P1068">
        <f>H1068-VLOOKUP($E1068,CLIMA_DIARIO!$D$2:$K$366,4,FALSE)</f>
        <v>1.5420000000000016</v>
      </c>
      <c r="Q1068">
        <f>I1068-VLOOKUP($E1068,CLIMA_DIARIO!$D$2:$K$366,5,FALSE)</f>
        <v>0.16910000000000025</v>
      </c>
      <c r="R1068">
        <f>J1068-VLOOKUP($E1068,CLIMA_DIARIO!$D$2:$K$366,6,FALSE)</f>
        <v>0.1402000000000001</v>
      </c>
      <c r="S1068">
        <f>K1068-VLOOKUP($E1068,CLIMA_DIARIO!$D$2:$K$366,7,FALSE)</f>
        <v>1.6799999999999926E-2</v>
      </c>
      <c r="T1068">
        <f>L1068-VLOOKUP($E1068,CLIMA_DIARIO!$D$2:$K$366,8,FALSE)</f>
        <v>0.18389999999999773</v>
      </c>
      <c r="V1068">
        <f>VLOOKUP($E1068,CLIMA_DIARIO!$D$2:$K$366,2,FALSE)-VLOOKUP($E1067,CLIMA_DIARIO!$D$2:$K$366,2,FALSE)</f>
        <v>-0.29160000000000252</v>
      </c>
      <c r="W1068">
        <f>VLOOKUP($E1068,CLIMA_DIARIO!$D$2:$K$366,2,FALSE)-VLOOKUP($E1067,CLIMA_DIARIO!$D$2:$K$366,3,FALSE)</f>
        <v>-0.29160000000000252</v>
      </c>
      <c r="X1068">
        <f>VLOOKUP($E1068,CLIMA_DIARIO!$D$2:$K$366,2,FALSE)-VLOOKUP($E1067,CLIMA_DIARIO!$D$2:$K$366,4,FALSE)</f>
        <v>-0.29160000000000252</v>
      </c>
      <c r="Y1068">
        <f>VLOOKUP($E1068,CLIMA_DIARIO!$D$2:$K$366,2,FALSE)-VLOOKUP($E1067,CLIMA_DIARIO!$D$2:$K$366,5,FALSE)</f>
        <v>-1.2375000000000007</v>
      </c>
      <c r="Z1068">
        <f>VLOOKUP($E1068,CLIMA_DIARIO!$D$2:$K$366,2,FALSE)-VLOOKUP($E1067,CLIMA_DIARIO!$D$2:$K$366,6,FALSE)</f>
        <v>-1.4749000000000017</v>
      </c>
      <c r="AA1068">
        <f>VLOOKUP($E1068,CLIMA_DIARIO!$D$2:$K$366,2,FALSE)-VLOOKUP($E1067,CLIMA_DIARIO!$D$2:$K$366,7,FALSE)</f>
        <v>-1.3414000000000001</v>
      </c>
      <c r="AB1068">
        <f>VLOOKUP($E1068,CLIMA_DIARIO!$D$2:$K$366,2,FALSE)-VLOOKUP($E1067,CLIMA_DIARIO!$D$2:$K$366,8,FALSE)</f>
        <v>6.2489999999999988</v>
      </c>
      <c r="AO1068" s="3"/>
      <c r="AX1068" s="3"/>
    </row>
    <row r="1069" spans="1:50" x14ac:dyDescent="0.25">
      <c r="A1069" s="3">
        <f>DATE(SST!A1068,SST!B1068,SST!C1068)</f>
        <v>37349</v>
      </c>
      <c r="B1069" s="4">
        <f>SST!B1068</f>
        <v>4</v>
      </c>
      <c r="C1069" s="4">
        <f>SST!B1068</f>
        <v>4</v>
      </c>
      <c r="D1069" s="4">
        <f>SST!C1068</f>
        <v>3</v>
      </c>
      <c r="E1069">
        <f>(DATEVALUE(SST!C1068 &amp; "/" &amp; SST!B1068 &amp; "/" &amp; SST!A1068)-DATEVALUE("01/01" &amp; "/" &amp; SST!A1068))+1</f>
        <v>93</v>
      </c>
      <c r="F1069">
        <f>SST!D1068</f>
        <v>27.0306</v>
      </c>
      <c r="G1069">
        <f>SST!E1068</f>
        <v>27.0306</v>
      </c>
      <c r="H1069">
        <f>SST!F1068</f>
        <v>27.0306</v>
      </c>
      <c r="I1069">
        <f>SST!G1068</f>
        <v>27.5717</v>
      </c>
      <c r="J1069">
        <f>SST!H1068</f>
        <v>27.901900000000001</v>
      </c>
      <c r="K1069">
        <f>SST!I1068</f>
        <v>27.738399999999999</v>
      </c>
      <c r="L1069">
        <f>SST!J1068</f>
        <v>19.2346</v>
      </c>
      <c r="N1069">
        <f>F1069-VLOOKUP($E1069,CLIMA_DIARIO!$D$2:$K$366,2,FALSE)</f>
        <v>1.375</v>
      </c>
      <c r="O1069">
        <f>G1069-VLOOKUP($E1069,CLIMA_DIARIO!$D$2:$K$366,3,FALSE)</f>
        <v>1.375</v>
      </c>
      <c r="P1069">
        <f>H1069-VLOOKUP($E1069,CLIMA_DIARIO!$D$2:$K$366,4,FALSE)</f>
        <v>1.375</v>
      </c>
      <c r="Q1069">
        <f>I1069-VLOOKUP($E1069,CLIMA_DIARIO!$D$2:$K$366,5,FALSE)</f>
        <v>0.22090000000000032</v>
      </c>
      <c r="R1069">
        <f>J1069-VLOOKUP($E1069,CLIMA_DIARIO!$D$2:$K$366,6,FALSE)</f>
        <v>0.22820000000000107</v>
      </c>
      <c r="S1069">
        <f>K1069-VLOOKUP($E1069,CLIMA_DIARIO!$D$2:$K$366,7,FALSE)</f>
        <v>0.19229999999999947</v>
      </c>
      <c r="T1069">
        <f>L1069-VLOOKUP($E1069,CLIMA_DIARIO!$D$2:$K$366,8,FALSE)</f>
        <v>0.2909000000000006</v>
      </c>
      <c r="V1069">
        <f>VLOOKUP($E1069,CLIMA_DIARIO!$D$2:$K$366,2,FALSE)-VLOOKUP($E1068,CLIMA_DIARIO!$D$2:$K$366,2,FALSE)</f>
        <v>-0.2914999999999992</v>
      </c>
      <c r="W1069">
        <f>VLOOKUP($E1069,CLIMA_DIARIO!$D$2:$K$366,2,FALSE)-VLOOKUP($E1068,CLIMA_DIARIO!$D$2:$K$366,3,FALSE)</f>
        <v>-0.2914999999999992</v>
      </c>
      <c r="X1069">
        <f>VLOOKUP($E1069,CLIMA_DIARIO!$D$2:$K$366,2,FALSE)-VLOOKUP($E1068,CLIMA_DIARIO!$D$2:$K$366,4,FALSE)</f>
        <v>-0.2914999999999992</v>
      </c>
      <c r="Y1069">
        <f>VLOOKUP($E1069,CLIMA_DIARIO!$D$2:$K$366,2,FALSE)-VLOOKUP($E1068,CLIMA_DIARIO!$D$2:$K$366,5,FALSE)</f>
        <v>-1.6121000000000016</v>
      </c>
      <c r="Z1069">
        <f>VLOOKUP($E1069,CLIMA_DIARIO!$D$2:$K$366,2,FALSE)-VLOOKUP($E1068,CLIMA_DIARIO!$D$2:$K$366,6,FALSE)</f>
        <v>-1.8922999999999988</v>
      </c>
      <c r="AA1069">
        <f>VLOOKUP($E1069,CLIMA_DIARIO!$D$2:$K$366,2,FALSE)-VLOOKUP($E1068,CLIMA_DIARIO!$D$2:$K$366,7,FALSE)</f>
        <v>-1.7617000000000012</v>
      </c>
      <c r="AB1069">
        <f>VLOOKUP($E1069,CLIMA_DIARIO!$D$2:$K$366,2,FALSE)-VLOOKUP($E1068,CLIMA_DIARIO!$D$2:$K$366,8,FALSE)</f>
        <v>6.334699999999998</v>
      </c>
      <c r="AO1069" s="3"/>
      <c r="AX1069" s="3"/>
    </row>
    <row r="1070" spans="1:50" x14ac:dyDescent="0.25">
      <c r="A1070" s="3">
        <f>DATE(SST!A1069,SST!B1069,SST!C1069)</f>
        <v>37356</v>
      </c>
      <c r="B1070" s="4">
        <f>SST!B1069</f>
        <v>4</v>
      </c>
      <c r="C1070" s="4">
        <f>SST!B1069</f>
        <v>4</v>
      </c>
      <c r="D1070" s="4">
        <f>SST!C1069</f>
        <v>10</v>
      </c>
      <c r="E1070">
        <f>(DATEVALUE(SST!C1069 &amp; "/" &amp; SST!B1069 &amp; "/" &amp; SST!A1069)-DATEVALUE("01/01" &amp; "/" &amp; SST!A1069))+1</f>
        <v>100</v>
      </c>
      <c r="F1070">
        <f>SST!D1069</f>
        <v>27.1541</v>
      </c>
      <c r="G1070">
        <f>SST!E1069</f>
        <v>27.1541</v>
      </c>
      <c r="H1070">
        <f>SST!F1069</f>
        <v>27.1541</v>
      </c>
      <c r="I1070">
        <f>SST!G1069</f>
        <v>27.8263</v>
      </c>
      <c r="J1070">
        <f>SST!H1069</f>
        <v>28.305399999999999</v>
      </c>
      <c r="K1070">
        <f>SST!I1069</f>
        <v>27.962499999999999</v>
      </c>
      <c r="L1070">
        <f>SST!J1069</f>
        <v>19.072700000000001</v>
      </c>
      <c r="N1070">
        <f>F1070-VLOOKUP($E1070,CLIMA_DIARIO!$D$2:$K$366,2,FALSE)</f>
        <v>1.7900999999999989</v>
      </c>
      <c r="O1070">
        <f>G1070-VLOOKUP($E1070,CLIMA_DIARIO!$D$2:$K$366,3,FALSE)</f>
        <v>1.7900999999999989</v>
      </c>
      <c r="P1070">
        <f>H1070-VLOOKUP($E1070,CLIMA_DIARIO!$D$2:$K$366,4,FALSE)</f>
        <v>1.7900999999999989</v>
      </c>
      <c r="Q1070">
        <f>I1070-VLOOKUP($E1070,CLIMA_DIARIO!$D$2:$K$366,5,FALSE)</f>
        <v>0.39239999999999853</v>
      </c>
      <c r="R1070">
        <f>J1070-VLOOKUP($E1070,CLIMA_DIARIO!$D$2:$K$366,6,FALSE)</f>
        <v>0.50579999999999714</v>
      </c>
      <c r="S1070">
        <f>K1070-VLOOKUP($E1070,CLIMA_DIARIO!$D$2:$K$366,7,FALSE)</f>
        <v>0.2876999999999974</v>
      </c>
      <c r="T1070">
        <f>L1070-VLOOKUP($E1070,CLIMA_DIARIO!$D$2:$K$366,8,FALSE)</f>
        <v>0.50619999999999976</v>
      </c>
      <c r="V1070">
        <f>VLOOKUP($E1070,CLIMA_DIARIO!$D$2:$K$366,2,FALSE)-VLOOKUP($E1069,CLIMA_DIARIO!$D$2:$K$366,2,FALSE)</f>
        <v>-0.29159999999999897</v>
      </c>
      <c r="W1070">
        <f>VLOOKUP($E1070,CLIMA_DIARIO!$D$2:$K$366,2,FALSE)-VLOOKUP($E1069,CLIMA_DIARIO!$D$2:$K$366,3,FALSE)</f>
        <v>-0.29159999999999897</v>
      </c>
      <c r="X1070">
        <f>VLOOKUP($E1070,CLIMA_DIARIO!$D$2:$K$366,2,FALSE)-VLOOKUP($E1069,CLIMA_DIARIO!$D$2:$K$366,4,FALSE)</f>
        <v>-0.29159999999999897</v>
      </c>
      <c r="Y1070">
        <f>VLOOKUP($E1070,CLIMA_DIARIO!$D$2:$K$366,2,FALSE)-VLOOKUP($E1069,CLIMA_DIARIO!$D$2:$K$366,5,FALSE)</f>
        <v>-1.9867999999999988</v>
      </c>
      <c r="Z1070">
        <f>VLOOKUP($E1070,CLIMA_DIARIO!$D$2:$K$366,2,FALSE)-VLOOKUP($E1069,CLIMA_DIARIO!$D$2:$K$366,6,FALSE)</f>
        <v>-2.3096999999999994</v>
      </c>
      <c r="AA1070">
        <f>VLOOKUP($E1070,CLIMA_DIARIO!$D$2:$K$366,2,FALSE)-VLOOKUP($E1069,CLIMA_DIARIO!$D$2:$K$366,7,FALSE)</f>
        <v>-2.1820999999999984</v>
      </c>
      <c r="AB1070">
        <f>VLOOKUP($E1070,CLIMA_DIARIO!$D$2:$K$366,2,FALSE)-VLOOKUP($E1069,CLIMA_DIARIO!$D$2:$K$366,8,FALSE)</f>
        <v>6.420300000000001</v>
      </c>
      <c r="AO1070" s="3"/>
      <c r="AX1070" s="3"/>
    </row>
    <row r="1071" spans="1:50" x14ac:dyDescent="0.25">
      <c r="A1071" s="3">
        <f>DATE(SST!A1070,SST!B1070,SST!C1070)</f>
        <v>37363</v>
      </c>
      <c r="B1071" s="4">
        <f>SST!B1070</f>
        <v>4</v>
      </c>
      <c r="C1071" s="4">
        <f>SST!B1070</f>
        <v>4</v>
      </c>
      <c r="D1071" s="4">
        <f>SST!C1070</f>
        <v>17</v>
      </c>
      <c r="E1071">
        <f>(DATEVALUE(SST!C1070 &amp; "/" &amp; SST!B1070 &amp; "/" &amp; SST!A1070)-DATEVALUE("01/01" &amp; "/" &amp; SST!A1070))+1</f>
        <v>107</v>
      </c>
      <c r="F1071">
        <f>SST!D1070</f>
        <v>26.2529</v>
      </c>
      <c r="G1071">
        <f>SST!E1070</f>
        <v>26.2529</v>
      </c>
      <c r="H1071">
        <f>SST!F1070</f>
        <v>26.2529</v>
      </c>
      <c r="I1071">
        <f>SST!G1070</f>
        <v>27.546199999999999</v>
      </c>
      <c r="J1071">
        <f>SST!H1070</f>
        <v>28.191099999999999</v>
      </c>
      <c r="K1071">
        <f>SST!I1070</f>
        <v>27.9344</v>
      </c>
      <c r="L1071">
        <f>SST!J1070</f>
        <v>18.261800000000001</v>
      </c>
      <c r="N1071">
        <f>F1071-VLOOKUP($E1071,CLIMA_DIARIO!$D$2:$K$366,2,FALSE)</f>
        <v>1.1710999999999991</v>
      </c>
      <c r="O1071">
        <f>G1071-VLOOKUP($E1071,CLIMA_DIARIO!$D$2:$K$366,3,FALSE)</f>
        <v>1.1710999999999991</v>
      </c>
      <c r="P1071">
        <f>H1071-VLOOKUP($E1071,CLIMA_DIARIO!$D$2:$K$366,4,FALSE)</f>
        <v>1.1710999999999991</v>
      </c>
      <c r="Q1071">
        <f>I1071-VLOOKUP($E1071,CLIMA_DIARIO!$D$2:$K$366,5,FALSE)</f>
        <v>6.7399999999999238E-2</v>
      </c>
      <c r="R1071">
        <f>J1071-VLOOKUP($E1071,CLIMA_DIARIO!$D$2:$K$366,6,FALSE)</f>
        <v>0.27979999999999805</v>
      </c>
      <c r="S1071">
        <f>K1071-VLOOKUP($E1071,CLIMA_DIARIO!$D$2:$K$366,7,FALSE)</f>
        <v>0.15490000000000137</v>
      </c>
      <c r="T1071">
        <f>L1071-VLOOKUP($E1071,CLIMA_DIARIO!$D$2:$K$366,8,FALSE)</f>
        <v>8.7600000000001899E-2</v>
      </c>
      <c r="V1071">
        <f>VLOOKUP($E1071,CLIMA_DIARIO!$D$2:$K$366,2,FALSE)-VLOOKUP($E1070,CLIMA_DIARIO!$D$2:$K$366,2,FALSE)</f>
        <v>-0.28219999999999956</v>
      </c>
      <c r="W1071">
        <f>VLOOKUP($E1071,CLIMA_DIARIO!$D$2:$K$366,2,FALSE)-VLOOKUP($E1070,CLIMA_DIARIO!$D$2:$K$366,3,FALSE)</f>
        <v>-0.28219999999999956</v>
      </c>
      <c r="X1071">
        <f>VLOOKUP($E1071,CLIMA_DIARIO!$D$2:$K$366,2,FALSE)-VLOOKUP($E1070,CLIMA_DIARIO!$D$2:$K$366,4,FALSE)</f>
        <v>-0.28219999999999956</v>
      </c>
      <c r="Y1071">
        <f>VLOOKUP($E1071,CLIMA_DIARIO!$D$2:$K$366,2,FALSE)-VLOOKUP($E1070,CLIMA_DIARIO!$D$2:$K$366,5,FALSE)</f>
        <v>-2.3521000000000001</v>
      </c>
      <c r="Z1071">
        <f>VLOOKUP($E1071,CLIMA_DIARIO!$D$2:$K$366,2,FALSE)-VLOOKUP($E1070,CLIMA_DIARIO!$D$2:$K$366,6,FALSE)</f>
        <v>-2.7178000000000004</v>
      </c>
      <c r="AA1071">
        <f>VLOOKUP($E1071,CLIMA_DIARIO!$D$2:$K$366,2,FALSE)-VLOOKUP($E1070,CLIMA_DIARIO!$D$2:$K$366,7,FALSE)</f>
        <v>-2.593</v>
      </c>
      <c r="AB1071">
        <f>VLOOKUP($E1071,CLIMA_DIARIO!$D$2:$K$366,2,FALSE)-VLOOKUP($E1070,CLIMA_DIARIO!$D$2:$K$366,8,FALSE)</f>
        <v>6.5152999999999999</v>
      </c>
      <c r="AO1071" s="3"/>
      <c r="AX1071" s="3"/>
    </row>
    <row r="1072" spans="1:50" x14ac:dyDescent="0.25">
      <c r="A1072" s="3">
        <f>DATE(SST!A1071,SST!B1071,SST!C1071)</f>
        <v>37370</v>
      </c>
      <c r="B1072" s="4">
        <f>SST!B1071</f>
        <v>4</v>
      </c>
      <c r="C1072" s="4">
        <f>SST!B1071</f>
        <v>4</v>
      </c>
      <c r="D1072" s="4">
        <f>SST!C1071</f>
        <v>24</v>
      </c>
      <c r="E1072">
        <f>(DATEVALUE(SST!C1071 &amp; "/" &amp; SST!B1071 &amp; "/" &amp; SST!A1071)-DATEVALUE("01/01" &amp; "/" &amp; SST!A1071))+1</f>
        <v>114</v>
      </c>
      <c r="F1072">
        <f>SST!D1071</f>
        <v>24.9573</v>
      </c>
      <c r="G1072">
        <f>SST!E1071</f>
        <v>24.9573</v>
      </c>
      <c r="H1072">
        <f>SST!F1071</f>
        <v>24.9573</v>
      </c>
      <c r="I1072">
        <f>SST!G1071</f>
        <v>27.328800000000001</v>
      </c>
      <c r="J1072">
        <f>SST!H1071</f>
        <v>28.3932</v>
      </c>
      <c r="K1072">
        <f>SST!I1071</f>
        <v>28.031400000000001</v>
      </c>
      <c r="L1072">
        <f>SST!J1071</f>
        <v>17.5185</v>
      </c>
      <c r="N1072">
        <f>F1072-VLOOKUP($E1072,CLIMA_DIARIO!$D$2:$K$366,2,FALSE)</f>
        <v>0.12340000000000018</v>
      </c>
      <c r="O1072">
        <f>G1072-VLOOKUP($E1072,CLIMA_DIARIO!$D$2:$K$366,3,FALSE)</f>
        <v>0.12340000000000018</v>
      </c>
      <c r="P1072">
        <f>H1072-VLOOKUP($E1072,CLIMA_DIARIO!$D$2:$K$366,4,FALSE)</f>
        <v>0.12340000000000018</v>
      </c>
      <c r="Q1072">
        <f>I1072-VLOOKUP($E1072,CLIMA_DIARIO!$D$2:$K$366,5,FALSE)</f>
        <v>-5.4499999999997328E-2</v>
      </c>
      <c r="R1072">
        <f>J1072-VLOOKUP($E1072,CLIMA_DIARIO!$D$2:$K$366,6,FALSE)</f>
        <v>0.4222999999999999</v>
      </c>
      <c r="S1072">
        <f>K1072-VLOOKUP($E1072,CLIMA_DIARIO!$D$2:$K$366,7,FALSE)</f>
        <v>0.23550000000000182</v>
      </c>
      <c r="T1072">
        <f>L1072-VLOOKUP($E1072,CLIMA_DIARIO!$D$2:$K$366,8,FALSE)</f>
        <v>-0.20769999999999911</v>
      </c>
      <c r="V1072">
        <f>VLOOKUP($E1072,CLIMA_DIARIO!$D$2:$K$366,2,FALSE)-VLOOKUP($E1071,CLIMA_DIARIO!$D$2:$K$366,2,FALSE)</f>
        <v>-0.24790000000000134</v>
      </c>
      <c r="W1072">
        <f>VLOOKUP($E1072,CLIMA_DIARIO!$D$2:$K$366,2,FALSE)-VLOOKUP($E1071,CLIMA_DIARIO!$D$2:$K$366,3,FALSE)</f>
        <v>-0.24790000000000134</v>
      </c>
      <c r="X1072">
        <f>VLOOKUP($E1072,CLIMA_DIARIO!$D$2:$K$366,2,FALSE)-VLOOKUP($E1071,CLIMA_DIARIO!$D$2:$K$366,4,FALSE)</f>
        <v>-0.24790000000000134</v>
      </c>
      <c r="Y1072">
        <f>VLOOKUP($E1072,CLIMA_DIARIO!$D$2:$K$366,2,FALSE)-VLOOKUP($E1071,CLIMA_DIARIO!$D$2:$K$366,5,FALSE)</f>
        <v>-2.6448999999999998</v>
      </c>
      <c r="Z1072">
        <f>VLOOKUP($E1072,CLIMA_DIARIO!$D$2:$K$366,2,FALSE)-VLOOKUP($E1071,CLIMA_DIARIO!$D$2:$K$366,6,FALSE)</f>
        <v>-3.0774000000000008</v>
      </c>
      <c r="AA1072">
        <f>VLOOKUP($E1072,CLIMA_DIARIO!$D$2:$K$366,2,FALSE)-VLOOKUP($E1071,CLIMA_DIARIO!$D$2:$K$366,7,FALSE)</f>
        <v>-2.9455999999999989</v>
      </c>
      <c r="AB1072">
        <f>VLOOKUP($E1072,CLIMA_DIARIO!$D$2:$K$366,2,FALSE)-VLOOKUP($E1071,CLIMA_DIARIO!$D$2:$K$366,8,FALSE)</f>
        <v>6.6597000000000008</v>
      </c>
      <c r="AO1072" s="3"/>
      <c r="AX1072" s="3"/>
    </row>
    <row r="1073" spans="1:50" x14ac:dyDescent="0.25">
      <c r="A1073" s="3">
        <f>DATE(SST!A1072,SST!B1072,SST!C1072)</f>
        <v>37377</v>
      </c>
      <c r="B1073" s="4">
        <f>SST!B1072</f>
        <v>5</v>
      </c>
      <c r="C1073" s="4">
        <f>SST!B1072</f>
        <v>5</v>
      </c>
      <c r="D1073" s="4">
        <f>SST!C1072</f>
        <v>1</v>
      </c>
      <c r="E1073">
        <f>(DATEVALUE(SST!C1072 &amp; "/" &amp; SST!B1072 &amp; "/" &amp; SST!A1072)-DATEVALUE("01/01" &amp; "/" &amp; SST!A1072))+1</f>
        <v>121</v>
      </c>
      <c r="F1073">
        <f>SST!D1072</f>
        <v>24.917000000000002</v>
      </c>
      <c r="G1073">
        <f>SST!E1072</f>
        <v>24.917000000000002</v>
      </c>
      <c r="H1073">
        <f>SST!F1072</f>
        <v>24.917000000000002</v>
      </c>
      <c r="I1073">
        <f>SST!G1072</f>
        <v>27.364599999999999</v>
      </c>
      <c r="J1073">
        <f>SST!H1072</f>
        <v>28.4148</v>
      </c>
      <c r="K1073">
        <f>SST!I1072</f>
        <v>28.0077</v>
      </c>
      <c r="L1073">
        <f>SST!J1072</f>
        <v>16.526900000000001</v>
      </c>
      <c r="N1073">
        <f>F1073-VLOOKUP($E1073,CLIMA_DIARIO!$D$2:$K$366,2,FALSE)</f>
        <v>0.33100000000000307</v>
      </c>
      <c r="O1073">
        <f>G1073-VLOOKUP($E1073,CLIMA_DIARIO!$D$2:$K$366,3,FALSE)</f>
        <v>0.33100000000000307</v>
      </c>
      <c r="P1073">
        <f>H1073-VLOOKUP($E1073,CLIMA_DIARIO!$D$2:$K$366,4,FALSE)</f>
        <v>0.33100000000000307</v>
      </c>
      <c r="Q1073">
        <f>I1073-VLOOKUP($E1073,CLIMA_DIARIO!$D$2:$K$366,5,FALSE)</f>
        <v>7.6799999999998647E-2</v>
      </c>
      <c r="R1073">
        <f>J1073-VLOOKUP($E1073,CLIMA_DIARIO!$D$2:$K$366,6,FALSE)</f>
        <v>0.38419999999999987</v>
      </c>
      <c r="S1073">
        <f>K1073-VLOOKUP($E1073,CLIMA_DIARIO!$D$2:$K$366,7,FALSE)</f>
        <v>0.19539999999999935</v>
      </c>
      <c r="T1073">
        <f>L1073-VLOOKUP($E1073,CLIMA_DIARIO!$D$2:$K$366,8,FALSE)</f>
        <v>-0.75140000000000029</v>
      </c>
      <c r="V1073">
        <f>VLOOKUP($E1073,CLIMA_DIARIO!$D$2:$K$366,2,FALSE)-VLOOKUP($E1072,CLIMA_DIARIO!$D$2:$K$366,2,FALSE)</f>
        <v>-0.24790000000000134</v>
      </c>
      <c r="W1073">
        <f>VLOOKUP($E1073,CLIMA_DIARIO!$D$2:$K$366,2,FALSE)-VLOOKUP($E1072,CLIMA_DIARIO!$D$2:$K$366,3,FALSE)</f>
        <v>-0.24790000000000134</v>
      </c>
      <c r="X1073">
        <f>VLOOKUP($E1073,CLIMA_DIARIO!$D$2:$K$366,2,FALSE)-VLOOKUP($E1072,CLIMA_DIARIO!$D$2:$K$366,4,FALSE)</f>
        <v>-0.24790000000000134</v>
      </c>
      <c r="Y1073">
        <f>VLOOKUP($E1073,CLIMA_DIARIO!$D$2:$K$366,2,FALSE)-VLOOKUP($E1072,CLIMA_DIARIO!$D$2:$K$366,5,FALSE)</f>
        <v>-2.7972999999999999</v>
      </c>
      <c r="Z1073">
        <f>VLOOKUP($E1073,CLIMA_DIARIO!$D$2:$K$366,2,FALSE)-VLOOKUP($E1072,CLIMA_DIARIO!$D$2:$K$366,6,FALSE)</f>
        <v>-3.3849000000000018</v>
      </c>
      <c r="AA1073">
        <f>VLOOKUP($E1073,CLIMA_DIARIO!$D$2:$K$366,2,FALSE)-VLOOKUP($E1072,CLIMA_DIARIO!$D$2:$K$366,7,FALSE)</f>
        <v>-3.2099000000000011</v>
      </c>
      <c r="AB1073">
        <f>VLOOKUP($E1073,CLIMA_DIARIO!$D$2:$K$366,2,FALSE)-VLOOKUP($E1072,CLIMA_DIARIO!$D$2:$K$366,8,FALSE)</f>
        <v>6.8597999999999999</v>
      </c>
      <c r="AO1073" s="3"/>
      <c r="AX1073" s="3"/>
    </row>
    <row r="1074" spans="1:50" x14ac:dyDescent="0.25">
      <c r="A1074" s="3">
        <f>DATE(SST!A1073,SST!B1073,SST!C1073)</f>
        <v>37384</v>
      </c>
      <c r="B1074" s="4">
        <f>SST!B1073</f>
        <v>5</v>
      </c>
      <c r="C1074" s="4">
        <f>SST!B1073</f>
        <v>5</v>
      </c>
      <c r="D1074" s="4">
        <f>SST!C1073</f>
        <v>8</v>
      </c>
      <c r="E1074">
        <f>(DATEVALUE(SST!C1073 &amp; "/" &amp; SST!B1073 &amp; "/" &amp; SST!A1073)-DATEVALUE("01/01" &amp; "/" &amp; SST!A1073))+1</f>
        <v>128</v>
      </c>
      <c r="F1074">
        <f>SST!D1073</f>
        <v>24.626999999999999</v>
      </c>
      <c r="G1074">
        <f>SST!E1073</f>
        <v>24.626999999999999</v>
      </c>
      <c r="H1074">
        <f>SST!F1073</f>
        <v>24.626999999999999</v>
      </c>
      <c r="I1074">
        <f>SST!G1073</f>
        <v>27.262799999999999</v>
      </c>
      <c r="J1074">
        <f>SST!H1073</f>
        <v>28.335000000000001</v>
      </c>
      <c r="K1074">
        <f>SST!I1073</f>
        <v>28.017299999999999</v>
      </c>
      <c r="L1074">
        <f>SST!J1073</f>
        <v>15.895799999999999</v>
      </c>
      <c r="N1074">
        <f>F1074-VLOOKUP($E1074,CLIMA_DIARIO!$D$2:$K$366,2,FALSE)</f>
        <v>0.28889999999999816</v>
      </c>
      <c r="O1074">
        <f>G1074-VLOOKUP($E1074,CLIMA_DIARIO!$D$2:$K$366,3,FALSE)</f>
        <v>0.28889999999999816</v>
      </c>
      <c r="P1074">
        <f>H1074-VLOOKUP($E1074,CLIMA_DIARIO!$D$2:$K$366,4,FALSE)</f>
        <v>0.28889999999999816</v>
      </c>
      <c r="Q1074">
        <f>I1074-VLOOKUP($E1074,CLIMA_DIARIO!$D$2:$K$366,5,FALSE)</f>
        <v>7.0499999999999119E-2</v>
      </c>
      <c r="R1074">
        <f>J1074-VLOOKUP($E1074,CLIMA_DIARIO!$D$2:$K$366,6,FALSE)</f>
        <v>0.24480000000000146</v>
      </c>
      <c r="S1074">
        <f>K1074-VLOOKUP($E1074,CLIMA_DIARIO!$D$2:$K$366,7,FALSE)</f>
        <v>0.18859999999999744</v>
      </c>
      <c r="T1074">
        <f>L1074-VLOOKUP($E1074,CLIMA_DIARIO!$D$2:$K$366,8,FALSE)</f>
        <v>-0.93450000000000166</v>
      </c>
      <c r="V1074">
        <f>VLOOKUP($E1074,CLIMA_DIARIO!$D$2:$K$366,2,FALSE)-VLOOKUP($E1073,CLIMA_DIARIO!$D$2:$K$366,2,FALSE)</f>
        <v>-0.24789999999999779</v>
      </c>
      <c r="W1074">
        <f>VLOOKUP($E1074,CLIMA_DIARIO!$D$2:$K$366,2,FALSE)-VLOOKUP($E1073,CLIMA_DIARIO!$D$2:$K$366,3,FALSE)</f>
        <v>-0.24789999999999779</v>
      </c>
      <c r="X1074">
        <f>VLOOKUP($E1074,CLIMA_DIARIO!$D$2:$K$366,2,FALSE)-VLOOKUP($E1073,CLIMA_DIARIO!$D$2:$K$366,4,FALSE)</f>
        <v>-0.24789999999999779</v>
      </c>
      <c r="Y1074">
        <f>VLOOKUP($E1074,CLIMA_DIARIO!$D$2:$K$366,2,FALSE)-VLOOKUP($E1073,CLIMA_DIARIO!$D$2:$K$366,5,FALSE)</f>
        <v>-2.9497</v>
      </c>
      <c r="Z1074">
        <f>VLOOKUP($E1074,CLIMA_DIARIO!$D$2:$K$366,2,FALSE)-VLOOKUP($E1073,CLIMA_DIARIO!$D$2:$K$366,6,FALSE)</f>
        <v>-3.692499999999999</v>
      </c>
      <c r="AA1074">
        <f>VLOOKUP($E1074,CLIMA_DIARIO!$D$2:$K$366,2,FALSE)-VLOOKUP($E1073,CLIMA_DIARIO!$D$2:$K$366,7,FALSE)</f>
        <v>-3.4741999999999997</v>
      </c>
      <c r="AB1074">
        <f>VLOOKUP($E1074,CLIMA_DIARIO!$D$2:$K$366,2,FALSE)-VLOOKUP($E1073,CLIMA_DIARIO!$D$2:$K$366,8,FALSE)</f>
        <v>7.0597999999999992</v>
      </c>
      <c r="AO1074" s="3"/>
      <c r="AX1074" s="3"/>
    </row>
    <row r="1075" spans="1:50" x14ac:dyDescent="0.25">
      <c r="A1075" s="3">
        <f>DATE(SST!A1074,SST!B1074,SST!C1074)</f>
        <v>37391</v>
      </c>
      <c r="B1075" s="4">
        <f>SST!B1074</f>
        <v>5</v>
      </c>
      <c r="C1075" s="4">
        <f>SST!B1074</f>
        <v>5</v>
      </c>
      <c r="D1075" s="4">
        <f>SST!C1074</f>
        <v>15</v>
      </c>
      <c r="E1075">
        <f>(DATEVALUE(SST!C1074 &amp; "/" &amp; SST!B1074 &amp; "/" &amp; SST!A1074)-DATEVALUE("01/01" &amp; "/" &amp; SST!A1074))+1</f>
        <v>135</v>
      </c>
      <c r="F1075">
        <f>SST!D1074</f>
        <v>23.878499999999999</v>
      </c>
      <c r="G1075">
        <f>SST!E1074</f>
        <v>23.878499999999999</v>
      </c>
      <c r="H1075">
        <f>SST!F1074</f>
        <v>23.878499999999999</v>
      </c>
      <c r="I1075">
        <f>SST!G1074</f>
        <v>27.1432</v>
      </c>
      <c r="J1075">
        <f>SST!H1074</f>
        <v>28.3873</v>
      </c>
      <c r="K1075">
        <f>SST!I1074</f>
        <v>27.983899999999998</v>
      </c>
      <c r="L1075">
        <f>SST!J1074</f>
        <v>15.9377</v>
      </c>
      <c r="N1075">
        <f>F1075-VLOOKUP($E1075,CLIMA_DIARIO!$D$2:$K$366,2,FALSE)</f>
        <v>-0.21170000000000044</v>
      </c>
      <c r="O1075">
        <f>G1075-VLOOKUP($E1075,CLIMA_DIARIO!$D$2:$K$366,3,FALSE)</f>
        <v>-0.21170000000000044</v>
      </c>
      <c r="P1075">
        <f>H1075-VLOOKUP($E1075,CLIMA_DIARIO!$D$2:$K$366,4,FALSE)</f>
        <v>-0.21170000000000044</v>
      </c>
      <c r="Q1075">
        <f>I1075-VLOOKUP($E1075,CLIMA_DIARIO!$D$2:$K$366,5,FALSE)</f>
        <v>4.6299999999998676E-2</v>
      </c>
      <c r="R1075">
        <f>J1075-VLOOKUP($E1075,CLIMA_DIARIO!$D$2:$K$366,6,FALSE)</f>
        <v>0.23750000000000071</v>
      </c>
      <c r="S1075">
        <f>K1075-VLOOKUP($E1075,CLIMA_DIARIO!$D$2:$K$366,7,FALSE)</f>
        <v>0.13879999999999981</v>
      </c>
      <c r="T1075">
        <f>L1075-VLOOKUP($E1075,CLIMA_DIARIO!$D$2:$K$366,8,FALSE)</f>
        <v>-0.44470000000000098</v>
      </c>
      <c r="V1075">
        <f>VLOOKUP($E1075,CLIMA_DIARIO!$D$2:$K$366,2,FALSE)-VLOOKUP($E1074,CLIMA_DIARIO!$D$2:$K$366,2,FALSE)</f>
        <v>-0.24790000000000134</v>
      </c>
      <c r="W1075">
        <f>VLOOKUP($E1075,CLIMA_DIARIO!$D$2:$K$366,2,FALSE)-VLOOKUP($E1074,CLIMA_DIARIO!$D$2:$K$366,3,FALSE)</f>
        <v>-0.24790000000000134</v>
      </c>
      <c r="X1075">
        <f>VLOOKUP($E1075,CLIMA_DIARIO!$D$2:$K$366,2,FALSE)-VLOOKUP($E1074,CLIMA_DIARIO!$D$2:$K$366,4,FALSE)</f>
        <v>-0.24790000000000134</v>
      </c>
      <c r="Y1075">
        <f>VLOOKUP($E1075,CLIMA_DIARIO!$D$2:$K$366,2,FALSE)-VLOOKUP($E1074,CLIMA_DIARIO!$D$2:$K$366,5,FALSE)</f>
        <v>-3.1021000000000001</v>
      </c>
      <c r="Z1075">
        <f>VLOOKUP($E1075,CLIMA_DIARIO!$D$2:$K$366,2,FALSE)-VLOOKUP($E1074,CLIMA_DIARIO!$D$2:$K$366,6,FALSE)</f>
        <v>-4</v>
      </c>
      <c r="AA1075">
        <f>VLOOKUP($E1075,CLIMA_DIARIO!$D$2:$K$366,2,FALSE)-VLOOKUP($E1074,CLIMA_DIARIO!$D$2:$K$366,7,FALSE)</f>
        <v>-3.7385000000000019</v>
      </c>
      <c r="AB1075">
        <f>VLOOKUP($E1075,CLIMA_DIARIO!$D$2:$K$366,2,FALSE)-VLOOKUP($E1074,CLIMA_DIARIO!$D$2:$K$366,8,FALSE)</f>
        <v>7.2598999999999982</v>
      </c>
      <c r="AO1075" s="3"/>
      <c r="AX1075" s="3"/>
    </row>
    <row r="1076" spans="1:50" x14ac:dyDescent="0.25">
      <c r="A1076" s="3">
        <f>DATE(SST!A1075,SST!B1075,SST!C1075)</f>
        <v>37398</v>
      </c>
      <c r="B1076" s="4">
        <f>SST!B1075</f>
        <v>5</v>
      </c>
      <c r="C1076" s="4">
        <f>SST!B1075</f>
        <v>5</v>
      </c>
      <c r="D1076" s="4">
        <f>SST!C1075</f>
        <v>22</v>
      </c>
      <c r="E1076">
        <f>(DATEVALUE(SST!C1075 &amp; "/" &amp; SST!B1075 &amp; "/" &amp; SST!A1075)-DATEVALUE("01/01" &amp; "/" &amp; SST!A1075))+1</f>
        <v>142</v>
      </c>
      <c r="F1076">
        <f>SST!D1075</f>
        <v>23.8674</v>
      </c>
      <c r="G1076">
        <f>SST!E1075</f>
        <v>23.8674</v>
      </c>
      <c r="H1076">
        <f>SST!F1075</f>
        <v>23.8674</v>
      </c>
      <c r="I1076">
        <f>SST!G1075</f>
        <v>27.129100000000001</v>
      </c>
      <c r="J1076">
        <f>SST!H1075</f>
        <v>28.763999999999999</v>
      </c>
      <c r="K1076">
        <f>SST!I1075</f>
        <v>28.247399999999999</v>
      </c>
      <c r="L1076">
        <f>SST!J1075</f>
        <v>15.735799999999999</v>
      </c>
      <c r="N1076">
        <f>F1076-VLOOKUP($E1076,CLIMA_DIARIO!$D$2:$K$366,2,FALSE)</f>
        <v>2.5900000000000034E-2</v>
      </c>
      <c r="O1076">
        <f>G1076-VLOOKUP($E1076,CLIMA_DIARIO!$D$2:$K$366,3,FALSE)</f>
        <v>2.5900000000000034E-2</v>
      </c>
      <c r="P1076">
        <f>H1076-VLOOKUP($E1076,CLIMA_DIARIO!$D$2:$K$366,4,FALSE)</f>
        <v>2.5900000000000034E-2</v>
      </c>
      <c r="Q1076">
        <f>I1076-VLOOKUP($E1076,CLIMA_DIARIO!$D$2:$K$366,5,FALSE)</f>
        <v>0.17360000000000042</v>
      </c>
      <c r="R1076">
        <f>J1076-VLOOKUP($E1076,CLIMA_DIARIO!$D$2:$K$366,6,FALSE)</f>
        <v>0.61439999999999984</v>
      </c>
      <c r="S1076">
        <f>K1076-VLOOKUP($E1076,CLIMA_DIARIO!$D$2:$K$366,7,FALSE)</f>
        <v>0.43989999999999796</v>
      </c>
      <c r="T1076">
        <f>L1076-VLOOKUP($E1076,CLIMA_DIARIO!$D$2:$K$366,8,FALSE)</f>
        <v>-0.20560000000000045</v>
      </c>
      <c r="V1076">
        <f>VLOOKUP($E1076,CLIMA_DIARIO!$D$2:$K$366,2,FALSE)-VLOOKUP($E1075,CLIMA_DIARIO!$D$2:$K$366,2,FALSE)</f>
        <v>-0.24869999999999948</v>
      </c>
      <c r="W1076">
        <f>VLOOKUP($E1076,CLIMA_DIARIO!$D$2:$K$366,2,FALSE)-VLOOKUP($E1075,CLIMA_DIARIO!$D$2:$K$366,3,FALSE)</f>
        <v>-0.24869999999999948</v>
      </c>
      <c r="X1076">
        <f>VLOOKUP($E1076,CLIMA_DIARIO!$D$2:$K$366,2,FALSE)-VLOOKUP($E1075,CLIMA_DIARIO!$D$2:$K$366,4,FALSE)</f>
        <v>-0.24869999999999948</v>
      </c>
      <c r="Y1076">
        <f>VLOOKUP($E1076,CLIMA_DIARIO!$D$2:$K$366,2,FALSE)-VLOOKUP($E1075,CLIMA_DIARIO!$D$2:$K$366,5,FALSE)</f>
        <v>-3.2554000000000016</v>
      </c>
      <c r="Z1076">
        <f>VLOOKUP($E1076,CLIMA_DIARIO!$D$2:$K$366,2,FALSE)-VLOOKUP($E1075,CLIMA_DIARIO!$D$2:$K$366,6,FALSE)</f>
        <v>-4.3082999999999991</v>
      </c>
      <c r="AA1076">
        <f>VLOOKUP($E1076,CLIMA_DIARIO!$D$2:$K$366,2,FALSE)-VLOOKUP($E1075,CLIMA_DIARIO!$D$2:$K$366,7,FALSE)</f>
        <v>-4.0035999999999987</v>
      </c>
      <c r="AB1076">
        <f>VLOOKUP($E1076,CLIMA_DIARIO!$D$2:$K$366,2,FALSE)-VLOOKUP($E1075,CLIMA_DIARIO!$D$2:$K$366,8,FALSE)</f>
        <v>7.4590999999999994</v>
      </c>
      <c r="AO1076" s="3"/>
      <c r="AX1076" s="3"/>
    </row>
    <row r="1077" spans="1:50" x14ac:dyDescent="0.25">
      <c r="A1077" s="3">
        <f>DATE(SST!A1076,SST!B1076,SST!C1076)</f>
        <v>37405</v>
      </c>
      <c r="B1077" s="4">
        <f>SST!B1076</f>
        <v>5</v>
      </c>
      <c r="C1077" s="4">
        <f>SST!B1076</f>
        <v>5</v>
      </c>
      <c r="D1077" s="4">
        <f>SST!C1076</f>
        <v>29</v>
      </c>
      <c r="E1077">
        <f>(DATEVALUE(SST!C1076 &amp; "/" &amp; SST!B1076 &amp; "/" &amp; SST!A1076)-DATEVALUE("01/01" &amp; "/" &amp; SST!A1076))+1</f>
        <v>149</v>
      </c>
      <c r="F1077">
        <f>SST!D1076</f>
        <v>24.281500000000001</v>
      </c>
      <c r="G1077">
        <f>SST!E1076</f>
        <v>24.281500000000001</v>
      </c>
      <c r="H1077">
        <f>SST!F1076</f>
        <v>24.281500000000001</v>
      </c>
      <c r="I1077">
        <f>SST!G1076</f>
        <v>27.346</v>
      </c>
      <c r="J1077">
        <f>SST!H1076</f>
        <v>28.985199999999999</v>
      </c>
      <c r="K1077">
        <f>SST!I1076</f>
        <v>28.433700000000002</v>
      </c>
      <c r="L1077">
        <f>SST!J1076</f>
        <v>15.5947</v>
      </c>
      <c r="N1077">
        <f>F1077-VLOOKUP($E1077,CLIMA_DIARIO!$D$2:$K$366,2,FALSE)</f>
        <v>0.68870000000000076</v>
      </c>
      <c r="O1077">
        <f>G1077-VLOOKUP($E1077,CLIMA_DIARIO!$D$2:$K$366,3,FALSE)</f>
        <v>0.68870000000000076</v>
      </c>
      <c r="P1077">
        <f>H1077-VLOOKUP($E1077,CLIMA_DIARIO!$D$2:$K$366,4,FALSE)</f>
        <v>0.68870000000000076</v>
      </c>
      <c r="Q1077">
        <f>I1077-VLOOKUP($E1077,CLIMA_DIARIO!$D$2:$K$366,5,FALSE)</f>
        <v>0.53960000000000008</v>
      </c>
      <c r="R1077">
        <f>J1077-VLOOKUP($E1077,CLIMA_DIARIO!$D$2:$K$366,6,FALSE)</f>
        <v>0.84569999999999723</v>
      </c>
      <c r="S1077">
        <f>K1077-VLOOKUP($E1077,CLIMA_DIARIO!$D$2:$K$366,7,FALSE)</f>
        <v>0.67270000000000252</v>
      </c>
      <c r="T1077">
        <f>L1077-VLOOKUP($E1077,CLIMA_DIARIO!$D$2:$K$366,8,FALSE)</f>
        <v>9.3199999999999505E-2</v>
      </c>
      <c r="V1077">
        <f>VLOOKUP($E1077,CLIMA_DIARIO!$D$2:$K$366,2,FALSE)-VLOOKUP($E1076,CLIMA_DIARIO!$D$2:$K$366,2,FALSE)</f>
        <v>-0.24869999999999948</v>
      </c>
      <c r="W1077">
        <f>VLOOKUP($E1077,CLIMA_DIARIO!$D$2:$K$366,2,FALSE)-VLOOKUP($E1076,CLIMA_DIARIO!$D$2:$K$366,3,FALSE)</f>
        <v>-0.24869999999999948</v>
      </c>
      <c r="X1077">
        <f>VLOOKUP($E1077,CLIMA_DIARIO!$D$2:$K$366,2,FALSE)-VLOOKUP($E1076,CLIMA_DIARIO!$D$2:$K$366,4,FALSE)</f>
        <v>-0.24869999999999948</v>
      </c>
      <c r="Y1077">
        <f>VLOOKUP($E1077,CLIMA_DIARIO!$D$2:$K$366,2,FALSE)-VLOOKUP($E1076,CLIMA_DIARIO!$D$2:$K$366,5,FALSE)</f>
        <v>-3.3627000000000002</v>
      </c>
      <c r="Z1077">
        <f>VLOOKUP($E1077,CLIMA_DIARIO!$D$2:$K$366,2,FALSE)-VLOOKUP($E1076,CLIMA_DIARIO!$D$2:$K$366,6,FALSE)</f>
        <v>-4.5567999999999991</v>
      </c>
      <c r="AA1077">
        <f>VLOOKUP($E1077,CLIMA_DIARIO!$D$2:$K$366,2,FALSE)-VLOOKUP($E1076,CLIMA_DIARIO!$D$2:$K$366,7,FALSE)</f>
        <v>-4.2147000000000006</v>
      </c>
      <c r="AB1077">
        <f>VLOOKUP($E1077,CLIMA_DIARIO!$D$2:$K$366,2,FALSE)-VLOOKUP($E1076,CLIMA_DIARIO!$D$2:$K$366,8,FALSE)</f>
        <v>7.6514000000000006</v>
      </c>
      <c r="AO1077" s="3"/>
      <c r="AX1077" s="3"/>
    </row>
    <row r="1078" spans="1:50" x14ac:dyDescent="0.25">
      <c r="A1078" s="3">
        <f>DATE(SST!A1077,SST!B1077,SST!C1077)</f>
        <v>37412</v>
      </c>
      <c r="B1078" s="4">
        <f>SST!B1077</f>
        <v>6</v>
      </c>
      <c r="C1078" s="4">
        <f>SST!B1077</f>
        <v>6</v>
      </c>
      <c r="D1078" s="4">
        <f>SST!C1077</f>
        <v>5</v>
      </c>
      <c r="E1078">
        <f>(DATEVALUE(SST!C1077 &amp; "/" &amp; SST!B1077 &amp; "/" &amp; SST!A1077)-DATEVALUE("01/01" &amp; "/" &amp; SST!A1077))+1</f>
        <v>156</v>
      </c>
      <c r="F1078">
        <f>SST!D1077</f>
        <v>23.293099999999999</v>
      </c>
      <c r="G1078">
        <f>SST!E1077</f>
        <v>23.293099999999999</v>
      </c>
      <c r="H1078">
        <f>SST!F1077</f>
        <v>23.293099999999999</v>
      </c>
      <c r="I1078">
        <f>SST!G1077</f>
        <v>27.240100000000002</v>
      </c>
      <c r="J1078">
        <f>SST!H1077</f>
        <v>29.1097</v>
      </c>
      <c r="K1078">
        <f>SST!I1077</f>
        <v>28.623999999999999</v>
      </c>
      <c r="L1078">
        <f>SST!J1077</f>
        <v>15.417199999999999</v>
      </c>
      <c r="N1078">
        <f>F1078-VLOOKUP($E1078,CLIMA_DIARIO!$D$2:$K$366,2,FALSE)</f>
        <v>-5.0900000000002166E-2</v>
      </c>
      <c r="O1078">
        <f>G1078-VLOOKUP($E1078,CLIMA_DIARIO!$D$2:$K$366,3,FALSE)</f>
        <v>-5.0900000000002166E-2</v>
      </c>
      <c r="P1078">
        <f>H1078-VLOOKUP($E1078,CLIMA_DIARIO!$D$2:$K$366,4,FALSE)</f>
        <v>-5.0900000000002166E-2</v>
      </c>
      <c r="Q1078">
        <f>I1078-VLOOKUP($E1078,CLIMA_DIARIO!$D$2:$K$366,5,FALSE)</f>
        <v>0.58270000000000266</v>
      </c>
      <c r="R1078">
        <f>J1078-VLOOKUP($E1078,CLIMA_DIARIO!$D$2:$K$366,6,FALSE)</f>
        <v>0.98039999999999949</v>
      </c>
      <c r="S1078">
        <f>K1078-VLOOKUP($E1078,CLIMA_DIARIO!$D$2:$K$366,7,FALSE)</f>
        <v>0.90949999999999775</v>
      </c>
      <c r="T1078">
        <f>L1078-VLOOKUP($E1078,CLIMA_DIARIO!$D$2:$K$366,8,FALSE)</f>
        <v>0.35559999999999903</v>
      </c>
      <c r="V1078">
        <f>VLOOKUP($E1078,CLIMA_DIARIO!$D$2:$K$366,2,FALSE)-VLOOKUP($E1077,CLIMA_DIARIO!$D$2:$K$366,2,FALSE)</f>
        <v>-0.24879999999999924</v>
      </c>
      <c r="W1078">
        <f>VLOOKUP($E1078,CLIMA_DIARIO!$D$2:$K$366,2,FALSE)-VLOOKUP($E1077,CLIMA_DIARIO!$D$2:$K$366,3,FALSE)</f>
        <v>-0.24879999999999924</v>
      </c>
      <c r="X1078">
        <f>VLOOKUP($E1078,CLIMA_DIARIO!$D$2:$K$366,2,FALSE)-VLOOKUP($E1077,CLIMA_DIARIO!$D$2:$K$366,4,FALSE)</f>
        <v>-0.24879999999999924</v>
      </c>
      <c r="Y1078">
        <f>VLOOKUP($E1078,CLIMA_DIARIO!$D$2:$K$366,2,FALSE)-VLOOKUP($E1077,CLIMA_DIARIO!$D$2:$K$366,5,FALSE)</f>
        <v>-3.4623999999999988</v>
      </c>
      <c r="Z1078">
        <f>VLOOKUP($E1078,CLIMA_DIARIO!$D$2:$K$366,2,FALSE)-VLOOKUP($E1077,CLIMA_DIARIO!$D$2:$K$366,6,FALSE)</f>
        <v>-4.7955000000000005</v>
      </c>
      <c r="AA1078">
        <f>VLOOKUP($E1078,CLIMA_DIARIO!$D$2:$K$366,2,FALSE)-VLOOKUP($E1077,CLIMA_DIARIO!$D$2:$K$366,7,FALSE)</f>
        <v>-4.416999999999998</v>
      </c>
      <c r="AB1078">
        <f>VLOOKUP($E1078,CLIMA_DIARIO!$D$2:$K$366,2,FALSE)-VLOOKUP($E1077,CLIMA_DIARIO!$D$2:$K$366,8,FALSE)</f>
        <v>7.8425000000000011</v>
      </c>
      <c r="AO1078" s="3"/>
      <c r="AX1078" s="3"/>
    </row>
    <row r="1079" spans="1:50" x14ac:dyDescent="0.25">
      <c r="A1079" s="3">
        <f>DATE(SST!A1078,SST!B1078,SST!C1078)</f>
        <v>37419</v>
      </c>
      <c r="B1079" s="4">
        <f>SST!B1078</f>
        <v>6</v>
      </c>
      <c r="C1079" s="4">
        <f>SST!B1078</f>
        <v>6</v>
      </c>
      <c r="D1079" s="4">
        <f>SST!C1078</f>
        <v>12</v>
      </c>
      <c r="E1079">
        <f>(DATEVALUE(SST!C1078 &amp; "/" &amp; SST!B1078 &amp; "/" &amp; SST!A1078)-DATEVALUE("01/01" &amp; "/" &amp; SST!A1078))+1</f>
        <v>163</v>
      </c>
      <c r="F1079">
        <f>SST!D1078</f>
        <v>22.4648</v>
      </c>
      <c r="G1079">
        <f>SST!E1078</f>
        <v>22.4648</v>
      </c>
      <c r="H1079">
        <f>SST!F1078</f>
        <v>22.4648</v>
      </c>
      <c r="I1079">
        <f>SST!G1078</f>
        <v>27.129000000000001</v>
      </c>
      <c r="J1079">
        <f>SST!H1078</f>
        <v>29.075500000000002</v>
      </c>
      <c r="K1079">
        <f>SST!I1078</f>
        <v>28.5639</v>
      </c>
      <c r="L1079">
        <f>SST!J1078</f>
        <v>14.446300000000001</v>
      </c>
      <c r="N1079">
        <f>F1079-VLOOKUP($E1079,CLIMA_DIARIO!$D$2:$K$366,2,FALSE)</f>
        <v>-0.63039999999999807</v>
      </c>
      <c r="O1079">
        <f>G1079-VLOOKUP($E1079,CLIMA_DIARIO!$D$2:$K$366,3,FALSE)</f>
        <v>-0.63039999999999807</v>
      </c>
      <c r="P1079">
        <f>H1079-VLOOKUP($E1079,CLIMA_DIARIO!$D$2:$K$366,4,FALSE)</f>
        <v>-0.63039999999999807</v>
      </c>
      <c r="Q1079">
        <f>I1079-VLOOKUP($E1079,CLIMA_DIARIO!$D$2:$K$366,5,FALSE)</f>
        <v>0.6205999999999996</v>
      </c>
      <c r="R1079">
        <f>J1079-VLOOKUP($E1079,CLIMA_DIARIO!$D$2:$K$366,6,FALSE)</f>
        <v>0.95630000000000237</v>
      </c>
      <c r="S1079">
        <f>K1079-VLOOKUP($E1079,CLIMA_DIARIO!$D$2:$K$366,7,FALSE)</f>
        <v>0.89590000000000103</v>
      </c>
      <c r="T1079">
        <f>L1079-VLOOKUP($E1079,CLIMA_DIARIO!$D$2:$K$366,8,FALSE)</f>
        <v>-0.17549999999999955</v>
      </c>
      <c r="V1079">
        <f>VLOOKUP($E1079,CLIMA_DIARIO!$D$2:$K$366,2,FALSE)-VLOOKUP($E1078,CLIMA_DIARIO!$D$2:$K$366,2,FALSE)</f>
        <v>-0.2488000000000028</v>
      </c>
      <c r="W1079">
        <f>VLOOKUP($E1079,CLIMA_DIARIO!$D$2:$K$366,2,FALSE)-VLOOKUP($E1078,CLIMA_DIARIO!$D$2:$K$366,3,FALSE)</f>
        <v>-0.2488000000000028</v>
      </c>
      <c r="X1079">
        <f>VLOOKUP($E1079,CLIMA_DIARIO!$D$2:$K$366,2,FALSE)-VLOOKUP($E1078,CLIMA_DIARIO!$D$2:$K$366,4,FALSE)</f>
        <v>-0.2488000000000028</v>
      </c>
      <c r="Y1079">
        <f>VLOOKUP($E1079,CLIMA_DIARIO!$D$2:$K$366,2,FALSE)-VLOOKUP($E1078,CLIMA_DIARIO!$D$2:$K$366,5,FALSE)</f>
        <v>-3.5622000000000007</v>
      </c>
      <c r="Z1079">
        <f>VLOOKUP($E1079,CLIMA_DIARIO!$D$2:$K$366,2,FALSE)-VLOOKUP($E1078,CLIMA_DIARIO!$D$2:$K$366,6,FALSE)</f>
        <v>-5.0341000000000022</v>
      </c>
      <c r="AA1079">
        <f>VLOOKUP($E1079,CLIMA_DIARIO!$D$2:$K$366,2,FALSE)-VLOOKUP($E1078,CLIMA_DIARIO!$D$2:$K$366,7,FALSE)</f>
        <v>-4.6193000000000026</v>
      </c>
      <c r="AB1079">
        <f>VLOOKUP($E1079,CLIMA_DIARIO!$D$2:$K$366,2,FALSE)-VLOOKUP($E1078,CLIMA_DIARIO!$D$2:$K$366,8,FALSE)</f>
        <v>8.0335999999999981</v>
      </c>
      <c r="AO1079" s="3"/>
      <c r="AX1079" s="3"/>
    </row>
    <row r="1080" spans="1:50" x14ac:dyDescent="0.25">
      <c r="A1080" s="3">
        <f>DATE(SST!A1079,SST!B1079,SST!C1079)</f>
        <v>37426</v>
      </c>
      <c r="B1080" s="4">
        <f>SST!B1079</f>
        <v>6</v>
      </c>
      <c r="C1080" s="4">
        <f>SST!B1079</f>
        <v>6</v>
      </c>
      <c r="D1080" s="4">
        <f>SST!C1079</f>
        <v>19</v>
      </c>
      <c r="E1080">
        <f>(DATEVALUE(SST!C1079 &amp; "/" &amp; SST!B1079 &amp; "/" &amp; SST!A1079)-DATEVALUE("01/01" &amp; "/" &amp; SST!A1079))+1</f>
        <v>170</v>
      </c>
      <c r="F1080">
        <f>SST!D1079</f>
        <v>21.901700000000002</v>
      </c>
      <c r="G1080">
        <f>SST!E1079</f>
        <v>21.901700000000002</v>
      </c>
      <c r="H1080">
        <f>SST!F1079</f>
        <v>21.901700000000002</v>
      </c>
      <c r="I1080">
        <f>SST!G1079</f>
        <v>26.9495</v>
      </c>
      <c r="J1080">
        <f>SST!H1079</f>
        <v>28.790800000000001</v>
      </c>
      <c r="K1080">
        <f>SST!I1079</f>
        <v>28.3657</v>
      </c>
      <c r="L1080">
        <f>SST!J1079</f>
        <v>13.850099999999999</v>
      </c>
      <c r="N1080">
        <f>F1080-VLOOKUP($E1080,CLIMA_DIARIO!$D$2:$K$366,2,FALSE)</f>
        <v>-0.9555999999999969</v>
      </c>
      <c r="O1080">
        <f>G1080-VLOOKUP($E1080,CLIMA_DIARIO!$D$2:$K$366,3,FALSE)</f>
        <v>-0.9555999999999969</v>
      </c>
      <c r="P1080">
        <f>H1080-VLOOKUP($E1080,CLIMA_DIARIO!$D$2:$K$366,4,FALSE)</f>
        <v>-0.9555999999999969</v>
      </c>
      <c r="Q1080">
        <f>I1080-VLOOKUP($E1080,CLIMA_DIARIO!$D$2:$K$366,5,FALSE)</f>
        <v>0.60910000000000153</v>
      </c>
      <c r="R1080">
        <f>J1080-VLOOKUP($E1080,CLIMA_DIARIO!$D$2:$K$366,6,FALSE)</f>
        <v>0.70429999999999993</v>
      </c>
      <c r="S1080">
        <f>K1080-VLOOKUP($E1080,CLIMA_DIARIO!$D$2:$K$366,7,FALSE)</f>
        <v>0.76980000000000004</v>
      </c>
      <c r="T1080">
        <f>L1080-VLOOKUP($E1080,CLIMA_DIARIO!$D$2:$K$366,8,FALSE)</f>
        <v>-0.40740000000000087</v>
      </c>
      <c r="V1080">
        <f>VLOOKUP($E1080,CLIMA_DIARIO!$D$2:$K$366,2,FALSE)-VLOOKUP($E1079,CLIMA_DIARIO!$D$2:$K$366,2,FALSE)</f>
        <v>-0.23789999999999978</v>
      </c>
      <c r="W1080">
        <f>VLOOKUP($E1080,CLIMA_DIARIO!$D$2:$K$366,2,FALSE)-VLOOKUP($E1079,CLIMA_DIARIO!$D$2:$K$366,3,FALSE)</f>
        <v>-0.23789999999999978</v>
      </c>
      <c r="X1080">
        <f>VLOOKUP($E1080,CLIMA_DIARIO!$D$2:$K$366,2,FALSE)-VLOOKUP($E1079,CLIMA_DIARIO!$D$2:$K$366,4,FALSE)</f>
        <v>-0.23789999999999978</v>
      </c>
      <c r="Y1080">
        <f>VLOOKUP($E1080,CLIMA_DIARIO!$D$2:$K$366,2,FALSE)-VLOOKUP($E1079,CLIMA_DIARIO!$D$2:$K$366,5,FALSE)</f>
        <v>-3.6511000000000031</v>
      </c>
      <c r="Z1080">
        <f>VLOOKUP($E1080,CLIMA_DIARIO!$D$2:$K$366,2,FALSE)-VLOOKUP($E1079,CLIMA_DIARIO!$D$2:$K$366,6,FALSE)</f>
        <v>-5.2619000000000007</v>
      </c>
      <c r="AA1080">
        <f>VLOOKUP($E1080,CLIMA_DIARIO!$D$2:$K$366,2,FALSE)-VLOOKUP($E1079,CLIMA_DIARIO!$D$2:$K$366,7,FALSE)</f>
        <v>-4.8107000000000006</v>
      </c>
      <c r="AB1080">
        <f>VLOOKUP($E1080,CLIMA_DIARIO!$D$2:$K$366,2,FALSE)-VLOOKUP($E1079,CLIMA_DIARIO!$D$2:$K$366,8,FALSE)</f>
        <v>8.2354999999999983</v>
      </c>
      <c r="AO1080" s="3"/>
      <c r="AX1080" s="3"/>
    </row>
    <row r="1081" spans="1:50" x14ac:dyDescent="0.25">
      <c r="A1081" s="3">
        <f>DATE(SST!A1080,SST!B1080,SST!C1080)</f>
        <v>37433</v>
      </c>
      <c r="B1081" s="4">
        <f>SST!B1080</f>
        <v>6</v>
      </c>
      <c r="C1081" s="4">
        <f>SST!B1080</f>
        <v>6</v>
      </c>
      <c r="D1081" s="4">
        <f>SST!C1080</f>
        <v>26</v>
      </c>
      <c r="E1081">
        <f>(DATEVALUE(SST!C1080 &amp; "/" &amp; SST!B1080 &amp; "/" &amp; SST!A1080)-DATEVALUE("01/01" &amp; "/" &amp; SST!A1080))+1</f>
        <v>177</v>
      </c>
      <c r="F1081">
        <f>SST!D1080</f>
        <v>21.921700000000001</v>
      </c>
      <c r="G1081">
        <f>SST!E1080</f>
        <v>21.921700000000001</v>
      </c>
      <c r="H1081">
        <f>SST!F1080</f>
        <v>21.921700000000001</v>
      </c>
      <c r="I1081">
        <f>SST!G1080</f>
        <v>26.930700000000002</v>
      </c>
      <c r="J1081">
        <f>SST!H1080</f>
        <v>28.6204</v>
      </c>
      <c r="K1081">
        <f>SST!I1080</f>
        <v>28.204799999999999</v>
      </c>
      <c r="L1081">
        <f>SST!J1080</f>
        <v>13.6243</v>
      </c>
      <c r="N1081">
        <f>F1081-VLOOKUP($E1081,CLIMA_DIARIO!$D$2:$K$366,2,FALSE)</f>
        <v>-0.70839999999999748</v>
      </c>
      <c r="O1081">
        <f>G1081-VLOOKUP($E1081,CLIMA_DIARIO!$D$2:$K$366,3,FALSE)</f>
        <v>-0.70839999999999748</v>
      </c>
      <c r="P1081">
        <f>H1081-VLOOKUP($E1081,CLIMA_DIARIO!$D$2:$K$366,4,FALSE)</f>
        <v>-0.70839999999999748</v>
      </c>
      <c r="Q1081">
        <f>I1081-VLOOKUP($E1081,CLIMA_DIARIO!$D$2:$K$366,5,FALSE)</f>
        <v>0.77720000000000056</v>
      </c>
      <c r="R1081">
        <f>J1081-VLOOKUP($E1081,CLIMA_DIARIO!$D$2:$K$366,6,FALSE)</f>
        <v>0.5890999999999984</v>
      </c>
      <c r="S1081">
        <f>K1081-VLOOKUP($E1081,CLIMA_DIARIO!$D$2:$K$366,7,FALSE)</f>
        <v>0.70639999999999858</v>
      </c>
      <c r="T1081">
        <f>L1081-VLOOKUP($E1081,CLIMA_DIARIO!$D$2:$K$366,8,FALSE)</f>
        <v>-0.34450000000000003</v>
      </c>
      <c r="V1081">
        <f>VLOOKUP($E1081,CLIMA_DIARIO!$D$2:$K$366,2,FALSE)-VLOOKUP($E1080,CLIMA_DIARIO!$D$2:$K$366,2,FALSE)</f>
        <v>-0.22719999999999985</v>
      </c>
      <c r="W1081">
        <f>VLOOKUP($E1081,CLIMA_DIARIO!$D$2:$K$366,2,FALSE)-VLOOKUP($E1080,CLIMA_DIARIO!$D$2:$K$366,3,FALSE)</f>
        <v>-0.22719999999999985</v>
      </c>
      <c r="X1081">
        <f>VLOOKUP($E1081,CLIMA_DIARIO!$D$2:$K$366,2,FALSE)-VLOOKUP($E1080,CLIMA_DIARIO!$D$2:$K$366,4,FALSE)</f>
        <v>-0.22719999999999985</v>
      </c>
      <c r="Y1081">
        <f>VLOOKUP($E1081,CLIMA_DIARIO!$D$2:$K$366,2,FALSE)-VLOOKUP($E1080,CLIMA_DIARIO!$D$2:$K$366,5,FALSE)</f>
        <v>-3.7103000000000002</v>
      </c>
      <c r="Z1081">
        <f>VLOOKUP($E1081,CLIMA_DIARIO!$D$2:$K$366,2,FALSE)-VLOOKUP($E1080,CLIMA_DIARIO!$D$2:$K$366,6,FALSE)</f>
        <v>-5.4564000000000021</v>
      </c>
      <c r="AA1081">
        <f>VLOOKUP($E1081,CLIMA_DIARIO!$D$2:$K$366,2,FALSE)-VLOOKUP($E1080,CLIMA_DIARIO!$D$2:$K$366,7,FALSE)</f>
        <v>-4.9658000000000015</v>
      </c>
      <c r="AB1081">
        <f>VLOOKUP($E1081,CLIMA_DIARIO!$D$2:$K$366,2,FALSE)-VLOOKUP($E1080,CLIMA_DIARIO!$D$2:$K$366,8,FALSE)</f>
        <v>8.3725999999999985</v>
      </c>
      <c r="AO1081" s="3"/>
      <c r="AX1081" s="3"/>
    </row>
    <row r="1082" spans="1:50" x14ac:dyDescent="0.25">
      <c r="A1082" s="3">
        <f>DATE(SST!A1081,SST!B1081,SST!C1081)</f>
        <v>37440</v>
      </c>
      <c r="B1082" s="4">
        <f>SST!B1081</f>
        <v>7</v>
      </c>
      <c r="C1082" s="4">
        <f>SST!B1081</f>
        <v>7</v>
      </c>
      <c r="D1082" s="4">
        <f>SST!C1081</f>
        <v>3</v>
      </c>
      <c r="E1082">
        <f>(DATEVALUE(SST!C1081 &amp; "/" &amp; SST!B1081 &amp; "/" &amp; SST!A1081)-DATEVALUE("01/01" &amp; "/" &amp; SST!A1081))+1</f>
        <v>184</v>
      </c>
      <c r="F1082">
        <f>SST!D1081</f>
        <v>21.733000000000001</v>
      </c>
      <c r="G1082">
        <f>SST!E1081</f>
        <v>21.733000000000001</v>
      </c>
      <c r="H1082">
        <f>SST!F1081</f>
        <v>21.733000000000001</v>
      </c>
      <c r="I1082">
        <f>SST!G1081</f>
        <v>26.565300000000001</v>
      </c>
      <c r="J1082">
        <f>SST!H1081</f>
        <v>28.627600000000001</v>
      </c>
      <c r="K1082">
        <f>SST!I1081</f>
        <v>28.035</v>
      </c>
      <c r="L1082">
        <f>SST!J1081</f>
        <v>12.9697</v>
      </c>
      <c r="N1082">
        <f>F1082-VLOOKUP($E1082,CLIMA_DIARIO!$D$2:$K$366,2,FALSE)</f>
        <v>-0.66999999999999815</v>
      </c>
      <c r="O1082">
        <f>G1082-VLOOKUP($E1082,CLIMA_DIARIO!$D$2:$K$366,3,FALSE)</f>
        <v>-0.66999999999999815</v>
      </c>
      <c r="P1082">
        <f>H1082-VLOOKUP($E1082,CLIMA_DIARIO!$D$2:$K$366,4,FALSE)</f>
        <v>-0.66999999999999815</v>
      </c>
      <c r="Q1082">
        <f>I1082-VLOOKUP($E1082,CLIMA_DIARIO!$D$2:$K$366,5,FALSE)</f>
        <v>0.5987000000000009</v>
      </c>
      <c r="R1082">
        <f>J1082-VLOOKUP($E1082,CLIMA_DIARIO!$D$2:$K$366,6,FALSE)</f>
        <v>0.65150000000000219</v>
      </c>
      <c r="S1082">
        <f>K1082-VLOOKUP($E1082,CLIMA_DIARIO!$D$2:$K$366,7,FALSE)</f>
        <v>0.63419999999999987</v>
      </c>
      <c r="T1082">
        <f>L1082-VLOOKUP($E1082,CLIMA_DIARIO!$D$2:$K$366,8,FALSE)</f>
        <v>-0.71039999999999992</v>
      </c>
      <c r="V1082">
        <f>VLOOKUP($E1082,CLIMA_DIARIO!$D$2:$K$366,2,FALSE)-VLOOKUP($E1081,CLIMA_DIARIO!$D$2:$K$366,2,FALSE)</f>
        <v>-0.22710000000000008</v>
      </c>
      <c r="W1082">
        <f>VLOOKUP($E1082,CLIMA_DIARIO!$D$2:$K$366,2,FALSE)-VLOOKUP($E1081,CLIMA_DIARIO!$D$2:$K$366,3,FALSE)</f>
        <v>-0.22710000000000008</v>
      </c>
      <c r="X1082">
        <f>VLOOKUP($E1082,CLIMA_DIARIO!$D$2:$K$366,2,FALSE)-VLOOKUP($E1081,CLIMA_DIARIO!$D$2:$K$366,4,FALSE)</f>
        <v>-0.22710000000000008</v>
      </c>
      <c r="Y1082">
        <f>VLOOKUP($E1082,CLIMA_DIARIO!$D$2:$K$366,2,FALSE)-VLOOKUP($E1081,CLIMA_DIARIO!$D$2:$K$366,5,FALSE)</f>
        <v>-3.7505000000000024</v>
      </c>
      <c r="Z1082">
        <f>VLOOKUP($E1082,CLIMA_DIARIO!$D$2:$K$366,2,FALSE)-VLOOKUP($E1081,CLIMA_DIARIO!$D$2:$K$366,6,FALSE)</f>
        <v>-5.628300000000003</v>
      </c>
      <c r="AA1082">
        <f>VLOOKUP($E1082,CLIMA_DIARIO!$D$2:$K$366,2,FALSE)-VLOOKUP($E1081,CLIMA_DIARIO!$D$2:$K$366,7,FALSE)</f>
        <v>-5.0954000000000015</v>
      </c>
      <c r="AB1082">
        <f>VLOOKUP($E1082,CLIMA_DIARIO!$D$2:$K$366,2,FALSE)-VLOOKUP($E1081,CLIMA_DIARIO!$D$2:$K$366,8,FALSE)</f>
        <v>8.4341999999999988</v>
      </c>
      <c r="AO1082" s="3"/>
      <c r="AX1082" s="3"/>
    </row>
    <row r="1083" spans="1:50" x14ac:dyDescent="0.25">
      <c r="A1083" s="3">
        <f>DATE(SST!A1082,SST!B1082,SST!C1082)</f>
        <v>37447</v>
      </c>
      <c r="B1083" s="4">
        <f>SST!B1082</f>
        <v>7</v>
      </c>
      <c r="C1083" s="4">
        <f>SST!B1082</f>
        <v>7</v>
      </c>
      <c r="D1083" s="4">
        <f>SST!C1082</f>
        <v>10</v>
      </c>
      <c r="E1083">
        <f>(DATEVALUE(SST!C1082 &amp; "/" &amp; SST!B1082 &amp; "/" &amp; SST!A1082)-DATEVALUE("01/01" &amp; "/" &amp; SST!A1082))+1</f>
        <v>191</v>
      </c>
      <c r="F1083">
        <f>SST!D1082</f>
        <v>21.2273</v>
      </c>
      <c r="G1083">
        <f>SST!E1082</f>
        <v>21.2273</v>
      </c>
      <c r="H1083">
        <f>SST!F1082</f>
        <v>21.2273</v>
      </c>
      <c r="I1083">
        <f>SST!G1082</f>
        <v>26.292400000000001</v>
      </c>
      <c r="J1083">
        <f>SST!H1082</f>
        <v>28.5001</v>
      </c>
      <c r="K1083">
        <f>SST!I1082</f>
        <v>27.969799999999999</v>
      </c>
      <c r="L1083">
        <f>SST!J1082</f>
        <v>12.852399999999999</v>
      </c>
      <c r="N1083">
        <f>F1083-VLOOKUP($E1083,CLIMA_DIARIO!$D$2:$K$366,2,FALSE)</f>
        <v>-0.948599999999999</v>
      </c>
      <c r="O1083">
        <f>G1083-VLOOKUP($E1083,CLIMA_DIARIO!$D$2:$K$366,3,FALSE)</f>
        <v>-0.948599999999999</v>
      </c>
      <c r="P1083">
        <f>H1083-VLOOKUP($E1083,CLIMA_DIARIO!$D$2:$K$366,4,FALSE)</f>
        <v>-0.948599999999999</v>
      </c>
      <c r="Q1083">
        <f>I1083-VLOOKUP($E1083,CLIMA_DIARIO!$D$2:$K$366,5,FALSE)</f>
        <v>0.51270000000000238</v>
      </c>
      <c r="R1083">
        <f>J1083-VLOOKUP($E1083,CLIMA_DIARIO!$D$2:$K$366,6,FALSE)</f>
        <v>0.57920000000000016</v>
      </c>
      <c r="S1083">
        <f>K1083-VLOOKUP($E1083,CLIMA_DIARIO!$D$2:$K$366,7,FALSE)</f>
        <v>0.6664999999999992</v>
      </c>
      <c r="T1083">
        <f>L1083-VLOOKUP($E1083,CLIMA_DIARIO!$D$2:$K$366,8,FALSE)</f>
        <v>-0.53910000000000124</v>
      </c>
      <c r="V1083">
        <f>VLOOKUP($E1083,CLIMA_DIARIO!$D$2:$K$366,2,FALSE)-VLOOKUP($E1082,CLIMA_DIARIO!$D$2:$K$366,2,FALSE)</f>
        <v>-0.22710000000000008</v>
      </c>
      <c r="W1083">
        <f>VLOOKUP($E1083,CLIMA_DIARIO!$D$2:$K$366,2,FALSE)-VLOOKUP($E1082,CLIMA_DIARIO!$D$2:$K$366,3,FALSE)</f>
        <v>-0.22710000000000008</v>
      </c>
      <c r="X1083">
        <f>VLOOKUP($E1083,CLIMA_DIARIO!$D$2:$K$366,2,FALSE)-VLOOKUP($E1082,CLIMA_DIARIO!$D$2:$K$366,4,FALSE)</f>
        <v>-0.22710000000000008</v>
      </c>
      <c r="Y1083">
        <f>VLOOKUP($E1083,CLIMA_DIARIO!$D$2:$K$366,2,FALSE)-VLOOKUP($E1082,CLIMA_DIARIO!$D$2:$K$366,5,FALSE)</f>
        <v>-3.7907000000000011</v>
      </c>
      <c r="Z1083">
        <f>VLOOKUP($E1083,CLIMA_DIARIO!$D$2:$K$366,2,FALSE)-VLOOKUP($E1082,CLIMA_DIARIO!$D$2:$K$366,6,FALSE)</f>
        <v>-5.8002000000000002</v>
      </c>
      <c r="AA1083">
        <f>VLOOKUP($E1083,CLIMA_DIARIO!$D$2:$K$366,2,FALSE)-VLOOKUP($E1082,CLIMA_DIARIO!$D$2:$K$366,7,FALSE)</f>
        <v>-5.2249000000000017</v>
      </c>
      <c r="AB1083">
        <f>VLOOKUP($E1083,CLIMA_DIARIO!$D$2:$K$366,2,FALSE)-VLOOKUP($E1082,CLIMA_DIARIO!$D$2:$K$366,8,FALSE)</f>
        <v>8.4957999999999991</v>
      </c>
      <c r="AO1083" s="3"/>
      <c r="AX1083" s="3"/>
    </row>
    <row r="1084" spans="1:50" x14ac:dyDescent="0.25">
      <c r="A1084" s="3">
        <f>DATE(SST!A1083,SST!B1083,SST!C1083)</f>
        <v>37454</v>
      </c>
      <c r="B1084" s="4">
        <f>SST!B1083</f>
        <v>7</v>
      </c>
      <c r="C1084" s="4">
        <f>SST!B1083</f>
        <v>7</v>
      </c>
      <c r="D1084" s="4">
        <f>SST!C1083</f>
        <v>17</v>
      </c>
      <c r="E1084">
        <f>(DATEVALUE(SST!C1083 &amp; "/" &amp; SST!B1083 &amp; "/" &amp; SST!A1083)-DATEVALUE("01/01" &amp; "/" &amp; SST!A1083))+1</f>
        <v>198</v>
      </c>
      <c r="F1084">
        <f>SST!D1083</f>
        <v>21.795999999999999</v>
      </c>
      <c r="G1084">
        <f>SST!E1083</f>
        <v>21.795999999999999</v>
      </c>
      <c r="H1084">
        <f>SST!F1083</f>
        <v>21.795999999999999</v>
      </c>
      <c r="I1084">
        <f>SST!G1083</f>
        <v>25.957999999999998</v>
      </c>
      <c r="J1084">
        <f>SST!H1083</f>
        <v>28.747399999999999</v>
      </c>
      <c r="K1084">
        <f>SST!I1083</f>
        <v>28.005099999999999</v>
      </c>
      <c r="L1084">
        <f>SST!J1083</f>
        <v>12.770899999999999</v>
      </c>
      <c r="N1084">
        <f>F1084-VLOOKUP($E1084,CLIMA_DIARIO!$D$2:$K$366,2,FALSE)</f>
        <v>-0.15749999999999886</v>
      </c>
      <c r="O1084">
        <f>G1084-VLOOKUP($E1084,CLIMA_DIARIO!$D$2:$K$366,3,FALSE)</f>
        <v>-0.15749999999999886</v>
      </c>
      <c r="P1084">
        <f>H1084-VLOOKUP($E1084,CLIMA_DIARIO!$D$2:$K$366,4,FALSE)</f>
        <v>-0.15749999999999886</v>
      </c>
      <c r="Q1084">
        <f>I1084-VLOOKUP($E1084,CLIMA_DIARIO!$D$2:$K$366,5,FALSE)</f>
        <v>0.35879999999999868</v>
      </c>
      <c r="R1084">
        <f>J1084-VLOOKUP($E1084,CLIMA_DIARIO!$D$2:$K$366,6,FALSE)</f>
        <v>0.88349999999999795</v>
      </c>
      <c r="S1084">
        <f>K1084-VLOOKUP($E1084,CLIMA_DIARIO!$D$2:$K$366,7,FALSE)</f>
        <v>0.79829999999999757</v>
      </c>
      <c r="T1084">
        <f>L1084-VLOOKUP($E1084,CLIMA_DIARIO!$D$2:$K$366,8,FALSE)</f>
        <v>-0.3614000000000015</v>
      </c>
      <c r="V1084">
        <f>VLOOKUP($E1084,CLIMA_DIARIO!$D$2:$K$366,2,FALSE)-VLOOKUP($E1083,CLIMA_DIARIO!$D$2:$K$366,2,FALSE)</f>
        <v>-0.22240000000000038</v>
      </c>
      <c r="W1084">
        <f>VLOOKUP($E1084,CLIMA_DIARIO!$D$2:$K$366,2,FALSE)-VLOOKUP($E1083,CLIMA_DIARIO!$D$2:$K$366,3,FALSE)</f>
        <v>-0.22240000000000038</v>
      </c>
      <c r="X1084">
        <f>VLOOKUP($E1084,CLIMA_DIARIO!$D$2:$K$366,2,FALSE)-VLOOKUP($E1083,CLIMA_DIARIO!$D$2:$K$366,4,FALSE)</f>
        <v>-0.22240000000000038</v>
      </c>
      <c r="Y1084">
        <f>VLOOKUP($E1084,CLIMA_DIARIO!$D$2:$K$366,2,FALSE)-VLOOKUP($E1083,CLIMA_DIARIO!$D$2:$K$366,5,FALSE)</f>
        <v>-3.8262</v>
      </c>
      <c r="Z1084">
        <f>VLOOKUP($E1084,CLIMA_DIARIO!$D$2:$K$366,2,FALSE)-VLOOKUP($E1083,CLIMA_DIARIO!$D$2:$K$366,6,FALSE)</f>
        <v>-5.9674000000000014</v>
      </c>
      <c r="AA1084">
        <f>VLOOKUP($E1084,CLIMA_DIARIO!$D$2:$K$366,2,FALSE)-VLOOKUP($E1083,CLIMA_DIARIO!$D$2:$K$366,7,FALSE)</f>
        <v>-5.3498000000000019</v>
      </c>
      <c r="AB1084">
        <f>VLOOKUP($E1084,CLIMA_DIARIO!$D$2:$K$366,2,FALSE)-VLOOKUP($E1083,CLIMA_DIARIO!$D$2:$K$366,8,FALSE)</f>
        <v>8.5619999999999976</v>
      </c>
      <c r="AO1084" s="3"/>
      <c r="AX1084" s="3"/>
    </row>
    <row r="1085" spans="1:50" x14ac:dyDescent="0.25">
      <c r="A1085" s="3">
        <f>DATE(SST!A1084,SST!B1084,SST!C1084)</f>
        <v>37461</v>
      </c>
      <c r="B1085" s="4">
        <f>SST!B1084</f>
        <v>7</v>
      </c>
      <c r="C1085" s="4">
        <f>SST!B1084</f>
        <v>7</v>
      </c>
      <c r="D1085" s="4">
        <f>SST!C1084</f>
        <v>24</v>
      </c>
      <c r="E1085">
        <f>(DATEVALUE(SST!C1084 &amp; "/" &amp; SST!B1084 &amp; "/" &amp; SST!A1084)-DATEVALUE("01/01" &amp; "/" &amp; SST!A1084))+1</f>
        <v>205</v>
      </c>
      <c r="F1085">
        <f>SST!D1084</f>
        <v>20.956900000000001</v>
      </c>
      <c r="G1085">
        <f>SST!E1084</f>
        <v>20.956900000000001</v>
      </c>
      <c r="H1085">
        <f>SST!F1084</f>
        <v>20.956900000000001</v>
      </c>
      <c r="I1085">
        <f>SST!G1084</f>
        <v>25.653099999999998</v>
      </c>
      <c r="J1085">
        <f>SST!H1084</f>
        <v>28.676400000000001</v>
      </c>
      <c r="K1085">
        <f>SST!I1084</f>
        <v>27.912500000000001</v>
      </c>
      <c r="L1085">
        <f>SST!J1084</f>
        <v>12.5848</v>
      </c>
      <c r="N1085">
        <f>F1085-VLOOKUP($E1085,CLIMA_DIARIO!$D$2:$K$366,2,FALSE)</f>
        <v>-0.80299999999999727</v>
      </c>
      <c r="O1085">
        <f>G1085-VLOOKUP($E1085,CLIMA_DIARIO!$D$2:$K$366,3,FALSE)</f>
        <v>-0.80299999999999727</v>
      </c>
      <c r="P1085">
        <f>H1085-VLOOKUP($E1085,CLIMA_DIARIO!$D$2:$K$366,4,FALSE)</f>
        <v>-0.80299999999999727</v>
      </c>
      <c r="Q1085">
        <f>I1085-VLOOKUP($E1085,CLIMA_DIARIO!$D$2:$K$366,5,FALSE)</f>
        <v>0.19599999999999795</v>
      </c>
      <c r="R1085">
        <f>J1085-VLOOKUP($E1085,CLIMA_DIARIO!$D$2:$K$366,6,FALSE)</f>
        <v>0.88010000000000232</v>
      </c>
      <c r="S1085">
        <f>K1085-VLOOKUP($E1085,CLIMA_DIARIO!$D$2:$K$366,7,FALSE)</f>
        <v>0.79590000000000316</v>
      </c>
      <c r="T1085">
        <f>L1085-VLOOKUP($E1085,CLIMA_DIARIO!$D$2:$K$366,8,FALSE)</f>
        <v>-0.46530000000000094</v>
      </c>
      <c r="V1085">
        <f>VLOOKUP($E1085,CLIMA_DIARIO!$D$2:$K$366,2,FALSE)-VLOOKUP($E1084,CLIMA_DIARIO!$D$2:$K$366,2,FALSE)</f>
        <v>-0.19359999999999999</v>
      </c>
      <c r="W1085">
        <f>VLOOKUP($E1085,CLIMA_DIARIO!$D$2:$K$366,2,FALSE)-VLOOKUP($E1084,CLIMA_DIARIO!$D$2:$K$366,3,FALSE)</f>
        <v>-0.19359999999999999</v>
      </c>
      <c r="X1085">
        <f>VLOOKUP($E1085,CLIMA_DIARIO!$D$2:$K$366,2,FALSE)-VLOOKUP($E1084,CLIMA_DIARIO!$D$2:$K$366,4,FALSE)</f>
        <v>-0.19359999999999999</v>
      </c>
      <c r="Y1085">
        <f>VLOOKUP($E1085,CLIMA_DIARIO!$D$2:$K$366,2,FALSE)-VLOOKUP($E1084,CLIMA_DIARIO!$D$2:$K$366,5,FALSE)</f>
        <v>-3.8393000000000015</v>
      </c>
      <c r="Z1085">
        <f>VLOOKUP($E1085,CLIMA_DIARIO!$D$2:$K$366,2,FALSE)-VLOOKUP($E1084,CLIMA_DIARIO!$D$2:$K$366,6,FALSE)</f>
        <v>-6.1040000000000028</v>
      </c>
      <c r="AA1085">
        <f>VLOOKUP($E1085,CLIMA_DIARIO!$D$2:$K$366,2,FALSE)-VLOOKUP($E1084,CLIMA_DIARIO!$D$2:$K$366,7,FALSE)</f>
        <v>-5.446900000000003</v>
      </c>
      <c r="AB1085">
        <f>VLOOKUP($E1085,CLIMA_DIARIO!$D$2:$K$366,2,FALSE)-VLOOKUP($E1084,CLIMA_DIARIO!$D$2:$K$366,8,FALSE)</f>
        <v>8.6275999999999975</v>
      </c>
      <c r="AO1085" s="3"/>
      <c r="AX1085" s="3"/>
    </row>
    <row r="1086" spans="1:50" x14ac:dyDescent="0.25">
      <c r="A1086" s="3">
        <f>DATE(SST!A1085,SST!B1085,SST!C1085)</f>
        <v>37468</v>
      </c>
      <c r="B1086" s="4">
        <f>SST!B1085</f>
        <v>7</v>
      </c>
      <c r="C1086" s="4">
        <f>SST!B1085</f>
        <v>7</v>
      </c>
      <c r="D1086" s="4">
        <f>SST!C1085</f>
        <v>31</v>
      </c>
      <c r="E1086">
        <f>(DATEVALUE(SST!C1085 &amp; "/" &amp; SST!B1085 &amp; "/" &amp; SST!A1085)-DATEVALUE("01/01" &amp; "/" &amp; SST!A1085))+1</f>
        <v>212</v>
      </c>
      <c r="F1086">
        <f>SST!D1085</f>
        <v>20.721299999999999</v>
      </c>
      <c r="G1086">
        <f>SST!E1085</f>
        <v>20.721299999999999</v>
      </c>
      <c r="H1086">
        <f>SST!F1085</f>
        <v>20.721299999999999</v>
      </c>
      <c r="I1086">
        <f>SST!G1085</f>
        <v>25.456399999999999</v>
      </c>
      <c r="J1086">
        <f>SST!H1085</f>
        <v>28.663</v>
      </c>
      <c r="K1086">
        <f>SST!I1085</f>
        <v>27.891200000000001</v>
      </c>
      <c r="L1086">
        <f>SST!J1085</f>
        <v>13.152900000000001</v>
      </c>
      <c r="N1086">
        <f>F1086-VLOOKUP($E1086,CLIMA_DIARIO!$D$2:$K$366,2,FALSE)</f>
        <v>-0.84499999999999886</v>
      </c>
      <c r="O1086">
        <f>G1086-VLOOKUP($E1086,CLIMA_DIARIO!$D$2:$K$366,3,FALSE)</f>
        <v>-0.84499999999999886</v>
      </c>
      <c r="P1086">
        <f>H1086-VLOOKUP($E1086,CLIMA_DIARIO!$D$2:$K$366,4,FALSE)</f>
        <v>-0.84499999999999886</v>
      </c>
      <c r="Q1086">
        <f>I1086-VLOOKUP($E1086,CLIMA_DIARIO!$D$2:$K$366,5,FALSE)</f>
        <v>0.14149999999999707</v>
      </c>
      <c r="R1086">
        <f>J1086-VLOOKUP($E1086,CLIMA_DIARIO!$D$2:$K$366,6,FALSE)</f>
        <v>0.93430000000000035</v>
      </c>
      <c r="S1086">
        <f>K1086-VLOOKUP($E1086,CLIMA_DIARIO!$D$2:$K$366,7,FALSE)</f>
        <v>0.86470000000000269</v>
      </c>
      <c r="T1086">
        <f>L1086-VLOOKUP($E1086,CLIMA_DIARIO!$D$2:$K$366,8,FALSE)</f>
        <v>0.18490000000000073</v>
      </c>
      <c r="V1086">
        <f>VLOOKUP($E1086,CLIMA_DIARIO!$D$2:$K$366,2,FALSE)-VLOOKUP($E1085,CLIMA_DIARIO!$D$2:$K$366,2,FALSE)</f>
        <v>-0.19359999999999999</v>
      </c>
      <c r="W1086">
        <f>VLOOKUP($E1086,CLIMA_DIARIO!$D$2:$K$366,2,FALSE)-VLOOKUP($E1085,CLIMA_DIARIO!$D$2:$K$366,3,FALSE)</f>
        <v>-0.19359999999999999</v>
      </c>
      <c r="X1086">
        <f>VLOOKUP($E1086,CLIMA_DIARIO!$D$2:$K$366,2,FALSE)-VLOOKUP($E1085,CLIMA_DIARIO!$D$2:$K$366,4,FALSE)</f>
        <v>-0.19359999999999999</v>
      </c>
      <c r="Y1086">
        <f>VLOOKUP($E1086,CLIMA_DIARIO!$D$2:$K$366,2,FALSE)-VLOOKUP($E1085,CLIMA_DIARIO!$D$2:$K$366,5,FALSE)</f>
        <v>-3.8908000000000023</v>
      </c>
      <c r="Z1086">
        <f>VLOOKUP($E1086,CLIMA_DIARIO!$D$2:$K$366,2,FALSE)-VLOOKUP($E1085,CLIMA_DIARIO!$D$2:$K$366,6,FALSE)</f>
        <v>-6.23</v>
      </c>
      <c r="AA1086">
        <f>VLOOKUP($E1086,CLIMA_DIARIO!$D$2:$K$366,2,FALSE)-VLOOKUP($E1085,CLIMA_DIARIO!$D$2:$K$366,7,FALSE)</f>
        <v>-5.5503</v>
      </c>
      <c r="AB1086">
        <f>VLOOKUP($E1086,CLIMA_DIARIO!$D$2:$K$366,2,FALSE)-VLOOKUP($E1085,CLIMA_DIARIO!$D$2:$K$366,8,FALSE)</f>
        <v>8.5161999999999978</v>
      </c>
      <c r="AO1086" s="3"/>
      <c r="AX1086" s="3"/>
    </row>
    <row r="1087" spans="1:50" x14ac:dyDescent="0.25">
      <c r="A1087" s="3">
        <f>DATE(SST!A1086,SST!B1086,SST!C1086)</f>
        <v>37475</v>
      </c>
      <c r="B1087" s="4">
        <f>SST!B1086</f>
        <v>8</v>
      </c>
      <c r="C1087" s="4">
        <f>SST!B1086</f>
        <v>8</v>
      </c>
      <c r="D1087" s="4">
        <f>SST!C1086</f>
        <v>7</v>
      </c>
      <c r="E1087">
        <f>(DATEVALUE(SST!C1086 &amp; "/" &amp; SST!B1086 &amp; "/" &amp; SST!A1086)-DATEVALUE("01/01" &amp; "/" &amp; SST!A1086))+1</f>
        <v>219</v>
      </c>
      <c r="F1087">
        <f>SST!D1086</f>
        <v>20.507200000000001</v>
      </c>
      <c r="G1087">
        <f>SST!E1086</f>
        <v>20.507200000000001</v>
      </c>
      <c r="H1087">
        <f>SST!F1086</f>
        <v>20.507200000000001</v>
      </c>
      <c r="I1087">
        <f>SST!G1086</f>
        <v>25.261199999999999</v>
      </c>
      <c r="J1087">
        <f>SST!H1086</f>
        <v>28.595199999999998</v>
      </c>
      <c r="K1087">
        <f>SST!I1086</f>
        <v>27.777999999999999</v>
      </c>
      <c r="L1087">
        <f>SST!J1086</f>
        <v>12.581</v>
      </c>
      <c r="N1087">
        <f>F1087-VLOOKUP($E1087,CLIMA_DIARIO!$D$2:$K$366,2,FALSE)</f>
        <v>-0.86549999999999727</v>
      </c>
      <c r="O1087">
        <f>G1087-VLOOKUP($E1087,CLIMA_DIARIO!$D$2:$K$366,3,FALSE)</f>
        <v>-0.86549999999999727</v>
      </c>
      <c r="P1087">
        <f>H1087-VLOOKUP($E1087,CLIMA_DIARIO!$D$2:$K$366,4,FALSE)</f>
        <v>-0.86549999999999727</v>
      </c>
      <c r="Q1087">
        <f>I1087-VLOOKUP($E1087,CLIMA_DIARIO!$D$2:$K$366,5,FALSE)</f>
        <v>8.8400000000000034E-2</v>
      </c>
      <c r="R1087">
        <f>J1087-VLOOKUP($E1087,CLIMA_DIARIO!$D$2:$K$366,6,FALSE)</f>
        <v>0.93409999999999727</v>
      </c>
      <c r="S1087">
        <f>K1087-VLOOKUP($E1087,CLIMA_DIARIO!$D$2:$K$366,7,FALSE)</f>
        <v>0.84169999999999945</v>
      </c>
      <c r="T1087">
        <f>L1087-VLOOKUP($E1087,CLIMA_DIARIO!$D$2:$K$366,8,FALSE)</f>
        <v>-0.30480000000000018</v>
      </c>
      <c r="V1087">
        <f>VLOOKUP($E1087,CLIMA_DIARIO!$D$2:$K$366,2,FALSE)-VLOOKUP($E1086,CLIMA_DIARIO!$D$2:$K$366,2,FALSE)</f>
        <v>-0.19359999999999999</v>
      </c>
      <c r="W1087">
        <f>VLOOKUP($E1087,CLIMA_DIARIO!$D$2:$K$366,2,FALSE)-VLOOKUP($E1086,CLIMA_DIARIO!$D$2:$K$366,3,FALSE)</f>
        <v>-0.19359999999999999</v>
      </c>
      <c r="X1087">
        <f>VLOOKUP($E1087,CLIMA_DIARIO!$D$2:$K$366,2,FALSE)-VLOOKUP($E1086,CLIMA_DIARIO!$D$2:$K$366,4,FALSE)</f>
        <v>-0.19359999999999999</v>
      </c>
      <c r="Y1087">
        <f>VLOOKUP($E1087,CLIMA_DIARIO!$D$2:$K$366,2,FALSE)-VLOOKUP($E1086,CLIMA_DIARIO!$D$2:$K$366,5,FALSE)</f>
        <v>-3.9422000000000033</v>
      </c>
      <c r="Z1087">
        <f>VLOOKUP($E1087,CLIMA_DIARIO!$D$2:$K$366,2,FALSE)-VLOOKUP($E1086,CLIMA_DIARIO!$D$2:$K$366,6,FALSE)</f>
        <v>-6.3560000000000016</v>
      </c>
      <c r="AA1087">
        <f>VLOOKUP($E1087,CLIMA_DIARIO!$D$2:$K$366,2,FALSE)-VLOOKUP($E1086,CLIMA_DIARIO!$D$2:$K$366,7,FALSE)</f>
        <v>-5.6538000000000004</v>
      </c>
      <c r="AB1087">
        <f>VLOOKUP($E1087,CLIMA_DIARIO!$D$2:$K$366,2,FALSE)-VLOOKUP($E1086,CLIMA_DIARIO!$D$2:$K$366,8,FALSE)</f>
        <v>8.4046999999999983</v>
      </c>
      <c r="AO1087" s="3"/>
      <c r="AX1087" s="3"/>
    </row>
    <row r="1088" spans="1:50" x14ac:dyDescent="0.25">
      <c r="A1088" s="3">
        <f>DATE(SST!A1087,SST!B1087,SST!C1087)</f>
        <v>37482</v>
      </c>
      <c r="B1088" s="4">
        <f>SST!B1087</f>
        <v>8</v>
      </c>
      <c r="C1088" s="4">
        <f>SST!B1087</f>
        <v>8</v>
      </c>
      <c r="D1088" s="4">
        <f>SST!C1087</f>
        <v>14</v>
      </c>
      <c r="E1088">
        <f>(DATEVALUE(SST!C1087 &amp; "/" &amp; SST!B1087 &amp; "/" &amp; SST!A1087)-DATEVALUE("01/01" &amp; "/" &amp; SST!A1087))+1</f>
        <v>226</v>
      </c>
      <c r="F1088">
        <f>SST!D1087</f>
        <v>20.864899999999999</v>
      </c>
      <c r="G1088">
        <f>SST!E1087</f>
        <v>20.864899999999999</v>
      </c>
      <c r="H1088">
        <f>SST!F1087</f>
        <v>20.864899999999999</v>
      </c>
      <c r="I1088">
        <f>SST!G1087</f>
        <v>25.499199999999998</v>
      </c>
      <c r="J1088">
        <f>SST!H1087</f>
        <v>28.481400000000001</v>
      </c>
      <c r="K1088">
        <f>SST!I1087</f>
        <v>27.751100000000001</v>
      </c>
      <c r="L1088">
        <f>SST!J1087</f>
        <v>12.2462</v>
      </c>
      <c r="N1088">
        <f>F1088-VLOOKUP($E1088,CLIMA_DIARIO!$D$2:$K$366,2,FALSE)</f>
        <v>-0.31409999999999982</v>
      </c>
      <c r="O1088">
        <f>G1088-VLOOKUP($E1088,CLIMA_DIARIO!$D$2:$K$366,3,FALSE)</f>
        <v>-0.31409999999999982</v>
      </c>
      <c r="P1088">
        <f>H1088-VLOOKUP($E1088,CLIMA_DIARIO!$D$2:$K$366,4,FALSE)</f>
        <v>-0.31409999999999982</v>
      </c>
      <c r="Q1088">
        <f>I1088-VLOOKUP($E1088,CLIMA_DIARIO!$D$2:$K$366,5,FALSE)</f>
        <v>0.46859999999999857</v>
      </c>
      <c r="R1088">
        <f>J1088-VLOOKUP($E1088,CLIMA_DIARIO!$D$2:$K$366,6,FALSE)</f>
        <v>0.88790000000000191</v>
      </c>
      <c r="S1088">
        <f>K1088-VLOOKUP($E1088,CLIMA_DIARIO!$D$2:$K$366,7,FALSE)</f>
        <v>0.90490000000000137</v>
      </c>
      <c r="T1088">
        <f>L1088-VLOOKUP($E1088,CLIMA_DIARIO!$D$2:$K$366,8,FALSE)</f>
        <v>-0.55749999999999922</v>
      </c>
      <c r="V1088">
        <f>VLOOKUP($E1088,CLIMA_DIARIO!$D$2:$K$366,2,FALSE)-VLOOKUP($E1087,CLIMA_DIARIO!$D$2:$K$366,2,FALSE)</f>
        <v>-0.19369999999999976</v>
      </c>
      <c r="W1088">
        <f>VLOOKUP($E1088,CLIMA_DIARIO!$D$2:$K$366,2,FALSE)-VLOOKUP($E1087,CLIMA_DIARIO!$D$2:$K$366,3,FALSE)</f>
        <v>-0.19369999999999976</v>
      </c>
      <c r="X1088">
        <f>VLOOKUP($E1088,CLIMA_DIARIO!$D$2:$K$366,2,FALSE)-VLOOKUP($E1087,CLIMA_DIARIO!$D$2:$K$366,4,FALSE)</f>
        <v>-0.19369999999999976</v>
      </c>
      <c r="Y1088">
        <f>VLOOKUP($E1088,CLIMA_DIARIO!$D$2:$K$366,2,FALSE)-VLOOKUP($E1087,CLIMA_DIARIO!$D$2:$K$366,5,FALSE)</f>
        <v>-3.9938000000000002</v>
      </c>
      <c r="Z1088">
        <f>VLOOKUP($E1088,CLIMA_DIARIO!$D$2:$K$366,2,FALSE)-VLOOKUP($E1087,CLIMA_DIARIO!$D$2:$K$366,6,FALSE)</f>
        <v>-6.4821000000000026</v>
      </c>
      <c r="AA1088">
        <f>VLOOKUP($E1088,CLIMA_DIARIO!$D$2:$K$366,2,FALSE)-VLOOKUP($E1087,CLIMA_DIARIO!$D$2:$K$366,7,FALSE)</f>
        <v>-5.7573000000000008</v>
      </c>
      <c r="AB1088">
        <f>VLOOKUP($E1088,CLIMA_DIARIO!$D$2:$K$366,2,FALSE)-VLOOKUP($E1087,CLIMA_DIARIO!$D$2:$K$366,8,FALSE)</f>
        <v>8.2931999999999988</v>
      </c>
      <c r="AO1088" s="3"/>
      <c r="AX1088" s="3"/>
    </row>
    <row r="1089" spans="1:50" x14ac:dyDescent="0.25">
      <c r="A1089" s="3">
        <f>DATE(SST!A1088,SST!B1088,SST!C1088)</f>
        <v>37489</v>
      </c>
      <c r="B1089" s="4">
        <f>SST!B1088</f>
        <v>8</v>
      </c>
      <c r="C1089" s="4">
        <f>SST!B1088</f>
        <v>8</v>
      </c>
      <c r="D1089" s="4">
        <f>SST!C1088</f>
        <v>21</v>
      </c>
      <c r="E1089">
        <f>(DATEVALUE(SST!C1088 &amp; "/" &amp; SST!B1088 &amp; "/" &amp; SST!A1088)-DATEVALUE("01/01" &amp; "/" &amp; SST!A1088))+1</f>
        <v>233</v>
      </c>
      <c r="F1089">
        <f>SST!D1088</f>
        <v>20.261399999999998</v>
      </c>
      <c r="G1089">
        <f>SST!E1088</f>
        <v>20.261399999999998</v>
      </c>
      <c r="H1089">
        <f>SST!F1088</f>
        <v>20.261399999999998</v>
      </c>
      <c r="I1089">
        <f>SST!G1088</f>
        <v>25.503299999999999</v>
      </c>
      <c r="J1089">
        <f>SST!H1088</f>
        <v>28.4971</v>
      </c>
      <c r="K1089">
        <f>SST!I1088</f>
        <v>27.766400000000001</v>
      </c>
      <c r="L1089">
        <f>SST!J1088</f>
        <v>12.458600000000001</v>
      </c>
      <c r="N1089">
        <f>F1089-VLOOKUP($E1089,CLIMA_DIARIO!$D$2:$K$366,2,FALSE)</f>
        <v>-0.82380000000000209</v>
      </c>
      <c r="O1089">
        <f>G1089-VLOOKUP($E1089,CLIMA_DIARIO!$D$2:$K$366,3,FALSE)</f>
        <v>-0.82380000000000209</v>
      </c>
      <c r="P1089">
        <f>H1089-VLOOKUP($E1089,CLIMA_DIARIO!$D$2:$K$366,4,FALSE)</f>
        <v>-0.82380000000000209</v>
      </c>
      <c r="Q1089">
        <f>I1089-VLOOKUP($E1089,CLIMA_DIARIO!$D$2:$K$366,5,FALSE)</f>
        <v>0.53579999999999828</v>
      </c>
      <c r="R1089">
        <f>J1089-VLOOKUP($E1089,CLIMA_DIARIO!$D$2:$K$366,6,FALSE)</f>
        <v>0.93179999999999907</v>
      </c>
      <c r="S1089">
        <f>K1089-VLOOKUP($E1089,CLIMA_DIARIO!$D$2:$K$366,7,FALSE)</f>
        <v>0.96240000000000236</v>
      </c>
      <c r="T1089">
        <f>L1089-VLOOKUP($E1089,CLIMA_DIARIO!$D$2:$K$366,8,FALSE)</f>
        <v>-0.34859999999999935</v>
      </c>
      <c r="V1089">
        <f>VLOOKUP($E1089,CLIMA_DIARIO!$D$2:$K$366,2,FALSE)-VLOOKUP($E1088,CLIMA_DIARIO!$D$2:$K$366,2,FALSE)</f>
        <v>-9.3799999999998107E-2</v>
      </c>
      <c r="W1089">
        <f>VLOOKUP($E1089,CLIMA_DIARIO!$D$2:$K$366,2,FALSE)-VLOOKUP($E1088,CLIMA_DIARIO!$D$2:$K$366,3,FALSE)</f>
        <v>-9.3799999999998107E-2</v>
      </c>
      <c r="X1089">
        <f>VLOOKUP($E1089,CLIMA_DIARIO!$D$2:$K$366,2,FALSE)-VLOOKUP($E1088,CLIMA_DIARIO!$D$2:$K$366,4,FALSE)</f>
        <v>-9.3799999999998107E-2</v>
      </c>
      <c r="Y1089">
        <f>VLOOKUP($E1089,CLIMA_DIARIO!$D$2:$K$366,2,FALSE)-VLOOKUP($E1088,CLIMA_DIARIO!$D$2:$K$366,5,FALSE)</f>
        <v>-3.9453999999999994</v>
      </c>
      <c r="Z1089">
        <f>VLOOKUP($E1089,CLIMA_DIARIO!$D$2:$K$366,2,FALSE)-VLOOKUP($E1088,CLIMA_DIARIO!$D$2:$K$366,6,FALSE)</f>
        <v>-6.5082999999999984</v>
      </c>
      <c r="AA1089">
        <f>VLOOKUP($E1089,CLIMA_DIARIO!$D$2:$K$366,2,FALSE)-VLOOKUP($E1088,CLIMA_DIARIO!$D$2:$K$366,7,FALSE)</f>
        <v>-5.7609999999999992</v>
      </c>
      <c r="AB1089">
        <f>VLOOKUP($E1089,CLIMA_DIARIO!$D$2:$K$366,2,FALSE)-VLOOKUP($E1088,CLIMA_DIARIO!$D$2:$K$366,8,FALSE)</f>
        <v>8.2815000000000012</v>
      </c>
      <c r="AO1089" s="3"/>
      <c r="AX1089" s="3"/>
    </row>
    <row r="1090" spans="1:50" x14ac:dyDescent="0.25">
      <c r="A1090" s="3">
        <f>DATE(SST!A1089,SST!B1089,SST!C1089)</f>
        <v>37496</v>
      </c>
      <c r="B1090" s="4">
        <f>SST!B1089</f>
        <v>8</v>
      </c>
      <c r="C1090" s="4">
        <f>SST!B1089</f>
        <v>8</v>
      </c>
      <c r="D1090" s="4">
        <f>SST!C1089</f>
        <v>28</v>
      </c>
      <c r="E1090">
        <f>(DATEVALUE(SST!C1089 &amp; "/" &amp; SST!B1089 &amp; "/" &amp; SST!A1089)-DATEVALUE("01/01" &amp; "/" &amp; SST!A1089))+1</f>
        <v>240</v>
      </c>
      <c r="F1090">
        <f>SST!D1089</f>
        <v>20.250599999999999</v>
      </c>
      <c r="G1090">
        <f>SST!E1089</f>
        <v>20.250599999999999</v>
      </c>
      <c r="H1090">
        <f>SST!F1089</f>
        <v>20.250599999999999</v>
      </c>
      <c r="I1090">
        <f>SST!G1089</f>
        <v>25.586099999999998</v>
      </c>
      <c r="J1090">
        <f>SST!H1089</f>
        <v>28.489699999999999</v>
      </c>
      <c r="K1090">
        <f>SST!I1089</f>
        <v>27.7806</v>
      </c>
      <c r="L1090">
        <f>SST!J1089</f>
        <v>12.6822</v>
      </c>
      <c r="N1090">
        <f>F1090-VLOOKUP($E1090,CLIMA_DIARIO!$D$2:$K$366,2,FALSE)</f>
        <v>-0.78070000000000306</v>
      </c>
      <c r="O1090">
        <f>G1090-VLOOKUP($E1090,CLIMA_DIARIO!$D$2:$K$366,3,FALSE)</f>
        <v>-0.78070000000000306</v>
      </c>
      <c r="P1090">
        <f>H1090-VLOOKUP($E1090,CLIMA_DIARIO!$D$2:$K$366,4,FALSE)</f>
        <v>-0.78070000000000306</v>
      </c>
      <c r="Q1090">
        <f>I1090-VLOOKUP($E1090,CLIMA_DIARIO!$D$2:$K$366,5,FALSE)</f>
        <v>0.65019999999999811</v>
      </c>
      <c r="R1090">
        <f>J1090-VLOOKUP($E1090,CLIMA_DIARIO!$D$2:$K$366,6,FALSE)</f>
        <v>0.93689999999999785</v>
      </c>
      <c r="S1090">
        <f>K1090-VLOOKUP($E1090,CLIMA_DIARIO!$D$2:$K$366,7,FALSE)</f>
        <v>0.9994000000000014</v>
      </c>
      <c r="T1090">
        <f>L1090-VLOOKUP($E1090,CLIMA_DIARIO!$D$2:$K$366,8,FALSE)</f>
        <v>-0.16280000000000072</v>
      </c>
      <c r="V1090">
        <f>VLOOKUP($E1090,CLIMA_DIARIO!$D$2:$K$366,2,FALSE)-VLOOKUP($E1089,CLIMA_DIARIO!$D$2:$K$366,2,FALSE)</f>
        <v>-5.3899999999998727E-2</v>
      </c>
      <c r="W1090">
        <f>VLOOKUP($E1090,CLIMA_DIARIO!$D$2:$K$366,2,FALSE)-VLOOKUP($E1089,CLIMA_DIARIO!$D$2:$K$366,3,FALSE)</f>
        <v>-5.3899999999998727E-2</v>
      </c>
      <c r="X1090">
        <f>VLOOKUP($E1090,CLIMA_DIARIO!$D$2:$K$366,2,FALSE)-VLOOKUP($E1089,CLIMA_DIARIO!$D$2:$K$366,4,FALSE)</f>
        <v>-5.3899999999998727E-2</v>
      </c>
      <c r="Y1090">
        <f>VLOOKUP($E1090,CLIMA_DIARIO!$D$2:$K$366,2,FALSE)-VLOOKUP($E1089,CLIMA_DIARIO!$D$2:$K$366,5,FALSE)</f>
        <v>-3.9361999999999995</v>
      </c>
      <c r="Z1090">
        <f>VLOOKUP($E1090,CLIMA_DIARIO!$D$2:$K$366,2,FALSE)-VLOOKUP($E1089,CLIMA_DIARIO!$D$2:$K$366,6,FALSE)</f>
        <v>-6.5339999999999989</v>
      </c>
      <c r="AA1090">
        <f>VLOOKUP($E1090,CLIMA_DIARIO!$D$2:$K$366,2,FALSE)-VLOOKUP($E1089,CLIMA_DIARIO!$D$2:$K$366,7,FALSE)</f>
        <v>-5.7726999999999968</v>
      </c>
      <c r="AB1090">
        <f>VLOOKUP($E1090,CLIMA_DIARIO!$D$2:$K$366,2,FALSE)-VLOOKUP($E1089,CLIMA_DIARIO!$D$2:$K$366,8,FALSE)</f>
        <v>8.2241000000000017</v>
      </c>
      <c r="AO1090" s="3"/>
      <c r="AX1090" s="3"/>
    </row>
    <row r="1091" spans="1:50" x14ac:dyDescent="0.25">
      <c r="A1091" s="3">
        <f>DATE(SST!A1090,SST!B1090,SST!C1090)</f>
        <v>37503</v>
      </c>
      <c r="B1091" s="4">
        <f>SST!B1090</f>
        <v>9</v>
      </c>
      <c r="C1091" s="4">
        <f>SST!B1090</f>
        <v>9</v>
      </c>
      <c r="D1091" s="4">
        <f>SST!C1090</f>
        <v>4</v>
      </c>
      <c r="E1091">
        <f>(DATEVALUE(SST!C1090 &amp; "/" &amp; SST!B1090 &amp; "/" &amp; SST!A1090)-DATEVALUE("01/01" &amp; "/" &amp; SST!A1090))+1</f>
        <v>247</v>
      </c>
      <c r="F1091">
        <f>SST!D1090</f>
        <v>19.485800000000001</v>
      </c>
      <c r="G1091">
        <f>SST!E1090</f>
        <v>19.485800000000001</v>
      </c>
      <c r="H1091">
        <f>SST!F1090</f>
        <v>19.485800000000001</v>
      </c>
      <c r="I1091">
        <f>SST!G1090</f>
        <v>25.3748</v>
      </c>
      <c r="J1091">
        <f>SST!H1090</f>
        <v>28.498699999999999</v>
      </c>
      <c r="K1091">
        <f>SST!I1090</f>
        <v>27.685300000000002</v>
      </c>
      <c r="L1091">
        <f>SST!J1090</f>
        <v>12.2127</v>
      </c>
      <c r="N1091">
        <f>F1091-VLOOKUP($E1091,CLIMA_DIARIO!$D$2:$K$366,2,FALSE)</f>
        <v>-1.4915999999999983</v>
      </c>
      <c r="O1091">
        <f>G1091-VLOOKUP($E1091,CLIMA_DIARIO!$D$2:$K$366,3,FALSE)</f>
        <v>-1.4915999999999983</v>
      </c>
      <c r="P1091">
        <f>H1091-VLOOKUP($E1091,CLIMA_DIARIO!$D$2:$K$366,4,FALSE)</f>
        <v>-1.4915999999999983</v>
      </c>
      <c r="Q1091">
        <f>I1091-VLOOKUP($E1091,CLIMA_DIARIO!$D$2:$K$366,5,FALSE)</f>
        <v>0.47040000000000148</v>
      </c>
      <c r="R1091">
        <f>J1091-VLOOKUP($E1091,CLIMA_DIARIO!$D$2:$K$366,6,FALSE)</f>
        <v>0.95840000000000103</v>
      </c>
      <c r="S1091">
        <f>K1091-VLOOKUP($E1091,CLIMA_DIARIO!$D$2:$K$366,7,FALSE)</f>
        <v>0.92700000000000315</v>
      </c>
      <c r="T1091">
        <f>L1091-VLOOKUP($E1091,CLIMA_DIARIO!$D$2:$K$366,8,FALSE)</f>
        <v>-0.6700999999999997</v>
      </c>
      <c r="V1091">
        <f>VLOOKUP($E1091,CLIMA_DIARIO!$D$2:$K$366,2,FALSE)-VLOOKUP($E1090,CLIMA_DIARIO!$D$2:$K$366,2,FALSE)</f>
        <v>-5.3900000000002279E-2</v>
      </c>
      <c r="W1091">
        <f>VLOOKUP($E1091,CLIMA_DIARIO!$D$2:$K$366,2,FALSE)-VLOOKUP($E1090,CLIMA_DIARIO!$D$2:$K$366,3,FALSE)</f>
        <v>-5.3900000000002279E-2</v>
      </c>
      <c r="X1091">
        <f>VLOOKUP($E1091,CLIMA_DIARIO!$D$2:$K$366,2,FALSE)-VLOOKUP($E1090,CLIMA_DIARIO!$D$2:$K$366,4,FALSE)</f>
        <v>-5.3900000000002279E-2</v>
      </c>
      <c r="Y1091">
        <f>VLOOKUP($E1091,CLIMA_DIARIO!$D$2:$K$366,2,FALSE)-VLOOKUP($E1090,CLIMA_DIARIO!$D$2:$K$366,5,FALSE)</f>
        <v>-3.9585000000000008</v>
      </c>
      <c r="Z1091">
        <f>VLOOKUP($E1091,CLIMA_DIARIO!$D$2:$K$366,2,FALSE)-VLOOKUP($E1090,CLIMA_DIARIO!$D$2:$K$366,6,FALSE)</f>
        <v>-6.5754000000000019</v>
      </c>
      <c r="AA1091">
        <f>VLOOKUP($E1091,CLIMA_DIARIO!$D$2:$K$366,2,FALSE)-VLOOKUP($E1090,CLIMA_DIARIO!$D$2:$K$366,7,FALSE)</f>
        <v>-5.803799999999999</v>
      </c>
      <c r="AB1091">
        <f>VLOOKUP($E1091,CLIMA_DIARIO!$D$2:$K$366,2,FALSE)-VLOOKUP($E1090,CLIMA_DIARIO!$D$2:$K$366,8,FALSE)</f>
        <v>8.1323999999999987</v>
      </c>
      <c r="AO1091" s="3"/>
      <c r="AX1091" s="3"/>
    </row>
    <row r="1092" spans="1:50" x14ac:dyDescent="0.25">
      <c r="A1092" s="3">
        <f>DATE(SST!A1091,SST!B1091,SST!C1091)</f>
        <v>37510</v>
      </c>
      <c r="B1092" s="4">
        <f>SST!B1091</f>
        <v>9</v>
      </c>
      <c r="C1092" s="4">
        <f>SST!B1091</f>
        <v>9</v>
      </c>
      <c r="D1092" s="4">
        <f>SST!C1091</f>
        <v>11</v>
      </c>
      <c r="E1092">
        <f>(DATEVALUE(SST!C1091 &amp; "/" &amp; SST!B1091 &amp; "/" &amp; SST!A1091)-DATEVALUE("01/01" &amp; "/" &amp; SST!A1091))+1</f>
        <v>254</v>
      </c>
      <c r="F1092">
        <f>SST!D1091</f>
        <v>20.839400000000001</v>
      </c>
      <c r="G1092">
        <f>SST!E1091</f>
        <v>20.839400000000001</v>
      </c>
      <c r="H1092">
        <f>SST!F1091</f>
        <v>20.839400000000001</v>
      </c>
      <c r="I1092">
        <f>SST!G1091</f>
        <v>25.495699999999999</v>
      </c>
      <c r="J1092">
        <f>SST!H1091</f>
        <v>28.678000000000001</v>
      </c>
      <c r="K1092">
        <f>SST!I1091</f>
        <v>27.763200000000001</v>
      </c>
      <c r="L1092">
        <f>SST!J1091</f>
        <v>11.718400000000001</v>
      </c>
      <c r="N1092">
        <f>F1092-VLOOKUP($E1092,CLIMA_DIARIO!$D$2:$K$366,2,FALSE)</f>
        <v>-8.4099999999999397E-2</v>
      </c>
      <c r="O1092">
        <f>G1092-VLOOKUP($E1092,CLIMA_DIARIO!$D$2:$K$366,3,FALSE)</f>
        <v>-8.4099999999999397E-2</v>
      </c>
      <c r="P1092">
        <f>H1092-VLOOKUP($E1092,CLIMA_DIARIO!$D$2:$K$366,4,FALSE)</f>
        <v>-8.4099999999999397E-2</v>
      </c>
      <c r="Q1092">
        <f>I1092-VLOOKUP($E1092,CLIMA_DIARIO!$D$2:$K$366,5,FALSE)</f>
        <v>0.62289999999999779</v>
      </c>
      <c r="R1092">
        <f>J1092-VLOOKUP($E1092,CLIMA_DIARIO!$D$2:$K$366,6,FALSE)</f>
        <v>1.1502000000000017</v>
      </c>
      <c r="S1092">
        <f>K1092-VLOOKUP($E1092,CLIMA_DIARIO!$D$2:$K$366,7,FALSE)</f>
        <v>1.0278000000000027</v>
      </c>
      <c r="T1092">
        <f>L1092-VLOOKUP($E1092,CLIMA_DIARIO!$D$2:$K$366,8,FALSE)</f>
        <v>-1.2020999999999997</v>
      </c>
      <c r="V1092">
        <f>VLOOKUP($E1092,CLIMA_DIARIO!$D$2:$K$366,2,FALSE)-VLOOKUP($E1091,CLIMA_DIARIO!$D$2:$K$366,2,FALSE)</f>
        <v>-5.3899999999998727E-2</v>
      </c>
      <c r="W1092">
        <f>VLOOKUP($E1092,CLIMA_DIARIO!$D$2:$K$366,2,FALSE)-VLOOKUP($E1091,CLIMA_DIARIO!$D$2:$K$366,3,FALSE)</f>
        <v>-5.3899999999998727E-2</v>
      </c>
      <c r="X1092">
        <f>VLOOKUP($E1092,CLIMA_DIARIO!$D$2:$K$366,2,FALSE)-VLOOKUP($E1091,CLIMA_DIARIO!$D$2:$K$366,4,FALSE)</f>
        <v>-5.3899999999998727E-2</v>
      </c>
      <c r="Y1092">
        <f>VLOOKUP($E1092,CLIMA_DIARIO!$D$2:$K$366,2,FALSE)-VLOOKUP($E1091,CLIMA_DIARIO!$D$2:$K$366,5,FALSE)</f>
        <v>-3.9808999999999983</v>
      </c>
      <c r="Z1092">
        <f>VLOOKUP($E1092,CLIMA_DIARIO!$D$2:$K$366,2,FALSE)-VLOOKUP($E1091,CLIMA_DIARIO!$D$2:$K$366,6,FALSE)</f>
        <v>-6.6167999999999978</v>
      </c>
      <c r="AA1092">
        <f>VLOOKUP($E1092,CLIMA_DIARIO!$D$2:$K$366,2,FALSE)-VLOOKUP($E1091,CLIMA_DIARIO!$D$2:$K$366,7,FALSE)</f>
        <v>-5.8347999999999978</v>
      </c>
      <c r="AB1092">
        <f>VLOOKUP($E1092,CLIMA_DIARIO!$D$2:$K$366,2,FALSE)-VLOOKUP($E1091,CLIMA_DIARIO!$D$2:$K$366,8,FALSE)</f>
        <v>8.0407000000000011</v>
      </c>
      <c r="AO1092" s="3"/>
      <c r="AX1092" s="3"/>
    </row>
    <row r="1093" spans="1:50" x14ac:dyDescent="0.25">
      <c r="A1093" s="3">
        <f>DATE(SST!A1092,SST!B1092,SST!C1092)</f>
        <v>37517</v>
      </c>
      <c r="B1093" s="4">
        <f>SST!B1092</f>
        <v>9</v>
      </c>
      <c r="C1093" s="4">
        <f>SST!B1092</f>
        <v>9</v>
      </c>
      <c r="D1093" s="4">
        <f>SST!C1092</f>
        <v>18</v>
      </c>
      <c r="E1093">
        <f>(DATEVALUE(SST!C1092 &amp; "/" &amp; SST!B1092 &amp; "/" &amp; SST!A1092)-DATEVALUE("01/01" &amp; "/" &amp; SST!A1092))+1</f>
        <v>261</v>
      </c>
      <c r="F1093">
        <f>SST!D1092</f>
        <v>20.817</v>
      </c>
      <c r="G1093">
        <f>SST!E1092</f>
        <v>20.817</v>
      </c>
      <c r="H1093">
        <f>SST!F1092</f>
        <v>20.817</v>
      </c>
      <c r="I1093">
        <f>SST!G1092</f>
        <v>25.525099999999998</v>
      </c>
      <c r="J1093">
        <f>SST!H1092</f>
        <v>28.866399999999999</v>
      </c>
      <c r="K1093">
        <f>SST!I1092</f>
        <v>27.863</v>
      </c>
      <c r="L1093">
        <f>SST!J1092</f>
        <v>12.0893</v>
      </c>
      <c r="N1093">
        <f>F1093-VLOOKUP($E1093,CLIMA_DIARIO!$D$2:$K$366,2,FALSE)</f>
        <v>-0.12419999999999831</v>
      </c>
      <c r="O1093">
        <f>G1093-VLOOKUP($E1093,CLIMA_DIARIO!$D$2:$K$366,3,FALSE)</f>
        <v>-0.12419999999999831</v>
      </c>
      <c r="P1093">
        <f>H1093-VLOOKUP($E1093,CLIMA_DIARIO!$D$2:$K$366,4,FALSE)</f>
        <v>-0.12419999999999831</v>
      </c>
      <c r="Q1093">
        <f>I1093-VLOOKUP($E1093,CLIMA_DIARIO!$D$2:$K$366,5,FALSE)</f>
        <v>0.66729999999999734</v>
      </c>
      <c r="R1093">
        <f>J1093-VLOOKUP($E1093,CLIMA_DIARIO!$D$2:$K$366,6,FALSE)</f>
        <v>1.3505000000000003</v>
      </c>
      <c r="S1093">
        <f>K1093-VLOOKUP($E1093,CLIMA_DIARIO!$D$2:$K$366,7,FALSE)</f>
        <v>1.1448999999999998</v>
      </c>
      <c r="T1093">
        <f>L1093-VLOOKUP($E1093,CLIMA_DIARIO!$D$2:$K$366,8,FALSE)</f>
        <v>-0.94430000000000014</v>
      </c>
      <c r="V1093">
        <f>VLOOKUP($E1093,CLIMA_DIARIO!$D$2:$K$366,2,FALSE)-VLOOKUP($E1092,CLIMA_DIARIO!$D$2:$K$366,2,FALSE)</f>
        <v>1.7699999999997829E-2</v>
      </c>
      <c r="W1093">
        <f>VLOOKUP($E1093,CLIMA_DIARIO!$D$2:$K$366,2,FALSE)-VLOOKUP($E1092,CLIMA_DIARIO!$D$2:$K$366,3,FALSE)</f>
        <v>1.7699999999997829E-2</v>
      </c>
      <c r="X1093">
        <f>VLOOKUP($E1093,CLIMA_DIARIO!$D$2:$K$366,2,FALSE)-VLOOKUP($E1092,CLIMA_DIARIO!$D$2:$K$366,4,FALSE)</f>
        <v>1.7699999999997829E-2</v>
      </c>
      <c r="Y1093">
        <f>VLOOKUP($E1093,CLIMA_DIARIO!$D$2:$K$366,2,FALSE)-VLOOKUP($E1092,CLIMA_DIARIO!$D$2:$K$366,5,FALSE)</f>
        <v>-3.9316000000000031</v>
      </c>
      <c r="Z1093">
        <f>VLOOKUP($E1093,CLIMA_DIARIO!$D$2:$K$366,2,FALSE)-VLOOKUP($E1092,CLIMA_DIARIO!$D$2:$K$366,6,FALSE)</f>
        <v>-6.5866000000000007</v>
      </c>
      <c r="AA1093">
        <f>VLOOKUP($E1093,CLIMA_DIARIO!$D$2:$K$366,2,FALSE)-VLOOKUP($E1092,CLIMA_DIARIO!$D$2:$K$366,7,FALSE)</f>
        <v>-5.7942</v>
      </c>
      <c r="AB1093">
        <f>VLOOKUP($E1093,CLIMA_DIARIO!$D$2:$K$366,2,FALSE)-VLOOKUP($E1092,CLIMA_DIARIO!$D$2:$K$366,8,FALSE)</f>
        <v>8.0206999999999979</v>
      </c>
      <c r="AO1093" s="3"/>
      <c r="AX1093" s="3"/>
    </row>
    <row r="1094" spans="1:50" x14ac:dyDescent="0.25">
      <c r="A1094" s="3">
        <f>DATE(SST!A1093,SST!B1093,SST!C1093)</f>
        <v>37524</v>
      </c>
      <c r="B1094" s="4">
        <f>SST!B1093</f>
        <v>9</v>
      </c>
      <c r="C1094" s="4">
        <f>SST!B1093</f>
        <v>9</v>
      </c>
      <c r="D1094" s="4">
        <f>SST!C1093</f>
        <v>25</v>
      </c>
      <c r="E1094">
        <f>(DATEVALUE(SST!C1093 &amp; "/" &amp; SST!B1093 &amp; "/" &amp; SST!A1093)-DATEVALUE("01/01" &amp; "/" &amp; SST!A1093))+1</f>
        <v>268</v>
      </c>
      <c r="F1094">
        <f>SST!D1093</f>
        <v>21.1143</v>
      </c>
      <c r="G1094">
        <f>SST!E1093</f>
        <v>21.1143</v>
      </c>
      <c r="H1094">
        <f>SST!F1093</f>
        <v>21.1143</v>
      </c>
      <c r="I1094">
        <f>SST!G1093</f>
        <v>25.646999999999998</v>
      </c>
      <c r="J1094">
        <f>SST!H1093</f>
        <v>28.8918</v>
      </c>
      <c r="K1094">
        <f>SST!I1093</f>
        <v>27.905200000000001</v>
      </c>
      <c r="L1094">
        <f>SST!J1093</f>
        <v>12.9802</v>
      </c>
      <c r="N1094">
        <f>F1094-VLOOKUP($E1094,CLIMA_DIARIO!$D$2:$K$366,2,FALSE)</f>
        <v>2.6800000000001489E-2</v>
      </c>
      <c r="O1094">
        <f>G1094-VLOOKUP($E1094,CLIMA_DIARIO!$D$2:$K$366,3,FALSE)</f>
        <v>2.6800000000001489E-2</v>
      </c>
      <c r="P1094">
        <f>H1094-VLOOKUP($E1094,CLIMA_DIARIO!$D$2:$K$366,4,FALSE)</f>
        <v>2.6800000000001489E-2</v>
      </c>
      <c r="Q1094">
        <f>I1094-VLOOKUP($E1094,CLIMA_DIARIO!$D$2:$K$366,5,FALSE)</f>
        <v>0.77439999999999998</v>
      </c>
      <c r="R1094">
        <f>J1094-VLOOKUP($E1094,CLIMA_DIARIO!$D$2:$K$366,6,FALSE)</f>
        <v>1.3865000000000016</v>
      </c>
      <c r="S1094">
        <f>K1094-VLOOKUP($E1094,CLIMA_DIARIO!$D$2:$K$366,7,FALSE)</f>
        <v>1.1944000000000017</v>
      </c>
      <c r="T1094">
        <f>L1094-VLOOKUP($E1094,CLIMA_DIARIO!$D$2:$K$366,8,FALSE)</f>
        <v>-0.30180000000000007</v>
      </c>
      <c r="V1094">
        <f>VLOOKUP($E1094,CLIMA_DIARIO!$D$2:$K$366,2,FALSE)-VLOOKUP($E1093,CLIMA_DIARIO!$D$2:$K$366,2,FALSE)</f>
        <v>0.1463000000000001</v>
      </c>
      <c r="W1094">
        <f>VLOOKUP($E1094,CLIMA_DIARIO!$D$2:$K$366,2,FALSE)-VLOOKUP($E1093,CLIMA_DIARIO!$D$2:$K$366,3,FALSE)</f>
        <v>0.1463000000000001</v>
      </c>
      <c r="X1094">
        <f>VLOOKUP($E1094,CLIMA_DIARIO!$D$2:$K$366,2,FALSE)-VLOOKUP($E1093,CLIMA_DIARIO!$D$2:$K$366,4,FALSE)</f>
        <v>0.1463000000000001</v>
      </c>
      <c r="Y1094">
        <f>VLOOKUP($E1094,CLIMA_DIARIO!$D$2:$K$366,2,FALSE)-VLOOKUP($E1093,CLIMA_DIARIO!$D$2:$K$366,5,FALSE)</f>
        <v>-3.7703000000000024</v>
      </c>
      <c r="Z1094">
        <f>VLOOKUP($E1094,CLIMA_DIARIO!$D$2:$K$366,2,FALSE)-VLOOKUP($E1093,CLIMA_DIARIO!$D$2:$K$366,6,FALSE)</f>
        <v>-6.4283999999999999</v>
      </c>
      <c r="AA1094">
        <f>VLOOKUP($E1094,CLIMA_DIARIO!$D$2:$K$366,2,FALSE)-VLOOKUP($E1093,CLIMA_DIARIO!$D$2:$K$366,7,FALSE)</f>
        <v>-5.6306000000000012</v>
      </c>
      <c r="AB1094">
        <f>VLOOKUP($E1094,CLIMA_DIARIO!$D$2:$K$366,2,FALSE)-VLOOKUP($E1093,CLIMA_DIARIO!$D$2:$K$366,8,FALSE)</f>
        <v>8.0538999999999987</v>
      </c>
      <c r="AO1094" s="3"/>
      <c r="AX1094" s="3"/>
    </row>
    <row r="1095" spans="1:50" x14ac:dyDescent="0.25">
      <c r="A1095" s="3">
        <f>DATE(SST!A1094,SST!B1094,SST!C1094)</f>
        <v>37531</v>
      </c>
      <c r="B1095" s="4">
        <f>SST!B1094</f>
        <v>10</v>
      </c>
      <c r="C1095" s="4">
        <f>SST!B1094</f>
        <v>10</v>
      </c>
      <c r="D1095" s="4">
        <f>SST!C1094</f>
        <v>2</v>
      </c>
      <c r="E1095">
        <f>(DATEVALUE(SST!C1094 &amp; "/" &amp; SST!B1094 &amp; "/" &amp; SST!A1094)-DATEVALUE("01/01" &amp; "/" &amp; SST!A1094))+1</f>
        <v>275</v>
      </c>
      <c r="F1095">
        <f>SST!D1094</f>
        <v>21.173400000000001</v>
      </c>
      <c r="G1095">
        <f>SST!E1094</f>
        <v>21.173400000000001</v>
      </c>
      <c r="H1095">
        <f>SST!F1094</f>
        <v>21.173400000000001</v>
      </c>
      <c r="I1095">
        <f>SST!G1094</f>
        <v>25.655100000000001</v>
      </c>
      <c r="J1095">
        <f>SST!H1094</f>
        <v>28.8325</v>
      </c>
      <c r="K1095">
        <f>SST!I1094</f>
        <v>27.962399999999999</v>
      </c>
      <c r="L1095">
        <f>SST!J1094</f>
        <v>13.446300000000001</v>
      </c>
      <c r="N1095">
        <f>F1095-VLOOKUP($E1095,CLIMA_DIARIO!$D$2:$K$366,2,FALSE)</f>
        <v>-6.0399999999997789E-2</v>
      </c>
      <c r="O1095">
        <f>G1095-VLOOKUP($E1095,CLIMA_DIARIO!$D$2:$K$366,3,FALSE)</f>
        <v>-6.0399999999997789E-2</v>
      </c>
      <c r="P1095">
        <f>H1095-VLOOKUP($E1095,CLIMA_DIARIO!$D$2:$K$366,4,FALSE)</f>
        <v>-6.0399999999997789E-2</v>
      </c>
      <c r="Q1095">
        <f>I1095-VLOOKUP($E1095,CLIMA_DIARIO!$D$2:$K$366,5,FALSE)</f>
        <v>0.76760000000000161</v>
      </c>
      <c r="R1095">
        <f>J1095-VLOOKUP($E1095,CLIMA_DIARIO!$D$2:$K$366,6,FALSE)</f>
        <v>1.3379000000000012</v>
      </c>
      <c r="S1095">
        <f>K1095-VLOOKUP($E1095,CLIMA_DIARIO!$D$2:$K$366,7,FALSE)</f>
        <v>1.2589000000000006</v>
      </c>
      <c r="T1095">
        <f>L1095-VLOOKUP($E1095,CLIMA_DIARIO!$D$2:$K$366,8,FALSE)</f>
        <v>-8.4199999999999164E-2</v>
      </c>
      <c r="V1095">
        <f>VLOOKUP($E1095,CLIMA_DIARIO!$D$2:$K$366,2,FALSE)-VLOOKUP($E1094,CLIMA_DIARIO!$D$2:$K$366,2,FALSE)</f>
        <v>0.1463000000000001</v>
      </c>
      <c r="W1095">
        <f>VLOOKUP($E1095,CLIMA_DIARIO!$D$2:$K$366,2,FALSE)-VLOOKUP($E1094,CLIMA_DIARIO!$D$2:$K$366,3,FALSE)</f>
        <v>0.1463000000000001</v>
      </c>
      <c r="X1095">
        <f>VLOOKUP($E1095,CLIMA_DIARIO!$D$2:$K$366,2,FALSE)-VLOOKUP($E1094,CLIMA_DIARIO!$D$2:$K$366,4,FALSE)</f>
        <v>0.1463000000000001</v>
      </c>
      <c r="Y1095">
        <f>VLOOKUP($E1095,CLIMA_DIARIO!$D$2:$K$366,2,FALSE)-VLOOKUP($E1094,CLIMA_DIARIO!$D$2:$K$366,5,FALSE)</f>
        <v>-3.6387999999999998</v>
      </c>
      <c r="Z1095">
        <f>VLOOKUP($E1095,CLIMA_DIARIO!$D$2:$K$366,2,FALSE)-VLOOKUP($E1094,CLIMA_DIARIO!$D$2:$K$366,6,FALSE)</f>
        <v>-6.2714999999999996</v>
      </c>
      <c r="AA1095">
        <f>VLOOKUP($E1095,CLIMA_DIARIO!$D$2:$K$366,2,FALSE)-VLOOKUP($E1094,CLIMA_DIARIO!$D$2:$K$366,7,FALSE)</f>
        <v>-5.4770000000000003</v>
      </c>
      <c r="AB1095">
        <f>VLOOKUP($E1095,CLIMA_DIARIO!$D$2:$K$366,2,FALSE)-VLOOKUP($E1094,CLIMA_DIARIO!$D$2:$K$366,8,FALSE)</f>
        <v>7.9517999999999986</v>
      </c>
      <c r="AO1095" s="3"/>
      <c r="AX1095" s="3"/>
    </row>
    <row r="1096" spans="1:50" x14ac:dyDescent="0.25">
      <c r="A1096" s="3">
        <f>DATE(SST!A1095,SST!B1095,SST!C1095)</f>
        <v>37538</v>
      </c>
      <c r="B1096" s="4">
        <f>SST!B1095</f>
        <v>10</v>
      </c>
      <c r="C1096" s="4">
        <f>SST!B1095</f>
        <v>10</v>
      </c>
      <c r="D1096" s="4">
        <f>SST!C1095</f>
        <v>9</v>
      </c>
      <c r="E1096">
        <f>(DATEVALUE(SST!C1095 &amp; "/" &amp; SST!B1095 &amp; "/" &amp; SST!A1095)-DATEVALUE("01/01" &amp; "/" &amp; SST!A1095))+1</f>
        <v>282</v>
      </c>
      <c r="F1096">
        <f>SST!D1095</f>
        <v>21.630600000000001</v>
      </c>
      <c r="G1096">
        <f>SST!E1095</f>
        <v>21.630600000000001</v>
      </c>
      <c r="H1096">
        <f>SST!F1095</f>
        <v>21.630600000000001</v>
      </c>
      <c r="I1096">
        <f>SST!G1095</f>
        <v>25.5992</v>
      </c>
      <c r="J1096">
        <f>SST!H1095</f>
        <v>28.762899999999998</v>
      </c>
      <c r="K1096">
        <f>SST!I1095</f>
        <v>27.872699999999998</v>
      </c>
      <c r="L1096">
        <f>SST!J1095</f>
        <v>14.4551</v>
      </c>
      <c r="N1096">
        <f>F1096-VLOOKUP($E1096,CLIMA_DIARIO!$D$2:$K$366,2,FALSE)</f>
        <v>0.25040000000000262</v>
      </c>
      <c r="O1096">
        <f>G1096-VLOOKUP($E1096,CLIMA_DIARIO!$D$2:$K$366,3,FALSE)</f>
        <v>0.25040000000000262</v>
      </c>
      <c r="P1096">
        <f>H1096-VLOOKUP($E1096,CLIMA_DIARIO!$D$2:$K$366,4,FALSE)</f>
        <v>0.25040000000000262</v>
      </c>
      <c r="Q1096">
        <f>I1096-VLOOKUP($E1096,CLIMA_DIARIO!$D$2:$K$366,5,FALSE)</f>
        <v>0.69689999999999941</v>
      </c>
      <c r="R1096">
        <f>J1096-VLOOKUP($E1096,CLIMA_DIARIO!$D$2:$K$366,6,FALSE)</f>
        <v>1.2788999999999966</v>
      </c>
      <c r="S1096">
        <f>K1096-VLOOKUP($E1096,CLIMA_DIARIO!$D$2:$K$366,7,FALSE)</f>
        <v>1.1764999999999972</v>
      </c>
      <c r="T1096">
        <f>L1096-VLOOKUP($E1096,CLIMA_DIARIO!$D$2:$K$366,8,FALSE)</f>
        <v>0.67619999999999969</v>
      </c>
      <c r="V1096">
        <f>VLOOKUP($E1096,CLIMA_DIARIO!$D$2:$K$366,2,FALSE)-VLOOKUP($E1095,CLIMA_DIARIO!$D$2:$K$366,2,FALSE)</f>
        <v>0.14639999999999986</v>
      </c>
      <c r="W1096">
        <f>VLOOKUP($E1096,CLIMA_DIARIO!$D$2:$K$366,2,FALSE)-VLOOKUP($E1095,CLIMA_DIARIO!$D$2:$K$366,3,FALSE)</f>
        <v>0.14639999999999986</v>
      </c>
      <c r="X1096">
        <f>VLOOKUP($E1096,CLIMA_DIARIO!$D$2:$K$366,2,FALSE)-VLOOKUP($E1095,CLIMA_DIARIO!$D$2:$K$366,4,FALSE)</f>
        <v>0.14639999999999986</v>
      </c>
      <c r="Y1096">
        <f>VLOOKUP($E1096,CLIMA_DIARIO!$D$2:$K$366,2,FALSE)-VLOOKUP($E1095,CLIMA_DIARIO!$D$2:$K$366,5,FALSE)</f>
        <v>-3.5073000000000008</v>
      </c>
      <c r="Z1096">
        <f>VLOOKUP($E1096,CLIMA_DIARIO!$D$2:$K$366,2,FALSE)-VLOOKUP($E1095,CLIMA_DIARIO!$D$2:$K$366,6,FALSE)</f>
        <v>-6.1143999999999998</v>
      </c>
      <c r="AA1096">
        <f>VLOOKUP($E1096,CLIMA_DIARIO!$D$2:$K$366,2,FALSE)-VLOOKUP($E1095,CLIMA_DIARIO!$D$2:$K$366,7,FALSE)</f>
        <v>-5.3232999999999997</v>
      </c>
      <c r="AB1096">
        <f>VLOOKUP($E1096,CLIMA_DIARIO!$D$2:$K$366,2,FALSE)-VLOOKUP($E1095,CLIMA_DIARIO!$D$2:$K$366,8,FALSE)</f>
        <v>7.8496999999999986</v>
      </c>
      <c r="AO1096" s="3"/>
      <c r="AX1096" s="3"/>
    </row>
    <row r="1097" spans="1:50" x14ac:dyDescent="0.25">
      <c r="A1097" s="3">
        <f>DATE(SST!A1096,SST!B1096,SST!C1096)</f>
        <v>37545</v>
      </c>
      <c r="B1097" s="4">
        <f>SST!B1096</f>
        <v>10</v>
      </c>
      <c r="C1097" s="4">
        <f>SST!B1096</f>
        <v>10</v>
      </c>
      <c r="D1097" s="4">
        <f>SST!C1096</f>
        <v>16</v>
      </c>
      <c r="E1097">
        <f>(DATEVALUE(SST!C1096 &amp; "/" &amp; SST!B1096 &amp; "/" &amp; SST!A1096)-DATEVALUE("01/01" &amp; "/" &amp; SST!A1096))+1</f>
        <v>289</v>
      </c>
      <c r="F1097">
        <f>SST!D1096</f>
        <v>22.803000000000001</v>
      </c>
      <c r="G1097">
        <f>SST!E1096</f>
        <v>22.803000000000001</v>
      </c>
      <c r="H1097">
        <f>SST!F1096</f>
        <v>22.803000000000001</v>
      </c>
      <c r="I1097">
        <f>SST!G1096</f>
        <v>25.7179</v>
      </c>
      <c r="J1097">
        <f>SST!H1096</f>
        <v>28.8216</v>
      </c>
      <c r="K1097">
        <f>SST!I1096</f>
        <v>27.876999999999999</v>
      </c>
      <c r="L1097">
        <f>SST!J1096</f>
        <v>15.406599999999999</v>
      </c>
      <c r="N1097">
        <f>F1097-VLOOKUP($E1097,CLIMA_DIARIO!$D$2:$K$366,2,FALSE)</f>
        <v>1.2765000000000022</v>
      </c>
      <c r="O1097">
        <f>G1097-VLOOKUP($E1097,CLIMA_DIARIO!$D$2:$K$366,3,FALSE)</f>
        <v>1.2765000000000022</v>
      </c>
      <c r="P1097">
        <f>H1097-VLOOKUP($E1097,CLIMA_DIARIO!$D$2:$K$366,4,FALSE)</f>
        <v>1.2765000000000022</v>
      </c>
      <c r="Q1097">
        <f>I1097-VLOOKUP($E1097,CLIMA_DIARIO!$D$2:$K$366,5,FALSE)</f>
        <v>0.80079999999999885</v>
      </c>
      <c r="R1097">
        <f>J1097-VLOOKUP($E1097,CLIMA_DIARIO!$D$2:$K$366,6,FALSE)</f>
        <v>1.3483000000000018</v>
      </c>
      <c r="S1097">
        <f>K1097-VLOOKUP($E1097,CLIMA_DIARIO!$D$2:$K$366,7,FALSE)</f>
        <v>1.1880999999999986</v>
      </c>
      <c r="T1097">
        <f>L1097-VLOOKUP($E1097,CLIMA_DIARIO!$D$2:$K$366,8,FALSE)</f>
        <v>1.3791999999999991</v>
      </c>
      <c r="V1097">
        <f>VLOOKUP($E1097,CLIMA_DIARIO!$D$2:$K$366,2,FALSE)-VLOOKUP($E1096,CLIMA_DIARIO!$D$2:$K$366,2,FALSE)</f>
        <v>0.1463000000000001</v>
      </c>
      <c r="W1097">
        <f>VLOOKUP($E1097,CLIMA_DIARIO!$D$2:$K$366,2,FALSE)-VLOOKUP($E1096,CLIMA_DIARIO!$D$2:$K$366,3,FALSE)</f>
        <v>0.1463000000000001</v>
      </c>
      <c r="X1097">
        <f>VLOOKUP($E1097,CLIMA_DIARIO!$D$2:$K$366,2,FALSE)-VLOOKUP($E1096,CLIMA_DIARIO!$D$2:$K$366,4,FALSE)</f>
        <v>0.1463000000000001</v>
      </c>
      <c r="Y1097">
        <f>VLOOKUP($E1097,CLIMA_DIARIO!$D$2:$K$366,2,FALSE)-VLOOKUP($E1096,CLIMA_DIARIO!$D$2:$K$366,5,FALSE)</f>
        <v>-3.3758000000000017</v>
      </c>
      <c r="Z1097">
        <f>VLOOKUP($E1097,CLIMA_DIARIO!$D$2:$K$366,2,FALSE)-VLOOKUP($E1096,CLIMA_DIARIO!$D$2:$K$366,6,FALSE)</f>
        <v>-5.9575000000000031</v>
      </c>
      <c r="AA1097">
        <f>VLOOKUP($E1097,CLIMA_DIARIO!$D$2:$K$366,2,FALSE)-VLOOKUP($E1096,CLIMA_DIARIO!$D$2:$K$366,7,FALSE)</f>
        <v>-5.1697000000000024</v>
      </c>
      <c r="AB1097">
        <f>VLOOKUP($E1097,CLIMA_DIARIO!$D$2:$K$366,2,FALSE)-VLOOKUP($E1096,CLIMA_DIARIO!$D$2:$K$366,8,FALSE)</f>
        <v>7.7475999999999985</v>
      </c>
      <c r="AO1097" s="3"/>
      <c r="AX1097" s="3"/>
    </row>
    <row r="1098" spans="1:50" x14ac:dyDescent="0.25">
      <c r="A1098" s="3">
        <f>DATE(SST!A1097,SST!B1097,SST!C1097)</f>
        <v>37552</v>
      </c>
      <c r="B1098" s="4">
        <f>SST!B1097</f>
        <v>10</v>
      </c>
      <c r="C1098" s="4">
        <f>SST!B1097</f>
        <v>10</v>
      </c>
      <c r="D1098" s="4">
        <f>SST!C1097</f>
        <v>23</v>
      </c>
      <c r="E1098">
        <f>(DATEVALUE(SST!C1097 &amp; "/" &amp; SST!B1097 &amp; "/" &amp; SST!A1097)-DATEVALUE("01/01" &amp; "/" &amp; SST!A1097))+1</f>
        <v>296</v>
      </c>
      <c r="F1098">
        <f>SST!D1097</f>
        <v>22.719200000000001</v>
      </c>
      <c r="G1098">
        <f>SST!E1097</f>
        <v>22.719200000000001</v>
      </c>
      <c r="H1098">
        <f>SST!F1097</f>
        <v>22.719200000000001</v>
      </c>
      <c r="I1098">
        <f>SST!G1097</f>
        <v>25.985499999999998</v>
      </c>
      <c r="J1098">
        <f>SST!H1097</f>
        <v>29.256599999999999</v>
      </c>
      <c r="K1098">
        <f>SST!I1097</f>
        <v>28.220099999999999</v>
      </c>
      <c r="L1098">
        <f>SST!J1097</f>
        <v>14.9312</v>
      </c>
      <c r="N1098">
        <f>F1098-VLOOKUP($E1098,CLIMA_DIARIO!$D$2:$K$366,2,FALSE)</f>
        <v>1.0591000000000008</v>
      </c>
      <c r="O1098">
        <f>G1098-VLOOKUP($E1098,CLIMA_DIARIO!$D$2:$K$366,3,FALSE)</f>
        <v>1.0591000000000008</v>
      </c>
      <c r="P1098">
        <f>H1098-VLOOKUP($E1098,CLIMA_DIARIO!$D$2:$K$366,4,FALSE)</f>
        <v>1.0591000000000008</v>
      </c>
      <c r="Q1098">
        <f>I1098-VLOOKUP($E1098,CLIMA_DIARIO!$D$2:$K$366,5,FALSE)</f>
        <v>1.0548999999999999</v>
      </c>
      <c r="R1098">
        <f>J1098-VLOOKUP($E1098,CLIMA_DIARIO!$D$2:$K$366,6,FALSE)</f>
        <v>1.7988</v>
      </c>
      <c r="S1098">
        <f>K1098-VLOOKUP($E1098,CLIMA_DIARIO!$D$2:$K$366,7,FALSE)</f>
        <v>1.5407999999999973</v>
      </c>
      <c r="T1098">
        <f>L1098-VLOOKUP($E1098,CLIMA_DIARIO!$D$2:$K$366,8,FALSE)</f>
        <v>0.54900000000000126</v>
      </c>
      <c r="V1098">
        <f>VLOOKUP($E1098,CLIMA_DIARIO!$D$2:$K$366,2,FALSE)-VLOOKUP($E1097,CLIMA_DIARIO!$D$2:$K$366,2,FALSE)</f>
        <v>0.13360000000000127</v>
      </c>
      <c r="W1098">
        <f>VLOOKUP($E1098,CLIMA_DIARIO!$D$2:$K$366,2,FALSE)-VLOOKUP($E1097,CLIMA_DIARIO!$D$2:$K$366,3,FALSE)</f>
        <v>0.13360000000000127</v>
      </c>
      <c r="X1098">
        <f>VLOOKUP($E1098,CLIMA_DIARIO!$D$2:$K$366,2,FALSE)-VLOOKUP($E1097,CLIMA_DIARIO!$D$2:$K$366,4,FALSE)</f>
        <v>0.13360000000000127</v>
      </c>
      <c r="Y1098">
        <f>VLOOKUP($E1098,CLIMA_DIARIO!$D$2:$K$366,2,FALSE)-VLOOKUP($E1097,CLIMA_DIARIO!$D$2:$K$366,5,FALSE)</f>
        <v>-3.2570000000000014</v>
      </c>
      <c r="Z1098">
        <f>VLOOKUP($E1098,CLIMA_DIARIO!$D$2:$K$366,2,FALSE)-VLOOKUP($E1097,CLIMA_DIARIO!$D$2:$K$366,6,FALSE)</f>
        <v>-5.8131999999999984</v>
      </c>
      <c r="AA1098">
        <f>VLOOKUP($E1098,CLIMA_DIARIO!$D$2:$K$366,2,FALSE)-VLOOKUP($E1097,CLIMA_DIARIO!$D$2:$K$366,7,FALSE)</f>
        <v>-5.0288000000000004</v>
      </c>
      <c r="AB1098">
        <f>VLOOKUP($E1098,CLIMA_DIARIO!$D$2:$K$366,2,FALSE)-VLOOKUP($E1097,CLIMA_DIARIO!$D$2:$K$366,8,FALSE)</f>
        <v>7.6326999999999998</v>
      </c>
      <c r="AO1098" s="3"/>
      <c r="AX1098" s="3"/>
    </row>
    <row r="1099" spans="1:50" x14ac:dyDescent="0.25">
      <c r="A1099" s="3">
        <f>DATE(SST!A1098,SST!B1098,SST!C1098)</f>
        <v>37559</v>
      </c>
      <c r="B1099" s="4">
        <f>SST!B1098</f>
        <v>10</v>
      </c>
      <c r="C1099" s="4">
        <f>SST!B1098</f>
        <v>10</v>
      </c>
      <c r="D1099" s="4">
        <f>SST!C1098</f>
        <v>30</v>
      </c>
      <c r="E1099">
        <f>(DATEVALUE(SST!C1098 &amp; "/" &amp; SST!B1098 &amp; "/" &amp; SST!A1098)-DATEVALUE("01/01" &amp; "/" &amp; SST!A1098))+1</f>
        <v>303</v>
      </c>
      <c r="F1099">
        <f>SST!D1098</f>
        <v>22.894200000000001</v>
      </c>
      <c r="G1099">
        <f>SST!E1098</f>
        <v>22.894200000000001</v>
      </c>
      <c r="H1099">
        <f>SST!F1098</f>
        <v>22.894200000000001</v>
      </c>
      <c r="I1099">
        <f>SST!G1098</f>
        <v>26.3003</v>
      </c>
      <c r="J1099">
        <f>SST!H1098</f>
        <v>29.244900000000001</v>
      </c>
      <c r="K1099">
        <f>SST!I1098</f>
        <v>28.3215</v>
      </c>
      <c r="L1099">
        <f>SST!J1098</f>
        <v>15.4322</v>
      </c>
      <c r="N1099">
        <f>F1099-VLOOKUP($E1099,CLIMA_DIARIO!$D$2:$K$366,2,FALSE)</f>
        <v>1.1004000000000005</v>
      </c>
      <c r="O1099">
        <f>G1099-VLOOKUP($E1099,CLIMA_DIARIO!$D$2:$K$366,3,FALSE)</f>
        <v>1.1004000000000005</v>
      </c>
      <c r="P1099">
        <f>H1099-VLOOKUP($E1099,CLIMA_DIARIO!$D$2:$K$366,4,FALSE)</f>
        <v>1.1004000000000005</v>
      </c>
      <c r="Q1099">
        <f>I1099-VLOOKUP($E1099,CLIMA_DIARIO!$D$2:$K$366,5,FALSE)</f>
        <v>1.3563000000000009</v>
      </c>
      <c r="R1099">
        <f>J1099-VLOOKUP($E1099,CLIMA_DIARIO!$D$2:$K$366,6,FALSE)</f>
        <v>1.8026000000000018</v>
      </c>
      <c r="S1099">
        <f>K1099-VLOOKUP($E1099,CLIMA_DIARIO!$D$2:$K$366,7,FALSE)</f>
        <v>1.6517000000000017</v>
      </c>
      <c r="T1099">
        <f>L1099-VLOOKUP($E1099,CLIMA_DIARIO!$D$2:$K$366,8,FALSE)</f>
        <v>0.69519999999999982</v>
      </c>
      <c r="V1099">
        <f>VLOOKUP($E1099,CLIMA_DIARIO!$D$2:$K$366,2,FALSE)-VLOOKUP($E1098,CLIMA_DIARIO!$D$2:$K$366,2,FALSE)</f>
        <v>0.13370000000000104</v>
      </c>
      <c r="W1099">
        <f>VLOOKUP($E1099,CLIMA_DIARIO!$D$2:$K$366,2,FALSE)-VLOOKUP($E1098,CLIMA_DIARIO!$D$2:$K$366,3,FALSE)</f>
        <v>0.13370000000000104</v>
      </c>
      <c r="X1099">
        <f>VLOOKUP($E1099,CLIMA_DIARIO!$D$2:$K$366,2,FALSE)-VLOOKUP($E1098,CLIMA_DIARIO!$D$2:$K$366,4,FALSE)</f>
        <v>0.13370000000000104</v>
      </c>
      <c r="Y1099">
        <f>VLOOKUP($E1099,CLIMA_DIARIO!$D$2:$K$366,2,FALSE)-VLOOKUP($E1098,CLIMA_DIARIO!$D$2:$K$366,5,FALSE)</f>
        <v>-3.1367999999999974</v>
      </c>
      <c r="Z1099">
        <f>VLOOKUP($E1099,CLIMA_DIARIO!$D$2:$K$366,2,FALSE)-VLOOKUP($E1098,CLIMA_DIARIO!$D$2:$K$366,6,FALSE)</f>
        <v>-5.6639999999999979</v>
      </c>
      <c r="AA1099">
        <f>VLOOKUP($E1099,CLIMA_DIARIO!$D$2:$K$366,2,FALSE)-VLOOKUP($E1098,CLIMA_DIARIO!$D$2:$K$366,7,FALSE)</f>
        <v>-4.8855000000000004</v>
      </c>
      <c r="AB1099">
        <f>VLOOKUP($E1099,CLIMA_DIARIO!$D$2:$K$366,2,FALSE)-VLOOKUP($E1098,CLIMA_DIARIO!$D$2:$K$366,8,FALSE)</f>
        <v>7.4116000000000017</v>
      </c>
      <c r="AO1099" s="3"/>
      <c r="AX1099" s="3"/>
    </row>
    <row r="1100" spans="1:50" x14ac:dyDescent="0.25">
      <c r="A1100" s="3">
        <f>DATE(SST!A1099,SST!B1099,SST!C1099)</f>
        <v>37566</v>
      </c>
      <c r="B1100" s="4">
        <f>SST!B1099</f>
        <v>11</v>
      </c>
      <c r="C1100" s="4">
        <f>SST!B1099</f>
        <v>11</v>
      </c>
      <c r="D1100" s="4">
        <f>SST!C1099</f>
        <v>6</v>
      </c>
      <c r="E1100">
        <f>(DATEVALUE(SST!C1099 &amp; "/" &amp; SST!B1099 &amp; "/" &amp; SST!A1099)-DATEVALUE("01/01" &amp; "/" &amp; SST!A1099))+1</f>
        <v>310</v>
      </c>
      <c r="F1100">
        <f>SST!D1099</f>
        <v>22.898199999999999</v>
      </c>
      <c r="G1100">
        <f>SST!E1099</f>
        <v>22.898199999999999</v>
      </c>
      <c r="H1100">
        <f>SST!F1099</f>
        <v>22.898199999999999</v>
      </c>
      <c r="I1100">
        <f>SST!G1099</f>
        <v>26.2075</v>
      </c>
      <c r="J1100">
        <f>SST!H1099</f>
        <v>29.179099999999998</v>
      </c>
      <c r="K1100">
        <f>SST!I1099</f>
        <v>28.239899999999999</v>
      </c>
      <c r="L1100">
        <f>SST!J1099</f>
        <v>15.666399999999999</v>
      </c>
      <c r="N1100">
        <f>F1100-VLOOKUP($E1100,CLIMA_DIARIO!$D$2:$K$366,2,FALSE)</f>
        <v>0.97080000000000055</v>
      </c>
      <c r="O1100">
        <f>G1100-VLOOKUP($E1100,CLIMA_DIARIO!$D$2:$K$366,3,FALSE)</f>
        <v>0.97080000000000055</v>
      </c>
      <c r="P1100">
        <f>H1100-VLOOKUP($E1100,CLIMA_DIARIO!$D$2:$K$366,4,FALSE)</f>
        <v>0.97080000000000055</v>
      </c>
      <c r="Q1100">
        <f>I1100-VLOOKUP($E1100,CLIMA_DIARIO!$D$2:$K$366,5,FALSE)</f>
        <v>1.2500999999999998</v>
      </c>
      <c r="R1100">
        <f>J1100-VLOOKUP($E1100,CLIMA_DIARIO!$D$2:$K$366,6,FALSE)</f>
        <v>1.7522999999999982</v>
      </c>
      <c r="S1100">
        <f>K1100-VLOOKUP($E1100,CLIMA_DIARIO!$D$2:$K$366,7,FALSE)</f>
        <v>1.579699999999999</v>
      </c>
      <c r="T1100">
        <f>L1100-VLOOKUP($E1100,CLIMA_DIARIO!$D$2:$K$366,8,FALSE)</f>
        <v>0.57460000000000022</v>
      </c>
      <c r="V1100">
        <f>VLOOKUP($E1100,CLIMA_DIARIO!$D$2:$K$366,2,FALSE)-VLOOKUP($E1099,CLIMA_DIARIO!$D$2:$K$366,2,FALSE)</f>
        <v>0.13359999999999772</v>
      </c>
      <c r="W1100">
        <f>VLOOKUP($E1100,CLIMA_DIARIO!$D$2:$K$366,2,FALSE)-VLOOKUP($E1099,CLIMA_DIARIO!$D$2:$K$366,3,FALSE)</f>
        <v>0.13359999999999772</v>
      </c>
      <c r="X1100">
        <f>VLOOKUP($E1100,CLIMA_DIARIO!$D$2:$K$366,2,FALSE)-VLOOKUP($E1099,CLIMA_DIARIO!$D$2:$K$366,4,FALSE)</f>
        <v>0.13359999999999772</v>
      </c>
      <c r="Y1100">
        <f>VLOOKUP($E1100,CLIMA_DIARIO!$D$2:$K$366,2,FALSE)-VLOOKUP($E1099,CLIMA_DIARIO!$D$2:$K$366,5,FALSE)</f>
        <v>-3.0166000000000004</v>
      </c>
      <c r="Z1100">
        <f>VLOOKUP($E1100,CLIMA_DIARIO!$D$2:$K$366,2,FALSE)-VLOOKUP($E1099,CLIMA_DIARIO!$D$2:$K$366,6,FALSE)</f>
        <v>-5.5149000000000008</v>
      </c>
      <c r="AA1100">
        <f>VLOOKUP($E1100,CLIMA_DIARIO!$D$2:$K$366,2,FALSE)-VLOOKUP($E1099,CLIMA_DIARIO!$D$2:$K$366,7,FALSE)</f>
        <v>-4.7423999999999999</v>
      </c>
      <c r="AB1100">
        <f>VLOOKUP($E1100,CLIMA_DIARIO!$D$2:$K$366,2,FALSE)-VLOOKUP($E1099,CLIMA_DIARIO!$D$2:$K$366,8,FALSE)</f>
        <v>7.1903999999999986</v>
      </c>
      <c r="AO1100" s="3"/>
      <c r="AX1100" s="3"/>
    </row>
    <row r="1101" spans="1:50" x14ac:dyDescent="0.25">
      <c r="A1101" s="3">
        <f>DATE(SST!A1100,SST!B1100,SST!C1100)</f>
        <v>37573</v>
      </c>
      <c r="B1101" s="4">
        <f>SST!B1100</f>
        <v>11</v>
      </c>
      <c r="C1101" s="4">
        <f>SST!B1100</f>
        <v>11</v>
      </c>
      <c r="D1101" s="4">
        <f>SST!C1100</f>
        <v>13</v>
      </c>
      <c r="E1101">
        <f>(DATEVALUE(SST!C1100 &amp; "/" &amp; SST!B1100 &amp; "/" &amp; SST!A1100)-DATEVALUE("01/01" &amp; "/" &amp; SST!A1100))+1</f>
        <v>317</v>
      </c>
      <c r="F1101">
        <f>SST!D1100</f>
        <v>22.706</v>
      </c>
      <c r="G1101">
        <f>SST!E1100</f>
        <v>22.706</v>
      </c>
      <c r="H1101">
        <f>SST!F1100</f>
        <v>22.706</v>
      </c>
      <c r="I1101">
        <f>SST!G1100</f>
        <v>26.327300000000001</v>
      </c>
      <c r="J1101">
        <f>SST!H1100</f>
        <v>29.238600000000002</v>
      </c>
      <c r="K1101">
        <f>SST!I1100</f>
        <v>28.320699999999999</v>
      </c>
      <c r="L1101">
        <f>SST!J1100</f>
        <v>15.3414</v>
      </c>
      <c r="N1101">
        <f>F1101-VLOOKUP($E1101,CLIMA_DIARIO!$D$2:$K$366,2,FALSE)</f>
        <v>0.64489999999999981</v>
      </c>
      <c r="O1101">
        <f>G1101-VLOOKUP($E1101,CLIMA_DIARIO!$D$2:$K$366,3,FALSE)</f>
        <v>0.64489999999999981</v>
      </c>
      <c r="P1101">
        <f>H1101-VLOOKUP($E1101,CLIMA_DIARIO!$D$2:$K$366,4,FALSE)</f>
        <v>0.64489999999999981</v>
      </c>
      <c r="Q1101">
        <f>I1101-VLOOKUP($E1101,CLIMA_DIARIO!$D$2:$K$366,5,FALSE)</f>
        <v>1.3565000000000005</v>
      </c>
      <c r="R1101">
        <f>J1101-VLOOKUP($E1101,CLIMA_DIARIO!$D$2:$K$366,6,FALSE)</f>
        <v>1.827300000000001</v>
      </c>
      <c r="S1101">
        <f>K1101-VLOOKUP($E1101,CLIMA_DIARIO!$D$2:$K$366,7,FALSE)</f>
        <v>1.6699999999999982</v>
      </c>
      <c r="T1101">
        <f>L1101-VLOOKUP($E1101,CLIMA_DIARIO!$D$2:$K$366,8,FALSE)</f>
        <v>-0.10519999999999996</v>
      </c>
      <c r="V1101">
        <f>VLOOKUP($E1101,CLIMA_DIARIO!$D$2:$K$366,2,FALSE)-VLOOKUP($E1100,CLIMA_DIARIO!$D$2:$K$366,2,FALSE)</f>
        <v>0.13370000000000104</v>
      </c>
      <c r="W1101">
        <f>VLOOKUP($E1101,CLIMA_DIARIO!$D$2:$K$366,2,FALSE)-VLOOKUP($E1100,CLIMA_DIARIO!$D$2:$K$366,3,FALSE)</f>
        <v>0.13370000000000104</v>
      </c>
      <c r="X1101">
        <f>VLOOKUP($E1101,CLIMA_DIARIO!$D$2:$K$366,2,FALSE)-VLOOKUP($E1100,CLIMA_DIARIO!$D$2:$K$366,4,FALSE)</f>
        <v>0.13370000000000104</v>
      </c>
      <c r="Y1101">
        <f>VLOOKUP($E1101,CLIMA_DIARIO!$D$2:$K$366,2,FALSE)-VLOOKUP($E1100,CLIMA_DIARIO!$D$2:$K$366,5,FALSE)</f>
        <v>-2.8963000000000001</v>
      </c>
      <c r="Z1101">
        <f>VLOOKUP($E1101,CLIMA_DIARIO!$D$2:$K$366,2,FALSE)-VLOOKUP($E1100,CLIMA_DIARIO!$D$2:$K$366,6,FALSE)</f>
        <v>-5.3657000000000004</v>
      </c>
      <c r="AA1101">
        <f>VLOOKUP($E1101,CLIMA_DIARIO!$D$2:$K$366,2,FALSE)-VLOOKUP($E1100,CLIMA_DIARIO!$D$2:$K$366,7,FALSE)</f>
        <v>-4.5991</v>
      </c>
      <c r="AB1101">
        <f>VLOOKUP($E1101,CLIMA_DIARIO!$D$2:$K$366,2,FALSE)-VLOOKUP($E1100,CLIMA_DIARIO!$D$2:$K$366,8,FALSE)</f>
        <v>6.9693000000000005</v>
      </c>
      <c r="AO1101" s="3"/>
      <c r="AX1101" s="3"/>
    </row>
    <row r="1102" spans="1:50" x14ac:dyDescent="0.25">
      <c r="A1102" s="3">
        <f>DATE(SST!A1101,SST!B1101,SST!C1101)</f>
        <v>37580</v>
      </c>
      <c r="B1102" s="4">
        <f>SST!B1101</f>
        <v>11</v>
      </c>
      <c r="C1102" s="4">
        <f>SST!B1101</f>
        <v>11</v>
      </c>
      <c r="D1102" s="4">
        <f>SST!C1101</f>
        <v>20</v>
      </c>
      <c r="E1102">
        <f>(DATEVALUE(SST!C1101 &amp; "/" &amp; SST!B1101 &amp; "/" &amp; SST!A1101)-DATEVALUE("01/01" &amp; "/" &amp; SST!A1101))+1</f>
        <v>324</v>
      </c>
      <c r="F1102">
        <f>SST!D1101</f>
        <v>23.313700000000001</v>
      </c>
      <c r="G1102">
        <f>SST!E1101</f>
        <v>23.313700000000001</v>
      </c>
      <c r="H1102">
        <f>SST!F1101</f>
        <v>23.313700000000001</v>
      </c>
      <c r="I1102">
        <f>SST!G1101</f>
        <v>26.472300000000001</v>
      </c>
      <c r="J1102">
        <f>SST!H1101</f>
        <v>29.1496</v>
      </c>
      <c r="K1102">
        <f>SST!I1101</f>
        <v>28.292400000000001</v>
      </c>
      <c r="L1102">
        <f>SST!J1101</f>
        <v>15.701700000000001</v>
      </c>
      <c r="N1102">
        <f>F1102-VLOOKUP($E1102,CLIMA_DIARIO!$D$2:$K$366,2,FALSE)</f>
        <v>1.0733999999999995</v>
      </c>
      <c r="O1102">
        <f>G1102-VLOOKUP($E1102,CLIMA_DIARIO!$D$2:$K$366,3,FALSE)</f>
        <v>1.0733999999999995</v>
      </c>
      <c r="P1102">
        <f>H1102-VLOOKUP($E1102,CLIMA_DIARIO!$D$2:$K$366,4,FALSE)</f>
        <v>1.0733999999999995</v>
      </c>
      <c r="Q1102">
        <f>I1102-VLOOKUP($E1102,CLIMA_DIARIO!$D$2:$K$366,5,FALSE)</f>
        <v>1.4726999999999997</v>
      </c>
      <c r="R1102">
        <f>J1102-VLOOKUP($E1102,CLIMA_DIARIO!$D$2:$K$366,6,FALSE)</f>
        <v>1.7733999999999988</v>
      </c>
      <c r="S1102">
        <f>K1102-VLOOKUP($E1102,CLIMA_DIARIO!$D$2:$K$366,7,FALSE)</f>
        <v>1.6565000000000012</v>
      </c>
      <c r="T1102">
        <f>L1102-VLOOKUP($E1102,CLIMA_DIARIO!$D$2:$K$366,8,FALSE)</f>
        <v>-0.17469999999999963</v>
      </c>
      <c r="V1102">
        <f>VLOOKUP($E1102,CLIMA_DIARIO!$D$2:$K$366,2,FALSE)-VLOOKUP($E1101,CLIMA_DIARIO!$D$2:$K$366,2,FALSE)</f>
        <v>0.17920000000000158</v>
      </c>
      <c r="W1102">
        <f>VLOOKUP($E1102,CLIMA_DIARIO!$D$2:$K$366,2,FALSE)-VLOOKUP($E1101,CLIMA_DIARIO!$D$2:$K$366,3,FALSE)</f>
        <v>0.17920000000000158</v>
      </c>
      <c r="X1102">
        <f>VLOOKUP($E1102,CLIMA_DIARIO!$D$2:$K$366,2,FALSE)-VLOOKUP($E1101,CLIMA_DIARIO!$D$2:$K$366,4,FALSE)</f>
        <v>0.17920000000000158</v>
      </c>
      <c r="Y1102">
        <f>VLOOKUP($E1102,CLIMA_DIARIO!$D$2:$K$366,2,FALSE)-VLOOKUP($E1101,CLIMA_DIARIO!$D$2:$K$366,5,FALSE)</f>
        <v>-2.7304999999999993</v>
      </c>
      <c r="Z1102">
        <f>VLOOKUP($E1102,CLIMA_DIARIO!$D$2:$K$366,2,FALSE)-VLOOKUP($E1101,CLIMA_DIARIO!$D$2:$K$366,6,FALSE)</f>
        <v>-5.1709999999999994</v>
      </c>
      <c r="AA1102">
        <f>VLOOKUP($E1102,CLIMA_DIARIO!$D$2:$K$366,2,FALSE)-VLOOKUP($E1101,CLIMA_DIARIO!$D$2:$K$366,7,FALSE)</f>
        <v>-4.4103999999999992</v>
      </c>
      <c r="AB1102">
        <f>VLOOKUP($E1102,CLIMA_DIARIO!$D$2:$K$366,2,FALSE)-VLOOKUP($E1101,CLIMA_DIARIO!$D$2:$K$366,8,FALSE)</f>
        <v>6.7937000000000012</v>
      </c>
      <c r="AO1102" s="3"/>
      <c r="AX1102" s="3"/>
    </row>
    <row r="1103" spans="1:50" x14ac:dyDescent="0.25">
      <c r="A1103" s="3">
        <f>DATE(SST!A1102,SST!B1102,SST!C1102)</f>
        <v>37587</v>
      </c>
      <c r="B1103" s="4">
        <f>SST!B1102</f>
        <v>11</v>
      </c>
      <c r="C1103" s="4">
        <f>SST!B1102</f>
        <v>11</v>
      </c>
      <c r="D1103" s="4">
        <f>SST!C1102</f>
        <v>27</v>
      </c>
      <c r="E1103">
        <f>(DATEVALUE(SST!C1102 &amp; "/" &amp; SST!B1102 &amp; "/" &amp; SST!A1102)-DATEVALUE("01/01" &amp; "/" &amp; SST!A1102))+1</f>
        <v>331</v>
      </c>
      <c r="F1103">
        <f>SST!D1102</f>
        <v>23.256</v>
      </c>
      <c r="G1103">
        <f>SST!E1102</f>
        <v>23.256</v>
      </c>
      <c r="H1103">
        <f>SST!F1102</f>
        <v>23.256</v>
      </c>
      <c r="I1103">
        <f>SST!G1102</f>
        <v>26.4209</v>
      </c>
      <c r="J1103">
        <f>SST!H1102</f>
        <v>28.935600000000001</v>
      </c>
      <c r="K1103">
        <f>SST!I1102</f>
        <v>28.164100000000001</v>
      </c>
      <c r="L1103">
        <f>SST!J1102</f>
        <v>16.618600000000001</v>
      </c>
      <c r="N1103">
        <f>F1103-VLOOKUP($E1103,CLIMA_DIARIO!$D$2:$K$366,2,FALSE)</f>
        <v>0.81109999999999971</v>
      </c>
      <c r="O1103">
        <f>G1103-VLOOKUP($E1103,CLIMA_DIARIO!$D$2:$K$366,3,FALSE)</f>
        <v>0.81109999999999971</v>
      </c>
      <c r="P1103">
        <f>H1103-VLOOKUP($E1103,CLIMA_DIARIO!$D$2:$K$366,4,FALSE)</f>
        <v>0.81109999999999971</v>
      </c>
      <c r="Q1103">
        <f>I1103-VLOOKUP($E1103,CLIMA_DIARIO!$D$2:$K$366,5,FALSE)</f>
        <v>1.3841000000000001</v>
      </c>
      <c r="R1103">
        <f>J1103-VLOOKUP($E1103,CLIMA_DIARIO!$D$2:$K$366,6,FALSE)</f>
        <v>1.6053999999999995</v>
      </c>
      <c r="S1103">
        <f>K1103-VLOOKUP($E1103,CLIMA_DIARIO!$D$2:$K$366,7,FALSE)</f>
        <v>1.5457999999999998</v>
      </c>
      <c r="T1103">
        <f>L1103-VLOOKUP($E1103,CLIMA_DIARIO!$D$2:$K$366,8,FALSE)</f>
        <v>0.27060000000000173</v>
      </c>
      <c r="V1103">
        <f>VLOOKUP($E1103,CLIMA_DIARIO!$D$2:$K$366,2,FALSE)-VLOOKUP($E1102,CLIMA_DIARIO!$D$2:$K$366,2,FALSE)</f>
        <v>0.20459999999999923</v>
      </c>
      <c r="W1103">
        <f>VLOOKUP($E1103,CLIMA_DIARIO!$D$2:$K$366,2,FALSE)-VLOOKUP($E1102,CLIMA_DIARIO!$D$2:$K$366,3,FALSE)</f>
        <v>0.20459999999999923</v>
      </c>
      <c r="X1103">
        <f>VLOOKUP($E1103,CLIMA_DIARIO!$D$2:$K$366,2,FALSE)-VLOOKUP($E1102,CLIMA_DIARIO!$D$2:$K$366,4,FALSE)</f>
        <v>0.20459999999999923</v>
      </c>
      <c r="Y1103">
        <f>VLOOKUP($E1103,CLIMA_DIARIO!$D$2:$K$366,2,FALSE)-VLOOKUP($E1102,CLIMA_DIARIO!$D$2:$K$366,5,FALSE)</f>
        <v>-2.5547000000000004</v>
      </c>
      <c r="Z1103">
        <f>VLOOKUP($E1103,CLIMA_DIARIO!$D$2:$K$366,2,FALSE)-VLOOKUP($E1102,CLIMA_DIARIO!$D$2:$K$366,6,FALSE)</f>
        <v>-4.9313000000000002</v>
      </c>
      <c r="AA1103">
        <f>VLOOKUP($E1103,CLIMA_DIARIO!$D$2:$K$366,2,FALSE)-VLOOKUP($E1102,CLIMA_DIARIO!$D$2:$K$366,7,FALSE)</f>
        <v>-4.1909999999999989</v>
      </c>
      <c r="AB1103">
        <f>VLOOKUP($E1103,CLIMA_DIARIO!$D$2:$K$366,2,FALSE)-VLOOKUP($E1102,CLIMA_DIARIO!$D$2:$K$366,8,FALSE)</f>
        <v>6.5685000000000002</v>
      </c>
      <c r="AO1103" s="3"/>
      <c r="AX1103" s="3"/>
    </row>
    <row r="1104" spans="1:50" x14ac:dyDescent="0.25">
      <c r="A1104" s="3">
        <f>DATE(SST!A1103,SST!B1103,SST!C1103)</f>
        <v>37594</v>
      </c>
      <c r="B1104" s="4">
        <f>SST!B1103</f>
        <v>12</v>
      </c>
      <c r="C1104" s="4">
        <f>SST!B1103</f>
        <v>12</v>
      </c>
      <c r="D1104" s="4">
        <f>SST!C1103</f>
        <v>4</v>
      </c>
      <c r="E1104">
        <f>(DATEVALUE(SST!C1103 &amp; "/" &amp; SST!B1103 &amp; "/" &amp; SST!A1103)-DATEVALUE("01/01" &amp; "/" &amp; SST!A1103))+1</f>
        <v>338</v>
      </c>
      <c r="F1104">
        <f>SST!D1103</f>
        <v>23.611999999999998</v>
      </c>
      <c r="G1104">
        <f>SST!E1103</f>
        <v>23.611999999999998</v>
      </c>
      <c r="H1104">
        <f>SST!F1103</f>
        <v>23.611999999999998</v>
      </c>
      <c r="I1104">
        <f>SST!G1103</f>
        <v>26.6205</v>
      </c>
      <c r="J1104">
        <f>SST!H1103</f>
        <v>28.863099999999999</v>
      </c>
      <c r="K1104">
        <f>SST!I1103</f>
        <v>28.220300000000002</v>
      </c>
      <c r="L1104">
        <f>SST!J1103</f>
        <v>17.140799999999999</v>
      </c>
      <c r="N1104">
        <f>F1104-VLOOKUP($E1104,CLIMA_DIARIO!$D$2:$K$366,2,FALSE)</f>
        <v>0.96249999999999858</v>
      </c>
      <c r="O1104">
        <f>G1104-VLOOKUP($E1104,CLIMA_DIARIO!$D$2:$K$366,3,FALSE)</f>
        <v>0.96249999999999858</v>
      </c>
      <c r="P1104">
        <f>H1104-VLOOKUP($E1104,CLIMA_DIARIO!$D$2:$K$366,4,FALSE)</f>
        <v>0.96249999999999858</v>
      </c>
      <c r="Q1104">
        <f>I1104-VLOOKUP($E1104,CLIMA_DIARIO!$D$2:$K$366,5,FALSE)</f>
        <v>1.5463999999999984</v>
      </c>
      <c r="R1104">
        <f>J1104-VLOOKUP($E1104,CLIMA_DIARIO!$D$2:$K$366,6,FALSE)</f>
        <v>1.5789000000000009</v>
      </c>
      <c r="S1104">
        <f>K1104-VLOOKUP($E1104,CLIMA_DIARIO!$D$2:$K$366,7,FALSE)</f>
        <v>1.6197000000000017</v>
      </c>
      <c r="T1104">
        <f>L1104-VLOOKUP($E1104,CLIMA_DIARIO!$D$2:$K$366,8,FALSE)</f>
        <v>0.32119999999999749</v>
      </c>
      <c r="V1104">
        <f>VLOOKUP($E1104,CLIMA_DIARIO!$D$2:$K$366,2,FALSE)-VLOOKUP($E1103,CLIMA_DIARIO!$D$2:$K$366,2,FALSE)</f>
        <v>0.20459999999999923</v>
      </c>
      <c r="W1104">
        <f>VLOOKUP($E1104,CLIMA_DIARIO!$D$2:$K$366,2,FALSE)-VLOOKUP($E1103,CLIMA_DIARIO!$D$2:$K$366,3,FALSE)</f>
        <v>0.20459999999999923</v>
      </c>
      <c r="X1104">
        <f>VLOOKUP($E1104,CLIMA_DIARIO!$D$2:$K$366,2,FALSE)-VLOOKUP($E1103,CLIMA_DIARIO!$D$2:$K$366,4,FALSE)</f>
        <v>0.20459999999999923</v>
      </c>
      <c r="Y1104">
        <f>VLOOKUP($E1104,CLIMA_DIARIO!$D$2:$K$366,2,FALSE)-VLOOKUP($E1103,CLIMA_DIARIO!$D$2:$K$366,5,FALSE)</f>
        <v>-2.3872999999999998</v>
      </c>
      <c r="Z1104">
        <f>VLOOKUP($E1104,CLIMA_DIARIO!$D$2:$K$366,2,FALSE)-VLOOKUP($E1103,CLIMA_DIARIO!$D$2:$K$366,6,FALSE)</f>
        <v>-4.6807000000000016</v>
      </c>
      <c r="AA1104">
        <f>VLOOKUP($E1104,CLIMA_DIARIO!$D$2:$K$366,2,FALSE)-VLOOKUP($E1103,CLIMA_DIARIO!$D$2:$K$366,7,FALSE)</f>
        <v>-3.9688000000000017</v>
      </c>
      <c r="AB1104">
        <f>VLOOKUP($E1104,CLIMA_DIARIO!$D$2:$K$366,2,FALSE)-VLOOKUP($E1103,CLIMA_DIARIO!$D$2:$K$366,8,FALSE)</f>
        <v>6.3015000000000008</v>
      </c>
      <c r="AO1104" s="3"/>
      <c r="AX1104" s="3"/>
    </row>
    <row r="1105" spans="1:50" x14ac:dyDescent="0.25">
      <c r="A1105" s="3">
        <f>DATE(SST!A1104,SST!B1104,SST!C1104)</f>
        <v>37601</v>
      </c>
      <c r="B1105" s="4">
        <f>SST!B1104</f>
        <v>12</v>
      </c>
      <c r="C1105" s="4">
        <f>SST!B1104</f>
        <v>12</v>
      </c>
      <c r="D1105" s="4">
        <f>SST!C1104</f>
        <v>11</v>
      </c>
      <c r="E1105">
        <f>(DATEVALUE(SST!C1104 &amp; "/" &amp; SST!B1104 &amp; "/" &amp; SST!A1104)-DATEVALUE("01/01" &amp; "/" &amp; SST!A1104))+1</f>
        <v>345</v>
      </c>
      <c r="F1105">
        <f>SST!D1104</f>
        <v>23.997399999999999</v>
      </c>
      <c r="G1105">
        <f>SST!E1104</f>
        <v>23.997399999999999</v>
      </c>
      <c r="H1105">
        <f>SST!F1104</f>
        <v>23.997399999999999</v>
      </c>
      <c r="I1105">
        <f>SST!G1104</f>
        <v>26.510100000000001</v>
      </c>
      <c r="J1105">
        <f>SST!H1104</f>
        <v>28.6631</v>
      </c>
      <c r="K1105">
        <f>SST!I1104</f>
        <v>28.040900000000001</v>
      </c>
      <c r="L1105">
        <f>SST!J1104</f>
        <v>17.885200000000001</v>
      </c>
      <c r="N1105">
        <f>F1105-VLOOKUP($E1105,CLIMA_DIARIO!$D$2:$K$366,2,FALSE)</f>
        <v>1.1433999999999997</v>
      </c>
      <c r="O1105">
        <f>G1105-VLOOKUP($E1105,CLIMA_DIARIO!$D$2:$K$366,3,FALSE)</f>
        <v>1.1433999999999997</v>
      </c>
      <c r="P1105">
        <f>H1105-VLOOKUP($E1105,CLIMA_DIARIO!$D$2:$K$366,4,FALSE)</f>
        <v>1.1433999999999997</v>
      </c>
      <c r="Q1105">
        <f>I1105-VLOOKUP($E1105,CLIMA_DIARIO!$D$2:$K$366,5,FALSE)</f>
        <v>1.3987000000000016</v>
      </c>
      <c r="R1105">
        <f>J1105-VLOOKUP($E1105,CLIMA_DIARIO!$D$2:$K$366,6,FALSE)</f>
        <v>1.4249000000000009</v>
      </c>
      <c r="S1105">
        <f>K1105-VLOOKUP($E1105,CLIMA_DIARIO!$D$2:$K$366,7,FALSE)</f>
        <v>1.4579000000000022</v>
      </c>
      <c r="T1105">
        <f>L1105-VLOOKUP($E1105,CLIMA_DIARIO!$D$2:$K$366,8,FALSE)</f>
        <v>0.59400000000000119</v>
      </c>
      <c r="V1105">
        <f>VLOOKUP($E1105,CLIMA_DIARIO!$D$2:$K$366,2,FALSE)-VLOOKUP($E1104,CLIMA_DIARIO!$D$2:$K$366,2,FALSE)</f>
        <v>0.20449999999999946</v>
      </c>
      <c r="W1105">
        <f>VLOOKUP($E1105,CLIMA_DIARIO!$D$2:$K$366,2,FALSE)-VLOOKUP($E1104,CLIMA_DIARIO!$D$2:$K$366,3,FALSE)</f>
        <v>0.20449999999999946</v>
      </c>
      <c r="X1105">
        <f>VLOOKUP($E1105,CLIMA_DIARIO!$D$2:$K$366,2,FALSE)-VLOOKUP($E1104,CLIMA_DIARIO!$D$2:$K$366,4,FALSE)</f>
        <v>0.20449999999999946</v>
      </c>
      <c r="Y1105">
        <f>VLOOKUP($E1105,CLIMA_DIARIO!$D$2:$K$366,2,FALSE)-VLOOKUP($E1104,CLIMA_DIARIO!$D$2:$K$366,5,FALSE)</f>
        <v>-2.2201000000000022</v>
      </c>
      <c r="Z1105">
        <f>VLOOKUP($E1105,CLIMA_DIARIO!$D$2:$K$366,2,FALSE)-VLOOKUP($E1104,CLIMA_DIARIO!$D$2:$K$366,6,FALSE)</f>
        <v>-4.4301999999999992</v>
      </c>
      <c r="AA1105">
        <f>VLOOKUP($E1105,CLIMA_DIARIO!$D$2:$K$366,2,FALSE)-VLOOKUP($E1104,CLIMA_DIARIO!$D$2:$K$366,7,FALSE)</f>
        <v>-3.7466000000000008</v>
      </c>
      <c r="AB1105">
        <f>VLOOKUP($E1105,CLIMA_DIARIO!$D$2:$K$366,2,FALSE)-VLOOKUP($E1104,CLIMA_DIARIO!$D$2:$K$366,8,FALSE)</f>
        <v>6.034399999999998</v>
      </c>
      <c r="AO1105" s="3"/>
      <c r="AX1105" s="3"/>
    </row>
    <row r="1106" spans="1:50" x14ac:dyDescent="0.25">
      <c r="A1106" s="3">
        <f>DATE(SST!A1105,SST!B1105,SST!C1105)</f>
        <v>37608</v>
      </c>
      <c r="B1106" s="4">
        <f>SST!B1105</f>
        <v>12</v>
      </c>
      <c r="C1106" s="4">
        <f>SST!B1105</f>
        <v>12</v>
      </c>
      <c r="D1106" s="4">
        <f>SST!C1105</f>
        <v>18</v>
      </c>
      <c r="E1106">
        <f>(DATEVALUE(SST!C1105 &amp; "/" &amp; SST!B1105 &amp; "/" &amp; SST!A1105)-DATEVALUE("01/01" &amp; "/" &amp; SST!A1105))+1</f>
        <v>352</v>
      </c>
      <c r="F1106">
        <f>SST!D1105</f>
        <v>23.596699999999998</v>
      </c>
      <c r="G1106">
        <f>SST!E1105</f>
        <v>23.596699999999998</v>
      </c>
      <c r="H1106">
        <f>SST!F1105</f>
        <v>23.596699999999998</v>
      </c>
      <c r="I1106">
        <f>SST!G1105</f>
        <v>26.454899999999999</v>
      </c>
      <c r="J1106">
        <f>SST!H1105</f>
        <v>28.8048</v>
      </c>
      <c r="K1106">
        <f>SST!I1105</f>
        <v>28.067299999999999</v>
      </c>
      <c r="L1106">
        <f>SST!J1105</f>
        <v>18.975999999999999</v>
      </c>
      <c r="N1106">
        <f>F1106-VLOOKUP($E1106,CLIMA_DIARIO!$D$2:$K$366,2,FALSE)</f>
        <v>0.50369999999999848</v>
      </c>
      <c r="O1106">
        <f>G1106-VLOOKUP($E1106,CLIMA_DIARIO!$D$2:$K$366,3,FALSE)</f>
        <v>0.50369999999999848</v>
      </c>
      <c r="P1106">
        <f>H1106-VLOOKUP($E1106,CLIMA_DIARIO!$D$2:$K$366,4,FALSE)</f>
        <v>0.50369999999999848</v>
      </c>
      <c r="Q1106">
        <f>I1106-VLOOKUP($E1106,CLIMA_DIARIO!$D$2:$K$366,5,FALSE)</f>
        <v>1.2851999999999997</v>
      </c>
      <c r="R1106">
        <f>J1106-VLOOKUP($E1106,CLIMA_DIARIO!$D$2:$K$366,6,FALSE)</f>
        <v>1.6082000000000001</v>
      </c>
      <c r="S1106">
        <f>K1106-VLOOKUP($E1106,CLIMA_DIARIO!$D$2:$K$366,7,FALSE)</f>
        <v>1.4969999999999999</v>
      </c>
      <c r="T1106">
        <f>L1106-VLOOKUP($E1106,CLIMA_DIARIO!$D$2:$K$366,8,FALSE)</f>
        <v>1.2257999999999996</v>
      </c>
      <c r="V1106">
        <f>VLOOKUP($E1106,CLIMA_DIARIO!$D$2:$K$366,2,FALSE)-VLOOKUP($E1105,CLIMA_DIARIO!$D$2:$K$366,2,FALSE)</f>
        <v>0.23900000000000077</v>
      </c>
      <c r="W1106">
        <f>VLOOKUP($E1106,CLIMA_DIARIO!$D$2:$K$366,2,FALSE)-VLOOKUP($E1105,CLIMA_DIARIO!$D$2:$K$366,3,FALSE)</f>
        <v>0.23900000000000077</v>
      </c>
      <c r="X1106">
        <f>VLOOKUP($E1106,CLIMA_DIARIO!$D$2:$K$366,2,FALSE)-VLOOKUP($E1105,CLIMA_DIARIO!$D$2:$K$366,4,FALSE)</f>
        <v>0.23900000000000077</v>
      </c>
      <c r="Y1106">
        <f>VLOOKUP($E1106,CLIMA_DIARIO!$D$2:$K$366,2,FALSE)-VLOOKUP($E1105,CLIMA_DIARIO!$D$2:$K$366,5,FALSE)</f>
        <v>-2.0183999999999997</v>
      </c>
      <c r="Z1106">
        <f>VLOOKUP($E1106,CLIMA_DIARIO!$D$2:$K$366,2,FALSE)-VLOOKUP($E1105,CLIMA_DIARIO!$D$2:$K$366,6,FALSE)</f>
        <v>-4.1451999999999991</v>
      </c>
      <c r="AA1106">
        <f>VLOOKUP($E1106,CLIMA_DIARIO!$D$2:$K$366,2,FALSE)-VLOOKUP($E1105,CLIMA_DIARIO!$D$2:$K$366,7,FALSE)</f>
        <v>-3.4899999999999984</v>
      </c>
      <c r="AB1106">
        <f>VLOOKUP($E1106,CLIMA_DIARIO!$D$2:$K$366,2,FALSE)-VLOOKUP($E1105,CLIMA_DIARIO!$D$2:$K$366,8,FALSE)</f>
        <v>5.8018000000000001</v>
      </c>
      <c r="AO1106" s="3"/>
      <c r="AX1106" s="3"/>
    </row>
    <row r="1107" spans="1:50" x14ac:dyDescent="0.25">
      <c r="A1107" s="3">
        <f>DATE(SST!A1106,SST!B1106,SST!C1106)</f>
        <v>37615</v>
      </c>
      <c r="B1107" s="4">
        <f>SST!B1106</f>
        <v>12</v>
      </c>
      <c r="C1107" s="4">
        <f>SST!B1106</f>
        <v>12</v>
      </c>
      <c r="D1107" s="4">
        <f>SST!C1106</f>
        <v>25</v>
      </c>
      <c r="E1107">
        <f>(DATEVALUE(SST!C1106 &amp; "/" &amp; SST!B1106 &amp; "/" &amp; SST!A1106)-DATEVALUE("01/01" &amp; "/" &amp; SST!A1106))+1</f>
        <v>359</v>
      </c>
      <c r="F1107">
        <f>SST!D1106</f>
        <v>23.900300000000001</v>
      </c>
      <c r="G1107">
        <f>SST!E1106</f>
        <v>23.900300000000001</v>
      </c>
      <c r="H1107">
        <f>SST!F1106</f>
        <v>23.900300000000001</v>
      </c>
      <c r="I1107">
        <f>SST!G1106</f>
        <v>26.275400000000001</v>
      </c>
      <c r="J1107">
        <f>SST!H1106</f>
        <v>28.7014</v>
      </c>
      <c r="K1107">
        <f>SST!I1106</f>
        <v>28.004300000000001</v>
      </c>
      <c r="L1107">
        <f>SST!J1106</f>
        <v>19.1373</v>
      </c>
      <c r="N1107">
        <f>F1107-VLOOKUP($E1107,CLIMA_DIARIO!$D$2:$K$366,2,FALSE)</f>
        <v>0.48250000000000171</v>
      </c>
      <c r="O1107">
        <f>G1107-VLOOKUP($E1107,CLIMA_DIARIO!$D$2:$K$366,3,FALSE)</f>
        <v>0.48250000000000171</v>
      </c>
      <c r="P1107">
        <f>H1107-VLOOKUP($E1107,CLIMA_DIARIO!$D$2:$K$366,4,FALSE)</f>
        <v>0.48250000000000171</v>
      </c>
      <c r="Q1107">
        <f>I1107-VLOOKUP($E1107,CLIMA_DIARIO!$D$2:$K$366,5,FALSE)</f>
        <v>0.99480000000000146</v>
      </c>
      <c r="R1107">
        <f>J1107-VLOOKUP($E1107,CLIMA_DIARIO!$D$2:$K$366,6,FALSE)</f>
        <v>1.5352999999999994</v>
      </c>
      <c r="S1107">
        <f>K1107-VLOOKUP($E1107,CLIMA_DIARIO!$D$2:$K$366,7,FALSE)</f>
        <v>1.4344000000000001</v>
      </c>
      <c r="T1107">
        <f>L1107-VLOOKUP($E1107,CLIMA_DIARIO!$D$2:$K$366,8,FALSE)</f>
        <v>0.95959999999999823</v>
      </c>
      <c r="V1107">
        <f>VLOOKUP($E1107,CLIMA_DIARIO!$D$2:$K$366,2,FALSE)-VLOOKUP($E1106,CLIMA_DIARIO!$D$2:$K$366,2,FALSE)</f>
        <v>0.32479999999999976</v>
      </c>
      <c r="W1107">
        <f>VLOOKUP($E1107,CLIMA_DIARIO!$D$2:$K$366,2,FALSE)-VLOOKUP($E1106,CLIMA_DIARIO!$D$2:$K$366,3,FALSE)</f>
        <v>0.32479999999999976</v>
      </c>
      <c r="X1107">
        <f>VLOOKUP($E1107,CLIMA_DIARIO!$D$2:$K$366,2,FALSE)-VLOOKUP($E1106,CLIMA_DIARIO!$D$2:$K$366,4,FALSE)</f>
        <v>0.32479999999999976</v>
      </c>
      <c r="Y1107">
        <f>VLOOKUP($E1107,CLIMA_DIARIO!$D$2:$K$366,2,FALSE)-VLOOKUP($E1106,CLIMA_DIARIO!$D$2:$K$366,5,FALSE)</f>
        <v>-1.7518999999999991</v>
      </c>
      <c r="Z1107">
        <f>VLOOKUP($E1107,CLIMA_DIARIO!$D$2:$K$366,2,FALSE)-VLOOKUP($E1106,CLIMA_DIARIO!$D$2:$K$366,6,FALSE)</f>
        <v>-3.7788000000000004</v>
      </c>
      <c r="AA1107">
        <f>VLOOKUP($E1107,CLIMA_DIARIO!$D$2:$K$366,2,FALSE)-VLOOKUP($E1106,CLIMA_DIARIO!$D$2:$K$366,7,FALSE)</f>
        <v>-3.1524999999999999</v>
      </c>
      <c r="AB1107">
        <f>VLOOKUP($E1107,CLIMA_DIARIO!$D$2:$K$366,2,FALSE)-VLOOKUP($E1106,CLIMA_DIARIO!$D$2:$K$366,8,FALSE)</f>
        <v>5.6676000000000002</v>
      </c>
      <c r="AO1107" s="3"/>
      <c r="AX1107" s="3"/>
    </row>
    <row r="1108" spans="1:50" x14ac:dyDescent="0.25">
      <c r="A1108" s="3">
        <f>DATE(SST!A1107,SST!B1107,SST!C1107)</f>
        <v>37622</v>
      </c>
      <c r="B1108" s="4">
        <f>SST!B1107</f>
        <v>1</v>
      </c>
      <c r="C1108" s="4">
        <f>SST!B1107</f>
        <v>1</v>
      </c>
      <c r="D1108" s="4">
        <f>SST!C1107</f>
        <v>1</v>
      </c>
      <c r="E1108">
        <f>(DATEVALUE(SST!C1107 &amp; "/" &amp; SST!B1107 &amp; "/" &amp; SST!A1107)-DATEVALUE("01/01" &amp; "/" &amp; SST!A1107))+1</f>
        <v>1</v>
      </c>
      <c r="F1108">
        <f>SST!D1107</f>
        <v>24.770399999999999</v>
      </c>
      <c r="G1108">
        <f>SST!E1107</f>
        <v>24.770399999999999</v>
      </c>
      <c r="H1108">
        <f>SST!F1107</f>
        <v>24.770399999999999</v>
      </c>
      <c r="I1108">
        <f>SST!G1107</f>
        <v>26.5989</v>
      </c>
      <c r="J1108">
        <f>SST!H1107</f>
        <v>28.8001</v>
      </c>
      <c r="K1108">
        <f>SST!I1107</f>
        <v>28.040600000000001</v>
      </c>
      <c r="L1108">
        <f>SST!J1107</f>
        <v>19.991900000000001</v>
      </c>
      <c r="N1108">
        <f>F1108-VLOOKUP($E1108,CLIMA_DIARIO!$D$2:$K$366,2,FALSE)</f>
        <v>1.0276999999999994</v>
      </c>
      <c r="O1108">
        <f>G1108-VLOOKUP($E1108,CLIMA_DIARIO!$D$2:$K$366,3,FALSE)</f>
        <v>1.0276999999999994</v>
      </c>
      <c r="P1108">
        <f>H1108-VLOOKUP($E1108,CLIMA_DIARIO!$D$2:$K$366,4,FALSE)</f>
        <v>1.0276999999999994</v>
      </c>
      <c r="Q1108">
        <f>I1108-VLOOKUP($E1108,CLIMA_DIARIO!$D$2:$K$366,5,FALSE)</f>
        <v>1.2073999999999998</v>
      </c>
      <c r="R1108">
        <f>J1108-VLOOKUP($E1108,CLIMA_DIARIO!$D$2:$K$366,6,FALSE)</f>
        <v>1.6646000000000001</v>
      </c>
      <c r="S1108">
        <f>K1108-VLOOKUP($E1108,CLIMA_DIARIO!$D$2:$K$366,7,FALSE)</f>
        <v>1.4710999999999999</v>
      </c>
      <c r="T1108">
        <f>L1108-VLOOKUP($E1108,CLIMA_DIARIO!$D$2:$K$366,8,FALSE)</f>
        <v>1.3867000000000012</v>
      </c>
      <c r="V1108">
        <f>VLOOKUP($E1108,CLIMA_DIARIO!$D$2:$K$366,2,FALSE)-VLOOKUP($E1107,CLIMA_DIARIO!$D$2:$K$366,2,FALSE)</f>
        <v>0.32489999999999952</v>
      </c>
      <c r="W1108">
        <f>VLOOKUP($E1108,CLIMA_DIARIO!$D$2:$K$366,2,FALSE)-VLOOKUP($E1107,CLIMA_DIARIO!$D$2:$K$366,3,FALSE)</f>
        <v>0.32489999999999952</v>
      </c>
      <c r="X1108">
        <f>VLOOKUP($E1108,CLIMA_DIARIO!$D$2:$K$366,2,FALSE)-VLOOKUP($E1107,CLIMA_DIARIO!$D$2:$K$366,4,FALSE)</f>
        <v>0.32489999999999952</v>
      </c>
      <c r="Y1108">
        <f>VLOOKUP($E1108,CLIMA_DIARIO!$D$2:$K$366,2,FALSE)-VLOOKUP($E1107,CLIMA_DIARIO!$D$2:$K$366,5,FALSE)</f>
        <v>-1.5379000000000005</v>
      </c>
      <c r="Z1108">
        <f>VLOOKUP($E1108,CLIMA_DIARIO!$D$2:$K$366,2,FALSE)-VLOOKUP($E1107,CLIMA_DIARIO!$D$2:$K$366,6,FALSE)</f>
        <v>-3.4234000000000009</v>
      </c>
      <c r="AA1108">
        <f>VLOOKUP($E1108,CLIMA_DIARIO!$D$2:$K$366,2,FALSE)-VLOOKUP($E1107,CLIMA_DIARIO!$D$2:$K$366,7,FALSE)</f>
        <v>-2.8272000000000013</v>
      </c>
      <c r="AB1108">
        <f>VLOOKUP($E1108,CLIMA_DIARIO!$D$2:$K$366,2,FALSE)-VLOOKUP($E1107,CLIMA_DIARIO!$D$2:$K$366,8,FALSE)</f>
        <v>5.5649999999999977</v>
      </c>
      <c r="AO1108" s="3"/>
      <c r="AX1108" s="3"/>
    </row>
    <row r="1109" spans="1:50" x14ac:dyDescent="0.25">
      <c r="A1109" s="3">
        <f>DATE(SST!A1108,SST!B1108,SST!C1108)</f>
        <v>37629</v>
      </c>
      <c r="B1109" s="4">
        <f>SST!B1108</f>
        <v>1</v>
      </c>
      <c r="C1109" s="4">
        <f>SST!B1108</f>
        <v>1</v>
      </c>
      <c r="D1109" s="4">
        <f>SST!C1108</f>
        <v>8</v>
      </c>
      <c r="E1109">
        <f>(DATEVALUE(SST!C1108 &amp; "/" &amp; SST!B1108 &amp; "/" &amp; SST!A1108)-DATEVALUE("01/01" &amp; "/" &amp; SST!A1108))+1</f>
        <v>8</v>
      </c>
      <c r="F1109">
        <f>SST!D1108</f>
        <v>24.3415</v>
      </c>
      <c r="G1109">
        <f>SST!E1108</f>
        <v>24.3415</v>
      </c>
      <c r="H1109">
        <f>SST!F1108</f>
        <v>24.3415</v>
      </c>
      <c r="I1109">
        <f>SST!G1108</f>
        <v>26.262</v>
      </c>
      <c r="J1109">
        <f>SST!H1108</f>
        <v>28.594899999999999</v>
      </c>
      <c r="K1109">
        <f>SST!I1108</f>
        <v>27.867699999999999</v>
      </c>
      <c r="L1109">
        <f>SST!J1108</f>
        <v>19.677600000000002</v>
      </c>
      <c r="N1109">
        <f>F1109-VLOOKUP($E1109,CLIMA_DIARIO!$D$2:$K$366,2,FALSE)</f>
        <v>0.27400000000000091</v>
      </c>
      <c r="O1109">
        <f>G1109-VLOOKUP($E1109,CLIMA_DIARIO!$D$2:$K$366,3,FALSE)</f>
        <v>0.27400000000000091</v>
      </c>
      <c r="P1109">
        <f>H1109-VLOOKUP($E1109,CLIMA_DIARIO!$D$2:$K$366,4,FALSE)</f>
        <v>0.27400000000000091</v>
      </c>
      <c r="Q1109">
        <f>I1109-VLOOKUP($E1109,CLIMA_DIARIO!$D$2:$K$366,5,FALSE)</f>
        <v>0.75959999999999894</v>
      </c>
      <c r="R1109">
        <f>J1109-VLOOKUP($E1109,CLIMA_DIARIO!$D$2:$K$366,6,FALSE)</f>
        <v>1.4898999999999987</v>
      </c>
      <c r="S1109">
        <f>K1109-VLOOKUP($E1109,CLIMA_DIARIO!$D$2:$K$366,7,FALSE)</f>
        <v>1.2986000000000004</v>
      </c>
      <c r="T1109">
        <f>L1109-VLOOKUP($E1109,CLIMA_DIARIO!$D$2:$K$366,8,FALSE)</f>
        <v>0.64500000000000313</v>
      </c>
      <c r="V1109">
        <f>VLOOKUP($E1109,CLIMA_DIARIO!$D$2:$K$366,2,FALSE)-VLOOKUP($E1108,CLIMA_DIARIO!$D$2:$K$366,2,FALSE)</f>
        <v>0.32479999999999976</v>
      </c>
      <c r="W1109">
        <f>VLOOKUP($E1109,CLIMA_DIARIO!$D$2:$K$366,2,FALSE)-VLOOKUP($E1108,CLIMA_DIARIO!$D$2:$K$366,3,FALSE)</f>
        <v>0.32479999999999976</v>
      </c>
      <c r="X1109">
        <f>VLOOKUP($E1109,CLIMA_DIARIO!$D$2:$K$366,2,FALSE)-VLOOKUP($E1108,CLIMA_DIARIO!$D$2:$K$366,4,FALSE)</f>
        <v>0.32479999999999976</v>
      </c>
      <c r="Y1109">
        <f>VLOOKUP($E1109,CLIMA_DIARIO!$D$2:$K$366,2,FALSE)-VLOOKUP($E1108,CLIMA_DIARIO!$D$2:$K$366,5,FALSE)</f>
        <v>-1.3240000000000016</v>
      </c>
      <c r="Z1109">
        <f>VLOOKUP($E1109,CLIMA_DIARIO!$D$2:$K$366,2,FALSE)-VLOOKUP($E1108,CLIMA_DIARIO!$D$2:$K$366,6,FALSE)</f>
        <v>-3.0680000000000014</v>
      </c>
      <c r="AA1109">
        <f>VLOOKUP($E1109,CLIMA_DIARIO!$D$2:$K$366,2,FALSE)-VLOOKUP($E1108,CLIMA_DIARIO!$D$2:$K$366,7,FALSE)</f>
        <v>-2.5020000000000024</v>
      </c>
      <c r="AB1109">
        <f>VLOOKUP($E1109,CLIMA_DIARIO!$D$2:$K$366,2,FALSE)-VLOOKUP($E1108,CLIMA_DIARIO!$D$2:$K$366,8,FALSE)</f>
        <v>5.462299999999999</v>
      </c>
      <c r="AO1109" s="3"/>
      <c r="AX1109" s="3"/>
    </row>
    <row r="1110" spans="1:50" x14ac:dyDescent="0.25">
      <c r="A1110" s="3">
        <f>DATE(SST!A1109,SST!B1109,SST!C1109)</f>
        <v>37636</v>
      </c>
      <c r="B1110" s="4">
        <f>SST!B1109</f>
        <v>1</v>
      </c>
      <c r="C1110" s="4">
        <f>SST!B1109</f>
        <v>1</v>
      </c>
      <c r="D1110" s="4">
        <f>SST!C1109</f>
        <v>15</v>
      </c>
      <c r="E1110">
        <f>(DATEVALUE(SST!C1109 &amp; "/" &amp; SST!B1109 &amp; "/" &amp; SST!A1109)-DATEVALUE("01/01" &amp; "/" &amp; SST!A1109))+1</f>
        <v>15</v>
      </c>
      <c r="F1110">
        <f>SST!D1109</f>
        <v>24.377700000000001</v>
      </c>
      <c r="G1110">
        <f>SST!E1109</f>
        <v>24.377700000000001</v>
      </c>
      <c r="H1110">
        <f>SST!F1109</f>
        <v>24.377700000000001</v>
      </c>
      <c r="I1110">
        <f>SST!G1109</f>
        <v>26.337900000000001</v>
      </c>
      <c r="J1110">
        <f>SST!H1109</f>
        <v>28.263200000000001</v>
      </c>
      <c r="K1110">
        <f>SST!I1109</f>
        <v>27.709700000000002</v>
      </c>
      <c r="L1110">
        <f>SST!J1109</f>
        <v>19.755299999999998</v>
      </c>
      <c r="N1110">
        <f>F1110-VLOOKUP($E1110,CLIMA_DIARIO!$D$2:$K$366,2,FALSE)</f>
        <v>-1.4699999999997715E-2</v>
      </c>
      <c r="O1110">
        <f>G1110-VLOOKUP($E1110,CLIMA_DIARIO!$D$2:$K$366,3,FALSE)</f>
        <v>-1.4699999999997715E-2</v>
      </c>
      <c r="P1110">
        <f>H1110-VLOOKUP($E1110,CLIMA_DIARIO!$D$2:$K$366,4,FALSE)</f>
        <v>-1.4699999999997715E-2</v>
      </c>
      <c r="Q1110">
        <f>I1110-VLOOKUP($E1110,CLIMA_DIARIO!$D$2:$K$366,5,FALSE)</f>
        <v>0.72450000000000259</v>
      </c>
      <c r="R1110">
        <f>J1110-VLOOKUP($E1110,CLIMA_DIARIO!$D$2:$K$366,6,FALSE)</f>
        <v>1.1888000000000005</v>
      </c>
      <c r="S1110">
        <f>K1110-VLOOKUP($E1110,CLIMA_DIARIO!$D$2:$K$366,7,FALSE)</f>
        <v>1.140900000000002</v>
      </c>
      <c r="T1110">
        <f>L1110-VLOOKUP($E1110,CLIMA_DIARIO!$D$2:$K$366,8,FALSE)</f>
        <v>0.29519999999999769</v>
      </c>
      <c r="V1110">
        <f>VLOOKUP($E1110,CLIMA_DIARIO!$D$2:$K$366,2,FALSE)-VLOOKUP($E1109,CLIMA_DIARIO!$D$2:$K$366,2,FALSE)</f>
        <v>0.32489999999999952</v>
      </c>
      <c r="W1110">
        <f>VLOOKUP($E1110,CLIMA_DIARIO!$D$2:$K$366,2,FALSE)-VLOOKUP($E1109,CLIMA_DIARIO!$D$2:$K$366,3,FALSE)</f>
        <v>0.32489999999999952</v>
      </c>
      <c r="X1110">
        <f>VLOOKUP($E1110,CLIMA_DIARIO!$D$2:$K$366,2,FALSE)-VLOOKUP($E1109,CLIMA_DIARIO!$D$2:$K$366,4,FALSE)</f>
        <v>0.32489999999999952</v>
      </c>
      <c r="Y1110">
        <f>VLOOKUP($E1110,CLIMA_DIARIO!$D$2:$K$366,2,FALSE)-VLOOKUP($E1109,CLIMA_DIARIO!$D$2:$K$366,5,FALSE)</f>
        <v>-1.110000000000003</v>
      </c>
      <c r="Z1110">
        <f>VLOOKUP($E1110,CLIMA_DIARIO!$D$2:$K$366,2,FALSE)-VLOOKUP($E1109,CLIMA_DIARIO!$D$2:$K$366,6,FALSE)</f>
        <v>-2.7126000000000019</v>
      </c>
      <c r="AA1110">
        <f>VLOOKUP($E1110,CLIMA_DIARIO!$D$2:$K$366,2,FALSE)-VLOOKUP($E1109,CLIMA_DIARIO!$D$2:$K$366,7,FALSE)</f>
        <v>-2.1767000000000003</v>
      </c>
      <c r="AB1110">
        <f>VLOOKUP($E1110,CLIMA_DIARIO!$D$2:$K$366,2,FALSE)-VLOOKUP($E1109,CLIMA_DIARIO!$D$2:$K$366,8,FALSE)</f>
        <v>5.3597999999999999</v>
      </c>
      <c r="AO1110" s="3"/>
      <c r="AX1110" s="3"/>
    </row>
    <row r="1111" spans="1:50" x14ac:dyDescent="0.25">
      <c r="A1111" s="3">
        <f>DATE(SST!A1110,SST!B1110,SST!C1110)</f>
        <v>37643</v>
      </c>
      <c r="B1111" s="4">
        <f>SST!B1110</f>
        <v>1</v>
      </c>
      <c r="C1111" s="4">
        <f>SST!B1110</f>
        <v>1</v>
      </c>
      <c r="D1111" s="4">
        <f>SST!C1110</f>
        <v>22</v>
      </c>
      <c r="E1111">
        <f>(DATEVALUE(SST!C1110 &amp; "/" &amp; SST!B1110 &amp; "/" &amp; SST!A1110)-DATEVALUE("01/01" &amp; "/" &amp; SST!A1110))+1</f>
        <v>22</v>
      </c>
      <c r="F1111">
        <f>SST!D1110</f>
        <v>24.5793</v>
      </c>
      <c r="G1111">
        <f>SST!E1110</f>
        <v>24.5793</v>
      </c>
      <c r="H1111">
        <f>SST!F1110</f>
        <v>24.5793</v>
      </c>
      <c r="I1111">
        <f>SST!G1110</f>
        <v>26.475200000000001</v>
      </c>
      <c r="J1111">
        <f>SST!H1110</f>
        <v>28.302399999999999</v>
      </c>
      <c r="K1111">
        <f>SST!I1110</f>
        <v>27.736999999999998</v>
      </c>
      <c r="L1111">
        <f>SST!J1110</f>
        <v>19.700900000000001</v>
      </c>
      <c r="N1111">
        <f>F1111-VLOOKUP($E1111,CLIMA_DIARIO!$D$2:$K$366,2,FALSE)</f>
        <v>-0.18459999999999965</v>
      </c>
      <c r="O1111">
        <f>G1111-VLOOKUP($E1111,CLIMA_DIARIO!$D$2:$K$366,3,FALSE)</f>
        <v>-0.18459999999999965</v>
      </c>
      <c r="P1111">
        <f>H1111-VLOOKUP($E1111,CLIMA_DIARIO!$D$2:$K$366,4,FALSE)</f>
        <v>-0.18459999999999965</v>
      </c>
      <c r="Q1111">
        <f>I1111-VLOOKUP($E1111,CLIMA_DIARIO!$D$2:$K$366,5,FALSE)</f>
        <v>0.69570000000000221</v>
      </c>
      <c r="R1111">
        <f>J1111-VLOOKUP($E1111,CLIMA_DIARIO!$D$2:$K$366,6,FALSE)</f>
        <v>1.2424999999999997</v>
      </c>
      <c r="S1111">
        <f>K1111-VLOOKUP($E1111,CLIMA_DIARIO!$D$2:$K$366,7,FALSE)</f>
        <v>1.1365999999999978</v>
      </c>
      <c r="T1111">
        <f>L1111-VLOOKUP($E1111,CLIMA_DIARIO!$D$2:$K$366,8,FALSE)</f>
        <v>3.5900000000001597E-2</v>
      </c>
      <c r="V1111">
        <f>VLOOKUP($E1111,CLIMA_DIARIO!$D$2:$K$366,2,FALSE)-VLOOKUP($E1110,CLIMA_DIARIO!$D$2:$K$366,2,FALSE)</f>
        <v>0.37150000000000105</v>
      </c>
      <c r="W1111">
        <f>VLOOKUP($E1111,CLIMA_DIARIO!$D$2:$K$366,2,FALSE)-VLOOKUP($E1110,CLIMA_DIARIO!$D$2:$K$366,3,FALSE)</f>
        <v>0.37150000000000105</v>
      </c>
      <c r="X1111">
        <f>VLOOKUP($E1111,CLIMA_DIARIO!$D$2:$K$366,2,FALSE)-VLOOKUP($E1110,CLIMA_DIARIO!$D$2:$K$366,4,FALSE)</f>
        <v>0.37150000000000105</v>
      </c>
      <c r="Y1111">
        <f>VLOOKUP($E1111,CLIMA_DIARIO!$D$2:$K$366,2,FALSE)-VLOOKUP($E1110,CLIMA_DIARIO!$D$2:$K$366,5,FALSE)</f>
        <v>-0.84949999999999903</v>
      </c>
      <c r="Z1111">
        <f>VLOOKUP($E1111,CLIMA_DIARIO!$D$2:$K$366,2,FALSE)-VLOOKUP($E1110,CLIMA_DIARIO!$D$2:$K$366,6,FALSE)</f>
        <v>-2.3105000000000011</v>
      </c>
      <c r="AA1111">
        <f>VLOOKUP($E1111,CLIMA_DIARIO!$D$2:$K$366,2,FALSE)-VLOOKUP($E1110,CLIMA_DIARIO!$D$2:$K$366,7,FALSE)</f>
        <v>-1.8048999999999999</v>
      </c>
      <c r="AB1111">
        <f>VLOOKUP($E1111,CLIMA_DIARIO!$D$2:$K$366,2,FALSE)-VLOOKUP($E1110,CLIMA_DIARIO!$D$2:$K$366,8,FALSE)</f>
        <v>5.303799999999999</v>
      </c>
      <c r="AO1111" s="3"/>
      <c r="AX1111" s="3"/>
    </row>
    <row r="1112" spans="1:50" x14ac:dyDescent="0.25">
      <c r="A1112" s="3">
        <f>DATE(SST!A1111,SST!B1111,SST!C1111)</f>
        <v>37650</v>
      </c>
      <c r="B1112" s="4">
        <f>SST!B1111</f>
        <v>1</v>
      </c>
      <c r="C1112" s="4">
        <f>SST!B1111</f>
        <v>1</v>
      </c>
      <c r="D1112" s="4">
        <f>SST!C1111</f>
        <v>29</v>
      </c>
      <c r="E1112">
        <f>(DATEVALUE(SST!C1111 &amp; "/" &amp; SST!B1111 &amp; "/" &amp; SST!A1111)-DATEVALUE("01/01" &amp; "/" &amp; SST!A1111))+1</f>
        <v>29</v>
      </c>
      <c r="F1112">
        <f>SST!D1111</f>
        <v>24.784300000000002</v>
      </c>
      <c r="G1112">
        <f>SST!E1111</f>
        <v>24.784300000000002</v>
      </c>
      <c r="H1112">
        <f>SST!F1111</f>
        <v>24.784300000000002</v>
      </c>
      <c r="I1112">
        <f>SST!G1111</f>
        <v>26.2577</v>
      </c>
      <c r="J1112">
        <f>SST!H1111</f>
        <v>27.8855</v>
      </c>
      <c r="K1112">
        <f>SST!I1111</f>
        <v>27.476900000000001</v>
      </c>
      <c r="L1112">
        <f>SST!J1111</f>
        <v>19.7437</v>
      </c>
      <c r="N1112">
        <f>F1112-VLOOKUP($E1112,CLIMA_DIARIO!$D$2:$K$366,2,FALSE)</f>
        <v>-0.35889999999999844</v>
      </c>
      <c r="O1112">
        <f>G1112-VLOOKUP($E1112,CLIMA_DIARIO!$D$2:$K$366,3,FALSE)</f>
        <v>-0.35889999999999844</v>
      </c>
      <c r="P1112">
        <f>H1112-VLOOKUP($E1112,CLIMA_DIARIO!$D$2:$K$366,4,FALSE)</f>
        <v>-0.35889999999999844</v>
      </c>
      <c r="Q1112">
        <f>I1112-VLOOKUP($E1112,CLIMA_DIARIO!$D$2:$K$366,5,FALSE)</f>
        <v>0.30290000000000106</v>
      </c>
      <c r="R1112">
        <f>J1112-VLOOKUP($E1112,CLIMA_DIARIO!$D$2:$K$366,6,FALSE)</f>
        <v>0.83750000000000213</v>
      </c>
      <c r="S1112">
        <f>K1112-VLOOKUP($E1112,CLIMA_DIARIO!$D$2:$K$366,7,FALSE)</f>
        <v>0.83960000000000079</v>
      </c>
      <c r="T1112">
        <f>L1112-VLOOKUP($E1112,CLIMA_DIARIO!$D$2:$K$366,8,FALSE)</f>
        <v>-8.9099999999998403E-2</v>
      </c>
      <c r="V1112">
        <f>VLOOKUP($E1112,CLIMA_DIARIO!$D$2:$K$366,2,FALSE)-VLOOKUP($E1111,CLIMA_DIARIO!$D$2:$K$366,2,FALSE)</f>
        <v>0.37930000000000064</v>
      </c>
      <c r="W1112">
        <f>VLOOKUP($E1112,CLIMA_DIARIO!$D$2:$K$366,2,FALSE)-VLOOKUP($E1111,CLIMA_DIARIO!$D$2:$K$366,3,FALSE)</f>
        <v>0.37930000000000064</v>
      </c>
      <c r="X1112">
        <f>VLOOKUP($E1112,CLIMA_DIARIO!$D$2:$K$366,2,FALSE)-VLOOKUP($E1111,CLIMA_DIARIO!$D$2:$K$366,4,FALSE)</f>
        <v>0.37930000000000064</v>
      </c>
      <c r="Y1112">
        <f>VLOOKUP($E1112,CLIMA_DIARIO!$D$2:$K$366,2,FALSE)-VLOOKUP($E1111,CLIMA_DIARIO!$D$2:$K$366,5,FALSE)</f>
        <v>-0.63629999999999853</v>
      </c>
      <c r="Z1112">
        <f>VLOOKUP($E1112,CLIMA_DIARIO!$D$2:$K$366,2,FALSE)-VLOOKUP($E1111,CLIMA_DIARIO!$D$2:$K$366,6,FALSE)</f>
        <v>-1.9166999999999987</v>
      </c>
      <c r="AA1112">
        <f>VLOOKUP($E1112,CLIMA_DIARIO!$D$2:$K$366,2,FALSE)-VLOOKUP($E1111,CLIMA_DIARIO!$D$2:$K$366,7,FALSE)</f>
        <v>-1.4572000000000003</v>
      </c>
      <c r="AB1112">
        <f>VLOOKUP($E1112,CLIMA_DIARIO!$D$2:$K$366,2,FALSE)-VLOOKUP($E1111,CLIMA_DIARIO!$D$2:$K$366,8,FALSE)</f>
        <v>5.4782000000000011</v>
      </c>
      <c r="AO1112" s="3"/>
      <c r="AX1112" s="3"/>
    </row>
    <row r="1113" spans="1:50" x14ac:dyDescent="0.25">
      <c r="A1113" s="3">
        <f>DATE(SST!A1112,SST!B1112,SST!C1112)</f>
        <v>37657</v>
      </c>
      <c r="B1113" s="4">
        <f>SST!B1112</f>
        <v>2</v>
      </c>
      <c r="C1113" s="4">
        <f>SST!B1112</f>
        <v>2</v>
      </c>
      <c r="D1113" s="4">
        <f>SST!C1112</f>
        <v>5</v>
      </c>
      <c r="E1113">
        <f>(DATEVALUE(SST!C1112 &amp; "/" &amp; SST!B1112 &amp; "/" &amp; SST!A1112)-DATEVALUE("01/01" &amp; "/" &amp; SST!A1112))+1</f>
        <v>36</v>
      </c>
      <c r="F1113">
        <f>SST!D1112</f>
        <v>24.924900000000001</v>
      </c>
      <c r="G1113">
        <f>SST!E1112</f>
        <v>24.924900000000001</v>
      </c>
      <c r="H1113">
        <f>SST!F1112</f>
        <v>24.924900000000001</v>
      </c>
      <c r="I1113">
        <f>SST!G1112</f>
        <v>26.3964</v>
      </c>
      <c r="J1113">
        <f>SST!H1112</f>
        <v>27.688099999999999</v>
      </c>
      <c r="K1113">
        <f>SST!I1112</f>
        <v>27.2745</v>
      </c>
      <c r="L1113">
        <f>SST!J1112</f>
        <v>20.476099999999999</v>
      </c>
      <c r="N1113">
        <f>F1113-VLOOKUP($E1113,CLIMA_DIARIO!$D$2:$K$366,2,FALSE)</f>
        <v>-0.59759999999999991</v>
      </c>
      <c r="O1113">
        <f>G1113-VLOOKUP($E1113,CLIMA_DIARIO!$D$2:$K$366,3,FALSE)</f>
        <v>-0.59759999999999991</v>
      </c>
      <c r="P1113">
        <f>H1113-VLOOKUP($E1113,CLIMA_DIARIO!$D$2:$K$366,4,FALSE)</f>
        <v>-0.59759999999999991</v>
      </c>
      <c r="Q1113">
        <f>I1113-VLOOKUP($E1113,CLIMA_DIARIO!$D$2:$K$366,5,FALSE)</f>
        <v>0.26640000000000086</v>
      </c>
      <c r="R1113">
        <f>J1113-VLOOKUP($E1113,CLIMA_DIARIO!$D$2:$K$366,6,FALSE)</f>
        <v>0.65209999999999724</v>
      </c>
      <c r="S1113">
        <f>K1113-VLOOKUP($E1113,CLIMA_DIARIO!$D$2:$K$366,7,FALSE)</f>
        <v>0.60020000000000095</v>
      </c>
      <c r="T1113">
        <f>L1113-VLOOKUP($E1113,CLIMA_DIARIO!$D$2:$K$366,8,FALSE)</f>
        <v>0.47550000000000026</v>
      </c>
      <c r="V1113">
        <f>VLOOKUP($E1113,CLIMA_DIARIO!$D$2:$K$366,2,FALSE)-VLOOKUP($E1112,CLIMA_DIARIO!$D$2:$K$366,2,FALSE)</f>
        <v>0.37930000000000064</v>
      </c>
      <c r="W1113">
        <f>VLOOKUP($E1113,CLIMA_DIARIO!$D$2:$K$366,2,FALSE)-VLOOKUP($E1112,CLIMA_DIARIO!$D$2:$K$366,3,FALSE)</f>
        <v>0.37930000000000064</v>
      </c>
      <c r="X1113">
        <f>VLOOKUP($E1113,CLIMA_DIARIO!$D$2:$K$366,2,FALSE)-VLOOKUP($E1112,CLIMA_DIARIO!$D$2:$K$366,4,FALSE)</f>
        <v>0.37930000000000064</v>
      </c>
      <c r="Y1113">
        <f>VLOOKUP($E1113,CLIMA_DIARIO!$D$2:$K$366,2,FALSE)-VLOOKUP($E1112,CLIMA_DIARIO!$D$2:$K$366,5,FALSE)</f>
        <v>-0.43229999999999791</v>
      </c>
      <c r="Z1113">
        <f>VLOOKUP($E1113,CLIMA_DIARIO!$D$2:$K$366,2,FALSE)-VLOOKUP($E1112,CLIMA_DIARIO!$D$2:$K$366,6,FALSE)</f>
        <v>-1.5254999999999974</v>
      </c>
      <c r="AA1113">
        <f>VLOOKUP($E1113,CLIMA_DIARIO!$D$2:$K$366,2,FALSE)-VLOOKUP($E1112,CLIMA_DIARIO!$D$2:$K$366,7,FALSE)</f>
        <v>-1.1147999999999989</v>
      </c>
      <c r="AB1113">
        <f>VLOOKUP($E1113,CLIMA_DIARIO!$D$2:$K$366,2,FALSE)-VLOOKUP($E1112,CLIMA_DIARIO!$D$2:$K$366,8,FALSE)</f>
        <v>5.689700000000002</v>
      </c>
      <c r="AO1113" s="3"/>
      <c r="AX1113" s="3"/>
    </row>
    <row r="1114" spans="1:50" x14ac:dyDescent="0.25">
      <c r="A1114" s="3">
        <f>DATE(SST!A1113,SST!B1113,SST!C1113)</f>
        <v>37664</v>
      </c>
      <c r="B1114" s="4">
        <f>SST!B1113</f>
        <v>2</v>
      </c>
      <c r="C1114" s="4">
        <f>SST!B1113</f>
        <v>2</v>
      </c>
      <c r="D1114" s="4">
        <f>SST!C1113</f>
        <v>12</v>
      </c>
      <c r="E1114">
        <f>(DATEVALUE(SST!C1113 &amp; "/" &amp; SST!B1113 &amp; "/" &amp; SST!A1113)-DATEVALUE("01/01" &amp; "/" &amp; SST!A1113))+1</f>
        <v>43</v>
      </c>
      <c r="F1114">
        <f>SST!D1113</f>
        <v>25.400600000000001</v>
      </c>
      <c r="G1114">
        <f>SST!E1113</f>
        <v>25.400600000000001</v>
      </c>
      <c r="H1114">
        <f>SST!F1113</f>
        <v>25.400600000000001</v>
      </c>
      <c r="I1114">
        <f>SST!G1113</f>
        <v>26.613800000000001</v>
      </c>
      <c r="J1114">
        <f>SST!H1113</f>
        <v>27.963200000000001</v>
      </c>
      <c r="K1114">
        <f>SST!I1113</f>
        <v>27.380099999999999</v>
      </c>
      <c r="L1114">
        <f>SST!J1113</f>
        <v>20.688500000000001</v>
      </c>
      <c r="N1114">
        <f>F1114-VLOOKUP($E1114,CLIMA_DIARIO!$D$2:$K$366,2,FALSE)</f>
        <v>-0.50120000000000076</v>
      </c>
      <c r="O1114">
        <f>G1114-VLOOKUP($E1114,CLIMA_DIARIO!$D$2:$K$366,3,FALSE)</f>
        <v>-0.50120000000000076</v>
      </c>
      <c r="P1114">
        <f>H1114-VLOOKUP($E1114,CLIMA_DIARIO!$D$2:$K$366,4,FALSE)</f>
        <v>-0.50120000000000076</v>
      </c>
      <c r="Q1114">
        <f>I1114-VLOOKUP($E1114,CLIMA_DIARIO!$D$2:$K$366,5,FALSE)</f>
        <v>0.30850000000000222</v>
      </c>
      <c r="R1114">
        <f>J1114-VLOOKUP($E1114,CLIMA_DIARIO!$D$2:$K$366,6,FALSE)</f>
        <v>0.93909999999999982</v>
      </c>
      <c r="S1114">
        <f>K1114-VLOOKUP($E1114,CLIMA_DIARIO!$D$2:$K$366,7,FALSE)</f>
        <v>0.66889999999999716</v>
      </c>
      <c r="T1114">
        <f>L1114-VLOOKUP($E1114,CLIMA_DIARIO!$D$2:$K$366,8,FALSE)</f>
        <v>0.52010000000000289</v>
      </c>
      <c r="V1114">
        <f>VLOOKUP($E1114,CLIMA_DIARIO!$D$2:$K$366,2,FALSE)-VLOOKUP($E1113,CLIMA_DIARIO!$D$2:$K$366,2,FALSE)</f>
        <v>0.37930000000000064</v>
      </c>
      <c r="W1114">
        <f>VLOOKUP($E1114,CLIMA_DIARIO!$D$2:$K$366,2,FALSE)-VLOOKUP($E1113,CLIMA_DIARIO!$D$2:$K$366,3,FALSE)</f>
        <v>0.37930000000000064</v>
      </c>
      <c r="X1114">
        <f>VLOOKUP($E1114,CLIMA_DIARIO!$D$2:$K$366,2,FALSE)-VLOOKUP($E1113,CLIMA_DIARIO!$D$2:$K$366,4,FALSE)</f>
        <v>0.37930000000000064</v>
      </c>
      <c r="Y1114">
        <f>VLOOKUP($E1114,CLIMA_DIARIO!$D$2:$K$366,2,FALSE)-VLOOKUP($E1113,CLIMA_DIARIO!$D$2:$K$366,5,FALSE)</f>
        <v>-0.22819999999999752</v>
      </c>
      <c r="Z1114">
        <f>VLOOKUP($E1114,CLIMA_DIARIO!$D$2:$K$366,2,FALSE)-VLOOKUP($E1113,CLIMA_DIARIO!$D$2:$K$366,6,FALSE)</f>
        <v>-1.1341999999999999</v>
      </c>
      <c r="AA1114">
        <f>VLOOKUP($E1114,CLIMA_DIARIO!$D$2:$K$366,2,FALSE)-VLOOKUP($E1113,CLIMA_DIARIO!$D$2:$K$366,7,FALSE)</f>
        <v>-0.7724999999999973</v>
      </c>
      <c r="AB1114">
        <f>VLOOKUP($E1114,CLIMA_DIARIO!$D$2:$K$366,2,FALSE)-VLOOKUP($E1113,CLIMA_DIARIO!$D$2:$K$366,8,FALSE)</f>
        <v>5.9012000000000029</v>
      </c>
      <c r="AO1114" s="3"/>
      <c r="AX1114" s="3"/>
    </row>
    <row r="1115" spans="1:50" x14ac:dyDescent="0.25">
      <c r="A1115" s="3">
        <f>DATE(SST!A1114,SST!B1114,SST!C1114)</f>
        <v>37671</v>
      </c>
      <c r="B1115" s="4">
        <f>SST!B1114</f>
        <v>2</v>
      </c>
      <c r="C1115" s="4">
        <f>SST!B1114</f>
        <v>2</v>
      </c>
      <c r="D1115" s="4">
        <f>SST!C1114</f>
        <v>19</v>
      </c>
      <c r="E1115">
        <f>(DATEVALUE(SST!C1114 &amp; "/" &amp; SST!B1114 &amp; "/" &amp; SST!A1114)-DATEVALUE("01/01" &amp; "/" &amp; SST!A1114))+1</f>
        <v>50</v>
      </c>
      <c r="F1115">
        <f>SST!D1114</f>
        <v>25.9316</v>
      </c>
      <c r="G1115">
        <f>SST!E1114</f>
        <v>25.9316</v>
      </c>
      <c r="H1115">
        <f>SST!F1114</f>
        <v>25.9316</v>
      </c>
      <c r="I1115">
        <f>SST!G1114</f>
        <v>27.039300000000001</v>
      </c>
      <c r="J1115">
        <f>SST!H1114</f>
        <v>28.043399999999998</v>
      </c>
      <c r="K1115">
        <f>SST!I1114</f>
        <v>27.644100000000002</v>
      </c>
      <c r="L1115">
        <f>SST!J1114</f>
        <v>19.811499999999999</v>
      </c>
      <c r="N1115">
        <f>F1115-VLOOKUP($E1115,CLIMA_DIARIO!$D$2:$K$366,2,FALSE)</f>
        <v>-0.1617999999999995</v>
      </c>
      <c r="O1115">
        <f>G1115-VLOOKUP($E1115,CLIMA_DIARIO!$D$2:$K$366,3,FALSE)</f>
        <v>-0.1617999999999995</v>
      </c>
      <c r="P1115">
        <f>H1115-VLOOKUP($E1115,CLIMA_DIARIO!$D$2:$K$366,4,FALSE)</f>
        <v>-0.1617999999999995</v>
      </c>
      <c r="Q1115">
        <f>I1115-VLOOKUP($E1115,CLIMA_DIARIO!$D$2:$K$366,5,FALSE)</f>
        <v>0.55400000000000205</v>
      </c>
      <c r="R1115">
        <f>J1115-VLOOKUP($E1115,CLIMA_DIARIO!$D$2:$K$366,6,FALSE)</f>
        <v>0.97319999999999851</v>
      </c>
      <c r="S1115">
        <f>K1115-VLOOKUP($E1115,CLIMA_DIARIO!$D$2:$K$366,7,FALSE)</f>
        <v>0.84480000000000288</v>
      </c>
      <c r="T1115">
        <f>L1115-VLOOKUP($E1115,CLIMA_DIARIO!$D$2:$K$366,8,FALSE)</f>
        <v>-0.36880000000000024</v>
      </c>
      <c r="V1115">
        <f>VLOOKUP($E1115,CLIMA_DIARIO!$D$2:$K$366,2,FALSE)-VLOOKUP($E1114,CLIMA_DIARIO!$D$2:$K$366,2,FALSE)</f>
        <v>0.19159999999999755</v>
      </c>
      <c r="W1115">
        <f>VLOOKUP($E1115,CLIMA_DIARIO!$D$2:$K$366,2,FALSE)-VLOOKUP($E1114,CLIMA_DIARIO!$D$2:$K$366,3,FALSE)</f>
        <v>0.19159999999999755</v>
      </c>
      <c r="X1115">
        <f>VLOOKUP($E1115,CLIMA_DIARIO!$D$2:$K$366,2,FALSE)-VLOOKUP($E1114,CLIMA_DIARIO!$D$2:$K$366,4,FALSE)</f>
        <v>0.19159999999999755</v>
      </c>
      <c r="Y1115">
        <f>VLOOKUP($E1115,CLIMA_DIARIO!$D$2:$K$366,2,FALSE)-VLOOKUP($E1114,CLIMA_DIARIO!$D$2:$K$366,5,FALSE)</f>
        <v>-0.21189999999999998</v>
      </c>
      <c r="Z1115">
        <f>VLOOKUP($E1115,CLIMA_DIARIO!$D$2:$K$366,2,FALSE)-VLOOKUP($E1114,CLIMA_DIARIO!$D$2:$K$366,6,FALSE)</f>
        <v>-0.93070000000000164</v>
      </c>
      <c r="AA1115">
        <f>VLOOKUP($E1115,CLIMA_DIARIO!$D$2:$K$366,2,FALSE)-VLOOKUP($E1114,CLIMA_DIARIO!$D$2:$K$366,7,FALSE)</f>
        <v>-0.61780000000000257</v>
      </c>
      <c r="AB1115">
        <f>VLOOKUP($E1115,CLIMA_DIARIO!$D$2:$K$366,2,FALSE)-VLOOKUP($E1114,CLIMA_DIARIO!$D$2:$K$366,8,FALSE)</f>
        <v>5.9250000000000007</v>
      </c>
      <c r="AO1115" s="3"/>
      <c r="AX1115" s="3"/>
    </row>
    <row r="1116" spans="1:50" x14ac:dyDescent="0.25">
      <c r="A1116" s="3">
        <f>DATE(SST!A1115,SST!B1115,SST!C1115)</f>
        <v>37678</v>
      </c>
      <c r="B1116" s="4">
        <f>SST!B1115</f>
        <v>2</v>
      </c>
      <c r="C1116" s="4">
        <f>SST!B1115</f>
        <v>2</v>
      </c>
      <c r="D1116" s="4">
        <f>SST!C1115</f>
        <v>26</v>
      </c>
      <c r="E1116">
        <f>(DATEVALUE(SST!C1115 &amp; "/" &amp; SST!B1115 &amp; "/" &amp; SST!A1115)-DATEVALUE("01/01" &amp; "/" &amp; SST!A1115))+1</f>
        <v>57</v>
      </c>
      <c r="F1116">
        <f>SST!D1115</f>
        <v>25.6218</v>
      </c>
      <c r="G1116">
        <f>SST!E1115</f>
        <v>25.6218</v>
      </c>
      <c r="H1116">
        <f>SST!F1115</f>
        <v>25.6218</v>
      </c>
      <c r="I1116">
        <f>SST!G1115</f>
        <v>26.7973</v>
      </c>
      <c r="J1116">
        <f>SST!H1115</f>
        <v>27.960699999999999</v>
      </c>
      <c r="K1116">
        <f>SST!I1115</f>
        <v>27.633800000000001</v>
      </c>
      <c r="L1116">
        <f>SST!J1115</f>
        <v>19.8445</v>
      </c>
      <c r="N1116">
        <f>F1116-VLOOKUP($E1116,CLIMA_DIARIO!$D$2:$K$366,2,FALSE)</f>
        <v>-0.55890000000000128</v>
      </c>
      <c r="O1116">
        <f>G1116-VLOOKUP($E1116,CLIMA_DIARIO!$D$2:$K$366,3,FALSE)</f>
        <v>-0.55890000000000128</v>
      </c>
      <c r="P1116">
        <f>H1116-VLOOKUP($E1116,CLIMA_DIARIO!$D$2:$K$366,4,FALSE)</f>
        <v>-0.55890000000000128</v>
      </c>
      <c r="Q1116">
        <f>I1116-VLOOKUP($E1116,CLIMA_DIARIO!$D$2:$K$366,5,FALSE)</f>
        <v>0.12950000000000017</v>
      </c>
      <c r="R1116">
        <f>J1116-VLOOKUP($E1116,CLIMA_DIARIO!$D$2:$K$366,6,FALSE)</f>
        <v>0.81210000000000093</v>
      </c>
      <c r="S1116">
        <f>K1116-VLOOKUP($E1116,CLIMA_DIARIO!$D$2:$K$366,7,FALSE)</f>
        <v>0.71819999999999951</v>
      </c>
      <c r="T1116">
        <f>L1116-VLOOKUP($E1116,CLIMA_DIARIO!$D$2:$K$366,8,FALSE)</f>
        <v>-0.26119999999999877</v>
      </c>
      <c r="V1116">
        <f>VLOOKUP($E1116,CLIMA_DIARIO!$D$2:$K$366,2,FALSE)-VLOOKUP($E1115,CLIMA_DIARIO!$D$2:$K$366,2,FALSE)</f>
        <v>8.7300000000002598E-2</v>
      </c>
      <c r="W1116">
        <f>VLOOKUP($E1116,CLIMA_DIARIO!$D$2:$K$366,2,FALSE)-VLOOKUP($E1115,CLIMA_DIARIO!$D$2:$K$366,3,FALSE)</f>
        <v>8.7300000000002598E-2</v>
      </c>
      <c r="X1116">
        <f>VLOOKUP($E1116,CLIMA_DIARIO!$D$2:$K$366,2,FALSE)-VLOOKUP($E1115,CLIMA_DIARIO!$D$2:$K$366,4,FALSE)</f>
        <v>8.7300000000002598E-2</v>
      </c>
      <c r="Y1116">
        <f>VLOOKUP($E1116,CLIMA_DIARIO!$D$2:$K$366,2,FALSE)-VLOOKUP($E1115,CLIMA_DIARIO!$D$2:$K$366,5,FALSE)</f>
        <v>-0.3045999999999971</v>
      </c>
      <c r="Z1116">
        <f>VLOOKUP($E1116,CLIMA_DIARIO!$D$2:$K$366,2,FALSE)-VLOOKUP($E1115,CLIMA_DIARIO!$D$2:$K$366,6,FALSE)</f>
        <v>-0.88949999999999818</v>
      </c>
      <c r="AA1116">
        <f>VLOOKUP($E1116,CLIMA_DIARIO!$D$2:$K$366,2,FALSE)-VLOOKUP($E1115,CLIMA_DIARIO!$D$2:$K$366,7,FALSE)</f>
        <v>-0.61859999999999715</v>
      </c>
      <c r="AB1116">
        <f>VLOOKUP($E1116,CLIMA_DIARIO!$D$2:$K$366,2,FALSE)-VLOOKUP($E1115,CLIMA_DIARIO!$D$2:$K$366,8,FALSE)</f>
        <v>6.0004000000000026</v>
      </c>
      <c r="AO1116" s="3"/>
      <c r="AX1116" s="3"/>
    </row>
    <row r="1117" spans="1:50" x14ac:dyDescent="0.25">
      <c r="A1117" s="3">
        <f>DATE(SST!A1116,SST!B1116,SST!C1116)</f>
        <v>37685</v>
      </c>
      <c r="B1117" s="4">
        <f>SST!B1116</f>
        <v>3</v>
      </c>
      <c r="C1117" s="4">
        <f>SST!B1116</f>
        <v>3</v>
      </c>
      <c r="D1117" s="4">
        <f>SST!C1116</f>
        <v>5</v>
      </c>
      <c r="E1117">
        <f>(DATEVALUE(SST!C1116 &amp; "/" &amp; SST!B1116 &amp; "/" &amp; SST!A1116)-DATEVALUE("01/01" &amp; "/" &amp; SST!A1116))+1</f>
        <v>64</v>
      </c>
      <c r="F1117">
        <f>SST!D1116</f>
        <v>25.559799999999999</v>
      </c>
      <c r="G1117">
        <f>SST!E1116</f>
        <v>25.559799999999999</v>
      </c>
      <c r="H1117">
        <f>SST!F1116</f>
        <v>25.559799999999999</v>
      </c>
      <c r="I1117">
        <f>SST!G1116</f>
        <v>26.995200000000001</v>
      </c>
      <c r="J1117">
        <f>SST!H1116</f>
        <v>28.120100000000001</v>
      </c>
      <c r="K1117">
        <f>SST!I1116</f>
        <v>27.629300000000001</v>
      </c>
      <c r="L1117">
        <f>SST!J1116</f>
        <v>20.511700000000001</v>
      </c>
      <c r="N1117">
        <f>F1117-VLOOKUP($E1117,CLIMA_DIARIO!$D$2:$K$366,2,FALSE)</f>
        <v>-0.70820000000000149</v>
      </c>
      <c r="O1117">
        <f>G1117-VLOOKUP($E1117,CLIMA_DIARIO!$D$2:$K$366,3,FALSE)</f>
        <v>-0.70820000000000149</v>
      </c>
      <c r="P1117">
        <f>H1117-VLOOKUP($E1117,CLIMA_DIARIO!$D$2:$K$366,4,FALSE)</f>
        <v>-0.70820000000000149</v>
      </c>
      <c r="Q1117">
        <f>I1117-VLOOKUP($E1117,CLIMA_DIARIO!$D$2:$K$366,5,FALSE)</f>
        <v>0.14489999999999981</v>
      </c>
      <c r="R1117">
        <f>J1117-VLOOKUP($E1117,CLIMA_DIARIO!$D$2:$K$366,6,FALSE)</f>
        <v>0.89320000000000022</v>
      </c>
      <c r="S1117">
        <f>K1117-VLOOKUP($E1117,CLIMA_DIARIO!$D$2:$K$366,7,FALSE)</f>
        <v>0.59730000000000061</v>
      </c>
      <c r="T1117">
        <f>L1117-VLOOKUP($E1117,CLIMA_DIARIO!$D$2:$K$366,8,FALSE)</f>
        <v>0.48070000000000235</v>
      </c>
      <c r="V1117">
        <f>VLOOKUP($E1117,CLIMA_DIARIO!$D$2:$K$366,2,FALSE)-VLOOKUP($E1116,CLIMA_DIARIO!$D$2:$K$366,2,FALSE)</f>
        <v>8.7299999999999045E-2</v>
      </c>
      <c r="W1117">
        <f>VLOOKUP($E1117,CLIMA_DIARIO!$D$2:$K$366,2,FALSE)-VLOOKUP($E1116,CLIMA_DIARIO!$D$2:$K$366,3,FALSE)</f>
        <v>8.7299999999999045E-2</v>
      </c>
      <c r="X1117">
        <f>VLOOKUP($E1117,CLIMA_DIARIO!$D$2:$K$366,2,FALSE)-VLOOKUP($E1116,CLIMA_DIARIO!$D$2:$K$366,4,FALSE)</f>
        <v>8.7299999999999045E-2</v>
      </c>
      <c r="Y1117">
        <f>VLOOKUP($E1117,CLIMA_DIARIO!$D$2:$K$366,2,FALSE)-VLOOKUP($E1116,CLIMA_DIARIO!$D$2:$K$366,5,FALSE)</f>
        <v>-0.39979999999999905</v>
      </c>
      <c r="Z1117">
        <f>VLOOKUP($E1117,CLIMA_DIARIO!$D$2:$K$366,2,FALSE)-VLOOKUP($E1116,CLIMA_DIARIO!$D$2:$K$366,6,FALSE)</f>
        <v>-0.88059999999999761</v>
      </c>
      <c r="AA1117">
        <f>VLOOKUP($E1117,CLIMA_DIARIO!$D$2:$K$366,2,FALSE)-VLOOKUP($E1116,CLIMA_DIARIO!$D$2:$K$366,7,FALSE)</f>
        <v>-0.64760000000000062</v>
      </c>
      <c r="AB1117">
        <f>VLOOKUP($E1117,CLIMA_DIARIO!$D$2:$K$366,2,FALSE)-VLOOKUP($E1116,CLIMA_DIARIO!$D$2:$K$366,8,FALSE)</f>
        <v>6.1623000000000019</v>
      </c>
      <c r="AO1117" s="3"/>
      <c r="AX1117" s="3"/>
    </row>
    <row r="1118" spans="1:50" x14ac:dyDescent="0.25">
      <c r="A1118" s="3">
        <f>DATE(SST!A1117,SST!B1117,SST!C1117)</f>
        <v>37692</v>
      </c>
      <c r="B1118" s="4">
        <f>SST!B1117</f>
        <v>3</v>
      </c>
      <c r="C1118" s="4">
        <f>SST!B1117</f>
        <v>3</v>
      </c>
      <c r="D1118" s="4">
        <f>SST!C1117</f>
        <v>12</v>
      </c>
      <c r="E1118">
        <f>(DATEVALUE(SST!C1117 &amp; "/" &amp; SST!B1117 &amp; "/" &amp; SST!A1117)-DATEVALUE("01/01" &amp; "/" &amp; SST!A1117))+1</f>
        <v>71</v>
      </c>
      <c r="F1118">
        <f>SST!D1117</f>
        <v>25.538900000000002</v>
      </c>
      <c r="G1118">
        <f>SST!E1117</f>
        <v>25.538900000000002</v>
      </c>
      <c r="H1118">
        <f>SST!F1117</f>
        <v>25.538900000000002</v>
      </c>
      <c r="I1118">
        <f>SST!G1117</f>
        <v>27.1675</v>
      </c>
      <c r="J1118">
        <f>SST!H1117</f>
        <v>28.116099999999999</v>
      </c>
      <c r="K1118">
        <f>SST!I1117</f>
        <v>27.720500000000001</v>
      </c>
      <c r="L1118">
        <f>SST!J1117</f>
        <v>20.983000000000001</v>
      </c>
      <c r="N1118">
        <f>F1118-VLOOKUP($E1118,CLIMA_DIARIO!$D$2:$K$366,2,FALSE)</f>
        <v>-0.81649999999999778</v>
      </c>
      <c r="O1118">
        <f>G1118-VLOOKUP($E1118,CLIMA_DIARIO!$D$2:$K$366,3,FALSE)</f>
        <v>-0.81649999999999778</v>
      </c>
      <c r="P1118">
        <f>H1118-VLOOKUP($E1118,CLIMA_DIARIO!$D$2:$K$366,4,FALSE)</f>
        <v>-0.81649999999999778</v>
      </c>
      <c r="Q1118">
        <f>I1118-VLOOKUP($E1118,CLIMA_DIARIO!$D$2:$K$366,5,FALSE)</f>
        <v>0.13469999999999871</v>
      </c>
      <c r="R1118">
        <f>J1118-VLOOKUP($E1118,CLIMA_DIARIO!$D$2:$K$366,6,FALSE)</f>
        <v>0.81080000000000041</v>
      </c>
      <c r="S1118">
        <f>K1118-VLOOKUP($E1118,CLIMA_DIARIO!$D$2:$K$366,7,FALSE)</f>
        <v>0.5721000000000025</v>
      </c>
      <c r="T1118">
        <f>L1118-VLOOKUP($E1118,CLIMA_DIARIO!$D$2:$K$366,8,FALSE)</f>
        <v>1.0267000000000017</v>
      </c>
      <c r="V1118">
        <f>VLOOKUP($E1118,CLIMA_DIARIO!$D$2:$K$366,2,FALSE)-VLOOKUP($E1117,CLIMA_DIARIO!$D$2:$K$366,2,FALSE)</f>
        <v>8.7399999999998812E-2</v>
      </c>
      <c r="W1118">
        <f>VLOOKUP($E1118,CLIMA_DIARIO!$D$2:$K$366,2,FALSE)-VLOOKUP($E1117,CLIMA_DIARIO!$D$2:$K$366,3,FALSE)</f>
        <v>8.7399999999998812E-2</v>
      </c>
      <c r="X1118">
        <f>VLOOKUP($E1118,CLIMA_DIARIO!$D$2:$K$366,2,FALSE)-VLOOKUP($E1117,CLIMA_DIARIO!$D$2:$K$366,4,FALSE)</f>
        <v>8.7399999999998812E-2</v>
      </c>
      <c r="Y1118">
        <f>VLOOKUP($E1118,CLIMA_DIARIO!$D$2:$K$366,2,FALSE)-VLOOKUP($E1117,CLIMA_DIARIO!$D$2:$K$366,5,FALSE)</f>
        <v>-0.49490000000000123</v>
      </c>
      <c r="Z1118">
        <f>VLOOKUP($E1118,CLIMA_DIARIO!$D$2:$K$366,2,FALSE)-VLOOKUP($E1117,CLIMA_DIARIO!$D$2:$K$366,6,FALSE)</f>
        <v>-0.87150000000000105</v>
      </c>
      <c r="AA1118">
        <f>VLOOKUP($E1118,CLIMA_DIARIO!$D$2:$K$366,2,FALSE)-VLOOKUP($E1117,CLIMA_DIARIO!$D$2:$K$366,7,FALSE)</f>
        <v>-0.67660000000000053</v>
      </c>
      <c r="AB1118">
        <f>VLOOKUP($E1118,CLIMA_DIARIO!$D$2:$K$366,2,FALSE)-VLOOKUP($E1117,CLIMA_DIARIO!$D$2:$K$366,8,FALSE)</f>
        <v>6.3244000000000007</v>
      </c>
      <c r="AO1118" s="3"/>
      <c r="AX1118" s="3"/>
    </row>
    <row r="1119" spans="1:50" x14ac:dyDescent="0.25">
      <c r="A1119" s="3">
        <f>DATE(SST!A1118,SST!B1118,SST!C1118)</f>
        <v>37699</v>
      </c>
      <c r="B1119" s="4">
        <f>SST!B1118</f>
        <v>3</v>
      </c>
      <c r="C1119" s="4">
        <f>SST!B1118</f>
        <v>3</v>
      </c>
      <c r="D1119" s="4">
        <f>SST!C1118</f>
        <v>19</v>
      </c>
      <c r="E1119">
        <f>(DATEVALUE(SST!C1118 &amp; "/" &amp; SST!B1118 &amp; "/" &amp; SST!A1118)-DATEVALUE("01/01" &amp; "/" &amp; SST!A1118))+1</f>
        <v>78</v>
      </c>
      <c r="F1119">
        <f>SST!D1118</f>
        <v>26.6356</v>
      </c>
      <c r="G1119">
        <f>SST!E1118</f>
        <v>26.6356</v>
      </c>
      <c r="H1119">
        <f>SST!F1118</f>
        <v>26.6356</v>
      </c>
      <c r="I1119">
        <f>SST!G1118</f>
        <v>27.558900000000001</v>
      </c>
      <c r="J1119">
        <f>SST!H1118</f>
        <v>28.267700000000001</v>
      </c>
      <c r="K1119">
        <f>SST!I1118</f>
        <v>28.012699999999999</v>
      </c>
      <c r="L1119">
        <f>SST!J1118</f>
        <v>20.571400000000001</v>
      </c>
      <c r="N1119">
        <f>F1119-VLOOKUP($E1119,CLIMA_DIARIO!$D$2:$K$366,2,FALSE)</f>
        <v>0.35529999999999973</v>
      </c>
      <c r="O1119">
        <f>G1119-VLOOKUP($E1119,CLIMA_DIARIO!$D$2:$K$366,3,FALSE)</f>
        <v>0.35529999999999973</v>
      </c>
      <c r="P1119">
        <f>H1119-VLOOKUP($E1119,CLIMA_DIARIO!$D$2:$K$366,4,FALSE)</f>
        <v>0.35529999999999973</v>
      </c>
      <c r="Q1119">
        <f>I1119-VLOOKUP($E1119,CLIMA_DIARIO!$D$2:$K$366,5,FALSE)</f>
        <v>0.38620000000000232</v>
      </c>
      <c r="R1119">
        <f>J1119-VLOOKUP($E1119,CLIMA_DIARIO!$D$2:$K$366,6,FALSE)</f>
        <v>0.86370000000000147</v>
      </c>
      <c r="S1119">
        <f>K1119-VLOOKUP($E1119,CLIMA_DIARIO!$D$2:$K$366,7,FALSE)</f>
        <v>0.74259999999999948</v>
      </c>
      <c r="T1119">
        <f>L1119-VLOOKUP($E1119,CLIMA_DIARIO!$D$2:$K$366,8,FALSE)</f>
        <v>0.81940000000000168</v>
      </c>
      <c r="V1119">
        <f>VLOOKUP($E1119,CLIMA_DIARIO!$D$2:$K$366,2,FALSE)-VLOOKUP($E1118,CLIMA_DIARIO!$D$2:$K$366,2,FALSE)</f>
        <v>-7.5099999999999056E-2</v>
      </c>
      <c r="W1119">
        <f>VLOOKUP($E1119,CLIMA_DIARIO!$D$2:$K$366,2,FALSE)-VLOOKUP($E1118,CLIMA_DIARIO!$D$2:$K$366,3,FALSE)</f>
        <v>-7.5099999999999056E-2</v>
      </c>
      <c r="X1119">
        <f>VLOOKUP($E1119,CLIMA_DIARIO!$D$2:$K$366,2,FALSE)-VLOOKUP($E1118,CLIMA_DIARIO!$D$2:$K$366,4,FALSE)</f>
        <v>-7.5099999999999056E-2</v>
      </c>
      <c r="Y1119">
        <f>VLOOKUP($E1119,CLIMA_DIARIO!$D$2:$K$366,2,FALSE)-VLOOKUP($E1118,CLIMA_DIARIO!$D$2:$K$366,5,FALSE)</f>
        <v>-0.75250000000000128</v>
      </c>
      <c r="Z1119">
        <f>VLOOKUP($E1119,CLIMA_DIARIO!$D$2:$K$366,2,FALSE)-VLOOKUP($E1118,CLIMA_DIARIO!$D$2:$K$366,6,FALSE)</f>
        <v>-1.0249999999999986</v>
      </c>
      <c r="AA1119">
        <f>VLOOKUP($E1119,CLIMA_DIARIO!$D$2:$K$366,2,FALSE)-VLOOKUP($E1118,CLIMA_DIARIO!$D$2:$K$366,7,FALSE)</f>
        <v>-0.86809999999999832</v>
      </c>
      <c r="AB1119">
        <f>VLOOKUP($E1119,CLIMA_DIARIO!$D$2:$K$366,2,FALSE)-VLOOKUP($E1118,CLIMA_DIARIO!$D$2:$K$366,8,FALSE)</f>
        <v>6.3240000000000016</v>
      </c>
      <c r="AO1119" s="3"/>
      <c r="AX1119" s="3"/>
    </row>
    <row r="1120" spans="1:50" x14ac:dyDescent="0.25">
      <c r="A1120" s="3">
        <f>DATE(SST!A1119,SST!B1119,SST!C1119)</f>
        <v>37706</v>
      </c>
      <c r="B1120" s="4">
        <f>SST!B1119</f>
        <v>3</v>
      </c>
      <c r="C1120" s="4">
        <f>SST!B1119</f>
        <v>3</v>
      </c>
      <c r="D1120" s="4">
        <f>SST!C1119</f>
        <v>26</v>
      </c>
      <c r="E1120">
        <f>(DATEVALUE(SST!C1119 &amp; "/" &amp; SST!B1119 &amp; "/" &amp; SST!A1119)-DATEVALUE("01/01" &amp; "/" &amp; SST!A1119))+1</f>
        <v>85</v>
      </c>
      <c r="F1120">
        <f>SST!D1119</f>
        <v>24.6691</v>
      </c>
      <c r="G1120">
        <f>SST!E1119</f>
        <v>24.6691</v>
      </c>
      <c r="H1120">
        <f>SST!F1119</f>
        <v>24.6691</v>
      </c>
      <c r="I1120">
        <f>SST!G1119</f>
        <v>27.436399999999999</v>
      </c>
      <c r="J1120">
        <f>SST!H1119</f>
        <v>28.095199999999998</v>
      </c>
      <c r="K1120">
        <f>SST!I1119</f>
        <v>27.845600000000001</v>
      </c>
      <c r="L1120">
        <f>SST!J1119</f>
        <v>19.540400000000002</v>
      </c>
      <c r="N1120">
        <f>F1120-VLOOKUP($E1120,CLIMA_DIARIO!$D$2:$K$366,2,FALSE)</f>
        <v>-1.319700000000001</v>
      </c>
      <c r="O1120">
        <f>G1120-VLOOKUP($E1120,CLIMA_DIARIO!$D$2:$K$366,3,FALSE)</f>
        <v>-1.319700000000001</v>
      </c>
      <c r="P1120">
        <f>H1120-VLOOKUP($E1120,CLIMA_DIARIO!$D$2:$K$366,4,FALSE)</f>
        <v>-1.319700000000001</v>
      </c>
      <c r="Q1120">
        <f>I1120-VLOOKUP($E1120,CLIMA_DIARIO!$D$2:$K$366,5,FALSE)</f>
        <v>0.18059999999999832</v>
      </c>
      <c r="R1120">
        <f>J1120-VLOOKUP($E1120,CLIMA_DIARIO!$D$2:$K$366,6,FALSE)</f>
        <v>0.56529999999999703</v>
      </c>
      <c r="S1120">
        <f>K1120-VLOOKUP($E1120,CLIMA_DIARIO!$D$2:$K$366,7,FALSE)</f>
        <v>0.44669999999999987</v>
      </c>
      <c r="T1120">
        <f>L1120-VLOOKUP($E1120,CLIMA_DIARIO!$D$2:$K$366,8,FALSE)</f>
        <v>0.1656000000000013</v>
      </c>
      <c r="V1120">
        <f>VLOOKUP($E1120,CLIMA_DIARIO!$D$2:$K$366,2,FALSE)-VLOOKUP($E1119,CLIMA_DIARIO!$D$2:$K$366,2,FALSE)</f>
        <v>-0.2914999999999992</v>
      </c>
      <c r="W1120">
        <f>VLOOKUP($E1120,CLIMA_DIARIO!$D$2:$K$366,2,FALSE)-VLOOKUP($E1119,CLIMA_DIARIO!$D$2:$K$366,3,FALSE)</f>
        <v>-0.2914999999999992</v>
      </c>
      <c r="X1120">
        <f>VLOOKUP($E1120,CLIMA_DIARIO!$D$2:$K$366,2,FALSE)-VLOOKUP($E1119,CLIMA_DIARIO!$D$2:$K$366,4,FALSE)</f>
        <v>-0.2914999999999992</v>
      </c>
      <c r="Y1120">
        <f>VLOOKUP($E1120,CLIMA_DIARIO!$D$2:$K$366,2,FALSE)-VLOOKUP($E1119,CLIMA_DIARIO!$D$2:$K$366,5,FALSE)</f>
        <v>-1.1838999999999977</v>
      </c>
      <c r="Z1120">
        <f>VLOOKUP($E1120,CLIMA_DIARIO!$D$2:$K$366,2,FALSE)-VLOOKUP($E1119,CLIMA_DIARIO!$D$2:$K$366,6,FALSE)</f>
        <v>-1.4151999999999987</v>
      </c>
      <c r="AA1120">
        <f>VLOOKUP($E1120,CLIMA_DIARIO!$D$2:$K$366,2,FALSE)-VLOOKUP($E1119,CLIMA_DIARIO!$D$2:$K$366,7,FALSE)</f>
        <v>-1.2812999999999981</v>
      </c>
      <c r="AB1120">
        <f>VLOOKUP($E1120,CLIMA_DIARIO!$D$2:$K$366,2,FALSE)-VLOOKUP($E1119,CLIMA_DIARIO!$D$2:$K$366,8,FALSE)</f>
        <v>6.2368000000000023</v>
      </c>
      <c r="AO1120" s="3"/>
      <c r="AX1120" s="3"/>
    </row>
    <row r="1121" spans="1:50" x14ac:dyDescent="0.25">
      <c r="A1121" s="3">
        <f>DATE(SST!A1120,SST!B1120,SST!C1120)</f>
        <v>37713</v>
      </c>
      <c r="B1121" s="4">
        <f>SST!B1120</f>
        <v>4</v>
      </c>
      <c r="C1121" s="4">
        <f>SST!B1120</f>
        <v>4</v>
      </c>
      <c r="D1121" s="4">
        <f>SST!C1120</f>
        <v>2</v>
      </c>
      <c r="E1121">
        <f>(DATEVALUE(SST!C1120 &amp; "/" &amp; SST!B1120 &amp; "/" &amp; SST!A1120)-DATEVALUE("01/01" &amp; "/" &amp; SST!A1120))+1</f>
        <v>92</v>
      </c>
      <c r="F1121">
        <f>SST!D1120</f>
        <v>24.8962</v>
      </c>
      <c r="G1121">
        <f>SST!E1120</f>
        <v>24.8962</v>
      </c>
      <c r="H1121">
        <f>SST!F1120</f>
        <v>24.8962</v>
      </c>
      <c r="I1121">
        <f>SST!G1120</f>
        <v>27.217400000000001</v>
      </c>
      <c r="J1121">
        <f>SST!H1120</f>
        <v>28.073799999999999</v>
      </c>
      <c r="K1121">
        <f>SST!I1120</f>
        <v>27.834099999999999</v>
      </c>
      <c r="L1121">
        <f>SST!J1120</f>
        <v>19.163799999999998</v>
      </c>
      <c r="N1121">
        <f>F1121-VLOOKUP($E1121,CLIMA_DIARIO!$D$2:$K$366,2,FALSE)</f>
        <v>-0.80099999999999838</v>
      </c>
      <c r="O1121">
        <f>G1121-VLOOKUP($E1121,CLIMA_DIARIO!$D$2:$K$366,3,FALSE)</f>
        <v>-0.80099999999999838</v>
      </c>
      <c r="P1121">
        <f>H1121-VLOOKUP($E1121,CLIMA_DIARIO!$D$2:$K$366,4,FALSE)</f>
        <v>-0.80099999999999838</v>
      </c>
      <c r="Q1121">
        <f>I1121-VLOOKUP($E1121,CLIMA_DIARIO!$D$2:$K$366,5,FALSE)</f>
        <v>-0.1214999999999975</v>
      </c>
      <c r="R1121">
        <f>J1121-VLOOKUP($E1121,CLIMA_DIARIO!$D$2:$K$366,6,FALSE)</f>
        <v>0.41799999999999926</v>
      </c>
      <c r="S1121">
        <f>K1121-VLOOKUP($E1121,CLIMA_DIARIO!$D$2:$K$366,7,FALSE)</f>
        <v>0.30640000000000001</v>
      </c>
      <c r="T1121">
        <f>L1121-VLOOKUP($E1121,CLIMA_DIARIO!$D$2:$K$366,8,FALSE)</f>
        <v>0.1661999999999999</v>
      </c>
      <c r="V1121">
        <f>VLOOKUP($E1121,CLIMA_DIARIO!$D$2:$K$366,2,FALSE)-VLOOKUP($E1120,CLIMA_DIARIO!$D$2:$K$366,2,FALSE)</f>
        <v>-0.29160000000000252</v>
      </c>
      <c r="W1121">
        <f>VLOOKUP($E1121,CLIMA_DIARIO!$D$2:$K$366,2,FALSE)-VLOOKUP($E1120,CLIMA_DIARIO!$D$2:$K$366,3,FALSE)</f>
        <v>-0.29160000000000252</v>
      </c>
      <c r="X1121">
        <f>VLOOKUP($E1121,CLIMA_DIARIO!$D$2:$K$366,2,FALSE)-VLOOKUP($E1120,CLIMA_DIARIO!$D$2:$K$366,4,FALSE)</f>
        <v>-0.29160000000000252</v>
      </c>
      <c r="Y1121">
        <f>VLOOKUP($E1121,CLIMA_DIARIO!$D$2:$K$366,2,FALSE)-VLOOKUP($E1120,CLIMA_DIARIO!$D$2:$K$366,5,FALSE)</f>
        <v>-1.558600000000002</v>
      </c>
      <c r="Z1121">
        <f>VLOOKUP($E1121,CLIMA_DIARIO!$D$2:$K$366,2,FALSE)-VLOOKUP($E1120,CLIMA_DIARIO!$D$2:$K$366,6,FALSE)</f>
        <v>-1.8327000000000027</v>
      </c>
      <c r="AA1121">
        <f>VLOOKUP($E1121,CLIMA_DIARIO!$D$2:$K$366,2,FALSE)-VLOOKUP($E1120,CLIMA_DIARIO!$D$2:$K$366,7,FALSE)</f>
        <v>-1.7017000000000024</v>
      </c>
      <c r="AB1121">
        <f>VLOOKUP($E1121,CLIMA_DIARIO!$D$2:$K$366,2,FALSE)-VLOOKUP($E1120,CLIMA_DIARIO!$D$2:$K$366,8,FALSE)</f>
        <v>6.3223999999999982</v>
      </c>
      <c r="AO1121" s="3"/>
      <c r="AX1121" s="3"/>
    </row>
    <row r="1122" spans="1:50" x14ac:dyDescent="0.25">
      <c r="A1122" s="3">
        <f>DATE(SST!A1121,SST!B1121,SST!C1121)</f>
        <v>37720</v>
      </c>
      <c r="B1122" s="4">
        <f>SST!B1121</f>
        <v>4</v>
      </c>
      <c r="C1122" s="4">
        <f>SST!B1121</f>
        <v>4</v>
      </c>
      <c r="D1122" s="4">
        <f>SST!C1121</f>
        <v>9</v>
      </c>
      <c r="E1122">
        <f>(DATEVALUE(SST!C1121 &amp; "/" &amp; SST!B1121 &amp; "/" &amp; SST!A1121)-DATEVALUE("01/01" &amp; "/" &amp; SST!A1121))+1</f>
        <v>99</v>
      </c>
      <c r="F1122">
        <f>SST!D1121</f>
        <v>24.1615</v>
      </c>
      <c r="G1122">
        <f>SST!E1121</f>
        <v>24.1615</v>
      </c>
      <c r="H1122">
        <f>SST!F1121</f>
        <v>24.1615</v>
      </c>
      <c r="I1122">
        <f>SST!G1121</f>
        <v>27.267199999999999</v>
      </c>
      <c r="J1122">
        <f>SST!H1121</f>
        <v>28.058800000000002</v>
      </c>
      <c r="K1122">
        <f>SST!I1121</f>
        <v>27.802099999999999</v>
      </c>
      <c r="L1122">
        <f>SST!J1121</f>
        <v>18.620799999999999</v>
      </c>
      <c r="N1122">
        <f>F1122-VLOOKUP($E1122,CLIMA_DIARIO!$D$2:$K$366,2,FALSE)</f>
        <v>-1.2441999999999993</v>
      </c>
      <c r="O1122">
        <f>G1122-VLOOKUP($E1122,CLIMA_DIARIO!$D$2:$K$366,3,FALSE)</f>
        <v>-1.2441999999999993</v>
      </c>
      <c r="P1122">
        <f>H1122-VLOOKUP($E1122,CLIMA_DIARIO!$D$2:$K$366,4,FALSE)</f>
        <v>-1.2441999999999993</v>
      </c>
      <c r="Q1122">
        <f>I1122-VLOOKUP($E1122,CLIMA_DIARIO!$D$2:$K$366,5,FALSE)</f>
        <v>-0.1548000000000016</v>
      </c>
      <c r="R1122">
        <f>J1122-VLOOKUP($E1122,CLIMA_DIARIO!$D$2:$K$366,6,FALSE)</f>
        <v>0.27720000000000056</v>
      </c>
      <c r="S1122">
        <f>K1122-VLOOKUP($E1122,CLIMA_DIARIO!$D$2:$K$366,7,FALSE)</f>
        <v>0.14569999999999794</v>
      </c>
      <c r="T1122">
        <f>L1122-VLOOKUP($E1122,CLIMA_DIARIO!$D$2:$K$366,8,FALSE)</f>
        <v>3.9999999999906777E-4</v>
      </c>
      <c r="V1122">
        <f>VLOOKUP($E1122,CLIMA_DIARIO!$D$2:$K$366,2,FALSE)-VLOOKUP($E1121,CLIMA_DIARIO!$D$2:$K$366,2,FALSE)</f>
        <v>-0.2914999999999992</v>
      </c>
      <c r="W1122">
        <f>VLOOKUP($E1122,CLIMA_DIARIO!$D$2:$K$366,2,FALSE)-VLOOKUP($E1121,CLIMA_DIARIO!$D$2:$K$366,3,FALSE)</f>
        <v>-0.2914999999999992</v>
      </c>
      <c r="X1122">
        <f>VLOOKUP($E1122,CLIMA_DIARIO!$D$2:$K$366,2,FALSE)-VLOOKUP($E1121,CLIMA_DIARIO!$D$2:$K$366,4,FALSE)</f>
        <v>-0.2914999999999992</v>
      </c>
      <c r="Y1122">
        <f>VLOOKUP($E1122,CLIMA_DIARIO!$D$2:$K$366,2,FALSE)-VLOOKUP($E1121,CLIMA_DIARIO!$D$2:$K$366,5,FALSE)</f>
        <v>-1.9331999999999994</v>
      </c>
      <c r="Z1122">
        <f>VLOOKUP($E1122,CLIMA_DIARIO!$D$2:$K$366,2,FALSE)-VLOOKUP($E1121,CLIMA_DIARIO!$D$2:$K$366,6,FALSE)</f>
        <v>-2.2500999999999998</v>
      </c>
      <c r="AA1122">
        <f>VLOOKUP($E1122,CLIMA_DIARIO!$D$2:$K$366,2,FALSE)-VLOOKUP($E1121,CLIMA_DIARIO!$D$2:$K$366,7,FALSE)</f>
        <v>-2.1219999999999999</v>
      </c>
      <c r="AB1122">
        <f>VLOOKUP($E1122,CLIMA_DIARIO!$D$2:$K$366,2,FALSE)-VLOOKUP($E1121,CLIMA_DIARIO!$D$2:$K$366,8,FALSE)</f>
        <v>6.408100000000001</v>
      </c>
      <c r="AO1122" s="3"/>
      <c r="AX1122" s="3"/>
    </row>
    <row r="1123" spans="1:50" x14ac:dyDescent="0.25">
      <c r="A1123" s="3">
        <f>DATE(SST!A1122,SST!B1122,SST!C1122)</f>
        <v>37727</v>
      </c>
      <c r="B1123" s="4">
        <f>SST!B1122</f>
        <v>4</v>
      </c>
      <c r="C1123" s="4">
        <f>SST!B1122</f>
        <v>4</v>
      </c>
      <c r="D1123" s="4">
        <f>SST!C1122</f>
        <v>16</v>
      </c>
      <c r="E1123">
        <f>(DATEVALUE(SST!C1122 &amp; "/" &amp; SST!B1122 &amp; "/" &amp; SST!A1122)-DATEVALUE("01/01" &amp; "/" &amp; SST!A1122))+1</f>
        <v>106</v>
      </c>
      <c r="F1123">
        <f>SST!D1122</f>
        <v>23.716100000000001</v>
      </c>
      <c r="G1123">
        <f>SST!E1122</f>
        <v>23.716100000000001</v>
      </c>
      <c r="H1123">
        <f>SST!F1122</f>
        <v>23.716100000000001</v>
      </c>
      <c r="I1123">
        <f>SST!G1122</f>
        <v>27.305099999999999</v>
      </c>
      <c r="J1123">
        <f>SST!H1122</f>
        <v>28.0198</v>
      </c>
      <c r="K1123">
        <f>SST!I1122</f>
        <v>27.850100000000001</v>
      </c>
      <c r="L1123">
        <f>SST!J1122</f>
        <v>17.9453</v>
      </c>
      <c r="N1123">
        <f>F1123-VLOOKUP($E1123,CLIMA_DIARIO!$D$2:$K$366,2,FALSE)</f>
        <v>-1.4010999999999996</v>
      </c>
      <c r="O1123">
        <f>G1123-VLOOKUP($E1123,CLIMA_DIARIO!$D$2:$K$366,3,FALSE)</f>
        <v>-1.4010999999999996</v>
      </c>
      <c r="P1123">
        <f>H1123-VLOOKUP($E1123,CLIMA_DIARIO!$D$2:$K$366,4,FALSE)</f>
        <v>-1.4010999999999996</v>
      </c>
      <c r="Q1123">
        <f>I1123-VLOOKUP($E1123,CLIMA_DIARIO!$D$2:$K$366,5,FALSE)</f>
        <v>-0.18730000000000047</v>
      </c>
      <c r="R1123">
        <f>J1123-VLOOKUP($E1123,CLIMA_DIARIO!$D$2:$K$366,6,FALSE)</f>
        <v>0.11700000000000088</v>
      </c>
      <c r="S1123">
        <f>K1123-VLOOKUP($E1123,CLIMA_DIARIO!$D$2:$K$366,7,FALSE)</f>
        <v>7.2900000000000631E-2</v>
      </c>
      <c r="T1123">
        <f>L1123-VLOOKUP($E1123,CLIMA_DIARIO!$D$2:$K$366,8,FALSE)</f>
        <v>-0.29289999999999949</v>
      </c>
      <c r="V1123">
        <f>VLOOKUP($E1123,CLIMA_DIARIO!$D$2:$K$366,2,FALSE)-VLOOKUP($E1122,CLIMA_DIARIO!$D$2:$K$366,2,FALSE)</f>
        <v>-0.28849999999999909</v>
      </c>
      <c r="W1123">
        <f>VLOOKUP($E1123,CLIMA_DIARIO!$D$2:$K$366,2,FALSE)-VLOOKUP($E1122,CLIMA_DIARIO!$D$2:$K$366,3,FALSE)</f>
        <v>-0.28849999999999909</v>
      </c>
      <c r="X1123">
        <f>VLOOKUP($E1123,CLIMA_DIARIO!$D$2:$K$366,2,FALSE)-VLOOKUP($E1122,CLIMA_DIARIO!$D$2:$K$366,4,FALSE)</f>
        <v>-0.28849999999999909</v>
      </c>
      <c r="Y1123">
        <f>VLOOKUP($E1123,CLIMA_DIARIO!$D$2:$K$366,2,FALSE)-VLOOKUP($E1122,CLIMA_DIARIO!$D$2:$K$366,5,FALSE)</f>
        <v>-2.3048000000000002</v>
      </c>
      <c r="Z1123">
        <f>VLOOKUP($E1123,CLIMA_DIARIO!$D$2:$K$366,2,FALSE)-VLOOKUP($E1122,CLIMA_DIARIO!$D$2:$K$366,6,FALSE)</f>
        <v>-2.6644000000000005</v>
      </c>
      <c r="AA1123">
        <f>VLOOKUP($E1123,CLIMA_DIARIO!$D$2:$K$366,2,FALSE)-VLOOKUP($E1122,CLIMA_DIARIO!$D$2:$K$366,7,FALSE)</f>
        <v>-2.539200000000001</v>
      </c>
      <c r="AB1123">
        <f>VLOOKUP($E1123,CLIMA_DIARIO!$D$2:$K$366,2,FALSE)-VLOOKUP($E1122,CLIMA_DIARIO!$D$2:$K$366,8,FALSE)</f>
        <v>6.4968000000000004</v>
      </c>
      <c r="AO1123" s="3"/>
      <c r="AX1123" s="3"/>
    </row>
    <row r="1124" spans="1:50" x14ac:dyDescent="0.25">
      <c r="A1124" s="3">
        <f>DATE(SST!A1123,SST!B1123,SST!C1123)</f>
        <v>37734</v>
      </c>
      <c r="B1124" s="4">
        <f>SST!B1123</f>
        <v>4</v>
      </c>
      <c r="C1124" s="4">
        <f>SST!B1123</f>
        <v>4</v>
      </c>
      <c r="D1124" s="4">
        <f>SST!C1123</f>
        <v>23</v>
      </c>
      <c r="E1124">
        <f>(DATEVALUE(SST!C1123 &amp; "/" &amp; SST!B1123 &amp; "/" &amp; SST!A1123)-DATEVALUE("01/01" &amp; "/" &amp; SST!A1123))+1</f>
        <v>113</v>
      </c>
      <c r="F1124">
        <f>SST!D1123</f>
        <v>22.633400000000002</v>
      </c>
      <c r="G1124">
        <f>SST!E1123</f>
        <v>22.633400000000002</v>
      </c>
      <c r="H1124">
        <f>SST!F1123</f>
        <v>22.633400000000002</v>
      </c>
      <c r="I1124">
        <f>SST!G1123</f>
        <v>27.156400000000001</v>
      </c>
      <c r="J1124">
        <f>SST!H1123</f>
        <v>28.068999999999999</v>
      </c>
      <c r="K1124">
        <f>SST!I1123</f>
        <v>27.792400000000001</v>
      </c>
      <c r="L1124">
        <f>SST!J1123</f>
        <v>17.024999999999999</v>
      </c>
      <c r="N1124">
        <f>F1124-VLOOKUP($E1124,CLIMA_DIARIO!$D$2:$K$366,2,FALSE)</f>
        <v>-2.2358999999999973</v>
      </c>
      <c r="O1124">
        <f>G1124-VLOOKUP($E1124,CLIMA_DIARIO!$D$2:$K$366,3,FALSE)</f>
        <v>-2.2358999999999973</v>
      </c>
      <c r="P1124">
        <f>H1124-VLOOKUP($E1124,CLIMA_DIARIO!$D$2:$K$366,4,FALSE)</f>
        <v>-2.2358999999999973</v>
      </c>
      <c r="Q1124">
        <f>I1124-VLOOKUP($E1124,CLIMA_DIARIO!$D$2:$K$366,5,FALSE)</f>
        <v>-0.24049999999999727</v>
      </c>
      <c r="R1124">
        <f>J1124-VLOOKUP($E1124,CLIMA_DIARIO!$D$2:$K$366,6,FALSE)</f>
        <v>0.10660000000000025</v>
      </c>
      <c r="S1124">
        <f>K1124-VLOOKUP($E1124,CLIMA_DIARIO!$D$2:$K$366,7,FALSE)</f>
        <v>-1.200000000000756E-3</v>
      </c>
      <c r="T1124">
        <f>L1124-VLOOKUP($E1124,CLIMA_DIARIO!$D$2:$K$366,8,FALSE)</f>
        <v>-0.7652000000000001</v>
      </c>
      <c r="V1124">
        <f>VLOOKUP($E1124,CLIMA_DIARIO!$D$2:$K$366,2,FALSE)-VLOOKUP($E1123,CLIMA_DIARIO!$D$2:$K$366,2,FALSE)</f>
        <v>-0.24790000000000134</v>
      </c>
      <c r="W1124">
        <f>VLOOKUP($E1124,CLIMA_DIARIO!$D$2:$K$366,2,FALSE)-VLOOKUP($E1123,CLIMA_DIARIO!$D$2:$K$366,3,FALSE)</f>
        <v>-0.24790000000000134</v>
      </c>
      <c r="X1124">
        <f>VLOOKUP($E1124,CLIMA_DIARIO!$D$2:$K$366,2,FALSE)-VLOOKUP($E1123,CLIMA_DIARIO!$D$2:$K$366,4,FALSE)</f>
        <v>-0.24790000000000134</v>
      </c>
      <c r="Y1124">
        <f>VLOOKUP($E1124,CLIMA_DIARIO!$D$2:$K$366,2,FALSE)-VLOOKUP($E1123,CLIMA_DIARIO!$D$2:$K$366,5,FALSE)</f>
        <v>-2.6231000000000009</v>
      </c>
      <c r="Z1124">
        <f>VLOOKUP($E1124,CLIMA_DIARIO!$D$2:$K$366,2,FALSE)-VLOOKUP($E1123,CLIMA_DIARIO!$D$2:$K$366,6,FALSE)</f>
        <v>-3.0335000000000001</v>
      </c>
      <c r="AA1124">
        <f>VLOOKUP($E1124,CLIMA_DIARIO!$D$2:$K$366,2,FALSE)-VLOOKUP($E1123,CLIMA_DIARIO!$D$2:$K$366,7,FALSE)</f>
        <v>-2.9079000000000015</v>
      </c>
      <c r="AB1124">
        <f>VLOOKUP($E1124,CLIMA_DIARIO!$D$2:$K$366,2,FALSE)-VLOOKUP($E1123,CLIMA_DIARIO!$D$2:$K$366,8,FALSE)</f>
        <v>6.6311</v>
      </c>
      <c r="AO1124" s="3"/>
      <c r="AX1124" s="3"/>
    </row>
    <row r="1125" spans="1:50" x14ac:dyDescent="0.25">
      <c r="A1125" s="3">
        <f>DATE(SST!A1124,SST!B1124,SST!C1124)</f>
        <v>37741</v>
      </c>
      <c r="B1125" s="4">
        <f>SST!B1124</f>
        <v>4</v>
      </c>
      <c r="C1125" s="4">
        <f>SST!B1124</f>
        <v>4</v>
      </c>
      <c r="D1125" s="4">
        <f>SST!C1124</f>
        <v>30</v>
      </c>
      <c r="E1125">
        <f>(DATEVALUE(SST!C1124 &amp; "/" &amp; SST!B1124 &amp; "/" &amp; SST!A1124)-DATEVALUE("01/01" &amp; "/" &amp; SST!A1124))+1</f>
        <v>120</v>
      </c>
      <c r="F1125">
        <f>SST!D1124</f>
        <v>22.700199999999999</v>
      </c>
      <c r="G1125">
        <f>SST!E1124</f>
        <v>22.700199999999999</v>
      </c>
      <c r="H1125">
        <f>SST!F1124</f>
        <v>22.700199999999999</v>
      </c>
      <c r="I1125">
        <f>SST!G1124</f>
        <v>26.504200000000001</v>
      </c>
      <c r="J1125">
        <f>SST!H1124</f>
        <v>27.9574</v>
      </c>
      <c r="K1125">
        <f>SST!I1124</f>
        <v>27.675699999999999</v>
      </c>
      <c r="L1125">
        <f>SST!J1124</f>
        <v>16.540600000000001</v>
      </c>
      <c r="N1125">
        <f>F1125-VLOOKUP($E1125,CLIMA_DIARIO!$D$2:$K$366,2,FALSE)</f>
        <v>-1.9212000000000025</v>
      </c>
      <c r="O1125">
        <f>G1125-VLOOKUP($E1125,CLIMA_DIARIO!$D$2:$K$366,3,FALSE)</f>
        <v>-1.9212000000000025</v>
      </c>
      <c r="P1125">
        <f>H1125-VLOOKUP($E1125,CLIMA_DIARIO!$D$2:$K$366,4,FALSE)</f>
        <v>-1.9212000000000025</v>
      </c>
      <c r="Q1125">
        <f>I1125-VLOOKUP($E1125,CLIMA_DIARIO!$D$2:$K$366,5,FALSE)</f>
        <v>-0.7972999999999999</v>
      </c>
      <c r="R1125">
        <f>J1125-VLOOKUP($E1125,CLIMA_DIARIO!$D$2:$K$366,6,FALSE)</f>
        <v>-6.4599999999998658E-2</v>
      </c>
      <c r="S1125">
        <f>K1125-VLOOKUP($E1125,CLIMA_DIARIO!$D$2:$K$366,7,FALSE)</f>
        <v>-0.13429999999999964</v>
      </c>
      <c r="T1125">
        <f>L1125-VLOOKUP($E1125,CLIMA_DIARIO!$D$2:$K$366,8,FALSE)</f>
        <v>-0.8017000000000003</v>
      </c>
      <c r="V1125">
        <f>VLOOKUP($E1125,CLIMA_DIARIO!$D$2:$K$366,2,FALSE)-VLOOKUP($E1124,CLIMA_DIARIO!$D$2:$K$366,2,FALSE)</f>
        <v>-0.24789999999999779</v>
      </c>
      <c r="W1125">
        <f>VLOOKUP($E1125,CLIMA_DIARIO!$D$2:$K$366,2,FALSE)-VLOOKUP($E1124,CLIMA_DIARIO!$D$2:$K$366,3,FALSE)</f>
        <v>-0.24789999999999779</v>
      </c>
      <c r="X1125">
        <f>VLOOKUP($E1125,CLIMA_DIARIO!$D$2:$K$366,2,FALSE)-VLOOKUP($E1124,CLIMA_DIARIO!$D$2:$K$366,4,FALSE)</f>
        <v>-0.24789999999999779</v>
      </c>
      <c r="Y1125">
        <f>VLOOKUP($E1125,CLIMA_DIARIO!$D$2:$K$366,2,FALSE)-VLOOKUP($E1124,CLIMA_DIARIO!$D$2:$K$366,5,FALSE)</f>
        <v>-2.7754999999999974</v>
      </c>
      <c r="Z1125">
        <f>VLOOKUP($E1125,CLIMA_DIARIO!$D$2:$K$366,2,FALSE)-VLOOKUP($E1124,CLIMA_DIARIO!$D$2:$K$366,6,FALSE)</f>
        <v>-3.3409999999999975</v>
      </c>
      <c r="AA1125">
        <f>VLOOKUP($E1125,CLIMA_DIARIO!$D$2:$K$366,2,FALSE)-VLOOKUP($E1124,CLIMA_DIARIO!$D$2:$K$366,7,FALSE)</f>
        <v>-3.1722000000000001</v>
      </c>
      <c r="AB1125">
        <f>VLOOKUP($E1125,CLIMA_DIARIO!$D$2:$K$366,2,FALSE)-VLOOKUP($E1124,CLIMA_DIARIO!$D$2:$K$366,8,FALSE)</f>
        <v>6.8312000000000026</v>
      </c>
      <c r="AO1125" s="3"/>
      <c r="AX1125" s="3"/>
    </row>
    <row r="1126" spans="1:50" x14ac:dyDescent="0.25">
      <c r="A1126" s="3">
        <f>DATE(SST!A1125,SST!B1125,SST!C1125)</f>
        <v>37748</v>
      </c>
      <c r="B1126" s="4">
        <f>SST!B1125</f>
        <v>5</v>
      </c>
      <c r="C1126" s="4">
        <f>SST!B1125</f>
        <v>5</v>
      </c>
      <c r="D1126" s="4">
        <f>SST!C1125</f>
        <v>7</v>
      </c>
      <c r="E1126">
        <f>(DATEVALUE(SST!C1125 &amp; "/" &amp; SST!B1125 &amp; "/" &amp; SST!A1125)-DATEVALUE("01/01" &amp; "/" &amp; SST!A1125))+1</f>
        <v>127</v>
      </c>
      <c r="F1126">
        <f>SST!D1125</f>
        <v>22.623699999999999</v>
      </c>
      <c r="G1126">
        <f>SST!E1125</f>
        <v>22.623699999999999</v>
      </c>
      <c r="H1126">
        <f>SST!F1125</f>
        <v>22.623699999999999</v>
      </c>
      <c r="I1126">
        <f>SST!G1125</f>
        <v>26.274799999999999</v>
      </c>
      <c r="J1126">
        <f>SST!H1125</f>
        <v>27.760899999999999</v>
      </c>
      <c r="K1126">
        <f>SST!I1125</f>
        <v>27.3825</v>
      </c>
      <c r="L1126">
        <f>SST!J1125</f>
        <v>16.631</v>
      </c>
      <c r="N1126">
        <f>F1126-VLOOKUP($E1126,CLIMA_DIARIO!$D$2:$K$366,2,FALSE)</f>
        <v>-1.7498000000000005</v>
      </c>
      <c r="O1126">
        <f>G1126-VLOOKUP($E1126,CLIMA_DIARIO!$D$2:$K$366,3,FALSE)</f>
        <v>-1.7498000000000005</v>
      </c>
      <c r="P1126">
        <f>H1126-VLOOKUP($E1126,CLIMA_DIARIO!$D$2:$K$366,4,FALSE)</f>
        <v>-1.7498000000000005</v>
      </c>
      <c r="Q1126">
        <f>I1126-VLOOKUP($E1126,CLIMA_DIARIO!$D$2:$K$366,5,FALSE)</f>
        <v>-0.93120000000000047</v>
      </c>
      <c r="R1126">
        <f>J1126-VLOOKUP($E1126,CLIMA_DIARIO!$D$2:$K$366,6,FALSE)</f>
        <v>-0.32080000000000197</v>
      </c>
      <c r="S1126">
        <f>K1126-VLOOKUP($E1126,CLIMA_DIARIO!$D$2:$K$366,7,FALSE)</f>
        <v>-0.44379999999999953</v>
      </c>
      <c r="T1126">
        <f>L1126-VLOOKUP($E1126,CLIMA_DIARIO!$D$2:$K$366,8,FALSE)</f>
        <v>-0.26330000000000098</v>
      </c>
      <c r="V1126">
        <f>VLOOKUP($E1126,CLIMA_DIARIO!$D$2:$K$366,2,FALSE)-VLOOKUP($E1125,CLIMA_DIARIO!$D$2:$K$366,2,FALSE)</f>
        <v>-0.24790000000000134</v>
      </c>
      <c r="W1126">
        <f>VLOOKUP($E1126,CLIMA_DIARIO!$D$2:$K$366,2,FALSE)-VLOOKUP($E1125,CLIMA_DIARIO!$D$2:$K$366,3,FALSE)</f>
        <v>-0.24790000000000134</v>
      </c>
      <c r="X1126">
        <f>VLOOKUP($E1126,CLIMA_DIARIO!$D$2:$K$366,2,FALSE)-VLOOKUP($E1125,CLIMA_DIARIO!$D$2:$K$366,4,FALSE)</f>
        <v>-0.24790000000000134</v>
      </c>
      <c r="Y1126">
        <f>VLOOKUP($E1126,CLIMA_DIARIO!$D$2:$K$366,2,FALSE)-VLOOKUP($E1125,CLIMA_DIARIO!$D$2:$K$366,5,FALSE)</f>
        <v>-2.9280000000000008</v>
      </c>
      <c r="Z1126">
        <f>VLOOKUP($E1126,CLIMA_DIARIO!$D$2:$K$366,2,FALSE)-VLOOKUP($E1125,CLIMA_DIARIO!$D$2:$K$366,6,FALSE)</f>
        <v>-3.6484999999999985</v>
      </c>
      <c r="AA1126">
        <f>VLOOKUP($E1126,CLIMA_DIARIO!$D$2:$K$366,2,FALSE)-VLOOKUP($E1125,CLIMA_DIARIO!$D$2:$K$366,7,FALSE)</f>
        <v>-3.4364999999999988</v>
      </c>
      <c r="AB1126">
        <f>VLOOKUP($E1126,CLIMA_DIARIO!$D$2:$K$366,2,FALSE)-VLOOKUP($E1125,CLIMA_DIARIO!$D$2:$K$366,8,FALSE)</f>
        <v>7.0311999999999983</v>
      </c>
      <c r="AO1126" s="3"/>
      <c r="AX1126" s="3"/>
    </row>
    <row r="1127" spans="1:50" x14ac:dyDescent="0.25">
      <c r="A1127" s="3">
        <f>DATE(SST!A1126,SST!B1126,SST!C1126)</f>
        <v>37755</v>
      </c>
      <c r="B1127" s="4">
        <f>SST!B1126</f>
        <v>5</v>
      </c>
      <c r="C1127" s="4">
        <f>SST!B1126</f>
        <v>5</v>
      </c>
      <c r="D1127" s="4">
        <f>SST!C1126</f>
        <v>14</v>
      </c>
      <c r="E1127">
        <f>(DATEVALUE(SST!C1126 &amp; "/" &amp; SST!B1126 &amp; "/" &amp; SST!A1126)-DATEVALUE("01/01" &amp; "/" &amp; SST!A1126))+1</f>
        <v>134</v>
      </c>
      <c r="F1127">
        <f>SST!D1126</f>
        <v>22.291399999999999</v>
      </c>
      <c r="G1127">
        <f>SST!E1126</f>
        <v>22.291399999999999</v>
      </c>
      <c r="H1127">
        <f>SST!F1126</f>
        <v>22.291399999999999</v>
      </c>
      <c r="I1127">
        <f>SST!G1126</f>
        <v>26.189800000000002</v>
      </c>
      <c r="J1127">
        <f>SST!H1126</f>
        <v>27.737500000000001</v>
      </c>
      <c r="K1127">
        <f>SST!I1126</f>
        <v>27.330300000000001</v>
      </c>
      <c r="L1127">
        <f>SST!J1126</f>
        <v>16.3261</v>
      </c>
      <c r="N1127">
        <f>F1127-VLOOKUP($E1127,CLIMA_DIARIO!$D$2:$K$366,2,FALSE)</f>
        <v>-1.8341999999999992</v>
      </c>
      <c r="O1127">
        <f>G1127-VLOOKUP($E1127,CLIMA_DIARIO!$D$2:$K$366,3,FALSE)</f>
        <v>-1.8341999999999992</v>
      </c>
      <c r="P1127">
        <f>H1127-VLOOKUP($E1127,CLIMA_DIARIO!$D$2:$K$366,4,FALSE)</f>
        <v>-1.8341999999999992</v>
      </c>
      <c r="Q1127">
        <f>I1127-VLOOKUP($E1127,CLIMA_DIARIO!$D$2:$K$366,5,FALSE)</f>
        <v>-0.92069999999999652</v>
      </c>
      <c r="R1127">
        <f>J1127-VLOOKUP($E1127,CLIMA_DIARIO!$D$2:$K$366,6,FALSE)</f>
        <v>-0.40380000000000038</v>
      </c>
      <c r="S1127">
        <f>K1127-VLOOKUP($E1127,CLIMA_DIARIO!$D$2:$K$366,7,FALSE)</f>
        <v>-0.51239999999999952</v>
      </c>
      <c r="T1127">
        <f>L1127-VLOOKUP($E1127,CLIMA_DIARIO!$D$2:$K$366,8,FALSE)</f>
        <v>-0.1203000000000003</v>
      </c>
      <c r="V1127">
        <f>VLOOKUP($E1127,CLIMA_DIARIO!$D$2:$K$366,2,FALSE)-VLOOKUP($E1126,CLIMA_DIARIO!$D$2:$K$366,2,FALSE)</f>
        <v>-0.24790000000000134</v>
      </c>
      <c r="W1127">
        <f>VLOOKUP($E1127,CLIMA_DIARIO!$D$2:$K$366,2,FALSE)-VLOOKUP($E1126,CLIMA_DIARIO!$D$2:$K$366,3,FALSE)</f>
        <v>-0.24790000000000134</v>
      </c>
      <c r="X1127">
        <f>VLOOKUP($E1127,CLIMA_DIARIO!$D$2:$K$366,2,FALSE)-VLOOKUP($E1126,CLIMA_DIARIO!$D$2:$K$366,4,FALSE)</f>
        <v>-0.24790000000000134</v>
      </c>
      <c r="Y1127">
        <f>VLOOKUP($E1127,CLIMA_DIARIO!$D$2:$K$366,2,FALSE)-VLOOKUP($E1126,CLIMA_DIARIO!$D$2:$K$366,5,FALSE)</f>
        <v>-3.0804000000000009</v>
      </c>
      <c r="Z1127">
        <f>VLOOKUP($E1127,CLIMA_DIARIO!$D$2:$K$366,2,FALSE)-VLOOKUP($E1126,CLIMA_DIARIO!$D$2:$K$366,6,FALSE)</f>
        <v>-3.9561000000000028</v>
      </c>
      <c r="AA1127">
        <f>VLOOKUP($E1127,CLIMA_DIARIO!$D$2:$K$366,2,FALSE)-VLOOKUP($E1126,CLIMA_DIARIO!$D$2:$K$366,7,FALSE)</f>
        <v>-3.7007000000000012</v>
      </c>
      <c r="AB1127">
        <f>VLOOKUP($E1127,CLIMA_DIARIO!$D$2:$K$366,2,FALSE)-VLOOKUP($E1126,CLIMA_DIARIO!$D$2:$K$366,8,FALSE)</f>
        <v>7.2312999999999974</v>
      </c>
      <c r="AO1127" s="3"/>
      <c r="AX1127" s="3"/>
    </row>
    <row r="1128" spans="1:50" x14ac:dyDescent="0.25">
      <c r="A1128" s="3">
        <f>DATE(SST!A1127,SST!B1127,SST!C1127)</f>
        <v>37762</v>
      </c>
      <c r="B1128" s="4">
        <f>SST!B1127</f>
        <v>5</v>
      </c>
      <c r="C1128" s="4">
        <f>SST!B1127</f>
        <v>5</v>
      </c>
      <c r="D1128" s="4">
        <f>SST!C1127</f>
        <v>21</v>
      </c>
      <c r="E1128">
        <f>(DATEVALUE(SST!C1127 &amp; "/" &amp; SST!B1127 &amp; "/" &amp; SST!A1127)-DATEVALUE("01/01" &amp; "/" &amp; SST!A1127))+1</f>
        <v>141</v>
      </c>
      <c r="F1128">
        <f>SST!D1127</f>
        <v>22.0855</v>
      </c>
      <c r="G1128">
        <f>SST!E1127</f>
        <v>22.0855</v>
      </c>
      <c r="H1128">
        <f>SST!F1127</f>
        <v>22.0855</v>
      </c>
      <c r="I1128">
        <f>SST!G1127</f>
        <v>25.954899999999999</v>
      </c>
      <c r="J1128">
        <f>SST!H1127</f>
        <v>27.748899999999999</v>
      </c>
      <c r="K1128">
        <f>SST!I1127</f>
        <v>27.2502</v>
      </c>
      <c r="L1128">
        <f>SST!J1127</f>
        <v>15.842499999999999</v>
      </c>
      <c r="N1128">
        <f>F1128-VLOOKUP($E1128,CLIMA_DIARIO!$D$2:$K$366,2,FALSE)</f>
        <v>-1.791599999999999</v>
      </c>
      <c r="O1128">
        <f>G1128-VLOOKUP($E1128,CLIMA_DIARIO!$D$2:$K$366,3,FALSE)</f>
        <v>-1.791599999999999</v>
      </c>
      <c r="P1128">
        <f>H1128-VLOOKUP($E1128,CLIMA_DIARIO!$D$2:$K$366,4,FALSE)</f>
        <v>-1.791599999999999</v>
      </c>
      <c r="Q1128">
        <f>I1128-VLOOKUP($E1128,CLIMA_DIARIO!$D$2:$K$366,5,FALSE)</f>
        <v>-1.0219000000000023</v>
      </c>
      <c r="R1128">
        <f>J1128-VLOOKUP($E1128,CLIMA_DIARIO!$D$2:$K$366,6,FALSE)</f>
        <v>-0.40220000000000056</v>
      </c>
      <c r="S1128">
        <f>K1128-VLOOKUP($E1128,CLIMA_DIARIO!$D$2:$K$366,7,FALSE)</f>
        <v>-0.56400000000000006</v>
      </c>
      <c r="T1128">
        <f>L1128-VLOOKUP($E1128,CLIMA_DIARIO!$D$2:$K$366,8,FALSE)</f>
        <v>-0.16170000000000151</v>
      </c>
      <c r="V1128">
        <f>VLOOKUP($E1128,CLIMA_DIARIO!$D$2:$K$366,2,FALSE)-VLOOKUP($E1127,CLIMA_DIARIO!$D$2:$K$366,2,FALSE)</f>
        <v>-0.24849999999999994</v>
      </c>
      <c r="W1128">
        <f>VLOOKUP($E1128,CLIMA_DIARIO!$D$2:$K$366,2,FALSE)-VLOOKUP($E1127,CLIMA_DIARIO!$D$2:$K$366,3,FALSE)</f>
        <v>-0.24849999999999994</v>
      </c>
      <c r="X1128">
        <f>VLOOKUP($E1128,CLIMA_DIARIO!$D$2:$K$366,2,FALSE)-VLOOKUP($E1127,CLIMA_DIARIO!$D$2:$K$366,4,FALSE)</f>
        <v>-0.24849999999999994</v>
      </c>
      <c r="Y1128">
        <f>VLOOKUP($E1128,CLIMA_DIARIO!$D$2:$K$366,2,FALSE)-VLOOKUP($E1127,CLIMA_DIARIO!$D$2:$K$366,5,FALSE)</f>
        <v>-3.2333999999999996</v>
      </c>
      <c r="Z1128">
        <f>VLOOKUP($E1128,CLIMA_DIARIO!$D$2:$K$366,2,FALSE)-VLOOKUP($E1127,CLIMA_DIARIO!$D$2:$K$366,6,FALSE)</f>
        <v>-4.2642000000000024</v>
      </c>
      <c r="AA1128">
        <f>VLOOKUP($E1128,CLIMA_DIARIO!$D$2:$K$366,2,FALSE)-VLOOKUP($E1127,CLIMA_DIARIO!$D$2:$K$366,7,FALSE)</f>
        <v>-3.965600000000002</v>
      </c>
      <c r="AB1128">
        <f>VLOOKUP($E1128,CLIMA_DIARIO!$D$2:$K$366,2,FALSE)-VLOOKUP($E1127,CLIMA_DIARIO!$D$2:$K$366,8,FALSE)</f>
        <v>7.4306999999999981</v>
      </c>
      <c r="AO1128" s="3"/>
      <c r="AX1128" s="3"/>
    </row>
    <row r="1129" spans="1:50" x14ac:dyDescent="0.25">
      <c r="A1129" s="3">
        <f>DATE(SST!A1128,SST!B1128,SST!C1128)</f>
        <v>37769</v>
      </c>
      <c r="B1129" s="4">
        <f>SST!B1128</f>
        <v>5</v>
      </c>
      <c r="C1129" s="4">
        <f>SST!B1128</f>
        <v>5</v>
      </c>
      <c r="D1129" s="4">
        <f>SST!C1128</f>
        <v>28</v>
      </c>
      <c r="E1129">
        <f>(DATEVALUE(SST!C1128 &amp; "/" &amp; SST!B1128 &amp; "/" &amp; SST!A1128)-DATEVALUE("01/01" &amp; "/" &amp; SST!A1128))+1</f>
        <v>148</v>
      </c>
      <c r="F1129">
        <f>SST!D1128</f>
        <v>22.2197</v>
      </c>
      <c r="G1129">
        <f>SST!E1128</f>
        <v>22.2197</v>
      </c>
      <c r="H1129">
        <f>SST!F1128</f>
        <v>22.2197</v>
      </c>
      <c r="I1129">
        <f>SST!G1128</f>
        <v>25.954499999999999</v>
      </c>
      <c r="J1129">
        <f>SST!H1128</f>
        <v>27.722200000000001</v>
      </c>
      <c r="K1129">
        <f>SST!I1128</f>
        <v>27.340800000000002</v>
      </c>
      <c r="L1129">
        <f>SST!J1128</f>
        <v>15.204599999999999</v>
      </c>
      <c r="N1129">
        <f>F1129-VLOOKUP($E1129,CLIMA_DIARIO!$D$2:$K$366,2,FALSE)</f>
        <v>-1.4085999999999999</v>
      </c>
      <c r="O1129">
        <f>G1129-VLOOKUP($E1129,CLIMA_DIARIO!$D$2:$K$366,3,FALSE)</f>
        <v>-1.4085999999999999</v>
      </c>
      <c r="P1129">
        <f>H1129-VLOOKUP($E1129,CLIMA_DIARIO!$D$2:$K$366,4,FALSE)</f>
        <v>-1.4085999999999999</v>
      </c>
      <c r="Q1129">
        <f>I1129-VLOOKUP($E1129,CLIMA_DIARIO!$D$2:$K$366,5,FALSE)</f>
        <v>-0.87320000000000064</v>
      </c>
      <c r="R1129">
        <f>J1129-VLOOKUP($E1129,CLIMA_DIARIO!$D$2:$K$366,6,FALSE)</f>
        <v>-0.41869999999999763</v>
      </c>
      <c r="S1129">
        <f>K1129-VLOOKUP($E1129,CLIMA_DIARIO!$D$2:$K$366,7,FALSE)</f>
        <v>-0.42689999999999984</v>
      </c>
      <c r="T1129">
        <f>L1129-VLOOKUP($E1129,CLIMA_DIARIO!$D$2:$K$366,8,FALSE)</f>
        <v>-0.35970000000000013</v>
      </c>
      <c r="V1129">
        <f>VLOOKUP($E1129,CLIMA_DIARIO!$D$2:$K$366,2,FALSE)-VLOOKUP($E1128,CLIMA_DIARIO!$D$2:$K$366,2,FALSE)</f>
        <v>-0.24879999999999924</v>
      </c>
      <c r="W1129">
        <f>VLOOKUP($E1129,CLIMA_DIARIO!$D$2:$K$366,2,FALSE)-VLOOKUP($E1128,CLIMA_DIARIO!$D$2:$K$366,3,FALSE)</f>
        <v>-0.24879999999999924</v>
      </c>
      <c r="X1129">
        <f>VLOOKUP($E1129,CLIMA_DIARIO!$D$2:$K$366,2,FALSE)-VLOOKUP($E1128,CLIMA_DIARIO!$D$2:$K$366,4,FALSE)</f>
        <v>-0.24879999999999924</v>
      </c>
      <c r="Y1129">
        <f>VLOOKUP($E1129,CLIMA_DIARIO!$D$2:$K$366,2,FALSE)-VLOOKUP($E1128,CLIMA_DIARIO!$D$2:$K$366,5,FALSE)</f>
        <v>-3.3485000000000014</v>
      </c>
      <c r="Z1129">
        <f>VLOOKUP($E1129,CLIMA_DIARIO!$D$2:$K$366,2,FALSE)-VLOOKUP($E1128,CLIMA_DIARIO!$D$2:$K$366,6,FALSE)</f>
        <v>-4.5228000000000002</v>
      </c>
      <c r="AA1129">
        <f>VLOOKUP($E1129,CLIMA_DIARIO!$D$2:$K$366,2,FALSE)-VLOOKUP($E1128,CLIMA_DIARIO!$D$2:$K$366,7,FALSE)</f>
        <v>-4.1859000000000002</v>
      </c>
      <c r="AB1129">
        <f>VLOOKUP($E1129,CLIMA_DIARIO!$D$2:$K$366,2,FALSE)-VLOOKUP($E1128,CLIMA_DIARIO!$D$2:$K$366,8,FALSE)</f>
        <v>7.6240999999999985</v>
      </c>
      <c r="AO1129" s="3"/>
      <c r="AX1129" s="3"/>
    </row>
    <row r="1130" spans="1:50" x14ac:dyDescent="0.25">
      <c r="A1130" s="3">
        <f>DATE(SST!A1129,SST!B1129,SST!C1129)</f>
        <v>37776</v>
      </c>
      <c r="B1130" s="4">
        <f>SST!B1129</f>
        <v>6</v>
      </c>
      <c r="C1130" s="4">
        <f>SST!B1129</f>
        <v>6</v>
      </c>
      <c r="D1130" s="4">
        <f>SST!C1129</f>
        <v>4</v>
      </c>
      <c r="E1130">
        <f>(DATEVALUE(SST!C1129 &amp; "/" &amp; SST!B1129 &amp; "/" &amp; SST!A1129)-DATEVALUE("01/01" &amp; "/" &amp; SST!A1129))+1</f>
        <v>155</v>
      </c>
      <c r="F1130">
        <f>SST!D1129</f>
        <v>22.231200000000001</v>
      </c>
      <c r="G1130">
        <f>SST!E1129</f>
        <v>22.231200000000001</v>
      </c>
      <c r="H1130">
        <f>SST!F1129</f>
        <v>22.231200000000001</v>
      </c>
      <c r="I1130">
        <f>SST!G1129</f>
        <v>25.721499999999999</v>
      </c>
      <c r="J1130">
        <f>SST!H1129</f>
        <v>27.833400000000001</v>
      </c>
      <c r="K1130">
        <f>SST!I1129</f>
        <v>27.3797</v>
      </c>
      <c r="L1130">
        <f>SST!J1129</f>
        <v>14.825100000000001</v>
      </c>
      <c r="N1130">
        <f>F1130-VLOOKUP($E1130,CLIMA_DIARIO!$D$2:$K$366,2,FALSE)</f>
        <v>-1.148299999999999</v>
      </c>
      <c r="O1130">
        <f>G1130-VLOOKUP($E1130,CLIMA_DIARIO!$D$2:$K$366,3,FALSE)</f>
        <v>-1.148299999999999</v>
      </c>
      <c r="P1130">
        <f>H1130-VLOOKUP($E1130,CLIMA_DIARIO!$D$2:$K$366,4,FALSE)</f>
        <v>-1.148299999999999</v>
      </c>
      <c r="Q1130">
        <f>I1130-VLOOKUP($E1130,CLIMA_DIARIO!$D$2:$K$366,5,FALSE)</f>
        <v>-0.95720000000000027</v>
      </c>
      <c r="R1130">
        <f>J1130-VLOOKUP($E1130,CLIMA_DIARIO!$D$2:$K$366,6,FALSE)</f>
        <v>-0.29739999999999966</v>
      </c>
      <c r="S1130">
        <f>K1130-VLOOKUP($E1130,CLIMA_DIARIO!$D$2:$K$366,7,FALSE)</f>
        <v>-0.34140000000000015</v>
      </c>
      <c r="T1130">
        <f>L1130-VLOOKUP($E1130,CLIMA_DIARIO!$D$2:$K$366,8,FALSE)</f>
        <v>-0.29939999999999856</v>
      </c>
      <c r="V1130">
        <f>VLOOKUP($E1130,CLIMA_DIARIO!$D$2:$K$366,2,FALSE)-VLOOKUP($E1129,CLIMA_DIARIO!$D$2:$K$366,2,FALSE)</f>
        <v>-0.24879999999999924</v>
      </c>
      <c r="W1130">
        <f>VLOOKUP($E1130,CLIMA_DIARIO!$D$2:$K$366,2,FALSE)-VLOOKUP($E1129,CLIMA_DIARIO!$D$2:$K$366,3,FALSE)</f>
        <v>-0.24879999999999924</v>
      </c>
      <c r="X1130">
        <f>VLOOKUP($E1130,CLIMA_DIARIO!$D$2:$K$366,2,FALSE)-VLOOKUP($E1129,CLIMA_DIARIO!$D$2:$K$366,4,FALSE)</f>
        <v>-0.24879999999999924</v>
      </c>
      <c r="Y1130">
        <f>VLOOKUP($E1130,CLIMA_DIARIO!$D$2:$K$366,2,FALSE)-VLOOKUP($E1129,CLIMA_DIARIO!$D$2:$K$366,5,FALSE)</f>
        <v>-3.4481999999999999</v>
      </c>
      <c r="Z1130">
        <f>VLOOKUP($E1130,CLIMA_DIARIO!$D$2:$K$366,2,FALSE)-VLOOKUP($E1129,CLIMA_DIARIO!$D$2:$K$366,6,FALSE)</f>
        <v>-4.7613999999999983</v>
      </c>
      <c r="AA1130">
        <f>VLOOKUP($E1130,CLIMA_DIARIO!$D$2:$K$366,2,FALSE)-VLOOKUP($E1129,CLIMA_DIARIO!$D$2:$K$366,7,FALSE)</f>
        <v>-4.3882000000000012</v>
      </c>
      <c r="AB1130">
        <f>VLOOKUP($E1130,CLIMA_DIARIO!$D$2:$K$366,2,FALSE)-VLOOKUP($E1129,CLIMA_DIARIO!$D$2:$K$366,8,FALSE)</f>
        <v>7.8152000000000008</v>
      </c>
      <c r="AO1130" s="3"/>
      <c r="AX1130" s="3"/>
    </row>
    <row r="1131" spans="1:50" x14ac:dyDescent="0.25">
      <c r="A1131" s="3">
        <f>DATE(SST!A1130,SST!B1130,SST!C1130)</f>
        <v>37783</v>
      </c>
      <c r="B1131" s="4">
        <f>SST!B1130</f>
        <v>6</v>
      </c>
      <c r="C1131" s="4">
        <f>SST!B1130</f>
        <v>6</v>
      </c>
      <c r="D1131" s="4">
        <f>SST!C1130</f>
        <v>11</v>
      </c>
      <c r="E1131">
        <f>(DATEVALUE(SST!C1130 &amp; "/" &amp; SST!B1130 &amp; "/" &amp; SST!A1130)-DATEVALUE("01/01" &amp; "/" &amp; SST!A1130))+1</f>
        <v>162</v>
      </c>
      <c r="F1131">
        <f>SST!D1130</f>
        <v>21.711600000000001</v>
      </c>
      <c r="G1131">
        <f>SST!E1130</f>
        <v>21.711600000000001</v>
      </c>
      <c r="H1131">
        <f>SST!F1130</f>
        <v>21.711600000000001</v>
      </c>
      <c r="I1131">
        <f>SST!G1130</f>
        <v>25.7178</v>
      </c>
      <c r="J1131">
        <f>SST!H1130</f>
        <v>27.973199999999999</v>
      </c>
      <c r="K1131">
        <f>SST!I1130</f>
        <v>27.425699999999999</v>
      </c>
      <c r="L1131">
        <f>SST!J1130</f>
        <v>14.2616</v>
      </c>
      <c r="N1131">
        <f>F1131-VLOOKUP($E1131,CLIMA_DIARIO!$D$2:$K$366,2,FALSE)</f>
        <v>-1.4192</v>
      </c>
      <c r="O1131">
        <f>G1131-VLOOKUP($E1131,CLIMA_DIARIO!$D$2:$K$366,3,FALSE)</f>
        <v>-1.4192</v>
      </c>
      <c r="P1131">
        <f>H1131-VLOOKUP($E1131,CLIMA_DIARIO!$D$2:$K$366,4,FALSE)</f>
        <v>-1.4192</v>
      </c>
      <c r="Q1131">
        <f>I1131-VLOOKUP($E1131,CLIMA_DIARIO!$D$2:$K$366,5,FALSE)</f>
        <v>-0.81179999999999808</v>
      </c>
      <c r="R1131">
        <f>J1131-VLOOKUP($E1131,CLIMA_DIARIO!$D$2:$K$366,6,FALSE)</f>
        <v>-0.14740000000000109</v>
      </c>
      <c r="S1131">
        <f>K1131-VLOOKUP($E1131,CLIMA_DIARIO!$D$2:$K$366,7,FALSE)</f>
        <v>-0.24890000000000256</v>
      </c>
      <c r="T1131">
        <f>L1131-VLOOKUP($E1131,CLIMA_DIARIO!$D$2:$K$366,8,FALSE)</f>
        <v>-0.42300000000000004</v>
      </c>
      <c r="V1131">
        <f>VLOOKUP($E1131,CLIMA_DIARIO!$D$2:$K$366,2,FALSE)-VLOOKUP($E1130,CLIMA_DIARIO!$D$2:$K$366,2,FALSE)</f>
        <v>-0.24869999999999948</v>
      </c>
      <c r="W1131">
        <f>VLOOKUP($E1131,CLIMA_DIARIO!$D$2:$K$366,2,FALSE)-VLOOKUP($E1130,CLIMA_DIARIO!$D$2:$K$366,3,FALSE)</f>
        <v>-0.24869999999999948</v>
      </c>
      <c r="X1131">
        <f>VLOOKUP($E1131,CLIMA_DIARIO!$D$2:$K$366,2,FALSE)-VLOOKUP($E1130,CLIMA_DIARIO!$D$2:$K$366,4,FALSE)</f>
        <v>-0.24869999999999948</v>
      </c>
      <c r="Y1131">
        <f>VLOOKUP($E1131,CLIMA_DIARIO!$D$2:$K$366,2,FALSE)-VLOOKUP($E1130,CLIMA_DIARIO!$D$2:$K$366,5,FALSE)</f>
        <v>-3.5478999999999985</v>
      </c>
      <c r="Z1131">
        <f>VLOOKUP($E1131,CLIMA_DIARIO!$D$2:$K$366,2,FALSE)-VLOOKUP($E1130,CLIMA_DIARIO!$D$2:$K$366,6,FALSE)</f>
        <v>-5</v>
      </c>
      <c r="AA1131">
        <f>VLOOKUP($E1131,CLIMA_DIARIO!$D$2:$K$366,2,FALSE)-VLOOKUP($E1130,CLIMA_DIARIO!$D$2:$K$366,7,FALSE)</f>
        <v>-4.5902999999999992</v>
      </c>
      <c r="AB1131">
        <f>VLOOKUP($E1131,CLIMA_DIARIO!$D$2:$K$366,2,FALSE)-VLOOKUP($E1130,CLIMA_DIARIO!$D$2:$K$366,8,FALSE)</f>
        <v>8.0063000000000013</v>
      </c>
      <c r="AO1131" s="3"/>
      <c r="AX1131" s="3"/>
    </row>
    <row r="1132" spans="1:50" x14ac:dyDescent="0.25">
      <c r="A1132" s="3">
        <f>DATE(SST!A1131,SST!B1131,SST!C1131)</f>
        <v>37790</v>
      </c>
      <c r="B1132" s="4">
        <f>SST!B1131</f>
        <v>6</v>
      </c>
      <c r="C1132" s="4">
        <f>SST!B1131</f>
        <v>6</v>
      </c>
      <c r="D1132" s="4">
        <f>SST!C1131</f>
        <v>18</v>
      </c>
      <c r="E1132">
        <f>(DATEVALUE(SST!C1131 &amp; "/" &amp; SST!B1131 &amp; "/" &amp; SST!A1131)-DATEVALUE("01/01" &amp; "/" &amp; SST!A1131))+1</f>
        <v>169</v>
      </c>
      <c r="F1132">
        <f>SST!D1131</f>
        <v>21.091000000000001</v>
      </c>
      <c r="G1132">
        <f>SST!E1131</f>
        <v>21.091000000000001</v>
      </c>
      <c r="H1132">
        <f>SST!F1131</f>
        <v>21.091000000000001</v>
      </c>
      <c r="I1132">
        <f>SST!G1131</f>
        <v>25.884</v>
      </c>
      <c r="J1132">
        <f>SST!H1131</f>
        <v>28.144200000000001</v>
      </c>
      <c r="K1132">
        <f>SST!I1131</f>
        <v>27.506699999999999</v>
      </c>
      <c r="L1132">
        <f>SST!J1131</f>
        <v>14.01</v>
      </c>
      <c r="N1132">
        <f>F1132-VLOOKUP($E1132,CLIMA_DIARIO!$D$2:$K$366,2,FALSE)</f>
        <v>-1.7987000000000002</v>
      </c>
      <c r="O1132">
        <f>G1132-VLOOKUP($E1132,CLIMA_DIARIO!$D$2:$K$366,3,FALSE)</f>
        <v>-1.7987000000000002</v>
      </c>
      <c r="P1132">
        <f>H1132-VLOOKUP($E1132,CLIMA_DIARIO!$D$2:$K$366,4,FALSE)</f>
        <v>-1.7987000000000002</v>
      </c>
      <c r="Q1132">
        <f>I1132-VLOOKUP($E1132,CLIMA_DIARIO!$D$2:$K$366,5,FALSE)</f>
        <v>-0.48310000000000031</v>
      </c>
      <c r="R1132">
        <f>J1132-VLOOKUP($E1132,CLIMA_DIARIO!$D$2:$K$366,6,FALSE)</f>
        <v>4.9800000000001177E-2</v>
      </c>
      <c r="S1132">
        <f>K1132-VLOOKUP($E1132,CLIMA_DIARIO!$D$2:$K$366,7,FALSE)</f>
        <v>-0.10320000000000107</v>
      </c>
      <c r="T1132">
        <f>L1132-VLOOKUP($E1132,CLIMA_DIARIO!$D$2:$K$366,8,FALSE)</f>
        <v>-0.2887000000000004</v>
      </c>
      <c r="V1132">
        <f>VLOOKUP($E1132,CLIMA_DIARIO!$D$2:$K$366,2,FALSE)-VLOOKUP($E1131,CLIMA_DIARIO!$D$2:$K$366,2,FALSE)</f>
        <v>-0.24109999999999943</v>
      </c>
      <c r="W1132">
        <f>VLOOKUP($E1132,CLIMA_DIARIO!$D$2:$K$366,2,FALSE)-VLOOKUP($E1131,CLIMA_DIARIO!$D$2:$K$366,3,FALSE)</f>
        <v>-0.24109999999999943</v>
      </c>
      <c r="X1132">
        <f>VLOOKUP($E1132,CLIMA_DIARIO!$D$2:$K$366,2,FALSE)-VLOOKUP($E1131,CLIMA_DIARIO!$D$2:$K$366,4,FALSE)</f>
        <v>-0.24109999999999943</v>
      </c>
      <c r="Y1132">
        <f>VLOOKUP($E1132,CLIMA_DIARIO!$D$2:$K$366,2,FALSE)-VLOOKUP($E1131,CLIMA_DIARIO!$D$2:$K$366,5,FALSE)</f>
        <v>-3.6398999999999972</v>
      </c>
      <c r="Z1132">
        <f>VLOOKUP($E1132,CLIMA_DIARIO!$D$2:$K$366,2,FALSE)-VLOOKUP($E1131,CLIMA_DIARIO!$D$2:$K$366,6,FALSE)</f>
        <v>-5.2308999999999983</v>
      </c>
      <c r="AA1132">
        <f>VLOOKUP($E1132,CLIMA_DIARIO!$D$2:$K$366,2,FALSE)-VLOOKUP($E1131,CLIMA_DIARIO!$D$2:$K$366,7,FALSE)</f>
        <v>-4.7849000000000004</v>
      </c>
      <c r="AB1132">
        <f>VLOOKUP($E1132,CLIMA_DIARIO!$D$2:$K$366,2,FALSE)-VLOOKUP($E1131,CLIMA_DIARIO!$D$2:$K$366,8,FALSE)</f>
        <v>8.2051000000000016</v>
      </c>
      <c r="AO1132" s="3"/>
      <c r="AX1132" s="3"/>
    </row>
    <row r="1133" spans="1:50" x14ac:dyDescent="0.25">
      <c r="A1133" s="3">
        <f>DATE(SST!A1132,SST!B1132,SST!C1132)</f>
        <v>37797</v>
      </c>
      <c r="B1133" s="4">
        <f>SST!B1132</f>
        <v>6</v>
      </c>
      <c r="C1133" s="4">
        <f>SST!B1132</f>
        <v>6</v>
      </c>
      <c r="D1133" s="4">
        <f>SST!C1132</f>
        <v>25</v>
      </c>
      <c r="E1133">
        <f>(DATEVALUE(SST!C1132 &amp; "/" &amp; SST!B1132 &amp; "/" &amp; SST!A1132)-DATEVALUE("01/01" &amp; "/" &amp; SST!A1132))+1</f>
        <v>176</v>
      </c>
      <c r="F1133">
        <f>SST!D1132</f>
        <v>21.758400000000002</v>
      </c>
      <c r="G1133">
        <f>SST!E1132</f>
        <v>21.758400000000002</v>
      </c>
      <c r="H1133">
        <f>SST!F1132</f>
        <v>21.758400000000002</v>
      </c>
      <c r="I1133">
        <f>SST!G1132</f>
        <v>25.934999999999999</v>
      </c>
      <c r="J1133">
        <f>SST!H1132</f>
        <v>28.1935</v>
      </c>
      <c r="K1133">
        <f>SST!I1132</f>
        <v>27.549099999999999</v>
      </c>
      <c r="L1133">
        <f>SST!J1132</f>
        <v>14.1037</v>
      </c>
      <c r="N1133">
        <f>F1133-VLOOKUP($E1133,CLIMA_DIARIO!$D$2:$K$366,2,FALSE)</f>
        <v>-0.90419999999999945</v>
      </c>
      <c r="O1133">
        <f>G1133-VLOOKUP($E1133,CLIMA_DIARIO!$D$2:$K$366,3,FALSE)</f>
        <v>-0.90419999999999945</v>
      </c>
      <c r="P1133">
        <f>H1133-VLOOKUP($E1133,CLIMA_DIARIO!$D$2:$K$366,4,FALSE)</f>
        <v>-0.90419999999999945</v>
      </c>
      <c r="Q1133">
        <f>I1133-VLOOKUP($E1133,CLIMA_DIARIO!$D$2:$K$366,5,FALSE)</f>
        <v>-0.24520000000000053</v>
      </c>
      <c r="R1133">
        <f>J1133-VLOOKUP($E1133,CLIMA_DIARIO!$D$2:$K$366,6,FALSE)</f>
        <v>0.15429999999999922</v>
      </c>
      <c r="S1133">
        <f>K1133-VLOOKUP($E1133,CLIMA_DIARIO!$D$2:$K$366,7,FALSE)</f>
        <v>3.67999999999995E-2</v>
      </c>
      <c r="T1133">
        <f>L1133-VLOOKUP($E1133,CLIMA_DIARIO!$D$2:$K$366,8,FALSE)</f>
        <v>9.360000000000035E-2</v>
      </c>
      <c r="V1133">
        <f>VLOOKUP($E1133,CLIMA_DIARIO!$D$2:$K$366,2,FALSE)-VLOOKUP($E1132,CLIMA_DIARIO!$D$2:$K$366,2,FALSE)</f>
        <v>-0.22710000000000008</v>
      </c>
      <c r="W1133">
        <f>VLOOKUP($E1133,CLIMA_DIARIO!$D$2:$K$366,2,FALSE)-VLOOKUP($E1132,CLIMA_DIARIO!$D$2:$K$366,3,FALSE)</f>
        <v>-0.22710000000000008</v>
      </c>
      <c r="X1133">
        <f>VLOOKUP($E1133,CLIMA_DIARIO!$D$2:$K$366,2,FALSE)-VLOOKUP($E1132,CLIMA_DIARIO!$D$2:$K$366,4,FALSE)</f>
        <v>-0.22710000000000008</v>
      </c>
      <c r="Y1133">
        <f>VLOOKUP($E1133,CLIMA_DIARIO!$D$2:$K$366,2,FALSE)-VLOOKUP($E1132,CLIMA_DIARIO!$D$2:$K$366,5,FALSE)</f>
        <v>-3.7044999999999995</v>
      </c>
      <c r="Z1133">
        <f>VLOOKUP($E1133,CLIMA_DIARIO!$D$2:$K$366,2,FALSE)-VLOOKUP($E1132,CLIMA_DIARIO!$D$2:$K$366,6,FALSE)</f>
        <v>-5.4317999999999991</v>
      </c>
      <c r="AA1133">
        <f>VLOOKUP($E1133,CLIMA_DIARIO!$D$2:$K$366,2,FALSE)-VLOOKUP($E1132,CLIMA_DIARIO!$D$2:$K$366,7,FALSE)</f>
        <v>-4.9472999999999985</v>
      </c>
      <c r="AB1133">
        <f>VLOOKUP($E1133,CLIMA_DIARIO!$D$2:$K$366,2,FALSE)-VLOOKUP($E1132,CLIMA_DIARIO!$D$2:$K$366,8,FALSE)</f>
        <v>8.363900000000001</v>
      </c>
      <c r="AO1133" s="3"/>
      <c r="AX1133" s="3"/>
    </row>
    <row r="1134" spans="1:50" x14ac:dyDescent="0.25">
      <c r="A1134" s="3">
        <f>DATE(SST!A1133,SST!B1133,SST!C1133)</f>
        <v>37804</v>
      </c>
      <c r="B1134" s="4">
        <f>SST!B1133</f>
        <v>7</v>
      </c>
      <c r="C1134" s="4">
        <f>SST!B1133</f>
        <v>7</v>
      </c>
      <c r="D1134" s="4">
        <f>SST!C1133</f>
        <v>2</v>
      </c>
      <c r="E1134">
        <f>(DATEVALUE(SST!C1133 &amp; "/" &amp; SST!B1133 &amp; "/" &amp; SST!A1133)-DATEVALUE("01/01" &amp; "/" &amp; SST!A1133))+1</f>
        <v>183</v>
      </c>
      <c r="F1134">
        <f>SST!D1133</f>
        <v>21.637799999999999</v>
      </c>
      <c r="G1134">
        <f>SST!E1133</f>
        <v>21.637799999999999</v>
      </c>
      <c r="H1134">
        <f>SST!F1133</f>
        <v>21.637799999999999</v>
      </c>
      <c r="I1134">
        <f>SST!G1133</f>
        <v>25.843699999999998</v>
      </c>
      <c r="J1134">
        <f>SST!H1133</f>
        <v>28.224299999999999</v>
      </c>
      <c r="K1134">
        <f>SST!I1133</f>
        <v>27.5397</v>
      </c>
      <c r="L1134">
        <f>SST!J1133</f>
        <v>13.495900000000001</v>
      </c>
      <c r="N1134">
        <f>F1134-VLOOKUP($E1134,CLIMA_DIARIO!$D$2:$K$366,2,FALSE)</f>
        <v>-0.79760000000000275</v>
      </c>
      <c r="O1134">
        <f>G1134-VLOOKUP($E1134,CLIMA_DIARIO!$D$2:$K$366,3,FALSE)</f>
        <v>-0.79760000000000275</v>
      </c>
      <c r="P1134">
        <f>H1134-VLOOKUP($E1134,CLIMA_DIARIO!$D$2:$K$366,4,FALSE)</f>
        <v>-0.79760000000000275</v>
      </c>
      <c r="Q1134">
        <f>I1134-VLOOKUP($E1134,CLIMA_DIARIO!$D$2:$K$366,5,FALSE)</f>
        <v>-0.14960000000000306</v>
      </c>
      <c r="R1134">
        <f>J1134-VLOOKUP($E1134,CLIMA_DIARIO!$D$2:$K$366,6,FALSE)</f>
        <v>0.24029999999999774</v>
      </c>
      <c r="S1134">
        <f>K1134-VLOOKUP($E1134,CLIMA_DIARIO!$D$2:$K$366,7,FALSE)</f>
        <v>0.12490000000000023</v>
      </c>
      <c r="T1134">
        <f>L1134-VLOOKUP($E1134,CLIMA_DIARIO!$D$2:$K$366,8,FALSE)</f>
        <v>-0.22549999999999848</v>
      </c>
      <c r="V1134">
        <f>VLOOKUP($E1134,CLIMA_DIARIO!$D$2:$K$366,2,FALSE)-VLOOKUP($E1133,CLIMA_DIARIO!$D$2:$K$366,2,FALSE)</f>
        <v>-0.22719999999999985</v>
      </c>
      <c r="W1134">
        <f>VLOOKUP($E1134,CLIMA_DIARIO!$D$2:$K$366,2,FALSE)-VLOOKUP($E1133,CLIMA_DIARIO!$D$2:$K$366,3,FALSE)</f>
        <v>-0.22719999999999985</v>
      </c>
      <c r="X1134">
        <f>VLOOKUP($E1134,CLIMA_DIARIO!$D$2:$K$366,2,FALSE)-VLOOKUP($E1133,CLIMA_DIARIO!$D$2:$K$366,4,FALSE)</f>
        <v>-0.22719999999999985</v>
      </c>
      <c r="Y1134">
        <f>VLOOKUP($E1134,CLIMA_DIARIO!$D$2:$K$366,2,FALSE)-VLOOKUP($E1133,CLIMA_DIARIO!$D$2:$K$366,5,FALSE)</f>
        <v>-3.7447999999999979</v>
      </c>
      <c r="Z1134">
        <f>VLOOKUP($E1134,CLIMA_DIARIO!$D$2:$K$366,2,FALSE)-VLOOKUP($E1133,CLIMA_DIARIO!$D$2:$K$366,6,FALSE)</f>
        <v>-5.6037999999999997</v>
      </c>
      <c r="AA1134">
        <f>VLOOKUP($E1134,CLIMA_DIARIO!$D$2:$K$366,2,FALSE)-VLOOKUP($E1133,CLIMA_DIARIO!$D$2:$K$366,7,FALSE)</f>
        <v>-5.0768999999999984</v>
      </c>
      <c r="AB1134">
        <f>VLOOKUP($E1134,CLIMA_DIARIO!$D$2:$K$366,2,FALSE)-VLOOKUP($E1133,CLIMA_DIARIO!$D$2:$K$366,8,FALSE)</f>
        <v>8.4253000000000018</v>
      </c>
      <c r="AO1134" s="3"/>
      <c r="AX1134" s="3"/>
    </row>
    <row r="1135" spans="1:50" x14ac:dyDescent="0.25">
      <c r="A1135" s="3">
        <f>DATE(SST!A1134,SST!B1134,SST!C1134)</f>
        <v>37811</v>
      </c>
      <c r="B1135" s="4">
        <f>SST!B1134</f>
        <v>7</v>
      </c>
      <c r="C1135" s="4">
        <f>SST!B1134</f>
        <v>7</v>
      </c>
      <c r="D1135" s="4">
        <f>SST!C1134</f>
        <v>9</v>
      </c>
      <c r="E1135">
        <f>(DATEVALUE(SST!C1134 &amp; "/" &amp; SST!B1134 &amp; "/" &amp; SST!A1134)-DATEVALUE("01/01" &amp; "/" &amp; SST!A1134))+1</f>
        <v>190</v>
      </c>
      <c r="F1135">
        <f>SST!D1134</f>
        <v>21.221299999999999</v>
      </c>
      <c r="G1135">
        <f>SST!E1134</f>
        <v>21.221299999999999</v>
      </c>
      <c r="H1135">
        <f>SST!F1134</f>
        <v>21.221299999999999</v>
      </c>
      <c r="I1135">
        <f>SST!G1134</f>
        <v>25.844100000000001</v>
      </c>
      <c r="J1135">
        <f>SST!H1134</f>
        <v>28.196300000000001</v>
      </c>
      <c r="K1135">
        <f>SST!I1134</f>
        <v>27.571000000000002</v>
      </c>
      <c r="L1135">
        <f>SST!J1134</f>
        <v>13.333399999999999</v>
      </c>
      <c r="N1135">
        <f>F1135-VLOOKUP($E1135,CLIMA_DIARIO!$D$2:$K$366,2,FALSE)</f>
        <v>-0.98700000000000188</v>
      </c>
      <c r="O1135">
        <f>G1135-VLOOKUP($E1135,CLIMA_DIARIO!$D$2:$K$366,3,FALSE)</f>
        <v>-0.98700000000000188</v>
      </c>
      <c r="P1135">
        <f>H1135-VLOOKUP($E1135,CLIMA_DIARIO!$D$2:$K$366,4,FALSE)</f>
        <v>-0.98700000000000188</v>
      </c>
      <c r="Q1135">
        <f>I1135-VLOOKUP($E1135,CLIMA_DIARIO!$D$2:$K$366,5,FALSE)</f>
        <v>3.7700000000000955E-2</v>
      </c>
      <c r="R1135">
        <f>J1135-VLOOKUP($E1135,CLIMA_DIARIO!$D$2:$K$366,6,FALSE)</f>
        <v>0.26750000000000185</v>
      </c>
      <c r="S1135">
        <f>K1135-VLOOKUP($E1135,CLIMA_DIARIO!$D$2:$K$366,7,FALSE)</f>
        <v>0.2538000000000018</v>
      </c>
      <c r="T1135">
        <f>L1135-VLOOKUP($E1135,CLIMA_DIARIO!$D$2:$K$366,8,FALSE)</f>
        <v>-9.9300000000001276E-2</v>
      </c>
      <c r="V1135">
        <f>VLOOKUP($E1135,CLIMA_DIARIO!$D$2:$K$366,2,FALSE)-VLOOKUP($E1134,CLIMA_DIARIO!$D$2:$K$366,2,FALSE)</f>
        <v>-0.22710000000000008</v>
      </c>
      <c r="W1135">
        <f>VLOOKUP($E1135,CLIMA_DIARIO!$D$2:$K$366,2,FALSE)-VLOOKUP($E1134,CLIMA_DIARIO!$D$2:$K$366,3,FALSE)</f>
        <v>-0.22710000000000008</v>
      </c>
      <c r="X1135">
        <f>VLOOKUP($E1135,CLIMA_DIARIO!$D$2:$K$366,2,FALSE)-VLOOKUP($E1134,CLIMA_DIARIO!$D$2:$K$366,4,FALSE)</f>
        <v>-0.22710000000000008</v>
      </c>
      <c r="Y1135">
        <f>VLOOKUP($E1135,CLIMA_DIARIO!$D$2:$K$366,2,FALSE)-VLOOKUP($E1134,CLIMA_DIARIO!$D$2:$K$366,5,FALSE)</f>
        <v>-3.7850000000000001</v>
      </c>
      <c r="Z1135">
        <f>VLOOKUP($E1135,CLIMA_DIARIO!$D$2:$K$366,2,FALSE)-VLOOKUP($E1134,CLIMA_DIARIO!$D$2:$K$366,6,FALSE)</f>
        <v>-5.7757000000000005</v>
      </c>
      <c r="AA1135">
        <f>VLOOKUP($E1135,CLIMA_DIARIO!$D$2:$K$366,2,FALSE)-VLOOKUP($E1134,CLIMA_DIARIO!$D$2:$K$366,7,FALSE)</f>
        <v>-5.2064999999999984</v>
      </c>
      <c r="AB1135">
        <f>VLOOKUP($E1135,CLIMA_DIARIO!$D$2:$K$366,2,FALSE)-VLOOKUP($E1134,CLIMA_DIARIO!$D$2:$K$366,8,FALSE)</f>
        <v>8.4869000000000021</v>
      </c>
      <c r="AO1135" s="3"/>
      <c r="AX1135" s="3"/>
    </row>
    <row r="1136" spans="1:50" x14ac:dyDescent="0.25">
      <c r="A1136" s="3">
        <f>DATE(SST!A1135,SST!B1135,SST!C1135)</f>
        <v>37818</v>
      </c>
      <c r="B1136" s="4">
        <f>SST!B1135</f>
        <v>7</v>
      </c>
      <c r="C1136" s="4">
        <f>SST!B1135</f>
        <v>7</v>
      </c>
      <c r="D1136" s="4">
        <f>SST!C1135</f>
        <v>16</v>
      </c>
      <c r="E1136">
        <f>(DATEVALUE(SST!C1135 &amp; "/" &amp; SST!B1135 &amp; "/" &amp; SST!A1135)-DATEVALUE("01/01" &amp; "/" &amp; SST!A1135))+1</f>
        <v>197</v>
      </c>
      <c r="F1136">
        <f>SST!D1135</f>
        <v>21.2272</v>
      </c>
      <c r="G1136">
        <f>SST!E1135</f>
        <v>21.2272</v>
      </c>
      <c r="H1136">
        <f>SST!F1135</f>
        <v>21.2272</v>
      </c>
      <c r="I1136">
        <f>SST!G1135</f>
        <v>25.749199999999998</v>
      </c>
      <c r="J1136">
        <f>SST!H1135</f>
        <v>28.009</v>
      </c>
      <c r="K1136">
        <f>SST!I1135</f>
        <v>27.511099999999999</v>
      </c>
      <c r="L1136">
        <f>SST!J1135</f>
        <v>12.8863</v>
      </c>
      <c r="N1136">
        <f>F1136-VLOOKUP($E1136,CLIMA_DIARIO!$D$2:$K$366,2,FALSE)</f>
        <v>-0.75400000000000134</v>
      </c>
      <c r="O1136">
        <f>G1136-VLOOKUP($E1136,CLIMA_DIARIO!$D$2:$K$366,3,FALSE)</f>
        <v>-0.75400000000000134</v>
      </c>
      <c r="P1136">
        <f>H1136-VLOOKUP($E1136,CLIMA_DIARIO!$D$2:$K$366,4,FALSE)</f>
        <v>-0.75400000000000134</v>
      </c>
      <c r="Q1136">
        <f>I1136-VLOOKUP($E1136,CLIMA_DIARIO!$D$2:$K$366,5,FALSE)</f>
        <v>0.1296999999999997</v>
      </c>
      <c r="R1136">
        <f>J1136-VLOOKUP($E1136,CLIMA_DIARIO!$D$2:$K$366,6,FALSE)</f>
        <v>0.13540000000000063</v>
      </c>
      <c r="S1136">
        <f>K1136-VLOOKUP($E1136,CLIMA_DIARIO!$D$2:$K$366,7,FALSE)</f>
        <v>0.29139999999999944</v>
      </c>
      <c r="T1136">
        <f>L1136-VLOOKUP($E1136,CLIMA_DIARIO!$D$2:$K$366,8,FALSE)</f>
        <v>-0.25769999999999982</v>
      </c>
      <c r="V1136">
        <f>VLOOKUP($E1136,CLIMA_DIARIO!$D$2:$K$366,2,FALSE)-VLOOKUP($E1135,CLIMA_DIARIO!$D$2:$K$366,2,FALSE)</f>
        <v>-0.22710000000000008</v>
      </c>
      <c r="W1136">
        <f>VLOOKUP($E1136,CLIMA_DIARIO!$D$2:$K$366,2,FALSE)-VLOOKUP($E1135,CLIMA_DIARIO!$D$2:$K$366,3,FALSE)</f>
        <v>-0.22710000000000008</v>
      </c>
      <c r="X1136">
        <f>VLOOKUP($E1136,CLIMA_DIARIO!$D$2:$K$366,2,FALSE)-VLOOKUP($E1135,CLIMA_DIARIO!$D$2:$K$366,4,FALSE)</f>
        <v>-0.22710000000000008</v>
      </c>
      <c r="Y1136">
        <f>VLOOKUP($E1136,CLIMA_DIARIO!$D$2:$K$366,2,FALSE)-VLOOKUP($E1135,CLIMA_DIARIO!$D$2:$K$366,5,FALSE)</f>
        <v>-3.8251999999999988</v>
      </c>
      <c r="Z1136">
        <f>VLOOKUP($E1136,CLIMA_DIARIO!$D$2:$K$366,2,FALSE)-VLOOKUP($E1135,CLIMA_DIARIO!$D$2:$K$366,6,FALSE)</f>
        <v>-5.9475999999999978</v>
      </c>
      <c r="AA1136">
        <f>VLOOKUP($E1136,CLIMA_DIARIO!$D$2:$K$366,2,FALSE)-VLOOKUP($E1135,CLIMA_DIARIO!$D$2:$K$366,7,FALSE)</f>
        <v>-5.3359999999999985</v>
      </c>
      <c r="AB1136">
        <f>VLOOKUP($E1136,CLIMA_DIARIO!$D$2:$K$366,2,FALSE)-VLOOKUP($E1135,CLIMA_DIARIO!$D$2:$K$366,8,FALSE)</f>
        <v>8.5485000000000007</v>
      </c>
      <c r="AO1136" s="3"/>
      <c r="AX1136" s="3"/>
    </row>
    <row r="1137" spans="1:50" x14ac:dyDescent="0.25">
      <c r="A1137" s="3">
        <f>DATE(SST!A1136,SST!B1136,SST!C1136)</f>
        <v>37825</v>
      </c>
      <c r="B1137" s="4">
        <f>SST!B1136</f>
        <v>7</v>
      </c>
      <c r="C1137" s="4">
        <f>SST!B1136</f>
        <v>7</v>
      </c>
      <c r="D1137" s="4">
        <f>SST!C1136</f>
        <v>23</v>
      </c>
      <c r="E1137">
        <f>(DATEVALUE(SST!C1136 &amp; "/" &amp; SST!B1136 &amp; "/" &amp; SST!A1136)-DATEVALUE("01/01" &amp; "/" &amp; SST!A1136))+1</f>
        <v>204</v>
      </c>
      <c r="F1137">
        <f>SST!D1136</f>
        <v>20.2667</v>
      </c>
      <c r="G1137">
        <f>SST!E1136</f>
        <v>20.2667</v>
      </c>
      <c r="H1137">
        <f>SST!F1136</f>
        <v>20.2667</v>
      </c>
      <c r="I1137">
        <f>SST!G1136</f>
        <v>25.710899999999999</v>
      </c>
      <c r="J1137">
        <f>SST!H1136</f>
        <v>27.799199999999999</v>
      </c>
      <c r="K1137">
        <f>SST!I1136</f>
        <v>27.315200000000001</v>
      </c>
      <c r="L1137">
        <f>SST!J1136</f>
        <v>12.608700000000001</v>
      </c>
      <c r="N1137">
        <f>F1137-VLOOKUP($E1137,CLIMA_DIARIO!$D$2:$K$366,2,FALSE)</f>
        <v>-1.5208000000000013</v>
      </c>
      <c r="O1137">
        <f>G1137-VLOOKUP($E1137,CLIMA_DIARIO!$D$2:$K$366,3,FALSE)</f>
        <v>-1.5208000000000013</v>
      </c>
      <c r="P1137">
        <f>H1137-VLOOKUP($E1137,CLIMA_DIARIO!$D$2:$K$366,4,FALSE)</f>
        <v>-1.5208000000000013</v>
      </c>
      <c r="Q1137">
        <f>I1137-VLOOKUP($E1137,CLIMA_DIARIO!$D$2:$K$366,5,FALSE)</f>
        <v>0.23349999999999937</v>
      </c>
      <c r="R1137">
        <f>J1137-VLOOKUP($E1137,CLIMA_DIARIO!$D$2:$K$366,6,FALSE)</f>
        <v>-6.8000000000019156E-3</v>
      </c>
      <c r="S1137">
        <f>K1137-VLOOKUP($E1137,CLIMA_DIARIO!$D$2:$K$366,7,FALSE)</f>
        <v>0.18570000000000064</v>
      </c>
      <c r="T1137">
        <f>L1137-VLOOKUP($E1137,CLIMA_DIARIO!$D$2:$K$366,8,FALSE)</f>
        <v>-0.45319999999999894</v>
      </c>
      <c r="V1137">
        <f>VLOOKUP($E1137,CLIMA_DIARIO!$D$2:$K$366,2,FALSE)-VLOOKUP($E1136,CLIMA_DIARIO!$D$2:$K$366,2,FALSE)</f>
        <v>-0.19369999999999976</v>
      </c>
      <c r="W1137">
        <f>VLOOKUP($E1137,CLIMA_DIARIO!$D$2:$K$366,2,FALSE)-VLOOKUP($E1136,CLIMA_DIARIO!$D$2:$K$366,3,FALSE)</f>
        <v>-0.19369999999999976</v>
      </c>
      <c r="X1137">
        <f>VLOOKUP($E1137,CLIMA_DIARIO!$D$2:$K$366,2,FALSE)-VLOOKUP($E1136,CLIMA_DIARIO!$D$2:$K$366,4,FALSE)</f>
        <v>-0.19369999999999976</v>
      </c>
      <c r="Y1137">
        <f>VLOOKUP($E1137,CLIMA_DIARIO!$D$2:$K$366,2,FALSE)-VLOOKUP($E1136,CLIMA_DIARIO!$D$2:$K$366,5,FALSE)</f>
        <v>-3.8319999999999972</v>
      </c>
      <c r="Z1137">
        <f>VLOOKUP($E1137,CLIMA_DIARIO!$D$2:$K$366,2,FALSE)-VLOOKUP($E1136,CLIMA_DIARIO!$D$2:$K$366,6,FALSE)</f>
        <v>-6.0860999999999983</v>
      </c>
      <c r="AA1137">
        <f>VLOOKUP($E1137,CLIMA_DIARIO!$D$2:$K$366,2,FALSE)-VLOOKUP($E1136,CLIMA_DIARIO!$D$2:$K$366,7,FALSE)</f>
        <v>-5.4321999999999981</v>
      </c>
      <c r="AB1137">
        <f>VLOOKUP($E1137,CLIMA_DIARIO!$D$2:$K$366,2,FALSE)-VLOOKUP($E1136,CLIMA_DIARIO!$D$2:$K$366,8,FALSE)</f>
        <v>8.6435000000000013</v>
      </c>
      <c r="AO1137" s="3"/>
      <c r="AX1137" s="3"/>
    </row>
    <row r="1138" spans="1:50" x14ac:dyDescent="0.25">
      <c r="A1138" s="3">
        <f>DATE(SST!A1137,SST!B1137,SST!C1137)</f>
        <v>37832</v>
      </c>
      <c r="B1138" s="4">
        <f>SST!B1137</f>
        <v>7</v>
      </c>
      <c r="C1138" s="4">
        <f>SST!B1137</f>
        <v>7</v>
      </c>
      <c r="D1138" s="4">
        <f>SST!C1137</f>
        <v>30</v>
      </c>
      <c r="E1138">
        <f>(DATEVALUE(SST!C1137 &amp; "/" &amp; SST!B1137 &amp; "/" &amp; SST!A1137)-DATEVALUE("01/01" &amp; "/" &amp; SST!A1137))+1</f>
        <v>211</v>
      </c>
      <c r="F1138">
        <f>SST!D1137</f>
        <v>20.622800000000002</v>
      </c>
      <c r="G1138">
        <f>SST!E1137</f>
        <v>20.622800000000002</v>
      </c>
      <c r="H1138">
        <f>SST!F1137</f>
        <v>20.622800000000002</v>
      </c>
      <c r="I1138">
        <f>SST!G1137</f>
        <v>25.4955</v>
      </c>
      <c r="J1138">
        <f>SST!H1137</f>
        <v>27.737200000000001</v>
      </c>
      <c r="K1138">
        <f>SST!I1137</f>
        <v>27.110199999999999</v>
      </c>
      <c r="L1138">
        <f>SST!J1137</f>
        <v>12.745799999999999</v>
      </c>
      <c r="N1138">
        <f>F1138-VLOOKUP($E1138,CLIMA_DIARIO!$D$2:$K$366,2,FALSE)</f>
        <v>-0.97109999999999985</v>
      </c>
      <c r="O1138">
        <f>G1138-VLOOKUP($E1138,CLIMA_DIARIO!$D$2:$K$366,3,FALSE)</f>
        <v>-0.97109999999999985</v>
      </c>
      <c r="P1138">
        <f>H1138-VLOOKUP($E1138,CLIMA_DIARIO!$D$2:$K$366,4,FALSE)</f>
        <v>-0.97109999999999985</v>
      </c>
      <c r="Q1138">
        <f>I1138-VLOOKUP($E1138,CLIMA_DIARIO!$D$2:$K$366,5,FALSE)</f>
        <v>0.16029999999999944</v>
      </c>
      <c r="R1138">
        <f>J1138-VLOOKUP($E1138,CLIMA_DIARIO!$D$2:$K$366,6,FALSE)</f>
        <v>-1.1999999999972033E-3</v>
      </c>
      <c r="S1138">
        <f>K1138-VLOOKUP($E1138,CLIMA_DIARIO!$D$2:$K$366,7,FALSE)</f>
        <v>7.079999999999842E-2</v>
      </c>
      <c r="T1138">
        <f>L1138-VLOOKUP($E1138,CLIMA_DIARIO!$D$2:$K$366,8,FALSE)</f>
        <v>-0.23390000000000022</v>
      </c>
      <c r="V1138">
        <f>VLOOKUP($E1138,CLIMA_DIARIO!$D$2:$K$366,2,FALSE)-VLOOKUP($E1137,CLIMA_DIARIO!$D$2:$K$366,2,FALSE)</f>
        <v>-0.19359999999999999</v>
      </c>
      <c r="W1138">
        <f>VLOOKUP($E1138,CLIMA_DIARIO!$D$2:$K$366,2,FALSE)-VLOOKUP($E1137,CLIMA_DIARIO!$D$2:$K$366,3,FALSE)</f>
        <v>-0.19359999999999999</v>
      </c>
      <c r="X1138">
        <f>VLOOKUP($E1138,CLIMA_DIARIO!$D$2:$K$366,2,FALSE)-VLOOKUP($E1137,CLIMA_DIARIO!$D$2:$K$366,4,FALSE)</f>
        <v>-0.19359999999999999</v>
      </c>
      <c r="Y1138">
        <f>VLOOKUP($E1138,CLIMA_DIARIO!$D$2:$K$366,2,FALSE)-VLOOKUP($E1137,CLIMA_DIARIO!$D$2:$K$366,5,FALSE)</f>
        <v>-3.883499999999998</v>
      </c>
      <c r="Z1138">
        <f>VLOOKUP($E1138,CLIMA_DIARIO!$D$2:$K$366,2,FALSE)-VLOOKUP($E1137,CLIMA_DIARIO!$D$2:$K$366,6,FALSE)</f>
        <v>-6.2120999999999995</v>
      </c>
      <c r="AA1138">
        <f>VLOOKUP($E1138,CLIMA_DIARIO!$D$2:$K$366,2,FALSE)-VLOOKUP($E1137,CLIMA_DIARIO!$D$2:$K$366,7,FALSE)</f>
        <v>-5.5355999999999987</v>
      </c>
      <c r="AB1138">
        <f>VLOOKUP($E1138,CLIMA_DIARIO!$D$2:$K$366,2,FALSE)-VLOOKUP($E1137,CLIMA_DIARIO!$D$2:$K$366,8,FALSE)</f>
        <v>8.5320000000000018</v>
      </c>
      <c r="AO1138" s="3"/>
      <c r="AX1138" s="3"/>
    </row>
    <row r="1139" spans="1:50" x14ac:dyDescent="0.25">
      <c r="A1139" s="3">
        <f>DATE(SST!A1138,SST!B1138,SST!C1138)</f>
        <v>37839</v>
      </c>
      <c r="B1139" s="4">
        <f>SST!B1138</f>
        <v>8</v>
      </c>
      <c r="C1139" s="4">
        <f>SST!B1138</f>
        <v>8</v>
      </c>
      <c r="D1139" s="4">
        <f>SST!C1138</f>
        <v>6</v>
      </c>
      <c r="E1139">
        <f>(DATEVALUE(SST!C1138 &amp; "/" &amp; SST!B1138 &amp; "/" &amp; SST!A1138)-DATEVALUE("01/01" &amp; "/" &amp; SST!A1138))+1</f>
        <v>218</v>
      </c>
      <c r="F1139">
        <f>SST!D1138</f>
        <v>20.509599999999999</v>
      </c>
      <c r="G1139">
        <f>SST!E1138</f>
        <v>20.509599999999999</v>
      </c>
      <c r="H1139">
        <f>SST!F1138</f>
        <v>20.509599999999999</v>
      </c>
      <c r="I1139">
        <f>SST!G1138</f>
        <v>25.2912</v>
      </c>
      <c r="J1139">
        <f>SST!H1138</f>
        <v>27.732600000000001</v>
      </c>
      <c r="K1139">
        <f>SST!I1138</f>
        <v>26.972999999999999</v>
      </c>
      <c r="L1139">
        <f>SST!J1138</f>
        <v>12.8139</v>
      </c>
      <c r="N1139">
        <f>F1139-VLOOKUP($E1139,CLIMA_DIARIO!$D$2:$K$366,2,FALSE)</f>
        <v>-0.89070000000000249</v>
      </c>
      <c r="O1139">
        <f>G1139-VLOOKUP($E1139,CLIMA_DIARIO!$D$2:$K$366,3,FALSE)</f>
        <v>-0.89070000000000249</v>
      </c>
      <c r="P1139">
        <f>H1139-VLOOKUP($E1139,CLIMA_DIARIO!$D$2:$K$366,4,FALSE)</f>
        <v>-0.89070000000000249</v>
      </c>
      <c r="Q1139">
        <f>I1139-VLOOKUP($E1139,CLIMA_DIARIO!$D$2:$K$366,5,FALSE)</f>
        <v>9.8099999999998744E-2</v>
      </c>
      <c r="R1139">
        <f>J1139-VLOOKUP($E1139,CLIMA_DIARIO!$D$2:$K$366,6,FALSE)</f>
        <v>6.1800000000001631E-2</v>
      </c>
      <c r="S1139">
        <f>K1139-VLOOKUP($E1139,CLIMA_DIARIO!$D$2:$K$366,7,FALSE)</f>
        <v>2.3799999999997823E-2</v>
      </c>
      <c r="T1139">
        <f>L1139-VLOOKUP($E1139,CLIMA_DIARIO!$D$2:$K$366,8,FALSE)</f>
        <v>-8.370000000000033E-2</v>
      </c>
      <c r="V1139">
        <f>VLOOKUP($E1139,CLIMA_DIARIO!$D$2:$K$366,2,FALSE)-VLOOKUP($E1138,CLIMA_DIARIO!$D$2:$K$366,2,FALSE)</f>
        <v>-0.19359999999999999</v>
      </c>
      <c r="W1139">
        <f>VLOOKUP($E1139,CLIMA_DIARIO!$D$2:$K$366,2,FALSE)-VLOOKUP($E1138,CLIMA_DIARIO!$D$2:$K$366,3,FALSE)</f>
        <v>-0.19359999999999999</v>
      </c>
      <c r="X1139">
        <f>VLOOKUP($E1139,CLIMA_DIARIO!$D$2:$K$366,2,FALSE)-VLOOKUP($E1138,CLIMA_DIARIO!$D$2:$K$366,4,FALSE)</f>
        <v>-0.19359999999999999</v>
      </c>
      <c r="Y1139">
        <f>VLOOKUP($E1139,CLIMA_DIARIO!$D$2:$K$366,2,FALSE)-VLOOKUP($E1138,CLIMA_DIARIO!$D$2:$K$366,5,FALSE)</f>
        <v>-3.934899999999999</v>
      </c>
      <c r="Z1139">
        <f>VLOOKUP($E1139,CLIMA_DIARIO!$D$2:$K$366,2,FALSE)-VLOOKUP($E1138,CLIMA_DIARIO!$D$2:$K$366,6,FALSE)</f>
        <v>-6.3380999999999972</v>
      </c>
      <c r="AA1139">
        <f>VLOOKUP($E1139,CLIMA_DIARIO!$D$2:$K$366,2,FALSE)-VLOOKUP($E1138,CLIMA_DIARIO!$D$2:$K$366,7,FALSE)</f>
        <v>-5.6390999999999991</v>
      </c>
      <c r="AB1139">
        <f>VLOOKUP($E1139,CLIMA_DIARIO!$D$2:$K$366,2,FALSE)-VLOOKUP($E1138,CLIMA_DIARIO!$D$2:$K$366,8,FALSE)</f>
        <v>8.4206000000000021</v>
      </c>
      <c r="AO1139" s="3"/>
      <c r="AX1139" s="3"/>
    </row>
    <row r="1140" spans="1:50" x14ac:dyDescent="0.25">
      <c r="A1140" s="3">
        <f>DATE(SST!A1139,SST!B1139,SST!C1139)</f>
        <v>37846</v>
      </c>
      <c r="B1140" s="4">
        <f>SST!B1139</f>
        <v>8</v>
      </c>
      <c r="C1140" s="4">
        <f>SST!B1139</f>
        <v>8</v>
      </c>
      <c r="D1140" s="4">
        <f>SST!C1139</f>
        <v>13</v>
      </c>
      <c r="E1140">
        <f>(DATEVALUE(SST!C1139 &amp; "/" &amp; SST!B1139 &amp; "/" &amp; SST!A1139)-DATEVALUE("01/01" &amp; "/" &amp; SST!A1139))+1</f>
        <v>225</v>
      </c>
      <c r="F1140">
        <f>SST!D1139</f>
        <v>20.2363</v>
      </c>
      <c r="G1140">
        <f>SST!E1139</f>
        <v>20.2363</v>
      </c>
      <c r="H1140">
        <f>SST!F1139</f>
        <v>20.2363</v>
      </c>
      <c r="I1140">
        <f>SST!G1139</f>
        <v>25.030200000000001</v>
      </c>
      <c r="J1140">
        <f>SST!H1139</f>
        <v>27.7454</v>
      </c>
      <c r="K1140">
        <f>SST!I1139</f>
        <v>26.9011</v>
      </c>
      <c r="L1140">
        <f>SST!J1139</f>
        <v>13.0724</v>
      </c>
      <c r="N1140">
        <f>F1140-VLOOKUP($E1140,CLIMA_DIARIO!$D$2:$K$366,2,FALSE)</f>
        <v>-0.97040000000000148</v>
      </c>
      <c r="O1140">
        <f>G1140-VLOOKUP($E1140,CLIMA_DIARIO!$D$2:$K$366,3,FALSE)</f>
        <v>-0.97040000000000148</v>
      </c>
      <c r="P1140">
        <f>H1140-VLOOKUP($E1140,CLIMA_DIARIO!$D$2:$K$366,4,FALSE)</f>
        <v>-0.97040000000000148</v>
      </c>
      <c r="Q1140">
        <f>I1140-VLOOKUP($E1140,CLIMA_DIARIO!$D$2:$K$366,5,FALSE)</f>
        <v>-2.0699999999997942E-2</v>
      </c>
      <c r="R1140">
        <f>J1140-VLOOKUP($E1140,CLIMA_DIARIO!$D$2:$K$366,6,FALSE)</f>
        <v>0.14219999999999899</v>
      </c>
      <c r="S1140">
        <f>K1140-VLOOKUP($E1140,CLIMA_DIARIO!$D$2:$K$366,7,FALSE)</f>
        <v>4.2099999999997806E-2</v>
      </c>
      <c r="T1140">
        <f>L1140-VLOOKUP($E1140,CLIMA_DIARIO!$D$2:$K$366,8,FALSE)</f>
        <v>0.25699999999999967</v>
      </c>
      <c r="V1140">
        <f>VLOOKUP($E1140,CLIMA_DIARIO!$D$2:$K$366,2,FALSE)-VLOOKUP($E1139,CLIMA_DIARIO!$D$2:$K$366,2,FALSE)</f>
        <v>-0.19359999999999999</v>
      </c>
      <c r="W1140">
        <f>VLOOKUP($E1140,CLIMA_DIARIO!$D$2:$K$366,2,FALSE)-VLOOKUP($E1139,CLIMA_DIARIO!$D$2:$K$366,3,FALSE)</f>
        <v>-0.19359999999999999</v>
      </c>
      <c r="X1140">
        <f>VLOOKUP($E1140,CLIMA_DIARIO!$D$2:$K$366,2,FALSE)-VLOOKUP($E1139,CLIMA_DIARIO!$D$2:$K$366,4,FALSE)</f>
        <v>-0.19359999999999999</v>
      </c>
      <c r="Y1140">
        <f>VLOOKUP($E1140,CLIMA_DIARIO!$D$2:$K$366,2,FALSE)-VLOOKUP($E1139,CLIMA_DIARIO!$D$2:$K$366,5,FALSE)</f>
        <v>-3.9863999999999997</v>
      </c>
      <c r="Z1140">
        <f>VLOOKUP($E1140,CLIMA_DIARIO!$D$2:$K$366,2,FALSE)-VLOOKUP($E1139,CLIMA_DIARIO!$D$2:$K$366,6,FALSE)</f>
        <v>-6.4640999999999984</v>
      </c>
      <c r="AA1140">
        <f>VLOOKUP($E1140,CLIMA_DIARIO!$D$2:$K$366,2,FALSE)-VLOOKUP($E1139,CLIMA_DIARIO!$D$2:$K$366,7,FALSE)</f>
        <v>-5.7424999999999997</v>
      </c>
      <c r="AB1140">
        <f>VLOOKUP($E1140,CLIMA_DIARIO!$D$2:$K$366,2,FALSE)-VLOOKUP($E1139,CLIMA_DIARIO!$D$2:$K$366,8,FALSE)</f>
        <v>8.3091000000000008</v>
      </c>
      <c r="AO1140" s="3"/>
      <c r="AX1140" s="3"/>
    </row>
    <row r="1141" spans="1:50" x14ac:dyDescent="0.25">
      <c r="A1141" s="3">
        <f>DATE(SST!A1140,SST!B1140,SST!C1140)</f>
        <v>37853</v>
      </c>
      <c r="B1141" s="4">
        <f>SST!B1140</f>
        <v>8</v>
      </c>
      <c r="C1141" s="4">
        <f>SST!B1140</f>
        <v>8</v>
      </c>
      <c r="D1141" s="4">
        <f>SST!C1140</f>
        <v>20</v>
      </c>
      <c r="E1141">
        <f>(DATEVALUE(SST!C1140 &amp; "/" &amp; SST!B1140 &amp; "/" &amp; SST!A1140)-DATEVALUE("01/01" &amp; "/" &amp; SST!A1140))+1</f>
        <v>232</v>
      </c>
      <c r="F1141">
        <f>SST!D1140</f>
        <v>21.42</v>
      </c>
      <c r="G1141">
        <f>SST!E1140</f>
        <v>21.42</v>
      </c>
      <c r="H1141">
        <f>SST!F1140</f>
        <v>21.42</v>
      </c>
      <c r="I1141">
        <f>SST!G1140</f>
        <v>24.903500000000001</v>
      </c>
      <c r="J1141">
        <f>SST!H1140</f>
        <v>27.629000000000001</v>
      </c>
      <c r="K1141">
        <f>SST!I1140</f>
        <v>26.702999999999999</v>
      </c>
      <c r="L1141">
        <f>SST!J1140</f>
        <v>12.452999999999999</v>
      </c>
      <c r="N1141">
        <f>F1141-VLOOKUP($E1141,CLIMA_DIARIO!$D$2:$K$366,2,FALSE)</f>
        <v>0.3271000000000015</v>
      </c>
      <c r="O1141">
        <f>G1141-VLOOKUP($E1141,CLIMA_DIARIO!$D$2:$K$366,3,FALSE)</f>
        <v>0.3271000000000015</v>
      </c>
      <c r="P1141">
        <f>H1141-VLOOKUP($E1141,CLIMA_DIARIO!$D$2:$K$366,4,FALSE)</f>
        <v>0.3271000000000015</v>
      </c>
      <c r="Q1141">
        <f>I1141-VLOOKUP($E1141,CLIMA_DIARIO!$D$2:$K$366,5,FALSE)</f>
        <v>-6.8500000000000227E-2</v>
      </c>
      <c r="R1141">
        <f>J1141-VLOOKUP($E1141,CLIMA_DIARIO!$D$2:$K$366,6,FALSE)</f>
        <v>6.1900000000001398E-2</v>
      </c>
      <c r="S1141">
        <f>K1141-VLOOKUP($E1141,CLIMA_DIARIO!$D$2:$K$366,7,FALSE)</f>
        <v>-0.10430000000000206</v>
      </c>
      <c r="T1141">
        <f>L1141-VLOOKUP($E1141,CLIMA_DIARIO!$D$2:$K$366,8,FALSE)</f>
        <v>-0.34880000000000067</v>
      </c>
      <c r="V1141">
        <f>VLOOKUP($E1141,CLIMA_DIARIO!$D$2:$K$366,2,FALSE)-VLOOKUP($E1140,CLIMA_DIARIO!$D$2:$K$366,2,FALSE)</f>
        <v>-0.11380000000000123</v>
      </c>
      <c r="W1141">
        <f>VLOOKUP($E1141,CLIMA_DIARIO!$D$2:$K$366,2,FALSE)-VLOOKUP($E1140,CLIMA_DIARIO!$D$2:$K$366,3,FALSE)</f>
        <v>-0.11380000000000123</v>
      </c>
      <c r="X1141">
        <f>VLOOKUP($E1141,CLIMA_DIARIO!$D$2:$K$366,2,FALSE)-VLOOKUP($E1140,CLIMA_DIARIO!$D$2:$K$366,4,FALSE)</f>
        <v>-0.11380000000000123</v>
      </c>
      <c r="Y1141">
        <f>VLOOKUP($E1141,CLIMA_DIARIO!$D$2:$K$366,2,FALSE)-VLOOKUP($E1140,CLIMA_DIARIO!$D$2:$K$366,5,FALSE)</f>
        <v>-3.9579999999999984</v>
      </c>
      <c r="Z1141">
        <f>VLOOKUP($E1141,CLIMA_DIARIO!$D$2:$K$366,2,FALSE)-VLOOKUP($E1140,CLIMA_DIARIO!$D$2:$K$366,6,FALSE)</f>
        <v>-6.5103000000000009</v>
      </c>
      <c r="AA1141">
        <f>VLOOKUP($E1141,CLIMA_DIARIO!$D$2:$K$366,2,FALSE)-VLOOKUP($E1140,CLIMA_DIARIO!$D$2:$K$366,7,FALSE)</f>
        <v>-5.7661000000000016</v>
      </c>
      <c r="AB1141">
        <f>VLOOKUP($E1141,CLIMA_DIARIO!$D$2:$K$366,2,FALSE)-VLOOKUP($E1140,CLIMA_DIARIO!$D$2:$K$366,8,FALSE)</f>
        <v>8.2774999999999999</v>
      </c>
      <c r="AO1141" s="3"/>
      <c r="AX1141" s="3"/>
    </row>
    <row r="1142" spans="1:50" x14ac:dyDescent="0.25">
      <c r="A1142" s="3">
        <f>DATE(SST!A1141,SST!B1141,SST!C1141)</f>
        <v>37860</v>
      </c>
      <c r="B1142" s="4">
        <f>SST!B1141</f>
        <v>8</v>
      </c>
      <c r="C1142" s="4">
        <f>SST!B1141</f>
        <v>8</v>
      </c>
      <c r="D1142" s="4">
        <f>SST!C1141</f>
        <v>27</v>
      </c>
      <c r="E1142">
        <f>(DATEVALUE(SST!C1141 &amp; "/" &amp; SST!B1141 &amp; "/" &amp; SST!A1141)-DATEVALUE("01/01" &amp; "/" &amp; SST!A1141))+1</f>
        <v>239</v>
      </c>
      <c r="F1142">
        <f>SST!D1141</f>
        <v>20.5092</v>
      </c>
      <c r="G1142">
        <f>SST!E1141</f>
        <v>20.5092</v>
      </c>
      <c r="H1142">
        <f>SST!F1141</f>
        <v>20.5092</v>
      </c>
      <c r="I1142">
        <f>SST!G1141</f>
        <v>24.7624</v>
      </c>
      <c r="J1142">
        <f>SST!H1141</f>
        <v>27.591799999999999</v>
      </c>
      <c r="K1142">
        <f>SST!I1141</f>
        <v>26.687999999999999</v>
      </c>
      <c r="L1142">
        <f>SST!J1141</f>
        <v>12.303900000000001</v>
      </c>
      <c r="N1142">
        <f>F1142-VLOOKUP($E1142,CLIMA_DIARIO!$D$2:$K$366,2,FALSE)</f>
        <v>-0.5298000000000016</v>
      </c>
      <c r="O1142">
        <f>G1142-VLOOKUP($E1142,CLIMA_DIARIO!$D$2:$K$366,3,FALSE)</f>
        <v>-0.5298000000000016</v>
      </c>
      <c r="P1142">
        <f>H1142-VLOOKUP($E1142,CLIMA_DIARIO!$D$2:$K$366,4,FALSE)</f>
        <v>-0.5298000000000016</v>
      </c>
      <c r="Q1142">
        <f>I1142-VLOOKUP($E1142,CLIMA_DIARIO!$D$2:$K$366,5,FALSE)</f>
        <v>-0.17800000000000082</v>
      </c>
      <c r="R1142">
        <f>J1142-VLOOKUP($E1142,CLIMA_DIARIO!$D$2:$K$366,6,FALSE)</f>
        <v>3.7199999999998568E-2</v>
      </c>
      <c r="S1142">
        <f>K1142-VLOOKUP($E1142,CLIMA_DIARIO!$D$2:$K$366,7,FALSE)</f>
        <v>-9.6400000000002706E-2</v>
      </c>
      <c r="T1142">
        <f>L1142-VLOOKUP($E1142,CLIMA_DIARIO!$D$2:$K$366,8,FALSE)</f>
        <v>-0.53570000000000029</v>
      </c>
      <c r="V1142">
        <f>VLOOKUP($E1142,CLIMA_DIARIO!$D$2:$K$366,2,FALSE)-VLOOKUP($E1141,CLIMA_DIARIO!$D$2:$K$366,2,FALSE)</f>
        <v>-5.3899999999998727E-2</v>
      </c>
      <c r="W1142">
        <f>VLOOKUP($E1142,CLIMA_DIARIO!$D$2:$K$366,2,FALSE)-VLOOKUP($E1141,CLIMA_DIARIO!$D$2:$K$366,3,FALSE)</f>
        <v>-5.3899999999998727E-2</v>
      </c>
      <c r="X1142">
        <f>VLOOKUP($E1142,CLIMA_DIARIO!$D$2:$K$366,2,FALSE)-VLOOKUP($E1141,CLIMA_DIARIO!$D$2:$K$366,4,FALSE)</f>
        <v>-5.3899999999998727E-2</v>
      </c>
      <c r="Y1142">
        <f>VLOOKUP($E1142,CLIMA_DIARIO!$D$2:$K$366,2,FALSE)-VLOOKUP($E1141,CLIMA_DIARIO!$D$2:$K$366,5,FALSE)</f>
        <v>-3.9329999999999998</v>
      </c>
      <c r="Z1142">
        <f>VLOOKUP($E1142,CLIMA_DIARIO!$D$2:$K$366,2,FALSE)-VLOOKUP($E1141,CLIMA_DIARIO!$D$2:$K$366,6,FALSE)</f>
        <v>-6.5280999999999985</v>
      </c>
      <c r="AA1142">
        <f>VLOOKUP($E1142,CLIMA_DIARIO!$D$2:$K$366,2,FALSE)-VLOOKUP($E1141,CLIMA_DIARIO!$D$2:$K$366,7,FALSE)</f>
        <v>-5.7683</v>
      </c>
      <c r="AB1142">
        <f>VLOOKUP($E1142,CLIMA_DIARIO!$D$2:$K$366,2,FALSE)-VLOOKUP($E1141,CLIMA_DIARIO!$D$2:$K$366,8,FALSE)</f>
        <v>8.2372000000000014</v>
      </c>
      <c r="AO1142" s="3"/>
      <c r="AX1142" s="3"/>
    </row>
    <row r="1143" spans="1:50" x14ac:dyDescent="0.25">
      <c r="A1143" s="3">
        <f>DATE(SST!A1142,SST!B1142,SST!C1142)</f>
        <v>37867</v>
      </c>
      <c r="B1143" s="4">
        <f>SST!B1142</f>
        <v>9</v>
      </c>
      <c r="C1143" s="4">
        <f>SST!B1142</f>
        <v>9</v>
      </c>
      <c r="D1143" s="4">
        <f>SST!C1142</f>
        <v>3</v>
      </c>
      <c r="E1143">
        <f>(DATEVALUE(SST!C1142 &amp; "/" &amp; SST!B1142 &amp; "/" &amp; SST!A1142)-DATEVALUE("01/01" &amp; "/" &amp; SST!A1142))+1</f>
        <v>246</v>
      </c>
      <c r="F1143">
        <f>SST!D1142</f>
        <v>21.217400000000001</v>
      </c>
      <c r="G1143">
        <f>SST!E1142</f>
        <v>21.217400000000001</v>
      </c>
      <c r="H1143">
        <f>SST!F1142</f>
        <v>21.217400000000001</v>
      </c>
      <c r="I1143">
        <f>SST!G1142</f>
        <v>25.014700000000001</v>
      </c>
      <c r="J1143">
        <f>SST!H1142</f>
        <v>27.659300000000002</v>
      </c>
      <c r="K1143">
        <f>SST!I1142</f>
        <v>26.898399999999999</v>
      </c>
      <c r="L1143">
        <f>SST!J1142</f>
        <v>12.5815</v>
      </c>
      <c r="N1143">
        <f>F1143-VLOOKUP($E1143,CLIMA_DIARIO!$D$2:$K$366,2,FALSE)</f>
        <v>0.23230000000000217</v>
      </c>
      <c r="O1143">
        <f>G1143-VLOOKUP($E1143,CLIMA_DIARIO!$D$2:$K$366,3,FALSE)</f>
        <v>0.23230000000000217</v>
      </c>
      <c r="P1143">
        <f>H1143-VLOOKUP($E1143,CLIMA_DIARIO!$D$2:$K$366,4,FALSE)</f>
        <v>0.23230000000000217</v>
      </c>
      <c r="Q1143">
        <f>I1143-VLOOKUP($E1143,CLIMA_DIARIO!$D$2:$K$366,5,FALSE)</f>
        <v>0.10580000000000211</v>
      </c>
      <c r="R1143">
        <f>J1143-VLOOKUP($E1143,CLIMA_DIARIO!$D$2:$K$366,6,FALSE)</f>
        <v>0.11720000000000041</v>
      </c>
      <c r="S1143">
        <f>K1143-VLOOKUP($E1143,CLIMA_DIARIO!$D$2:$K$366,7,FALSE)</f>
        <v>0.13689999999999714</v>
      </c>
      <c r="T1143">
        <f>L1143-VLOOKUP($E1143,CLIMA_DIARIO!$D$2:$K$366,8,FALSE)</f>
        <v>-0.29589999999999961</v>
      </c>
      <c r="V1143">
        <f>VLOOKUP($E1143,CLIMA_DIARIO!$D$2:$K$366,2,FALSE)-VLOOKUP($E1142,CLIMA_DIARIO!$D$2:$K$366,2,FALSE)</f>
        <v>-5.3900000000002279E-2</v>
      </c>
      <c r="W1143">
        <f>VLOOKUP($E1143,CLIMA_DIARIO!$D$2:$K$366,2,FALSE)-VLOOKUP($E1142,CLIMA_DIARIO!$D$2:$K$366,3,FALSE)</f>
        <v>-5.3900000000002279E-2</v>
      </c>
      <c r="X1143">
        <f>VLOOKUP($E1143,CLIMA_DIARIO!$D$2:$K$366,2,FALSE)-VLOOKUP($E1142,CLIMA_DIARIO!$D$2:$K$366,4,FALSE)</f>
        <v>-5.3900000000002279E-2</v>
      </c>
      <c r="Y1143">
        <f>VLOOKUP($E1143,CLIMA_DIARIO!$D$2:$K$366,2,FALSE)-VLOOKUP($E1142,CLIMA_DIARIO!$D$2:$K$366,5,FALSE)</f>
        <v>-3.9553000000000011</v>
      </c>
      <c r="Z1143">
        <f>VLOOKUP($E1143,CLIMA_DIARIO!$D$2:$K$366,2,FALSE)-VLOOKUP($E1142,CLIMA_DIARIO!$D$2:$K$366,6,FALSE)</f>
        <v>-6.5695000000000014</v>
      </c>
      <c r="AA1143">
        <f>VLOOKUP($E1143,CLIMA_DIARIO!$D$2:$K$366,2,FALSE)-VLOOKUP($E1142,CLIMA_DIARIO!$D$2:$K$366,7,FALSE)</f>
        <v>-5.7993000000000023</v>
      </c>
      <c r="AB1143">
        <f>VLOOKUP($E1143,CLIMA_DIARIO!$D$2:$K$366,2,FALSE)-VLOOKUP($E1142,CLIMA_DIARIO!$D$2:$K$366,8,FALSE)</f>
        <v>8.1454999999999984</v>
      </c>
      <c r="AO1143" s="3"/>
      <c r="AX1143" s="3"/>
    </row>
    <row r="1144" spans="1:50" x14ac:dyDescent="0.25">
      <c r="A1144" s="3">
        <f>DATE(SST!A1143,SST!B1143,SST!C1143)</f>
        <v>37874</v>
      </c>
      <c r="B1144" s="4">
        <f>SST!B1143</f>
        <v>9</v>
      </c>
      <c r="C1144" s="4">
        <f>SST!B1143</f>
        <v>9</v>
      </c>
      <c r="D1144" s="4">
        <f>SST!C1143</f>
        <v>10</v>
      </c>
      <c r="E1144">
        <f>(DATEVALUE(SST!C1143 &amp; "/" &amp; SST!B1143 &amp; "/" &amp; SST!A1143)-DATEVALUE("01/01" &amp; "/" &amp; SST!A1143))+1</f>
        <v>253</v>
      </c>
      <c r="F1144">
        <f>SST!D1143</f>
        <v>20.822399999999998</v>
      </c>
      <c r="G1144">
        <f>SST!E1143</f>
        <v>20.822399999999998</v>
      </c>
      <c r="H1144">
        <f>SST!F1143</f>
        <v>20.822399999999998</v>
      </c>
      <c r="I1144">
        <f>SST!G1143</f>
        <v>24.741399999999999</v>
      </c>
      <c r="J1144">
        <f>SST!H1143</f>
        <v>27.549499999999998</v>
      </c>
      <c r="K1144">
        <f>SST!I1143</f>
        <v>26.768899999999999</v>
      </c>
      <c r="L1144">
        <f>SST!J1143</f>
        <v>12.3034</v>
      </c>
      <c r="N1144">
        <f>F1144-VLOOKUP($E1144,CLIMA_DIARIO!$D$2:$K$366,2,FALSE)</f>
        <v>-0.10880000000000223</v>
      </c>
      <c r="O1144">
        <f>G1144-VLOOKUP($E1144,CLIMA_DIARIO!$D$2:$K$366,3,FALSE)</f>
        <v>-0.10880000000000223</v>
      </c>
      <c r="P1144">
        <f>H1144-VLOOKUP($E1144,CLIMA_DIARIO!$D$2:$K$366,4,FALSE)</f>
        <v>-0.10880000000000223</v>
      </c>
      <c r="Q1144">
        <f>I1144-VLOOKUP($E1144,CLIMA_DIARIO!$D$2:$K$366,5,FALSE)</f>
        <v>-0.13590000000000302</v>
      </c>
      <c r="R1144">
        <f>J1144-VLOOKUP($E1144,CLIMA_DIARIO!$D$2:$K$366,6,FALSE)</f>
        <v>1.9899999999999807E-2</v>
      </c>
      <c r="S1144">
        <f>K1144-VLOOKUP($E1144,CLIMA_DIARIO!$D$2:$K$366,7,FALSE)</f>
        <v>3.0299999999996885E-2</v>
      </c>
      <c r="T1144">
        <f>L1144-VLOOKUP($E1144,CLIMA_DIARIO!$D$2:$K$366,8,FALSE)</f>
        <v>-0.6117000000000008</v>
      </c>
      <c r="V1144">
        <f>VLOOKUP($E1144,CLIMA_DIARIO!$D$2:$K$366,2,FALSE)-VLOOKUP($E1143,CLIMA_DIARIO!$D$2:$K$366,2,FALSE)</f>
        <v>-5.3899999999998727E-2</v>
      </c>
      <c r="W1144">
        <f>VLOOKUP($E1144,CLIMA_DIARIO!$D$2:$K$366,2,FALSE)-VLOOKUP($E1143,CLIMA_DIARIO!$D$2:$K$366,3,FALSE)</f>
        <v>-5.3899999999998727E-2</v>
      </c>
      <c r="X1144">
        <f>VLOOKUP($E1144,CLIMA_DIARIO!$D$2:$K$366,2,FALSE)-VLOOKUP($E1143,CLIMA_DIARIO!$D$2:$K$366,4,FALSE)</f>
        <v>-5.3899999999998727E-2</v>
      </c>
      <c r="Y1144">
        <f>VLOOKUP($E1144,CLIMA_DIARIO!$D$2:$K$366,2,FALSE)-VLOOKUP($E1143,CLIMA_DIARIO!$D$2:$K$366,5,FALSE)</f>
        <v>-3.9776999999999987</v>
      </c>
      <c r="Z1144">
        <f>VLOOKUP($E1144,CLIMA_DIARIO!$D$2:$K$366,2,FALSE)-VLOOKUP($E1143,CLIMA_DIARIO!$D$2:$K$366,6,FALSE)</f>
        <v>-6.6109000000000009</v>
      </c>
      <c r="AA1144">
        <f>VLOOKUP($E1144,CLIMA_DIARIO!$D$2:$K$366,2,FALSE)-VLOOKUP($E1143,CLIMA_DIARIO!$D$2:$K$366,7,FALSE)</f>
        <v>-5.8303000000000011</v>
      </c>
      <c r="AB1144">
        <f>VLOOKUP($E1144,CLIMA_DIARIO!$D$2:$K$366,2,FALSE)-VLOOKUP($E1143,CLIMA_DIARIO!$D$2:$K$366,8,FALSE)</f>
        <v>8.0538000000000007</v>
      </c>
      <c r="AO1144" s="3"/>
      <c r="AX1144" s="3"/>
    </row>
    <row r="1145" spans="1:50" x14ac:dyDescent="0.25">
      <c r="A1145" s="3">
        <f>DATE(SST!A1144,SST!B1144,SST!C1144)</f>
        <v>37881</v>
      </c>
      <c r="B1145" s="4">
        <f>SST!B1144</f>
        <v>9</v>
      </c>
      <c r="C1145" s="4">
        <f>SST!B1144</f>
        <v>9</v>
      </c>
      <c r="D1145" s="4">
        <f>SST!C1144</f>
        <v>17</v>
      </c>
      <c r="E1145">
        <f>(DATEVALUE(SST!C1144 &amp; "/" &amp; SST!B1144 &amp; "/" &amp; SST!A1144)-DATEVALUE("01/01" &amp; "/" &amp; SST!A1144))+1</f>
        <v>260</v>
      </c>
      <c r="F1145">
        <f>SST!D1144</f>
        <v>20.302499999999998</v>
      </c>
      <c r="G1145">
        <f>SST!E1144</f>
        <v>20.302499999999998</v>
      </c>
      <c r="H1145">
        <f>SST!F1144</f>
        <v>20.302499999999998</v>
      </c>
      <c r="I1145">
        <f>SST!G1144</f>
        <v>24.961200000000002</v>
      </c>
      <c r="J1145">
        <f>SST!H1144</f>
        <v>27.472999999999999</v>
      </c>
      <c r="K1145">
        <f>SST!I1144</f>
        <v>26.859200000000001</v>
      </c>
      <c r="L1145">
        <f>SST!J1144</f>
        <v>12.4094</v>
      </c>
      <c r="N1145">
        <f>F1145-VLOOKUP($E1145,CLIMA_DIARIO!$D$2:$K$366,2,FALSE)</f>
        <v>-0.61780000000000257</v>
      </c>
      <c r="O1145">
        <f>G1145-VLOOKUP($E1145,CLIMA_DIARIO!$D$2:$K$366,3,FALSE)</f>
        <v>-0.61780000000000257</v>
      </c>
      <c r="P1145">
        <f>H1145-VLOOKUP($E1145,CLIMA_DIARIO!$D$2:$K$366,4,FALSE)</f>
        <v>-0.61780000000000257</v>
      </c>
      <c r="Q1145">
        <f>I1145-VLOOKUP($E1145,CLIMA_DIARIO!$D$2:$K$366,5,FALSE)</f>
        <v>0.10550000000000281</v>
      </c>
      <c r="R1145">
        <f>J1145-VLOOKUP($E1145,CLIMA_DIARIO!$D$2:$K$366,6,FALSE)</f>
        <v>-4.4399999999999551E-2</v>
      </c>
      <c r="S1145">
        <f>K1145-VLOOKUP($E1145,CLIMA_DIARIO!$D$2:$K$366,7,FALSE)</f>
        <v>0.14010000000000034</v>
      </c>
      <c r="T1145">
        <f>L1145-VLOOKUP($E1145,CLIMA_DIARIO!$D$2:$K$366,8,FALSE)</f>
        <v>-0.58870000000000111</v>
      </c>
      <c r="V1145">
        <f>VLOOKUP($E1145,CLIMA_DIARIO!$D$2:$K$366,2,FALSE)-VLOOKUP($E1144,CLIMA_DIARIO!$D$2:$K$366,2,FALSE)</f>
        <v>-1.0899999999999466E-2</v>
      </c>
      <c r="W1145">
        <f>VLOOKUP($E1145,CLIMA_DIARIO!$D$2:$K$366,2,FALSE)-VLOOKUP($E1144,CLIMA_DIARIO!$D$2:$K$366,3,FALSE)</f>
        <v>-1.0899999999999466E-2</v>
      </c>
      <c r="X1145">
        <f>VLOOKUP($E1145,CLIMA_DIARIO!$D$2:$K$366,2,FALSE)-VLOOKUP($E1144,CLIMA_DIARIO!$D$2:$K$366,4,FALSE)</f>
        <v>-1.0899999999999466E-2</v>
      </c>
      <c r="Y1145">
        <f>VLOOKUP($E1145,CLIMA_DIARIO!$D$2:$K$366,2,FALSE)-VLOOKUP($E1144,CLIMA_DIARIO!$D$2:$K$366,5,FALSE)</f>
        <v>-3.9570000000000007</v>
      </c>
      <c r="Z1145">
        <f>VLOOKUP($E1145,CLIMA_DIARIO!$D$2:$K$366,2,FALSE)-VLOOKUP($E1144,CLIMA_DIARIO!$D$2:$K$366,6,FALSE)</f>
        <v>-6.6092999999999975</v>
      </c>
      <c r="AA1145">
        <f>VLOOKUP($E1145,CLIMA_DIARIO!$D$2:$K$366,2,FALSE)-VLOOKUP($E1144,CLIMA_DIARIO!$D$2:$K$366,7,FALSE)</f>
        <v>-5.8183000000000007</v>
      </c>
      <c r="AB1145">
        <f>VLOOKUP($E1145,CLIMA_DIARIO!$D$2:$K$366,2,FALSE)-VLOOKUP($E1144,CLIMA_DIARIO!$D$2:$K$366,8,FALSE)</f>
        <v>8.0052000000000003</v>
      </c>
      <c r="AO1145" s="3"/>
      <c r="AX1145" s="3"/>
    </row>
    <row r="1146" spans="1:50" x14ac:dyDescent="0.25">
      <c r="A1146" s="3">
        <f>DATE(SST!A1145,SST!B1145,SST!C1145)</f>
        <v>37888</v>
      </c>
      <c r="B1146" s="4">
        <f>SST!B1145</f>
        <v>9</v>
      </c>
      <c r="C1146" s="4">
        <f>SST!B1145</f>
        <v>9</v>
      </c>
      <c r="D1146" s="4">
        <f>SST!C1145</f>
        <v>24</v>
      </c>
      <c r="E1146">
        <f>(DATEVALUE(SST!C1145 &amp; "/" &amp; SST!B1145 &amp; "/" &amp; SST!A1145)-DATEVALUE("01/01" &amp; "/" &amp; SST!A1145))+1</f>
        <v>267</v>
      </c>
      <c r="F1146">
        <f>SST!D1145</f>
        <v>21.5137</v>
      </c>
      <c r="G1146">
        <f>SST!E1145</f>
        <v>21.5137</v>
      </c>
      <c r="H1146">
        <f>SST!F1145</f>
        <v>21.5137</v>
      </c>
      <c r="I1146">
        <f>SST!G1145</f>
        <v>25.0306</v>
      </c>
      <c r="J1146">
        <f>SST!H1145</f>
        <v>27.763300000000001</v>
      </c>
      <c r="K1146">
        <f>SST!I1145</f>
        <v>27.132400000000001</v>
      </c>
      <c r="L1146">
        <f>SST!J1145</f>
        <v>12.989800000000001</v>
      </c>
      <c r="N1146">
        <f>F1146-VLOOKUP($E1146,CLIMA_DIARIO!$D$2:$K$366,2,FALSE)</f>
        <v>0.44709999999999894</v>
      </c>
      <c r="O1146">
        <f>G1146-VLOOKUP($E1146,CLIMA_DIARIO!$D$2:$K$366,3,FALSE)</f>
        <v>0.44709999999999894</v>
      </c>
      <c r="P1146">
        <f>H1146-VLOOKUP($E1146,CLIMA_DIARIO!$D$2:$K$366,4,FALSE)</f>
        <v>0.44709999999999894</v>
      </c>
      <c r="Q1146">
        <f>I1146-VLOOKUP($E1146,CLIMA_DIARIO!$D$2:$K$366,5,FALSE)</f>
        <v>0.16009999999999991</v>
      </c>
      <c r="R1146">
        <f>J1146-VLOOKUP($E1146,CLIMA_DIARIO!$D$2:$K$366,6,FALSE)</f>
        <v>0.25650000000000261</v>
      </c>
      <c r="S1146">
        <f>K1146-VLOOKUP($E1146,CLIMA_DIARIO!$D$2:$K$366,7,FALSE)</f>
        <v>0.42060000000000031</v>
      </c>
      <c r="T1146">
        <f>L1146-VLOOKUP($E1146,CLIMA_DIARIO!$D$2:$K$366,8,FALSE)</f>
        <v>-0.2566999999999986</v>
      </c>
      <c r="V1146">
        <f>VLOOKUP($E1146,CLIMA_DIARIO!$D$2:$K$366,2,FALSE)-VLOOKUP($E1145,CLIMA_DIARIO!$D$2:$K$366,2,FALSE)</f>
        <v>0.1463000000000001</v>
      </c>
      <c r="W1146">
        <f>VLOOKUP($E1146,CLIMA_DIARIO!$D$2:$K$366,2,FALSE)-VLOOKUP($E1145,CLIMA_DIARIO!$D$2:$K$366,3,FALSE)</f>
        <v>0.1463000000000001</v>
      </c>
      <c r="X1146">
        <f>VLOOKUP($E1146,CLIMA_DIARIO!$D$2:$K$366,2,FALSE)-VLOOKUP($E1145,CLIMA_DIARIO!$D$2:$K$366,4,FALSE)</f>
        <v>0.1463000000000001</v>
      </c>
      <c r="Y1146">
        <f>VLOOKUP($E1146,CLIMA_DIARIO!$D$2:$K$366,2,FALSE)-VLOOKUP($E1145,CLIMA_DIARIO!$D$2:$K$366,5,FALSE)</f>
        <v>-3.7890999999999977</v>
      </c>
      <c r="Z1146">
        <f>VLOOKUP($E1146,CLIMA_DIARIO!$D$2:$K$366,2,FALSE)-VLOOKUP($E1145,CLIMA_DIARIO!$D$2:$K$366,6,FALSE)</f>
        <v>-6.4507999999999974</v>
      </c>
      <c r="AA1146">
        <f>VLOOKUP($E1146,CLIMA_DIARIO!$D$2:$K$366,2,FALSE)-VLOOKUP($E1145,CLIMA_DIARIO!$D$2:$K$366,7,FALSE)</f>
        <v>-5.6524999999999999</v>
      </c>
      <c r="AB1146">
        <f>VLOOKUP($E1146,CLIMA_DIARIO!$D$2:$K$366,2,FALSE)-VLOOKUP($E1145,CLIMA_DIARIO!$D$2:$K$366,8,FALSE)</f>
        <v>8.0685000000000002</v>
      </c>
      <c r="AO1146" s="3"/>
      <c r="AX1146" s="3"/>
    </row>
    <row r="1147" spans="1:50" x14ac:dyDescent="0.25">
      <c r="A1147" s="3">
        <f>DATE(SST!A1146,SST!B1146,SST!C1146)</f>
        <v>37895</v>
      </c>
      <c r="B1147" s="4">
        <f>SST!B1146</f>
        <v>10</v>
      </c>
      <c r="C1147" s="4">
        <f>SST!B1146</f>
        <v>10</v>
      </c>
      <c r="D1147" s="4">
        <f>SST!C1146</f>
        <v>1</v>
      </c>
      <c r="E1147">
        <f>(DATEVALUE(SST!C1146 &amp; "/" &amp; SST!B1146 &amp; "/" &amp; SST!A1146)-DATEVALUE("01/01" &amp; "/" &amp; SST!A1146))+1</f>
        <v>274</v>
      </c>
      <c r="F1147">
        <f>SST!D1146</f>
        <v>20.896899999999999</v>
      </c>
      <c r="G1147">
        <f>SST!E1146</f>
        <v>20.896899999999999</v>
      </c>
      <c r="H1147">
        <f>SST!F1146</f>
        <v>20.896899999999999</v>
      </c>
      <c r="I1147">
        <f>SST!G1146</f>
        <v>25.264600000000002</v>
      </c>
      <c r="J1147">
        <f>SST!H1146</f>
        <v>27.895900000000001</v>
      </c>
      <c r="K1147">
        <f>SST!I1146</f>
        <v>27.258299999999998</v>
      </c>
      <c r="L1147">
        <f>SST!J1146</f>
        <v>13.616</v>
      </c>
      <c r="N1147">
        <f>F1147-VLOOKUP($E1147,CLIMA_DIARIO!$D$2:$K$366,2,FALSE)</f>
        <v>-0.3160000000000025</v>
      </c>
      <c r="O1147">
        <f>G1147-VLOOKUP($E1147,CLIMA_DIARIO!$D$2:$K$366,3,FALSE)</f>
        <v>-0.3160000000000025</v>
      </c>
      <c r="P1147">
        <f>H1147-VLOOKUP($E1147,CLIMA_DIARIO!$D$2:$K$366,4,FALSE)</f>
        <v>-0.3160000000000025</v>
      </c>
      <c r="Q1147">
        <f>I1147-VLOOKUP($E1147,CLIMA_DIARIO!$D$2:$K$366,5,FALSE)</f>
        <v>0.37930000000000064</v>
      </c>
      <c r="R1147">
        <f>J1147-VLOOKUP($E1147,CLIMA_DIARIO!$D$2:$K$366,6,FALSE)</f>
        <v>0.3998000000000026</v>
      </c>
      <c r="S1147">
        <f>K1147-VLOOKUP($E1147,CLIMA_DIARIO!$D$2:$K$366,7,FALSE)</f>
        <v>0.55379999999999896</v>
      </c>
      <c r="T1147">
        <f>L1147-VLOOKUP($E1147,CLIMA_DIARIO!$D$2:$K$366,8,FALSE)</f>
        <v>0.12100000000000044</v>
      </c>
      <c r="V1147">
        <f>VLOOKUP($E1147,CLIMA_DIARIO!$D$2:$K$366,2,FALSE)-VLOOKUP($E1146,CLIMA_DIARIO!$D$2:$K$366,2,FALSE)</f>
        <v>0.1463000000000001</v>
      </c>
      <c r="W1147">
        <f>VLOOKUP($E1147,CLIMA_DIARIO!$D$2:$K$366,2,FALSE)-VLOOKUP($E1146,CLIMA_DIARIO!$D$2:$K$366,3,FALSE)</f>
        <v>0.1463000000000001</v>
      </c>
      <c r="X1147">
        <f>VLOOKUP($E1147,CLIMA_DIARIO!$D$2:$K$366,2,FALSE)-VLOOKUP($E1146,CLIMA_DIARIO!$D$2:$K$366,4,FALSE)</f>
        <v>0.1463000000000001</v>
      </c>
      <c r="Y1147">
        <f>VLOOKUP($E1147,CLIMA_DIARIO!$D$2:$K$366,2,FALSE)-VLOOKUP($E1146,CLIMA_DIARIO!$D$2:$K$366,5,FALSE)</f>
        <v>-3.6575999999999986</v>
      </c>
      <c r="Z1147">
        <f>VLOOKUP($E1147,CLIMA_DIARIO!$D$2:$K$366,2,FALSE)-VLOOKUP($E1146,CLIMA_DIARIO!$D$2:$K$366,6,FALSE)</f>
        <v>-6.2938999999999972</v>
      </c>
      <c r="AA1147">
        <f>VLOOKUP($E1147,CLIMA_DIARIO!$D$2:$K$366,2,FALSE)-VLOOKUP($E1146,CLIMA_DIARIO!$D$2:$K$366,7,FALSE)</f>
        <v>-5.498899999999999</v>
      </c>
      <c r="AB1147">
        <f>VLOOKUP($E1147,CLIMA_DIARIO!$D$2:$K$366,2,FALSE)-VLOOKUP($E1146,CLIMA_DIARIO!$D$2:$K$366,8,FALSE)</f>
        <v>7.9664000000000019</v>
      </c>
      <c r="AO1147" s="3"/>
      <c r="AX1147" s="3"/>
    </row>
    <row r="1148" spans="1:50" x14ac:dyDescent="0.25">
      <c r="A1148" s="3">
        <f>DATE(SST!A1147,SST!B1147,SST!C1147)</f>
        <v>37902</v>
      </c>
      <c r="B1148" s="4">
        <f>SST!B1147</f>
        <v>10</v>
      </c>
      <c r="C1148" s="4">
        <f>SST!B1147</f>
        <v>10</v>
      </c>
      <c r="D1148" s="4">
        <f>SST!C1147</f>
        <v>8</v>
      </c>
      <c r="E1148">
        <f>(DATEVALUE(SST!C1147 &amp; "/" &amp; SST!B1147 &amp; "/" &amp; SST!A1147)-DATEVALUE("01/01" &amp; "/" &amp; SST!A1147))+1</f>
        <v>281</v>
      </c>
      <c r="F1148">
        <f>SST!D1147</f>
        <v>22.275200000000002</v>
      </c>
      <c r="G1148">
        <f>SST!E1147</f>
        <v>22.275200000000002</v>
      </c>
      <c r="H1148">
        <f>SST!F1147</f>
        <v>22.275200000000002</v>
      </c>
      <c r="I1148">
        <f>SST!G1147</f>
        <v>25.501200000000001</v>
      </c>
      <c r="J1148">
        <f>SST!H1147</f>
        <v>28.127600000000001</v>
      </c>
      <c r="K1148">
        <f>SST!I1147</f>
        <v>27.386299999999999</v>
      </c>
      <c r="L1148">
        <f>SST!J1147</f>
        <v>14.094900000000001</v>
      </c>
      <c r="N1148">
        <f>F1148-VLOOKUP($E1148,CLIMA_DIARIO!$D$2:$K$366,2,FALSE)</f>
        <v>0.9159000000000006</v>
      </c>
      <c r="O1148">
        <f>G1148-VLOOKUP($E1148,CLIMA_DIARIO!$D$2:$K$366,3,FALSE)</f>
        <v>0.9159000000000006</v>
      </c>
      <c r="P1148">
        <f>H1148-VLOOKUP($E1148,CLIMA_DIARIO!$D$2:$K$366,4,FALSE)</f>
        <v>0.9159000000000006</v>
      </c>
      <c r="Q1148">
        <f>I1148-VLOOKUP($E1148,CLIMA_DIARIO!$D$2:$K$366,5,FALSE)</f>
        <v>0.60099999999999909</v>
      </c>
      <c r="R1148">
        <f>J1148-VLOOKUP($E1148,CLIMA_DIARIO!$D$2:$K$366,6,FALSE)</f>
        <v>0.64210000000000278</v>
      </c>
      <c r="S1148">
        <f>K1148-VLOOKUP($E1148,CLIMA_DIARIO!$D$2:$K$366,7,FALSE)</f>
        <v>0.68909999999999982</v>
      </c>
      <c r="T1148">
        <f>L1148-VLOOKUP($E1148,CLIMA_DIARIO!$D$2:$K$366,8,FALSE)</f>
        <v>0.35150000000000148</v>
      </c>
      <c r="V1148">
        <f>VLOOKUP($E1148,CLIMA_DIARIO!$D$2:$K$366,2,FALSE)-VLOOKUP($E1147,CLIMA_DIARIO!$D$2:$K$366,2,FALSE)</f>
        <v>0.14639999999999986</v>
      </c>
      <c r="W1148">
        <f>VLOOKUP($E1148,CLIMA_DIARIO!$D$2:$K$366,2,FALSE)-VLOOKUP($E1147,CLIMA_DIARIO!$D$2:$K$366,3,FALSE)</f>
        <v>0.14639999999999986</v>
      </c>
      <c r="X1148">
        <f>VLOOKUP($E1148,CLIMA_DIARIO!$D$2:$K$366,2,FALSE)-VLOOKUP($E1147,CLIMA_DIARIO!$D$2:$K$366,4,FALSE)</f>
        <v>0.14639999999999986</v>
      </c>
      <c r="Y1148">
        <f>VLOOKUP($E1148,CLIMA_DIARIO!$D$2:$K$366,2,FALSE)-VLOOKUP($E1147,CLIMA_DIARIO!$D$2:$K$366,5,FALSE)</f>
        <v>-3.5259999999999998</v>
      </c>
      <c r="Z1148">
        <f>VLOOKUP($E1148,CLIMA_DIARIO!$D$2:$K$366,2,FALSE)-VLOOKUP($E1147,CLIMA_DIARIO!$D$2:$K$366,6,FALSE)</f>
        <v>-6.1367999999999974</v>
      </c>
      <c r="AA1148">
        <f>VLOOKUP($E1148,CLIMA_DIARIO!$D$2:$K$366,2,FALSE)-VLOOKUP($E1147,CLIMA_DIARIO!$D$2:$K$366,7,FALSE)</f>
        <v>-5.3451999999999984</v>
      </c>
      <c r="AB1148">
        <f>VLOOKUP($E1148,CLIMA_DIARIO!$D$2:$K$366,2,FALSE)-VLOOKUP($E1147,CLIMA_DIARIO!$D$2:$K$366,8,FALSE)</f>
        <v>7.8643000000000018</v>
      </c>
      <c r="AO1148" s="3"/>
      <c r="AX1148" s="3"/>
    </row>
    <row r="1149" spans="1:50" x14ac:dyDescent="0.25">
      <c r="A1149" s="3">
        <f>DATE(SST!A1148,SST!B1148,SST!C1148)</f>
        <v>37909</v>
      </c>
      <c r="B1149" s="4">
        <f>SST!B1148</f>
        <v>10</v>
      </c>
      <c r="C1149" s="4">
        <f>SST!B1148</f>
        <v>10</v>
      </c>
      <c r="D1149" s="4">
        <f>SST!C1148</f>
        <v>15</v>
      </c>
      <c r="E1149">
        <f>(DATEVALUE(SST!C1148 &amp; "/" &amp; SST!B1148 &amp; "/" &amp; SST!A1148)-DATEVALUE("01/01" &amp; "/" &amp; SST!A1148))+1</f>
        <v>288</v>
      </c>
      <c r="F1149">
        <f>SST!D1148</f>
        <v>22.223299999999998</v>
      </c>
      <c r="G1149">
        <f>SST!E1148</f>
        <v>22.223299999999998</v>
      </c>
      <c r="H1149">
        <f>SST!F1148</f>
        <v>22.223299999999998</v>
      </c>
      <c r="I1149">
        <f>SST!G1148</f>
        <v>25.1738</v>
      </c>
      <c r="J1149">
        <f>SST!H1148</f>
        <v>27.923500000000001</v>
      </c>
      <c r="K1149">
        <f>SST!I1148</f>
        <v>27.0825</v>
      </c>
      <c r="L1149">
        <f>SST!J1148</f>
        <v>14.4312</v>
      </c>
      <c r="N1149">
        <f>F1149-VLOOKUP($E1149,CLIMA_DIARIO!$D$2:$K$366,2,FALSE)</f>
        <v>0.71769999999999712</v>
      </c>
      <c r="O1149">
        <f>G1149-VLOOKUP($E1149,CLIMA_DIARIO!$D$2:$K$366,3,FALSE)</f>
        <v>0.71769999999999712</v>
      </c>
      <c r="P1149">
        <f>H1149-VLOOKUP($E1149,CLIMA_DIARIO!$D$2:$K$366,4,FALSE)</f>
        <v>0.71769999999999712</v>
      </c>
      <c r="Q1149">
        <f>I1149-VLOOKUP($E1149,CLIMA_DIARIO!$D$2:$K$366,5,FALSE)</f>
        <v>0.25880000000000081</v>
      </c>
      <c r="R1149">
        <f>J1149-VLOOKUP($E1149,CLIMA_DIARIO!$D$2:$K$366,6,FALSE)</f>
        <v>0.44870000000000232</v>
      </c>
      <c r="S1149">
        <f>K1149-VLOOKUP($E1149,CLIMA_DIARIO!$D$2:$K$366,7,FALSE)</f>
        <v>0.39259999999999806</v>
      </c>
      <c r="T1149">
        <f>L1149-VLOOKUP($E1149,CLIMA_DIARIO!$D$2:$K$366,8,FALSE)</f>
        <v>0.43930000000000113</v>
      </c>
      <c r="V1149">
        <f>VLOOKUP($E1149,CLIMA_DIARIO!$D$2:$K$366,2,FALSE)-VLOOKUP($E1148,CLIMA_DIARIO!$D$2:$K$366,2,FALSE)</f>
        <v>0.1463000000000001</v>
      </c>
      <c r="W1149">
        <f>VLOOKUP($E1149,CLIMA_DIARIO!$D$2:$K$366,2,FALSE)-VLOOKUP($E1148,CLIMA_DIARIO!$D$2:$K$366,3,FALSE)</f>
        <v>0.1463000000000001</v>
      </c>
      <c r="X1149">
        <f>VLOOKUP($E1149,CLIMA_DIARIO!$D$2:$K$366,2,FALSE)-VLOOKUP($E1148,CLIMA_DIARIO!$D$2:$K$366,4,FALSE)</f>
        <v>0.1463000000000001</v>
      </c>
      <c r="Y1149">
        <f>VLOOKUP($E1149,CLIMA_DIARIO!$D$2:$K$366,2,FALSE)-VLOOKUP($E1148,CLIMA_DIARIO!$D$2:$K$366,5,FALSE)</f>
        <v>-3.3946000000000005</v>
      </c>
      <c r="Z1149">
        <f>VLOOKUP($E1149,CLIMA_DIARIO!$D$2:$K$366,2,FALSE)-VLOOKUP($E1148,CLIMA_DIARIO!$D$2:$K$366,6,FALSE)</f>
        <v>-5.9798999999999971</v>
      </c>
      <c r="AA1149">
        <f>VLOOKUP($E1149,CLIMA_DIARIO!$D$2:$K$366,2,FALSE)-VLOOKUP($E1148,CLIMA_DIARIO!$D$2:$K$366,7,FALSE)</f>
        <v>-5.1915999999999976</v>
      </c>
      <c r="AB1149">
        <f>VLOOKUP($E1149,CLIMA_DIARIO!$D$2:$K$366,2,FALSE)-VLOOKUP($E1148,CLIMA_DIARIO!$D$2:$K$366,8,FALSE)</f>
        <v>7.7622000000000018</v>
      </c>
      <c r="AO1149" s="3"/>
      <c r="AX1149" s="3"/>
    </row>
    <row r="1150" spans="1:50" x14ac:dyDescent="0.25">
      <c r="A1150" s="3">
        <f>DATE(SST!A1149,SST!B1149,SST!C1149)</f>
        <v>37916</v>
      </c>
      <c r="B1150" s="4">
        <f>SST!B1149</f>
        <v>10</v>
      </c>
      <c r="C1150" s="4">
        <f>SST!B1149</f>
        <v>10</v>
      </c>
      <c r="D1150" s="4">
        <f>SST!C1149</f>
        <v>22</v>
      </c>
      <c r="E1150">
        <f>(DATEVALUE(SST!C1149 &amp; "/" &amp; SST!B1149 &amp; "/" &amp; SST!A1149)-DATEVALUE("01/01" &amp; "/" &amp; SST!A1149))+1</f>
        <v>295</v>
      </c>
      <c r="F1150">
        <f>SST!D1149</f>
        <v>23.044899999999998</v>
      </c>
      <c r="G1150">
        <f>SST!E1149</f>
        <v>23.044899999999998</v>
      </c>
      <c r="H1150">
        <f>SST!F1149</f>
        <v>23.044899999999998</v>
      </c>
      <c r="I1150">
        <f>SST!G1149</f>
        <v>25.2453</v>
      </c>
      <c r="J1150">
        <f>SST!H1149</f>
        <v>28.021999999999998</v>
      </c>
      <c r="K1150">
        <f>SST!I1149</f>
        <v>27.072399999999998</v>
      </c>
      <c r="L1150">
        <f>SST!J1149</f>
        <v>14.8058</v>
      </c>
      <c r="N1150">
        <f>F1150-VLOOKUP($E1150,CLIMA_DIARIO!$D$2:$K$366,2,FALSE)</f>
        <v>1.4039000000000001</v>
      </c>
      <c r="O1150">
        <f>G1150-VLOOKUP($E1150,CLIMA_DIARIO!$D$2:$K$366,3,FALSE)</f>
        <v>1.4039000000000001</v>
      </c>
      <c r="P1150">
        <f>H1150-VLOOKUP($E1150,CLIMA_DIARIO!$D$2:$K$366,4,FALSE)</f>
        <v>1.4039000000000001</v>
      </c>
      <c r="Q1150">
        <f>I1150-VLOOKUP($E1150,CLIMA_DIARIO!$D$2:$K$366,5,FALSE)</f>
        <v>0.31670000000000087</v>
      </c>
      <c r="R1150">
        <f>J1150-VLOOKUP($E1150,CLIMA_DIARIO!$D$2:$K$366,6,FALSE)</f>
        <v>0.56199999999999761</v>
      </c>
      <c r="S1150">
        <f>K1150-VLOOKUP($E1150,CLIMA_DIARIO!$D$2:$K$366,7,FALSE)</f>
        <v>0.39169999999999661</v>
      </c>
      <c r="T1150">
        <f>L1150-VLOOKUP($E1150,CLIMA_DIARIO!$D$2:$K$366,8,FALSE)</f>
        <v>0.4742999999999995</v>
      </c>
      <c r="V1150">
        <f>VLOOKUP($E1150,CLIMA_DIARIO!$D$2:$K$366,2,FALSE)-VLOOKUP($E1149,CLIMA_DIARIO!$D$2:$K$366,2,FALSE)</f>
        <v>0.13539999999999708</v>
      </c>
      <c r="W1150">
        <f>VLOOKUP($E1150,CLIMA_DIARIO!$D$2:$K$366,2,FALSE)-VLOOKUP($E1149,CLIMA_DIARIO!$D$2:$K$366,3,FALSE)</f>
        <v>0.13539999999999708</v>
      </c>
      <c r="X1150">
        <f>VLOOKUP($E1150,CLIMA_DIARIO!$D$2:$K$366,2,FALSE)-VLOOKUP($E1149,CLIMA_DIARIO!$D$2:$K$366,4,FALSE)</f>
        <v>0.13539999999999708</v>
      </c>
      <c r="Y1150">
        <f>VLOOKUP($E1150,CLIMA_DIARIO!$D$2:$K$366,2,FALSE)-VLOOKUP($E1149,CLIMA_DIARIO!$D$2:$K$366,5,FALSE)</f>
        <v>-3.2740000000000009</v>
      </c>
      <c r="Z1150">
        <f>VLOOKUP($E1150,CLIMA_DIARIO!$D$2:$K$366,2,FALSE)-VLOOKUP($E1149,CLIMA_DIARIO!$D$2:$K$366,6,FALSE)</f>
        <v>-5.8338000000000001</v>
      </c>
      <c r="AA1150">
        <f>VLOOKUP($E1150,CLIMA_DIARIO!$D$2:$K$366,2,FALSE)-VLOOKUP($E1149,CLIMA_DIARIO!$D$2:$K$366,7,FALSE)</f>
        <v>-5.0489000000000033</v>
      </c>
      <c r="AB1150">
        <f>VLOOKUP($E1150,CLIMA_DIARIO!$D$2:$K$366,2,FALSE)-VLOOKUP($E1149,CLIMA_DIARIO!$D$2:$K$366,8,FALSE)</f>
        <v>7.6490999999999989</v>
      </c>
      <c r="AO1150" s="3"/>
      <c r="AX1150" s="3"/>
    </row>
    <row r="1151" spans="1:50" x14ac:dyDescent="0.25">
      <c r="A1151" s="3">
        <f>DATE(SST!A1150,SST!B1150,SST!C1150)</f>
        <v>37923</v>
      </c>
      <c r="B1151" s="4">
        <f>SST!B1150</f>
        <v>10</v>
      </c>
      <c r="C1151" s="4">
        <f>SST!B1150</f>
        <v>10</v>
      </c>
      <c r="D1151" s="4">
        <f>SST!C1150</f>
        <v>29</v>
      </c>
      <c r="E1151">
        <f>(DATEVALUE(SST!C1150 &amp; "/" &amp; SST!B1150 &amp; "/" &amp; SST!A1150)-DATEVALUE("01/01" &amp; "/" &amp; SST!A1150))+1</f>
        <v>302</v>
      </c>
      <c r="F1151">
        <f>SST!D1150</f>
        <v>22.636700000000001</v>
      </c>
      <c r="G1151">
        <f>SST!E1150</f>
        <v>22.636700000000001</v>
      </c>
      <c r="H1151">
        <f>SST!F1150</f>
        <v>22.636700000000001</v>
      </c>
      <c r="I1151">
        <f>SST!G1150</f>
        <v>25.38</v>
      </c>
      <c r="J1151">
        <f>SST!H1150</f>
        <v>28.036799999999999</v>
      </c>
      <c r="K1151">
        <f>SST!I1150</f>
        <v>27.1448</v>
      </c>
      <c r="L1151">
        <f>SST!J1150</f>
        <v>14.8506</v>
      </c>
      <c r="N1151">
        <f>F1151-VLOOKUP($E1151,CLIMA_DIARIO!$D$2:$K$366,2,FALSE)</f>
        <v>0.86200000000000188</v>
      </c>
      <c r="O1151">
        <f>G1151-VLOOKUP($E1151,CLIMA_DIARIO!$D$2:$K$366,3,FALSE)</f>
        <v>0.86200000000000188</v>
      </c>
      <c r="P1151">
        <f>H1151-VLOOKUP($E1151,CLIMA_DIARIO!$D$2:$K$366,4,FALSE)</f>
        <v>0.86200000000000188</v>
      </c>
      <c r="Q1151">
        <f>I1151-VLOOKUP($E1151,CLIMA_DIARIO!$D$2:$K$366,5,FALSE)</f>
        <v>0.43789999999999907</v>
      </c>
      <c r="R1151">
        <f>J1151-VLOOKUP($E1151,CLIMA_DIARIO!$D$2:$K$366,6,FALSE)</f>
        <v>0.59229999999999805</v>
      </c>
      <c r="S1151">
        <f>K1151-VLOOKUP($E1151,CLIMA_DIARIO!$D$2:$K$366,7,FALSE)</f>
        <v>0.47360000000000113</v>
      </c>
      <c r="T1151">
        <f>L1151-VLOOKUP($E1151,CLIMA_DIARIO!$D$2:$K$366,8,FALSE)</f>
        <v>0.16430000000000078</v>
      </c>
      <c r="V1151">
        <f>VLOOKUP($E1151,CLIMA_DIARIO!$D$2:$K$366,2,FALSE)-VLOOKUP($E1150,CLIMA_DIARIO!$D$2:$K$366,2,FALSE)</f>
        <v>0.13370000000000104</v>
      </c>
      <c r="W1151">
        <f>VLOOKUP($E1151,CLIMA_DIARIO!$D$2:$K$366,2,FALSE)-VLOOKUP($E1150,CLIMA_DIARIO!$D$2:$K$366,3,FALSE)</f>
        <v>0.13370000000000104</v>
      </c>
      <c r="X1151">
        <f>VLOOKUP($E1151,CLIMA_DIARIO!$D$2:$K$366,2,FALSE)-VLOOKUP($E1150,CLIMA_DIARIO!$D$2:$K$366,4,FALSE)</f>
        <v>0.13370000000000104</v>
      </c>
      <c r="Y1151">
        <f>VLOOKUP($E1151,CLIMA_DIARIO!$D$2:$K$366,2,FALSE)-VLOOKUP($E1150,CLIMA_DIARIO!$D$2:$K$366,5,FALSE)</f>
        <v>-3.1539000000000001</v>
      </c>
      <c r="Z1151">
        <f>VLOOKUP($E1151,CLIMA_DIARIO!$D$2:$K$366,2,FALSE)-VLOOKUP($E1150,CLIMA_DIARIO!$D$2:$K$366,6,FALSE)</f>
        <v>-5.6853000000000016</v>
      </c>
      <c r="AA1151">
        <f>VLOOKUP($E1151,CLIMA_DIARIO!$D$2:$K$366,2,FALSE)-VLOOKUP($E1150,CLIMA_DIARIO!$D$2:$K$366,7,FALSE)</f>
        <v>-4.9060000000000024</v>
      </c>
      <c r="AB1151">
        <f>VLOOKUP($E1151,CLIMA_DIARIO!$D$2:$K$366,2,FALSE)-VLOOKUP($E1150,CLIMA_DIARIO!$D$2:$K$366,8,FALSE)</f>
        <v>7.4431999999999992</v>
      </c>
      <c r="AO1151" s="3"/>
      <c r="AX1151" s="3"/>
    </row>
    <row r="1152" spans="1:50" x14ac:dyDescent="0.25">
      <c r="A1152" s="3">
        <f>DATE(SST!A1151,SST!B1151,SST!C1151)</f>
        <v>37930</v>
      </c>
      <c r="B1152" s="4">
        <f>SST!B1151</f>
        <v>11</v>
      </c>
      <c r="C1152" s="4">
        <f>SST!B1151</f>
        <v>11</v>
      </c>
      <c r="D1152" s="4">
        <f>SST!C1151</f>
        <v>5</v>
      </c>
      <c r="E1152">
        <f>(DATEVALUE(SST!C1151 &amp; "/" &amp; SST!B1151 &amp; "/" &amp; SST!A1151)-DATEVALUE("01/01" &amp; "/" &amp; SST!A1151))+1</f>
        <v>309</v>
      </c>
      <c r="F1152">
        <f>SST!D1151</f>
        <v>22.658999999999999</v>
      </c>
      <c r="G1152">
        <f>SST!E1151</f>
        <v>22.658999999999999</v>
      </c>
      <c r="H1152">
        <f>SST!F1151</f>
        <v>22.658999999999999</v>
      </c>
      <c r="I1152">
        <f>SST!G1151</f>
        <v>25.32</v>
      </c>
      <c r="J1152">
        <f>SST!H1151</f>
        <v>27.838000000000001</v>
      </c>
      <c r="K1152">
        <f>SST!I1151</f>
        <v>27.021899999999999</v>
      </c>
      <c r="L1152">
        <f>SST!J1151</f>
        <v>14.8408</v>
      </c>
      <c r="N1152">
        <f>F1152-VLOOKUP($E1152,CLIMA_DIARIO!$D$2:$K$366,2,FALSE)</f>
        <v>0.75069999999999837</v>
      </c>
      <c r="O1152">
        <f>G1152-VLOOKUP($E1152,CLIMA_DIARIO!$D$2:$K$366,3,FALSE)</f>
        <v>0.75069999999999837</v>
      </c>
      <c r="P1152">
        <f>H1152-VLOOKUP($E1152,CLIMA_DIARIO!$D$2:$K$366,4,FALSE)</f>
        <v>0.75069999999999837</v>
      </c>
      <c r="Q1152">
        <f>I1152-VLOOKUP($E1152,CLIMA_DIARIO!$D$2:$K$366,5,FALSE)</f>
        <v>0.3644999999999996</v>
      </c>
      <c r="R1152">
        <f>J1152-VLOOKUP($E1152,CLIMA_DIARIO!$D$2:$K$366,6,FALSE)</f>
        <v>0.40890000000000271</v>
      </c>
      <c r="S1152">
        <f>K1152-VLOOKUP($E1152,CLIMA_DIARIO!$D$2:$K$366,7,FALSE)</f>
        <v>0.36029999999999873</v>
      </c>
      <c r="T1152">
        <f>L1152-VLOOKUP($E1152,CLIMA_DIARIO!$D$2:$K$366,8,FALSE)</f>
        <v>-0.20030000000000037</v>
      </c>
      <c r="V1152">
        <f>VLOOKUP($E1152,CLIMA_DIARIO!$D$2:$K$366,2,FALSE)-VLOOKUP($E1151,CLIMA_DIARIO!$D$2:$K$366,2,FALSE)</f>
        <v>0.13360000000000127</v>
      </c>
      <c r="W1152">
        <f>VLOOKUP($E1152,CLIMA_DIARIO!$D$2:$K$366,2,FALSE)-VLOOKUP($E1151,CLIMA_DIARIO!$D$2:$K$366,3,FALSE)</f>
        <v>0.13360000000000127</v>
      </c>
      <c r="X1152">
        <f>VLOOKUP($E1152,CLIMA_DIARIO!$D$2:$K$366,2,FALSE)-VLOOKUP($E1151,CLIMA_DIARIO!$D$2:$K$366,4,FALSE)</f>
        <v>0.13360000000000127</v>
      </c>
      <c r="Y1152">
        <f>VLOOKUP($E1152,CLIMA_DIARIO!$D$2:$K$366,2,FALSE)-VLOOKUP($E1151,CLIMA_DIARIO!$D$2:$K$366,5,FALSE)</f>
        <v>-3.0337999999999994</v>
      </c>
      <c r="Z1152">
        <f>VLOOKUP($E1152,CLIMA_DIARIO!$D$2:$K$366,2,FALSE)-VLOOKUP($E1151,CLIMA_DIARIO!$D$2:$K$366,6,FALSE)</f>
        <v>-5.5362000000000009</v>
      </c>
      <c r="AA1152">
        <f>VLOOKUP($E1152,CLIMA_DIARIO!$D$2:$K$366,2,FALSE)-VLOOKUP($E1151,CLIMA_DIARIO!$D$2:$K$366,7,FALSE)</f>
        <v>-4.7628999999999984</v>
      </c>
      <c r="AB1152">
        <f>VLOOKUP($E1152,CLIMA_DIARIO!$D$2:$K$366,2,FALSE)-VLOOKUP($E1151,CLIMA_DIARIO!$D$2:$K$366,8,FALSE)</f>
        <v>7.2220000000000013</v>
      </c>
      <c r="AO1152" s="3"/>
      <c r="AX1152" s="3"/>
    </row>
    <row r="1153" spans="1:50" x14ac:dyDescent="0.25">
      <c r="A1153" s="3">
        <f>DATE(SST!A1152,SST!B1152,SST!C1152)</f>
        <v>37937</v>
      </c>
      <c r="B1153" s="4">
        <f>SST!B1152</f>
        <v>11</v>
      </c>
      <c r="C1153" s="4">
        <f>SST!B1152</f>
        <v>11</v>
      </c>
      <c r="D1153" s="4">
        <f>SST!C1152</f>
        <v>12</v>
      </c>
      <c r="E1153">
        <f>(DATEVALUE(SST!C1152 &amp; "/" &amp; SST!B1152 &amp; "/" &amp; SST!A1152)-DATEVALUE("01/01" &amp; "/" &amp; SST!A1152))+1</f>
        <v>316</v>
      </c>
      <c r="F1153">
        <f>SST!D1152</f>
        <v>22.831700000000001</v>
      </c>
      <c r="G1153">
        <f>SST!E1152</f>
        <v>22.831700000000001</v>
      </c>
      <c r="H1153">
        <f>SST!F1152</f>
        <v>22.831700000000001</v>
      </c>
      <c r="I1153">
        <f>SST!G1152</f>
        <v>25.314399999999999</v>
      </c>
      <c r="J1153">
        <f>SST!H1152</f>
        <v>27.703700000000001</v>
      </c>
      <c r="K1153">
        <f>SST!I1152</f>
        <v>26.926400000000001</v>
      </c>
      <c r="L1153">
        <f>SST!J1152</f>
        <v>15.6425</v>
      </c>
      <c r="N1153">
        <f>F1153-VLOOKUP($E1153,CLIMA_DIARIO!$D$2:$K$366,2,FALSE)</f>
        <v>0.78969999999999985</v>
      </c>
      <c r="O1153">
        <f>G1153-VLOOKUP($E1153,CLIMA_DIARIO!$D$2:$K$366,3,FALSE)</f>
        <v>0.78969999999999985</v>
      </c>
      <c r="P1153">
        <f>H1153-VLOOKUP($E1153,CLIMA_DIARIO!$D$2:$K$366,4,FALSE)</f>
        <v>0.78969999999999985</v>
      </c>
      <c r="Q1153">
        <f>I1153-VLOOKUP($E1153,CLIMA_DIARIO!$D$2:$K$366,5,FALSE)</f>
        <v>0.3454999999999977</v>
      </c>
      <c r="R1153">
        <f>J1153-VLOOKUP($E1153,CLIMA_DIARIO!$D$2:$K$366,6,FALSE)</f>
        <v>0.29010000000000247</v>
      </c>
      <c r="S1153">
        <f>K1153-VLOOKUP($E1153,CLIMA_DIARIO!$D$2:$K$366,7,FALSE)</f>
        <v>0.27430000000000021</v>
      </c>
      <c r="T1153">
        <f>L1153-VLOOKUP($E1153,CLIMA_DIARIO!$D$2:$K$366,8,FALSE)</f>
        <v>0.24660000000000082</v>
      </c>
      <c r="V1153">
        <f>VLOOKUP($E1153,CLIMA_DIARIO!$D$2:$K$366,2,FALSE)-VLOOKUP($E1152,CLIMA_DIARIO!$D$2:$K$366,2,FALSE)</f>
        <v>0.13370000000000104</v>
      </c>
      <c r="W1153">
        <f>VLOOKUP($E1153,CLIMA_DIARIO!$D$2:$K$366,2,FALSE)-VLOOKUP($E1152,CLIMA_DIARIO!$D$2:$K$366,3,FALSE)</f>
        <v>0.13370000000000104</v>
      </c>
      <c r="X1153">
        <f>VLOOKUP($E1153,CLIMA_DIARIO!$D$2:$K$366,2,FALSE)-VLOOKUP($E1152,CLIMA_DIARIO!$D$2:$K$366,4,FALSE)</f>
        <v>0.13370000000000104</v>
      </c>
      <c r="Y1153">
        <f>VLOOKUP($E1153,CLIMA_DIARIO!$D$2:$K$366,2,FALSE)-VLOOKUP($E1152,CLIMA_DIARIO!$D$2:$K$366,5,FALSE)</f>
        <v>-2.9134999999999991</v>
      </c>
      <c r="Z1153">
        <f>VLOOKUP($E1153,CLIMA_DIARIO!$D$2:$K$366,2,FALSE)-VLOOKUP($E1152,CLIMA_DIARIO!$D$2:$K$366,6,FALSE)</f>
        <v>-5.3870999999999967</v>
      </c>
      <c r="AA1153">
        <f>VLOOKUP($E1153,CLIMA_DIARIO!$D$2:$K$366,2,FALSE)-VLOOKUP($E1152,CLIMA_DIARIO!$D$2:$K$366,7,FALSE)</f>
        <v>-4.6195999999999984</v>
      </c>
      <c r="AB1153">
        <f>VLOOKUP($E1153,CLIMA_DIARIO!$D$2:$K$366,2,FALSE)-VLOOKUP($E1152,CLIMA_DIARIO!$D$2:$K$366,8,FALSE)</f>
        <v>7.0009000000000015</v>
      </c>
      <c r="AO1153" s="3"/>
      <c r="AX1153" s="3"/>
    </row>
    <row r="1154" spans="1:50" x14ac:dyDescent="0.25">
      <c r="A1154" s="3">
        <f>DATE(SST!A1153,SST!B1153,SST!C1153)</f>
        <v>37944</v>
      </c>
      <c r="B1154" s="4">
        <f>SST!B1153</f>
        <v>11</v>
      </c>
      <c r="C1154" s="4">
        <f>SST!B1153</f>
        <v>11</v>
      </c>
      <c r="D1154" s="4">
        <f>SST!C1153</f>
        <v>19</v>
      </c>
      <c r="E1154">
        <f>(DATEVALUE(SST!C1153 &amp; "/" &amp; SST!B1153 &amp; "/" &amp; SST!A1153)-DATEVALUE("01/01" &amp; "/" &amp; SST!A1153))+1</f>
        <v>323</v>
      </c>
      <c r="F1154">
        <f>SST!D1153</f>
        <v>22.981999999999999</v>
      </c>
      <c r="G1154">
        <f>SST!E1153</f>
        <v>22.981999999999999</v>
      </c>
      <c r="H1154">
        <f>SST!F1153</f>
        <v>22.981999999999999</v>
      </c>
      <c r="I1154">
        <f>SST!G1153</f>
        <v>25.4147</v>
      </c>
      <c r="J1154">
        <f>SST!H1153</f>
        <v>27.7546</v>
      </c>
      <c r="K1154">
        <f>SST!I1153</f>
        <v>27.045500000000001</v>
      </c>
      <c r="L1154">
        <f>SST!J1153</f>
        <v>15.854200000000001</v>
      </c>
      <c r="N1154">
        <f>F1154-VLOOKUP($E1154,CLIMA_DIARIO!$D$2:$K$366,2,FALSE)</f>
        <v>0.77090000000000103</v>
      </c>
      <c r="O1154">
        <f>G1154-VLOOKUP($E1154,CLIMA_DIARIO!$D$2:$K$366,3,FALSE)</f>
        <v>0.77090000000000103</v>
      </c>
      <c r="P1154">
        <f>H1154-VLOOKUP($E1154,CLIMA_DIARIO!$D$2:$K$366,4,FALSE)</f>
        <v>0.77090000000000103</v>
      </c>
      <c r="Q1154">
        <f>I1154-VLOOKUP($E1154,CLIMA_DIARIO!$D$2:$K$366,5,FALSE)</f>
        <v>0.42040000000000077</v>
      </c>
      <c r="R1154">
        <f>J1154-VLOOKUP($E1154,CLIMA_DIARIO!$D$2:$K$366,6,FALSE)</f>
        <v>0.37180000000000035</v>
      </c>
      <c r="S1154">
        <f>K1154-VLOOKUP($E1154,CLIMA_DIARIO!$D$2:$K$366,7,FALSE)</f>
        <v>0.40700000000000003</v>
      </c>
      <c r="T1154">
        <f>L1154-VLOOKUP($E1154,CLIMA_DIARIO!$D$2:$K$366,8,FALSE)</f>
        <v>4.5099999999999696E-2</v>
      </c>
      <c r="V1154">
        <f>VLOOKUP($E1154,CLIMA_DIARIO!$D$2:$K$366,2,FALSE)-VLOOKUP($E1153,CLIMA_DIARIO!$D$2:$K$366,2,FALSE)</f>
        <v>0.1690999999999967</v>
      </c>
      <c r="W1154">
        <f>VLOOKUP($E1154,CLIMA_DIARIO!$D$2:$K$366,2,FALSE)-VLOOKUP($E1153,CLIMA_DIARIO!$D$2:$K$366,3,FALSE)</f>
        <v>0.1690999999999967</v>
      </c>
      <c r="X1154">
        <f>VLOOKUP($E1154,CLIMA_DIARIO!$D$2:$K$366,2,FALSE)-VLOOKUP($E1153,CLIMA_DIARIO!$D$2:$K$366,4,FALSE)</f>
        <v>0.1690999999999967</v>
      </c>
      <c r="Y1154">
        <f>VLOOKUP($E1154,CLIMA_DIARIO!$D$2:$K$366,2,FALSE)-VLOOKUP($E1153,CLIMA_DIARIO!$D$2:$K$366,5,FALSE)</f>
        <v>-2.7578000000000031</v>
      </c>
      <c r="Z1154">
        <f>VLOOKUP($E1154,CLIMA_DIARIO!$D$2:$K$366,2,FALSE)-VLOOKUP($E1153,CLIMA_DIARIO!$D$2:$K$366,6,FALSE)</f>
        <v>-5.2025000000000006</v>
      </c>
      <c r="AA1154">
        <f>VLOOKUP($E1154,CLIMA_DIARIO!$D$2:$K$366,2,FALSE)-VLOOKUP($E1153,CLIMA_DIARIO!$D$2:$K$366,7,FALSE)</f>
        <v>-4.4410000000000025</v>
      </c>
      <c r="AB1154">
        <f>VLOOKUP($E1154,CLIMA_DIARIO!$D$2:$K$366,2,FALSE)-VLOOKUP($E1153,CLIMA_DIARIO!$D$2:$K$366,8,FALSE)</f>
        <v>6.815199999999999</v>
      </c>
      <c r="AO1154" s="3"/>
      <c r="AX1154" s="3"/>
    </row>
    <row r="1155" spans="1:50" x14ac:dyDescent="0.25">
      <c r="A1155" s="3">
        <f>DATE(SST!A1154,SST!B1154,SST!C1154)</f>
        <v>37951</v>
      </c>
      <c r="B1155" s="4">
        <f>SST!B1154</f>
        <v>11</v>
      </c>
      <c r="C1155" s="4">
        <f>SST!B1154</f>
        <v>11</v>
      </c>
      <c r="D1155" s="4">
        <f>SST!C1154</f>
        <v>26</v>
      </c>
      <c r="E1155">
        <f>(DATEVALUE(SST!C1154 &amp; "/" &amp; SST!B1154 &amp; "/" &amp; SST!A1154)-DATEVALUE("01/01" &amp; "/" &amp; SST!A1154))+1</f>
        <v>330</v>
      </c>
      <c r="F1155">
        <f>SST!D1154</f>
        <v>23.0669</v>
      </c>
      <c r="G1155">
        <f>SST!E1154</f>
        <v>23.0669</v>
      </c>
      <c r="H1155">
        <f>SST!F1154</f>
        <v>23.0669</v>
      </c>
      <c r="I1155">
        <f>SST!G1154</f>
        <v>25.479700000000001</v>
      </c>
      <c r="J1155">
        <f>SST!H1154</f>
        <v>27.7715</v>
      </c>
      <c r="K1155">
        <f>SST!I1154</f>
        <v>27.1524</v>
      </c>
      <c r="L1155">
        <f>SST!J1154</f>
        <v>16.065200000000001</v>
      </c>
      <c r="N1155">
        <f>F1155-VLOOKUP($E1155,CLIMA_DIARIO!$D$2:$K$366,2,FALSE)</f>
        <v>0.65119999999999933</v>
      </c>
      <c r="O1155">
        <f>G1155-VLOOKUP($E1155,CLIMA_DIARIO!$D$2:$K$366,3,FALSE)</f>
        <v>0.65119999999999933</v>
      </c>
      <c r="P1155">
        <f>H1155-VLOOKUP($E1155,CLIMA_DIARIO!$D$2:$K$366,4,FALSE)</f>
        <v>0.65119999999999933</v>
      </c>
      <c r="Q1155">
        <f>I1155-VLOOKUP($E1155,CLIMA_DIARIO!$D$2:$K$366,5,FALSE)</f>
        <v>0.44819999999999993</v>
      </c>
      <c r="R1155">
        <f>J1155-VLOOKUP($E1155,CLIMA_DIARIO!$D$2:$K$366,6,FALSE)</f>
        <v>0.43469999999999942</v>
      </c>
      <c r="S1155">
        <f>K1155-VLOOKUP($E1155,CLIMA_DIARIO!$D$2:$K$366,7,FALSE)</f>
        <v>0.53160000000000096</v>
      </c>
      <c r="T1155">
        <f>L1155-VLOOKUP($E1155,CLIMA_DIARIO!$D$2:$K$366,8,FALSE)</f>
        <v>-0.21549999999999869</v>
      </c>
      <c r="V1155">
        <f>VLOOKUP($E1155,CLIMA_DIARIO!$D$2:$K$366,2,FALSE)-VLOOKUP($E1154,CLIMA_DIARIO!$D$2:$K$366,2,FALSE)</f>
        <v>0.20460000000000278</v>
      </c>
      <c r="W1155">
        <f>VLOOKUP($E1155,CLIMA_DIARIO!$D$2:$K$366,2,FALSE)-VLOOKUP($E1154,CLIMA_DIARIO!$D$2:$K$366,3,FALSE)</f>
        <v>0.20460000000000278</v>
      </c>
      <c r="X1155">
        <f>VLOOKUP($E1155,CLIMA_DIARIO!$D$2:$K$366,2,FALSE)-VLOOKUP($E1154,CLIMA_DIARIO!$D$2:$K$366,4,FALSE)</f>
        <v>0.20460000000000278</v>
      </c>
      <c r="Y1155">
        <f>VLOOKUP($E1155,CLIMA_DIARIO!$D$2:$K$366,2,FALSE)-VLOOKUP($E1154,CLIMA_DIARIO!$D$2:$K$366,5,FALSE)</f>
        <v>-2.578599999999998</v>
      </c>
      <c r="Z1155">
        <f>VLOOKUP($E1155,CLIMA_DIARIO!$D$2:$K$366,2,FALSE)-VLOOKUP($E1154,CLIMA_DIARIO!$D$2:$K$366,6,FALSE)</f>
        <v>-4.9670999999999985</v>
      </c>
      <c r="AA1155">
        <f>VLOOKUP($E1155,CLIMA_DIARIO!$D$2:$K$366,2,FALSE)-VLOOKUP($E1154,CLIMA_DIARIO!$D$2:$K$366,7,FALSE)</f>
        <v>-4.2227999999999994</v>
      </c>
      <c r="AB1155">
        <f>VLOOKUP($E1155,CLIMA_DIARIO!$D$2:$K$366,2,FALSE)-VLOOKUP($E1154,CLIMA_DIARIO!$D$2:$K$366,8,FALSE)</f>
        <v>6.6066000000000003</v>
      </c>
      <c r="AO1155" s="3"/>
      <c r="AX1155" s="3"/>
    </row>
    <row r="1156" spans="1:50" x14ac:dyDescent="0.25">
      <c r="A1156" s="3">
        <f>DATE(SST!A1155,SST!B1155,SST!C1155)</f>
        <v>37958</v>
      </c>
      <c r="B1156" s="4">
        <f>SST!B1155</f>
        <v>12</v>
      </c>
      <c r="C1156" s="4">
        <f>SST!B1155</f>
        <v>12</v>
      </c>
      <c r="D1156" s="4">
        <f>SST!C1155</f>
        <v>3</v>
      </c>
      <c r="E1156">
        <f>(DATEVALUE(SST!C1155 &amp; "/" &amp; SST!B1155 &amp; "/" &amp; SST!A1155)-DATEVALUE("01/01" &amp; "/" &amp; SST!A1155))+1</f>
        <v>337</v>
      </c>
      <c r="F1156">
        <f>SST!D1155</f>
        <v>22.9619</v>
      </c>
      <c r="G1156">
        <f>SST!E1155</f>
        <v>22.9619</v>
      </c>
      <c r="H1156">
        <f>SST!F1155</f>
        <v>22.9619</v>
      </c>
      <c r="I1156">
        <f>SST!G1155</f>
        <v>25.5989</v>
      </c>
      <c r="J1156">
        <f>SST!H1155</f>
        <v>27.648399999999999</v>
      </c>
      <c r="K1156">
        <f>SST!I1155</f>
        <v>27.085699999999999</v>
      </c>
      <c r="L1156">
        <f>SST!J1155</f>
        <v>16.6663</v>
      </c>
      <c r="N1156">
        <f>F1156-VLOOKUP($E1156,CLIMA_DIARIO!$D$2:$K$366,2,FALSE)</f>
        <v>0.34169999999999945</v>
      </c>
      <c r="O1156">
        <f>G1156-VLOOKUP($E1156,CLIMA_DIARIO!$D$2:$K$366,3,FALSE)</f>
        <v>0.34169999999999945</v>
      </c>
      <c r="P1156">
        <f>H1156-VLOOKUP($E1156,CLIMA_DIARIO!$D$2:$K$366,4,FALSE)</f>
        <v>0.34169999999999945</v>
      </c>
      <c r="Q1156">
        <f>I1156-VLOOKUP($E1156,CLIMA_DIARIO!$D$2:$K$366,5,FALSE)</f>
        <v>0.5301000000000009</v>
      </c>
      <c r="R1156">
        <f>J1156-VLOOKUP($E1156,CLIMA_DIARIO!$D$2:$K$366,6,FALSE)</f>
        <v>0.35759999999999792</v>
      </c>
      <c r="S1156">
        <f>K1156-VLOOKUP($E1156,CLIMA_DIARIO!$D$2:$K$366,7,FALSE)</f>
        <v>0.48249999999999815</v>
      </c>
      <c r="T1156">
        <f>L1156-VLOOKUP($E1156,CLIMA_DIARIO!$D$2:$K$366,8,FALSE)</f>
        <v>-8.6000000000002075E-2</v>
      </c>
      <c r="V1156">
        <f>VLOOKUP($E1156,CLIMA_DIARIO!$D$2:$K$366,2,FALSE)-VLOOKUP($E1155,CLIMA_DIARIO!$D$2:$K$366,2,FALSE)</f>
        <v>0.20449999999999946</v>
      </c>
      <c r="W1156">
        <f>VLOOKUP($E1156,CLIMA_DIARIO!$D$2:$K$366,2,FALSE)-VLOOKUP($E1155,CLIMA_DIARIO!$D$2:$K$366,3,FALSE)</f>
        <v>0.20449999999999946</v>
      </c>
      <c r="X1156">
        <f>VLOOKUP($E1156,CLIMA_DIARIO!$D$2:$K$366,2,FALSE)-VLOOKUP($E1155,CLIMA_DIARIO!$D$2:$K$366,4,FALSE)</f>
        <v>0.20449999999999946</v>
      </c>
      <c r="Y1156">
        <f>VLOOKUP($E1156,CLIMA_DIARIO!$D$2:$K$366,2,FALSE)-VLOOKUP($E1155,CLIMA_DIARIO!$D$2:$K$366,5,FALSE)</f>
        <v>-2.4113000000000007</v>
      </c>
      <c r="Z1156">
        <f>VLOOKUP($E1156,CLIMA_DIARIO!$D$2:$K$366,2,FALSE)-VLOOKUP($E1155,CLIMA_DIARIO!$D$2:$K$366,6,FALSE)</f>
        <v>-4.7165999999999997</v>
      </c>
      <c r="AA1156">
        <f>VLOOKUP($E1156,CLIMA_DIARIO!$D$2:$K$366,2,FALSE)-VLOOKUP($E1155,CLIMA_DIARIO!$D$2:$K$366,7,FALSE)</f>
        <v>-4.0005999999999986</v>
      </c>
      <c r="AB1156">
        <f>VLOOKUP($E1156,CLIMA_DIARIO!$D$2:$K$366,2,FALSE)-VLOOKUP($E1155,CLIMA_DIARIO!$D$2:$K$366,8,FALSE)</f>
        <v>6.339500000000001</v>
      </c>
      <c r="AO1156" s="3"/>
      <c r="AX1156" s="3"/>
    </row>
    <row r="1157" spans="1:50" x14ac:dyDescent="0.25">
      <c r="A1157" s="3">
        <f>DATE(SST!A1156,SST!B1156,SST!C1156)</f>
        <v>37965</v>
      </c>
      <c r="B1157" s="4">
        <f>SST!B1156</f>
        <v>12</v>
      </c>
      <c r="C1157" s="4">
        <f>SST!B1156</f>
        <v>12</v>
      </c>
      <c r="D1157" s="4">
        <f>SST!C1156</f>
        <v>10</v>
      </c>
      <c r="E1157">
        <f>(DATEVALUE(SST!C1156 &amp; "/" &amp; SST!B1156 &amp; "/" &amp; SST!A1156)-DATEVALUE("01/01" &amp; "/" &amp; SST!A1156))+1</f>
        <v>344</v>
      </c>
      <c r="F1157">
        <f>SST!D1156</f>
        <v>23.1067</v>
      </c>
      <c r="G1157">
        <f>SST!E1156</f>
        <v>23.1067</v>
      </c>
      <c r="H1157">
        <f>SST!F1156</f>
        <v>23.1067</v>
      </c>
      <c r="I1157">
        <f>SST!G1156</f>
        <v>25.499099999999999</v>
      </c>
      <c r="J1157">
        <f>SST!H1156</f>
        <v>27.598800000000001</v>
      </c>
      <c r="K1157">
        <f>SST!I1156</f>
        <v>26.963799999999999</v>
      </c>
      <c r="L1157">
        <f>SST!J1156</f>
        <v>16.002700000000001</v>
      </c>
      <c r="N1157">
        <f>F1157-VLOOKUP($E1157,CLIMA_DIARIO!$D$2:$K$366,2,FALSE)</f>
        <v>0.28190000000000026</v>
      </c>
      <c r="O1157">
        <f>G1157-VLOOKUP($E1157,CLIMA_DIARIO!$D$2:$K$366,3,FALSE)</f>
        <v>0.28190000000000026</v>
      </c>
      <c r="P1157">
        <f>H1157-VLOOKUP($E1157,CLIMA_DIARIO!$D$2:$K$366,4,FALSE)</f>
        <v>0.28190000000000026</v>
      </c>
      <c r="Q1157">
        <f>I1157-VLOOKUP($E1157,CLIMA_DIARIO!$D$2:$K$366,5,FALSE)</f>
        <v>0.39299999999999713</v>
      </c>
      <c r="R1157">
        <f>J1157-VLOOKUP($E1157,CLIMA_DIARIO!$D$2:$K$366,6,FALSE)</f>
        <v>0.3539999999999992</v>
      </c>
      <c r="S1157">
        <f>K1157-VLOOKUP($E1157,CLIMA_DIARIO!$D$2:$K$366,7,FALSE)</f>
        <v>0.37829999999999941</v>
      </c>
      <c r="T1157">
        <f>L1157-VLOOKUP($E1157,CLIMA_DIARIO!$D$2:$K$366,8,FALSE)</f>
        <v>-1.2211999999999996</v>
      </c>
      <c r="V1157">
        <f>VLOOKUP($E1157,CLIMA_DIARIO!$D$2:$K$366,2,FALSE)-VLOOKUP($E1156,CLIMA_DIARIO!$D$2:$K$366,2,FALSE)</f>
        <v>0.20459999999999923</v>
      </c>
      <c r="W1157">
        <f>VLOOKUP($E1157,CLIMA_DIARIO!$D$2:$K$366,2,FALSE)-VLOOKUP($E1156,CLIMA_DIARIO!$D$2:$K$366,3,FALSE)</f>
        <v>0.20459999999999923</v>
      </c>
      <c r="X1157">
        <f>VLOOKUP($E1157,CLIMA_DIARIO!$D$2:$K$366,2,FALSE)-VLOOKUP($E1156,CLIMA_DIARIO!$D$2:$K$366,4,FALSE)</f>
        <v>0.20459999999999923</v>
      </c>
      <c r="Y1157">
        <f>VLOOKUP($E1157,CLIMA_DIARIO!$D$2:$K$366,2,FALSE)-VLOOKUP($E1156,CLIMA_DIARIO!$D$2:$K$366,5,FALSE)</f>
        <v>-2.2439999999999998</v>
      </c>
      <c r="Z1157">
        <f>VLOOKUP($E1157,CLIMA_DIARIO!$D$2:$K$366,2,FALSE)-VLOOKUP($E1156,CLIMA_DIARIO!$D$2:$K$366,6,FALSE)</f>
        <v>-4.4660000000000011</v>
      </c>
      <c r="AA1157">
        <f>VLOOKUP($E1157,CLIMA_DIARIO!$D$2:$K$366,2,FALSE)-VLOOKUP($E1156,CLIMA_DIARIO!$D$2:$K$366,7,FALSE)</f>
        <v>-3.7784000000000013</v>
      </c>
      <c r="AB1157">
        <f>VLOOKUP($E1157,CLIMA_DIARIO!$D$2:$K$366,2,FALSE)-VLOOKUP($E1156,CLIMA_DIARIO!$D$2:$K$366,8,FALSE)</f>
        <v>6.072499999999998</v>
      </c>
      <c r="AO1157" s="3"/>
      <c r="AX1157" s="3"/>
    </row>
    <row r="1158" spans="1:50" x14ac:dyDescent="0.25">
      <c r="A1158" s="3">
        <f>DATE(SST!A1157,SST!B1157,SST!C1157)</f>
        <v>37972</v>
      </c>
      <c r="B1158" s="4">
        <f>SST!B1157</f>
        <v>12</v>
      </c>
      <c r="C1158" s="4">
        <f>SST!B1157</f>
        <v>12</v>
      </c>
      <c r="D1158" s="4">
        <f>SST!C1157</f>
        <v>17</v>
      </c>
      <c r="E1158">
        <f>(DATEVALUE(SST!C1157 &amp; "/" &amp; SST!B1157 &amp; "/" &amp; SST!A1157)-DATEVALUE("01/01" &amp; "/" &amp; SST!A1157))+1</f>
        <v>351</v>
      </c>
      <c r="F1158">
        <f>SST!D1157</f>
        <v>23.347200000000001</v>
      </c>
      <c r="G1158">
        <f>SST!E1157</f>
        <v>23.347200000000001</v>
      </c>
      <c r="H1158">
        <f>SST!F1157</f>
        <v>23.347200000000001</v>
      </c>
      <c r="I1158">
        <f>SST!G1157</f>
        <v>25.401599999999998</v>
      </c>
      <c r="J1158">
        <f>SST!H1157</f>
        <v>27.430900000000001</v>
      </c>
      <c r="K1158">
        <f>SST!I1157</f>
        <v>26.817599999999999</v>
      </c>
      <c r="L1158">
        <f>SST!J1157</f>
        <v>16.461400000000001</v>
      </c>
      <c r="N1158">
        <f>F1158-VLOOKUP($E1158,CLIMA_DIARIO!$D$2:$K$366,2,FALSE)</f>
        <v>0.30059999999999931</v>
      </c>
      <c r="O1158">
        <f>G1158-VLOOKUP($E1158,CLIMA_DIARIO!$D$2:$K$366,3,FALSE)</f>
        <v>0.30059999999999931</v>
      </c>
      <c r="P1158">
        <f>H1158-VLOOKUP($E1158,CLIMA_DIARIO!$D$2:$K$366,4,FALSE)</f>
        <v>0.30059999999999931</v>
      </c>
      <c r="Q1158">
        <f>I1158-VLOOKUP($E1158,CLIMA_DIARIO!$D$2:$K$366,5,FALSE)</f>
        <v>0.24779999999999802</v>
      </c>
      <c r="R1158">
        <f>J1158-VLOOKUP($E1158,CLIMA_DIARIO!$D$2:$K$366,6,FALSE)</f>
        <v>0.22990000000000066</v>
      </c>
      <c r="S1158">
        <f>K1158-VLOOKUP($E1158,CLIMA_DIARIO!$D$2:$K$366,7,FALSE)</f>
        <v>0.24729999999999919</v>
      </c>
      <c r="T1158">
        <f>L1158-VLOOKUP($E1158,CLIMA_DIARIO!$D$2:$K$366,8,FALSE)</f>
        <v>-1.2277999999999984</v>
      </c>
      <c r="V1158">
        <f>VLOOKUP($E1158,CLIMA_DIARIO!$D$2:$K$366,2,FALSE)-VLOOKUP($E1157,CLIMA_DIARIO!$D$2:$K$366,2,FALSE)</f>
        <v>0.22180000000000177</v>
      </c>
      <c r="W1158">
        <f>VLOOKUP($E1158,CLIMA_DIARIO!$D$2:$K$366,2,FALSE)-VLOOKUP($E1157,CLIMA_DIARIO!$D$2:$K$366,3,FALSE)</f>
        <v>0.22180000000000177</v>
      </c>
      <c r="X1158">
        <f>VLOOKUP($E1158,CLIMA_DIARIO!$D$2:$K$366,2,FALSE)-VLOOKUP($E1157,CLIMA_DIARIO!$D$2:$K$366,4,FALSE)</f>
        <v>0.22180000000000177</v>
      </c>
      <c r="Y1158">
        <f>VLOOKUP($E1158,CLIMA_DIARIO!$D$2:$K$366,2,FALSE)-VLOOKUP($E1157,CLIMA_DIARIO!$D$2:$K$366,5,FALSE)</f>
        <v>-2.0594999999999999</v>
      </c>
      <c r="Z1158">
        <f>VLOOKUP($E1158,CLIMA_DIARIO!$D$2:$K$366,2,FALSE)-VLOOKUP($E1157,CLIMA_DIARIO!$D$2:$K$366,6,FALSE)</f>
        <v>-4.1981999999999999</v>
      </c>
      <c r="AA1158">
        <f>VLOOKUP($E1158,CLIMA_DIARIO!$D$2:$K$366,2,FALSE)-VLOOKUP($E1157,CLIMA_DIARIO!$D$2:$K$366,7,FALSE)</f>
        <v>-3.5388999999999982</v>
      </c>
      <c r="AB1158">
        <f>VLOOKUP($E1158,CLIMA_DIARIO!$D$2:$K$366,2,FALSE)-VLOOKUP($E1157,CLIMA_DIARIO!$D$2:$K$366,8,FALSE)</f>
        <v>5.8227000000000011</v>
      </c>
      <c r="AO1158" s="3"/>
      <c r="AX1158" s="3"/>
    </row>
    <row r="1159" spans="1:50" x14ac:dyDescent="0.25">
      <c r="A1159" s="3">
        <f>DATE(SST!A1158,SST!B1158,SST!C1158)</f>
        <v>37979</v>
      </c>
      <c r="B1159" s="4">
        <f>SST!B1158</f>
        <v>12</v>
      </c>
      <c r="C1159" s="4">
        <f>SST!B1158</f>
        <v>12</v>
      </c>
      <c r="D1159" s="4">
        <f>SST!C1158</f>
        <v>24</v>
      </c>
      <c r="E1159">
        <f>(DATEVALUE(SST!C1158 &amp; "/" &amp; SST!B1158 &amp; "/" &amp; SST!A1158)-DATEVALUE("01/01" &amp; "/" &amp; SST!A1158))+1</f>
        <v>358</v>
      </c>
      <c r="F1159">
        <f>SST!D1158</f>
        <v>23.354900000000001</v>
      </c>
      <c r="G1159">
        <f>SST!E1158</f>
        <v>23.354900000000001</v>
      </c>
      <c r="H1159">
        <f>SST!F1158</f>
        <v>23.354900000000001</v>
      </c>
      <c r="I1159">
        <f>SST!G1158</f>
        <v>25.590599999999998</v>
      </c>
      <c r="J1159">
        <f>SST!H1158</f>
        <v>27.125800000000002</v>
      </c>
      <c r="K1159">
        <f>SST!I1158</f>
        <v>26.790500000000002</v>
      </c>
      <c r="L1159">
        <f>SST!J1158</f>
        <v>17.7151</v>
      </c>
      <c r="N1159">
        <f>F1159-VLOOKUP($E1159,CLIMA_DIARIO!$D$2:$K$366,2,FALSE)</f>
        <v>-1.6500000000000625E-2</v>
      </c>
      <c r="O1159">
        <f>G1159-VLOOKUP($E1159,CLIMA_DIARIO!$D$2:$K$366,3,FALSE)</f>
        <v>-1.6500000000000625E-2</v>
      </c>
      <c r="P1159">
        <f>H1159-VLOOKUP($E1159,CLIMA_DIARIO!$D$2:$K$366,4,FALSE)</f>
        <v>-1.6500000000000625E-2</v>
      </c>
      <c r="Q1159">
        <f>I1159-VLOOKUP($E1159,CLIMA_DIARIO!$D$2:$K$366,5,FALSE)</f>
        <v>0.32579999999999742</v>
      </c>
      <c r="R1159">
        <f>J1159-VLOOKUP($E1159,CLIMA_DIARIO!$D$2:$K$366,6,FALSE)</f>
        <v>-4.4699999999998852E-2</v>
      </c>
      <c r="S1159">
        <f>K1159-VLOOKUP($E1159,CLIMA_DIARIO!$D$2:$K$366,7,FALSE)</f>
        <v>0.22050000000000125</v>
      </c>
      <c r="T1159">
        <f>L1159-VLOOKUP($E1159,CLIMA_DIARIO!$D$2:$K$366,8,FALSE)</f>
        <v>-0.40149999999999864</v>
      </c>
      <c r="V1159">
        <f>VLOOKUP($E1159,CLIMA_DIARIO!$D$2:$K$366,2,FALSE)-VLOOKUP($E1158,CLIMA_DIARIO!$D$2:$K$366,2,FALSE)</f>
        <v>0.32479999999999976</v>
      </c>
      <c r="W1159">
        <f>VLOOKUP($E1159,CLIMA_DIARIO!$D$2:$K$366,2,FALSE)-VLOOKUP($E1158,CLIMA_DIARIO!$D$2:$K$366,3,FALSE)</f>
        <v>0.32479999999999976</v>
      </c>
      <c r="X1159">
        <f>VLOOKUP($E1159,CLIMA_DIARIO!$D$2:$K$366,2,FALSE)-VLOOKUP($E1158,CLIMA_DIARIO!$D$2:$K$366,4,FALSE)</f>
        <v>0.32479999999999976</v>
      </c>
      <c r="Y1159">
        <f>VLOOKUP($E1159,CLIMA_DIARIO!$D$2:$K$366,2,FALSE)-VLOOKUP($E1158,CLIMA_DIARIO!$D$2:$K$366,5,FALSE)</f>
        <v>-1.7823999999999991</v>
      </c>
      <c r="Z1159">
        <f>VLOOKUP($E1159,CLIMA_DIARIO!$D$2:$K$366,2,FALSE)-VLOOKUP($E1158,CLIMA_DIARIO!$D$2:$K$366,6,FALSE)</f>
        <v>-3.8295999999999992</v>
      </c>
      <c r="AA1159">
        <f>VLOOKUP($E1159,CLIMA_DIARIO!$D$2:$K$366,2,FALSE)-VLOOKUP($E1158,CLIMA_DIARIO!$D$2:$K$366,7,FALSE)</f>
        <v>-3.1988999999999983</v>
      </c>
      <c r="AB1159">
        <f>VLOOKUP($E1159,CLIMA_DIARIO!$D$2:$K$366,2,FALSE)-VLOOKUP($E1158,CLIMA_DIARIO!$D$2:$K$366,8,FALSE)</f>
        <v>5.6822000000000017</v>
      </c>
      <c r="AO1159" s="3"/>
      <c r="AX1159" s="3"/>
    </row>
    <row r="1160" spans="1:50" x14ac:dyDescent="0.25">
      <c r="A1160" s="3">
        <f>DATE(SST!A1159,SST!B1159,SST!C1159)</f>
        <v>37986</v>
      </c>
      <c r="B1160" s="4">
        <f>SST!B1159</f>
        <v>12</v>
      </c>
      <c r="C1160" s="4">
        <f>SST!B1159</f>
        <v>12</v>
      </c>
      <c r="D1160" s="4">
        <f>SST!C1159</f>
        <v>31</v>
      </c>
      <c r="E1160">
        <f>(DATEVALUE(SST!C1159 &amp; "/" &amp; SST!B1159 &amp; "/" &amp; SST!A1159)-DATEVALUE("01/01" &amp; "/" &amp; SST!A1159))+1</f>
        <v>365</v>
      </c>
      <c r="F1160">
        <f>SST!D1159</f>
        <v>24.046900000000001</v>
      </c>
      <c r="G1160">
        <f>SST!E1159</f>
        <v>24.046900000000001</v>
      </c>
      <c r="H1160">
        <f>SST!F1159</f>
        <v>24.046900000000001</v>
      </c>
      <c r="I1160">
        <f>SST!G1159</f>
        <v>25.734999999999999</v>
      </c>
      <c r="J1160">
        <f>SST!H1159</f>
        <v>27.024000000000001</v>
      </c>
      <c r="K1160">
        <f>SST!I1159</f>
        <v>26.689</v>
      </c>
      <c r="L1160">
        <f>SST!J1159</f>
        <v>18.069299999999998</v>
      </c>
      <c r="N1160">
        <f>F1160-VLOOKUP($E1160,CLIMA_DIARIO!$D$2:$K$366,2,FALSE)</f>
        <v>0.35060000000000002</v>
      </c>
      <c r="O1160">
        <f>G1160-VLOOKUP($E1160,CLIMA_DIARIO!$D$2:$K$366,3,FALSE)</f>
        <v>0.35060000000000002</v>
      </c>
      <c r="P1160">
        <f>H1160-VLOOKUP($E1160,CLIMA_DIARIO!$D$2:$K$366,4,FALSE)</f>
        <v>0.35060000000000002</v>
      </c>
      <c r="Q1160">
        <f>I1160-VLOOKUP($E1160,CLIMA_DIARIO!$D$2:$K$366,5,FALSE)</f>
        <v>0.35930000000000106</v>
      </c>
      <c r="R1160">
        <f>J1160-VLOOKUP($E1160,CLIMA_DIARIO!$D$2:$K$366,6,FALSE)</f>
        <v>-0.11589999999999989</v>
      </c>
      <c r="S1160">
        <f>K1160-VLOOKUP($E1160,CLIMA_DIARIO!$D$2:$K$366,7,FALSE)</f>
        <v>0.11939999999999884</v>
      </c>
      <c r="T1160">
        <f>L1160-VLOOKUP($E1160,CLIMA_DIARIO!$D$2:$K$366,8,FALSE)</f>
        <v>-0.47480000000000189</v>
      </c>
      <c r="V1160">
        <f>VLOOKUP($E1160,CLIMA_DIARIO!$D$2:$K$366,2,FALSE)-VLOOKUP($E1159,CLIMA_DIARIO!$D$2:$K$366,2,FALSE)</f>
        <v>0.32489999999999952</v>
      </c>
      <c r="W1160">
        <f>VLOOKUP($E1160,CLIMA_DIARIO!$D$2:$K$366,2,FALSE)-VLOOKUP($E1159,CLIMA_DIARIO!$D$2:$K$366,3,FALSE)</f>
        <v>0.32489999999999952</v>
      </c>
      <c r="X1160">
        <f>VLOOKUP($E1160,CLIMA_DIARIO!$D$2:$K$366,2,FALSE)-VLOOKUP($E1159,CLIMA_DIARIO!$D$2:$K$366,4,FALSE)</f>
        <v>0.32489999999999952</v>
      </c>
      <c r="Y1160">
        <f>VLOOKUP($E1160,CLIMA_DIARIO!$D$2:$K$366,2,FALSE)-VLOOKUP($E1159,CLIMA_DIARIO!$D$2:$K$366,5,FALSE)</f>
        <v>-1.5685000000000002</v>
      </c>
      <c r="Z1160">
        <f>VLOOKUP($E1160,CLIMA_DIARIO!$D$2:$K$366,2,FALSE)-VLOOKUP($E1159,CLIMA_DIARIO!$D$2:$K$366,6,FALSE)</f>
        <v>-3.4741999999999997</v>
      </c>
      <c r="AA1160">
        <f>VLOOKUP($E1160,CLIMA_DIARIO!$D$2:$K$366,2,FALSE)-VLOOKUP($E1159,CLIMA_DIARIO!$D$2:$K$366,7,FALSE)</f>
        <v>-2.8736999999999995</v>
      </c>
      <c r="AB1160">
        <f>VLOOKUP($E1160,CLIMA_DIARIO!$D$2:$K$366,2,FALSE)-VLOOKUP($E1159,CLIMA_DIARIO!$D$2:$K$366,8,FALSE)</f>
        <v>5.5797000000000025</v>
      </c>
      <c r="AO1160" s="3"/>
      <c r="AX1160" s="3"/>
    </row>
    <row r="1161" spans="1:50" x14ac:dyDescent="0.25">
      <c r="A1161" s="3">
        <f>DATE(SST!A1160,SST!B1160,SST!C1160)</f>
        <v>37993</v>
      </c>
      <c r="B1161" s="4">
        <f>SST!B1160</f>
        <v>1</v>
      </c>
      <c r="C1161" s="4">
        <f>SST!B1160</f>
        <v>1</v>
      </c>
      <c r="D1161" s="4">
        <f>SST!C1160</f>
        <v>7</v>
      </c>
      <c r="E1161">
        <f>(DATEVALUE(SST!C1160 &amp; "/" &amp; SST!B1160 &amp; "/" &amp; SST!A1160)-DATEVALUE("01/01" &amp; "/" &amp; SST!A1160))+1</f>
        <v>7</v>
      </c>
      <c r="F1161">
        <f>SST!D1160</f>
        <v>24.175999999999998</v>
      </c>
      <c r="G1161">
        <f>SST!E1160</f>
        <v>24.175999999999998</v>
      </c>
      <c r="H1161">
        <f>SST!F1160</f>
        <v>24.175999999999998</v>
      </c>
      <c r="I1161">
        <f>SST!G1160</f>
        <v>25.710999999999999</v>
      </c>
      <c r="J1161">
        <f>SST!H1160</f>
        <v>26.9758</v>
      </c>
      <c r="K1161">
        <f>SST!I1160</f>
        <v>26.5702</v>
      </c>
      <c r="L1161">
        <f>SST!J1160</f>
        <v>18.958100000000002</v>
      </c>
      <c r="N1161">
        <f>F1161-VLOOKUP($E1161,CLIMA_DIARIO!$D$2:$K$366,2,FALSE)</f>
        <v>0.15489999999999782</v>
      </c>
      <c r="O1161">
        <f>G1161-VLOOKUP($E1161,CLIMA_DIARIO!$D$2:$K$366,3,FALSE)</f>
        <v>0.15489999999999782</v>
      </c>
      <c r="P1161">
        <f>H1161-VLOOKUP($E1161,CLIMA_DIARIO!$D$2:$K$366,4,FALSE)</f>
        <v>0.15489999999999782</v>
      </c>
      <c r="Q1161">
        <f>I1161-VLOOKUP($E1161,CLIMA_DIARIO!$D$2:$K$366,5,FALSE)</f>
        <v>0.22439999999999927</v>
      </c>
      <c r="R1161">
        <f>J1161-VLOOKUP($E1161,CLIMA_DIARIO!$D$2:$K$366,6,FALSE)</f>
        <v>-0.13360000000000127</v>
      </c>
      <c r="S1161">
        <f>K1161-VLOOKUP($E1161,CLIMA_DIARIO!$D$2:$K$366,7,FALSE)</f>
        <v>1.0000000000012221E-3</v>
      </c>
      <c r="T1161">
        <f>L1161-VLOOKUP($E1161,CLIMA_DIARIO!$D$2:$K$366,8,FALSE)</f>
        <v>-1.3499999999996959E-2</v>
      </c>
      <c r="V1161">
        <f>VLOOKUP($E1161,CLIMA_DIARIO!$D$2:$K$366,2,FALSE)-VLOOKUP($E1160,CLIMA_DIARIO!$D$2:$K$366,2,FALSE)</f>
        <v>0.32479999999999976</v>
      </c>
      <c r="W1161">
        <f>VLOOKUP($E1161,CLIMA_DIARIO!$D$2:$K$366,2,FALSE)-VLOOKUP($E1160,CLIMA_DIARIO!$D$2:$K$366,3,FALSE)</f>
        <v>0.32479999999999976</v>
      </c>
      <c r="X1161">
        <f>VLOOKUP($E1161,CLIMA_DIARIO!$D$2:$K$366,2,FALSE)-VLOOKUP($E1160,CLIMA_DIARIO!$D$2:$K$366,4,FALSE)</f>
        <v>0.32479999999999976</v>
      </c>
      <c r="Y1161">
        <f>VLOOKUP($E1161,CLIMA_DIARIO!$D$2:$K$366,2,FALSE)-VLOOKUP($E1160,CLIMA_DIARIO!$D$2:$K$366,5,FALSE)</f>
        <v>-1.3545999999999978</v>
      </c>
      <c r="Z1161">
        <f>VLOOKUP($E1161,CLIMA_DIARIO!$D$2:$K$366,2,FALSE)-VLOOKUP($E1160,CLIMA_DIARIO!$D$2:$K$366,6,FALSE)</f>
        <v>-3.1188000000000002</v>
      </c>
      <c r="AA1161">
        <f>VLOOKUP($E1161,CLIMA_DIARIO!$D$2:$K$366,2,FALSE)-VLOOKUP($E1160,CLIMA_DIARIO!$D$2:$K$366,7,FALSE)</f>
        <v>-2.5485000000000007</v>
      </c>
      <c r="AB1161">
        <f>VLOOKUP($E1161,CLIMA_DIARIO!$D$2:$K$366,2,FALSE)-VLOOKUP($E1160,CLIMA_DIARIO!$D$2:$K$366,8,FALSE)</f>
        <v>5.4770000000000003</v>
      </c>
      <c r="AO1161" s="3"/>
      <c r="AX1161" s="3"/>
    </row>
    <row r="1162" spans="1:50" x14ac:dyDescent="0.25">
      <c r="A1162" s="3">
        <f>DATE(SST!A1161,SST!B1161,SST!C1161)</f>
        <v>38000</v>
      </c>
      <c r="B1162" s="4">
        <f>SST!B1161</f>
        <v>1</v>
      </c>
      <c r="C1162" s="4">
        <f>SST!B1161</f>
        <v>1</v>
      </c>
      <c r="D1162" s="4">
        <f>SST!C1161</f>
        <v>14</v>
      </c>
      <c r="E1162">
        <f>(DATEVALUE(SST!C1161 &amp; "/" &amp; SST!B1161 &amp; "/" &amp; SST!A1161)-DATEVALUE("01/01" &amp; "/" &amp; SST!A1161))+1</f>
        <v>14</v>
      </c>
      <c r="F1162">
        <f>SST!D1161</f>
        <v>24.453299999999999</v>
      </c>
      <c r="G1162">
        <f>SST!E1161</f>
        <v>24.453299999999999</v>
      </c>
      <c r="H1162">
        <f>SST!F1161</f>
        <v>24.453299999999999</v>
      </c>
      <c r="I1162">
        <f>SST!G1161</f>
        <v>25.9223</v>
      </c>
      <c r="J1162">
        <f>SST!H1161</f>
        <v>27.177399999999999</v>
      </c>
      <c r="K1162">
        <f>SST!I1161</f>
        <v>26.579799999999999</v>
      </c>
      <c r="L1162">
        <f>SST!J1161</f>
        <v>19.303599999999999</v>
      </c>
      <c r="N1162">
        <f>F1162-VLOOKUP($E1162,CLIMA_DIARIO!$D$2:$K$366,2,FALSE)</f>
        <v>0.10729999999999862</v>
      </c>
      <c r="O1162">
        <f>G1162-VLOOKUP($E1162,CLIMA_DIARIO!$D$2:$K$366,3,FALSE)</f>
        <v>0.10729999999999862</v>
      </c>
      <c r="P1162">
        <f>H1162-VLOOKUP($E1162,CLIMA_DIARIO!$D$2:$K$366,4,FALSE)</f>
        <v>0.10729999999999862</v>
      </c>
      <c r="Q1162">
        <f>I1162-VLOOKUP($E1162,CLIMA_DIARIO!$D$2:$K$366,5,FALSE)</f>
        <v>0.32479999999999976</v>
      </c>
      <c r="R1162">
        <f>J1162-VLOOKUP($E1162,CLIMA_DIARIO!$D$2:$K$366,6,FALSE)</f>
        <v>9.8599999999997578E-2</v>
      </c>
      <c r="S1162">
        <f>K1162-VLOOKUP($E1162,CLIMA_DIARIO!$D$2:$K$366,7,FALSE)</f>
        <v>1.0999999999999233E-2</v>
      </c>
      <c r="T1162">
        <f>L1162-VLOOKUP($E1162,CLIMA_DIARIO!$D$2:$K$366,8,FALSE)</f>
        <v>-9.5400000000001484E-2</v>
      </c>
      <c r="V1162">
        <f>VLOOKUP($E1162,CLIMA_DIARIO!$D$2:$K$366,2,FALSE)-VLOOKUP($E1161,CLIMA_DIARIO!$D$2:$K$366,2,FALSE)</f>
        <v>0.32489999999999952</v>
      </c>
      <c r="W1162">
        <f>VLOOKUP($E1162,CLIMA_DIARIO!$D$2:$K$366,2,FALSE)-VLOOKUP($E1161,CLIMA_DIARIO!$D$2:$K$366,3,FALSE)</f>
        <v>0.32489999999999952</v>
      </c>
      <c r="X1162">
        <f>VLOOKUP($E1162,CLIMA_DIARIO!$D$2:$K$366,2,FALSE)-VLOOKUP($E1161,CLIMA_DIARIO!$D$2:$K$366,4,FALSE)</f>
        <v>0.32489999999999952</v>
      </c>
      <c r="Y1162">
        <f>VLOOKUP($E1162,CLIMA_DIARIO!$D$2:$K$366,2,FALSE)-VLOOKUP($E1161,CLIMA_DIARIO!$D$2:$K$366,5,FALSE)</f>
        <v>-1.1405999999999992</v>
      </c>
      <c r="Z1162">
        <f>VLOOKUP($E1162,CLIMA_DIARIO!$D$2:$K$366,2,FALSE)-VLOOKUP($E1161,CLIMA_DIARIO!$D$2:$K$366,6,FALSE)</f>
        <v>-2.7634000000000007</v>
      </c>
      <c r="AA1162">
        <f>VLOOKUP($E1162,CLIMA_DIARIO!$D$2:$K$366,2,FALSE)-VLOOKUP($E1161,CLIMA_DIARIO!$D$2:$K$366,7,FALSE)</f>
        <v>-2.2231999999999985</v>
      </c>
      <c r="AB1162">
        <f>VLOOKUP($E1162,CLIMA_DIARIO!$D$2:$K$366,2,FALSE)-VLOOKUP($E1161,CLIMA_DIARIO!$D$2:$K$366,8,FALSE)</f>
        <v>5.3744000000000014</v>
      </c>
      <c r="AO1162" s="3"/>
      <c r="AX1162" s="3"/>
    </row>
    <row r="1163" spans="1:50" x14ac:dyDescent="0.25">
      <c r="A1163" s="3">
        <f>DATE(SST!A1162,SST!B1162,SST!C1162)</f>
        <v>38007</v>
      </c>
      <c r="B1163" s="4">
        <f>SST!B1162</f>
        <v>1</v>
      </c>
      <c r="C1163" s="4">
        <f>SST!B1162</f>
        <v>1</v>
      </c>
      <c r="D1163" s="4">
        <f>SST!C1162</f>
        <v>21</v>
      </c>
      <c r="E1163">
        <f>(DATEVALUE(SST!C1162 &amp; "/" &amp; SST!B1162 &amp; "/" &amp; SST!A1162)-DATEVALUE("01/01" &amp; "/" &amp; SST!A1162))+1</f>
        <v>21</v>
      </c>
      <c r="F1163">
        <f>SST!D1162</f>
        <v>24.293199999999999</v>
      </c>
      <c r="G1163">
        <f>SST!E1162</f>
        <v>24.293199999999999</v>
      </c>
      <c r="H1163">
        <f>SST!F1162</f>
        <v>24.293199999999999</v>
      </c>
      <c r="I1163">
        <f>SST!G1162</f>
        <v>26.0321</v>
      </c>
      <c r="J1163">
        <f>SST!H1162</f>
        <v>27.450800000000001</v>
      </c>
      <c r="K1163">
        <f>SST!I1162</f>
        <v>26.948499999999999</v>
      </c>
      <c r="L1163">
        <f>SST!J1162</f>
        <v>19.804200000000002</v>
      </c>
      <c r="N1163">
        <f>F1163-VLOOKUP($E1163,CLIMA_DIARIO!$D$2:$K$366,2,FALSE)</f>
        <v>-0.41650000000000276</v>
      </c>
      <c r="O1163">
        <f>G1163-VLOOKUP($E1163,CLIMA_DIARIO!$D$2:$K$366,3,FALSE)</f>
        <v>-0.41650000000000276</v>
      </c>
      <c r="P1163">
        <f>H1163-VLOOKUP($E1163,CLIMA_DIARIO!$D$2:$K$366,4,FALSE)</f>
        <v>-0.41650000000000276</v>
      </c>
      <c r="Q1163">
        <f>I1163-VLOOKUP($E1163,CLIMA_DIARIO!$D$2:$K$366,5,FALSE)</f>
        <v>0.27769999999999939</v>
      </c>
      <c r="R1163">
        <f>J1163-VLOOKUP($E1163,CLIMA_DIARIO!$D$2:$K$366,6,FALSE)</f>
        <v>0.38920000000000243</v>
      </c>
      <c r="S1163">
        <f>K1163-VLOOKUP($E1163,CLIMA_DIARIO!$D$2:$K$366,7,FALSE)</f>
        <v>0.3534000000000006</v>
      </c>
      <c r="T1163">
        <f>L1163-VLOOKUP($E1163,CLIMA_DIARIO!$D$2:$K$366,8,FALSE)</f>
        <v>0.16320000000000334</v>
      </c>
      <c r="V1163">
        <f>VLOOKUP($E1163,CLIMA_DIARIO!$D$2:$K$366,2,FALSE)-VLOOKUP($E1162,CLIMA_DIARIO!$D$2:$K$366,2,FALSE)</f>
        <v>0.36370000000000147</v>
      </c>
      <c r="W1163">
        <f>VLOOKUP($E1163,CLIMA_DIARIO!$D$2:$K$366,2,FALSE)-VLOOKUP($E1162,CLIMA_DIARIO!$D$2:$K$366,3,FALSE)</f>
        <v>0.36370000000000147</v>
      </c>
      <c r="X1163">
        <f>VLOOKUP($E1163,CLIMA_DIARIO!$D$2:$K$366,2,FALSE)-VLOOKUP($E1162,CLIMA_DIARIO!$D$2:$K$366,4,FALSE)</f>
        <v>0.36370000000000147</v>
      </c>
      <c r="Y1163">
        <f>VLOOKUP($E1163,CLIMA_DIARIO!$D$2:$K$366,2,FALSE)-VLOOKUP($E1162,CLIMA_DIARIO!$D$2:$K$366,5,FALSE)</f>
        <v>-0.88779999999999859</v>
      </c>
      <c r="Z1163">
        <f>VLOOKUP($E1163,CLIMA_DIARIO!$D$2:$K$366,2,FALSE)-VLOOKUP($E1162,CLIMA_DIARIO!$D$2:$K$366,6,FALSE)</f>
        <v>-2.3690999999999995</v>
      </c>
      <c r="AA1163">
        <f>VLOOKUP($E1163,CLIMA_DIARIO!$D$2:$K$366,2,FALSE)-VLOOKUP($E1162,CLIMA_DIARIO!$D$2:$K$366,7,FALSE)</f>
        <v>-1.859099999999998</v>
      </c>
      <c r="AB1163">
        <f>VLOOKUP($E1163,CLIMA_DIARIO!$D$2:$K$366,2,FALSE)-VLOOKUP($E1162,CLIMA_DIARIO!$D$2:$K$366,8,FALSE)</f>
        <v>5.3107000000000006</v>
      </c>
      <c r="AO1163" s="3"/>
      <c r="AX1163" s="3"/>
    </row>
    <row r="1164" spans="1:50" x14ac:dyDescent="0.25">
      <c r="A1164" s="3">
        <f>DATE(SST!A1163,SST!B1163,SST!C1163)</f>
        <v>38014</v>
      </c>
      <c r="B1164" s="4">
        <f>SST!B1163</f>
        <v>1</v>
      </c>
      <c r="C1164" s="4">
        <f>SST!B1163</f>
        <v>1</v>
      </c>
      <c r="D1164" s="4">
        <f>SST!C1163</f>
        <v>28</v>
      </c>
      <c r="E1164">
        <f>(DATEVALUE(SST!C1163 &amp; "/" &amp; SST!B1163 &amp; "/" &amp; SST!A1163)-DATEVALUE("01/01" &amp; "/" &amp; SST!A1163))+1</f>
        <v>28</v>
      </c>
      <c r="F1164">
        <f>SST!D1163</f>
        <v>24.0044</v>
      </c>
      <c r="G1164">
        <f>SST!E1163</f>
        <v>24.0044</v>
      </c>
      <c r="H1164">
        <f>SST!F1163</f>
        <v>24.0044</v>
      </c>
      <c r="I1164">
        <f>SST!G1163</f>
        <v>26.055</v>
      </c>
      <c r="J1164">
        <f>SST!H1163</f>
        <v>27.377700000000001</v>
      </c>
      <c r="K1164">
        <f>SST!I1163</f>
        <v>26.8599</v>
      </c>
      <c r="L1164">
        <f>SST!J1163</f>
        <v>21.012599999999999</v>
      </c>
      <c r="N1164">
        <f>F1164-VLOOKUP($E1164,CLIMA_DIARIO!$D$2:$K$366,2,FALSE)</f>
        <v>-1.0845999999999982</v>
      </c>
      <c r="O1164">
        <f>G1164-VLOOKUP($E1164,CLIMA_DIARIO!$D$2:$K$366,3,FALSE)</f>
        <v>-1.0845999999999982</v>
      </c>
      <c r="P1164">
        <f>H1164-VLOOKUP($E1164,CLIMA_DIARIO!$D$2:$K$366,4,FALSE)</f>
        <v>-1.0845999999999982</v>
      </c>
      <c r="Q1164">
        <f>I1164-VLOOKUP($E1164,CLIMA_DIARIO!$D$2:$K$366,5,FALSE)</f>
        <v>0.1252999999999993</v>
      </c>
      <c r="R1164">
        <f>J1164-VLOOKUP($E1164,CLIMA_DIARIO!$D$2:$K$366,6,FALSE)</f>
        <v>0.3279999999999994</v>
      </c>
      <c r="S1164">
        <f>K1164-VLOOKUP($E1164,CLIMA_DIARIO!$D$2:$K$366,7,FALSE)</f>
        <v>0.22779999999999845</v>
      </c>
      <c r="T1164">
        <f>L1164-VLOOKUP($E1164,CLIMA_DIARIO!$D$2:$K$366,8,FALSE)</f>
        <v>1.2037999999999975</v>
      </c>
      <c r="V1164">
        <f>VLOOKUP($E1164,CLIMA_DIARIO!$D$2:$K$366,2,FALSE)-VLOOKUP($E1163,CLIMA_DIARIO!$D$2:$K$366,2,FALSE)</f>
        <v>0.37929999999999708</v>
      </c>
      <c r="W1164">
        <f>VLOOKUP($E1164,CLIMA_DIARIO!$D$2:$K$366,2,FALSE)-VLOOKUP($E1163,CLIMA_DIARIO!$D$2:$K$366,3,FALSE)</f>
        <v>0.37929999999999708</v>
      </c>
      <c r="X1164">
        <f>VLOOKUP($E1164,CLIMA_DIARIO!$D$2:$K$366,2,FALSE)-VLOOKUP($E1163,CLIMA_DIARIO!$D$2:$K$366,4,FALSE)</f>
        <v>0.37929999999999708</v>
      </c>
      <c r="Y1164">
        <f>VLOOKUP($E1164,CLIMA_DIARIO!$D$2:$K$366,2,FALSE)-VLOOKUP($E1163,CLIMA_DIARIO!$D$2:$K$366,5,FALSE)</f>
        <v>-0.66540000000000177</v>
      </c>
      <c r="Z1164">
        <f>VLOOKUP($E1164,CLIMA_DIARIO!$D$2:$K$366,2,FALSE)-VLOOKUP($E1163,CLIMA_DIARIO!$D$2:$K$366,6,FALSE)</f>
        <v>-1.9725999999999999</v>
      </c>
      <c r="AA1164">
        <f>VLOOKUP($E1164,CLIMA_DIARIO!$D$2:$K$366,2,FALSE)-VLOOKUP($E1163,CLIMA_DIARIO!$D$2:$K$366,7,FALSE)</f>
        <v>-1.5061</v>
      </c>
      <c r="AB1164">
        <f>VLOOKUP($E1164,CLIMA_DIARIO!$D$2:$K$366,2,FALSE)-VLOOKUP($E1163,CLIMA_DIARIO!$D$2:$K$366,8,FALSE)</f>
        <v>5.4480000000000004</v>
      </c>
      <c r="AO1164" s="3"/>
      <c r="AX1164" s="3"/>
    </row>
    <row r="1165" spans="1:50" x14ac:dyDescent="0.25">
      <c r="A1165" s="3">
        <f>DATE(SST!A1164,SST!B1164,SST!C1164)</f>
        <v>38021</v>
      </c>
      <c r="B1165" s="4">
        <f>SST!B1164</f>
        <v>2</v>
      </c>
      <c r="C1165" s="4">
        <f>SST!B1164</f>
        <v>2</v>
      </c>
      <c r="D1165" s="4">
        <f>SST!C1164</f>
        <v>4</v>
      </c>
      <c r="E1165">
        <f>(DATEVALUE(SST!C1164 &amp; "/" &amp; SST!B1164 &amp; "/" &amp; SST!A1164)-DATEVALUE("01/01" &amp; "/" &amp; SST!A1164))+1</f>
        <v>35</v>
      </c>
      <c r="F1165">
        <f>SST!D1164</f>
        <v>24.411300000000001</v>
      </c>
      <c r="G1165">
        <f>SST!E1164</f>
        <v>24.411300000000001</v>
      </c>
      <c r="H1165">
        <f>SST!F1164</f>
        <v>24.411300000000001</v>
      </c>
      <c r="I1165">
        <f>SST!G1164</f>
        <v>26.002099999999999</v>
      </c>
      <c r="J1165">
        <f>SST!H1164</f>
        <v>27.366800000000001</v>
      </c>
      <c r="K1165">
        <f>SST!I1164</f>
        <v>26.774999999999999</v>
      </c>
      <c r="L1165">
        <f>SST!J1164</f>
        <v>21.236599999999999</v>
      </c>
      <c r="N1165">
        <f>F1165-VLOOKUP($E1165,CLIMA_DIARIO!$D$2:$K$366,2,FALSE)</f>
        <v>-1.0569999999999986</v>
      </c>
      <c r="O1165">
        <f>G1165-VLOOKUP($E1165,CLIMA_DIARIO!$D$2:$K$366,3,FALSE)</f>
        <v>-1.0569999999999986</v>
      </c>
      <c r="P1165">
        <f>H1165-VLOOKUP($E1165,CLIMA_DIARIO!$D$2:$K$366,4,FALSE)</f>
        <v>-1.0569999999999986</v>
      </c>
      <c r="Q1165">
        <f>I1165-VLOOKUP($E1165,CLIMA_DIARIO!$D$2:$K$366,5,FALSE)</f>
        <v>-0.10290000000000177</v>
      </c>
      <c r="R1165">
        <f>J1165-VLOOKUP($E1165,CLIMA_DIARIO!$D$2:$K$366,6,FALSE)</f>
        <v>0.32910000000000039</v>
      </c>
      <c r="S1165">
        <f>K1165-VLOOKUP($E1165,CLIMA_DIARIO!$D$2:$K$366,7,FALSE)</f>
        <v>0.1059999999999981</v>
      </c>
      <c r="T1165">
        <f>L1165-VLOOKUP($E1165,CLIMA_DIARIO!$D$2:$K$366,8,FALSE)</f>
        <v>1.259999999999998</v>
      </c>
      <c r="V1165">
        <f>VLOOKUP($E1165,CLIMA_DIARIO!$D$2:$K$366,2,FALSE)-VLOOKUP($E1164,CLIMA_DIARIO!$D$2:$K$366,2,FALSE)</f>
        <v>0.37930000000000064</v>
      </c>
      <c r="W1165">
        <f>VLOOKUP($E1165,CLIMA_DIARIO!$D$2:$K$366,2,FALSE)-VLOOKUP($E1164,CLIMA_DIARIO!$D$2:$K$366,3,FALSE)</f>
        <v>0.37930000000000064</v>
      </c>
      <c r="X1165">
        <f>VLOOKUP($E1165,CLIMA_DIARIO!$D$2:$K$366,2,FALSE)-VLOOKUP($E1164,CLIMA_DIARIO!$D$2:$K$366,4,FALSE)</f>
        <v>0.37930000000000064</v>
      </c>
      <c r="Y1165">
        <f>VLOOKUP($E1165,CLIMA_DIARIO!$D$2:$K$366,2,FALSE)-VLOOKUP($E1164,CLIMA_DIARIO!$D$2:$K$366,5,FALSE)</f>
        <v>-0.46140000000000114</v>
      </c>
      <c r="Z1165">
        <f>VLOOKUP($E1165,CLIMA_DIARIO!$D$2:$K$366,2,FALSE)-VLOOKUP($E1164,CLIMA_DIARIO!$D$2:$K$366,6,FALSE)</f>
        <v>-1.5814000000000021</v>
      </c>
      <c r="AA1165">
        <f>VLOOKUP($E1165,CLIMA_DIARIO!$D$2:$K$366,2,FALSE)-VLOOKUP($E1164,CLIMA_DIARIO!$D$2:$K$366,7,FALSE)</f>
        <v>-1.1638000000000019</v>
      </c>
      <c r="AB1165">
        <f>VLOOKUP($E1165,CLIMA_DIARIO!$D$2:$K$366,2,FALSE)-VLOOKUP($E1164,CLIMA_DIARIO!$D$2:$K$366,8,FALSE)</f>
        <v>5.6594999999999978</v>
      </c>
      <c r="AO1165" s="3"/>
      <c r="AX1165" s="3"/>
    </row>
    <row r="1166" spans="1:50" x14ac:dyDescent="0.25">
      <c r="A1166" s="3">
        <f>DATE(SST!A1165,SST!B1165,SST!C1165)</f>
        <v>38028</v>
      </c>
      <c r="B1166" s="4">
        <f>SST!B1165</f>
        <v>2</v>
      </c>
      <c r="C1166" s="4">
        <f>SST!B1165</f>
        <v>2</v>
      </c>
      <c r="D1166" s="4">
        <f>SST!C1165</f>
        <v>11</v>
      </c>
      <c r="E1166">
        <f>(DATEVALUE(SST!C1165 &amp; "/" &amp; SST!B1165 &amp; "/" &amp; SST!A1165)-DATEVALUE("01/01" &amp; "/" &amp; SST!A1165))+1</f>
        <v>42</v>
      </c>
      <c r="F1166">
        <f>SST!D1165</f>
        <v>25.2362</v>
      </c>
      <c r="G1166">
        <f>SST!E1165</f>
        <v>25.2362</v>
      </c>
      <c r="H1166">
        <f>SST!F1165</f>
        <v>25.2362</v>
      </c>
      <c r="I1166">
        <f>SST!G1165</f>
        <v>26.3826</v>
      </c>
      <c r="J1166">
        <f>SST!H1165</f>
        <v>27.083500000000001</v>
      </c>
      <c r="K1166">
        <f>SST!I1165</f>
        <v>26.811299999999999</v>
      </c>
      <c r="L1166">
        <f>SST!J1165</f>
        <v>20.9711</v>
      </c>
      <c r="N1166">
        <f>F1166-VLOOKUP($E1166,CLIMA_DIARIO!$D$2:$K$366,2,FALSE)</f>
        <v>-0.61139999999999972</v>
      </c>
      <c r="O1166">
        <f>G1166-VLOOKUP($E1166,CLIMA_DIARIO!$D$2:$K$366,3,FALSE)</f>
        <v>-0.61139999999999972</v>
      </c>
      <c r="P1166">
        <f>H1166-VLOOKUP($E1166,CLIMA_DIARIO!$D$2:$K$366,4,FALSE)</f>
        <v>-0.61139999999999972</v>
      </c>
      <c r="Q1166">
        <f>I1166-VLOOKUP($E1166,CLIMA_DIARIO!$D$2:$K$366,5,FALSE)</f>
        <v>0.10229999999999961</v>
      </c>
      <c r="R1166">
        <f>J1166-VLOOKUP($E1166,CLIMA_DIARIO!$D$2:$K$366,6,FALSE)</f>
        <v>5.7700000000000529E-2</v>
      </c>
      <c r="S1166">
        <f>K1166-VLOOKUP($E1166,CLIMA_DIARIO!$D$2:$K$366,7,FALSE)</f>
        <v>0.10529999999999973</v>
      </c>
      <c r="T1166">
        <f>L1166-VLOOKUP($E1166,CLIMA_DIARIO!$D$2:$K$366,8,FALSE)</f>
        <v>0.82669999999999888</v>
      </c>
      <c r="V1166">
        <f>VLOOKUP($E1166,CLIMA_DIARIO!$D$2:$K$366,2,FALSE)-VLOOKUP($E1165,CLIMA_DIARIO!$D$2:$K$366,2,FALSE)</f>
        <v>0.37930000000000064</v>
      </c>
      <c r="W1166">
        <f>VLOOKUP($E1166,CLIMA_DIARIO!$D$2:$K$366,2,FALSE)-VLOOKUP($E1165,CLIMA_DIARIO!$D$2:$K$366,3,FALSE)</f>
        <v>0.37930000000000064</v>
      </c>
      <c r="X1166">
        <f>VLOOKUP($E1166,CLIMA_DIARIO!$D$2:$K$366,2,FALSE)-VLOOKUP($E1165,CLIMA_DIARIO!$D$2:$K$366,4,FALSE)</f>
        <v>0.37930000000000064</v>
      </c>
      <c r="Y1166">
        <f>VLOOKUP($E1166,CLIMA_DIARIO!$D$2:$K$366,2,FALSE)-VLOOKUP($E1165,CLIMA_DIARIO!$D$2:$K$366,5,FALSE)</f>
        <v>-0.25740000000000052</v>
      </c>
      <c r="Z1166">
        <f>VLOOKUP($E1166,CLIMA_DIARIO!$D$2:$K$366,2,FALSE)-VLOOKUP($E1165,CLIMA_DIARIO!$D$2:$K$366,6,FALSE)</f>
        <v>-1.190100000000001</v>
      </c>
      <c r="AA1166">
        <f>VLOOKUP($E1166,CLIMA_DIARIO!$D$2:$K$366,2,FALSE)-VLOOKUP($E1165,CLIMA_DIARIO!$D$2:$K$366,7,FALSE)</f>
        <v>-0.82140000000000057</v>
      </c>
      <c r="AB1166">
        <f>VLOOKUP($E1166,CLIMA_DIARIO!$D$2:$K$366,2,FALSE)-VLOOKUP($E1165,CLIMA_DIARIO!$D$2:$K$366,8,FALSE)</f>
        <v>5.8709999999999987</v>
      </c>
      <c r="AO1166" s="3"/>
      <c r="AX1166" s="3"/>
    </row>
    <row r="1167" spans="1:50" x14ac:dyDescent="0.25">
      <c r="A1167" s="3">
        <f>DATE(SST!A1166,SST!B1166,SST!C1166)</f>
        <v>38035</v>
      </c>
      <c r="B1167" s="4">
        <f>SST!B1166</f>
        <v>2</v>
      </c>
      <c r="C1167" s="4">
        <f>SST!B1166</f>
        <v>2</v>
      </c>
      <c r="D1167" s="4">
        <f>SST!C1166</f>
        <v>18</v>
      </c>
      <c r="E1167">
        <f>(DATEVALUE(SST!C1166 &amp; "/" &amp; SST!B1166 &amp; "/" &amp; SST!A1166)-DATEVALUE("01/01" &amp; "/" &amp; SST!A1166))+1</f>
        <v>49</v>
      </c>
      <c r="F1167">
        <f>SST!D1166</f>
        <v>26.110099999999999</v>
      </c>
      <c r="G1167">
        <f>SST!E1166</f>
        <v>26.110099999999999</v>
      </c>
      <c r="H1167">
        <f>SST!F1166</f>
        <v>26.110099999999999</v>
      </c>
      <c r="I1167">
        <f>SST!G1166</f>
        <v>26.695499999999999</v>
      </c>
      <c r="J1167">
        <f>SST!H1166</f>
        <v>27.0961</v>
      </c>
      <c r="K1167">
        <f>SST!I1166</f>
        <v>26.854700000000001</v>
      </c>
      <c r="L1167">
        <f>SST!J1166</f>
        <v>20.485800000000001</v>
      </c>
      <c r="N1167">
        <f>F1167-VLOOKUP($E1167,CLIMA_DIARIO!$D$2:$K$366,2,FALSE)</f>
        <v>2.9199999999999449E-2</v>
      </c>
      <c r="O1167">
        <f>G1167-VLOOKUP($E1167,CLIMA_DIARIO!$D$2:$K$366,3,FALSE)</f>
        <v>2.9199999999999449E-2</v>
      </c>
      <c r="P1167">
        <f>H1167-VLOOKUP($E1167,CLIMA_DIARIO!$D$2:$K$366,4,FALSE)</f>
        <v>2.9199999999999449E-2</v>
      </c>
      <c r="Q1167">
        <f>I1167-VLOOKUP($E1167,CLIMA_DIARIO!$D$2:$K$366,5,FALSE)</f>
        <v>0.23629999999999995</v>
      </c>
      <c r="R1167">
        <f>J1167-VLOOKUP($E1167,CLIMA_DIARIO!$D$2:$K$366,6,FALSE)</f>
        <v>3.7099999999998801E-2</v>
      </c>
      <c r="S1167">
        <f>K1167-VLOOKUP($E1167,CLIMA_DIARIO!$D$2:$K$366,7,FALSE)</f>
        <v>7.2100000000002495E-2</v>
      </c>
      <c r="T1167">
        <f>L1167-VLOOKUP($E1167,CLIMA_DIARIO!$D$2:$K$366,8,FALSE)</f>
        <v>0.29480000000000217</v>
      </c>
      <c r="V1167">
        <f>VLOOKUP($E1167,CLIMA_DIARIO!$D$2:$K$366,2,FALSE)-VLOOKUP($E1166,CLIMA_DIARIO!$D$2:$K$366,2,FALSE)</f>
        <v>0.23329999999999984</v>
      </c>
      <c r="W1167">
        <f>VLOOKUP($E1167,CLIMA_DIARIO!$D$2:$K$366,2,FALSE)-VLOOKUP($E1166,CLIMA_DIARIO!$D$2:$K$366,3,FALSE)</f>
        <v>0.23329999999999984</v>
      </c>
      <c r="X1167">
        <f>VLOOKUP($E1167,CLIMA_DIARIO!$D$2:$K$366,2,FALSE)-VLOOKUP($E1166,CLIMA_DIARIO!$D$2:$K$366,4,FALSE)</f>
        <v>0.23329999999999984</v>
      </c>
      <c r="Y1167">
        <f>VLOOKUP($E1167,CLIMA_DIARIO!$D$2:$K$366,2,FALSE)-VLOOKUP($E1166,CLIMA_DIARIO!$D$2:$K$366,5,FALSE)</f>
        <v>-0.19940000000000069</v>
      </c>
      <c r="Z1167">
        <f>VLOOKUP($E1167,CLIMA_DIARIO!$D$2:$K$366,2,FALSE)-VLOOKUP($E1166,CLIMA_DIARIO!$D$2:$K$366,6,FALSE)</f>
        <v>-0.94490000000000052</v>
      </c>
      <c r="AA1167">
        <f>VLOOKUP($E1167,CLIMA_DIARIO!$D$2:$K$366,2,FALSE)-VLOOKUP($E1166,CLIMA_DIARIO!$D$2:$K$366,7,FALSE)</f>
        <v>-0.62509999999999977</v>
      </c>
      <c r="AB1167">
        <f>VLOOKUP($E1167,CLIMA_DIARIO!$D$2:$K$366,2,FALSE)-VLOOKUP($E1166,CLIMA_DIARIO!$D$2:$K$366,8,FALSE)</f>
        <v>5.9364999999999988</v>
      </c>
      <c r="AO1167" s="3"/>
      <c r="AX1167" s="3"/>
    </row>
    <row r="1168" spans="1:50" x14ac:dyDescent="0.25">
      <c r="A1168" s="3">
        <f>DATE(SST!A1167,SST!B1167,SST!C1167)</f>
        <v>38042</v>
      </c>
      <c r="B1168" s="4">
        <f>SST!B1167</f>
        <v>2</v>
      </c>
      <c r="C1168" s="4">
        <f>SST!B1167</f>
        <v>2</v>
      </c>
      <c r="D1168" s="4">
        <f>SST!C1167</f>
        <v>25</v>
      </c>
      <c r="E1168">
        <f>(DATEVALUE(SST!C1167 &amp; "/" &amp; SST!B1167 &amp; "/" &amp; SST!A1167)-DATEVALUE("01/01" &amp; "/" &amp; SST!A1167))+1</f>
        <v>56</v>
      </c>
      <c r="F1168">
        <f>SST!D1167</f>
        <v>25.7971</v>
      </c>
      <c r="G1168">
        <f>SST!E1167</f>
        <v>25.7971</v>
      </c>
      <c r="H1168">
        <f>SST!F1167</f>
        <v>25.7971</v>
      </c>
      <c r="I1168">
        <f>SST!G1167</f>
        <v>26.702999999999999</v>
      </c>
      <c r="J1168">
        <f>SST!H1167</f>
        <v>27.1633</v>
      </c>
      <c r="K1168">
        <f>SST!I1167</f>
        <v>26.9633</v>
      </c>
      <c r="L1168">
        <f>SST!J1167</f>
        <v>20.933800000000002</v>
      </c>
      <c r="N1168">
        <f>F1168-VLOOKUP($E1168,CLIMA_DIARIO!$D$2:$K$366,2,FALSE)</f>
        <v>-0.3711999999999982</v>
      </c>
      <c r="O1168">
        <f>G1168-VLOOKUP($E1168,CLIMA_DIARIO!$D$2:$K$366,3,FALSE)</f>
        <v>-0.3711999999999982</v>
      </c>
      <c r="P1168">
        <f>H1168-VLOOKUP($E1168,CLIMA_DIARIO!$D$2:$K$366,4,FALSE)</f>
        <v>-0.3711999999999982</v>
      </c>
      <c r="Q1168">
        <f>I1168-VLOOKUP($E1168,CLIMA_DIARIO!$D$2:$K$366,5,FALSE)</f>
        <v>6.1299999999999244E-2</v>
      </c>
      <c r="R1168">
        <f>J1168-VLOOKUP($E1168,CLIMA_DIARIO!$D$2:$K$366,6,FALSE)</f>
        <v>2.5900000000000034E-2</v>
      </c>
      <c r="S1168">
        <f>K1168-VLOOKUP($E1168,CLIMA_DIARIO!$D$2:$K$366,7,FALSE)</f>
        <v>6.4299999999999358E-2</v>
      </c>
      <c r="T1168">
        <f>L1168-VLOOKUP($E1168,CLIMA_DIARIO!$D$2:$K$366,8,FALSE)</f>
        <v>0.81750000000000256</v>
      </c>
      <c r="V1168">
        <f>VLOOKUP($E1168,CLIMA_DIARIO!$D$2:$K$366,2,FALSE)-VLOOKUP($E1167,CLIMA_DIARIO!$D$2:$K$366,2,FALSE)</f>
        <v>8.7399999999998812E-2</v>
      </c>
      <c r="W1168">
        <f>VLOOKUP($E1168,CLIMA_DIARIO!$D$2:$K$366,2,FALSE)-VLOOKUP($E1167,CLIMA_DIARIO!$D$2:$K$366,3,FALSE)</f>
        <v>8.7399999999998812E-2</v>
      </c>
      <c r="X1168">
        <f>VLOOKUP($E1168,CLIMA_DIARIO!$D$2:$K$366,2,FALSE)-VLOOKUP($E1167,CLIMA_DIARIO!$D$2:$K$366,4,FALSE)</f>
        <v>8.7399999999998812E-2</v>
      </c>
      <c r="Y1168">
        <f>VLOOKUP($E1168,CLIMA_DIARIO!$D$2:$K$366,2,FALSE)-VLOOKUP($E1167,CLIMA_DIARIO!$D$2:$K$366,5,FALSE)</f>
        <v>-0.2909000000000006</v>
      </c>
      <c r="Z1168">
        <f>VLOOKUP($E1168,CLIMA_DIARIO!$D$2:$K$366,2,FALSE)-VLOOKUP($E1167,CLIMA_DIARIO!$D$2:$K$366,6,FALSE)</f>
        <v>-0.89070000000000249</v>
      </c>
      <c r="AA1168">
        <f>VLOOKUP($E1168,CLIMA_DIARIO!$D$2:$K$366,2,FALSE)-VLOOKUP($E1167,CLIMA_DIARIO!$D$2:$K$366,7,FALSE)</f>
        <v>-0.61430000000000007</v>
      </c>
      <c r="AB1168">
        <f>VLOOKUP($E1168,CLIMA_DIARIO!$D$2:$K$366,2,FALSE)-VLOOKUP($E1167,CLIMA_DIARIO!$D$2:$K$366,8,FALSE)</f>
        <v>5.9772999999999996</v>
      </c>
      <c r="AO1168" s="3"/>
      <c r="AX1168" s="3"/>
    </row>
    <row r="1169" spans="1:50" x14ac:dyDescent="0.25">
      <c r="A1169" s="3">
        <f>DATE(SST!A1168,SST!B1168,SST!C1168)</f>
        <v>38049</v>
      </c>
      <c r="B1169" s="4">
        <f>SST!B1168</f>
        <v>3</v>
      </c>
      <c r="C1169" s="4">
        <f>SST!B1168</f>
        <v>3</v>
      </c>
      <c r="D1169" s="4">
        <f>SST!C1168</f>
        <v>3</v>
      </c>
      <c r="E1169">
        <f>(DATEVALUE(SST!C1168 &amp; "/" &amp; SST!B1168 &amp; "/" &amp; SST!A1168)-DATEVALUE("01/01" &amp; "/" &amp; SST!A1168))+1</f>
        <v>63</v>
      </c>
      <c r="F1169">
        <f>SST!D1168</f>
        <v>25.006399999999999</v>
      </c>
      <c r="G1169">
        <f>SST!E1168</f>
        <v>25.006399999999999</v>
      </c>
      <c r="H1169">
        <f>SST!F1168</f>
        <v>25.006399999999999</v>
      </c>
      <c r="I1169">
        <f>SST!G1168</f>
        <v>26.649899999999999</v>
      </c>
      <c r="J1169">
        <f>SST!H1168</f>
        <v>27.214099999999998</v>
      </c>
      <c r="K1169">
        <f>SST!I1168</f>
        <v>26.9024</v>
      </c>
      <c r="L1169">
        <f>SST!J1168</f>
        <v>20.861000000000001</v>
      </c>
      <c r="N1169">
        <f>F1169-VLOOKUP($E1169,CLIMA_DIARIO!$D$2:$K$366,2,FALSE)</f>
        <v>-1.2492000000000019</v>
      </c>
      <c r="O1169">
        <f>G1169-VLOOKUP($E1169,CLIMA_DIARIO!$D$2:$K$366,3,FALSE)</f>
        <v>-1.2492000000000019</v>
      </c>
      <c r="P1169">
        <f>H1169-VLOOKUP($E1169,CLIMA_DIARIO!$D$2:$K$366,4,FALSE)</f>
        <v>-1.2492000000000019</v>
      </c>
      <c r="Q1169">
        <f>I1169-VLOOKUP($E1169,CLIMA_DIARIO!$D$2:$K$366,5,FALSE)</f>
        <v>-0.17430000000000234</v>
      </c>
      <c r="R1169">
        <f>J1169-VLOOKUP($E1169,CLIMA_DIARIO!$D$2:$K$366,6,FALSE)</f>
        <v>-1.5999999999998238E-3</v>
      </c>
      <c r="S1169">
        <f>K1169-VLOOKUP($E1169,CLIMA_DIARIO!$D$2:$K$366,7,FALSE)</f>
        <v>-0.11299999999999955</v>
      </c>
      <c r="T1169">
        <f>L1169-VLOOKUP($E1169,CLIMA_DIARIO!$D$2:$K$366,8,FALSE)</f>
        <v>0.81930000000000192</v>
      </c>
      <c r="V1169">
        <f>VLOOKUP($E1169,CLIMA_DIARIO!$D$2:$K$366,2,FALSE)-VLOOKUP($E1168,CLIMA_DIARIO!$D$2:$K$366,2,FALSE)</f>
        <v>8.7300000000002598E-2</v>
      </c>
      <c r="W1169">
        <f>VLOOKUP($E1169,CLIMA_DIARIO!$D$2:$K$366,2,FALSE)-VLOOKUP($E1168,CLIMA_DIARIO!$D$2:$K$366,3,FALSE)</f>
        <v>8.7300000000002598E-2</v>
      </c>
      <c r="X1169">
        <f>VLOOKUP($E1169,CLIMA_DIARIO!$D$2:$K$366,2,FALSE)-VLOOKUP($E1168,CLIMA_DIARIO!$D$2:$K$366,4,FALSE)</f>
        <v>8.7300000000002598E-2</v>
      </c>
      <c r="Y1169">
        <f>VLOOKUP($E1169,CLIMA_DIARIO!$D$2:$K$366,2,FALSE)-VLOOKUP($E1168,CLIMA_DIARIO!$D$2:$K$366,5,FALSE)</f>
        <v>-0.386099999999999</v>
      </c>
      <c r="Z1169">
        <f>VLOOKUP($E1169,CLIMA_DIARIO!$D$2:$K$366,2,FALSE)-VLOOKUP($E1168,CLIMA_DIARIO!$D$2:$K$366,6,FALSE)</f>
        <v>-0.88179999999999836</v>
      </c>
      <c r="AA1169">
        <f>VLOOKUP($E1169,CLIMA_DIARIO!$D$2:$K$366,2,FALSE)-VLOOKUP($E1168,CLIMA_DIARIO!$D$2:$K$366,7,FALSE)</f>
        <v>-0.64339999999999975</v>
      </c>
      <c r="AB1169">
        <f>VLOOKUP($E1169,CLIMA_DIARIO!$D$2:$K$366,2,FALSE)-VLOOKUP($E1168,CLIMA_DIARIO!$D$2:$K$366,8,FALSE)</f>
        <v>6.1393000000000022</v>
      </c>
      <c r="AO1169" s="3"/>
      <c r="AX1169" s="3"/>
    </row>
    <row r="1170" spans="1:50" x14ac:dyDescent="0.25">
      <c r="A1170" s="3">
        <f>DATE(SST!A1169,SST!B1169,SST!C1169)</f>
        <v>38056</v>
      </c>
      <c r="B1170" s="4">
        <f>SST!B1169</f>
        <v>3</v>
      </c>
      <c r="C1170" s="4">
        <f>SST!B1169</f>
        <v>3</v>
      </c>
      <c r="D1170" s="4">
        <f>SST!C1169</f>
        <v>10</v>
      </c>
      <c r="E1170">
        <f>(DATEVALUE(SST!C1169 &amp; "/" &amp; SST!B1169 &amp; "/" &amp; SST!A1169)-DATEVALUE("01/01" &amp; "/" &amp; SST!A1169))+1</f>
        <v>70</v>
      </c>
      <c r="F1170">
        <f>SST!D1169</f>
        <v>24.5929</v>
      </c>
      <c r="G1170">
        <f>SST!E1169</f>
        <v>24.5929</v>
      </c>
      <c r="H1170">
        <f>SST!F1169</f>
        <v>24.5929</v>
      </c>
      <c r="I1170">
        <f>SST!G1169</f>
        <v>27.048999999999999</v>
      </c>
      <c r="J1170">
        <f>SST!H1169</f>
        <v>27.008299999999998</v>
      </c>
      <c r="K1170">
        <f>SST!I1169</f>
        <v>26.870200000000001</v>
      </c>
      <c r="L1170">
        <f>SST!J1169</f>
        <v>20.844000000000001</v>
      </c>
      <c r="N1170">
        <f>F1170-VLOOKUP($E1170,CLIMA_DIARIO!$D$2:$K$366,2,FALSE)</f>
        <v>-1.75</v>
      </c>
      <c r="O1170">
        <f>G1170-VLOOKUP($E1170,CLIMA_DIARIO!$D$2:$K$366,3,FALSE)</f>
        <v>-1.75</v>
      </c>
      <c r="P1170">
        <f>H1170-VLOOKUP($E1170,CLIMA_DIARIO!$D$2:$K$366,4,FALSE)</f>
        <v>-1.75</v>
      </c>
      <c r="Q1170">
        <f>I1170-VLOOKUP($E1170,CLIMA_DIARIO!$D$2:$K$366,5,FALSE)</f>
        <v>4.2300000000000892E-2</v>
      </c>
      <c r="R1170">
        <f>J1170-VLOOKUP($E1170,CLIMA_DIARIO!$D$2:$K$366,6,FALSE)</f>
        <v>-0.28580000000000183</v>
      </c>
      <c r="S1170">
        <f>K1170-VLOOKUP($E1170,CLIMA_DIARIO!$D$2:$K$366,7,FALSE)</f>
        <v>-0.26159999999999783</v>
      </c>
      <c r="T1170">
        <f>L1170-VLOOKUP($E1170,CLIMA_DIARIO!$D$2:$K$366,8,FALSE)</f>
        <v>0.87700000000000244</v>
      </c>
      <c r="V1170">
        <f>VLOOKUP($E1170,CLIMA_DIARIO!$D$2:$K$366,2,FALSE)-VLOOKUP($E1169,CLIMA_DIARIO!$D$2:$K$366,2,FALSE)</f>
        <v>8.7299999999999045E-2</v>
      </c>
      <c r="W1170">
        <f>VLOOKUP($E1170,CLIMA_DIARIO!$D$2:$K$366,2,FALSE)-VLOOKUP($E1169,CLIMA_DIARIO!$D$2:$K$366,3,FALSE)</f>
        <v>8.7299999999999045E-2</v>
      </c>
      <c r="X1170">
        <f>VLOOKUP($E1170,CLIMA_DIARIO!$D$2:$K$366,2,FALSE)-VLOOKUP($E1169,CLIMA_DIARIO!$D$2:$K$366,4,FALSE)</f>
        <v>8.7299999999999045E-2</v>
      </c>
      <c r="Y1170">
        <f>VLOOKUP($E1170,CLIMA_DIARIO!$D$2:$K$366,2,FALSE)-VLOOKUP($E1169,CLIMA_DIARIO!$D$2:$K$366,5,FALSE)</f>
        <v>-0.48130000000000095</v>
      </c>
      <c r="Z1170">
        <f>VLOOKUP($E1170,CLIMA_DIARIO!$D$2:$K$366,2,FALSE)-VLOOKUP($E1169,CLIMA_DIARIO!$D$2:$K$366,6,FALSE)</f>
        <v>-0.87279999999999802</v>
      </c>
      <c r="AA1170">
        <f>VLOOKUP($E1170,CLIMA_DIARIO!$D$2:$K$366,2,FALSE)-VLOOKUP($E1169,CLIMA_DIARIO!$D$2:$K$366,7,FALSE)</f>
        <v>-0.67249999999999943</v>
      </c>
      <c r="AB1170">
        <f>VLOOKUP($E1170,CLIMA_DIARIO!$D$2:$K$366,2,FALSE)-VLOOKUP($E1169,CLIMA_DIARIO!$D$2:$K$366,8,FALSE)</f>
        <v>6.3012000000000015</v>
      </c>
      <c r="AO1170" s="3"/>
      <c r="AX1170" s="3"/>
    </row>
    <row r="1171" spans="1:50" x14ac:dyDescent="0.25">
      <c r="A1171" s="3">
        <f>DATE(SST!A1170,SST!B1170,SST!C1170)</f>
        <v>38063</v>
      </c>
      <c r="B1171" s="4">
        <f>SST!B1170</f>
        <v>3</v>
      </c>
      <c r="C1171" s="4">
        <f>SST!B1170</f>
        <v>3</v>
      </c>
      <c r="D1171" s="4">
        <f>SST!C1170</f>
        <v>17</v>
      </c>
      <c r="E1171">
        <f>(DATEVALUE(SST!C1170 &amp; "/" &amp; SST!B1170 &amp; "/" &amp; SST!A1170)-DATEVALUE("01/01" &amp; "/" &amp; SST!A1170))+1</f>
        <v>77</v>
      </c>
      <c r="F1171">
        <f>SST!D1170</f>
        <v>24.989699999999999</v>
      </c>
      <c r="G1171">
        <f>SST!E1170</f>
        <v>24.989699999999999</v>
      </c>
      <c r="H1171">
        <f>SST!F1170</f>
        <v>24.989699999999999</v>
      </c>
      <c r="I1171">
        <f>SST!G1170</f>
        <v>27.372199999999999</v>
      </c>
      <c r="J1171">
        <f>SST!H1170</f>
        <v>27.264900000000001</v>
      </c>
      <c r="K1171">
        <f>SST!I1170</f>
        <v>27.075399999999998</v>
      </c>
      <c r="L1171">
        <f>SST!J1170</f>
        <v>20.8187</v>
      </c>
      <c r="N1171">
        <f>F1171-VLOOKUP($E1171,CLIMA_DIARIO!$D$2:$K$366,2,FALSE)</f>
        <v>-1.3323</v>
      </c>
      <c r="O1171">
        <f>G1171-VLOOKUP($E1171,CLIMA_DIARIO!$D$2:$K$366,3,FALSE)</f>
        <v>-1.3323</v>
      </c>
      <c r="P1171">
        <f>H1171-VLOOKUP($E1171,CLIMA_DIARIO!$D$2:$K$366,4,FALSE)</f>
        <v>-1.3323</v>
      </c>
      <c r="Q1171">
        <f>I1171-VLOOKUP($E1171,CLIMA_DIARIO!$D$2:$K$366,5,FALSE)</f>
        <v>0.21140000000000114</v>
      </c>
      <c r="R1171">
        <f>J1171-VLOOKUP($E1171,CLIMA_DIARIO!$D$2:$K$366,6,FALSE)</f>
        <v>-0.12109999999999843</v>
      </c>
      <c r="S1171">
        <f>K1171-VLOOKUP($E1171,CLIMA_DIARIO!$D$2:$K$366,7,FALSE)</f>
        <v>-0.17630000000000123</v>
      </c>
      <c r="T1171">
        <f>L1171-VLOOKUP($E1171,CLIMA_DIARIO!$D$2:$K$366,8,FALSE)</f>
        <v>1.0127999999999986</v>
      </c>
      <c r="V1171">
        <f>VLOOKUP($E1171,CLIMA_DIARIO!$D$2:$K$366,2,FALSE)-VLOOKUP($E1170,CLIMA_DIARIO!$D$2:$K$366,2,FALSE)</f>
        <v>-2.0900000000001029E-2</v>
      </c>
      <c r="W1171">
        <f>VLOOKUP($E1171,CLIMA_DIARIO!$D$2:$K$366,2,FALSE)-VLOOKUP($E1170,CLIMA_DIARIO!$D$2:$K$366,3,FALSE)</f>
        <v>-2.0900000000001029E-2</v>
      </c>
      <c r="X1171">
        <f>VLOOKUP($E1171,CLIMA_DIARIO!$D$2:$K$366,2,FALSE)-VLOOKUP($E1170,CLIMA_DIARIO!$D$2:$K$366,4,FALSE)</f>
        <v>-2.0900000000001029E-2</v>
      </c>
      <c r="Y1171">
        <f>VLOOKUP($E1171,CLIMA_DIARIO!$D$2:$K$366,2,FALSE)-VLOOKUP($E1170,CLIMA_DIARIO!$D$2:$K$366,5,FALSE)</f>
        <v>-0.68469999999999942</v>
      </c>
      <c r="Z1171">
        <f>VLOOKUP($E1171,CLIMA_DIARIO!$D$2:$K$366,2,FALSE)-VLOOKUP($E1170,CLIMA_DIARIO!$D$2:$K$366,6,FALSE)</f>
        <v>-0.97210000000000107</v>
      </c>
      <c r="AA1171">
        <f>VLOOKUP($E1171,CLIMA_DIARIO!$D$2:$K$366,2,FALSE)-VLOOKUP($E1170,CLIMA_DIARIO!$D$2:$K$366,7,FALSE)</f>
        <v>-0.80979999999999919</v>
      </c>
      <c r="AB1171">
        <f>VLOOKUP($E1171,CLIMA_DIARIO!$D$2:$K$366,2,FALSE)-VLOOKUP($E1170,CLIMA_DIARIO!$D$2:$K$366,8,FALSE)</f>
        <v>6.3550000000000004</v>
      </c>
      <c r="AO1171" s="3"/>
      <c r="AX1171" s="3"/>
    </row>
    <row r="1172" spans="1:50" x14ac:dyDescent="0.25">
      <c r="A1172" s="3">
        <f>DATE(SST!A1171,SST!B1171,SST!C1171)</f>
        <v>38070</v>
      </c>
      <c r="B1172" s="4">
        <f>SST!B1171</f>
        <v>3</v>
      </c>
      <c r="C1172" s="4">
        <f>SST!B1171</f>
        <v>3</v>
      </c>
      <c r="D1172" s="4">
        <f>SST!C1171</f>
        <v>24</v>
      </c>
      <c r="E1172">
        <f>(DATEVALUE(SST!C1171 &amp; "/" &amp; SST!B1171 &amp; "/" &amp; SST!A1171)-DATEVALUE("01/01" &amp; "/" &amp; SST!A1171))+1</f>
        <v>84</v>
      </c>
      <c r="F1172">
        <f>SST!D1171</f>
        <v>25.336099999999998</v>
      </c>
      <c r="G1172">
        <f>SST!E1171</f>
        <v>25.336099999999998</v>
      </c>
      <c r="H1172">
        <f>SST!F1171</f>
        <v>25.336099999999998</v>
      </c>
      <c r="I1172">
        <f>SST!G1171</f>
        <v>27.3428</v>
      </c>
      <c r="J1172">
        <f>SST!H1171</f>
        <v>27.398099999999999</v>
      </c>
      <c r="K1172">
        <f>SST!I1171</f>
        <v>27.248799999999999</v>
      </c>
      <c r="L1172">
        <f>SST!J1171</f>
        <v>20.651900000000001</v>
      </c>
      <c r="N1172">
        <f>F1172-VLOOKUP($E1172,CLIMA_DIARIO!$D$2:$K$366,2,FALSE)</f>
        <v>-0.69430000000000192</v>
      </c>
      <c r="O1172">
        <f>G1172-VLOOKUP($E1172,CLIMA_DIARIO!$D$2:$K$366,3,FALSE)</f>
        <v>-0.69430000000000192</v>
      </c>
      <c r="P1172">
        <f>H1172-VLOOKUP($E1172,CLIMA_DIARIO!$D$2:$K$366,4,FALSE)</f>
        <v>-0.69430000000000192</v>
      </c>
      <c r="Q1172">
        <f>I1172-VLOOKUP($E1172,CLIMA_DIARIO!$D$2:$K$366,5,FALSE)</f>
        <v>9.8900000000000432E-2</v>
      </c>
      <c r="R1172">
        <f>J1172-VLOOKUP($E1172,CLIMA_DIARIO!$D$2:$K$366,6,FALSE)</f>
        <v>-0.11380000000000123</v>
      </c>
      <c r="S1172">
        <f>K1172-VLOOKUP($E1172,CLIMA_DIARIO!$D$2:$K$366,7,FALSE)</f>
        <v>-0.13170000000000215</v>
      </c>
      <c r="T1172">
        <f>L1172-VLOOKUP($E1172,CLIMA_DIARIO!$D$2:$K$366,8,FALSE)</f>
        <v>1.2232000000000021</v>
      </c>
      <c r="V1172">
        <f>VLOOKUP($E1172,CLIMA_DIARIO!$D$2:$K$366,2,FALSE)-VLOOKUP($E1171,CLIMA_DIARIO!$D$2:$K$366,2,FALSE)</f>
        <v>-0.29159999999999897</v>
      </c>
      <c r="W1172">
        <f>VLOOKUP($E1172,CLIMA_DIARIO!$D$2:$K$366,2,FALSE)-VLOOKUP($E1171,CLIMA_DIARIO!$D$2:$K$366,3,FALSE)</f>
        <v>-0.29159999999999897</v>
      </c>
      <c r="X1172">
        <f>VLOOKUP($E1172,CLIMA_DIARIO!$D$2:$K$366,2,FALSE)-VLOOKUP($E1171,CLIMA_DIARIO!$D$2:$K$366,4,FALSE)</f>
        <v>-0.29159999999999897</v>
      </c>
      <c r="Y1172">
        <f>VLOOKUP($E1172,CLIMA_DIARIO!$D$2:$K$366,2,FALSE)-VLOOKUP($E1171,CLIMA_DIARIO!$D$2:$K$366,5,FALSE)</f>
        <v>-1.1303999999999981</v>
      </c>
      <c r="Z1172">
        <f>VLOOKUP($E1172,CLIMA_DIARIO!$D$2:$K$366,2,FALSE)-VLOOKUP($E1171,CLIMA_DIARIO!$D$2:$K$366,6,FALSE)</f>
        <v>-1.355599999999999</v>
      </c>
      <c r="AA1172">
        <f>VLOOKUP($E1172,CLIMA_DIARIO!$D$2:$K$366,2,FALSE)-VLOOKUP($E1171,CLIMA_DIARIO!$D$2:$K$366,7,FALSE)</f>
        <v>-1.2212999999999994</v>
      </c>
      <c r="AB1172">
        <f>VLOOKUP($E1172,CLIMA_DIARIO!$D$2:$K$366,2,FALSE)-VLOOKUP($E1171,CLIMA_DIARIO!$D$2:$K$366,8,FALSE)</f>
        <v>6.224499999999999</v>
      </c>
      <c r="AO1172" s="3"/>
      <c r="AX1172" s="3"/>
    </row>
    <row r="1173" spans="1:50" x14ac:dyDescent="0.25">
      <c r="A1173" s="3">
        <f>DATE(SST!A1172,SST!B1172,SST!C1172)</f>
        <v>38077</v>
      </c>
      <c r="B1173" s="4">
        <f>SST!B1172</f>
        <v>3</v>
      </c>
      <c r="C1173" s="4">
        <f>SST!B1172</f>
        <v>3</v>
      </c>
      <c r="D1173" s="4">
        <f>SST!C1172</f>
        <v>31</v>
      </c>
      <c r="E1173">
        <f>(DATEVALUE(SST!C1172 &amp; "/" &amp; SST!B1172 &amp; "/" &amp; SST!A1172)-DATEVALUE("01/01" &amp; "/" &amp; SST!A1172))+1</f>
        <v>91</v>
      </c>
      <c r="F1173">
        <f>SST!D1172</f>
        <v>25.770299999999999</v>
      </c>
      <c r="G1173">
        <f>SST!E1172</f>
        <v>25.770299999999999</v>
      </c>
      <c r="H1173">
        <f>SST!F1172</f>
        <v>25.770299999999999</v>
      </c>
      <c r="I1173">
        <f>SST!G1172</f>
        <v>27.3703</v>
      </c>
      <c r="J1173">
        <f>SST!H1172</f>
        <v>27.499400000000001</v>
      </c>
      <c r="K1173">
        <f>SST!I1172</f>
        <v>27.470800000000001</v>
      </c>
      <c r="L1173">
        <f>SST!J1172</f>
        <v>20.625</v>
      </c>
      <c r="N1173">
        <f>F1173-VLOOKUP($E1173,CLIMA_DIARIO!$D$2:$K$366,2,FALSE)</f>
        <v>3.1399999999997874E-2</v>
      </c>
      <c r="O1173">
        <f>G1173-VLOOKUP($E1173,CLIMA_DIARIO!$D$2:$K$366,3,FALSE)</f>
        <v>3.1399999999997874E-2</v>
      </c>
      <c r="P1173">
        <f>H1173-VLOOKUP($E1173,CLIMA_DIARIO!$D$2:$K$366,4,FALSE)</f>
        <v>3.1399999999997874E-2</v>
      </c>
      <c r="Q1173">
        <f>I1173-VLOOKUP($E1173,CLIMA_DIARIO!$D$2:$K$366,5,FALSE)</f>
        <v>4.3299999999998562E-2</v>
      </c>
      <c r="R1173">
        <f>J1173-VLOOKUP($E1173,CLIMA_DIARIO!$D$2:$K$366,6,FALSE)</f>
        <v>-0.13839999999999719</v>
      </c>
      <c r="S1173">
        <f>K1173-VLOOKUP($E1173,CLIMA_DIARIO!$D$2:$K$366,7,FALSE)</f>
        <v>-3.8499999999999091E-2</v>
      </c>
      <c r="T1173">
        <f>L1173-VLOOKUP($E1173,CLIMA_DIARIO!$D$2:$K$366,8,FALSE)</f>
        <v>1.5734999999999992</v>
      </c>
      <c r="V1173">
        <f>VLOOKUP($E1173,CLIMA_DIARIO!$D$2:$K$366,2,FALSE)-VLOOKUP($E1172,CLIMA_DIARIO!$D$2:$K$366,2,FALSE)</f>
        <v>-0.2914999999999992</v>
      </c>
      <c r="W1173">
        <f>VLOOKUP($E1173,CLIMA_DIARIO!$D$2:$K$366,2,FALSE)-VLOOKUP($E1172,CLIMA_DIARIO!$D$2:$K$366,3,FALSE)</f>
        <v>-0.2914999999999992</v>
      </c>
      <c r="X1173">
        <f>VLOOKUP($E1173,CLIMA_DIARIO!$D$2:$K$366,2,FALSE)-VLOOKUP($E1172,CLIMA_DIARIO!$D$2:$K$366,4,FALSE)</f>
        <v>-0.2914999999999992</v>
      </c>
      <c r="Y1173">
        <f>VLOOKUP($E1173,CLIMA_DIARIO!$D$2:$K$366,2,FALSE)-VLOOKUP($E1172,CLIMA_DIARIO!$D$2:$K$366,5,FALSE)</f>
        <v>-1.504999999999999</v>
      </c>
      <c r="Z1173">
        <f>VLOOKUP($E1173,CLIMA_DIARIO!$D$2:$K$366,2,FALSE)-VLOOKUP($E1172,CLIMA_DIARIO!$D$2:$K$366,6,FALSE)</f>
        <v>-1.7729999999999997</v>
      </c>
      <c r="AA1173">
        <f>VLOOKUP($E1173,CLIMA_DIARIO!$D$2:$K$366,2,FALSE)-VLOOKUP($E1172,CLIMA_DIARIO!$D$2:$K$366,7,FALSE)</f>
        <v>-1.6416000000000004</v>
      </c>
      <c r="AB1173">
        <f>VLOOKUP($E1173,CLIMA_DIARIO!$D$2:$K$366,2,FALSE)-VLOOKUP($E1172,CLIMA_DIARIO!$D$2:$K$366,8,FALSE)</f>
        <v>6.3102000000000018</v>
      </c>
      <c r="AO1173" s="3"/>
      <c r="AX1173" s="3"/>
    </row>
    <row r="1174" spans="1:50" x14ac:dyDescent="0.25">
      <c r="A1174" s="3">
        <f>DATE(SST!A1173,SST!B1173,SST!C1173)</f>
        <v>38084</v>
      </c>
      <c r="B1174" s="4">
        <f>SST!B1173</f>
        <v>4</v>
      </c>
      <c r="C1174" s="4">
        <f>SST!B1173</f>
        <v>4</v>
      </c>
      <c r="D1174" s="4">
        <f>SST!C1173</f>
        <v>7</v>
      </c>
      <c r="E1174">
        <f>(DATEVALUE(SST!C1173 &amp; "/" &amp; SST!B1173 &amp; "/" &amp; SST!A1173)-DATEVALUE("01/01" &amp; "/" &amp; SST!A1173))+1</f>
        <v>98</v>
      </c>
      <c r="F1174">
        <f>SST!D1173</f>
        <v>25.690799999999999</v>
      </c>
      <c r="G1174">
        <f>SST!E1173</f>
        <v>25.690799999999999</v>
      </c>
      <c r="H1174">
        <f>SST!F1173</f>
        <v>25.690799999999999</v>
      </c>
      <c r="I1174">
        <f>SST!G1173</f>
        <v>27.402200000000001</v>
      </c>
      <c r="J1174">
        <f>SST!H1173</f>
        <v>27.900500000000001</v>
      </c>
      <c r="K1174">
        <f>SST!I1173</f>
        <v>27.6633</v>
      </c>
      <c r="L1174">
        <f>SST!J1173</f>
        <v>20.775200000000002</v>
      </c>
      <c r="N1174">
        <f>F1174-VLOOKUP($E1174,CLIMA_DIARIO!$D$2:$K$366,2,FALSE)</f>
        <v>0.24350000000000094</v>
      </c>
      <c r="O1174">
        <f>G1174-VLOOKUP($E1174,CLIMA_DIARIO!$D$2:$K$366,3,FALSE)</f>
        <v>0.24350000000000094</v>
      </c>
      <c r="P1174">
        <f>H1174-VLOOKUP($E1174,CLIMA_DIARIO!$D$2:$K$366,4,FALSE)</f>
        <v>0.24350000000000094</v>
      </c>
      <c r="Q1174">
        <f>I1174-VLOOKUP($E1174,CLIMA_DIARIO!$D$2:$K$366,5,FALSE)</f>
        <v>-7.9999999999991189E-3</v>
      </c>
      <c r="R1174">
        <f>J1174-VLOOKUP($E1174,CLIMA_DIARIO!$D$2:$K$366,6,FALSE)</f>
        <v>0.13680000000000092</v>
      </c>
      <c r="S1174">
        <f>K1174-VLOOKUP($E1174,CLIMA_DIARIO!$D$2:$K$366,7,FALSE)</f>
        <v>2.5199999999998113E-2</v>
      </c>
      <c r="T1174">
        <f>L1174-VLOOKUP($E1174,CLIMA_DIARIO!$D$2:$K$366,8,FALSE)</f>
        <v>2.1009000000000029</v>
      </c>
      <c r="V1174">
        <f>VLOOKUP($E1174,CLIMA_DIARIO!$D$2:$K$366,2,FALSE)-VLOOKUP($E1173,CLIMA_DIARIO!$D$2:$K$366,2,FALSE)</f>
        <v>-0.29160000000000252</v>
      </c>
      <c r="W1174">
        <f>VLOOKUP($E1174,CLIMA_DIARIO!$D$2:$K$366,2,FALSE)-VLOOKUP($E1173,CLIMA_DIARIO!$D$2:$K$366,3,FALSE)</f>
        <v>-0.29160000000000252</v>
      </c>
      <c r="X1174">
        <f>VLOOKUP($E1174,CLIMA_DIARIO!$D$2:$K$366,2,FALSE)-VLOOKUP($E1173,CLIMA_DIARIO!$D$2:$K$366,4,FALSE)</f>
        <v>-0.29160000000000252</v>
      </c>
      <c r="Y1174">
        <f>VLOOKUP($E1174,CLIMA_DIARIO!$D$2:$K$366,2,FALSE)-VLOOKUP($E1173,CLIMA_DIARIO!$D$2:$K$366,5,FALSE)</f>
        <v>-1.8797000000000033</v>
      </c>
      <c r="Z1174">
        <f>VLOOKUP($E1174,CLIMA_DIARIO!$D$2:$K$366,2,FALSE)-VLOOKUP($E1173,CLIMA_DIARIO!$D$2:$K$366,6,FALSE)</f>
        <v>-2.1905000000000001</v>
      </c>
      <c r="AA1174">
        <f>VLOOKUP($E1174,CLIMA_DIARIO!$D$2:$K$366,2,FALSE)-VLOOKUP($E1173,CLIMA_DIARIO!$D$2:$K$366,7,FALSE)</f>
        <v>-2.0620000000000012</v>
      </c>
      <c r="AB1174">
        <f>VLOOKUP($E1174,CLIMA_DIARIO!$D$2:$K$366,2,FALSE)-VLOOKUP($E1173,CLIMA_DIARIO!$D$2:$K$366,8,FALSE)</f>
        <v>6.3957999999999977</v>
      </c>
      <c r="AO1174" s="3"/>
      <c r="AX1174" s="3"/>
    </row>
    <row r="1175" spans="1:50" x14ac:dyDescent="0.25">
      <c r="A1175" s="3">
        <f>DATE(SST!A1174,SST!B1174,SST!C1174)</f>
        <v>38091</v>
      </c>
      <c r="B1175" s="4">
        <f>SST!B1174</f>
        <v>4</v>
      </c>
      <c r="C1175" s="4">
        <f>SST!B1174</f>
        <v>4</v>
      </c>
      <c r="D1175" s="4">
        <f>SST!C1174</f>
        <v>14</v>
      </c>
      <c r="E1175">
        <f>(DATEVALUE(SST!C1174 &amp; "/" &amp; SST!B1174 &amp; "/" &amp; SST!A1174)-DATEVALUE("01/01" &amp; "/" &amp; SST!A1174))+1</f>
        <v>105</v>
      </c>
      <c r="F1175">
        <f>SST!D1174</f>
        <v>24.4786</v>
      </c>
      <c r="G1175">
        <f>SST!E1174</f>
        <v>24.4786</v>
      </c>
      <c r="H1175">
        <f>SST!F1174</f>
        <v>24.4786</v>
      </c>
      <c r="I1175">
        <f>SST!G1174</f>
        <v>27.432400000000001</v>
      </c>
      <c r="J1175">
        <f>SST!H1174</f>
        <v>27.938600000000001</v>
      </c>
      <c r="K1175">
        <f>SST!I1174</f>
        <v>27.817699999999999</v>
      </c>
      <c r="L1175">
        <f>SST!J1174</f>
        <v>19.649699999999999</v>
      </c>
      <c r="N1175">
        <f>F1175-VLOOKUP($E1175,CLIMA_DIARIO!$D$2:$K$366,2,FALSE)</f>
        <v>-0.67719999999999914</v>
      </c>
      <c r="O1175">
        <f>G1175-VLOOKUP($E1175,CLIMA_DIARIO!$D$2:$K$366,3,FALSE)</f>
        <v>-0.67719999999999914</v>
      </c>
      <c r="P1175">
        <f>H1175-VLOOKUP($E1175,CLIMA_DIARIO!$D$2:$K$366,4,FALSE)</f>
        <v>-0.67719999999999914</v>
      </c>
      <c r="Q1175">
        <f>I1175-VLOOKUP($E1175,CLIMA_DIARIO!$D$2:$K$366,5,FALSE)</f>
        <v>-6.0900000000000176E-2</v>
      </c>
      <c r="R1175">
        <f>J1175-VLOOKUP($E1175,CLIMA_DIARIO!$D$2:$K$366,6,FALSE)</f>
        <v>4.9099999999999255E-2</v>
      </c>
      <c r="S1175">
        <f>K1175-VLOOKUP($E1175,CLIMA_DIARIO!$D$2:$K$366,7,FALSE)</f>
        <v>5.0899999999998613E-2</v>
      </c>
      <c r="T1175">
        <f>L1175-VLOOKUP($E1175,CLIMA_DIARIO!$D$2:$K$366,8,FALSE)</f>
        <v>1.3525999999999989</v>
      </c>
      <c r="V1175">
        <f>VLOOKUP($E1175,CLIMA_DIARIO!$D$2:$K$366,2,FALSE)-VLOOKUP($E1174,CLIMA_DIARIO!$D$2:$K$366,2,FALSE)</f>
        <v>-0.2914999999999992</v>
      </c>
      <c r="W1175">
        <f>VLOOKUP($E1175,CLIMA_DIARIO!$D$2:$K$366,2,FALSE)-VLOOKUP($E1174,CLIMA_DIARIO!$D$2:$K$366,3,FALSE)</f>
        <v>-0.2914999999999992</v>
      </c>
      <c r="X1175">
        <f>VLOOKUP($E1175,CLIMA_DIARIO!$D$2:$K$366,2,FALSE)-VLOOKUP($E1174,CLIMA_DIARIO!$D$2:$K$366,4,FALSE)</f>
        <v>-0.2914999999999992</v>
      </c>
      <c r="Y1175">
        <f>VLOOKUP($E1175,CLIMA_DIARIO!$D$2:$K$366,2,FALSE)-VLOOKUP($E1174,CLIMA_DIARIO!$D$2:$K$366,5,FALSE)</f>
        <v>-2.2544000000000004</v>
      </c>
      <c r="Z1175">
        <f>VLOOKUP($E1175,CLIMA_DIARIO!$D$2:$K$366,2,FALSE)-VLOOKUP($E1174,CLIMA_DIARIO!$D$2:$K$366,6,FALSE)</f>
        <v>-2.6079000000000008</v>
      </c>
      <c r="AA1175">
        <f>VLOOKUP($E1175,CLIMA_DIARIO!$D$2:$K$366,2,FALSE)-VLOOKUP($E1174,CLIMA_DIARIO!$D$2:$K$366,7,FALSE)</f>
        <v>-2.4823000000000022</v>
      </c>
      <c r="AB1175">
        <f>VLOOKUP($E1175,CLIMA_DIARIO!$D$2:$K$366,2,FALSE)-VLOOKUP($E1174,CLIMA_DIARIO!$D$2:$K$366,8,FALSE)</f>
        <v>6.4815000000000005</v>
      </c>
      <c r="AO1175" s="3"/>
      <c r="AX1175" s="3"/>
    </row>
    <row r="1176" spans="1:50" x14ac:dyDescent="0.25">
      <c r="A1176" s="3">
        <f>DATE(SST!A1175,SST!B1175,SST!C1175)</f>
        <v>38098</v>
      </c>
      <c r="B1176" s="4">
        <f>SST!B1175</f>
        <v>4</v>
      </c>
      <c r="C1176" s="4">
        <f>SST!B1175</f>
        <v>4</v>
      </c>
      <c r="D1176" s="4">
        <f>SST!C1175</f>
        <v>21</v>
      </c>
      <c r="E1176">
        <f>(DATEVALUE(SST!C1175 &amp; "/" &amp; SST!B1175 &amp; "/" &amp; SST!A1175)-DATEVALUE("01/01" &amp; "/" &amp; SST!A1175))+1</f>
        <v>112</v>
      </c>
      <c r="F1176">
        <f>SST!D1175</f>
        <v>24.172499999999999</v>
      </c>
      <c r="G1176">
        <f>SST!E1175</f>
        <v>24.172499999999999</v>
      </c>
      <c r="H1176">
        <f>SST!F1175</f>
        <v>24.172499999999999</v>
      </c>
      <c r="I1176">
        <f>SST!G1175</f>
        <v>27.384699999999999</v>
      </c>
      <c r="J1176">
        <f>SST!H1175</f>
        <v>28.066800000000001</v>
      </c>
      <c r="K1176">
        <f>SST!I1175</f>
        <v>27.970099999999999</v>
      </c>
      <c r="L1176">
        <f>SST!J1175</f>
        <v>18.877400000000002</v>
      </c>
      <c r="N1176">
        <f>F1176-VLOOKUP($E1176,CLIMA_DIARIO!$D$2:$K$366,2,FALSE)</f>
        <v>-0.73219999999999885</v>
      </c>
      <c r="O1176">
        <f>G1176-VLOOKUP($E1176,CLIMA_DIARIO!$D$2:$K$366,3,FALSE)</f>
        <v>-0.73219999999999885</v>
      </c>
      <c r="P1176">
        <f>H1176-VLOOKUP($E1176,CLIMA_DIARIO!$D$2:$K$366,4,FALSE)</f>
        <v>-0.73219999999999885</v>
      </c>
      <c r="Q1176">
        <f>I1176-VLOOKUP($E1176,CLIMA_DIARIO!$D$2:$K$366,5,FALSE)</f>
        <v>-2.5900000000000034E-2</v>
      </c>
      <c r="R1176">
        <f>J1176-VLOOKUP($E1176,CLIMA_DIARIO!$D$2:$K$366,6,FALSE)</f>
        <v>0.11289999999999978</v>
      </c>
      <c r="S1176">
        <f>K1176-VLOOKUP($E1176,CLIMA_DIARIO!$D$2:$K$366,7,FALSE)</f>
        <v>0.17889999999999873</v>
      </c>
      <c r="T1176">
        <f>L1176-VLOOKUP($E1176,CLIMA_DIARIO!$D$2:$K$366,8,FALSE)</f>
        <v>1.0232000000000028</v>
      </c>
      <c r="V1176">
        <f>VLOOKUP($E1176,CLIMA_DIARIO!$D$2:$K$366,2,FALSE)-VLOOKUP($E1175,CLIMA_DIARIO!$D$2:$K$366,2,FALSE)</f>
        <v>-0.25110000000000099</v>
      </c>
      <c r="W1176">
        <f>VLOOKUP($E1176,CLIMA_DIARIO!$D$2:$K$366,2,FALSE)-VLOOKUP($E1175,CLIMA_DIARIO!$D$2:$K$366,3,FALSE)</f>
        <v>-0.25110000000000099</v>
      </c>
      <c r="X1176">
        <f>VLOOKUP($E1176,CLIMA_DIARIO!$D$2:$K$366,2,FALSE)-VLOOKUP($E1175,CLIMA_DIARIO!$D$2:$K$366,4,FALSE)</f>
        <v>-0.25110000000000099</v>
      </c>
      <c r="Y1176">
        <f>VLOOKUP($E1176,CLIMA_DIARIO!$D$2:$K$366,2,FALSE)-VLOOKUP($E1175,CLIMA_DIARIO!$D$2:$K$366,5,FALSE)</f>
        <v>-2.5886000000000031</v>
      </c>
      <c r="Z1176">
        <f>VLOOKUP($E1176,CLIMA_DIARIO!$D$2:$K$366,2,FALSE)-VLOOKUP($E1175,CLIMA_DIARIO!$D$2:$K$366,6,FALSE)</f>
        <v>-2.9848000000000035</v>
      </c>
      <c r="AA1176">
        <f>VLOOKUP($E1176,CLIMA_DIARIO!$D$2:$K$366,2,FALSE)-VLOOKUP($E1175,CLIMA_DIARIO!$D$2:$K$366,7,FALSE)</f>
        <v>-2.8621000000000016</v>
      </c>
      <c r="AB1176">
        <f>VLOOKUP($E1176,CLIMA_DIARIO!$D$2:$K$366,2,FALSE)-VLOOKUP($E1175,CLIMA_DIARIO!$D$2:$K$366,8,FALSE)</f>
        <v>6.6075999999999979</v>
      </c>
      <c r="AO1176" s="3"/>
      <c r="AX1176" s="3"/>
    </row>
    <row r="1177" spans="1:50" x14ac:dyDescent="0.25">
      <c r="A1177" s="3">
        <f>DATE(SST!A1176,SST!B1176,SST!C1176)</f>
        <v>38105</v>
      </c>
      <c r="B1177" s="4">
        <f>SST!B1176</f>
        <v>4</v>
      </c>
      <c r="C1177" s="4">
        <f>SST!B1176</f>
        <v>4</v>
      </c>
      <c r="D1177" s="4">
        <f>SST!C1176</f>
        <v>28</v>
      </c>
      <c r="E1177">
        <f>(DATEVALUE(SST!C1176 &amp; "/" &amp; SST!B1176 &amp; "/" &amp; SST!A1176)-DATEVALUE("01/01" &amp; "/" &amp; SST!A1176))+1</f>
        <v>119</v>
      </c>
      <c r="F1177">
        <f>SST!D1176</f>
        <v>23.148099999999999</v>
      </c>
      <c r="G1177">
        <f>SST!E1176</f>
        <v>23.148099999999999</v>
      </c>
      <c r="H1177">
        <f>SST!F1176</f>
        <v>23.148099999999999</v>
      </c>
      <c r="I1177">
        <f>SST!G1176</f>
        <v>27.216799999999999</v>
      </c>
      <c r="J1177">
        <f>SST!H1176</f>
        <v>28.2056</v>
      </c>
      <c r="K1177">
        <f>SST!I1176</f>
        <v>28.0852</v>
      </c>
      <c r="L1177">
        <f>SST!J1176</f>
        <v>17.990100000000002</v>
      </c>
      <c r="N1177">
        <f>F1177-VLOOKUP($E1177,CLIMA_DIARIO!$D$2:$K$366,2,FALSE)</f>
        <v>-1.508700000000001</v>
      </c>
      <c r="O1177">
        <f>G1177-VLOOKUP($E1177,CLIMA_DIARIO!$D$2:$K$366,3,FALSE)</f>
        <v>-1.508700000000001</v>
      </c>
      <c r="P1177">
        <f>H1177-VLOOKUP($E1177,CLIMA_DIARIO!$D$2:$K$366,4,FALSE)</f>
        <v>-1.508700000000001</v>
      </c>
      <c r="Q1177">
        <f>I1177-VLOOKUP($E1177,CLIMA_DIARIO!$D$2:$K$366,5,FALSE)</f>
        <v>-9.830000000000183E-2</v>
      </c>
      <c r="R1177">
        <f>J1177-VLOOKUP($E1177,CLIMA_DIARIO!$D$2:$K$366,6,FALSE)</f>
        <v>0.19209999999999994</v>
      </c>
      <c r="S1177">
        <f>K1177-VLOOKUP($E1177,CLIMA_DIARIO!$D$2:$K$366,7,FALSE)</f>
        <v>0.27759999999999962</v>
      </c>
      <c r="T1177">
        <f>L1177-VLOOKUP($E1177,CLIMA_DIARIO!$D$2:$K$366,8,FALSE)</f>
        <v>0.5838000000000001</v>
      </c>
      <c r="V1177">
        <f>VLOOKUP($E1177,CLIMA_DIARIO!$D$2:$K$366,2,FALSE)-VLOOKUP($E1176,CLIMA_DIARIO!$D$2:$K$366,2,FALSE)</f>
        <v>-0.24789999999999779</v>
      </c>
      <c r="W1177">
        <f>VLOOKUP($E1177,CLIMA_DIARIO!$D$2:$K$366,2,FALSE)-VLOOKUP($E1176,CLIMA_DIARIO!$D$2:$K$366,3,FALSE)</f>
        <v>-0.24789999999999779</v>
      </c>
      <c r="X1177">
        <f>VLOOKUP($E1177,CLIMA_DIARIO!$D$2:$K$366,2,FALSE)-VLOOKUP($E1176,CLIMA_DIARIO!$D$2:$K$366,4,FALSE)</f>
        <v>-0.24789999999999779</v>
      </c>
      <c r="Y1177">
        <f>VLOOKUP($E1177,CLIMA_DIARIO!$D$2:$K$366,2,FALSE)-VLOOKUP($E1176,CLIMA_DIARIO!$D$2:$K$366,5,FALSE)</f>
        <v>-2.7537999999999982</v>
      </c>
      <c r="Z1177">
        <f>VLOOKUP($E1177,CLIMA_DIARIO!$D$2:$K$366,2,FALSE)-VLOOKUP($E1176,CLIMA_DIARIO!$D$2:$K$366,6,FALSE)</f>
        <v>-3.2971000000000004</v>
      </c>
      <c r="AA1177">
        <f>VLOOKUP($E1177,CLIMA_DIARIO!$D$2:$K$366,2,FALSE)-VLOOKUP($E1176,CLIMA_DIARIO!$D$2:$K$366,7,FALSE)</f>
        <v>-3.1343999999999994</v>
      </c>
      <c r="AB1177">
        <f>VLOOKUP($E1177,CLIMA_DIARIO!$D$2:$K$366,2,FALSE)-VLOOKUP($E1176,CLIMA_DIARIO!$D$2:$K$366,8,FALSE)</f>
        <v>6.8026000000000018</v>
      </c>
      <c r="AO1177" s="3"/>
      <c r="AX1177" s="3"/>
    </row>
    <row r="1178" spans="1:50" x14ac:dyDescent="0.25">
      <c r="A1178" s="3">
        <f>DATE(SST!A1177,SST!B1177,SST!C1177)</f>
        <v>38112</v>
      </c>
      <c r="B1178" s="4">
        <f>SST!B1177</f>
        <v>5</v>
      </c>
      <c r="C1178" s="4">
        <f>SST!B1177</f>
        <v>5</v>
      </c>
      <c r="D1178" s="4">
        <f>SST!C1177</f>
        <v>5</v>
      </c>
      <c r="E1178">
        <f>(DATEVALUE(SST!C1177 &amp; "/" &amp; SST!B1177 &amp; "/" &amp; SST!A1177)-DATEVALUE("01/01" &amp; "/" &amp; SST!A1177))+1</f>
        <v>126</v>
      </c>
      <c r="F1178">
        <f>SST!D1177</f>
        <v>22.988499999999998</v>
      </c>
      <c r="G1178">
        <f>SST!E1177</f>
        <v>22.988499999999998</v>
      </c>
      <c r="H1178">
        <f>SST!F1177</f>
        <v>22.988499999999998</v>
      </c>
      <c r="I1178">
        <f>SST!G1177</f>
        <v>26.721399999999999</v>
      </c>
      <c r="J1178">
        <f>SST!H1177</f>
        <v>28.222100000000001</v>
      </c>
      <c r="K1178">
        <f>SST!I1177</f>
        <v>27.923400000000001</v>
      </c>
      <c r="L1178">
        <f>SST!J1177</f>
        <v>16.895800000000001</v>
      </c>
      <c r="N1178">
        <f>F1178-VLOOKUP($E1178,CLIMA_DIARIO!$D$2:$K$366,2,FALSE)</f>
        <v>-1.4204000000000008</v>
      </c>
      <c r="O1178">
        <f>G1178-VLOOKUP($E1178,CLIMA_DIARIO!$D$2:$K$366,3,FALSE)</f>
        <v>-1.4204000000000008</v>
      </c>
      <c r="P1178">
        <f>H1178-VLOOKUP($E1178,CLIMA_DIARIO!$D$2:$K$366,4,FALSE)</f>
        <v>-1.4204000000000008</v>
      </c>
      <c r="Q1178">
        <f>I1178-VLOOKUP($E1178,CLIMA_DIARIO!$D$2:$K$366,5,FALSE)</f>
        <v>-0.49820000000000064</v>
      </c>
      <c r="R1178">
        <f>J1178-VLOOKUP($E1178,CLIMA_DIARIO!$D$2:$K$366,6,FALSE)</f>
        <v>0.14900000000000091</v>
      </c>
      <c r="S1178">
        <f>K1178-VLOOKUP($E1178,CLIMA_DIARIO!$D$2:$K$366,7,FALSE)</f>
        <v>9.9399999999999267E-2</v>
      </c>
      <c r="T1178">
        <f>L1178-VLOOKUP($E1178,CLIMA_DIARIO!$D$2:$K$366,8,FALSE)</f>
        <v>-6.25E-2</v>
      </c>
      <c r="V1178">
        <f>VLOOKUP($E1178,CLIMA_DIARIO!$D$2:$K$366,2,FALSE)-VLOOKUP($E1177,CLIMA_DIARIO!$D$2:$K$366,2,FALSE)</f>
        <v>-0.24790000000000134</v>
      </c>
      <c r="W1178">
        <f>VLOOKUP($E1178,CLIMA_DIARIO!$D$2:$K$366,2,FALSE)-VLOOKUP($E1177,CLIMA_DIARIO!$D$2:$K$366,3,FALSE)</f>
        <v>-0.24790000000000134</v>
      </c>
      <c r="X1178">
        <f>VLOOKUP($E1178,CLIMA_DIARIO!$D$2:$K$366,2,FALSE)-VLOOKUP($E1177,CLIMA_DIARIO!$D$2:$K$366,4,FALSE)</f>
        <v>-0.24790000000000134</v>
      </c>
      <c r="Y1178">
        <f>VLOOKUP($E1178,CLIMA_DIARIO!$D$2:$K$366,2,FALSE)-VLOOKUP($E1177,CLIMA_DIARIO!$D$2:$K$366,5,FALSE)</f>
        <v>-2.9062000000000019</v>
      </c>
      <c r="Z1178">
        <f>VLOOKUP($E1178,CLIMA_DIARIO!$D$2:$K$366,2,FALSE)-VLOOKUP($E1177,CLIMA_DIARIO!$D$2:$K$366,6,FALSE)</f>
        <v>-3.6046000000000014</v>
      </c>
      <c r="AA1178">
        <f>VLOOKUP($E1178,CLIMA_DIARIO!$D$2:$K$366,2,FALSE)-VLOOKUP($E1177,CLIMA_DIARIO!$D$2:$K$366,7,FALSE)</f>
        <v>-3.3987000000000016</v>
      </c>
      <c r="AB1178">
        <f>VLOOKUP($E1178,CLIMA_DIARIO!$D$2:$K$366,2,FALSE)-VLOOKUP($E1177,CLIMA_DIARIO!$D$2:$K$366,8,FALSE)</f>
        <v>7.0025999999999975</v>
      </c>
      <c r="AO1178" s="3"/>
      <c r="AX1178" s="3"/>
    </row>
    <row r="1179" spans="1:50" x14ac:dyDescent="0.25">
      <c r="A1179" s="3">
        <f>DATE(SST!A1178,SST!B1178,SST!C1178)</f>
        <v>38119</v>
      </c>
      <c r="B1179" s="4">
        <f>SST!B1178</f>
        <v>5</v>
      </c>
      <c r="C1179" s="4">
        <f>SST!B1178</f>
        <v>5</v>
      </c>
      <c r="D1179" s="4">
        <f>SST!C1178</f>
        <v>12</v>
      </c>
      <c r="E1179">
        <f>(DATEVALUE(SST!C1178 &amp; "/" &amp; SST!B1178 &amp; "/" &amp; SST!A1178)-DATEVALUE("01/01" &amp; "/" &amp; SST!A1178))+1</f>
        <v>133</v>
      </c>
      <c r="F1179">
        <f>SST!D1178</f>
        <v>22.550999999999998</v>
      </c>
      <c r="G1179">
        <f>SST!E1178</f>
        <v>22.550999999999998</v>
      </c>
      <c r="H1179">
        <f>SST!F1178</f>
        <v>22.550999999999998</v>
      </c>
      <c r="I1179">
        <f>SST!G1178</f>
        <v>26.577200000000001</v>
      </c>
      <c r="J1179">
        <f>SST!H1178</f>
        <v>28.2788</v>
      </c>
      <c r="K1179">
        <f>SST!I1178</f>
        <v>27.953900000000001</v>
      </c>
      <c r="L1179">
        <f>SST!J1178</f>
        <v>16.615100000000002</v>
      </c>
      <c r="N1179">
        <f>F1179-VLOOKUP($E1179,CLIMA_DIARIO!$D$2:$K$366,2,FALSE)</f>
        <v>-1.610000000000003</v>
      </c>
      <c r="O1179">
        <f>G1179-VLOOKUP($E1179,CLIMA_DIARIO!$D$2:$K$366,3,FALSE)</f>
        <v>-1.610000000000003</v>
      </c>
      <c r="P1179">
        <f>H1179-VLOOKUP($E1179,CLIMA_DIARIO!$D$2:$K$366,4,FALSE)</f>
        <v>-1.610000000000003</v>
      </c>
      <c r="Q1179">
        <f>I1179-VLOOKUP($E1179,CLIMA_DIARIO!$D$2:$K$366,5,FALSE)</f>
        <v>-0.54699999999999704</v>
      </c>
      <c r="R1179">
        <f>J1179-VLOOKUP($E1179,CLIMA_DIARIO!$D$2:$K$366,6,FALSE)</f>
        <v>0.1460000000000008</v>
      </c>
      <c r="S1179">
        <f>K1179-VLOOKUP($E1179,CLIMA_DIARIO!$D$2:$K$366,7,FALSE)</f>
        <v>0.11350000000000193</v>
      </c>
      <c r="T1179">
        <f>L1179-VLOOKUP($E1179,CLIMA_DIARIO!$D$2:$K$366,8,FALSE)</f>
        <v>0.10470000000000113</v>
      </c>
      <c r="V1179">
        <f>VLOOKUP($E1179,CLIMA_DIARIO!$D$2:$K$366,2,FALSE)-VLOOKUP($E1178,CLIMA_DIARIO!$D$2:$K$366,2,FALSE)</f>
        <v>-0.24789999999999779</v>
      </c>
      <c r="W1179">
        <f>VLOOKUP($E1179,CLIMA_DIARIO!$D$2:$K$366,2,FALSE)-VLOOKUP($E1178,CLIMA_DIARIO!$D$2:$K$366,3,FALSE)</f>
        <v>-0.24789999999999779</v>
      </c>
      <c r="X1179">
        <f>VLOOKUP($E1179,CLIMA_DIARIO!$D$2:$K$366,2,FALSE)-VLOOKUP($E1178,CLIMA_DIARIO!$D$2:$K$366,4,FALSE)</f>
        <v>-0.24789999999999779</v>
      </c>
      <c r="Y1179">
        <f>VLOOKUP($E1179,CLIMA_DIARIO!$D$2:$K$366,2,FALSE)-VLOOKUP($E1178,CLIMA_DIARIO!$D$2:$K$366,5,FALSE)</f>
        <v>-3.0585999999999984</v>
      </c>
      <c r="Z1179">
        <f>VLOOKUP($E1179,CLIMA_DIARIO!$D$2:$K$366,2,FALSE)-VLOOKUP($E1178,CLIMA_DIARIO!$D$2:$K$366,6,FALSE)</f>
        <v>-3.9120999999999988</v>
      </c>
      <c r="AA1179">
        <f>VLOOKUP($E1179,CLIMA_DIARIO!$D$2:$K$366,2,FALSE)-VLOOKUP($E1178,CLIMA_DIARIO!$D$2:$K$366,7,FALSE)</f>
        <v>-3.6630000000000003</v>
      </c>
      <c r="AB1179">
        <f>VLOOKUP($E1179,CLIMA_DIARIO!$D$2:$K$366,2,FALSE)-VLOOKUP($E1178,CLIMA_DIARIO!$D$2:$K$366,8,FALSE)</f>
        <v>7.2027000000000001</v>
      </c>
      <c r="AO1179" s="3"/>
      <c r="AX1179" s="3"/>
    </row>
    <row r="1180" spans="1:50" x14ac:dyDescent="0.25">
      <c r="A1180" s="3">
        <f>DATE(SST!A1179,SST!B1179,SST!C1179)</f>
        <v>38126</v>
      </c>
      <c r="B1180" s="4">
        <f>SST!B1179</f>
        <v>5</v>
      </c>
      <c r="C1180" s="4">
        <f>SST!B1179</f>
        <v>5</v>
      </c>
      <c r="D1180" s="4">
        <f>SST!C1179</f>
        <v>19</v>
      </c>
      <c r="E1180">
        <f>(DATEVALUE(SST!C1179 &amp; "/" &amp; SST!B1179 &amp; "/" &amp; SST!A1179)-DATEVALUE("01/01" &amp; "/" &amp; SST!A1179))+1</f>
        <v>140</v>
      </c>
      <c r="F1180">
        <f>SST!D1179</f>
        <v>22.2563</v>
      </c>
      <c r="G1180">
        <f>SST!E1179</f>
        <v>22.2563</v>
      </c>
      <c r="H1180">
        <f>SST!F1179</f>
        <v>22.2563</v>
      </c>
      <c r="I1180">
        <f>SST!G1179</f>
        <v>26.744199999999999</v>
      </c>
      <c r="J1180">
        <f>SST!H1179</f>
        <v>28.555</v>
      </c>
      <c r="K1180">
        <f>SST!I1179</f>
        <v>28.1919</v>
      </c>
      <c r="L1180">
        <f>SST!J1179</f>
        <v>16.011299999999999</v>
      </c>
      <c r="N1180">
        <f>F1180-VLOOKUP($E1180,CLIMA_DIARIO!$D$2:$K$366,2,FALSE)</f>
        <v>-1.6563000000000017</v>
      </c>
      <c r="O1180">
        <f>G1180-VLOOKUP($E1180,CLIMA_DIARIO!$D$2:$K$366,3,FALSE)</f>
        <v>-1.6563000000000017</v>
      </c>
      <c r="P1180">
        <f>H1180-VLOOKUP($E1180,CLIMA_DIARIO!$D$2:$K$366,4,FALSE)</f>
        <v>-1.6563000000000017</v>
      </c>
      <c r="Q1180">
        <f>I1180-VLOOKUP($E1180,CLIMA_DIARIO!$D$2:$K$366,5,FALSE)</f>
        <v>-0.25390000000000157</v>
      </c>
      <c r="R1180">
        <f>J1180-VLOOKUP($E1180,CLIMA_DIARIO!$D$2:$K$366,6,FALSE)</f>
        <v>0.40249999999999986</v>
      </c>
      <c r="S1180">
        <f>K1180-VLOOKUP($E1180,CLIMA_DIARIO!$D$2:$K$366,7,FALSE)</f>
        <v>0.37110000000000198</v>
      </c>
      <c r="T1180">
        <f>L1180-VLOOKUP($E1180,CLIMA_DIARIO!$D$2:$K$366,8,FALSE)</f>
        <v>-5.5700000000001637E-2</v>
      </c>
      <c r="V1180">
        <f>VLOOKUP($E1180,CLIMA_DIARIO!$D$2:$K$366,2,FALSE)-VLOOKUP($E1179,CLIMA_DIARIO!$D$2:$K$366,2,FALSE)</f>
        <v>-0.24840000000000018</v>
      </c>
      <c r="W1180">
        <f>VLOOKUP($E1180,CLIMA_DIARIO!$D$2:$K$366,2,FALSE)-VLOOKUP($E1179,CLIMA_DIARIO!$D$2:$K$366,3,FALSE)</f>
        <v>-0.24840000000000018</v>
      </c>
      <c r="X1180">
        <f>VLOOKUP($E1180,CLIMA_DIARIO!$D$2:$K$366,2,FALSE)-VLOOKUP($E1179,CLIMA_DIARIO!$D$2:$K$366,4,FALSE)</f>
        <v>-0.24840000000000018</v>
      </c>
      <c r="Y1180">
        <f>VLOOKUP($E1180,CLIMA_DIARIO!$D$2:$K$366,2,FALSE)-VLOOKUP($E1179,CLIMA_DIARIO!$D$2:$K$366,5,FALSE)</f>
        <v>-3.2115999999999971</v>
      </c>
      <c r="Z1180">
        <f>VLOOKUP($E1180,CLIMA_DIARIO!$D$2:$K$366,2,FALSE)-VLOOKUP($E1179,CLIMA_DIARIO!$D$2:$K$366,6,FALSE)</f>
        <v>-4.2201999999999984</v>
      </c>
      <c r="AA1180">
        <f>VLOOKUP($E1180,CLIMA_DIARIO!$D$2:$K$366,2,FALSE)-VLOOKUP($E1179,CLIMA_DIARIO!$D$2:$K$366,7,FALSE)</f>
        <v>-3.9277999999999977</v>
      </c>
      <c r="AB1180">
        <f>VLOOKUP($E1180,CLIMA_DIARIO!$D$2:$K$366,2,FALSE)-VLOOKUP($E1179,CLIMA_DIARIO!$D$2:$K$366,8,FALSE)</f>
        <v>7.4022000000000006</v>
      </c>
      <c r="AO1180" s="3"/>
      <c r="AX1180" s="3"/>
    </row>
    <row r="1181" spans="1:50" x14ac:dyDescent="0.25">
      <c r="A1181" s="3">
        <f>DATE(SST!A1180,SST!B1180,SST!C1180)</f>
        <v>38133</v>
      </c>
      <c r="B1181" s="4">
        <f>SST!B1180</f>
        <v>5</v>
      </c>
      <c r="C1181" s="4">
        <f>SST!B1180</f>
        <v>5</v>
      </c>
      <c r="D1181" s="4">
        <f>SST!C1180</f>
        <v>26</v>
      </c>
      <c r="E1181">
        <f>(DATEVALUE(SST!C1180 &amp; "/" &amp; SST!B1180 &amp; "/" &amp; SST!A1180)-DATEVALUE("01/01" &amp; "/" &amp; SST!A1180))+1</f>
        <v>147</v>
      </c>
      <c r="F1181">
        <f>SST!D1180</f>
        <v>22.856100000000001</v>
      </c>
      <c r="G1181">
        <f>SST!E1180</f>
        <v>22.856100000000001</v>
      </c>
      <c r="H1181">
        <f>SST!F1180</f>
        <v>22.856100000000001</v>
      </c>
      <c r="I1181">
        <f>SST!G1180</f>
        <v>26.6937</v>
      </c>
      <c r="J1181">
        <f>SST!H1180</f>
        <v>28.554099999999998</v>
      </c>
      <c r="K1181">
        <f>SST!I1180</f>
        <v>28.097200000000001</v>
      </c>
      <c r="L1181">
        <f>SST!J1180</f>
        <v>16.110299999999999</v>
      </c>
      <c r="N1181">
        <f>F1181-VLOOKUP($E1181,CLIMA_DIARIO!$D$2:$K$366,2,FALSE)</f>
        <v>-0.80769999999999698</v>
      </c>
      <c r="O1181">
        <f>G1181-VLOOKUP($E1181,CLIMA_DIARIO!$D$2:$K$366,3,FALSE)</f>
        <v>-0.80769999999999698</v>
      </c>
      <c r="P1181">
        <f>H1181-VLOOKUP($E1181,CLIMA_DIARIO!$D$2:$K$366,4,FALSE)</f>
        <v>-0.80769999999999698</v>
      </c>
      <c r="Q1181">
        <f>I1181-VLOOKUP($E1181,CLIMA_DIARIO!$D$2:$K$366,5,FALSE)</f>
        <v>-0.15530000000000044</v>
      </c>
      <c r="R1181">
        <f>J1181-VLOOKUP($E1181,CLIMA_DIARIO!$D$2:$K$366,6,FALSE)</f>
        <v>0.41169999999999973</v>
      </c>
      <c r="S1181">
        <f>K1181-VLOOKUP($E1181,CLIMA_DIARIO!$D$2:$K$366,7,FALSE)</f>
        <v>0.32290000000000063</v>
      </c>
      <c r="T1181">
        <f>L1181-VLOOKUP($E1181,CLIMA_DIARIO!$D$2:$K$366,8,FALSE)</f>
        <v>0.48309999999999853</v>
      </c>
      <c r="V1181">
        <f>VLOOKUP($E1181,CLIMA_DIARIO!$D$2:$K$366,2,FALSE)-VLOOKUP($E1180,CLIMA_DIARIO!$D$2:$K$366,2,FALSE)</f>
        <v>-0.2488000000000028</v>
      </c>
      <c r="W1181">
        <f>VLOOKUP($E1181,CLIMA_DIARIO!$D$2:$K$366,2,FALSE)-VLOOKUP($E1180,CLIMA_DIARIO!$D$2:$K$366,3,FALSE)</f>
        <v>-0.2488000000000028</v>
      </c>
      <c r="X1181">
        <f>VLOOKUP($E1181,CLIMA_DIARIO!$D$2:$K$366,2,FALSE)-VLOOKUP($E1180,CLIMA_DIARIO!$D$2:$K$366,4,FALSE)</f>
        <v>-0.2488000000000028</v>
      </c>
      <c r="Y1181">
        <f>VLOOKUP($E1181,CLIMA_DIARIO!$D$2:$K$366,2,FALSE)-VLOOKUP($E1180,CLIMA_DIARIO!$D$2:$K$366,5,FALSE)</f>
        <v>-3.3343000000000025</v>
      </c>
      <c r="Z1181">
        <f>VLOOKUP($E1181,CLIMA_DIARIO!$D$2:$K$366,2,FALSE)-VLOOKUP($E1180,CLIMA_DIARIO!$D$2:$K$366,6,FALSE)</f>
        <v>-4.4887000000000015</v>
      </c>
      <c r="AA1181">
        <f>VLOOKUP($E1181,CLIMA_DIARIO!$D$2:$K$366,2,FALSE)-VLOOKUP($E1180,CLIMA_DIARIO!$D$2:$K$366,7,FALSE)</f>
        <v>-4.157</v>
      </c>
      <c r="AB1181">
        <f>VLOOKUP($E1181,CLIMA_DIARIO!$D$2:$K$366,2,FALSE)-VLOOKUP($E1180,CLIMA_DIARIO!$D$2:$K$366,8,FALSE)</f>
        <v>7.5967999999999982</v>
      </c>
      <c r="AO1181" s="3"/>
      <c r="AX1181" s="3"/>
    </row>
    <row r="1182" spans="1:50" x14ac:dyDescent="0.25">
      <c r="A1182" s="3">
        <f>DATE(SST!A1181,SST!B1181,SST!C1181)</f>
        <v>38140</v>
      </c>
      <c r="B1182" s="4">
        <f>SST!B1181</f>
        <v>6</v>
      </c>
      <c r="C1182" s="4">
        <f>SST!B1181</f>
        <v>6</v>
      </c>
      <c r="D1182" s="4">
        <f>SST!C1181</f>
        <v>2</v>
      </c>
      <c r="E1182">
        <f>(DATEVALUE(SST!C1181 &amp; "/" &amp; SST!B1181 &amp; "/" &amp; SST!A1181)-DATEVALUE("01/01" &amp; "/" &amp; SST!A1181))+1</f>
        <v>154</v>
      </c>
      <c r="F1182">
        <f>SST!D1181</f>
        <v>21.9575</v>
      </c>
      <c r="G1182">
        <f>SST!E1181</f>
        <v>21.9575</v>
      </c>
      <c r="H1182">
        <f>SST!F1181</f>
        <v>21.9575</v>
      </c>
      <c r="I1182">
        <f>SST!G1181</f>
        <v>26.686599999999999</v>
      </c>
      <c r="J1182">
        <f>SST!H1181</f>
        <v>28.470400000000001</v>
      </c>
      <c r="K1182">
        <f>SST!I1181</f>
        <v>28.040700000000001</v>
      </c>
      <c r="L1182">
        <f>SST!J1181</f>
        <v>15.292299999999999</v>
      </c>
      <c r="N1182">
        <f>F1182-VLOOKUP($E1182,CLIMA_DIARIO!$D$2:$K$366,2,FALSE)</f>
        <v>-1.4575999999999993</v>
      </c>
      <c r="O1182">
        <f>G1182-VLOOKUP($E1182,CLIMA_DIARIO!$D$2:$K$366,3,FALSE)</f>
        <v>-1.4575999999999993</v>
      </c>
      <c r="P1182">
        <f>H1182-VLOOKUP($E1182,CLIMA_DIARIO!$D$2:$K$366,4,FALSE)</f>
        <v>-1.4575999999999993</v>
      </c>
      <c r="Q1182">
        <f>I1182-VLOOKUP($E1182,CLIMA_DIARIO!$D$2:$K$366,5,FALSE)</f>
        <v>-1.3400000000000745E-2</v>
      </c>
      <c r="R1182">
        <f>J1182-VLOOKUP($E1182,CLIMA_DIARIO!$D$2:$K$366,6,FALSE)</f>
        <v>0.3382000000000005</v>
      </c>
      <c r="S1182">
        <f>K1182-VLOOKUP($E1182,CLIMA_DIARIO!$D$2:$K$366,7,FALSE)</f>
        <v>0.31290000000000262</v>
      </c>
      <c r="T1182">
        <f>L1182-VLOOKUP($E1182,CLIMA_DIARIO!$D$2:$K$366,8,FALSE)</f>
        <v>0.10499999999999865</v>
      </c>
      <c r="V1182">
        <f>VLOOKUP($E1182,CLIMA_DIARIO!$D$2:$K$366,2,FALSE)-VLOOKUP($E1181,CLIMA_DIARIO!$D$2:$K$366,2,FALSE)</f>
        <v>-0.24869999999999948</v>
      </c>
      <c r="W1182">
        <f>VLOOKUP($E1182,CLIMA_DIARIO!$D$2:$K$366,2,FALSE)-VLOOKUP($E1181,CLIMA_DIARIO!$D$2:$K$366,3,FALSE)</f>
        <v>-0.24869999999999948</v>
      </c>
      <c r="X1182">
        <f>VLOOKUP($E1182,CLIMA_DIARIO!$D$2:$K$366,2,FALSE)-VLOOKUP($E1181,CLIMA_DIARIO!$D$2:$K$366,4,FALSE)</f>
        <v>-0.24869999999999948</v>
      </c>
      <c r="Y1182">
        <f>VLOOKUP($E1182,CLIMA_DIARIO!$D$2:$K$366,2,FALSE)-VLOOKUP($E1181,CLIMA_DIARIO!$D$2:$K$366,5,FALSE)</f>
        <v>-3.4339000000000013</v>
      </c>
      <c r="Z1182">
        <f>VLOOKUP($E1182,CLIMA_DIARIO!$D$2:$K$366,2,FALSE)-VLOOKUP($E1181,CLIMA_DIARIO!$D$2:$K$366,6,FALSE)</f>
        <v>-4.7272999999999996</v>
      </c>
      <c r="AA1182">
        <f>VLOOKUP($E1182,CLIMA_DIARIO!$D$2:$K$366,2,FALSE)-VLOOKUP($E1181,CLIMA_DIARIO!$D$2:$K$366,7,FALSE)</f>
        <v>-4.3592000000000013</v>
      </c>
      <c r="AB1182">
        <f>VLOOKUP($E1182,CLIMA_DIARIO!$D$2:$K$366,2,FALSE)-VLOOKUP($E1181,CLIMA_DIARIO!$D$2:$K$366,8,FALSE)</f>
        <v>7.7878999999999987</v>
      </c>
      <c r="AO1182" s="3"/>
      <c r="AX1182" s="3"/>
    </row>
    <row r="1183" spans="1:50" x14ac:dyDescent="0.25">
      <c r="A1183" s="3">
        <f>DATE(SST!A1182,SST!B1182,SST!C1182)</f>
        <v>38147</v>
      </c>
      <c r="B1183" s="4">
        <f>SST!B1182</f>
        <v>6</v>
      </c>
      <c r="C1183" s="4">
        <f>SST!B1182</f>
        <v>6</v>
      </c>
      <c r="D1183" s="4">
        <f>SST!C1182</f>
        <v>9</v>
      </c>
      <c r="E1183">
        <f>(DATEVALUE(SST!C1182 &amp; "/" &amp; SST!B1182 &amp; "/" &amp; SST!A1182)-DATEVALUE("01/01" &amp; "/" &amp; SST!A1182))+1</f>
        <v>161</v>
      </c>
      <c r="F1183">
        <f>SST!D1182</f>
        <v>21.697199999999999</v>
      </c>
      <c r="G1183">
        <f>SST!E1182</f>
        <v>21.697199999999999</v>
      </c>
      <c r="H1183">
        <f>SST!F1182</f>
        <v>21.697199999999999</v>
      </c>
      <c r="I1183">
        <f>SST!G1182</f>
        <v>26.571400000000001</v>
      </c>
      <c r="J1183">
        <f>SST!H1182</f>
        <v>28.494800000000001</v>
      </c>
      <c r="K1183">
        <f>SST!I1182</f>
        <v>28.008199999999999</v>
      </c>
      <c r="L1183">
        <f>SST!J1182</f>
        <v>14.955399999999999</v>
      </c>
      <c r="N1183">
        <f>F1183-VLOOKUP($E1183,CLIMA_DIARIO!$D$2:$K$366,2,FALSE)</f>
        <v>-1.469100000000001</v>
      </c>
      <c r="O1183">
        <f>G1183-VLOOKUP($E1183,CLIMA_DIARIO!$D$2:$K$366,3,FALSE)</f>
        <v>-1.469100000000001</v>
      </c>
      <c r="P1183">
        <f>H1183-VLOOKUP($E1183,CLIMA_DIARIO!$D$2:$K$366,4,FALSE)</f>
        <v>-1.469100000000001</v>
      </c>
      <c r="Q1183">
        <f>I1183-VLOOKUP($E1183,CLIMA_DIARIO!$D$2:$K$366,5,FALSE)</f>
        <v>2.0500000000001961E-2</v>
      </c>
      <c r="R1183">
        <f>J1183-VLOOKUP($E1183,CLIMA_DIARIO!$D$2:$K$366,6,FALSE)</f>
        <v>0.37270000000000181</v>
      </c>
      <c r="S1183">
        <f>K1183-VLOOKUP($E1183,CLIMA_DIARIO!$D$2:$K$366,7,FALSE)</f>
        <v>0.32689999999999841</v>
      </c>
      <c r="T1183">
        <f>L1183-VLOOKUP($E1183,CLIMA_DIARIO!$D$2:$K$366,8,FALSE)</f>
        <v>0.20789999999999864</v>
      </c>
      <c r="V1183">
        <f>VLOOKUP($E1183,CLIMA_DIARIO!$D$2:$K$366,2,FALSE)-VLOOKUP($E1182,CLIMA_DIARIO!$D$2:$K$366,2,FALSE)</f>
        <v>-0.24879999999999924</v>
      </c>
      <c r="W1183">
        <f>VLOOKUP($E1183,CLIMA_DIARIO!$D$2:$K$366,2,FALSE)-VLOOKUP($E1182,CLIMA_DIARIO!$D$2:$K$366,3,FALSE)</f>
        <v>-0.24879999999999924</v>
      </c>
      <c r="X1183">
        <f>VLOOKUP($E1183,CLIMA_DIARIO!$D$2:$K$366,2,FALSE)-VLOOKUP($E1182,CLIMA_DIARIO!$D$2:$K$366,4,FALSE)</f>
        <v>-0.24879999999999924</v>
      </c>
      <c r="Y1183">
        <f>VLOOKUP($E1183,CLIMA_DIARIO!$D$2:$K$366,2,FALSE)-VLOOKUP($E1182,CLIMA_DIARIO!$D$2:$K$366,5,FALSE)</f>
        <v>-3.5336999999999996</v>
      </c>
      <c r="Z1183">
        <f>VLOOKUP($E1183,CLIMA_DIARIO!$D$2:$K$366,2,FALSE)-VLOOKUP($E1182,CLIMA_DIARIO!$D$2:$K$366,6,FALSE)</f>
        <v>-4.9659000000000013</v>
      </c>
      <c r="AA1183">
        <f>VLOOKUP($E1183,CLIMA_DIARIO!$D$2:$K$366,2,FALSE)-VLOOKUP($E1182,CLIMA_DIARIO!$D$2:$K$366,7,FALSE)</f>
        <v>-4.5614999999999988</v>
      </c>
      <c r="AB1183">
        <f>VLOOKUP($E1183,CLIMA_DIARIO!$D$2:$K$366,2,FALSE)-VLOOKUP($E1182,CLIMA_DIARIO!$D$2:$K$366,8,FALSE)</f>
        <v>7.9789999999999992</v>
      </c>
      <c r="AO1183" s="3"/>
      <c r="AX1183" s="3"/>
    </row>
    <row r="1184" spans="1:50" x14ac:dyDescent="0.25">
      <c r="A1184" s="3">
        <f>DATE(SST!A1183,SST!B1183,SST!C1183)</f>
        <v>38154</v>
      </c>
      <c r="B1184" s="4">
        <f>SST!B1183</f>
        <v>6</v>
      </c>
      <c r="C1184" s="4">
        <f>SST!B1183</f>
        <v>6</v>
      </c>
      <c r="D1184" s="4">
        <f>SST!C1183</f>
        <v>16</v>
      </c>
      <c r="E1184">
        <f>(DATEVALUE(SST!C1183 &amp; "/" &amp; SST!B1183 &amp; "/" &amp; SST!A1183)-DATEVALUE("01/01" &amp; "/" &amp; SST!A1183))+1</f>
        <v>168</v>
      </c>
      <c r="F1184">
        <f>SST!D1183</f>
        <v>21.514399999999998</v>
      </c>
      <c r="G1184">
        <f>SST!E1183</f>
        <v>21.514399999999998</v>
      </c>
      <c r="H1184">
        <f>SST!F1183</f>
        <v>21.514399999999998</v>
      </c>
      <c r="I1184">
        <f>SST!G1183</f>
        <v>26.340699999999998</v>
      </c>
      <c r="J1184">
        <f>SST!H1183</f>
        <v>28.327999999999999</v>
      </c>
      <c r="K1184">
        <f>SST!I1183</f>
        <v>27.77</v>
      </c>
      <c r="L1184">
        <f>SST!J1183</f>
        <v>14.493600000000001</v>
      </c>
      <c r="N1184">
        <f>F1184-VLOOKUP($E1184,CLIMA_DIARIO!$D$2:$K$366,2,FALSE)</f>
        <v>-1.4078000000000017</v>
      </c>
      <c r="O1184">
        <f>G1184-VLOOKUP($E1184,CLIMA_DIARIO!$D$2:$K$366,3,FALSE)</f>
        <v>-1.4078000000000017</v>
      </c>
      <c r="P1184">
        <f>H1184-VLOOKUP($E1184,CLIMA_DIARIO!$D$2:$K$366,4,FALSE)</f>
        <v>-1.4078000000000017</v>
      </c>
      <c r="Q1184">
        <f>I1184-VLOOKUP($E1184,CLIMA_DIARIO!$D$2:$K$366,5,FALSE)</f>
        <v>-5.3100000000000591E-2</v>
      </c>
      <c r="R1184">
        <f>J1184-VLOOKUP($E1184,CLIMA_DIARIO!$D$2:$K$366,6,FALSE)</f>
        <v>0.22569999999999979</v>
      </c>
      <c r="S1184">
        <f>K1184-VLOOKUP($E1184,CLIMA_DIARIO!$D$2:$K$366,7,FALSE)</f>
        <v>0.14620000000000033</v>
      </c>
      <c r="T1184">
        <f>L1184-VLOOKUP($E1184,CLIMA_DIARIO!$D$2:$K$366,8,FALSE)</f>
        <v>0.15360000000000085</v>
      </c>
      <c r="V1184">
        <f>VLOOKUP($E1184,CLIMA_DIARIO!$D$2:$K$366,2,FALSE)-VLOOKUP($E1183,CLIMA_DIARIO!$D$2:$K$366,2,FALSE)</f>
        <v>-0.24409999999999954</v>
      </c>
      <c r="W1184">
        <f>VLOOKUP($E1184,CLIMA_DIARIO!$D$2:$K$366,2,FALSE)-VLOOKUP($E1183,CLIMA_DIARIO!$D$2:$K$366,3,FALSE)</f>
        <v>-0.24409999999999954</v>
      </c>
      <c r="X1184">
        <f>VLOOKUP($E1184,CLIMA_DIARIO!$D$2:$K$366,2,FALSE)-VLOOKUP($E1183,CLIMA_DIARIO!$D$2:$K$366,4,FALSE)</f>
        <v>-0.24409999999999954</v>
      </c>
      <c r="Y1184">
        <f>VLOOKUP($E1184,CLIMA_DIARIO!$D$2:$K$366,2,FALSE)-VLOOKUP($E1183,CLIMA_DIARIO!$D$2:$K$366,5,FALSE)</f>
        <v>-3.6286999999999985</v>
      </c>
      <c r="Z1184">
        <f>VLOOKUP($E1184,CLIMA_DIARIO!$D$2:$K$366,2,FALSE)-VLOOKUP($E1183,CLIMA_DIARIO!$D$2:$K$366,6,FALSE)</f>
        <v>-5.1998999999999995</v>
      </c>
      <c r="AA1184">
        <f>VLOOKUP($E1184,CLIMA_DIARIO!$D$2:$K$366,2,FALSE)-VLOOKUP($E1183,CLIMA_DIARIO!$D$2:$K$366,7,FALSE)</f>
        <v>-4.7591000000000001</v>
      </c>
      <c r="AB1184">
        <f>VLOOKUP($E1184,CLIMA_DIARIO!$D$2:$K$366,2,FALSE)-VLOOKUP($E1183,CLIMA_DIARIO!$D$2:$K$366,8,FALSE)</f>
        <v>8.1746999999999996</v>
      </c>
      <c r="AO1184" s="3"/>
      <c r="AX1184" s="3"/>
    </row>
    <row r="1185" spans="1:50" x14ac:dyDescent="0.25">
      <c r="A1185" s="3">
        <f>DATE(SST!A1184,SST!B1184,SST!C1184)</f>
        <v>38161</v>
      </c>
      <c r="B1185" s="4">
        <f>SST!B1184</f>
        <v>6</v>
      </c>
      <c r="C1185" s="4">
        <f>SST!B1184</f>
        <v>6</v>
      </c>
      <c r="D1185" s="4">
        <f>SST!C1184</f>
        <v>23</v>
      </c>
      <c r="E1185">
        <f>(DATEVALUE(SST!C1184 &amp; "/" &amp; SST!B1184 &amp; "/" &amp; SST!A1184)-DATEVALUE("01/01" &amp; "/" &amp; SST!A1184))+1</f>
        <v>175</v>
      </c>
      <c r="F1185">
        <f>SST!D1184</f>
        <v>21.255400000000002</v>
      </c>
      <c r="G1185">
        <f>SST!E1184</f>
        <v>21.255400000000002</v>
      </c>
      <c r="H1185">
        <f>SST!F1184</f>
        <v>21.255400000000002</v>
      </c>
      <c r="I1185">
        <f>SST!G1184</f>
        <v>25.941800000000001</v>
      </c>
      <c r="J1185">
        <f>SST!H1184</f>
        <v>28.234200000000001</v>
      </c>
      <c r="K1185">
        <f>SST!I1184</f>
        <v>27.508400000000002</v>
      </c>
      <c r="L1185">
        <f>SST!J1184</f>
        <v>14.641299999999999</v>
      </c>
      <c r="N1185">
        <f>F1185-VLOOKUP($E1185,CLIMA_DIARIO!$D$2:$K$366,2,FALSE)</f>
        <v>-1.4395999999999987</v>
      </c>
      <c r="O1185">
        <f>G1185-VLOOKUP($E1185,CLIMA_DIARIO!$D$2:$K$366,3,FALSE)</f>
        <v>-1.4395999999999987</v>
      </c>
      <c r="P1185">
        <f>H1185-VLOOKUP($E1185,CLIMA_DIARIO!$D$2:$K$366,4,FALSE)</f>
        <v>-1.4395999999999987</v>
      </c>
      <c r="Q1185">
        <f>I1185-VLOOKUP($E1185,CLIMA_DIARIO!$D$2:$K$366,5,FALSE)</f>
        <v>-0.26510000000000034</v>
      </c>
      <c r="R1185">
        <f>J1185-VLOOKUP($E1185,CLIMA_DIARIO!$D$2:$K$366,6,FALSE)</f>
        <v>0.18710000000000093</v>
      </c>
      <c r="S1185">
        <f>K1185-VLOOKUP($E1185,CLIMA_DIARIO!$D$2:$K$366,7,FALSE)</f>
        <v>-1.7899999999997362E-2</v>
      </c>
      <c r="T1185">
        <f>L1185-VLOOKUP($E1185,CLIMA_DIARIO!$D$2:$K$366,8,FALSE)</f>
        <v>0.58999999999999986</v>
      </c>
      <c r="V1185">
        <f>VLOOKUP($E1185,CLIMA_DIARIO!$D$2:$K$366,2,FALSE)-VLOOKUP($E1184,CLIMA_DIARIO!$D$2:$K$366,2,FALSE)</f>
        <v>-0.22719999999999985</v>
      </c>
      <c r="W1185">
        <f>VLOOKUP($E1185,CLIMA_DIARIO!$D$2:$K$366,2,FALSE)-VLOOKUP($E1184,CLIMA_DIARIO!$D$2:$K$366,3,FALSE)</f>
        <v>-0.22719999999999985</v>
      </c>
      <c r="X1185">
        <f>VLOOKUP($E1185,CLIMA_DIARIO!$D$2:$K$366,2,FALSE)-VLOOKUP($E1184,CLIMA_DIARIO!$D$2:$K$366,4,FALSE)</f>
        <v>-0.22719999999999985</v>
      </c>
      <c r="Y1185">
        <f>VLOOKUP($E1185,CLIMA_DIARIO!$D$2:$K$366,2,FALSE)-VLOOKUP($E1184,CLIMA_DIARIO!$D$2:$K$366,5,FALSE)</f>
        <v>-3.6987999999999985</v>
      </c>
      <c r="Z1185">
        <f>VLOOKUP($E1185,CLIMA_DIARIO!$D$2:$K$366,2,FALSE)-VLOOKUP($E1184,CLIMA_DIARIO!$D$2:$K$366,6,FALSE)</f>
        <v>-5.4072999999999993</v>
      </c>
      <c r="AA1185">
        <f>VLOOKUP($E1185,CLIMA_DIARIO!$D$2:$K$366,2,FALSE)-VLOOKUP($E1184,CLIMA_DIARIO!$D$2:$K$366,7,FALSE)</f>
        <v>-4.928799999999999</v>
      </c>
      <c r="AB1185">
        <f>VLOOKUP($E1185,CLIMA_DIARIO!$D$2:$K$366,2,FALSE)-VLOOKUP($E1184,CLIMA_DIARIO!$D$2:$K$366,8,FALSE)</f>
        <v>8.3550000000000004</v>
      </c>
      <c r="AO1185" s="3"/>
      <c r="AX1185" s="3"/>
    </row>
    <row r="1186" spans="1:50" x14ac:dyDescent="0.25">
      <c r="A1186" s="3">
        <f>DATE(SST!A1185,SST!B1185,SST!C1185)</f>
        <v>38168</v>
      </c>
      <c r="B1186" s="4">
        <f>SST!B1185</f>
        <v>6</v>
      </c>
      <c r="C1186" s="4">
        <f>SST!B1185</f>
        <v>6</v>
      </c>
      <c r="D1186" s="4">
        <f>SST!C1185</f>
        <v>30</v>
      </c>
      <c r="E1186">
        <f>(DATEVALUE(SST!C1185 &amp; "/" &amp; SST!B1185 &amp; "/" &amp; SST!A1185)-DATEVALUE("01/01" &amp; "/" &amp; SST!A1185))+1</f>
        <v>182</v>
      </c>
      <c r="F1186">
        <f>SST!D1185</f>
        <v>21.244599999999998</v>
      </c>
      <c r="G1186">
        <f>SST!E1185</f>
        <v>21.244599999999998</v>
      </c>
      <c r="H1186">
        <f>SST!F1185</f>
        <v>21.244599999999998</v>
      </c>
      <c r="I1186">
        <f>SST!G1185</f>
        <v>25.603200000000001</v>
      </c>
      <c r="J1186">
        <f>SST!H1185</f>
        <v>28.215599999999998</v>
      </c>
      <c r="K1186">
        <f>SST!I1185</f>
        <v>27.326799999999999</v>
      </c>
      <c r="L1186">
        <f>SST!J1185</f>
        <v>14.1395</v>
      </c>
      <c r="N1186">
        <f>F1186-VLOOKUP($E1186,CLIMA_DIARIO!$D$2:$K$366,2,FALSE)</f>
        <v>-1.2233000000000018</v>
      </c>
      <c r="O1186">
        <f>G1186-VLOOKUP($E1186,CLIMA_DIARIO!$D$2:$K$366,3,FALSE)</f>
        <v>-1.2233000000000018</v>
      </c>
      <c r="P1186">
        <f>H1186-VLOOKUP($E1186,CLIMA_DIARIO!$D$2:$K$366,4,FALSE)</f>
        <v>-1.2233000000000018</v>
      </c>
      <c r="Q1186">
        <f>I1186-VLOOKUP($E1186,CLIMA_DIARIO!$D$2:$K$366,5,FALSE)</f>
        <v>-0.41679999999999851</v>
      </c>
      <c r="R1186">
        <f>J1186-VLOOKUP($E1186,CLIMA_DIARIO!$D$2:$K$366,6,FALSE)</f>
        <v>0.22369999999999735</v>
      </c>
      <c r="S1186">
        <f>K1186-VLOOKUP($E1186,CLIMA_DIARIO!$D$2:$K$366,7,FALSE)</f>
        <v>-0.10190000000000055</v>
      </c>
      <c r="T1186">
        <f>L1186-VLOOKUP($E1186,CLIMA_DIARIO!$D$2:$K$366,8,FALSE)</f>
        <v>0.37689999999999912</v>
      </c>
      <c r="V1186">
        <f>VLOOKUP($E1186,CLIMA_DIARIO!$D$2:$K$366,2,FALSE)-VLOOKUP($E1185,CLIMA_DIARIO!$D$2:$K$366,2,FALSE)</f>
        <v>-0.22710000000000008</v>
      </c>
      <c r="W1186">
        <f>VLOOKUP($E1186,CLIMA_DIARIO!$D$2:$K$366,2,FALSE)-VLOOKUP($E1185,CLIMA_DIARIO!$D$2:$K$366,3,FALSE)</f>
        <v>-0.22710000000000008</v>
      </c>
      <c r="X1186">
        <f>VLOOKUP($E1186,CLIMA_DIARIO!$D$2:$K$366,2,FALSE)-VLOOKUP($E1185,CLIMA_DIARIO!$D$2:$K$366,4,FALSE)</f>
        <v>-0.22710000000000008</v>
      </c>
      <c r="Y1186">
        <f>VLOOKUP($E1186,CLIMA_DIARIO!$D$2:$K$366,2,FALSE)-VLOOKUP($E1185,CLIMA_DIARIO!$D$2:$K$366,5,FALSE)</f>
        <v>-3.7390000000000008</v>
      </c>
      <c r="Z1186">
        <f>VLOOKUP($E1186,CLIMA_DIARIO!$D$2:$K$366,2,FALSE)-VLOOKUP($E1185,CLIMA_DIARIO!$D$2:$K$366,6,FALSE)</f>
        <v>-5.5792000000000002</v>
      </c>
      <c r="AA1186">
        <f>VLOOKUP($E1186,CLIMA_DIARIO!$D$2:$K$366,2,FALSE)-VLOOKUP($E1185,CLIMA_DIARIO!$D$2:$K$366,7,FALSE)</f>
        <v>-5.0583999999999989</v>
      </c>
      <c r="AB1186">
        <f>VLOOKUP($E1186,CLIMA_DIARIO!$D$2:$K$366,2,FALSE)-VLOOKUP($E1185,CLIMA_DIARIO!$D$2:$K$366,8,FALSE)</f>
        <v>8.4166000000000007</v>
      </c>
      <c r="AO1186" s="3"/>
      <c r="AX1186" s="3"/>
    </row>
    <row r="1187" spans="1:50" x14ac:dyDescent="0.25">
      <c r="A1187" s="3">
        <f>DATE(SST!A1186,SST!B1186,SST!C1186)</f>
        <v>38175</v>
      </c>
      <c r="B1187" s="4">
        <f>SST!B1186</f>
        <v>7</v>
      </c>
      <c r="C1187" s="4">
        <f>SST!B1186</f>
        <v>7</v>
      </c>
      <c r="D1187" s="4">
        <f>SST!C1186</f>
        <v>7</v>
      </c>
      <c r="E1187">
        <f>(DATEVALUE(SST!C1186 &amp; "/" &amp; SST!B1186 &amp; "/" &amp; SST!A1186)-DATEVALUE("01/01" &amp; "/" &amp; SST!A1186))+1</f>
        <v>189</v>
      </c>
      <c r="F1187">
        <f>SST!D1186</f>
        <v>21.109300000000001</v>
      </c>
      <c r="G1187">
        <f>SST!E1186</f>
        <v>21.109300000000001</v>
      </c>
      <c r="H1187">
        <f>SST!F1186</f>
        <v>21.109300000000001</v>
      </c>
      <c r="I1187">
        <f>SST!G1186</f>
        <v>25.427399999999999</v>
      </c>
      <c r="J1187">
        <f>SST!H1186</f>
        <v>28.6309</v>
      </c>
      <c r="K1187">
        <f>SST!I1186</f>
        <v>27.5974</v>
      </c>
      <c r="L1187">
        <f>SST!J1186</f>
        <v>13.527900000000001</v>
      </c>
      <c r="N1187">
        <f>F1187-VLOOKUP($E1187,CLIMA_DIARIO!$D$2:$K$366,2,FALSE)</f>
        <v>-1.1314999999999991</v>
      </c>
      <c r="O1187">
        <f>G1187-VLOOKUP($E1187,CLIMA_DIARIO!$D$2:$K$366,3,FALSE)</f>
        <v>-1.1314999999999991</v>
      </c>
      <c r="P1187">
        <f>H1187-VLOOKUP($E1187,CLIMA_DIARIO!$D$2:$K$366,4,FALSE)</f>
        <v>-1.1314999999999991</v>
      </c>
      <c r="Q1187">
        <f>I1187-VLOOKUP($E1187,CLIMA_DIARIO!$D$2:$K$366,5,FALSE)</f>
        <v>-0.40570000000000306</v>
      </c>
      <c r="R1187">
        <f>J1187-VLOOKUP($E1187,CLIMA_DIARIO!$D$2:$K$366,6,FALSE)</f>
        <v>0.69430000000000192</v>
      </c>
      <c r="S1187">
        <f>K1187-VLOOKUP($E1187,CLIMA_DIARIO!$D$2:$K$366,7,FALSE)</f>
        <v>0.26620000000000132</v>
      </c>
      <c r="T1187">
        <f>L1187-VLOOKUP($E1187,CLIMA_DIARIO!$D$2:$K$366,8,FALSE)</f>
        <v>5.400000000000027E-2</v>
      </c>
      <c r="V1187">
        <f>VLOOKUP($E1187,CLIMA_DIARIO!$D$2:$K$366,2,FALSE)-VLOOKUP($E1186,CLIMA_DIARIO!$D$2:$K$366,2,FALSE)</f>
        <v>-0.22710000000000008</v>
      </c>
      <c r="W1187">
        <f>VLOOKUP($E1187,CLIMA_DIARIO!$D$2:$K$366,2,FALSE)-VLOOKUP($E1186,CLIMA_DIARIO!$D$2:$K$366,3,FALSE)</f>
        <v>-0.22710000000000008</v>
      </c>
      <c r="X1187">
        <f>VLOOKUP($E1187,CLIMA_DIARIO!$D$2:$K$366,2,FALSE)-VLOOKUP($E1186,CLIMA_DIARIO!$D$2:$K$366,4,FALSE)</f>
        <v>-0.22710000000000008</v>
      </c>
      <c r="Y1187">
        <f>VLOOKUP($E1187,CLIMA_DIARIO!$D$2:$K$366,2,FALSE)-VLOOKUP($E1186,CLIMA_DIARIO!$D$2:$K$366,5,FALSE)</f>
        <v>-3.7791999999999994</v>
      </c>
      <c r="Z1187">
        <f>VLOOKUP($E1187,CLIMA_DIARIO!$D$2:$K$366,2,FALSE)-VLOOKUP($E1186,CLIMA_DIARIO!$D$2:$K$366,6,FALSE)</f>
        <v>-5.751100000000001</v>
      </c>
      <c r="AA1187">
        <f>VLOOKUP($E1187,CLIMA_DIARIO!$D$2:$K$366,2,FALSE)-VLOOKUP($E1186,CLIMA_DIARIO!$D$2:$K$366,7,FALSE)</f>
        <v>-5.1878999999999991</v>
      </c>
      <c r="AB1187">
        <f>VLOOKUP($E1187,CLIMA_DIARIO!$D$2:$K$366,2,FALSE)-VLOOKUP($E1186,CLIMA_DIARIO!$D$2:$K$366,8,FALSE)</f>
        <v>8.4781999999999993</v>
      </c>
      <c r="AO1187" s="3"/>
      <c r="AX1187" s="3"/>
    </row>
    <row r="1188" spans="1:50" x14ac:dyDescent="0.25">
      <c r="A1188" s="3">
        <f>DATE(SST!A1187,SST!B1187,SST!C1187)</f>
        <v>38182</v>
      </c>
      <c r="B1188" s="4">
        <f>SST!B1187</f>
        <v>7</v>
      </c>
      <c r="C1188" s="4">
        <f>SST!B1187</f>
        <v>7</v>
      </c>
      <c r="D1188" s="4">
        <f>SST!C1187</f>
        <v>14</v>
      </c>
      <c r="E1188">
        <f>(DATEVALUE(SST!C1187 &amp; "/" &amp; SST!B1187 &amp; "/" &amp; SST!A1187)-DATEVALUE("01/01" &amp; "/" &amp; SST!A1187))+1</f>
        <v>196</v>
      </c>
      <c r="F1188">
        <f>SST!D1187</f>
        <v>21.489799999999999</v>
      </c>
      <c r="G1188">
        <f>SST!E1187</f>
        <v>21.489799999999999</v>
      </c>
      <c r="H1188">
        <f>SST!F1187</f>
        <v>21.489799999999999</v>
      </c>
      <c r="I1188">
        <f>SST!G1187</f>
        <v>25.5015</v>
      </c>
      <c r="J1188">
        <f>SST!H1187</f>
        <v>28.7242</v>
      </c>
      <c r="K1188">
        <f>SST!I1187</f>
        <v>27.6738</v>
      </c>
      <c r="L1188">
        <f>SST!J1187</f>
        <v>12.8744</v>
      </c>
      <c r="N1188">
        <f>F1188-VLOOKUP($E1188,CLIMA_DIARIO!$D$2:$K$366,2,FALSE)</f>
        <v>-0.52380000000000138</v>
      </c>
      <c r="O1188">
        <f>G1188-VLOOKUP($E1188,CLIMA_DIARIO!$D$2:$K$366,3,FALSE)</f>
        <v>-0.52380000000000138</v>
      </c>
      <c r="P1188">
        <f>H1188-VLOOKUP($E1188,CLIMA_DIARIO!$D$2:$K$366,4,FALSE)</f>
        <v>-0.52380000000000138</v>
      </c>
      <c r="Q1188">
        <f>I1188-VLOOKUP($E1188,CLIMA_DIARIO!$D$2:$K$366,5,FALSE)</f>
        <v>-0.14470000000000027</v>
      </c>
      <c r="R1188">
        <f>J1188-VLOOKUP($E1188,CLIMA_DIARIO!$D$2:$K$366,6,FALSE)</f>
        <v>0.84280000000000044</v>
      </c>
      <c r="S1188">
        <f>K1188-VLOOKUP($E1188,CLIMA_DIARIO!$D$2:$K$366,7,FALSE)</f>
        <v>0.44020000000000081</v>
      </c>
      <c r="T1188">
        <f>L1188-VLOOKUP($E1188,CLIMA_DIARIO!$D$2:$K$366,8,FALSE)</f>
        <v>-0.31090000000000018</v>
      </c>
      <c r="V1188">
        <f>VLOOKUP($E1188,CLIMA_DIARIO!$D$2:$K$366,2,FALSE)-VLOOKUP($E1187,CLIMA_DIARIO!$D$2:$K$366,2,FALSE)</f>
        <v>-0.22719999999999985</v>
      </c>
      <c r="W1188">
        <f>VLOOKUP($E1188,CLIMA_DIARIO!$D$2:$K$366,2,FALSE)-VLOOKUP($E1187,CLIMA_DIARIO!$D$2:$K$366,3,FALSE)</f>
        <v>-0.22719999999999985</v>
      </c>
      <c r="X1188">
        <f>VLOOKUP($E1188,CLIMA_DIARIO!$D$2:$K$366,2,FALSE)-VLOOKUP($E1187,CLIMA_DIARIO!$D$2:$K$366,4,FALSE)</f>
        <v>-0.22719999999999985</v>
      </c>
      <c r="Y1188">
        <f>VLOOKUP($E1188,CLIMA_DIARIO!$D$2:$K$366,2,FALSE)-VLOOKUP($E1187,CLIMA_DIARIO!$D$2:$K$366,5,FALSE)</f>
        <v>-3.8195000000000014</v>
      </c>
      <c r="Z1188">
        <f>VLOOKUP($E1188,CLIMA_DIARIO!$D$2:$K$366,2,FALSE)-VLOOKUP($E1187,CLIMA_DIARIO!$D$2:$K$366,6,FALSE)</f>
        <v>-5.9229999999999983</v>
      </c>
      <c r="AA1188">
        <f>VLOOKUP($E1188,CLIMA_DIARIO!$D$2:$K$366,2,FALSE)-VLOOKUP($E1187,CLIMA_DIARIO!$D$2:$K$366,7,FALSE)</f>
        <v>-5.3175999999999988</v>
      </c>
      <c r="AB1188">
        <f>VLOOKUP($E1188,CLIMA_DIARIO!$D$2:$K$366,2,FALSE)-VLOOKUP($E1187,CLIMA_DIARIO!$D$2:$K$366,8,FALSE)</f>
        <v>8.5396999999999998</v>
      </c>
      <c r="AO1188" s="3"/>
      <c r="AX1188" s="3"/>
    </row>
    <row r="1189" spans="1:50" x14ac:dyDescent="0.25">
      <c r="A1189" s="3">
        <f>DATE(SST!A1188,SST!B1188,SST!C1188)</f>
        <v>38189</v>
      </c>
      <c r="B1189" s="4">
        <f>SST!B1188</f>
        <v>7</v>
      </c>
      <c r="C1189" s="4">
        <f>SST!B1188</f>
        <v>7</v>
      </c>
      <c r="D1189" s="4">
        <f>SST!C1188</f>
        <v>21</v>
      </c>
      <c r="E1189">
        <f>(DATEVALUE(SST!C1188 &amp; "/" &amp; SST!B1188 &amp; "/" &amp; SST!A1188)-DATEVALUE("01/01" &amp; "/" &amp; SST!A1188))+1</f>
        <v>203</v>
      </c>
      <c r="F1189">
        <f>SST!D1188</f>
        <v>21.397300000000001</v>
      </c>
      <c r="G1189">
        <f>SST!E1188</f>
        <v>21.397300000000001</v>
      </c>
      <c r="H1189">
        <f>SST!F1188</f>
        <v>21.397300000000001</v>
      </c>
      <c r="I1189">
        <f>SST!G1188</f>
        <v>25.233799999999999</v>
      </c>
      <c r="J1189">
        <f>SST!H1188</f>
        <v>28.6782</v>
      </c>
      <c r="K1189">
        <f>SST!I1188</f>
        <v>27.7301</v>
      </c>
      <c r="L1189">
        <f>SST!J1188</f>
        <v>12.805199999999999</v>
      </c>
      <c r="N1189">
        <f>F1189-VLOOKUP($E1189,CLIMA_DIARIO!$D$2:$K$366,2,FALSE)</f>
        <v>-0.41789999999999949</v>
      </c>
      <c r="O1189">
        <f>G1189-VLOOKUP($E1189,CLIMA_DIARIO!$D$2:$K$366,3,FALSE)</f>
        <v>-0.41789999999999949</v>
      </c>
      <c r="P1189">
        <f>H1189-VLOOKUP($E1189,CLIMA_DIARIO!$D$2:$K$366,4,FALSE)</f>
        <v>-0.41789999999999949</v>
      </c>
      <c r="Q1189">
        <f>I1189-VLOOKUP($E1189,CLIMA_DIARIO!$D$2:$K$366,5,FALSE)</f>
        <v>-0.26389999999999958</v>
      </c>
      <c r="R1189">
        <f>J1189-VLOOKUP($E1189,CLIMA_DIARIO!$D$2:$K$366,6,FALSE)</f>
        <v>0.86260000000000048</v>
      </c>
      <c r="S1189">
        <f>K1189-VLOOKUP($E1189,CLIMA_DIARIO!$D$2:$K$366,7,FALSE)</f>
        <v>0.58770000000000167</v>
      </c>
      <c r="T1189">
        <f>L1189-VLOOKUP($E1189,CLIMA_DIARIO!$D$2:$K$366,8,FALSE)</f>
        <v>-0.26840000000000153</v>
      </c>
      <c r="V1189">
        <f>VLOOKUP($E1189,CLIMA_DIARIO!$D$2:$K$366,2,FALSE)-VLOOKUP($E1188,CLIMA_DIARIO!$D$2:$K$366,2,FALSE)</f>
        <v>-0.19839999999999947</v>
      </c>
      <c r="W1189">
        <f>VLOOKUP($E1189,CLIMA_DIARIO!$D$2:$K$366,2,FALSE)-VLOOKUP($E1188,CLIMA_DIARIO!$D$2:$K$366,3,FALSE)</f>
        <v>-0.19839999999999947</v>
      </c>
      <c r="X1189">
        <f>VLOOKUP($E1189,CLIMA_DIARIO!$D$2:$K$366,2,FALSE)-VLOOKUP($E1188,CLIMA_DIARIO!$D$2:$K$366,4,FALSE)</f>
        <v>-0.19839999999999947</v>
      </c>
      <c r="Y1189">
        <f>VLOOKUP($E1189,CLIMA_DIARIO!$D$2:$K$366,2,FALSE)-VLOOKUP($E1188,CLIMA_DIARIO!$D$2:$K$366,5,FALSE)</f>
        <v>-3.8309999999999995</v>
      </c>
      <c r="Z1189">
        <f>VLOOKUP($E1189,CLIMA_DIARIO!$D$2:$K$366,2,FALSE)-VLOOKUP($E1188,CLIMA_DIARIO!$D$2:$K$366,6,FALSE)</f>
        <v>-6.0661999999999985</v>
      </c>
      <c r="AA1189">
        <f>VLOOKUP($E1189,CLIMA_DIARIO!$D$2:$K$366,2,FALSE)-VLOOKUP($E1188,CLIMA_DIARIO!$D$2:$K$366,7,FALSE)</f>
        <v>-5.4183999999999983</v>
      </c>
      <c r="AB1189">
        <f>VLOOKUP($E1189,CLIMA_DIARIO!$D$2:$K$366,2,FALSE)-VLOOKUP($E1188,CLIMA_DIARIO!$D$2:$K$366,8,FALSE)</f>
        <v>8.629900000000001</v>
      </c>
      <c r="AO1189" s="3"/>
      <c r="AX1189" s="3"/>
    </row>
    <row r="1190" spans="1:50" x14ac:dyDescent="0.25">
      <c r="A1190" s="3">
        <f>DATE(SST!A1189,SST!B1189,SST!C1189)</f>
        <v>38196</v>
      </c>
      <c r="B1190" s="4">
        <f>SST!B1189</f>
        <v>7</v>
      </c>
      <c r="C1190" s="4">
        <f>SST!B1189</f>
        <v>7</v>
      </c>
      <c r="D1190" s="4">
        <f>SST!C1189</f>
        <v>28</v>
      </c>
      <c r="E1190">
        <f>(DATEVALUE(SST!C1189 &amp; "/" &amp; SST!B1189 &amp; "/" &amp; SST!A1189)-DATEVALUE("01/01" &amp; "/" &amp; SST!A1189))+1</f>
        <v>210</v>
      </c>
      <c r="F1190">
        <f>SST!D1189</f>
        <v>20.846499999999999</v>
      </c>
      <c r="G1190">
        <f>SST!E1189</f>
        <v>20.846499999999999</v>
      </c>
      <c r="H1190">
        <f>SST!F1189</f>
        <v>20.846499999999999</v>
      </c>
      <c r="I1190">
        <f>SST!G1189</f>
        <v>25.355499999999999</v>
      </c>
      <c r="J1190">
        <f>SST!H1189</f>
        <v>28.596299999999999</v>
      </c>
      <c r="K1190">
        <f>SST!I1189</f>
        <v>27.865300000000001</v>
      </c>
      <c r="L1190">
        <f>SST!J1189</f>
        <v>13.2842</v>
      </c>
      <c r="N1190">
        <f>F1190-VLOOKUP($E1190,CLIMA_DIARIO!$D$2:$K$366,2,FALSE)</f>
        <v>-0.7751000000000019</v>
      </c>
      <c r="O1190">
        <f>G1190-VLOOKUP($E1190,CLIMA_DIARIO!$D$2:$K$366,3,FALSE)</f>
        <v>-0.7751000000000019</v>
      </c>
      <c r="P1190">
        <f>H1190-VLOOKUP($E1190,CLIMA_DIARIO!$D$2:$K$366,4,FALSE)</f>
        <v>-0.7751000000000019</v>
      </c>
      <c r="Q1190">
        <f>I1190-VLOOKUP($E1190,CLIMA_DIARIO!$D$2:$K$366,5,FALSE)</f>
        <v>0</v>
      </c>
      <c r="R1190">
        <f>J1190-VLOOKUP($E1190,CLIMA_DIARIO!$D$2:$K$366,6,FALSE)</f>
        <v>0.84829999999999828</v>
      </c>
      <c r="S1190">
        <f>K1190-VLOOKUP($E1190,CLIMA_DIARIO!$D$2:$K$366,7,FALSE)</f>
        <v>0.81310000000000215</v>
      </c>
      <c r="T1190">
        <f>L1190-VLOOKUP($E1190,CLIMA_DIARIO!$D$2:$K$366,8,FALSE)</f>
        <v>0.29269999999999996</v>
      </c>
      <c r="V1190">
        <f>VLOOKUP($E1190,CLIMA_DIARIO!$D$2:$K$366,2,FALSE)-VLOOKUP($E1189,CLIMA_DIARIO!$D$2:$K$366,2,FALSE)</f>
        <v>-0.19359999999999999</v>
      </c>
      <c r="W1190">
        <f>VLOOKUP($E1190,CLIMA_DIARIO!$D$2:$K$366,2,FALSE)-VLOOKUP($E1189,CLIMA_DIARIO!$D$2:$K$366,3,FALSE)</f>
        <v>-0.19359999999999999</v>
      </c>
      <c r="X1190">
        <f>VLOOKUP($E1190,CLIMA_DIARIO!$D$2:$K$366,2,FALSE)-VLOOKUP($E1189,CLIMA_DIARIO!$D$2:$K$366,4,FALSE)</f>
        <v>-0.19359999999999999</v>
      </c>
      <c r="Y1190">
        <f>VLOOKUP($E1190,CLIMA_DIARIO!$D$2:$K$366,2,FALSE)-VLOOKUP($E1189,CLIMA_DIARIO!$D$2:$K$366,5,FALSE)</f>
        <v>-3.8760999999999974</v>
      </c>
      <c r="Z1190">
        <f>VLOOKUP($E1190,CLIMA_DIARIO!$D$2:$K$366,2,FALSE)-VLOOKUP($E1189,CLIMA_DIARIO!$D$2:$K$366,6,FALSE)</f>
        <v>-6.1939999999999991</v>
      </c>
      <c r="AA1190">
        <f>VLOOKUP($E1190,CLIMA_DIARIO!$D$2:$K$366,2,FALSE)-VLOOKUP($E1189,CLIMA_DIARIO!$D$2:$K$366,7,FALSE)</f>
        <v>-5.5207999999999977</v>
      </c>
      <c r="AB1190">
        <f>VLOOKUP($E1190,CLIMA_DIARIO!$D$2:$K$366,2,FALSE)-VLOOKUP($E1189,CLIMA_DIARIO!$D$2:$K$366,8,FALSE)</f>
        <v>8.548</v>
      </c>
      <c r="AO1190" s="3"/>
      <c r="AX1190" s="3"/>
    </row>
    <row r="1191" spans="1:50" x14ac:dyDescent="0.25">
      <c r="A1191" s="3">
        <f>DATE(SST!A1190,SST!B1190,SST!C1190)</f>
        <v>38203</v>
      </c>
      <c r="B1191" s="4">
        <f>SST!B1190</f>
        <v>8</v>
      </c>
      <c r="C1191" s="4">
        <f>SST!B1190</f>
        <v>8</v>
      </c>
      <c r="D1191" s="4">
        <f>SST!C1190</f>
        <v>4</v>
      </c>
      <c r="E1191">
        <f>(DATEVALUE(SST!C1190 &amp; "/" &amp; SST!B1190 &amp; "/" &amp; SST!A1190)-DATEVALUE("01/01" &amp; "/" &amp; SST!A1190))+1</f>
        <v>217</v>
      </c>
      <c r="F1191">
        <f>SST!D1190</f>
        <v>20.3596</v>
      </c>
      <c r="G1191">
        <f>SST!E1190</f>
        <v>20.3596</v>
      </c>
      <c r="H1191">
        <f>SST!F1190</f>
        <v>20.3596</v>
      </c>
      <c r="I1191">
        <f>SST!G1190</f>
        <v>25.204799999999999</v>
      </c>
      <c r="J1191">
        <f>SST!H1190</f>
        <v>28.4377</v>
      </c>
      <c r="K1191">
        <f>SST!I1190</f>
        <v>27.772200000000002</v>
      </c>
      <c r="L1191">
        <f>SST!J1190</f>
        <v>12.7705</v>
      </c>
      <c r="N1191">
        <f>F1191-VLOOKUP($E1191,CLIMA_DIARIO!$D$2:$K$366,2,FALSE)</f>
        <v>-1.0684000000000005</v>
      </c>
      <c r="O1191">
        <f>G1191-VLOOKUP($E1191,CLIMA_DIARIO!$D$2:$K$366,3,FALSE)</f>
        <v>-1.0684000000000005</v>
      </c>
      <c r="P1191">
        <f>H1191-VLOOKUP($E1191,CLIMA_DIARIO!$D$2:$K$366,4,FALSE)</f>
        <v>-1.0684000000000005</v>
      </c>
      <c r="Q1191">
        <f>I1191-VLOOKUP($E1191,CLIMA_DIARIO!$D$2:$K$366,5,FALSE)</f>
        <v>-8.6000000000012733E-3</v>
      </c>
      <c r="R1191">
        <f>J1191-VLOOKUP($E1191,CLIMA_DIARIO!$D$2:$K$366,6,FALSE)</f>
        <v>0.75730000000000075</v>
      </c>
      <c r="S1191">
        <f>K1191-VLOOKUP($E1191,CLIMA_DIARIO!$D$2:$K$366,7,FALSE)</f>
        <v>0.81010000000000204</v>
      </c>
      <c r="T1191">
        <f>L1191-VLOOKUP($E1191,CLIMA_DIARIO!$D$2:$K$366,8,FALSE)</f>
        <v>-0.13879999999999981</v>
      </c>
      <c r="V1191">
        <f>VLOOKUP($E1191,CLIMA_DIARIO!$D$2:$K$366,2,FALSE)-VLOOKUP($E1190,CLIMA_DIARIO!$D$2:$K$366,2,FALSE)</f>
        <v>-0.19359999999999999</v>
      </c>
      <c r="W1191">
        <f>VLOOKUP($E1191,CLIMA_DIARIO!$D$2:$K$366,2,FALSE)-VLOOKUP($E1190,CLIMA_DIARIO!$D$2:$K$366,3,FALSE)</f>
        <v>-0.19359999999999999</v>
      </c>
      <c r="X1191">
        <f>VLOOKUP($E1191,CLIMA_DIARIO!$D$2:$K$366,2,FALSE)-VLOOKUP($E1190,CLIMA_DIARIO!$D$2:$K$366,4,FALSE)</f>
        <v>-0.19359999999999999</v>
      </c>
      <c r="Y1191">
        <f>VLOOKUP($E1191,CLIMA_DIARIO!$D$2:$K$366,2,FALSE)-VLOOKUP($E1190,CLIMA_DIARIO!$D$2:$K$366,5,FALSE)</f>
        <v>-3.9274999999999984</v>
      </c>
      <c r="Z1191">
        <f>VLOOKUP($E1191,CLIMA_DIARIO!$D$2:$K$366,2,FALSE)-VLOOKUP($E1190,CLIMA_DIARIO!$D$2:$K$366,6,FALSE)</f>
        <v>-6.32</v>
      </c>
      <c r="AA1191">
        <f>VLOOKUP($E1191,CLIMA_DIARIO!$D$2:$K$366,2,FALSE)-VLOOKUP($E1190,CLIMA_DIARIO!$D$2:$K$366,7,FALSE)</f>
        <v>-5.6241999999999983</v>
      </c>
      <c r="AB1191">
        <f>VLOOKUP($E1191,CLIMA_DIARIO!$D$2:$K$366,2,FALSE)-VLOOKUP($E1190,CLIMA_DIARIO!$D$2:$K$366,8,FALSE)</f>
        <v>8.4365000000000006</v>
      </c>
      <c r="AO1191" s="3"/>
      <c r="AX1191" s="3"/>
    </row>
    <row r="1192" spans="1:50" x14ac:dyDescent="0.25">
      <c r="A1192" s="3">
        <f>DATE(SST!A1191,SST!B1191,SST!C1191)</f>
        <v>38210</v>
      </c>
      <c r="B1192" s="4">
        <f>SST!B1191</f>
        <v>8</v>
      </c>
      <c r="C1192" s="4">
        <f>SST!B1191</f>
        <v>8</v>
      </c>
      <c r="D1192" s="4">
        <f>SST!C1191</f>
        <v>11</v>
      </c>
      <c r="E1192">
        <f>(DATEVALUE(SST!C1191 &amp; "/" &amp; SST!B1191 &amp; "/" &amp; SST!A1191)-DATEVALUE("01/01" &amp; "/" &amp; SST!A1191))+1</f>
        <v>224</v>
      </c>
      <c r="F1192">
        <f>SST!D1191</f>
        <v>20.4999</v>
      </c>
      <c r="G1192">
        <f>SST!E1191</f>
        <v>20.4999</v>
      </c>
      <c r="H1192">
        <f>SST!F1191</f>
        <v>20.4999</v>
      </c>
      <c r="I1192">
        <f>SST!G1191</f>
        <v>25.1065</v>
      </c>
      <c r="J1192">
        <f>SST!H1191</f>
        <v>28.339600000000001</v>
      </c>
      <c r="K1192">
        <f>SST!I1191</f>
        <v>27.590699999999998</v>
      </c>
      <c r="L1192">
        <f>SST!J1191</f>
        <v>12.981299999999999</v>
      </c>
      <c r="N1192">
        <f>F1192-VLOOKUP($E1192,CLIMA_DIARIO!$D$2:$K$366,2,FALSE)</f>
        <v>-0.7345000000000006</v>
      </c>
      <c r="O1192">
        <f>G1192-VLOOKUP($E1192,CLIMA_DIARIO!$D$2:$K$366,3,FALSE)</f>
        <v>-0.7345000000000006</v>
      </c>
      <c r="P1192">
        <f>H1192-VLOOKUP($E1192,CLIMA_DIARIO!$D$2:$K$366,4,FALSE)</f>
        <v>-0.7345000000000006</v>
      </c>
      <c r="Q1192">
        <f>I1192-VLOOKUP($E1192,CLIMA_DIARIO!$D$2:$K$366,5,FALSE)</f>
        <v>3.5299999999999443E-2</v>
      </c>
      <c r="R1192">
        <f>J1192-VLOOKUP($E1192,CLIMA_DIARIO!$D$2:$K$366,6,FALSE)</f>
        <v>0.72680000000000078</v>
      </c>
      <c r="S1192">
        <f>K1192-VLOOKUP($E1192,CLIMA_DIARIO!$D$2:$K$366,7,FALSE)</f>
        <v>0.71879999999999811</v>
      </c>
      <c r="T1192">
        <f>L1192-VLOOKUP($E1192,CLIMA_DIARIO!$D$2:$K$366,8,FALSE)</f>
        <v>0.15409999999999968</v>
      </c>
      <c r="V1192">
        <f>VLOOKUP($E1192,CLIMA_DIARIO!$D$2:$K$366,2,FALSE)-VLOOKUP($E1191,CLIMA_DIARIO!$D$2:$K$366,2,FALSE)</f>
        <v>-0.19359999999999999</v>
      </c>
      <c r="W1192">
        <f>VLOOKUP($E1192,CLIMA_DIARIO!$D$2:$K$366,2,FALSE)-VLOOKUP($E1191,CLIMA_DIARIO!$D$2:$K$366,3,FALSE)</f>
        <v>-0.19359999999999999</v>
      </c>
      <c r="X1192">
        <f>VLOOKUP($E1192,CLIMA_DIARIO!$D$2:$K$366,2,FALSE)-VLOOKUP($E1191,CLIMA_DIARIO!$D$2:$K$366,4,FALSE)</f>
        <v>-0.19359999999999999</v>
      </c>
      <c r="Y1192">
        <f>VLOOKUP($E1192,CLIMA_DIARIO!$D$2:$K$366,2,FALSE)-VLOOKUP($E1191,CLIMA_DIARIO!$D$2:$K$366,5,FALSE)</f>
        <v>-3.9789999999999992</v>
      </c>
      <c r="Z1192">
        <f>VLOOKUP($E1192,CLIMA_DIARIO!$D$2:$K$366,2,FALSE)-VLOOKUP($E1191,CLIMA_DIARIO!$D$2:$K$366,6,FALSE)</f>
        <v>-6.445999999999998</v>
      </c>
      <c r="AA1192">
        <f>VLOOKUP($E1192,CLIMA_DIARIO!$D$2:$K$366,2,FALSE)-VLOOKUP($E1191,CLIMA_DIARIO!$D$2:$K$366,7,FALSE)</f>
        <v>-5.7276999999999987</v>
      </c>
      <c r="AB1192">
        <f>VLOOKUP($E1192,CLIMA_DIARIO!$D$2:$K$366,2,FALSE)-VLOOKUP($E1191,CLIMA_DIARIO!$D$2:$K$366,8,FALSE)</f>
        <v>8.3251000000000008</v>
      </c>
      <c r="AO1192" s="3"/>
      <c r="AX1192" s="3"/>
    </row>
    <row r="1193" spans="1:50" x14ac:dyDescent="0.25">
      <c r="A1193" s="3">
        <f>DATE(SST!A1192,SST!B1192,SST!C1192)</f>
        <v>38217</v>
      </c>
      <c r="B1193" s="4">
        <f>SST!B1192</f>
        <v>8</v>
      </c>
      <c r="C1193" s="4">
        <f>SST!B1192</f>
        <v>8</v>
      </c>
      <c r="D1193" s="4">
        <f>SST!C1192</f>
        <v>18</v>
      </c>
      <c r="E1193">
        <f>(DATEVALUE(SST!C1192 &amp; "/" &amp; SST!B1192 &amp; "/" &amp; SST!A1192)-DATEVALUE("01/01" &amp; "/" &amp; SST!A1192))+1</f>
        <v>231</v>
      </c>
      <c r="F1193">
        <f>SST!D1192</f>
        <v>20.130600000000001</v>
      </c>
      <c r="G1193">
        <f>SST!E1192</f>
        <v>20.130600000000001</v>
      </c>
      <c r="H1193">
        <f>SST!F1192</f>
        <v>20.130600000000001</v>
      </c>
      <c r="I1193">
        <f>SST!G1192</f>
        <v>24.9298</v>
      </c>
      <c r="J1193">
        <f>SST!H1192</f>
        <v>28.256799999999998</v>
      </c>
      <c r="K1193">
        <f>SST!I1192</f>
        <v>27.357700000000001</v>
      </c>
      <c r="L1193">
        <f>SST!J1192</f>
        <v>13.084899999999999</v>
      </c>
      <c r="N1193">
        <f>F1193-VLOOKUP($E1193,CLIMA_DIARIO!$D$2:$K$366,2,FALSE)</f>
        <v>-0.96999999999999886</v>
      </c>
      <c r="O1193">
        <f>G1193-VLOOKUP($E1193,CLIMA_DIARIO!$D$2:$K$366,3,FALSE)</f>
        <v>-0.96999999999999886</v>
      </c>
      <c r="P1193">
        <f>H1193-VLOOKUP($E1193,CLIMA_DIARIO!$D$2:$K$366,4,FALSE)</f>
        <v>-0.96999999999999886</v>
      </c>
      <c r="Q1193">
        <f>I1193-VLOOKUP($E1193,CLIMA_DIARIO!$D$2:$K$366,5,FALSE)</f>
        <v>-4.6700000000001296E-2</v>
      </c>
      <c r="R1193">
        <f>J1193-VLOOKUP($E1193,CLIMA_DIARIO!$D$2:$K$366,6,FALSE)</f>
        <v>0.68799999999999883</v>
      </c>
      <c r="S1193">
        <f>K1193-VLOOKUP($E1193,CLIMA_DIARIO!$D$2:$K$366,7,FALSE)</f>
        <v>0.54710000000000036</v>
      </c>
      <c r="T1193">
        <f>L1193-VLOOKUP($E1193,CLIMA_DIARIO!$D$2:$K$366,8,FALSE)</f>
        <v>0.28849999999999909</v>
      </c>
      <c r="V1193">
        <f>VLOOKUP($E1193,CLIMA_DIARIO!$D$2:$K$366,2,FALSE)-VLOOKUP($E1192,CLIMA_DIARIO!$D$2:$K$366,2,FALSE)</f>
        <v>-0.13380000000000081</v>
      </c>
      <c r="W1193">
        <f>VLOOKUP($E1193,CLIMA_DIARIO!$D$2:$K$366,2,FALSE)-VLOOKUP($E1192,CLIMA_DIARIO!$D$2:$K$366,3,FALSE)</f>
        <v>-0.13380000000000081</v>
      </c>
      <c r="X1193">
        <f>VLOOKUP($E1193,CLIMA_DIARIO!$D$2:$K$366,2,FALSE)-VLOOKUP($E1192,CLIMA_DIARIO!$D$2:$K$366,4,FALSE)</f>
        <v>-0.13380000000000081</v>
      </c>
      <c r="Y1193">
        <f>VLOOKUP($E1193,CLIMA_DIARIO!$D$2:$K$366,2,FALSE)-VLOOKUP($E1192,CLIMA_DIARIO!$D$2:$K$366,5,FALSE)</f>
        <v>-3.970600000000001</v>
      </c>
      <c r="Z1193">
        <f>VLOOKUP($E1193,CLIMA_DIARIO!$D$2:$K$366,2,FALSE)-VLOOKUP($E1192,CLIMA_DIARIO!$D$2:$K$366,6,FALSE)</f>
        <v>-6.5122</v>
      </c>
      <c r="AA1193">
        <f>VLOOKUP($E1193,CLIMA_DIARIO!$D$2:$K$366,2,FALSE)-VLOOKUP($E1192,CLIMA_DIARIO!$D$2:$K$366,7,FALSE)</f>
        <v>-5.7713000000000001</v>
      </c>
      <c r="AB1193">
        <f>VLOOKUP($E1193,CLIMA_DIARIO!$D$2:$K$366,2,FALSE)-VLOOKUP($E1192,CLIMA_DIARIO!$D$2:$K$366,8,FALSE)</f>
        <v>8.2734000000000005</v>
      </c>
      <c r="AO1193" s="3"/>
      <c r="AX1193" s="3"/>
    </row>
    <row r="1194" spans="1:50" x14ac:dyDescent="0.25">
      <c r="A1194" s="3">
        <f>DATE(SST!A1193,SST!B1193,SST!C1193)</f>
        <v>38224</v>
      </c>
      <c r="B1194" s="4">
        <f>SST!B1193</f>
        <v>8</v>
      </c>
      <c r="C1194" s="4">
        <f>SST!B1193</f>
        <v>8</v>
      </c>
      <c r="D1194" s="4">
        <f>SST!C1193</f>
        <v>25</v>
      </c>
      <c r="E1194">
        <f>(DATEVALUE(SST!C1193 &amp; "/" &amp; SST!B1193 &amp; "/" &amp; SST!A1193)-DATEVALUE("01/01" &amp; "/" &amp; SST!A1193))+1</f>
        <v>238</v>
      </c>
      <c r="F1194">
        <f>SST!D1193</f>
        <v>19.499199999999998</v>
      </c>
      <c r="G1194">
        <f>SST!E1193</f>
        <v>19.499199999999998</v>
      </c>
      <c r="H1194">
        <f>SST!F1193</f>
        <v>19.499199999999998</v>
      </c>
      <c r="I1194">
        <f>SST!G1193</f>
        <v>24.933599999999998</v>
      </c>
      <c r="J1194">
        <f>SST!H1193</f>
        <v>28.344200000000001</v>
      </c>
      <c r="K1194">
        <f>SST!I1193</f>
        <v>27.431699999999999</v>
      </c>
      <c r="L1194">
        <f>SST!J1193</f>
        <v>13.2728</v>
      </c>
      <c r="N1194">
        <f>F1194-VLOOKUP($E1194,CLIMA_DIARIO!$D$2:$K$366,2,FALSE)</f>
        <v>-1.547500000000003</v>
      </c>
      <c r="O1194">
        <f>G1194-VLOOKUP($E1194,CLIMA_DIARIO!$D$2:$K$366,3,FALSE)</f>
        <v>-1.547500000000003</v>
      </c>
      <c r="P1194">
        <f>H1194-VLOOKUP($E1194,CLIMA_DIARIO!$D$2:$K$366,4,FALSE)</f>
        <v>-1.547500000000003</v>
      </c>
      <c r="Q1194">
        <f>I1194-VLOOKUP($E1194,CLIMA_DIARIO!$D$2:$K$366,5,FALSE)</f>
        <v>-1.1300000000002086E-2</v>
      </c>
      <c r="R1194">
        <f>J1194-VLOOKUP($E1194,CLIMA_DIARIO!$D$2:$K$366,6,FALSE)</f>
        <v>0.78790000000000049</v>
      </c>
      <c r="S1194">
        <f>K1194-VLOOKUP($E1194,CLIMA_DIARIO!$D$2:$K$366,7,FALSE)</f>
        <v>0.64399999999999835</v>
      </c>
      <c r="T1194">
        <f>L1194-VLOOKUP($E1194,CLIMA_DIARIO!$D$2:$K$366,8,FALSE)</f>
        <v>0.43860000000000099</v>
      </c>
      <c r="V1194">
        <f>VLOOKUP($E1194,CLIMA_DIARIO!$D$2:$K$366,2,FALSE)-VLOOKUP($E1193,CLIMA_DIARIO!$D$2:$K$366,2,FALSE)</f>
        <v>-5.3899999999998727E-2</v>
      </c>
      <c r="W1194">
        <f>VLOOKUP($E1194,CLIMA_DIARIO!$D$2:$K$366,2,FALSE)-VLOOKUP($E1193,CLIMA_DIARIO!$D$2:$K$366,3,FALSE)</f>
        <v>-5.3899999999998727E-2</v>
      </c>
      <c r="X1194">
        <f>VLOOKUP($E1194,CLIMA_DIARIO!$D$2:$K$366,2,FALSE)-VLOOKUP($E1193,CLIMA_DIARIO!$D$2:$K$366,4,FALSE)</f>
        <v>-5.3899999999998727E-2</v>
      </c>
      <c r="Y1194">
        <f>VLOOKUP($E1194,CLIMA_DIARIO!$D$2:$K$366,2,FALSE)-VLOOKUP($E1193,CLIMA_DIARIO!$D$2:$K$366,5,FALSE)</f>
        <v>-3.9298000000000002</v>
      </c>
      <c r="Z1194">
        <f>VLOOKUP($E1194,CLIMA_DIARIO!$D$2:$K$366,2,FALSE)-VLOOKUP($E1193,CLIMA_DIARIO!$D$2:$K$366,6,FALSE)</f>
        <v>-6.5220999999999982</v>
      </c>
      <c r="AA1194">
        <f>VLOOKUP($E1194,CLIMA_DIARIO!$D$2:$K$366,2,FALSE)-VLOOKUP($E1193,CLIMA_DIARIO!$D$2:$K$366,7,FALSE)</f>
        <v>-5.7638999999999996</v>
      </c>
      <c r="AB1194">
        <f>VLOOKUP($E1194,CLIMA_DIARIO!$D$2:$K$366,2,FALSE)-VLOOKUP($E1193,CLIMA_DIARIO!$D$2:$K$366,8,FALSE)</f>
        <v>8.2503000000000011</v>
      </c>
      <c r="AO1194" s="3"/>
      <c r="AX1194" s="3"/>
    </row>
    <row r="1195" spans="1:50" x14ac:dyDescent="0.25">
      <c r="A1195" s="3">
        <f>DATE(SST!A1194,SST!B1194,SST!C1194)</f>
        <v>38231</v>
      </c>
      <c r="B1195" s="4">
        <f>SST!B1194</f>
        <v>9</v>
      </c>
      <c r="C1195" s="4">
        <f>SST!B1194</f>
        <v>9</v>
      </c>
      <c r="D1195" s="4">
        <f>SST!C1194</f>
        <v>1</v>
      </c>
      <c r="E1195">
        <f>(DATEVALUE(SST!C1194 &amp; "/" &amp; SST!B1194 &amp; "/" &amp; SST!A1194)-DATEVALUE("01/01" &amp; "/" &amp; SST!A1194))+1</f>
        <v>245</v>
      </c>
      <c r="F1195">
        <f>SST!D1194</f>
        <v>20.988900000000001</v>
      </c>
      <c r="G1195">
        <f>SST!E1194</f>
        <v>20.988900000000001</v>
      </c>
      <c r="H1195">
        <f>SST!F1194</f>
        <v>20.988900000000001</v>
      </c>
      <c r="I1195">
        <f>SST!G1194</f>
        <v>24.994199999999999</v>
      </c>
      <c r="J1195">
        <f>SST!H1194</f>
        <v>28.521899999999999</v>
      </c>
      <c r="K1195">
        <f>SST!I1194</f>
        <v>27.417000000000002</v>
      </c>
      <c r="L1195">
        <f>SST!J1194</f>
        <v>13.370699999999999</v>
      </c>
      <c r="N1195">
        <f>F1195-VLOOKUP($E1195,CLIMA_DIARIO!$D$2:$K$366,2,FALSE)</f>
        <v>-3.8999999999980162E-3</v>
      </c>
      <c r="O1195">
        <f>G1195-VLOOKUP($E1195,CLIMA_DIARIO!$D$2:$K$366,3,FALSE)</f>
        <v>-3.8999999999980162E-3</v>
      </c>
      <c r="P1195">
        <f>H1195-VLOOKUP($E1195,CLIMA_DIARIO!$D$2:$K$366,4,FALSE)</f>
        <v>-3.8999999999980162E-3</v>
      </c>
      <c r="Q1195">
        <f>I1195-VLOOKUP($E1195,CLIMA_DIARIO!$D$2:$K$366,5,FALSE)</f>
        <v>8.0799999999999983E-2</v>
      </c>
      <c r="R1195">
        <f>J1195-VLOOKUP($E1195,CLIMA_DIARIO!$D$2:$K$366,6,FALSE)</f>
        <v>0.97809999999999775</v>
      </c>
      <c r="S1195">
        <f>K1195-VLOOKUP($E1195,CLIMA_DIARIO!$D$2:$K$366,7,FALSE)</f>
        <v>0.65220000000000056</v>
      </c>
      <c r="T1195">
        <f>L1195-VLOOKUP($E1195,CLIMA_DIARIO!$D$2:$K$366,8,FALSE)</f>
        <v>0.49869999999999948</v>
      </c>
      <c r="V1195">
        <f>VLOOKUP($E1195,CLIMA_DIARIO!$D$2:$K$366,2,FALSE)-VLOOKUP($E1194,CLIMA_DIARIO!$D$2:$K$366,2,FALSE)</f>
        <v>-5.3900000000002279E-2</v>
      </c>
      <c r="W1195">
        <f>VLOOKUP($E1195,CLIMA_DIARIO!$D$2:$K$366,2,FALSE)-VLOOKUP($E1194,CLIMA_DIARIO!$D$2:$K$366,3,FALSE)</f>
        <v>-5.3900000000002279E-2</v>
      </c>
      <c r="X1195">
        <f>VLOOKUP($E1195,CLIMA_DIARIO!$D$2:$K$366,2,FALSE)-VLOOKUP($E1194,CLIMA_DIARIO!$D$2:$K$366,4,FALSE)</f>
        <v>-5.3900000000002279E-2</v>
      </c>
      <c r="Y1195">
        <f>VLOOKUP($E1195,CLIMA_DIARIO!$D$2:$K$366,2,FALSE)-VLOOKUP($E1194,CLIMA_DIARIO!$D$2:$K$366,5,FALSE)</f>
        <v>-3.9521000000000015</v>
      </c>
      <c r="Z1195">
        <f>VLOOKUP($E1195,CLIMA_DIARIO!$D$2:$K$366,2,FALSE)-VLOOKUP($E1194,CLIMA_DIARIO!$D$2:$K$366,6,FALSE)</f>
        <v>-6.5635000000000012</v>
      </c>
      <c r="AA1195">
        <f>VLOOKUP($E1195,CLIMA_DIARIO!$D$2:$K$366,2,FALSE)-VLOOKUP($E1194,CLIMA_DIARIO!$D$2:$K$366,7,FALSE)</f>
        <v>-5.7949000000000019</v>
      </c>
      <c r="AB1195">
        <f>VLOOKUP($E1195,CLIMA_DIARIO!$D$2:$K$366,2,FALSE)-VLOOKUP($E1194,CLIMA_DIARIO!$D$2:$K$366,8,FALSE)</f>
        <v>8.1585999999999999</v>
      </c>
      <c r="AO1195" s="3"/>
      <c r="AX1195" s="3"/>
    </row>
    <row r="1196" spans="1:50" x14ac:dyDescent="0.25">
      <c r="A1196" s="3">
        <f>DATE(SST!A1195,SST!B1195,SST!C1195)</f>
        <v>38238</v>
      </c>
      <c r="B1196" s="4">
        <f>SST!B1195</f>
        <v>9</v>
      </c>
      <c r="C1196" s="4">
        <f>SST!B1195</f>
        <v>9</v>
      </c>
      <c r="D1196" s="4">
        <f>SST!C1195</f>
        <v>8</v>
      </c>
      <c r="E1196">
        <f>(DATEVALUE(SST!C1195 &amp; "/" &amp; SST!B1195 &amp; "/" &amp; SST!A1195)-DATEVALUE("01/01" &amp; "/" &amp; SST!A1195))+1</f>
        <v>252</v>
      </c>
      <c r="F1196">
        <f>SST!D1195</f>
        <v>20.1252</v>
      </c>
      <c r="G1196">
        <f>SST!E1195</f>
        <v>20.1252</v>
      </c>
      <c r="H1196">
        <f>SST!F1195</f>
        <v>20.1252</v>
      </c>
      <c r="I1196">
        <f>SST!G1195</f>
        <v>24.999199999999998</v>
      </c>
      <c r="J1196">
        <f>SST!H1195</f>
        <v>28.4696</v>
      </c>
      <c r="K1196">
        <f>SST!I1195</f>
        <v>27.369499999999999</v>
      </c>
      <c r="L1196">
        <f>SST!J1195</f>
        <v>13.6553</v>
      </c>
      <c r="N1196">
        <f>F1196-VLOOKUP($E1196,CLIMA_DIARIO!$D$2:$K$366,2,FALSE)</f>
        <v>-0.81370000000000076</v>
      </c>
      <c r="O1196">
        <f>G1196-VLOOKUP($E1196,CLIMA_DIARIO!$D$2:$K$366,3,FALSE)</f>
        <v>-0.81370000000000076</v>
      </c>
      <c r="P1196">
        <f>H1196-VLOOKUP($E1196,CLIMA_DIARIO!$D$2:$K$366,4,FALSE)</f>
        <v>-0.81370000000000076</v>
      </c>
      <c r="Q1196">
        <f>I1196-VLOOKUP($E1196,CLIMA_DIARIO!$D$2:$K$366,5,FALSE)</f>
        <v>0.11739999999999995</v>
      </c>
      <c r="R1196">
        <f>J1196-VLOOKUP($E1196,CLIMA_DIARIO!$D$2:$K$366,6,FALSE)</f>
        <v>0.93829999999999814</v>
      </c>
      <c r="S1196">
        <f>K1196-VLOOKUP($E1196,CLIMA_DIARIO!$D$2:$K$366,7,FALSE)</f>
        <v>0.62759999999999749</v>
      </c>
      <c r="T1196">
        <f>L1196-VLOOKUP($E1196,CLIMA_DIARIO!$D$2:$K$366,8,FALSE)</f>
        <v>0.7455999999999996</v>
      </c>
      <c r="V1196">
        <f>VLOOKUP($E1196,CLIMA_DIARIO!$D$2:$K$366,2,FALSE)-VLOOKUP($E1195,CLIMA_DIARIO!$D$2:$K$366,2,FALSE)</f>
        <v>-5.3899999999998727E-2</v>
      </c>
      <c r="W1196">
        <f>VLOOKUP($E1196,CLIMA_DIARIO!$D$2:$K$366,2,FALSE)-VLOOKUP($E1195,CLIMA_DIARIO!$D$2:$K$366,3,FALSE)</f>
        <v>-5.3899999999998727E-2</v>
      </c>
      <c r="X1196">
        <f>VLOOKUP($E1196,CLIMA_DIARIO!$D$2:$K$366,2,FALSE)-VLOOKUP($E1195,CLIMA_DIARIO!$D$2:$K$366,4,FALSE)</f>
        <v>-5.3899999999998727E-2</v>
      </c>
      <c r="Y1196">
        <f>VLOOKUP($E1196,CLIMA_DIARIO!$D$2:$K$366,2,FALSE)-VLOOKUP($E1195,CLIMA_DIARIO!$D$2:$K$366,5,FALSE)</f>
        <v>-3.974499999999999</v>
      </c>
      <c r="Z1196">
        <f>VLOOKUP($E1196,CLIMA_DIARIO!$D$2:$K$366,2,FALSE)-VLOOKUP($E1195,CLIMA_DIARIO!$D$2:$K$366,6,FALSE)</f>
        <v>-6.6049000000000007</v>
      </c>
      <c r="AA1196">
        <f>VLOOKUP($E1196,CLIMA_DIARIO!$D$2:$K$366,2,FALSE)-VLOOKUP($E1195,CLIMA_DIARIO!$D$2:$K$366,7,FALSE)</f>
        <v>-5.8259000000000007</v>
      </c>
      <c r="AB1196">
        <f>VLOOKUP($E1196,CLIMA_DIARIO!$D$2:$K$366,2,FALSE)-VLOOKUP($E1195,CLIMA_DIARIO!$D$2:$K$366,8,FALSE)</f>
        <v>8.0669000000000004</v>
      </c>
      <c r="AO1196" s="3"/>
      <c r="AX1196" s="3"/>
    </row>
    <row r="1197" spans="1:50" x14ac:dyDescent="0.25">
      <c r="A1197" s="3">
        <f>DATE(SST!A1196,SST!B1196,SST!C1196)</f>
        <v>38245</v>
      </c>
      <c r="B1197" s="4">
        <f>SST!B1196</f>
        <v>9</v>
      </c>
      <c r="C1197" s="4">
        <f>SST!B1196</f>
        <v>9</v>
      </c>
      <c r="D1197" s="4">
        <f>SST!C1196</f>
        <v>15</v>
      </c>
      <c r="E1197">
        <f>(DATEVALUE(SST!C1196 &amp; "/" &amp; SST!B1196 &amp; "/" &amp; SST!A1196)-DATEVALUE("01/01" &amp; "/" &amp; SST!A1196))+1</f>
        <v>259</v>
      </c>
      <c r="F1197">
        <f>SST!D1196</f>
        <v>20.298400000000001</v>
      </c>
      <c r="G1197">
        <f>SST!E1196</f>
        <v>20.298400000000001</v>
      </c>
      <c r="H1197">
        <f>SST!F1196</f>
        <v>20.298400000000001</v>
      </c>
      <c r="I1197">
        <f>SST!G1196</f>
        <v>25.1281</v>
      </c>
      <c r="J1197">
        <f>SST!H1196</f>
        <v>28.444199999999999</v>
      </c>
      <c r="K1197">
        <f>SST!I1196</f>
        <v>27.442900000000002</v>
      </c>
      <c r="L1197">
        <f>SST!J1196</f>
        <v>13.381399999999999</v>
      </c>
      <c r="N1197">
        <f>F1197-VLOOKUP($E1197,CLIMA_DIARIO!$D$2:$K$366,2,FALSE)</f>
        <v>-0.60099999999999909</v>
      </c>
      <c r="O1197">
        <f>G1197-VLOOKUP($E1197,CLIMA_DIARIO!$D$2:$K$366,3,FALSE)</f>
        <v>-0.60099999999999909</v>
      </c>
      <c r="P1197">
        <f>H1197-VLOOKUP($E1197,CLIMA_DIARIO!$D$2:$K$366,4,FALSE)</f>
        <v>-0.60099999999999909</v>
      </c>
      <c r="Q1197">
        <f>I1197-VLOOKUP($E1197,CLIMA_DIARIO!$D$2:$K$366,5,FALSE)</f>
        <v>0.27449999999999974</v>
      </c>
      <c r="R1197">
        <f>J1197-VLOOKUP($E1197,CLIMA_DIARIO!$D$2:$K$366,6,FALSE)</f>
        <v>0.92520000000000024</v>
      </c>
      <c r="S1197">
        <f>K1197-VLOOKUP($E1197,CLIMA_DIARIO!$D$2:$K$366,7,FALSE)</f>
        <v>0.722800000000003</v>
      </c>
      <c r="T1197">
        <f>L1197-VLOOKUP($E1197,CLIMA_DIARIO!$D$2:$K$366,8,FALSE)</f>
        <v>0.41879999999999917</v>
      </c>
      <c r="V1197">
        <f>VLOOKUP($E1197,CLIMA_DIARIO!$D$2:$K$366,2,FALSE)-VLOOKUP($E1196,CLIMA_DIARIO!$D$2:$K$366,2,FALSE)</f>
        <v>-3.9500000000000313E-2</v>
      </c>
      <c r="W1197">
        <f>VLOOKUP($E1197,CLIMA_DIARIO!$D$2:$K$366,2,FALSE)-VLOOKUP($E1196,CLIMA_DIARIO!$D$2:$K$366,3,FALSE)</f>
        <v>-3.9500000000000313E-2</v>
      </c>
      <c r="X1197">
        <f>VLOOKUP($E1197,CLIMA_DIARIO!$D$2:$K$366,2,FALSE)-VLOOKUP($E1196,CLIMA_DIARIO!$D$2:$K$366,4,FALSE)</f>
        <v>-3.9500000000000313E-2</v>
      </c>
      <c r="Y1197">
        <f>VLOOKUP($E1197,CLIMA_DIARIO!$D$2:$K$366,2,FALSE)-VLOOKUP($E1196,CLIMA_DIARIO!$D$2:$K$366,5,FALSE)</f>
        <v>-3.9823999999999984</v>
      </c>
      <c r="Z1197">
        <f>VLOOKUP($E1197,CLIMA_DIARIO!$D$2:$K$366,2,FALSE)-VLOOKUP($E1196,CLIMA_DIARIO!$D$2:$K$366,6,FALSE)</f>
        <v>-6.6319000000000017</v>
      </c>
      <c r="AA1197">
        <f>VLOOKUP($E1197,CLIMA_DIARIO!$D$2:$K$366,2,FALSE)-VLOOKUP($E1196,CLIMA_DIARIO!$D$2:$K$366,7,FALSE)</f>
        <v>-5.8425000000000011</v>
      </c>
      <c r="AB1197">
        <f>VLOOKUP($E1197,CLIMA_DIARIO!$D$2:$K$366,2,FALSE)-VLOOKUP($E1196,CLIMA_DIARIO!$D$2:$K$366,8,FALSE)</f>
        <v>7.9896999999999991</v>
      </c>
      <c r="AO1197" s="3"/>
      <c r="AX1197" s="3"/>
    </row>
    <row r="1198" spans="1:50" x14ac:dyDescent="0.25">
      <c r="A1198" s="3">
        <f>DATE(SST!A1197,SST!B1197,SST!C1197)</f>
        <v>38252</v>
      </c>
      <c r="B1198" s="4">
        <f>SST!B1197</f>
        <v>9</v>
      </c>
      <c r="C1198" s="4">
        <f>SST!B1197</f>
        <v>9</v>
      </c>
      <c r="D1198" s="4">
        <f>SST!C1197</f>
        <v>22</v>
      </c>
      <c r="E1198">
        <f>(DATEVALUE(SST!C1197 &amp; "/" &amp; SST!B1197 &amp; "/" &amp; SST!A1197)-DATEVALUE("01/01" &amp; "/" &amp; SST!A1197))+1</f>
        <v>266</v>
      </c>
      <c r="F1198">
        <f>SST!D1197</f>
        <v>21.0548</v>
      </c>
      <c r="G1198">
        <f>SST!E1197</f>
        <v>21.0548</v>
      </c>
      <c r="H1198">
        <f>SST!F1197</f>
        <v>21.0548</v>
      </c>
      <c r="I1198">
        <f>SST!G1197</f>
        <v>25.279900000000001</v>
      </c>
      <c r="J1198">
        <f>SST!H1197</f>
        <v>28.412800000000001</v>
      </c>
      <c r="K1198">
        <f>SST!I1197</f>
        <v>27.5611</v>
      </c>
      <c r="L1198">
        <f>SST!J1197</f>
        <v>13.4924</v>
      </c>
      <c r="N1198">
        <f>F1198-VLOOKUP($E1198,CLIMA_DIARIO!$D$2:$K$366,2,FALSE)</f>
        <v>9.100000000000108E-3</v>
      </c>
      <c r="O1198">
        <f>G1198-VLOOKUP($E1198,CLIMA_DIARIO!$D$2:$K$366,3,FALSE)</f>
        <v>9.100000000000108E-3</v>
      </c>
      <c r="P1198">
        <f>H1198-VLOOKUP($E1198,CLIMA_DIARIO!$D$2:$K$366,4,FALSE)</f>
        <v>9.100000000000108E-3</v>
      </c>
      <c r="Q1198">
        <f>I1198-VLOOKUP($E1198,CLIMA_DIARIO!$D$2:$K$366,5,FALSE)</f>
        <v>0.4115000000000002</v>
      </c>
      <c r="R1198">
        <f>J1198-VLOOKUP($E1198,CLIMA_DIARIO!$D$2:$K$366,6,FALSE)</f>
        <v>0.9045000000000023</v>
      </c>
      <c r="S1198">
        <f>K1198-VLOOKUP($E1198,CLIMA_DIARIO!$D$2:$K$366,7,FALSE)</f>
        <v>0.84829999999999828</v>
      </c>
      <c r="T1198">
        <f>L1198-VLOOKUP($E1198,CLIMA_DIARIO!$D$2:$K$366,8,FALSE)</f>
        <v>0.28139999999999965</v>
      </c>
      <c r="V1198">
        <f>VLOOKUP($E1198,CLIMA_DIARIO!$D$2:$K$366,2,FALSE)-VLOOKUP($E1197,CLIMA_DIARIO!$D$2:$K$366,2,FALSE)</f>
        <v>0.1463000000000001</v>
      </c>
      <c r="W1198">
        <f>VLOOKUP($E1198,CLIMA_DIARIO!$D$2:$K$366,2,FALSE)-VLOOKUP($E1197,CLIMA_DIARIO!$D$2:$K$366,3,FALSE)</f>
        <v>0.1463000000000001</v>
      </c>
      <c r="X1198">
        <f>VLOOKUP($E1198,CLIMA_DIARIO!$D$2:$K$366,2,FALSE)-VLOOKUP($E1197,CLIMA_DIARIO!$D$2:$K$366,4,FALSE)</f>
        <v>0.1463000000000001</v>
      </c>
      <c r="Y1198">
        <f>VLOOKUP($E1198,CLIMA_DIARIO!$D$2:$K$366,2,FALSE)-VLOOKUP($E1197,CLIMA_DIARIO!$D$2:$K$366,5,FALSE)</f>
        <v>-3.8079000000000001</v>
      </c>
      <c r="Z1198">
        <f>VLOOKUP($E1198,CLIMA_DIARIO!$D$2:$K$366,2,FALSE)-VLOOKUP($E1197,CLIMA_DIARIO!$D$2:$K$366,6,FALSE)</f>
        <v>-6.4732999999999983</v>
      </c>
      <c r="AA1198">
        <f>VLOOKUP($E1198,CLIMA_DIARIO!$D$2:$K$366,2,FALSE)-VLOOKUP($E1197,CLIMA_DIARIO!$D$2:$K$366,7,FALSE)</f>
        <v>-5.6743999999999986</v>
      </c>
      <c r="AB1198">
        <f>VLOOKUP($E1198,CLIMA_DIARIO!$D$2:$K$366,2,FALSE)-VLOOKUP($E1197,CLIMA_DIARIO!$D$2:$K$366,8,FALSE)</f>
        <v>8.0831</v>
      </c>
      <c r="AO1198" s="3"/>
      <c r="AX1198" s="3"/>
    </row>
    <row r="1199" spans="1:50" x14ac:dyDescent="0.25">
      <c r="A1199" s="3">
        <f>DATE(SST!A1198,SST!B1198,SST!C1198)</f>
        <v>38259</v>
      </c>
      <c r="B1199" s="4">
        <f>SST!B1198</f>
        <v>9</v>
      </c>
      <c r="C1199" s="4">
        <f>SST!B1198</f>
        <v>9</v>
      </c>
      <c r="D1199" s="4">
        <f>SST!C1198</f>
        <v>29</v>
      </c>
      <c r="E1199">
        <f>(DATEVALUE(SST!C1198 &amp; "/" &amp; SST!B1198 &amp; "/" &amp; SST!A1198)-DATEVALUE("01/01" &amp; "/" &amp; SST!A1198))+1</f>
        <v>273</v>
      </c>
      <c r="F1199">
        <f>SST!D1198</f>
        <v>21.001799999999999</v>
      </c>
      <c r="G1199">
        <f>SST!E1198</f>
        <v>21.001799999999999</v>
      </c>
      <c r="H1199">
        <f>SST!F1198</f>
        <v>21.001799999999999</v>
      </c>
      <c r="I1199">
        <f>SST!G1198</f>
        <v>25.37</v>
      </c>
      <c r="J1199">
        <f>SST!H1198</f>
        <v>28.226900000000001</v>
      </c>
      <c r="K1199">
        <f>SST!I1198</f>
        <v>27.535399999999999</v>
      </c>
      <c r="L1199">
        <f>SST!J1198</f>
        <v>13.332800000000001</v>
      </c>
      <c r="N1199">
        <f>F1199-VLOOKUP($E1199,CLIMA_DIARIO!$D$2:$K$366,2,FALSE)</f>
        <v>-0.19020000000000081</v>
      </c>
      <c r="O1199">
        <f>G1199-VLOOKUP($E1199,CLIMA_DIARIO!$D$2:$K$366,3,FALSE)</f>
        <v>-0.19020000000000081</v>
      </c>
      <c r="P1199">
        <f>H1199-VLOOKUP($E1199,CLIMA_DIARIO!$D$2:$K$366,4,FALSE)</f>
        <v>-0.19020000000000081</v>
      </c>
      <c r="Q1199">
        <f>I1199-VLOOKUP($E1199,CLIMA_DIARIO!$D$2:$K$366,5,FALSE)</f>
        <v>0.48680000000000234</v>
      </c>
      <c r="R1199">
        <f>J1199-VLOOKUP($E1199,CLIMA_DIARIO!$D$2:$K$366,6,FALSE)</f>
        <v>0.72920000000000229</v>
      </c>
      <c r="S1199">
        <f>K1199-VLOOKUP($E1199,CLIMA_DIARIO!$D$2:$K$366,7,FALSE)</f>
        <v>0.82979999999999876</v>
      </c>
      <c r="T1199">
        <f>L1199-VLOOKUP($E1199,CLIMA_DIARIO!$D$2:$K$366,8,FALSE)</f>
        <v>-0.12669999999999959</v>
      </c>
      <c r="V1199">
        <f>VLOOKUP($E1199,CLIMA_DIARIO!$D$2:$K$366,2,FALSE)-VLOOKUP($E1198,CLIMA_DIARIO!$D$2:$K$366,2,FALSE)</f>
        <v>0.1463000000000001</v>
      </c>
      <c r="W1199">
        <f>VLOOKUP($E1199,CLIMA_DIARIO!$D$2:$K$366,2,FALSE)-VLOOKUP($E1198,CLIMA_DIARIO!$D$2:$K$366,3,FALSE)</f>
        <v>0.1463000000000001</v>
      </c>
      <c r="X1199">
        <f>VLOOKUP($E1199,CLIMA_DIARIO!$D$2:$K$366,2,FALSE)-VLOOKUP($E1198,CLIMA_DIARIO!$D$2:$K$366,4,FALSE)</f>
        <v>0.1463000000000001</v>
      </c>
      <c r="Y1199">
        <f>VLOOKUP($E1199,CLIMA_DIARIO!$D$2:$K$366,2,FALSE)-VLOOKUP($E1198,CLIMA_DIARIO!$D$2:$K$366,5,FALSE)</f>
        <v>-3.676400000000001</v>
      </c>
      <c r="Z1199">
        <f>VLOOKUP($E1199,CLIMA_DIARIO!$D$2:$K$366,2,FALSE)-VLOOKUP($E1198,CLIMA_DIARIO!$D$2:$K$366,6,FALSE)</f>
        <v>-6.3162999999999982</v>
      </c>
      <c r="AA1199">
        <f>VLOOKUP($E1199,CLIMA_DIARIO!$D$2:$K$366,2,FALSE)-VLOOKUP($E1198,CLIMA_DIARIO!$D$2:$K$366,7,FALSE)</f>
        <v>-5.5208000000000013</v>
      </c>
      <c r="AB1199">
        <f>VLOOKUP($E1199,CLIMA_DIARIO!$D$2:$K$366,2,FALSE)-VLOOKUP($E1198,CLIMA_DIARIO!$D$2:$K$366,8,FALSE)</f>
        <v>7.9809999999999999</v>
      </c>
      <c r="AO1199" s="3"/>
      <c r="AX1199" s="3"/>
    </row>
    <row r="1200" spans="1:50" x14ac:dyDescent="0.25">
      <c r="A1200" s="3">
        <f>DATE(SST!A1199,SST!B1199,SST!C1199)</f>
        <v>38266</v>
      </c>
      <c r="B1200" s="4">
        <f>SST!B1199</f>
        <v>10</v>
      </c>
      <c r="C1200" s="4">
        <f>SST!B1199</f>
        <v>10</v>
      </c>
      <c r="D1200" s="4">
        <f>SST!C1199</f>
        <v>6</v>
      </c>
      <c r="E1200">
        <f>(DATEVALUE(SST!C1199 &amp; "/" &amp; SST!B1199 &amp; "/" &amp; SST!A1199)-DATEVALUE("01/01" &amp; "/" &amp; SST!A1199))+1</f>
        <v>280</v>
      </c>
      <c r="F1200">
        <f>SST!D1199</f>
        <v>21.518899999999999</v>
      </c>
      <c r="G1200">
        <f>SST!E1199</f>
        <v>21.518899999999999</v>
      </c>
      <c r="H1200">
        <f>SST!F1199</f>
        <v>21.518899999999999</v>
      </c>
      <c r="I1200">
        <f>SST!G1199</f>
        <v>25.236499999999999</v>
      </c>
      <c r="J1200">
        <f>SST!H1199</f>
        <v>28.273800000000001</v>
      </c>
      <c r="K1200">
        <f>SST!I1199</f>
        <v>27.365400000000001</v>
      </c>
      <c r="L1200">
        <f>SST!J1199</f>
        <v>13.223699999999999</v>
      </c>
      <c r="N1200">
        <f>F1200-VLOOKUP($E1200,CLIMA_DIARIO!$D$2:$K$366,2,FALSE)</f>
        <v>0.18049999999999855</v>
      </c>
      <c r="O1200">
        <f>G1200-VLOOKUP($E1200,CLIMA_DIARIO!$D$2:$K$366,3,FALSE)</f>
        <v>0.18049999999999855</v>
      </c>
      <c r="P1200">
        <f>H1200-VLOOKUP($E1200,CLIMA_DIARIO!$D$2:$K$366,4,FALSE)</f>
        <v>0.18049999999999855</v>
      </c>
      <c r="Q1200">
        <f>I1200-VLOOKUP($E1200,CLIMA_DIARIO!$D$2:$K$366,5,FALSE)</f>
        <v>0.33840000000000003</v>
      </c>
      <c r="R1200">
        <f>J1200-VLOOKUP($E1200,CLIMA_DIARIO!$D$2:$K$366,6,FALSE)</f>
        <v>0.78680000000000305</v>
      </c>
      <c r="S1200">
        <f>K1200-VLOOKUP($E1200,CLIMA_DIARIO!$D$2:$K$366,7,FALSE)</f>
        <v>0.66710000000000136</v>
      </c>
      <c r="T1200">
        <f>L1200-VLOOKUP($E1200,CLIMA_DIARIO!$D$2:$K$366,8,FALSE)</f>
        <v>-0.4842000000000013</v>
      </c>
      <c r="V1200">
        <f>VLOOKUP($E1200,CLIMA_DIARIO!$D$2:$K$366,2,FALSE)-VLOOKUP($E1199,CLIMA_DIARIO!$D$2:$K$366,2,FALSE)</f>
        <v>0.14639999999999986</v>
      </c>
      <c r="W1200">
        <f>VLOOKUP($E1200,CLIMA_DIARIO!$D$2:$K$366,2,FALSE)-VLOOKUP($E1199,CLIMA_DIARIO!$D$2:$K$366,3,FALSE)</f>
        <v>0.14639999999999986</v>
      </c>
      <c r="X1200">
        <f>VLOOKUP($E1200,CLIMA_DIARIO!$D$2:$K$366,2,FALSE)-VLOOKUP($E1199,CLIMA_DIARIO!$D$2:$K$366,4,FALSE)</f>
        <v>0.14639999999999986</v>
      </c>
      <c r="Y1200">
        <f>VLOOKUP($E1200,CLIMA_DIARIO!$D$2:$K$366,2,FALSE)-VLOOKUP($E1199,CLIMA_DIARIO!$D$2:$K$366,5,FALSE)</f>
        <v>-3.5447999999999986</v>
      </c>
      <c r="Z1200">
        <f>VLOOKUP($E1200,CLIMA_DIARIO!$D$2:$K$366,2,FALSE)-VLOOKUP($E1199,CLIMA_DIARIO!$D$2:$K$366,6,FALSE)</f>
        <v>-6.1592999999999982</v>
      </c>
      <c r="AA1200">
        <f>VLOOKUP($E1200,CLIMA_DIARIO!$D$2:$K$366,2,FALSE)-VLOOKUP($E1199,CLIMA_DIARIO!$D$2:$K$366,7,FALSE)</f>
        <v>-5.3672000000000004</v>
      </c>
      <c r="AB1200">
        <f>VLOOKUP($E1200,CLIMA_DIARIO!$D$2:$K$366,2,FALSE)-VLOOKUP($E1199,CLIMA_DIARIO!$D$2:$K$366,8,FALSE)</f>
        <v>7.8788999999999998</v>
      </c>
      <c r="AO1200" s="3"/>
      <c r="AX1200" s="3"/>
    </row>
    <row r="1201" spans="1:50" x14ac:dyDescent="0.25">
      <c r="A1201" s="3">
        <f>DATE(SST!A1200,SST!B1200,SST!C1200)</f>
        <v>38273</v>
      </c>
      <c r="B1201" s="4">
        <f>SST!B1200</f>
        <v>10</v>
      </c>
      <c r="C1201" s="4">
        <f>SST!B1200</f>
        <v>10</v>
      </c>
      <c r="D1201" s="4">
        <f>SST!C1200</f>
        <v>13</v>
      </c>
      <c r="E1201">
        <f>(DATEVALUE(SST!C1200 &amp; "/" &amp; SST!B1200 &amp; "/" &amp; SST!A1200)-DATEVALUE("01/01" &amp; "/" &amp; SST!A1200))+1</f>
        <v>287</v>
      </c>
      <c r="F1201">
        <f>SST!D1200</f>
        <v>21.1297</v>
      </c>
      <c r="G1201">
        <f>SST!E1200</f>
        <v>21.1297</v>
      </c>
      <c r="H1201">
        <f>SST!F1200</f>
        <v>21.1297</v>
      </c>
      <c r="I1201">
        <f>SST!G1200</f>
        <v>25.16</v>
      </c>
      <c r="J1201">
        <f>SST!H1200</f>
        <v>28.2559</v>
      </c>
      <c r="K1201">
        <f>SST!I1200</f>
        <v>27.313199999999998</v>
      </c>
      <c r="L1201">
        <f>SST!J1200</f>
        <v>13.867599999999999</v>
      </c>
      <c r="N1201">
        <f>F1201-VLOOKUP($E1201,CLIMA_DIARIO!$D$2:$K$366,2,FALSE)</f>
        <v>-0.35500000000000043</v>
      </c>
      <c r="O1201">
        <f>G1201-VLOOKUP($E1201,CLIMA_DIARIO!$D$2:$K$366,3,FALSE)</f>
        <v>-0.35500000000000043</v>
      </c>
      <c r="P1201">
        <f>H1201-VLOOKUP($E1201,CLIMA_DIARIO!$D$2:$K$366,4,FALSE)</f>
        <v>-0.35500000000000043</v>
      </c>
      <c r="Q1201">
        <f>I1201-VLOOKUP($E1201,CLIMA_DIARIO!$D$2:$K$366,5,FALSE)</f>
        <v>0.24709999999999965</v>
      </c>
      <c r="R1201">
        <f>J1201-VLOOKUP($E1201,CLIMA_DIARIO!$D$2:$K$366,6,FALSE)</f>
        <v>0.77949999999999875</v>
      </c>
      <c r="S1201">
        <f>K1201-VLOOKUP($E1201,CLIMA_DIARIO!$D$2:$K$366,7,FALSE)</f>
        <v>0.62219999999999942</v>
      </c>
      <c r="T1201">
        <f>L1201-VLOOKUP($E1201,CLIMA_DIARIO!$D$2:$K$366,8,FALSE)</f>
        <v>-8.8800000000000878E-2</v>
      </c>
      <c r="V1201">
        <f>VLOOKUP($E1201,CLIMA_DIARIO!$D$2:$K$366,2,FALSE)-VLOOKUP($E1200,CLIMA_DIARIO!$D$2:$K$366,2,FALSE)</f>
        <v>0.1463000000000001</v>
      </c>
      <c r="W1201">
        <f>VLOOKUP($E1201,CLIMA_DIARIO!$D$2:$K$366,2,FALSE)-VLOOKUP($E1200,CLIMA_DIARIO!$D$2:$K$366,3,FALSE)</f>
        <v>0.1463000000000001</v>
      </c>
      <c r="X1201">
        <f>VLOOKUP($E1201,CLIMA_DIARIO!$D$2:$K$366,2,FALSE)-VLOOKUP($E1200,CLIMA_DIARIO!$D$2:$K$366,4,FALSE)</f>
        <v>0.1463000000000001</v>
      </c>
      <c r="Y1201">
        <f>VLOOKUP($E1201,CLIMA_DIARIO!$D$2:$K$366,2,FALSE)-VLOOKUP($E1200,CLIMA_DIARIO!$D$2:$K$366,5,FALSE)</f>
        <v>-3.4133999999999993</v>
      </c>
      <c r="Z1201">
        <f>VLOOKUP($E1201,CLIMA_DIARIO!$D$2:$K$366,2,FALSE)-VLOOKUP($E1200,CLIMA_DIARIO!$D$2:$K$366,6,FALSE)</f>
        <v>-6.0022999999999982</v>
      </c>
      <c r="AA1201">
        <f>VLOOKUP($E1201,CLIMA_DIARIO!$D$2:$K$366,2,FALSE)-VLOOKUP($E1200,CLIMA_DIARIO!$D$2:$K$366,7,FALSE)</f>
        <v>-5.2135999999999996</v>
      </c>
      <c r="AB1201">
        <f>VLOOKUP($E1201,CLIMA_DIARIO!$D$2:$K$366,2,FALSE)-VLOOKUP($E1200,CLIMA_DIARIO!$D$2:$K$366,8,FALSE)</f>
        <v>7.7767999999999997</v>
      </c>
      <c r="AO1201" s="3"/>
      <c r="AX1201" s="3"/>
    </row>
    <row r="1202" spans="1:50" x14ac:dyDescent="0.25">
      <c r="A1202" s="3">
        <f>DATE(SST!A1201,SST!B1201,SST!C1201)</f>
        <v>38280</v>
      </c>
      <c r="B1202" s="4">
        <f>SST!B1201</f>
        <v>10</v>
      </c>
      <c r="C1202" s="4">
        <f>SST!B1201</f>
        <v>10</v>
      </c>
      <c r="D1202" s="4">
        <f>SST!C1201</f>
        <v>20</v>
      </c>
      <c r="E1202">
        <f>(DATEVALUE(SST!C1201 &amp; "/" &amp; SST!B1201 &amp; "/" &amp; SST!A1201)-DATEVALUE("01/01" &amp; "/" &amp; SST!A1201))+1</f>
        <v>294</v>
      </c>
      <c r="F1202">
        <f>SST!D1201</f>
        <v>22.203700000000001</v>
      </c>
      <c r="G1202">
        <f>SST!E1201</f>
        <v>22.203700000000001</v>
      </c>
      <c r="H1202">
        <f>SST!F1201</f>
        <v>22.203700000000001</v>
      </c>
      <c r="I1202">
        <f>SST!G1201</f>
        <v>25.4282</v>
      </c>
      <c r="J1202">
        <f>SST!H1201</f>
        <v>28.401399999999999</v>
      </c>
      <c r="K1202">
        <f>SST!I1201</f>
        <v>27.3871</v>
      </c>
      <c r="L1202">
        <f>SST!J1201</f>
        <v>14.688599999999999</v>
      </c>
      <c r="N1202">
        <f>F1202-VLOOKUP($E1202,CLIMA_DIARIO!$D$2:$K$366,2,FALSE)</f>
        <v>0.58170000000000144</v>
      </c>
      <c r="O1202">
        <f>G1202-VLOOKUP($E1202,CLIMA_DIARIO!$D$2:$K$366,3,FALSE)</f>
        <v>0.58170000000000144</v>
      </c>
      <c r="P1202">
        <f>H1202-VLOOKUP($E1202,CLIMA_DIARIO!$D$2:$K$366,4,FALSE)</f>
        <v>0.58170000000000144</v>
      </c>
      <c r="Q1202">
        <f>I1202-VLOOKUP($E1202,CLIMA_DIARIO!$D$2:$K$366,5,FALSE)</f>
        <v>0.50150000000000006</v>
      </c>
      <c r="R1202">
        <f>J1202-VLOOKUP($E1202,CLIMA_DIARIO!$D$2:$K$366,6,FALSE)</f>
        <v>0.93919999999999959</v>
      </c>
      <c r="S1202">
        <f>K1202-VLOOKUP($E1202,CLIMA_DIARIO!$D$2:$K$366,7,FALSE)</f>
        <v>0.70500000000000185</v>
      </c>
      <c r="T1202">
        <f>L1202-VLOOKUP($E1202,CLIMA_DIARIO!$D$2:$K$366,8,FALSE)</f>
        <v>0.40779999999999994</v>
      </c>
      <c r="V1202">
        <f>VLOOKUP($E1202,CLIMA_DIARIO!$D$2:$K$366,2,FALSE)-VLOOKUP($E1201,CLIMA_DIARIO!$D$2:$K$366,2,FALSE)</f>
        <v>0.13729999999999976</v>
      </c>
      <c r="W1202">
        <f>VLOOKUP($E1202,CLIMA_DIARIO!$D$2:$K$366,2,FALSE)-VLOOKUP($E1201,CLIMA_DIARIO!$D$2:$K$366,3,FALSE)</f>
        <v>0.13729999999999976</v>
      </c>
      <c r="X1202">
        <f>VLOOKUP($E1202,CLIMA_DIARIO!$D$2:$K$366,2,FALSE)-VLOOKUP($E1201,CLIMA_DIARIO!$D$2:$K$366,4,FALSE)</f>
        <v>0.13729999999999976</v>
      </c>
      <c r="Y1202">
        <f>VLOOKUP($E1202,CLIMA_DIARIO!$D$2:$K$366,2,FALSE)-VLOOKUP($E1201,CLIMA_DIARIO!$D$2:$K$366,5,FALSE)</f>
        <v>-3.2909000000000006</v>
      </c>
      <c r="Z1202">
        <f>VLOOKUP($E1202,CLIMA_DIARIO!$D$2:$K$366,2,FALSE)-VLOOKUP($E1201,CLIMA_DIARIO!$D$2:$K$366,6,FALSE)</f>
        <v>-5.8544000000000018</v>
      </c>
      <c r="AA1202">
        <f>VLOOKUP($E1202,CLIMA_DIARIO!$D$2:$K$366,2,FALSE)-VLOOKUP($E1201,CLIMA_DIARIO!$D$2:$K$366,7,FALSE)</f>
        <v>-5.0689999999999991</v>
      </c>
      <c r="AB1202">
        <f>VLOOKUP($E1202,CLIMA_DIARIO!$D$2:$K$366,2,FALSE)-VLOOKUP($E1201,CLIMA_DIARIO!$D$2:$K$366,8,FALSE)</f>
        <v>7.6655999999999995</v>
      </c>
      <c r="AO1202" s="3"/>
      <c r="AX1202" s="3"/>
    </row>
    <row r="1203" spans="1:50" x14ac:dyDescent="0.25">
      <c r="A1203" s="3">
        <f>DATE(SST!A1202,SST!B1202,SST!C1202)</f>
        <v>38287</v>
      </c>
      <c r="B1203" s="4">
        <f>SST!B1202</f>
        <v>10</v>
      </c>
      <c r="C1203" s="4">
        <f>SST!B1202</f>
        <v>10</v>
      </c>
      <c r="D1203" s="4">
        <f>SST!C1202</f>
        <v>27</v>
      </c>
      <c r="E1203">
        <f>(DATEVALUE(SST!C1202 &amp; "/" &amp; SST!B1202 &amp; "/" &amp; SST!A1202)-DATEVALUE("01/01" &amp; "/" &amp; SST!A1202))+1</f>
        <v>301</v>
      </c>
      <c r="F1203">
        <f>SST!D1202</f>
        <v>22.125900000000001</v>
      </c>
      <c r="G1203">
        <f>SST!E1202</f>
        <v>22.125900000000001</v>
      </c>
      <c r="H1203">
        <f>SST!F1202</f>
        <v>22.125900000000001</v>
      </c>
      <c r="I1203">
        <f>SST!G1202</f>
        <v>25.395199999999999</v>
      </c>
      <c r="J1203">
        <f>SST!H1202</f>
        <v>28.4239</v>
      </c>
      <c r="K1203">
        <f>SST!I1202</f>
        <v>27.385200000000001</v>
      </c>
      <c r="L1203">
        <f>SST!J1202</f>
        <v>14.752000000000001</v>
      </c>
      <c r="N1203">
        <f>F1203-VLOOKUP($E1203,CLIMA_DIARIO!$D$2:$K$366,2,FALSE)</f>
        <v>0.3703000000000003</v>
      </c>
      <c r="O1203">
        <f>G1203-VLOOKUP($E1203,CLIMA_DIARIO!$D$2:$K$366,3,FALSE)</f>
        <v>0.3703000000000003</v>
      </c>
      <c r="P1203">
        <f>H1203-VLOOKUP($E1203,CLIMA_DIARIO!$D$2:$K$366,4,FALSE)</f>
        <v>0.3703000000000003</v>
      </c>
      <c r="Q1203">
        <f>I1203-VLOOKUP($E1203,CLIMA_DIARIO!$D$2:$K$366,5,FALSE)</f>
        <v>0.45509999999999806</v>
      </c>
      <c r="R1203">
        <f>J1203-VLOOKUP($E1203,CLIMA_DIARIO!$D$2:$K$366,6,FALSE)</f>
        <v>0.97710000000000008</v>
      </c>
      <c r="S1203">
        <f>K1203-VLOOKUP($E1203,CLIMA_DIARIO!$D$2:$K$366,7,FALSE)</f>
        <v>0.71270000000000167</v>
      </c>
      <c r="T1203">
        <f>L1203-VLOOKUP($E1203,CLIMA_DIARIO!$D$2:$K$366,8,FALSE)</f>
        <v>0.1164000000000005</v>
      </c>
      <c r="V1203">
        <f>VLOOKUP($E1203,CLIMA_DIARIO!$D$2:$K$366,2,FALSE)-VLOOKUP($E1202,CLIMA_DIARIO!$D$2:$K$366,2,FALSE)</f>
        <v>0.13360000000000127</v>
      </c>
      <c r="W1203">
        <f>VLOOKUP($E1203,CLIMA_DIARIO!$D$2:$K$366,2,FALSE)-VLOOKUP($E1202,CLIMA_DIARIO!$D$2:$K$366,3,FALSE)</f>
        <v>0.13360000000000127</v>
      </c>
      <c r="X1203">
        <f>VLOOKUP($E1203,CLIMA_DIARIO!$D$2:$K$366,2,FALSE)-VLOOKUP($E1202,CLIMA_DIARIO!$D$2:$K$366,4,FALSE)</f>
        <v>0.13360000000000127</v>
      </c>
      <c r="Y1203">
        <f>VLOOKUP($E1203,CLIMA_DIARIO!$D$2:$K$366,2,FALSE)-VLOOKUP($E1202,CLIMA_DIARIO!$D$2:$K$366,5,FALSE)</f>
        <v>-3.1710999999999991</v>
      </c>
      <c r="Z1203">
        <f>VLOOKUP($E1203,CLIMA_DIARIO!$D$2:$K$366,2,FALSE)-VLOOKUP($E1202,CLIMA_DIARIO!$D$2:$K$366,6,FALSE)</f>
        <v>-5.7065999999999981</v>
      </c>
      <c r="AA1203">
        <f>VLOOKUP($E1203,CLIMA_DIARIO!$D$2:$K$366,2,FALSE)-VLOOKUP($E1202,CLIMA_DIARIO!$D$2:$K$366,7,FALSE)</f>
        <v>-4.9264999999999972</v>
      </c>
      <c r="AB1203">
        <f>VLOOKUP($E1203,CLIMA_DIARIO!$D$2:$K$366,2,FALSE)-VLOOKUP($E1202,CLIMA_DIARIO!$D$2:$K$366,8,FALSE)</f>
        <v>7.4748000000000019</v>
      </c>
      <c r="AO1203" s="3"/>
      <c r="AX1203" s="3"/>
    </row>
    <row r="1204" spans="1:50" x14ac:dyDescent="0.25">
      <c r="A1204" s="3">
        <f>DATE(SST!A1203,SST!B1203,SST!C1203)</f>
        <v>38294</v>
      </c>
      <c r="B1204" s="4">
        <f>SST!B1203</f>
        <v>11</v>
      </c>
      <c r="C1204" s="4">
        <f>SST!B1203</f>
        <v>11</v>
      </c>
      <c r="D1204" s="4">
        <f>SST!C1203</f>
        <v>3</v>
      </c>
      <c r="E1204">
        <f>(DATEVALUE(SST!C1203 &amp; "/" &amp; SST!B1203 &amp; "/" &amp; SST!A1203)-DATEVALUE("01/01" &amp; "/" &amp; SST!A1203))+1</f>
        <v>308</v>
      </c>
      <c r="F1204">
        <f>SST!D1203</f>
        <v>22.369199999999999</v>
      </c>
      <c r="G1204">
        <f>SST!E1203</f>
        <v>22.369199999999999</v>
      </c>
      <c r="H1204">
        <f>SST!F1203</f>
        <v>22.369199999999999</v>
      </c>
      <c r="I1204">
        <f>SST!G1203</f>
        <v>25.4314</v>
      </c>
      <c r="J1204">
        <f>SST!H1203</f>
        <v>28.196000000000002</v>
      </c>
      <c r="K1204">
        <f>SST!I1203</f>
        <v>27.2577</v>
      </c>
      <c r="L1204">
        <f>SST!J1203</f>
        <v>15.6358</v>
      </c>
      <c r="N1204">
        <f>F1204-VLOOKUP($E1204,CLIMA_DIARIO!$D$2:$K$366,2,FALSE)</f>
        <v>0.48000000000000043</v>
      </c>
      <c r="O1204">
        <f>G1204-VLOOKUP($E1204,CLIMA_DIARIO!$D$2:$K$366,3,FALSE)</f>
        <v>0.48000000000000043</v>
      </c>
      <c r="P1204">
        <f>H1204-VLOOKUP($E1204,CLIMA_DIARIO!$D$2:$K$366,4,FALSE)</f>
        <v>0.48000000000000043</v>
      </c>
      <c r="Q1204">
        <f>I1204-VLOOKUP($E1204,CLIMA_DIARIO!$D$2:$K$366,5,FALSE)</f>
        <v>0.47779999999999845</v>
      </c>
      <c r="R1204">
        <f>J1204-VLOOKUP($E1204,CLIMA_DIARIO!$D$2:$K$366,6,FALSE)</f>
        <v>0.76470000000000127</v>
      </c>
      <c r="S1204">
        <f>K1204-VLOOKUP($E1204,CLIMA_DIARIO!$D$2:$K$366,7,FALSE)</f>
        <v>0.59469999999999956</v>
      </c>
      <c r="T1204">
        <f>L1204-VLOOKUP($E1204,CLIMA_DIARIO!$D$2:$K$366,8,FALSE)</f>
        <v>0.64540000000000042</v>
      </c>
      <c r="V1204">
        <f>VLOOKUP($E1204,CLIMA_DIARIO!$D$2:$K$366,2,FALSE)-VLOOKUP($E1203,CLIMA_DIARIO!$D$2:$K$366,2,FALSE)</f>
        <v>0.13359999999999772</v>
      </c>
      <c r="W1204">
        <f>VLOOKUP($E1204,CLIMA_DIARIO!$D$2:$K$366,2,FALSE)-VLOOKUP($E1203,CLIMA_DIARIO!$D$2:$K$366,3,FALSE)</f>
        <v>0.13359999999999772</v>
      </c>
      <c r="X1204">
        <f>VLOOKUP($E1204,CLIMA_DIARIO!$D$2:$K$366,2,FALSE)-VLOOKUP($E1203,CLIMA_DIARIO!$D$2:$K$366,4,FALSE)</f>
        <v>0.13359999999999772</v>
      </c>
      <c r="Y1204">
        <f>VLOOKUP($E1204,CLIMA_DIARIO!$D$2:$K$366,2,FALSE)-VLOOKUP($E1203,CLIMA_DIARIO!$D$2:$K$366,5,FALSE)</f>
        <v>-3.0509000000000022</v>
      </c>
      <c r="Z1204">
        <f>VLOOKUP($E1204,CLIMA_DIARIO!$D$2:$K$366,2,FALSE)-VLOOKUP($E1203,CLIMA_DIARIO!$D$2:$K$366,6,FALSE)</f>
        <v>-5.5576000000000008</v>
      </c>
      <c r="AA1204">
        <f>VLOOKUP($E1204,CLIMA_DIARIO!$D$2:$K$366,2,FALSE)-VLOOKUP($E1203,CLIMA_DIARIO!$D$2:$K$366,7,FALSE)</f>
        <v>-4.7833000000000006</v>
      </c>
      <c r="AB1204">
        <f>VLOOKUP($E1204,CLIMA_DIARIO!$D$2:$K$366,2,FALSE)-VLOOKUP($E1203,CLIMA_DIARIO!$D$2:$K$366,8,FALSE)</f>
        <v>7.2535999999999987</v>
      </c>
      <c r="AO1204" s="3"/>
      <c r="AX1204" s="3"/>
    </row>
    <row r="1205" spans="1:50" x14ac:dyDescent="0.25">
      <c r="A1205" s="3">
        <f>DATE(SST!A1204,SST!B1204,SST!C1204)</f>
        <v>38301</v>
      </c>
      <c r="B1205" s="4">
        <f>SST!B1204</f>
        <v>11</v>
      </c>
      <c r="C1205" s="4">
        <f>SST!B1204</f>
        <v>11</v>
      </c>
      <c r="D1205" s="4">
        <f>SST!C1204</f>
        <v>10</v>
      </c>
      <c r="E1205">
        <f>(DATEVALUE(SST!C1204 &amp; "/" &amp; SST!B1204 &amp; "/" &amp; SST!A1204)-DATEVALUE("01/01" &amp; "/" &amp; SST!A1204))+1</f>
        <v>315</v>
      </c>
      <c r="F1205">
        <f>SST!D1204</f>
        <v>22.959700000000002</v>
      </c>
      <c r="G1205">
        <f>SST!E1204</f>
        <v>22.959700000000002</v>
      </c>
      <c r="H1205">
        <f>SST!F1204</f>
        <v>22.959700000000002</v>
      </c>
      <c r="I1205">
        <f>SST!G1204</f>
        <v>25.4514</v>
      </c>
      <c r="J1205">
        <f>SST!H1204</f>
        <v>28.129200000000001</v>
      </c>
      <c r="K1205">
        <f>SST!I1204</f>
        <v>27.249700000000001</v>
      </c>
      <c r="L1205">
        <f>SST!J1204</f>
        <v>15.373799999999999</v>
      </c>
      <c r="N1205">
        <f>F1205-VLOOKUP($E1205,CLIMA_DIARIO!$D$2:$K$366,2,FALSE)</f>
        <v>0.93680000000000163</v>
      </c>
      <c r="O1205">
        <f>G1205-VLOOKUP($E1205,CLIMA_DIARIO!$D$2:$K$366,3,FALSE)</f>
        <v>0.93680000000000163</v>
      </c>
      <c r="P1205">
        <f>H1205-VLOOKUP($E1205,CLIMA_DIARIO!$D$2:$K$366,4,FALSE)</f>
        <v>0.93680000000000163</v>
      </c>
      <c r="Q1205">
        <f>I1205-VLOOKUP($E1205,CLIMA_DIARIO!$D$2:$K$366,5,FALSE)</f>
        <v>0.48440000000000083</v>
      </c>
      <c r="R1205">
        <f>J1205-VLOOKUP($E1205,CLIMA_DIARIO!$D$2:$K$366,6,FALSE)</f>
        <v>0.71340000000000003</v>
      </c>
      <c r="S1205">
        <f>K1205-VLOOKUP($E1205,CLIMA_DIARIO!$D$2:$K$366,7,FALSE)</f>
        <v>0.59629999999999939</v>
      </c>
      <c r="T1205">
        <f>L1205-VLOOKUP($E1205,CLIMA_DIARIO!$D$2:$K$366,8,FALSE)</f>
        <v>2.8599999999999071E-2</v>
      </c>
      <c r="V1205">
        <f>VLOOKUP($E1205,CLIMA_DIARIO!$D$2:$K$366,2,FALSE)-VLOOKUP($E1204,CLIMA_DIARIO!$D$2:$K$366,2,FALSE)</f>
        <v>0.13370000000000104</v>
      </c>
      <c r="W1205">
        <f>VLOOKUP($E1205,CLIMA_DIARIO!$D$2:$K$366,2,FALSE)-VLOOKUP($E1204,CLIMA_DIARIO!$D$2:$K$366,3,FALSE)</f>
        <v>0.13370000000000104</v>
      </c>
      <c r="X1205">
        <f>VLOOKUP($E1205,CLIMA_DIARIO!$D$2:$K$366,2,FALSE)-VLOOKUP($E1204,CLIMA_DIARIO!$D$2:$K$366,4,FALSE)</f>
        <v>0.13370000000000104</v>
      </c>
      <c r="Y1205">
        <f>VLOOKUP($E1205,CLIMA_DIARIO!$D$2:$K$366,2,FALSE)-VLOOKUP($E1204,CLIMA_DIARIO!$D$2:$K$366,5,FALSE)</f>
        <v>-2.9307000000000016</v>
      </c>
      <c r="Z1205">
        <f>VLOOKUP($E1205,CLIMA_DIARIO!$D$2:$K$366,2,FALSE)-VLOOKUP($E1204,CLIMA_DIARIO!$D$2:$K$366,6,FALSE)</f>
        <v>-5.4084000000000003</v>
      </c>
      <c r="AA1205">
        <f>VLOOKUP($E1205,CLIMA_DIARIO!$D$2:$K$366,2,FALSE)-VLOOKUP($E1204,CLIMA_DIARIO!$D$2:$K$366,7,FALSE)</f>
        <v>-4.6401000000000003</v>
      </c>
      <c r="AB1205">
        <f>VLOOKUP($E1205,CLIMA_DIARIO!$D$2:$K$366,2,FALSE)-VLOOKUP($E1204,CLIMA_DIARIO!$D$2:$K$366,8,FALSE)</f>
        <v>7.0325000000000006</v>
      </c>
      <c r="AO1205" s="3"/>
      <c r="AX1205" s="3"/>
    </row>
    <row r="1206" spans="1:50" x14ac:dyDescent="0.25">
      <c r="A1206" s="3">
        <f>DATE(SST!A1205,SST!B1205,SST!C1205)</f>
        <v>38308</v>
      </c>
      <c r="B1206" s="4">
        <f>SST!B1205</f>
        <v>11</v>
      </c>
      <c r="C1206" s="4">
        <f>SST!B1205</f>
        <v>11</v>
      </c>
      <c r="D1206" s="4">
        <f>SST!C1205</f>
        <v>17</v>
      </c>
      <c r="E1206">
        <f>(DATEVALUE(SST!C1205 &amp; "/" &amp; SST!B1205 &amp; "/" &amp; SST!A1205)-DATEVALUE("01/01" &amp; "/" &amp; SST!A1205))+1</f>
        <v>322</v>
      </c>
      <c r="F1206">
        <f>SST!D1205</f>
        <v>22.8432</v>
      </c>
      <c r="G1206">
        <f>SST!E1205</f>
        <v>22.8432</v>
      </c>
      <c r="H1206">
        <f>SST!F1205</f>
        <v>22.8432</v>
      </c>
      <c r="I1206">
        <f>SST!G1205</f>
        <v>25.4512</v>
      </c>
      <c r="J1206">
        <f>SST!H1205</f>
        <v>28.220500000000001</v>
      </c>
      <c r="K1206">
        <f>SST!I1205</f>
        <v>27.304500000000001</v>
      </c>
      <c r="L1206">
        <f>SST!J1205</f>
        <v>15.225300000000001</v>
      </c>
      <c r="N1206">
        <f>F1206-VLOOKUP($E1206,CLIMA_DIARIO!$D$2:$K$366,2,FALSE)</f>
        <v>0.66140000000000043</v>
      </c>
      <c r="O1206">
        <f>G1206-VLOOKUP($E1206,CLIMA_DIARIO!$D$2:$K$366,3,FALSE)</f>
        <v>0.66140000000000043</v>
      </c>
      <c r="P1206">
        <f>H1206-VLOOKUP($E1206,CLIMA_DIARIO!$D$2:$K$366,4,FALSE)</f>
        <v>0.66140000000000043</v>
      </c>
      <c r="Q1206">
        <f>I1206-VLOOKUP($E1206,CLIMA_DIARIO!$D$2:$K$366,5,FALSE)</f>
        <v>0.46229999999999905</v>
      </c>
      <c r="R1206">
        <f>J1206-VLOOKUP($E1206,CLIMA_DIARIO!$D$2:$K$366,6,FALSE)</f>
        <v>0.83110000000000284</v>
      </c>
      <c r="S1206">
        <f>K1206-VLOOKUP($E1206,CLIMA_DIARIO!$D$2:$K$366,7,FALSE)</f>
        <v>0.66350000000000264</v>
      </c>
      <c r="T1206">
        <f>L1206-VLOOKUP($E1206,CLIMA_DIARIO!$D$2:$K$366,8,FALSE)</f>
        <v>-0.51639999999999908</v>
      </c>
      <c r="V1206">
        <f>VLOOKUP($E1206,CLIMA_DIARIO!$D$2:$K$366,2,FALSE)-VLOOKUP($E1205,CLIMA_DIARIO!$D$2:$K$366,2,FALSE)</f>
        <v>0.15889999999999915</v>
      </c>
      <c r="W1206">
        <f>VLOOKUP($E1206,CLIMA_DIARIO!$D$2:$K$366,2,FALSE)-VLOOKUP($E1205,CLIMA_DIARIO!$D$2:$K$366,3,FALSE)</f>
        <v>0.15889999999999915</v>
      </c>
      <c r="X1206">
        <f>VLOOKUP($E1206,CLIMA_DIARIO!$D$2:$K$366,2,FALSE)-VLOOKUP($E1205,CLIMA_DIARIO!$D$2:$K$366,4,FALSE)</f>
        <v>0.15889999999999915</v>
      </c>
      <c r="Y1206">
        <f>VLOOKUP($E1206,CLIMA_DIARIO!$D$2:$K$366,2,FALSE)-VLOOKUP($E1205,CLIMA_DIARIO!$D$2:$K$366,5,FALSE)</f>
        <v>-2.7851999999999997</v>
      </c>
      <c r="Z1206">
        <f>VLOOKUP($E1206,CLIMA_DIARIO!$D$2:$K$366,2,FALSE)-VLOOKUP($E1205,CLIMA_DIARIO!$D$2:$K$366,6,FALSE)</f>
        <v>-5.2340000000000018</v>
      </c>
      <c r="AA1206">
        <f>VLOOKUP($E1206,CLIMA_DIARIO!$D$2:$K$366,2,FALSE)-VLOOKUP($E1205,CLIMA_DIARIO!$D$2:$K$366,7,FALSE)</f>
        <v>-4.4716000000000022</v>
      </c>
      <c r="AB1206">
        <f>VLOOKUP($E1206,CLIMA_DIARIO!$D$2:$K$366,2,FALSE)-VLOOKUP($E1205,CLIMA_DIARIO!$D$2:$K$366,8,FALSE)</f>
        <v>6.8365999999999989</v>
      </c>
      <c r="AO1206" s="3"/>
      <c r="AX1206" s="3"/>
    </row>
    <row r="1207" spans="1:50" x14ac:dyDescent="0.25">
      <c r="A1207" s="3">
        <f>DATE(SST!A1206,SST!B1206,SST!C1206)</f>
        <v>38315</v>
      </c>
      <c r="B1207" s="4">
        <f>SST!B1206</f>
        <v>11</v>
      </c>
      <c r="C1207" s="4">
        <f>SST!B1206</f>
        <v>11</v>
      </c>
      <c r="D1207" s="4">
        <f>SST!C1206</f>
        <v>24</v>
      </c>
      <c r="E1207">
        <f>(DATEVALUE(SST!C1206 &amp; "/" &amp; SST!B1206 &amp; "/" &amp; SST!A1206)-DATEVALUE("01/01" &amp; "/" &amp; SST!A1206))+1</f>
        <v>329</v>
      </c>
      <c r="F1207">
        <f>SST!D1206</f>
        <v>22.488</v>
      </c>
      <c r="G1207">
        <f>SST!E1206</f>
        <v>22.488</v>
      </c>
      <c r="H1207">
        <f>SST!F1206</f>
        <v>22.488</v>
      </c>
      <c r="I1207">
        <f>SST!G1206</f>
        <v>25.4008</v>
      </c>
      <c r="J1207">
        <f>SST!H1206</f>
        <v>28.122</v>
      </c>
      <c r="K1207">
        <f>SST!I1206</f>
        <v>27.325099999999999</v>
      </c>
      <c r="L1207">
        <f>SST!J1206</f>
        <v>16.433</v>
      </c>
      <c r="N1207">
        <f>F1207-VLOOKUP($E1207,CLIMA_DIARIO!$D$2:$K$366,2,FALSE)</f>
        <v>0.10160000000000124</v>
      </c>
      <c r="O1207">
        <f>G1207-VLOOKUP($E1207,CLIMA_DIARIO!$D$2:$K$366,3,FALSE)</f>
        <v>0.10160000000000124</v>
      </c>
      <c r="P1207">
        <f>H1207-VLOOKUP($E1207,CLIMA_DIARIO!$D$2:$K$366,4,FALSE)</f>
        <v>0.10160000000000124</v>
      </c>
      <c r="Q1207">
        <f>I1207-VLOOKUP($E1207,CLIMA_DIARIO!$D$2:$K$366,5,FALSE)</f>
        <v>0.37460000000000093</v>
      </c>
      <c r="R1207">
        <f>J1207-VLOOKUP($E1207,CLIMA_DIARIO!$D$2:$K$366,6,FALSE)</f>
        <v>0.77860000000000085</v>
      </c>
      <c r="S1207">
        <f>K1207-VLOOKUP($E1207,CLIMA_DIARIO!$D$2:$K$366,7,FALSE)</f>
        <v>0.70179999999999865</v>
      </c>
      <c r="T1207">
        <f>L1207-VLOOKUP($E1207,CLIMA_DIARIO!$D$2:$K$366,8,FALSE)</f>
        <v>0.21969999999999956</v>
      </c>
      <c r="V1207">
        <f>VLOOKUP($E1207,CLIMA_DIARIO!$D$2:$K$366,2,FALSE)-VLOOKUP($E1206,CLIMA_DIARIO!$D$2:$K$366,2,FALSE)</f>
        <v>0.20459999999999923</v>
      </c>
      <c r="W1207">
        <f>VLOOKUP($E1207,CLIMA_DIARIO!$D$2:$K$366,2,FALSE)-VLOOKUP($E1206,CLIMA_DIARIO!$D$2:$K$366,3,FALSE)</f>
        <v>0.20459999999999923</v>
      </c>
      <c r="X1207">
        <f>VLOOKUP($E1207,CLIMA_DIARIO!$D$2:$K$366,2,FALSE)-VLOOKUP($E1206,CLIMA_DIARIO!$D$2:$K$366,4,FALSE)</f>
        <v>0.20459999999999923</v>
      </c>
      <c r="Y1207">
        <f>VLOOKUP($E1207,CLIMA_DIARIO!$D$2:$K$366,2,FALSE)-VLOOKUP($E1206,CLIMA_DIARIO!$D$2:$K$366,5,FALSE)</f>
        <v>-2.6025000000000027</v>
      </c>
      <c r="Z1207">
        <f>VLOOKUP($E1207,CLIMA_DIARIO!$D$2:$K$366,2,FALSE)-VLOOKUP($E1206,CLIMA_DIARIO!$D$2:$K$366,6,FALSE)</f>
        <v>-5.0030000000000001</v>
      </c>
      <c r="AA1207">
        <f>VLOOKUP($E1207,CLIMA_DIARIO!$D$2:$K$366,2,FALSE)-VLOOKUP($E1206,CLIMA_DIARIO!$D$2:$K$366,7,FALSE)</f>
        <v>-4.2545999999999999</v>
      </c>
      <c r="AB1207">
        <f>VLOOKUP($E1207,CLIMA_DIARIO!$D$2:$K$366,2,FALSE)-VLOOKUP($E1206,CLIMA_DIARIO!$D$2:$K$366,8,FALSE)</f>
        <v>6.6446999999999985</v>
      </c>
      <c r="AO1207" s="3"/>
      <c r="AX1207" s="3"/>
    </row>
    <row r="1208" spans="1:50" x14ac:dyDescent="0.25">
      <c r="A1208" s="3">
        <f>DATE(SST!A1207,SST!B1207,SST!C1207)</f>
        <v>38322</v>
      </c>
      <c r="B1208" s="4">
        <f>SST!B1207</f>
        <v>12</v>
      </c>
      <c r="C1208" s="4">
        <f>SST!B1207</f>
        <v>12</v>
      </c>
      <c r="D1208" s="4">
        <f>SST!C1207</f>
        <v>1</v>
      </c>
      <c r="E1208">
        <f>(DATEVALUE(SST!C1207 &amp; "/" &amp; SST!B1207 &amp; "/" &amp; SST!A1207)-DATEVALUE("01/01" &amp; "/" &amp; SST!A1207))+1</f>
        <v>336</v>
      </c>
      <c r="F1208">
        <f>SST!D1207</f>
        <v>22.904199999999999</v>
      </c>
      <c r="G1208">
        <f>SST!E1207</f>
        <v>22.904199999999999</v>
      </c>
      <c r="H1208">
        <f>SST!F1207</f>
        <v>22.904199999999999</v>
      </c>
      <c r="I1208">
        <f>SST!G1207</f>
        <v>25.635999999999999</v>
      </c>
      <c r="J1208">
        <f>SST!H1207</f>
        <v>28.0153</v>
      </c>
      <c r="K1208">
        <f>SST!I1207</f>
        <v>27.387599999999999</v>
      </c>
      <c r="L1208">
        <f>SST!J1207</f>
        <v>18.047599999999999</v>
      </c>
      <c r="N1208">
        <f>F1208-VLOOKUP($E1208,CLIMA_DIARIO!$D$2:$K$366,2,FALSE)</f>
        <v>0.31319999999999837</v>
      </c>
      <c r="O1208">
        <f>G1208-VLOOKUP($E1208,CLIMA_DIARIO!$D$2:$K$366,3,FALSE)</f>
        <v>0.31319999999999837</v>
      </c>
      <c r="P1208">
        <f>H1208-VLOOKUP($E1208,CLIMA_DIARIO!$D$2:$K$366,4,FALSE)</f>
        <v>0.31319999999999837</v>
      </c>
      <c r="Q1208">
        <f>I1208-VLOOKUP($E1208,CLIMA_DIARIO!$D$2:$K$366,5,FALSE)</f>
        <v>0.57249999999999801</v>
      </c>
      <c r="R1208">
        <f>J1208-VLOOKUP($E1208,CLIMA_DIARIO!$D$2:$K$366,6,FALSE)</f>
        <v>0.7179000000000002</v>
      </c>
      <c r="S1208">
        <f>K1208-VLOOKUP($E1208,CLIMA_DIARIO!$D$2:$K$366,7,FALSE)</f>
        <v>0.78190000000000026</v>
      </c>
      <c r="T1208">
        <f>L1208-VLOOKUP($E1208,CLIMA_DIARIO!$D$2:$K$366,8,FALSE)</f>
        <v>1.3627000000000002</v>
      </c>
      <c r="V1208">
        <f>VLOOKUP($E1208,CLIMA_DIARIO!$D$2:$K$366,2,FALSE)-VLOOKUP($E1207,CLIMA_DIARIO!$D$2:$K$366,2,FALSE)</f>
        <v>0.20460000000000278</v>
      </c>
      <c r="W1208">
        <f>VLOOKUP($E1208,CLIMA_DIARIO!$D$2:$K$366,2,FALSE)-VLOOKUP($E1207,CLIMA_DIARIO!$D$2:$K$366,3,FALSE)</f>
        <v>0.20460000000000278</v>
      </c>
      <c r="X1208">
        <f>VLOOKUP($E1208,CLIMA_DIARIO!$D$2:$K$366,2,FALSE)-VLOOKUP($E1207,CLIMA_DIARIO!$D$2:$K$366,4,FALSE)</f>
        <v>0.20460000000000278</v>
      </c>
      <c r="Y1208">
        <f>VLOOKUP($E1208,CLIMA_DIARIO!$D$2:$K$366,2,FALSE)-VLOOKUP($E1207,CLIMA_DIARIO!$D$2:$K$366,5,FALSE)</f>
        <v>-2.4351999999999983</v>
      </c>
      <c r="Z1208">
        <f>VLOOKUP($E1208,CLIMA_DIARIO!$D$2:$K$366,2,FALSE)-VLOOKUP($E1207,CLIMA_DIARIO!$D$2:$K$366,6,FALSE)</f>
        <v>-4.752399999999998</v>
      </c>
      <c r="AA1208">
        <f>VLOOKUP($E1208,CLIMA_DIARIO!$D$2:$K$366,2,FALSE)-VLOOKUP($E1207,CLIMA_DIARIO!$D$2:$K$366,7,FALSE)</f>
        <v>-4.0322999999999993</v>
      </c>
      <c r="AB1208">
        <f>VLOOKUP($E1208,CLIMA_DIARIO!$D$2:$K$366,2,FALSE)-VLOOKUP($E1207,CLIMA_DIARIO!$D$2:$K$366,8,FALSE)</f>
        <v>6.3777000000000008</v>
      </c>
      <c r="AO1208" s="3"/>
      <c r="AX1208" s="3"/>
    </row>
    <row r="1209" spans="1:50" x14ac:dyDescent="0.25">
      <c r="A1209" s="3">
        <f>DATE(SST!A1208,SST!B1208,SST!C1208)</f>
        <v>38329</v>
      </c>
      <c r="B1209" s="4">
        <f>SST!B1208</f>
        <v>12</v>
      </c>
      <c r="C1209" s="4">
        <f>SST!B1208</f>
        <v>12</v>
      </c>
      <c r="D1209" s="4">
        <f>SST!C1208</f>
        <v>8</v>
      </c>
      <c r="E1209">
        <f>(DATEVALUE(SST!C1208 &amp; "/" &amp; SST!B1208 &amp; "/" &amp; SST!A1208)-DATEVALUE("01/01" &amp; "/" &amp; SST!A1208))+1</f>
        <v>343</v>
      </c>
      <c r="F1209">
        <f>SST!D1208</f>
        <v>22.2956</v>
      </c>
      <c r="G1209">
        <f>SST!E1208</f>
        <v>22.2956</v>
      </c>
      <c r="H1209">
        <f>SST!F1208</f>
        <v>22.2956</v>
      </c>
      <c r="I1209">
        <f>SST!G1208</f>
        <v>25.674099999999999</v>
      </c>
      <c r="J1209">
        <f>SST!H1208</f>
        <v>27.941099999999999</v>
      </c>
      <c r="K1209">
        <f>SST!I1208</f>
        <v>27.369199999999999</v>
      </c>
      <c r="L1209">
        <f>SST!J1208</f>
        <v>18.020800000000001</v>
      </c>
      <c r="N1209">
        <f>F1209-VLOOKUP($E1209,CLIMA_DIARIO!$D$2:$K$366,2,FALSE)</f>
        <v>-0.5</v>
      </c>
      <c r="O1209">
        <f>G1209-VLOOKUP($E1209,CLIMA_DIARIO!$D$2:$K$366,3,FALSE)</f>
        <v>-0.5</v>
      </c>
      <c r="P1209">
        <f>H1209-VLOOKUP($E1209,CLIMA_DIARIO!$D$2:$K$366,4,FALSE)</f>
        <v>-0.5</v>
      </c>
      <c r="Q1209">
        <f>I1209-VLOOKUP($E1209,CLIMA_DIARIO!$D$2:$K$366,5,FALSE)</f>
        <v>0.57339999999999947</v>
      </c>
      <c r="R1209">
        <f>J1209-VLOOKUP($E1209,CLIMA_DIARIO!$D$2:$K$366,6,FALSE)</f>
        <v>0.68969999999999843</v>
      </c>
      <c r="S1209">
        <f>K1209-VLOOKUP($E1209,CLIMA_DIARIO!$D$2:$K$366,7,FALSE)</f>
        <v>0.78119999999999834</v>
      </c>
      <c r="T1209">
        <f>L1209-VLOOKUP($E1209,CLIMA_DIARIO!$D$2:$K$366,8,FALSE)</f>
        <v>0.86430000000000007</v>
      </c>
      <c r="V1209">
        <f>VLOOKUP($E1209,CLIMA_DIARIO!$D$2:$K$366,2,FALSE)-VLOOKUP($E1208,CLIMA_DIARIO!$D$2:$K$366,2,FALSE)</f>
        <v>0.20459999999999923</v>
      </c>
      <c r="W1209">
        <f>VLOOKUP($E1209,CLIMA_DIARIO!$D$2:$K$366,2,FALSE)-VLOOKUP($E1208,CLIMA_DIARIO!$D$2:$K$366,3,FALSE)</f>
        <v>0.20459999999999923</v>
      </c>
      <c r="X1209">
        <f>VLOOKUP($E1209,CLIMA_DIARIO!$D$2:$K$366,2,FALSE)-VLOOKUP($E1208,CLIMA_DIARIO!$D$2:$K$366,4,FALSE)</f>
        <v>0.20459999999999923</v>
      </c>
      <c r="Y1209">
        <f>VLOOKUP($E1209,CLIMA_DIARIO!$D$2:$K$366,2,FALSE)-VLOOKUP($E1208,CLIMA_DIARIO!$D$2:$K$366,5,FALSE)</f>
        <v>-2.2679000000000009</v>
      </c>
      <c r="Z1209">
        <f>VLOOKUP($E1209,CLIMA_DIARIO!$D$2:$K$366,2,FALSE)-VLOOKUP($E1208,CLIMA_DIARIO!$D$2:$K$366,6,FALSE)</f>
        <v>-4.5017999999999994</v>
      </c>
      <c r="AA1209">
        <f>VLOOKUP($E1209,CLIMA_DIARIO!$D$2:$K$366,2,FALSE)-VLOOKUP($E1208,CLIMA_DIARIO!$D$2:$K$366,7,FALSE)</f>
        <v>-3.8100999999999985</v>
      </c>
      <c r="AB1209">
        <f>VLOOKUP($E1209,CLIMA_DIARIO!$D$2:$K$366,2,FALSE)-VLOOKUP($E1208,CLIMA_DIARIO!$D$2:$K$366,8,FALSE)</f>
        <v>6.1107000000000014</v>
      </c>
      <c r="AO1209" s="3"/>
      <c r="AX1209" s="3"/>
    </row>
    <row r="1210" spans="1:50" x14ac:dyDescent="0.25">
      <c r="A1210" s="3">
        <f>DATE(SST!A1209,SST!B1209,SST!C1209)</f>
        <v>38336</v>
      </c>
      <c r="B1210" s="4">
        <f>SST!B1209</f>
        <v>12</v>
      </c>
      <c r="C1210" s="4">
        <f>SST!B1209</f>
        <v>12</v>
      </c>
      <c r="D1210" s="4">
        <f>SST!C1209</f>
        <v>15</v>
      </c>
      <c r="E1210">
        <f>(DATEVALUE(SST!C1209 &amp; "/" &amp; SST!B1209 &amp; "/" &amp; SST!A1209)-DATEVALUE("01/01" &amp; "/" &amp; SST!A1209))+1</f>
        <v>350</v>
      </c>
      <c r="F1210">
        <f>SST!D1209</f>
        <v>23.098299999999998</v>
      </c>
      <c r="G1210">
        <f>SST!E1209</f>
        <v>23.098299999999998</v>
      </c>
      <c r="H1210">
        <f>SST!F1209</f>
        <v>23.098299999999998</v>
      </c>
      <c r="I1210">
        <f>SST!G1209</f>
        <v>25.766100000000002</v>
      </c>
      <c r="J1210">
        <f>SST!H1209</f>
        <v>27.812200000000001</v>
      </c>
      <c r="K1210">
        <f>SST!I1209</f>
        <v>27.301100000000002</v>
      </c>
      <c r="L1210">
        <f>SST!J1209</f>
        <v>18.612500000000001</v>
      </c>
      <c r="N1210">
        <f>F1210-VLOOKUP($E1210,CLIMA_DIARIO!$D$2:$K$366,2,FALSE)</f>
        <v>9.8099999999998744E-2</v>
      </c>
      <c r="O1210">
        <f>G1210-VLOOKUP($E1210,CLIMA_DIARIO!$D$2:$K$366,3,FALSE)</f>
        <v>9.8099999999998744E-2</v>
      </c>
      <c r="P1210">
        <f>H1210-VLOOKUP($E1210,CLIMA_DIARIO!$D$2:$K$366,4,FALSE)</f>
        <v>9.8099999999998744E-2</v>
      </c>
      <c r="Q1210">
        <f>I1210-VLOOKUP($E1210,CLIMA_DIARIO!$D$2:$K$366,5,FALSE)</f>
        <v>0.62809999999999988</v>
      </c>
      <c r="R1210">
        <f>J1210-VLOOKUP($E1210,CLIMA_DIARIO!$D$2:$K$366,6,FALSE)</f>
        <v>0.60679999999999978</v>
      </c>
      <c r="S1210">
        <f>K1210-VLOOKUP($E1210,CLIMA_DIARIO!$D$2:$K$366,7,FALSE)</f>
        <v>0.73070000000000235</v>
      </c>
      <c r="T1210">
        <f>L1210-VLOOKUP($E1210,CLIMA_DIARIO!$D$2:$K$366,8,FALSE)</f>
        <v>0.98440000000000083</v>
      </c>
      <c r="V1210">
        <f>VLOOKUP($E1210,CLIMA_DIARIO!$D$2:$K$366,2,FALSE)-VLOOKUP($E1209,CLIMA_DIARIO!$D$2:$K$366,2,FALSE)</f>
        <v>0.20459999999999923</v>
      </c>
      <c r="W1210">
        <f>VLOOKUP($E1210,CLIMA_DIARIO!$D$2:$K$366,2,FALSE)-VLOOKUP($E1209,CLIMA_DIARIO!$D$2:$K$366,3,FALSE)</f>
        <v>0.20459999999999923</v>
      </c>
      <c r="X1210">
        <f>VLOOKUP($E1210,CLIMA_DIARIO!$D$2:$K$366,2,FALSE)-VLOOKUP($E1209,CLIMA_DIARIO!$D$2:$K$366,4,FALSE)</f>
        <v>0.20459999999999923</v>
      </c>
      <c r="Y1210">
        <f>VLOOKUP($E1210,CLIMA_DIARIO!$D$2:$K$366,2,FALSE)-VLOOKUP($E1209,CLIMA_DIARIO!$D$2:$K$366,5,FALSE)</f>
        <v>-2.1005000000000003</v>
      </c>
      <c r="Z1210">
        <f>VLOOKUP($E1210,CLIMA_DIARIO!$D$2:$K$366,2,FALSE)-VLOOKUP($E1209,CLIMA_DIARIO!$D$2:$K$366,6,FALSE)</f>
        <v>-4.2512000000000008</v>
      </c>
      <c r="AA1210">
        <f>VLOOKUP($E1210,CLIMA_DIARIO!$D$2:$K$366,2,FALSE)-VLOOKUP($E1209,CLIMA_DIARIO!$D$2:$K$366,7,FALSE)</f>
        <v>-3.5878000000000014</v>
      </c>
      <c r="AB1210">
        <f>VLOOKUP($E1210,CLIMA_DIARIO!$D$2:$K$366,2,FALSE)-VLOOKUP($E1209,CLIMA_DIARIO!$D$2:$K$366,8,FALSE)</f>
        <v>5.8436999999999983</v>
      </c>
      <c r="AO1210" s="3"/>
      <c r="AX1210" s="3"/>
    </row>
    <row r="1211" spans="1:50" x14ac:dyDescent="0.25">
      <c r="A1211" s="3">
        <f>DATE(SST!A1210,SST!B1210,SST!C1210)</f>
        <v>38343</v>
      </c>
      <c r="B1211" s="4">
        <f>SST!B1210</f>
        <v>12</v>
      </c>
      <c r="C1211" s="4">
        <f>SST!B1210</f>
        <v>12</v>
      </c>
      <c r="D1211" s="4">
        <f>SST!C1210</f>
        <v>22</v>
      </c>
      <c r="E1211">
        <f>(DATEVALUE(SST!C1210 &amp; "/" &amp; SST!B1210 &amp; "/" &amp; SST!A1210)-DATEVALUE("01/01" &amp; "/" &amp; SST!A1210))+1</f>
        <v>357</v>
      </c>
      <c r="F1211">
        <f>SST!D1210</f>
        <v>22.872699999999998</v>
      </c>
      <c r="G1211">
        <f>SST!E1210</f>
        <v>22.872699999999998</v>
      </c>
      <c r="H1211">
        <f>SST!F1210</f>
        <v>22.872699999999998</v>
      </c>
      <c r="I1211">
        <f>SST!G1210</f>
        <v>25.863299999999999</v>
      </c>
      <c r="J1211">
        <f>SST!H1210</f>
        <v>27.9191</v>
      </c>
      <c r="K1211">
        <f>SST!I1210</f>
        <v>27.286799999999999</v>
      </c>
      <c r="L1211">
        <f>SST!J1210</f>
        <v>18.726299999999998</v>
      </c>
      <c r="N1211">
        <f>F1211-VLOOKUP($E1211,CLIMA_DIARIO!$D$2:$K$366,2,FALSE)</f>
        <v>-0.45230000000000103</v>
      </c>
      <c r="O1211">
        <f>G1211-VLOOKUP($E1211,CLIMA_DIARIO!$D$2:$K$366,3,FALSE)</f>
        <v>-0.45230000000000103</v>
      </c>
      <c r="P1211">
        <f>H1211-VLOOKUP($E1211,CLIMA_DIARIO!$D$2:$K$366,4,FALSE)</f>
        <v>-0.45230000000000103</v>
      </c>
      <c r="Q1211">
        <f>I1211-VLOOKUP($E1211,CLIMA_DIARIO!$D$2:$K$366,5,FALSE)</f>
        <v>0.61439999999999984</v>
      </c>
      <c r="R1211">
        <f>J1211-VLOOKUP($E1211,CLIMA_DIARIO!$D$2:$K$366,6,FALSE)</f>
        <v>0.74429999999999907</v>
      </c>
      <c r="S1211">
        <f>K1211-VLOOKUP($E1211,CLIMA_DIARIO!$D$2:$K$366,7,FALSE)</f>
        <v>0.71679999999999922</v>
      </c>
      <c r="T1211">
        <f>L1211-VLOOKUP($E1211,CLIMA_DIARIO!$D$2:$K$366,8,FALSE)</f>
        <v>0.67070000000000007</v>
      </c>
      <c r="V1211">
        <f>VLOOKUP($E1211,CLIMA_DIARIO!$D$2:$K$366,2,FALSE)-VLOOKUP($E1210,CLIMA_DIARIO!$D$2:$K$366,2,FALSE)</f>
        <v>0.32479999999999976</v>
      </c>
      <c r="W1211">
        <f>VLOOKUP($E1211,CLIMA_DIARIO!$D$2:$K$366,2,FALSE)-VLOOKUP($E1210,CLIMA_DIARIO!$D$2:$K$366,3,FALSE)</f>
        <v>0.32479999999999976</v>
      </c>
      <c r="X1211">
        <f>VLOOKUP($E1211,CLIMA_DIARIO!$D$2:$K$366,2,FALSE)-VLOOKUP($E1210,CLIMA_DIARIO!$D$2:$K$366,4,FALSE)</f>
        <v>0.32479999999999976</v>
      </c>
      <c r="Y1211">
        <f>VLOOKUP($E1211,CLIMA_DIARIO!$D$2:$K$366,2,FALSE)-VLOOKUP($E1210,CLIMA_DIARIO!$D$2:$K$366,5,FALSE)</f>
        <v>-1.8130000000000024</v>
      </c>
      <c r="Z1211">
        <f>VLOOKUP($E1211,CLIMA_DIARIO!$D$2:$K$366,2,FALSE)-VLOOKUP($E1210,CLIMA_DIARIO!$D$2:$K$366,6,FALSE)</f>
        <v>-3.8804000000000016</v>
      </c>
      <c r="AA1211">
        <f>VLOOKUP($E1211,CLIMA_DIARIO!$D$2:$K$366,2,FALSE)-VLOOKUP($E1210,CLIMA_DIARIO!$D$2:$K$366,7,FALSE)</f>
        <v>-3.2454000000000001</v>
      </c>
      <c r="AB1211">
        <f>VLOOKUP($E1211,CLIMA_DIARIO!$D$2:$K$366,2,FALSE)-VLOOKUP($E1210,CLIMA_DIARIO!$D$2:$K$366,8,FALSE)</f>
        <v>5.6968999999999994</v>
      </c>
      <c r="AO1211" s="3"/>
      <c r="AX1211" s="3"/>
    </row>
    <row r="1212" spans="1:50" x14ac:dyDescent="0.25">
      <c r="A1212" s="3">
        <f>DATE(SST!A1211,SST!B1211,SST!C1211)</f>
        <v>38350</v>
      </c>
      <c r="B1212" s="4">
        <f>SST!B1211</f>
        <v>12</v>
      </c>
      <c r="C1212" s="4">
        <f>SST!B1211</f>
        <v>12</v>
      </c>
      <c r="D1212" s="4">
        <f>SST!C1211</f>
        <v>29</v>
      </c>
      <c r="E1212">
        <f>(DATEVALUE(SST!C1211 &amp; "/" &amp; SST!B1211 &amp; "/" &amp; SST!A1211)-DATEVALUE("01/01" &amp; "/" &amp; SST!A1211))+1</f>
        <v>364</v>
      </c>
      <c r="F1212">
        <f>SST!D1211</f>
        <v>23.5625</v>
      </c>
      <c r="G1212">
        <f>SST!E1211</f>
        <v>23.5625</v>
      </c>
      <c r="H1212">
        <f>SST!F1211</f>
        <v>23.5625</v>
      </c>
      <c r="I1212">
        <f>SST!G1211</f>
        <v>25.796800000000001</v>
      </c>
      <c r="J1212">
        <f>SST!H1211</f>
        <v>27.833200000000001</v>
      </c>
      <c r="K1212">
        <f>SST!I1211</f>
        <v>27.156300000000002</v>
      </c>
      <c r="L1212">
        <f>SST!J1211</f>
        <v>19.453299999999999</v>
      </c>
      <c r="N1212">
        <f>F1212-VLOOKUP($E1212,CLIMA_DIARIO!$D$2:$K$366,2,FALSE)</f>
        <v>-8.7399999999998812E-2</v>
      </c>
      <c r="O1212">
        <f>G1212-VLOOKUP($E1212,CLIMA_DIARIO!$D$2:$K$366,3,FALSE)</f>
        <v>-8.7399999999998812E-2</v>
      </c>
      <c r="P1212">
        <f>H1212-VLOOKUP($E1212,CLIMA_DIARIO!$D$2:$K$366,4,FALSE)</f>
        <v>-8.7399999999998812E-2</v>
      </c>
      <c r="Q1212">
        <f>I1212-VLOOKUP($E1212,CLIMA_DIARIO!$D$2:$K$366,5,FALSE)</f>
        <v>0.43700000000000117</v>
      </c>
      <c r="R1212">
        <f>J1212-VLOOKUP($E1212,CLIMA_DIARIO!$D$2:$K$366,6,FALSE)</f>
        <v>0.68890000000000029</v>
      </c>
      <c r="S1212">
        <f>K1212-VLOOKUP($E1212,CLIMA_DIARIO!$D$2:$K$366,7,FALSE)</f>
        <v>0.58670000000000044</v>
      </c>
      <c r="T1212">
        <f>L1212-VLOOKUP($E1212,CLIMA_DIARIO!$D$2:$K$366,8,FALSE)</f>
        <v>0.97029999999999816</v>
      </c>
      <c r="V1212">
        <f>VLOOKUP($E1212,CLIMA_DIARIO!$D$2:$K$366,2,FALSE)-VLOOKUP($E1211,CLIMA_DIARIO!$D$2:$K$366,2,FALSE)</f>
        <v>0.32489999999999952</v>
      </c>
      <c r="W1212">
        <f>VLOOKUP($E1212,CLIMA_DIARIO!$D$2:$K$366,2,FALSE)-VLOOKUP($E1211,CLIMA_DIARIO!$D$2:$K$366,3,FALSE)</f>
        <v>0.32489999999999952</v>
      </c>
      <c r="X1212">
        <f>VLOOKUP($E1212,CLIMA_DIARIO!$D$2:$K$366,2,FALSE)-VLOOKUP($E1211,CLIMA_DIARIO!$D$2:$K$366,4,FALSE)</f>
        <v>0.32489999999999952</v>
      </c>
      <c r="Y1212">
        <f>VLOOKUP($E1212,CLIMA_DIARIO!$D$2:$K$366,2,FALSE)-VLOOKUP($E1211,CLIMA_DIARIO!$D$2:$K$366,5,FALSE)</f>
        <v>-1.5990000000000002</v>
      </c>
      <c r="Z1212">
        <f>VLOOKUP($E1212,CLIMA_DIARIO!$D$2:$K$366,2,FALSE)-VLOOKUP($E1211,CLIMA_DIARIO!$D$2:$K$366,6,FALSE)</f>
        <v>-3.5249000000000024</v>
      </c>
      <c r="AA1212">
        <f>VLOOKUP($E1212,CLIMA_DIARIO!$D$2:$K$366,2,FALSE)-VLOOKUP($E1211,CLIMA_DIARIO!$D$2:$K$366,7,FALSE)</f>
        <v>-2.9201000000000015</v>
      </c>
      <c r="AB1212">
        <f>VLOOKUP($E1212,CLIMA_DIARIO!$D$2:$K$366,2,FALSE)-VLOOKUP($E1211,CLIMA_DIARIO!$D$2:$K$366,8,FALSE)</f>
        <v>5.5943000000000005</v>
      </c>
      <c r="AO1212" s="3"/>
      <c r="AX1212" s="3"/>
    </row>
    <row r="1213" spans="1:50" x14ac:dyDescent="0.25">
      <c r="A1213" s="3">
        <f>DATE(SST!A1212,SST!B1212,SST!C1212)</f>
        <v>38357</v>
      </c>
      <c r="B1213" s="4">
        <f>SST!B1212</f>
        <v>1</v>
      </c>
      <c r="C1213" s="4">
        <f>SST!B1212</f>
        <v>1</v>
      </c>
      <c r="D1213" s="4">
        <f>SST!C1212</f>
        <v>5</v>
      </c>
      <c r="E1213">
        <f>(DATEVALUE(SST!C1212 &amp; "/" &amp; SST!B1212 &amp; "/" &amp; SST!A1212)-DATEVALUE("01/01" &amp; "/" &amp; SST!A1212))+1</f>
        <v>5</v>
      </c>
      <c r="F1213">
        <f>SST!D1212</f>
        <v>23.633099999999999</v>
      </c>
      <c r="G1213">
        <f>SST!E1212</f>
        <v>23.633099999999999</v>
      </c>
      <c r="H1213">
        <f>SST!F1212</f>
        <v>23.633099999999999</v>
      </c>
      <c r="I1213">
        <f>SST!G1212</f>
        <v>25.7029</v>
      </c>
      <c r="J1213">
        <f>SST!H1212</f>
        <v>27.699200000000001</v>
      </c>
      <c r="K1213">
        <f>SST!I1212</f>
        <v>27.093599999999999</v>
      </c>
      <c r="L1213">
        <f>SST!J1212</f>
        <v>21.194900000000001</v>
      </c>
      <c r="N1213">
        <f>F1213-VLOOKUP($E1213,CLIMA_DIARIO!$D$2:$K$366,2,FALSE)</f>
        <v>-0.29520000000000124</v>
      </c>
      <c r="O1213">
        <f>G1213-VLOOKUP($E1213,CLIMA_DIARIO!$D$2:$K$366,3,FALSE)</f>
        <v>-0.29520000000000124</v>
      </c>
      <c r="P1213">
        <f>H1213-VLOOKUP($E1213,CLIMA_DIARIO!$D$2:$K$366,4,FALSE)</f>
        <v>-0.29520000000000124</v>
      </c>
      <c r="Q1213">
        <f>I1213-VLOOKUP($E1213,CLIMA_DIARIO!$D$2:$K$366,5,FALSE)</f>
        <v>0.24800000000000111</v>
      </c>
      <c r="R1213">
        <f>J1213-VLOOKUP($E1213,CLIMA_DIARIO!$D$2:$K$366,6,FALSE)</f>
        <v>0.58110000000000284</v>
      </c>
      <c r="S1213">
        <f>K1213-VLOOKUP($E1213,CLIMA_DIARIO!$D$2:$K$366,7,FALSE)</f>
        <v>0.52430000000000021</v>
      </c>
      <c r="T1213">
        <f>L1213-VLOOKUP($E1213,CLIMA_DIARIO!$D$2:$K$366,8,FALSE)</f>
        <v>2.3455000000000013</v>
      </c>
      <c r="V1213">
        <f>VLOOKUP($E1213,CLIMA_DIARIO!$D$2:$K$366,2,FALSE)-VLOOKUP($E1212,CLIMA_DIARIO!$D$2:$K$366,2,FALSE)</f>
        <v>0.27840000000000131</v>
      </c>
      <c r="W1213">
        <f>VLOOKUP($E1213,CLIMA_DIARIO!$D$2:$K$366,2,FALSE)-VLOOKUP($E1212,CLIMA_DIARIO!$D$2:$K$366,3,FALSE)</f>
        <v>0.27840000000000131</v>
      </c>
      <c r="X1213">
        <f>VLOOKUP($E1213,CLIMA_DIARIO!$D$2:$K$366,2,FALSE)-VLOOKUP($E1212,CLIMA_DIARIO!$D$2:$K$366,4,FALSE)</f>
        <v>0.27840000000000131</v>
      </c>
      <c r="Y1213">
        <f>VLOOKUP($E1213,CLIMA_DIARIO!$D$2:$K$366,2,FALSE)-VLOOKUP($E1212,CLIMA_DIARIO!$D$2:$K$366,5,FALSE)</f>
        <v>-1.4314999999999998</v>
      </c>
      <c r="Z1213">
        <f>VLOOKUP($E1213,CLIMA_DIARIO!$D$2:$K$366,2,FALSE)-VLOOKUP($E1212,CLIMA_DIARIO!$D$2:$K$366,6,FALSE)</f>
        <v>-3.2160000000000011</v>
      </c>
      <c r="AA1213">
        <f>VLOOKUP($E1213,CLIMA_DIARIO!$D$2:$K$366,2,FALSE)-VLOOKUP($E1212,CLIMA_DIARIO!$D$2:$K$366,7,FALSE)</f>
        <v>-2.6413000000000011</v>
      </c>
      <c r="AB1213">
        <f>VLOOKUP($E1213,CLIMA_DIARIO!$D$2:$K$366,2,FALSE)-VLOOKUP($E1212,CLIMA_DIARIO!$D$2:$K$366,8,FALSE)</f>
        <v>5.4452999999999996</v>
      </c>
      <c r="AO1213" s="3"/>
      <c r="AX1213" s="3"/>
    </row>
    <row r="1214" spans="1:50" x14ac:dyDescent="0.25">
      <c r="A1214" s="3">
        <f>DATE(SST!A1213,SST!B1213,SST!C1213)</f>
        <v>38364</v>
      </c>
      <c r="B1214" s="4">
        <f>SST!B1213</f>
        <v>1</v>
      </c>
      <c r="C1214" s="4">
        <f>SST!B1213</f>
        <v>1</v>
      </c>
      <c r="D1214" s="4">
        <f>SST!C1213</f>
        <v>12</v>
      </c>
      <c r="E1214">
        <f>(DATEVALUE(SST!C1213 &amp; "/" &amp; SST!B1213 &amp; "/" &amp; SST!A1213)-DATEVALUE("01/01" &amp; "/" &amp; SST!A1213))+1</f>
        <v>12</v>
      </c>
      <c r="F1214">
        <f>SST!D1213</f>
        <v>24.1554</v>
      </c>
      <c r="G1214">
        <f>SST!E1213</f>
        <v>24.1554</v>
      </c>
      <c r="H1214">
        <f>SST!F1213</f>
        <v>24.1554</v>
      </c>
      <c r="I1214">
        <f>SST!G1213</f>
        <v>25.884499999999999</v>
      </c>
      <c r="J1214">
        <f>SST!H1213</f>
        <v>27.597999999999999</v>
      </c>
      <c r="K1214">
        <f>SST!I1213</f>
        <v>27.107600000000001</v>
      </c>
      <c r="L1214">
        <f>SST!J1213</f>
        <v>21.467500000000001</v>
      </c>
      <c r="N1214">
        <f>F1214-VLOOKUP($E1214,CLIMA_DIARIO!$D$2:$K$366,2,FALSE)</f>
        <v>-9.7799999999999443E-2</v>
      </c>
      <c r="O1214">
        <f>G1214-VLOOKUP($E1214,CLIMA_DIARIO!$D$2:$K$366,3,FALSE)</f>
        <v>-9.7799999999999443E-2</v>
      </c>
      <c r="P1214">
        <f>H1214-VLOOKUP($E1214,CLIMA_DIARIO!$D$2:$K$366,4,FALSE)</f>
        <v>-9.7799999999999443E-2</v>
      </c>
      <c r="Q1214">
        <f>I1214-VLOOKUP($E1214,CLIMA_DIARIO!$D$2:$K$366,5,FALSE)</f>
        <v>0.31869999999999976</v>
      </c>
      <c r="R1214">
        <f>J1214-VLOOKUP($E1214,CLIMA_DIARIO!$D$2:$K$366,6,FALSE)</f>
        <v>0.5105000000000004</v>
      </c>
      <c r="S1214">
        <f>K1214-VLOOKUP($E1214,CLIMA_DIARIO!$D$2:$K$366,7,FALSE)</f>
        <v>0.53870000000000218</v>
      </c>
      <c r="T1214">
        <f>L1214-VLOOKUP($E1214,CLIMA_DIARIO!$D$2:$K$366,8,FALSE)</f>
        <v>2.1905999999999999</v>
      </c>
      <c r="V1214">
        <f>VLOOKUP($E1214,CLIMA_DIARIO!$D$2:$K$366,2,FALSE)-VLOOKUP($E1213,CLIMA_DIARIO!$D$2:$K$366,2,FALSE)</f>
        <v>0.32489999999999952</v>
      </c>
      <c r="W1214">
        <f>VLOOKUP($E1214,CLIMA_DIARIO!$D$2:$K$366,2,FALSE)-VLOOKUP($E1213,CLIMA_DIARIO!$D$2:$K$366,3,FALSE)</f>
        <v>0.32489999999999952</v>
      </c>
      <c r="X1214">
        <f>VLOOKUP($E1214,CLIMA_DIARIO!$D$2:$K$366,2,FALSE)-VLOOKUP($E1213,CLIMA_DIARIO!$D$2:$K$366,4,FALSE)</f>
        <v>0.32489999999999952</v>
      </c>
      <c r="Y1214">
        <f>VLOOKUP($E1214,CLIMA_DIARIO!$D$2:$K$366,2,FALSE)-VLOOKUP($E1213,CLIMA_DIARIO!$D$2:$K$366,5,FALSE)</f>
        <v>-1.2016999999999989</v>
      </c>
      <c r="Z1214">
        <f>VLOOKUP($E1214,CLIMA_DIARIO!$D$2:$K$366,2,FALSE)-VLOOKUP($E1213,CLIMA_DIARIO!$D$2:$K$366,6,FALSE)</f>
        <v>-2.8648999999999987</v>
      </c>
      <c r="AA1214">
        <f>VLOOKUP($E1214,CLIMA_DIARIO!$D$2:$K$366,2,FALSE)-VLOOKUP($E1213,CLIMA_DIARIO!$D$2:$K$366,7,FALSE)</f>
        <v>-2.3160999999999987</v>
      </c>
      <c r="AB1214">
        <f>VLOOKUP($E1214,CLIMA_DIARIO!$D$2:$K$366,2,FALSE)-VLOOKUP($E1213,CLIMA_DIARIO!$D$2:$K$366,8,FALSE)</f>
        <v>5.4038000000000004</v>
      </c>
      <c r="AO1214" s="3"/>
      <c r="AX1214" s="3"/>
    </row>
    <row r="1215" spans="1:50" x14ac:dyDescent="0.25">
      <c r="A1215" s="3">
        <f>DATE(SST!A1214,SST!B1214,SST!C1214)</f>
        <v>38371</v>
      </c>
      <c r="B1215" s="4">
        <f>SST!B1214</f>
        <v>1</v>
      </c>
      <c r="C1215" s="4">
        <f>SST!B1214</f>
        <v>1</v>
      </c>
      <c r="D1215" s="4">
        <f>SST!C1214</f>
        <v>19</v>
      </c>
      <c r="E1215">
        <f>(DATEVALUE(SST!C1214 &amp; "/" &amp; SST!B1214 &amp; "/" &amp; SST!A1214)-DATEVALUE("01/01" &amp; "/" &amp; SST!A1214))+1</f>
        <v>19</v>
      </c>
      <c r="F1215">
        <f>SST!D1214</f>
        <v>24.778099999999998</v>
      </c>
      <c r="G1215">
        <f>SST!E1214</f>
        <v>24.778099999999998</v>
      </c>
      <c r="H1215">
        <f>SST!F1214</f>
        <v>24.778099999999998</v>
      </c>
      <c r="I1215">
        <f>SST!G1214</f>
        <v>25.947099999999999</v>
      </c>
      <c r="J1215">
        <f>SST!H1214</f>
        <v>27.651</v>
      </c>
      <c r="K1215">
        <f>SST!I1214</f>
        <v>27.118400000000001</v>
      </c>
      <c r="L1215">
        <f>SST!J1214</f>
        <v>20.921399999999998</v>
      </c>
      <c r="N1215">
        <f>F1215-VLOOKUP($E1215,CLIMA_DIARIO!$D$2:$K$366,2,FALSE)</f>
        <v>0.17669999999999675</v>
      </c>
      <c r="O1215">
        <f>G1215-VLOOKUP($E1215,CLIMA_DIARIO!$D$2:$K$366,3,FALSE)</f>
        <v>0.17669999999999675</v>
      </c>
      <c r="P1215">
        <f>H1215-VLOOKUP($E1215,CLIMA_DIARIO!$D$2:$K$366,4,FALSE)</f>
        <v>0.17669999999999675</v>
      </c>
      <c r="Q1215">
        <f>I1215-VLOOKUP($E1215,CLIMA_DIARIO!$D$2:$K$366,5,FALSE)</f>
        <v>0.24279999999999902</v>
      </c>
      <c r="R1215">
        <f>J1215-VLOOKUP($E1215,CLIMA_DIARIO!$D$2:$K$366,6,FALSE)</f>
        <v>0.58599999999999852</v>
      </c>
      <c r="S1215">
        <f>K1215-VLOOKUP($E1215,CLIMA_DIARIO!$D$2:$K$366,7,FALSE)</f>
        <v>0.53380000000000294</v>
      </c>
      <c r="T1215">
        <f>L1215-VLOOKUP($E1215,CLIMA_DIARIO!$D$2:$K$366,8,FALSE)</f>
        <v>1.3282999999999987</v>
      </c>
      <c r="V1215">
        <f>VLOOKUP($E1215,CLIMA_DIARIO!$D$2:$K$366,2,FALSE)-VLOOKUP($E1214,CLIMA_DIARIO!$D$2:$K$366,2,FALSE)</f>
        <v>0.34820000000000206</v>
      </c>
      <c r="W1215">
        <f>VLOOKUP($E1215,CLIMA_DIARIO!$D$2:$K$366,2,FALSE)-VLOOKUP($E1214,CLIMA_DIARIO!$D$2:$K$366,3,FALSE)</f>
        <v>0.34820000000000206</v>
      </c>
      <c r="X1215">
        <f>VLOOKUP($E1215,CLIMA_DIARIO!$D$2:$K$366,2,FALSE)-VLOOKUP($E1214,CLIMA_DIARIO!$D$2:$K$366,4,FALSE)</f>
        <v>0.34820000000000206</v>
      </c>
      <c r="Y1215">
        <f>VLOOKUP($E1215,CLIMA_DIARIO!$D$2:$K$366,2,FALSE)-VLOOKUP($E1214,CLIMA_DIARIO!$D$2:$K$366,5,FALSE)</f>
        <v>-0.9643999999999977</v>
      </c>
      <c r="Z1215">
        <f>VLOOKUP($E1215,CLIMA_DIARIO!$D$2:$K$366,2,FALSE)-VLOOKUP($E1214,CLIMA_DIARIO!$D$2:$K$366,6,FALSE)</f>
        <v>-2.4860999999999969</v>
      </c>
      <c r="AA1215">
        <f>VLOOKUP($E1215,CLIMA_DIARIO!$D$2:$K$366,2,FALSE)-VLOOKUP($E1214,CLIMA_DIARIO!$D$2:$K$366,7,FALSE)</f>
        <v>-1.9674999999999976</v>
      </c>
      <c r="AB1215">
        <f>VLOOKUP($E1215,CLIMA_DIARIO!$D$2:$K$366,2,FALSE)-VLOOKUP($E1214,CLIMA_DIARIO!$D$2:$K$366,8,FALSE)</f>
        <v>5.3245000000000005</v>
      </c>
      <c r="AO1215" s="3"/>
      <c r="AX1215" s="3"/>
    </row>
    <row r="1216" spans="1:50" x14ac:dyDescent="0.25">
      <c r="A1216" s="3">
        <f>DATE(SST!A1215,SST!B1215,SST!C1215)</f>
        <v>38378</v>
      </c>
      <c r="B1216" s="4">
        <f>SST!B1215</f>
        <v>1</v>
      </c>
      <c r="C1216" s="4">
        <f>SST!B1215</f>
        <v>1</v>
      </c>
      <c r="D1216" s="4">
        <f>SST!C1215</f>
        <v>26</v>
      </c>
      <c r="E1216">
        <f>(DATEVALUE(SST!C1215 &amp; "/" &amp; SST!B1215 &amp; "/" &amp; SST!A1215)-DATEVALUE("01/01" &amp; "/" &amp; SST!A1215))+1</f>
        <v>26</v>
      </c>
      <c r="F1216">
        <f>SST!D1215</f>
        <v>24.6602</v>
      </c>
      <c r="G1216">
        <f>SST!E1215</f>
        <v>24.6602</v>
      </c>
      <c r="H1216">
        <f>SST!F1215</f>
        <v>24.6602</v>
      </c>
      <c r="I1216">
        <f>SST!G1215</f>
        <v>26.009799999999998</v>
      </c>
      <c r="J1216">
        <f>SST!H1215</f>
        <v>27.734400000000001</v>
      </c>
      <c r="K1216">
        <f>SST!I1215</f>
        <v>27.119</v>
      </c>
      <c r="L1216">
        <f>SST!J1215</f>
        <v>20.882200000000001</v>
      </c>
      <c r="N1216">
        <f>F1216-VLOOKUP($E1216,CLIMA_DIARIO!$D$2:$K$366,2,FALSE)</f>
        <v>-0.32049999999999912</v>
      </c>
      <c r="O1216">
        <f>G1216-VLOOKUP($E1216,CLIMA_DIARIO!$D$2:$K$366,3,FALSE)</f>
        <v>-0.32049999999999912</v>
      </c>
      <c r="P1216">
        <f>H1216-VLOOKUP($E1216,CLIMA_DIARIO!$D$2:$K$366,4,FALSE)</f>
        <v>-0.32049999999999912</v>
      </c>
      <c r="Q1216">
        <f>I1216-VLOOKUP($E1216,CLIMA_DIARIO!$D$2:$K$366,5,FALSE)</f>
        <v>0.13019999999999854</v>
      </c>
      <c r="R1216">
        <f>J1216-VLOOKUP($E1216,CLIMA_DIARIO!$D$2:$K$366,6,FALSE)</f>
        <v>0.68130000000000024</v>
      </c>
      <c r="S1216">
        <f>K1216-VLOOKUP($E1216,CLIMA_DIARIO!$D$2:$K$366,7,FALSE)</f>
        <v>0.49749999999999872</v>
      </c>
      <c r="T1216">
        <f>L1216-VLOOKUP($E1216,CLIMA_DIARIO!$D$2:$K$366,8,FALSE)</f>
        <v>1.1213000000000015</v>
      </c>
      <c r="V1216">
        <f>VLOOKUP($E1216,CLIMA_DIARIO!$D$2:$K$366,2,FALSE)-VLOOKUP($E1215,CLIMA_DIARIO!$D$2:$K$366,2,FALSE)</f>
        <v>0.37929999999999708</v>
      </c>
      <c r="W1216">
        <f>VLOOKUP($E1216,CLIMA_DIARIO!$D$2:$K$366,2,FALSE)-VLOOKUP($E1215,CLIMA_DIARIO!$D$2:$K$366,3,FALSE)</f>
        <v>0.37929999999999708</v>
      </c>
      <c r="X1216">
        <f>VLOOKUP($E1216,CLIMA_DIARIO!$D$2:$K$366,2,FALSE)-VLOOKUP($E1215,CLIMA_DIARIO!$D$2:$K$366,4,FALSE)</f>
        <v>0.37929999999999708</v>
      </c>
      <c r="Y1216">
        <f>VLOOKUP($E1216,CLIMA_DIARIO!$D$2:$K$366,2,FALSE)-VLOOKUP($E1215,CLIMA_DIARIO!$D$2:$K$366,5,FALSE)</f>
        <v>-0.72360000000000113</v>
      </c>
      <c r="Z1216">
        <f>VLOOKUP($E1216,CLIMA_DIARIO!$D$2:$K$366,2,FALSE)-VLOOKUP($E1215,CLIMA_DIARIO!$D$2:$K$366,6,FALSE)</f>
        <v>-2.0843000000000025</v>
      </c>
      <c r="AA1216">
        <f>VLOOKUP($E1216,CLIMA_DIARIO!$D$2:$K$366,2,FALSE)-VLOOKUP($E1215,CLIMA_DIARIO!$D$2:$K$366,7,FALSE)</f>
        <v>-1.6038999999999994</v>
      </c>
      <c r="AB1216">
        <f>VLOOKUP($E1216,CLIMA_DIARIO!$D$2:$K$366,2,FALSE)-VLOOKUP($E1215,CLIMA_DIARIO!$D$2:$K$366,8,FALSE)</f>
        <v>5.3875999999999991</v>
      </c>
      <c r="AO1216" s="3"/>
      <c r="AX1216" s="3"/>
    </row>
    <row r="1217" spans="1:50" x14ac:dyDescent="0.25">
      <c r="A1217" s="3">
        <f>DATE(SST!A1216,SST!B1216,SST!C1216)</f>
        <v>38385</v>
      </c>
      <c r="B1217" s="4">
        <f>SST!B1216</f>
        <v>2</v>
      </c>
      <c r="C1217" s="4">
        <f>SST!B1216</f>
        <v>2</v>
      </c>
      <c r="D1217" s="4">
        <f>SST!C1216</f>
        <v>2</v>
      </c>
      <c r="E1217">
        <f>(DATEVALUE(SST!C1216 &amp; "/" &amp; SST!B1216 &amp; "/" &amp; SST!A1216)-DATEVALUE("01/01" &amp; "/" &amp; SST!A1216))+1</f>
        <v>33</v>
      </c>
      <c r="F1217">
        <f>SST!D1216</f>
        <v>24.057200000000002</v>
      </c>
      <c r="G1217">
        <f>SST!E1216</f>
        <v>24.057200000000002</v>
      </c>
      <c r="H1217">
        <f>SST!F1216</f>
        <v>24.057200000000002</v>
      </c>
      <c r="I1217">
        <f>SST!G1216</f>
        <v>25.8797</v>
      </c>
      <c r="J1217">
        <f>SST!H1216</f>
        <v>27.462499999999999</v>
      </c>
      <c r="K1217">
        <f>SST!I1216</f>
        <v>26.8569</v>
      </c>
      <c r="L1217">
        <f>SST!J1216</f>
        <v>20.6676</v>
      </c>
      <c r="N1217">
        <f>F1217-VLOOKUP($E1217,CLIMA_DIARIO!$D$2:$K$366,2,FALSE)</f>
        <v>-1.3027999999999977</v>
      </c>
      <c r="O1217">
        <f>G1217-VLOOKUP($E1217,CLIMA_DIARIO!$D$2:$K$366,3,FALSE)</f>
        <v>-1.3027999999999977</v>
      </c>
      <c r="P1217">
        <f>H1217-VLOOKUP($E1217,CLIMA_DIARIO!$D$2:$K$366,4,FALSE)</f>
        <v>-1.3027999999999977</v>
      </c>
      <c r="Q1217">
        <f>I1217-VLOOKUP($E1217,CLIMA_DIARIO!$D$2:$K$366,5,FALSE)</f>
        <v>-0.17520000000000024</v>
      </c>
      <c r="R1217">
        <f>J1217-VLOOKUP($E1217,CLIMA_DIARIO!$D$2:$K$366,6,FALSE)</f>
        <v>0.42139999999999844</v>
      </c>
      <c r="S1217">
        <f>K1217-VLOOKUP($E1217,CLIMA_DIARIO!$D$2:$K$366,7,FALSE)</f>
        <v>0.19839999999999947</v>
      </c>
      <c r="T1217">
        <f>L1217-VLOOKUP($E1217,CLIMA_DIARIO!$D$2:$K$366,8,FALSE)</f>
        <v>0.738900000000001</v>
      </c>
      <c r="V1217">
        <f>VLOOKUP($E1217,CLIMA_DIARIO!$D$2:$K$366,2,FALSE)-VLOOKUP($E1216,CLIMA_DIARIO!$D$2:$K$366,2,FALSE)</f>
        <v>0.37930000000000064</v>
      </c>
      <c r="W1217">
        <f>VLOOKUP($E1217,CLIMA_DIARIO!$D$2:$K$366,2,FALSE)-VLOOKUP($E1216,CLIMA_DIARIO!$D$2:$K$366,3,FALSE)</f>
        <v>0.37930000000000064</v>
      </c>
      <c r="X1217">
        <f>VLOOKUP($E1217,CLIMA_DIARIO!$D$2:$K$366,2,FALSE)-VLOOKUP($E1216,CLIMA_DIARIO!$D$2:$K$366,4,FALSE)</f>
        <v>0.37930000000000064</v>
      </c>
      <c r="Y1217">
        <f>VLOOKUP($E1217,CLIMA_DIARIO!$D$2:$K$366,2,FALSE)-VLOOKUP($E1216,CLIMA_DIARIO!$D$2:$K$366,5,FALSE)</f>
        <v>-0.51960000000000051</v>
      </c>
      <c r="Z1217">
        <f>VLOOKUP($E1217,CLIMA_DIARIO!$D$2:$K$366,2,FALSE)-VLOOKUP($E1216,CLIMA_DIARIO!$D$2:$K$366,6,FALSE)</f>
        <v>-1.6931000000000012</v>
      </c>
      <c r="AA1217">
        <f>VLOOKUP($E1217,CLIMA_DIARIO!$D$2:$K$366,2,FALSE)-VLOOKUP($E1216,CLIMA_DIARIO!$D$2:$K$366,7,FALSE)</f>
        <v>-1.2615000000000016</v>
      </c>
      <c r="AB1217">
        <f>VLOOKUP($E1217,CLIMA_DIARIO!$D$2:$K$366,2,FALSE)-VLOOKUP($E1216,CLIMA_DIARIO!$D$2:$K$366,8,FALSE)</f>
        <v>5.5991</v>
      </c>
      <c r="AO1217" s="3"/>
      <c r="AX1217" s="3"/>
    </row>
    <row r="1218" spans="1:50" x14ac:dyDescent="0.25">
      <c r="A1218" s="3">
        <f>DATE(SST!A1217,SST!B1217,SST!C1217)</f>
        <v>38392</v>
      </c>
      <c r="B1218" s="4">
        <f>SST!B1217</f>
        <v>2</v>
      </c>
      <c r="C1218" s="4">
        <f>SST!B1217</f>
        <v>2</v>
      </c>
      <c r="D1218" s="4">
        <f>SST!C1217</f>
        <v>9</v>
      </c>
      <c r="E1218">
        <f>(DATEVALUE(SST!C1217 &amp; "/" &amp; SST!B1217 &amp; "/" &amp; SST!A1217)-DATEVALUE("01/01" &amp; "/" &amp; SST!A1217))+1</f>
        <v>40</v>
      </c>
      <c r="F1218">
        <f>SST!D1217</f>
        <v>24.663900000000002</v>
      </c>
      <c r="G1218">
        <f>SST!E1217</f>
        <v>24.663900000000002</v>
      </c>
      <c r="H1218">
        <f>SST!F1217</f>
        <v>24.663900000000002</v>
      </c>
      <c r="I1218">
        <f>SST!G1217</f>
        <v>26.168900000000001</v>
      </c>
      <c r="J1218">
        <f>SST!H1217</f>
        <v>27.411100000000001</v>
      </c>
      <c r="K1218">
        <f>SST!I1217</f>
        <v>26.954000000000001</v>
      </c>
      <c r="L1218">
        <f>SST!J1217</f>
        <v>20.866599999999998</v>
      </c>
      <c r="N1218">
        <f>F1218-VLOOKUP($E1218,CLIMA_DIARIO!$D$2:$K$366,2,FALSE)</f>
        <v>-1.0753999999999984</v>
      </c>
      <c r="O1218">
        <f>G1218-VLOOKUP($E1218,CLIMA_DIARIO!$D$2:$K$366,3,FALSE)</f>
        <v>-1.0753999999999984</v>
      </c>
      <c r="P1218">
        <f>H1218-VLOOKUP($E1218,CLIMA_DIARIO!$D$2:$K$366,4,FALSE)</f>
        <v>-1.0753999999999984</v>
      </c>
      <c r="Q1218">
        <f>I1218-VLOOKUP($E1218,CLIMA_DIARIO!$D$2:$K$366,5,FALSE)</f>
        <v>-6.1299999999999244E-2</v>
      </c>
      <c r="R1218">
        <f>J1218-VLOOKUP($E1218,CLIMA_DIARIO!$D$2:$K$366,6,FALSE)</f>
        <v>0.38190000000000168</v>
      </c>
      <c r="S1218">
        <f>K1218-VLOOKUP($E1218,CLIMA_DIARIO!$D$2:$K$366,7,FALSE)</f>
        <v>0.25860000000000127</v>
      </c>
      <c r="T1218">
        <f>L1218-VLOOKUP($E1218,CLIMA_DIARIO!$D$2:$K$366,8,FALSE)</f>
        <v>0.77009999999999934</v>
      </c>
      <c r="V1218">
        <f>VLOOKUP($E1218,CLIMA_DIARIO!$D$2:$K$366,2,FALSE)-VLOOKUP($E1217,CLIMA_DIARIO!$D$2:$K$366,2,FALSE)</f>
        <v>0.37930000000000064</v>
      </c>
      <c r="W1218">
        <f>VLOOKUP($E1218,CLIMA_DIARIO!$D$2:$K$366,2,FALSE)-VLOOKUP($E1217,CLIMA_DIARIO!$D$2:$K$366,3,FALSE)</f>
        <v>0.37930000000000064</v>
      </c>
      <c r="X1218">
        <f>VLOOKUP($E1218,CLIMA_DIARIO!$D$2:$K$366,2,FALSE)-VLOOKUP($E1217,CLIMA_DIARIO!$D$2:$K$366,4,FALSE)</f>
        <v>0.37930000000000064</v>
      </c>
      <c r="Y1218">
        <f>VLOOKUP($E1218,CLIMA_DIARIO!$D$2:$K$366,2,FALSE)-VLOOKUP($E1217,CLIMA_DIARIO!$D$2:$K$366,5,FALSE)</f>
        <v>-0.31559999999999988</v>
      </c>
      <c r="Z1218">
        <f>VLOOKUP($E1218,CLIMA_DIARIO!$D$2:$K$366,2,FALSE)-VLOOKUP($E1217,CLIMA_DIARIO!$D$2:$K$366,6,FALSE)</f>
        <v>-1.3018000000000001</v>
      </c>
      <c r="AA1218">
        <f>VLOOKUP($E1218,CLIMA_DIARIO!$D$2:$K$366,2,FALSE)-VLOOKUP($E1217,CLIMA_DIARIO!$D$2:$K$366,7,FALSE)</f>
        <v>-0.91920000000000002</v>
      </c>
      <c r="AB1218">
        <f>VLOOKUP($E1218,CLIMA_DIARIO!$D$2:$K$366,2,FALSE)-VLOOKUP($E1217,CLIMA_DIARIO!$D$2:$K$366,8,FALSE)</f>
        <v>5.8106000000000009</v>
      </c>
      <c r="AO1218" s="3"/>
      <c r="AX1218" s="3"/>
    </row>
    <row r="1219" spans="1:50" x14ac:dyDescent="0.25">
      <c r="A1219" s="3">
        <f>DATE(SST!A1218,SST!B1218,SST!C1218)</f>
        <v>38399</v>
      </c>
      <c r="B1219" s="4">
        <f>SST!B1218</f>
        <v>2</v>
      </c>
      <c r="C1219" s="4">
        <f>SST!B1218</f>
        <v>2</v>
      </c>
      <c r="D1219" s="4">
        <f>SST!C1218</f>
        <v>16</v>
      </c>
      <c r="E1219">
        <f>(DATEVALUE(SST!C1218 &amp; "/" &amp; SST!B1218 &amp; "/" &amp; SST!A1218)-DATEVALUE("01/01" &amp; "/" &amp; SST!A1218))+1</f>
        <v>47</v>
      </c>
      <c r="F1219">
        <f>SST!D1218</f>
        <v>25.5823</v>
      </c>
      <c r="G1219">
        <f>SST!E1218</f>
        <v>25.5823</v>
      </c>
      <c r="H1219">
        <f>SST!F1218</f>
        <v>25.5823</v>
      </c>
      <c r="I1219">
        <f>SST!G1218</f>
        <v>26.3584</v>
      </c>
      <c r="J1219">
        <f>SST!H1218</f>
        <v>27.200900000000001</v>
      </c>
      <c r="K1219">
        <f>SST!I1218</f>
        <v>26.999099999999999</v>
      </c>
      <c r="L1219">
        <f>SST!J1218</f>
        <v>21.055199999999999</v>
      </c>
      <c r="N1219">
        <f>F1219-VLOOKUP($E1219,CLIMA_DIARIO!$D$2:$K$366,2,FALSE)</f>
        <v>-0.4737000000000009</v>
      </c>
      <c r="O1219">
        <f>G1219-VLOOKUP($E1219,CLIMA_DIARIO!$D$2:$K$366,3,FALSE)</f>
        <v>-0.4737000000000009</v>
      </c>
      <c r="P1219">
        <f>H1219-VLOOKUP($E1219,CLIMA_DIARIO!$D$2:$K$366,4,FALSE)</f>
        <v>-0.4737000000000009</v>
      </c>
      <c r="Q1219">
        <f>I1219-VLOOKUP($E1219,CLIMA_DIARIO!$D$2:$K$366,5,FALSE)</f>
        <v>-4.8700000000000188E-2</v>
      </c>
      <c r="R1219">
        <f>J1219-VLOOKUP($E1219,CLIMA_DIARIO!$D$2:$K$366,6,FALSE)</f>
        <v>0.16420000000000101</v>
      </c>
      <c r="S1219">
        <f>K1219-VLOOKUP($E1219,CLIMA_DIARIO!$D$2:$K$366,7,FALSE)</f>
        <v>0.24969999999999715</v>
      </c>
      <c r="T1219">
        <f>L1219-VLOOKUP($E1219,CLIMA_DIARIO!$D$2:$K$366,8,FALSE)</f>
        <v>0.8429000000000002</v>
      </c>
      <c r="V1219">
        <f>VLOOKUP($E1219,CLIMA_DIARIO!$D$2:$K$366,2,FALSE)-VLOOKUP($E1218,CLIMA_DIARIO!$D$2:$K$366,2,FALSE)</f>
        <v>0.31670000000000087</v>
      </c>
      <c r="W1219">
        <f>VLOOKUP($E1219,CLIMA_DIARIO!$D$2:$K$366,2,FALSE)-VLOOKUP($E1218,CLIMA_DIARIO!$D$2:$K$366,3,FALSE)</f>
        <v>0.31670000000000087</v>
      </c>
      <c r="X1219">
        <f>VLOOKUP($E1219,CLIMA_DIARIO!$D$2:$K$366,2,FALSE)-VLOOKUP($E1218,CLIMA_DIARIO!$D$2:$K$366,4,FALSE)</f>
        <v>0.31670000000000087</v>
      </c>
      <c r="Y1219">
        <f>VLOOKUP($E1219,CLIMA_DIARIO!$D$2:$K$366,2,FALSE)-VLOOKUP($E1218,CLIMA_DIARIO!$D$2:$K$366,5,FALSE)</f>
        <v>-0.17419999999999902</v>
      </c>
      <c r="Z1219">
        <f>VLOOKUP($E1219,CLIMA_DIARIO!$D$2:$K$366,2,FALSE)-VLOOKUP($E1218,CLIMA_DIARIO!$D$2:$K$366,6,FALSE)</f>
        <v>-0.97319999999999851</v>
      </c>
      <c r="AA1219">
        <f>VLOOKUP($E1219,CLIMA_DIARIO!$D$2:$K$366,2,FALSE)-VLOOKUP($E1218,CLIMA_DIARIO!$D$2:$K$366,7,FALSE)</f>
        <v>-0.63939999999999841</v>
      </c>
      <c r="AB1219">
        <f>VLOOKUP($E1219,CLIMA_DIARIO!$D$2:$K$366,2,FALSE)-VLOOKUP($E1218,CLIMA_DIARIO!$D$2:$K$366,8,FALSE)</f>
        <v>5.959500000000002</v>
      </c>
      <c r="AO1219" s="3"/>
      <c r="AX1219" s="3"/>
    </row>
    <row r="1220" spans="1:50" x14ac:dyDescent="0.25">
      <c r="A1220" s="3">
        <f>DATE(SST!A1219,SST!B1219,SST!C1219)</f>
        <v>38406</v>
      </c>
      <c r="B1220" s="4">
        <f>SST!B1219</f>
        <v>2</v>
      </c>
      <c r="C1220" s="4">
        <f>SST!B1219</f>
        <v>2</v>
      </c>
      <c r="D1220" s="4">
        <f>SST!C1219</f>
        <v>23</v>
      </c>
      <c r="E1220">
        <f>(DATEVALUE(SST!C1219 &amp; "/" &amp; SST!B1219 &amp; "/" &amp; SST!A1219)-DATEVALUE("01/01" &amp; "/" &amp; SST!A1219))+1</f>
        <v>54</v>
      </c>
      <c r="F1220">
        <f>SST!D1219</f>
        <v>25.5169</v>
      </c>
      <c r="G1220">
        <f>SST!E1219</f>
        <v>25.5169</v>
      </c>
      <c r="H1220">
        <f>SST!F1219</f>
        <v>25.5169</v>
      </c>
      <c r="I1220">
        <f>SST!G1219</f>
        <v>26.265999999999998</v>
      </c>
      <c r="J1220">
        <f>SST!H1219</f>
        <v>27.115100000000002</v>
      </c>
      <c r="K1220">
        <f>SST!I1219</f>
        <v>26.9556</v>
      </c>
      <c r="L1220">
        <f>SST!J1219</f>
        <v>21.756499999999999</v>
      </c>
      <c r="N1220">
        <f>F1220-VLOOKUP($E1220,CLIMA_DIARIO!$D$2:$K$366,2,FALSE)</f>
        <v>-0.62640000000000029</v>
      </c>
      <c r="O1220">
        <f>G1220-VLOOKUP($E1220,CLIMA_DIARIO!$D$2:$K$366,3,FALSE)</f>
        <v>-0.62640000000000029</v>
      </c>
      <c r="P1220">
        <f>H1220-VLOOKUP($E1220,CLIMA_DIARIO!$D$2:$K$366,4,FALSE)</f>
        <v>-0.62640000000000029</v>
      </c>
      <c r="Q1220">
        <f>I1220-VLOOKUP($E1220,CLIMA_DIARIO!$D$2:$K$366,5,FALSE)</f>
        <v>-0.32360000000000255</v>
      </c>
      <c r="R1220">
        <f>J1220-VLOOKUP($E1220,CLIMA_DIARIO!$D$2:$K$366,6,FALSE)</f>
        <v>1.0000000000331966E-4</v>
      </c>
      <c r="S1220">
        <f>K1220-VLOOKUP($E1220,CLIMA_DIARIO!$D$2:$K$366,7,FALSE)</f>
        <v>8.9800000000000324E-2</v>
      </c>
      <c r="T1220">
        <f>L1220-VLOOKUP($E1220,CLIMA_DIARIO!$D$2:$K$366,8,FALSE)</f>
        <v>1.6188000000000002</v>
      </c>
      <c r="V1220">
        <f>VLOOKUP($E1220,CLIMA_DIARIO!$D$2:$K$366,2,FALSE)-VLOOKUP($E1219,CLIMA_DIARIO!$D$2:$K$366,2,FALSE)</f>
        <v>8.7299999999999045E-2</v>
      </c>
      <c r="W1220">
        <f>VLOOKUP($E1220,CLIMA_DIARIO!$D$2:$K$366,2,FALSE)-VLOOKUP($E1219,CLIMA_DIARIO!$D$2:$K$366,3,FALSE)</f>
        <v>8.7299999999999045E-2</v>
      </c>
      <c r="X1220">
        <f>VLOOKUP($E1220,CLIMA_DIARIO!$D$2:$K$366,2,FALSE)-VLOOKUP($E1219,CLIMA_DIARIO!$D$2:$K$366,4,FALSE)</f>
        <v>8.7299999999999045E-2</v>
      </c>
      <c r="Y1220">
        <f>VLOOKUP($E1220,CLIMA_DIARIO!$D$2:$K$366,2,FALSE)-VLOOKUP($E1219,CLIMA_DIARIO!$D$2:$K$366,5,FALSE)</f>
        <v>-0.26379999999999981</v>
      </c>
      <c r="Z1220">
        <f>VLOOKUP($E1220,CLIMA_DIARIO!$D$2:$K$366,2,FALSE)-VLOOKUP($E1219,CLIMA_DIARIO!$D$2:$K$366,6,FALSE)</f>
        <v>-0.89339999999999975</v>
      </c>
      <c r="AA1220">
        <f>VLOOKUP($E1220,CLIMA_DIARIO!$D$2:$K$366,2,FALSE)-VLOOKUP($E1219,CLIMA_DIARIO!$D$2:$K$366,7,FALSE)</f>
        <v>-0.60610000000000142</v>
      </c>
      <c r="AB1220">
        <f>VLOOKUP($E1220,CLIMA_DIARIO!$D$2:$K$366,2,FALSE)-VLOOKUP($E1219,CLIMA_DIARIO!$D$2:$K$366,8,FALSE)</f>
        <v>5.9310000000000009</v>
      </c>
      <c r="AO1220" s="3"/>
      <c r="AX1220" s="3"/>
    </row>
    <row r="1221" spans="1:50" x14ac:dyDescent="0.25">
      <c r="A1221" s="3">
        <f>DATE(SST!A1220,SST!B1220,SST!C1220)</f>
        <v>38413</v>
      </c>
      <c r="B1221" s="4">
        <f>SST!B1220</f>
        <v>3</v>
      </c>
      <c r="C1221" s="4">
        <f>SST!B1220</f>
        <v>3</v>
      </c>
      <c r="D1221" s="4">
        <f>SST!C1220</f>
        <v>2</v>
      </c>
      <c r="E1221">
        <f>(DATEVALUE(SST!C1220 &amp; "/" &amp; SST!B1220 &amp; "/" &amp; SST!A1220)-DATEVALUE("01/01" &amp; "/" &amp; SST!A1220))+1</f>
        <v>61</v>
      </c>
      <c r="F1221">
        <f>SST!D1220</f>
        <v>24.683199999999999</v>
      </c>
      <c r="G1221">
        <f>SST!E1220</f>
        <v>24.683199999999999</v>
      </c>
      <c r="H1221">
        <f>SST!F1220</f>
        <v>24.683199999999999</v>
      </c>
      <c r="I1221">
        <f>SST!G1220</f>
        <v>26.194400000000002</v>
      </c>
      <c r="J1221">
        <f>SST!H1220</f>
        <v>27.345300000000002</v>
      </c>
      <c r="K1221">
        <f>SST!I1220</f>
        <v>26.983699999999999</v>
      </c>
      <c r="L1221">
        <f>SST!J1220</f>
        <v>21.0121</v>
      </c>
      <c r="N1221">
        <f>F1221-VLOOKUP($E1221,CLIMA_DIARIO!$D$2:$K$366,2,FALSE)</f>
        <v>-1.5473999999999997</v>
      </c>
      <c r="O1221">
        <f>G1221-VLOOKUP($E1221,CLIMA_DIARIO!$D$2:$K$366,3,FALSE)</f>
        <v>-1.5473999999999997</v>
      </c>
      <c r="P1221">
        <f>H1221-VLOOKUP($E1221,CLIMA_DIARIO!$D$2:$K$366,4,FALSE)</f>
        <v>-1.5473999999999997</v>
      </c>
      <c r="Q1221">
        <f>I1221-VLOOKUP($E1221,CLIMA_DIARIO!$D$2:$K$366,5,FALSE)</f>
        <v>-0.57769999999999655</v>
      </c>
      <c r="R1221">
        <f>J1221-VLOOKUP($E1221,CLIMA_DIARIO!$D$2:$K$366,6,FALSE)</f>
        <v>0.15200000000000102</v>
      </c>
      <c r="S1221">
        <f>K1221-VLOOKUP($E1221,CLIMA_DIARIO!$D$2:$K$366,7,FALSE)</f>
        <v>1.5999999999998238E-3</v>
      </c>
      <c r="T1221">
        <f>L1221-VLOOKUP($E1221,CLIMA_DIARIO!$D$2:$K$366,8,FALSE)</f>
        <v>0.94910000000000139</v>
      </c>
      <c r="V1221">
        <f>VLOOKUP($E1221,CLIMA_DIARIO!$D$2:$K$366,2,FALSE)-VLOOKUP($E1220,CLIMA_DIARIO!$D$2:$K$366,2,FALSE)</f>
        <v>8.7299999999999045E-2</v>
      </c>
      <c r="W1221">
        <f>VLOOKUP($E1221,CLIMA_DIARIO!$D$2:$K$366,2,FALSE)-VLOOKUP($E1220,CLIMA_DIARIO!$D$2:$K$366,3,FALSE)</f>
        <v>8.7299999999999045E-2</v>
      </c>
      <c r="X1221">
        <f>VLOOKUP($E1221,CLIMA_DIARIO!$D$2:$K$366,2,FALSE)-VLOOKUP($E1220,CLIMA_DIARIO!$D$2:$K$366,4,FALSE)</f>
        <v>8.7299999999999045E-2</v>
      </c>
      <c r="Y1221">
        <f>VLOOKUP($E1221,CLIMA_DIARIO!$D$2:$K$366,2,FALSE)-VLOOKUP($E1220,CLIMA_DIARIO!$D$2:$K$366,5,FALSE)</f>
        <v>-0.35900000000000176</v>
      </c>
      <c r="Z1221">
        <f>VLOOKUP($E1221,CLIMA_DIARIO!$D$2:$K$366,2,FALSE)-VLOOKUP($E1220,CLIMA_DIARIO!$D$2:$K$366,6,FALSE)</f>
        <v>-0.88439999999999941</v>
      </c>
      <c r="AA1221">
        <f>VLOOKUP($E1221,CLIMA_DIARIO!$D$2:$K$366,2,FALSE)-VLOOKUP($E1220,CLIMA_DIARIO!$D$2:$K$366,7,FALSE)</f>
        <v>-0.6352000000000011</v>
      </c>
      <c r="AB1221">
        <f>VLOOKUP($E1221,CLIMA_DIARIO!$D$2:$K$366,2,FALSE)-VLOOKUP($E1220,CLIMA_DIARIO!$D$2:$K$366,8,FALSE)</f>
        <v>6.0929000000000002</v>
      </c>
      <c r="AO1221" s="3"/>
      <c r="AX1221" s="3"/>
    </row>
    <row r="1222" spans="1:50" x14ac:dyDescent="0.25">
      <c r="A1222" s="3">
        <f>DATE(SST!A1221,SST!B1221,SST!C1221)</f>
        <v>38420</v>
      </c>
      <c r="B1222" s="4">
        <f>SST!B1221</f>
        <v>3</v>
      </c>
      <c r="C1222" s="4">
        <f>SST!B1221</f>
        <v>3</v>
      </c>
      <c r="D1222" s="4">
        <f>SST!C1221</f>
        <v>9</v>
      </c>
      <c r="E1222">
        <f>(DATEVALUE(SST!C1221 &amp; "/" &amp; SST!B1221 &amp; "/" &amp; SST!A1221)-DATEVALUE("01/01" &amp; "/" &amp; SST!A1221))+1</f>
        <v>68</v>
      </c>
      <c r="F1222">
        <f>SST!D1221</f>
        <v>25.7942</v>
      </c>
      <c r="G1222">
        <f>SST!E1221</f>
        <v>25.7942</v>
      </c>
      <c r="H1222">
        <f>SST!F1221</f>
        <v>25.7942</v>
      </c>
      <c r="I1222">
        <f>SST!G1221</f>
        <v>26.717600000000001</v>
      </c>
      <c r="J1222">
        <f>SST!H1221</f>
        <v>27.474699999999999</v>
      </c>
      <c r="K1222">
        <f>SST!I1221</f>
        <v>27.212700000000002</v>
      </c>
      <c r="L1222">
        <f>SST!J1221</f>
        <v>20.549600000000002</v>
      </c>
      <c r="N1222">
        <f>F1222-VLOOKUP($E1222,CLIMA_DIARIO!$D$2:$K$366,2,FALSE)</f>
        <v>-0.52370000000000161</v>
      </c>
      <c r="O1222">
        <f>G1222-VLOOKUP($E1222,CLIMA_DIARIO!$D$2:$K$366,3,FALSE)</f>
        <v>-0.52370000000000161</v>
      </c>
      <c r="P1222">
        <f>H1222-VLOOKUP($E1222,CLIMA_DIARIO!$D$2:$K$366,4,FALSE)</f>
        <v>-0.52370000000000161</v>
      </c>
      <c r="Q1222">
        <f>I1222-VLOOKUP($E1222,CLIMA_DIARIO!$D$2:$K$366,5,FALSE)</f>
        <v>-0.23699999999999832</v>
      </c>
      <c r="R1222">
        <f>J1222-VLOOKUP($E1222,CLIMA_DIARIO!$D$2:$K$366,6,FALSE)</f>
        <v>0.2029999999999994</v>
      </c>
      <c r="S1222">
        <f>K1222-VLOOKUP($E1222,CLIMA_DIARIO!$D$2:$K$366,7,FALSE)</f>
        <v>0.1142000000000003</v>
      </c>
      <c r="T1222">
        <f>L1222-VLOOKUP($E1222,CLIMA_DIARIO!$D$2:$K$366,8,FALSE)</f>
        <v>0.5613000000000028</v>
      </c>
      <c r="V1222">
        <f>VLOOKUP($E1222,CLIMA_DIARIO!$D$2:$K$366,2,FALSE)-VLOOKUP($E1221,CLIMA_DIARIO!$D$2:$K$366,2,FALSE)</f>
        <v>8.7300000000002598E-2</v>
      </c>
      <c r="W1222">
        <f>VLOOKUP($E1222,CLIMA_DIARIO!$D$2:$K$366,2,FALSE)-VLOOKUP($E1221,CLIMA_DIARIO!$D$2:$K$366,3,FALSE)</f>
        <v>8.7300000000002598E-2</v>
      </c>
      <c r="X1222">
        <f>VLOOKUP($E1222,CLIMA_DIARIO!$D$2:$K$366,2,FALSE)-VLOOKUP($E1221,CLIMA_DIARIO!$D$2:$K$366,4,FALSE)</f>
        <v>8.7300000000002598E-2</v>
      </c>
      <c r="Y1222">
        <f>VLOOKUP($E1222,CLIMA_DIARIO!$D$2:$K$366,2,FALSE)-VLOOKUP($E1221,CLIMA_DIARIO!$D$2:$K$366,5,FALSE)</f>
        <v>-0.45419999999999661</v>
      </c>
      <c r="Z1222">
        <f>VLOOKUP($E1222,CLIMA_DIARIO!$D$2:$K$366,2,FALSE)-VLOOKUP($E1221,CLIMA_DIARIO!$D$2:$K$366,6,FALSE)</f>
        <v>-0.87539999999999907</v>
      </c>
      <c r="AA1222">
        <f>VLOOKUP($E1222,CLIMA_DIARIO!$D$2:$K$366,2,FALSE)-VLOOKUP($E1221,CLIMA_DIARIO!$D$2:$K$366,7,FALSE)</f>
        <v>-0.66419999999999746</v>
      </c>
      <c r="AB1222">
        <f>VLOOKUP($E1222,CLIMA_DIARIO!$D$2:$K$366,2,FALSE)-VLOOKUP($E1221,CLIMA_DIARIO!$D$2:$K$366,8,FALSE)</f>
        <v>6.2549000000000028</v>
      </c>
      <c r="AO1222" s="3"/>
      <c r="AX1222" s="3"/>
    </row>
    <row r="1223" spans="1:50" x14ac:dyDescent="0.25">
      <c r="A1223" s="3">
        <f>DATE(SST!A1222,SST!B1222,SST!C1222)</f>
        <v>38427</v>
      </c>
      <c r="B1223" s="4">
        <f>SST!B1222</f>
        <v>3</v>
      </c>
      <c r="C1223" s="4">
        <f>SST!B1222</f>
        <v>3</v>
      </c>
      <c r="D1223" s="4">
        <f>SST!C1222</f>
        <v>16</v>
      </c>
      <c r="E1223">
        <f>(DATEVALUE(SST!C1222 &amp; "/" &amp; SST!B1222 &amp; "/" &amp; SST!A1222)-DATEVALUE("01/01" &amp; "/" &amp; SST!A1222))+1</f>
        <v>75</v>
      </c>
      <c r="F1223">
        <f>SST!D1222</f>
        <v>25.607500000000002</v>
      </c>
      <c r="G1223">
        <f>SST!E1222</f>
        <v>25.607500000000002</v>
      </c>
      <c r="H1223">
        <f>SST!F1222</f>
        <v>25.607500000000002</v>
      </c>
      <c r="I1223">
        <f>SST!G1222</f>
        <v>27.308399999999999</v>
      </c>
      <c r="J1223">
        <f>SST!H1222</f>
        <v>27.8157</v>
      </c>
      <c r="K1223">
        <f>SST!I1222</f>
        <v>27.618200000000002</v>
      </c>
      <c r="L1223">
        <f>SST!J1222</f>
        <v>20.283999999999999</v>
      </c>
      <c r="N1223">
        <f>F1223-VLOOKUP($E1223,CLIMA_DIARIO!$D$2:$K$366,2,FALSE)</f>
        <v>-0.79779999999999873</v>
      </c>
      <c r="O1223">
        <f>G1223-VLOOKUP($E1223,CLIMA_DIARIO!$D$2:$K$366,3,FALSE)</f>
        <v>-0.79779999999999873</v>
      </c>
      <c r="P1223">
        <f>H1223-VLOOKUP($E1223,CLIMA_DIARIO!$D$2:$K$366,4,FALSE)</f>
        <v>-0.79779999999999873</v>
      </c>
      <c r="Q1223">
        <f>I1223-VLOOKUP($E1223,CLIMA_DIARIO!$D$2:$K$366,5,FALSE)</f>
        <v>0.17129999999999868</v>
      </c>
      <c r="R1223">
        <f>J1223-VLOOKUP($E1223,CLIMA_DIARIO!$D$2:$K$366,6,FALSE)</f>
        <v>0.46569999999999823</v>
      </c>
      <c r="S1223">
        <f>K1223-VLOOKUP($E1223,CLIMA_DIARIO!$D$2:$K$366,7,FALSE)</f>
        <v>0.40330000000000155</v>
      </c>
      <c r="T1223">
        <f>L1223-VLOOKUP($E1223,CLIMA_DIARIO!$D$2:$K$366,8,FALSE)</f>
        <v>0.3703000000000003</v>
      </c>
      <c r="V1223">
        <f>VLOOKUP($E1223,CLIMA_DIARIO!$D$2:$K$366,2,FALSE)-VLOOKUP($E1222,CLIMA_DIARIO!$D$2:$K$366,2,FALSE)</f>
        <v>8.7399999999998812E-2</v>
      </c>
      <c r="W1223">
        <f>VLOOKUP($E1223,CLIMA_DIARIO!$D$2:$K$366,2,FALSE)-VLOOKUP($E1222,CLIMA_DIARIO!$D$2:$K$366,3,FALSE)</f>
        <v>8.7399999999998812E-2</v>
      </c>
      <c r="X1223">
        <f>VLOOKUP($E1223,CLIMA_DIARIO!$D$2:$K$366,2,FALSE)-VLOOKUP($E1222,CLIMA_DIARIO!$D$2:$K$366,4,FALSE)</f>
        <v>8.7399999999998812E-2</v>
      </c>
      <c r="Y1223">
        <f>VLOOKUP($E1223,CLIMA_DIARIO!$D$2:$K$366,2,FALSE)-VLOOKUP($E1222,CLIMA_DIARIO!$D$2:$K$366,5,FALSE)</f>
        <v>-0.54929999999999879</v>
      </c>
      <c r="Z1223">
        <f>VLOOKUP($E1223,CLIMA_DIARIO!$D$2:$K$366,2,FALSE)-VLOOKUP($E1222,CLIMA_DIARIO!$D$2:$K$366,6,FALSE)</f>
        <v>-0.86639999999999873</v>
      </c>
      <c r="AA1223">
        <f>VLOOKUP($E1223,CLIMA_DIARIO!$D$2:$K$366,2,FALSE)-VLOOKUP($E1222,CLIMA_DIARIO!$D$2:$K$366,7,FALSE)</f>
        <v>-0.69320000000000093</v>
      </c>
      <c r="AB1223">
        <f>VLOOKUP($E1223,CLIMA_DIARIO!$D$2:$K$366,2,FALSE)-VLOOKUP($E1222,CLIMA_DIARIO!$D$2:$K$366,8,FALSE)</f>
        <v>6.4170000000000016</v>
      </c>
      <c r="AO1223" s="3"/>
      <c r="AX1223" s="3"/>
    </row>
    <row r="1224" spans="1:50" x14ac:dyDescent="0.25">
      <c r="A1224" s="3">
        <f>DATE(SST!A1223,SST!B1223,SST!C1223)</f>
        <v>38434</v>
      </c>
      <c r="B1224" s="4">
        <f>SST!B1223</f>
        <v>3</v>
      </c>
      <c r="C1224" s="4">
        <f>SST!B1223</f>
        <v>3</v>
      </c>
      <c r="D1224" s="4">
        <f>SST!C1223</f>
        <v>23</v>
      </c>
      <c r="E1224">
        <f>(DATEVALUE(SST!C1223 &amp; "/" &amp; SST!B1223 &amp; "/" &amp; SST!A1223)-DATEVALUE("01/01" &amp; "/" &amp; SST!A1223))+1</f>
        <v>82</v>
      </c>
      <c r="F1224">
        <f>SST!D1223</f>
        <v>24.179300000000001</v>
      </c>
      <c r="G1224">
        <f>SST!E1223</f>
        <v>24.179300000000001</v>
      </c>
      <c r="H1224">
        <f>SST!F1223</f>
        <v>24.179300000000001</v>
      </c>
      <c r="I1224">
        <f>SST!G1223</f>
        <v>27.248000000000001</v>
      </c>
      <c r="J1224">
        <f>SST!H1223</f>
        <v>28.040700000000001</v>
      </c>
      <c r="K1224">
        <f>SST!I1223</f>
        <v>27.845300000000002</v>
      </c>
      <c r="L1224">
        <f>SST!J1223</f>
        <v>20.203800000000001</v>
      </c>
      <c r="N1224">
        <f>F1224-VLOOKUP($E1224,CLIMA_DIARIO!$D$2:$K$366,2,FALSE)</f>
        <v>-1.9344000000000001</v>
      </c>
      <c r="O1224">
        <f>G1224-VLOOKUP($E1224,CLIMA_DIARIO!$D$2:$K$366,3,FALSE)</f>
        <v>-1.9344000000000001</v>
      </c>
      <c r="P1224">
        <f>H1224-VLOOKUP($E1224,CLIMA_DIARIO!$D$2:$K$366,4,FALSE)</f>
        <v>-1.9344000000000001</v>
      </c>
      <c r="Q1224">
        <f>I1224-VLOOKUP($E1224,CLIMA_DIARIO!$D$2:$K$366,5,FALSE)</f>
        <v>2.7800000000002711E-2</v>
      </c>
      <c r="R1224">
        <f>J1224-VLOOKUP($E1224,CLIMA_DIARIO!$D$2:$K$366,6,FALSE)</f>
        <v>0.56480000000000175</v>
      </c>
      <c r="S1224">
        <f>K1224-VLOOKUP($E1224,CLIMA_DIARIO!$D$2:$K$366,7,FALSE)</f>
        <v>0.50160000000000338</v>
      </c>
      <c r="T1224">
        <f>L1224-VLOOKUP($E1224,CLIMA_DIARIO!$D$2:$K$366,8,FALSE)</f>
        <v>0.66730000000000089</v>
      </c>
      <c r="V1224">
        <f>VLOOKUP($E1224,CLIMA_DIARIO!$D$2:$K$366,2,FALSE)-VLOOKUP($E1223,CLIMA_DIARIO!$D$2:$K$366,2,FALSE)</f>
        <v>-0.29159999999999897</v>
      </c>
      <c r="W1224">
        <f>VLOOKUP($E1224,CLIMA_DIARIO!$D$2:$K$366,2,FALSE)-VLOOKUP($E1223,CLIMA_DIARIO!$D$2:$K$366,3,FALSE)</f>
        <v>-0.29159999999999897</v>
      </c>
      <c r="X1224">
        <f>VLOOKUP($E1224,CLIMA_DIARIO!$D$2:$K$366,2,FALSE)-VLOOKUP($E1223,CLIMA_DIARIO!$D$2:$K$366,4,FALSE)</f>
        <v>-0.29159999999999897</v>
      </c>
      <c r="Y1224">
        <f>VLOOKUP($E1224,CLIMA_DIARIO!$D$2:$K$366,2,FALSE)-VLOOKUP($E1223,CLIMA_DIARIO!$D$2:$K$366,5,FALSE)</f>
        <v>-1.0233999999999988</v>
      </c>
      <c r="Z1224">
        <f>VLOOKUP($E1224,CLIMA_DIARIO!$D$2:$K$366,2,FALSE)-VLOOKUP($E1223,CLIMA_DIARIO!$D$2:$K$366,6,FALSE)</f>
        <v>-1.2363</v>
      </c>
      <c r="AA1224">
        <f>VLOOKUP($E1224,CLIMA_DIARIO!$D$2:$K$366,2,FALSE)-VLOOKUP($E1223,CLIMA_DIARIO!$D$2:$K$366,7,FALSE)</f>
        <v>-1.1011999999999986</v>
      </c>
      <c r="AB1224">
        <f>VLOOKUP($E1224,CLIMA_DIARIO!$D$2:$K$366,2,FALSE)-VLOOKUP($E1223,CLIMA_DIARIO!$D$2:$K$366,8,FALSE)</f>
        <v>6.2000000000000028</v>
      </c>
      <c r="AO1224" s="3"/>
      <c r="AX1224" s="3"/>
    </row>
    <row r="1225" spans="1:50" x14ac:dyDescent="0.25">
      <c r="A1225" s="3">
        <f>DATE(SST!A1224,SST!B1224,SST!C1224)</f>
        <v>38441</v>
      </c>
      <c r="B1225" s="4">
        <f>SST!B1224</f>
        <v>3</v>
      </c>
      <c r="C1225" s="4">
        <f>SST!B1224</f>
        <v>3</v>
      </c>
      <c r="D1225" s="4">
        <f>SST!C1224</f>
        <v>30</v>
      </c>
      <c r="E1225">
        <f>(DATEVALUE(SST!C1224 &amp; "/" &amp; SST!B1224 &amp; "/" &amp; SST!A1224)-DATEVALUE("01/01" &amp; "/" &amp; SST!A1224))+1</f>
        <v>89</v>
      </c>
      <c r="F1225">
        <f>SST!D1224</f>
        <v>23.9618</v>
      </c>
      <c r="G1225">
        <f>SST!E1224</f>
        <v>23.9618</v>
      </c>
      <c r="H1225">
        <f>SST!F1224</f>
        <v>23.9618</v>
      </c>
      <c r="I1225">
        <f>SST!G1224</f>
        <v>27.438099999999999</v>
      </c>
      <c r="J1225">
        <f>SST!H1224</f>
        <v>28.1568</v>
      </c>
      <c r="K1225">
        <f>SST!I1224</f>
        <v>28.008099999999999</v>
      </c>
      <c r="L1225">
        <f>SST!J1224</f>
        <v>19.911899999999999</v>
      </c>
      <c r="N1225">
        <f>F1225-VLOOKUP($E1225,CLIMA_DIARIO!$D$2:$K$366,2,FALSE)</f>
        <v>-1.8603999999999985</v>
      </c>
      <c r="O1225">
        <f>G1225-VLOOKUP($E1225,CLIMA_DIARIO!$D$2:$K$366,3,FALSE)</f>
        <v>-1.8603999999999985</v>
      </c>
      <c r="P1225">
        <f>H1225-VLOOKUP($E1225,CLIMA_DIARIO!$D$2:$K$366,4,FALSE)</f>
        <v>-1.8603999999999985</v>
      </c>
      <c r="Q1225">
        <f>I1225-VLOOKUP($E1225,CLIMA_DIARIO!$D$2:$K$366,5,FALSE)</f>
        <v>0.13479999999999848</v>
      </c>
      <c r="R1225">
        <f>J1225-VLOOKUP($E1225,CLIMA_DIARIO!$D$2:$K$366,6,FALSE)</f>
        <v>0.55499999999999972</v>
      </c>
      <c r="S1225">
        <f>K1225-VLOOKUP($E1225,CLIMA_DIARIO!$D$2:$K$366,7,FALSE)</f>
        <v>0.53559999999999874</v>
      </c>
      <c r="T1225">
        <f>L1225-VLOOKUP($E1225,CLIMA_DIARIO!$D$2:$K$366,8,FALSE)</f>
        <v>0.75259999999999749</v>
      </c>
      <c r="V1225">
        <f>VLOOKUP($E1225,CLIMA_DIARIO!$D$2:$K$366,2,FALSE)-VLOOKUP($E1224,CLIMA_DIARIO!$D$2:$K$366,2,FALSE)</f>
        <v>-0.29150000000000276</v>
      </c>
      <c r="W1225">
        <f>VLOOKUP($E1225,CLIMA_DIARIO!$D$2:$K$366,2,FALSE)-VLOOKUP($E1224,CLIMA_DIARIO!$D$2:$K$366,3,FALSE)</f>
        <v>-0.29150000000000276</v>
      </c>
      <c r="X1225">
        <f>VLOOKUP($E1225,CLIMA_DIARIO!$D$2:$K$366,2,FALSE)-VLOOKUP($E1224,CLIMA_DIARIO!$D$2:$K$366,4,FALSE)</f>
        <v>-0.29150000000000276</v>
      </c>
      <c r="Y1225">
        <f>VLOOKUP($E1225,CLIMA_DIARIO!$D$2:$K$366,2,FALSE)-VLOOKUP($E1224,CLIMA_DIARIO!$D$2:$K$366,5,FALSE)</f>
        <v>-1.3979999999999997</v>
      </c>
      <c r="Z1225">
        <f>VLOOKUP($E1225,CLIMA_DIARIO!$D$2:$K$366,2,FALSE)-VLOOKUP($E1224,CLIMA_DIARIO!$D$2:$K$366,6,FALSE)</f>
        <v>-1.6537000000000006</v>
      </c>
      <c r="AA1225">
        <f>VLOOKUP($E1225,CLIMA_DIARIO!$D$2:$K$366,2,FALSE)-VLOOKUP($E1224,CLIMA_DIARIO!$D$2:$K$366,7,FALSE)</f>
        <v>-1.5214999999999996</v>
      </c>
      <c r="AB1225">
        <f>VLOOKUP($E1225,CLIMA_DIARIO!$D$2:$K$366,2,FALSE)-VLOOKUP($E1224,CLIMA_DIARIO!$D$2:$K$366,8,FALSE)</f>
        <v>6.2856999999999985</v>
      </c>
      <c r="AO1225" s="3"/>
      <c r="AX1225" s="3"/>
    </row>
    <row r="1226" spans="1:50" x14ac:dyDescent="0.25">
      <c r="A1226" s="3">
        <f>DATE(SST!A1225,SST!B1225,SST!C1225)</f>
        <v>38448</v>
      </c>
      <c r="B1226" s="4">
        <f>SST!B1225</f>
        <v>4</v>
      </c>
      <c r="C1226" s="4">
        <f>SST!B1225</f>
        <v>4</v>
      </c>
      <c r="D1226" s="4">
        <f>SST!C1225</f>
        <v>6</v>
      </c>
      <c r="E1226">
        <f>(DATEVALUE(SST!C1225 &amp; "/" &amp; SST!B1225 &amp; "/" &amp; SST!A1225)-DATEVALUE("01/01" &amp; "/" &amp; SST!A1225))+1</f>
        <v>96</v>
      </c>
      <c r="F1226">
        <f>SST!D1225</f>
        <v>24.058</v>
      </c>
      <c r="G1226">
        <f>SST!E1225</f>
        <v>24.058</v>
      </c>
      <c r="H1226">
        <f>SST!F1225</f>
        <v>24.058</v>
      </c>
      <c r="I1226">
        <f>SST!G1225</f>
        <v>27.395399999999999</v>
      </c>
      <c r="J1226">
        <f>SST!H1225</f>
        <v>28.007100000000001</v>
      </c>
      <c r="K1226">
        <f>SST!I1225</f>
        <v>27.947099999999999</v>
      </c>
      <c r="L1226">
        <f>SST!J1225</f>
        <v>19.141999999999999</v>
      </c>
      <c r="N1226">
        <f>F1226-VLOOKUP($E1226,CLIMA_DIARIO!$D$2:$K$366,2,FALSE)</f>
        <v>-1.4725999999999999</v>
      </c>
      <c r="O1226">
        <f>G1226-VLOOKUP($E1226,CLIMA_DIARIO!$D$2:$K$366,3,FALSE)</f>
        <v>-1.4725999999999999</v>
      </c>
      <c r="P1226">
        <f>H1226-VLOOKUP($E1226,CLIMA_DIARIO!$D$2:$K$366,4,FALSE)</f>
        <v>-1.4725999999999999</v>
      </c>
      <c r="Q1226">
        <f>I1226-VLOOKUP($E1226,CLIMA_DIARIO!$D$2:$K$366,5,FALSE)</f>
        <v>9.0000000000003411E-3</v>
      </c>
      <c r="R1226">
        <f>J1226-VLOOKUP($E1226,CLIMA_DIARIO!$D$2:$K$366,6,FALSE)</f>
        <v>0.27940000000000254</v>
      </c>
      <c r="S1226">
        <f>K1226-VLOOKUP($E1226,CLIMA_DIARIO!$D$2:$K$366,7,FALSE)</f>
        <v>0.34580000000000055</v>
      </c>
      <c r="T1226">
        <f>L1226-VLOOKUP($E1226,CLIMA_DIARIO!$D$2:$K$366,8,FALSE)</f>
        <v>0.35989999999999966</v>
      </c>
      <c r="V1226">
        <f>VLOOKUP($E1226,CLIMA_DIARIO!$D$2:$K$366,2,FALSE)-VLOOKUP($E1225,CLIMA_DIARIO!$D$2:$K$366,2,FALSE)</f>
        <v>-0.29159999999999897</v>
      </c>
      <c r="W1226">
        <f>VLOOKUP($E1226,CLIMA_DIARIO!$D$2:$K$366,2,FALSE)-VLOOKUP($E1225,CLIMA_DIARIO!$D$2:$K$366,3,FALSE)</f>
        <v>-0.29159999999999897</v>
      </c>
      <c r="X1226">
        <f>VLOOKUP($E1226,CLIMA_DIARIO!$D$2:$K$366,2,FALSE)-VLOOKUP($E1225,CLIMA_DIARIO!$D$2:$K$366,4,FALSE)</f>
        <v>-0.29159999999999897</v>
      </c>
      <c r="Y1226">
        <f>VLOOKUP($E1226,CLIMA_DIARIO!$D$2:$K$366,2,FALSE)-VLOOKUP($E1225,CLIMA_DIARIO!$D$2:$K$366,5,FALSE)</f>
        <v>-1.7727000000000004</v>
      </c>
      <c r="Z1226">
        <f>VLOOKUP($E1226,CLIMA_DIARIO!$D$2:$K$366,2,FALSE)-VLOOKUP($E1225,CLIMA_DIARIO!$D$2:$K$366,6,FALSE)</f>
        <v>-2.071200000000001</v>
      </c>
      <c r="AA1226">
        <f>VLOOKUP($E1226,CLIMA_DIARIO!$D$2:$K$366,2,FALSE)-VLOOKUP($E1225,CLIMA_DIARIO!$D$2:$K$366,7,FALSE)</f>
        <v>-1.9419000000000004</v>
      </c>
      <c r="AB1226">
        <f>VLOOKUP($E1226,CLIMA_DIARIO!$D$2:$K$366,2,FALSE)-VLOOKUP($E1225,CLIMA_DIARIO!$D$2:$K$366,8,FALSE)</f>
        <v>6.371299999999998</v>
      </c>
      <c r="AO1226" s="3"/>
      <c r="AX1226" s="3"/>
    </row>
    <row r="1227" spans="1:50" x14ac:dyDescent="0.25">
      <c r="A1227" s="3">
        <f>DATE(SST!A1226,SST!B1226,SST!C1226)</f>
        <v>38455</v>
      </c>
      <c r="B1227" s="4">
        <f>SST!B1226</f>
        <v>4</v>
      </c>
      <c r="C1227" s="4">
        <f>SST!B1226</f>
        <v>4</v>
      </c>
      <c r="D1227" s="4">
        <f>SST!C1226</f>
        <v>13</v>
      </c>
      <c r="E1227">
        <f>(DATEVALUE(SST!C1226 &amp; "/" &amp; SST!B1226 &amp; "/" &amp; SST!A1226)-DATEVALUE("01/01" &amp; "/" &amp; SST!A1226))+1</f>
        <v>103</v>
      </c>
      <c r="F1227">
        <f>SST!D1226</f>
        <v>24.313500000000001</v>
      </c>
      <c r="G1227">
        <f>SST!E1226</f>
        <v>24.313500000000001</v>
      </c>
      <c r="H1227">
        <f>SST!F1226</f>
        <v>24.313500000000001</v>
      </c>
      <c r="I1227">
        <f>SST!G1226</f>
        <v>27.686299999999999</v>
      </c>
      <c r="J1227">
        <f>SST!H1226</f>
        <v>27.8993</v>
      </c>
      <c r="K1227">
        <f>SST!I1226</f>
        <v>27.863800000000001</v>
      </c>
      <c r="L1227">
        <f>SST!J1226</f>
        <v>18.142299999999999</v>
      </c>
      <c r="N1227">
        <f>F1227-VLOOKUP($E1227,CLIMA_DIARIO!$D$2:$K$366,2,FALSE)</f>
        <v>-0.92559999999999931</v>
      </c>
      <c r="O1227">
        <f>G1227-VLOOKUP($E1227,CLIMA_DIARIO!$D$2:$K$366,3,FALSE)</f>
        <v>-0.92559999999999931</v>
      </c>
      <c r="P1227">
        <f>H1227-VLOOKUP($E1227,CLIMA_DIARIO!$D$2:$K$366,4,FALSE)</f>
        <v>-0.92559999999999931</v>
      </c>
      <c r="Q1227">
        <f>I1227-VLOOKUP($E1227,CLIMA_DIARIO!$D$2:$K$366,5,FALSE)</f>
        <v>0.21679999999999922</v>
      </c>
      <c r="R1227">
        <f>J1227-VLOOKUP($E1227,CLIMA_DIARIO!$D$2:$K$366,6,FALSE)</f>
        <v>4.5700000000000074E-2</v>
      </c>
      <c r="S1227">
        <f>K1227-VLOOKUP($E1227,CLIMA_DIARIO!$D$2:$K$366,7,FALSE)</f>
        <v>0.13380000000000081</v>
      </c>
      <c r="T1227">
        <f>L1227-VLOOKUP($E1227,CLIMA_DIARIO!$D$2:$K$366,8,FALSE)</f>
        <v>-0.26260000000000261</v>
      </c>
      <c r="V1227">
        <f>VLOOKUP($E1227,CLIMA_DIARIO!$D$2:$K$366,2,FALSE)-VLOOKUP($E1226,CLIMA_DIARIO!$D$2:$K$366,2,FALSE)</f>
        <v>-0.2914999999999992</v>
      </c>
      <c r="W1227">
        <f>VLOOKUP($E1227,CLIMA_DIARIO!$D$2:$K$366,2,FALSE)-VLOOKUP($E1226,CLIMA_DIARIO!$D$2:$K$366,3,FALSE)</f>
        <v>-0.2914999999999992</v>
      </c>
      <c r="X1227">
        <f>VLOOKUP($E1227,CLIMA_DIARIO!$D$2:$K$366,2,FALSE)-VLOOKUP($E1226,CLIMA_DIARIO!$D$2:$K$366,4,FALSE)</f>
        <v>-0.2914999999999992</v>
      </c>
      <c r="Y1227">
        <f>VLOOKUP($E1227,CLIMA_DIARIO!$D$2:$K$366,2,FALSE)-VLOOKUP($E1226,CLIMA_DIARIO!$D$2:$K$366,5,FALSE)</f>
        <v>-2.1472999999999978</v>
      </c>
      <c r="Z1227">
        <f>VLOOKUP($E1227,CLIMA_DIARIO!$D$2:$K$366,2,FALSE)-VLOOKUP($E1226,CLIMA_DIARIO!$D$2:$K$366,6,FALSE)</f>
        <v>-2.4885999999999981</v>
      </c>
      <c r="AA1227">
        <f>VLOOKUP($E1227,CLIMA_DIARIO!$D$2:$K$366,2,FALSE)-VLOOKUP($E1226,CLIMA_DIARIO!$D$2:$K$366,7,FALSE)</f>
        <v>-2.3621999999999979</v>
      </c>
      <c r="AB1227">
        <f>VLOOKUP($E1227,CLIMA_DIARIO!$D$2:$K$366,2,FALSE)-VLOOKUP($E1226,CLIMA_DIARIO!$D$2:$K$366,8,FALSE)</f>
        <v>6.4570000000000007</v>
      </c>
      <c r="AO1227" s="3"/>
      <c r="AX1227" s="3"/>
    </row>
    <row r="1228" spans="1:50" x14ac:dyDescent="0.25">
      <c r="A1228" s="3">
        <f>DATE(SST!A1227,SST!B1227,SST!C1227)</f>
        <v>38462</v>
      </c>
      <c r="B1228" s="4">
        <f>SST!B1227</f>
        <v>4</v>
      </c>
      <c r="C1228" s="4">
        <f>SST!B1227</f>
        <v>4</v>
      </c>
      <c r="D1228" s="4">
        <f>SST!C1227</f>
        <v>20</v>
      </c>
      <c r="E1228">
        <f>(DATEVALUE(SST!C1227 &amp; "/" &amp; SST!B1227 &amp; "/" &amp; SST!A1227)-DATEVALUE("01/01" &amp; "/" &amp; SST!A1227))+1</f>
        <v>110</v>
      </c>
      <c r="F1228">
        <f>SST!D1227</f>
        <v>24.863800000000001</v>
      </c>
      <c r="G1228">
        <f>SST!E1227</f>
        <v>24.863800000000001</v>
      </c>
      <c r="H1228">
        <f>SST!F1227</f>
        <v>24.863800000000001</v>
      </c>
      <c r="I1228">
        <f>SST!G1227</f>
        <v>27.9208</v>
      </c>
      <c r="J1228">
        <f>SST!H1227</f>
        <v>28.2377</v>
      </c>
      <c r="K1228">
        <f>SST!I1227</f>
        <v>28.1496</v>
      </c>
      <c r="L1228">
        <f>SST!J1227</f>
        <v>18.288799999999998</v>
      </c>
      <c r="N1228">
        <f>F1228-VLOOKUP($E1228,CLIMA_DIARIO!$D$2:$K$366,2,FALSE)</f>
        <v>-0.11179999999999879</v>
      </c>
      <c r="O1228">
        <f>G1228-VLOOKUP($E1228,CLIMA_DIARIO!$D$2:$K$366,3,FALSE)</f>
        <v>-0.11179999999999879</v>
      </c>
      <c r="P1228">
        <f>H1228-VLOOKUP($E1228,CLIMA_DIARIO!$D$2:$K$366,4,FALSE)</f>
        <v>-0.11179999999999879</v>
      </c>
      <c r="Q1228">
        <f>I1228-VLOOKUP($E1228,CLIMA_DIARIO!$D$2:$K$366,5,FALSE)</f>
        <v>0.48300000000000054</v>
      </c>
      <c r="R1228">
        <f>J1228-VLOOKUP($E1228,CLIMA_DIARIO!$D$2:$K$366,6,FALSE)</f>
        <v>0.30079999999999885</v>
      </c>
      <c r="S1228">
        <f>K1228-VLOOKUP($E1228,CLIMA_DIARIO!$D$2:$K$366,7,FALSE)</f>
        <v>0.36299999999999955</v>
      </c>
      <c r="T1228">
        <f>L1228-VLOOKUP($E1228,CLIMA_DIARIO!$D$2:$K$366,8,FALSE)</f>
        <v>0.30659999999999954</v>
      </c>
      <c r="V1228">
        <f>VLOOKUP($E1228,CLIMA_DIARIO!$D$2:$K$366,2,FALSE)-VLOOKUP($E1227,CLIMA_DIARIO!$D$2:$K$366,2,FALSE)</f>
        <v>-0.26350000000000051</v>
      </c>
      <c r="W1228">
        <f>VLOOKUP($E1228,CLIMA_DIARIO!$D$2:$K$366,2,FALSE)-VLOOKUP($E1227,CLIMA_DIARIO!$D$2:$K$366,3,FALSE)</f>
        <v>-0.26350000000000051</v>
      </c>
      <c r="X1228">
        <f>VLOOKUP($E1228,CLIMA_DIARIO!$D$2:$K$366,2,FALSE)-VLOOKUP($E1227,CLIMA_DIARIO!$D$2:$K$366,4,FALSE)</f>
        <v>-0.26350000000000051</v>
      </c>
      <c r="Y1228">
        <f>VLOOKUP($E1228,CLIMA_DIARIO!$D$2:$K$366,2,FALSE)-VLOOKUP($E1227,CLIMA_DIARIO!$D$2:$K$366,5,FALSE)</f>
        <v>-2.4939</v>
      </c>
      <c r="Z1228">
        <f>VLOOKUP($E1228,CLIMA_DIARIO!$D$2:$K$366,2,FALSE)-VLOOKUP($E1227,CLIMA_DIARIO!$D$2:$K$366,6,FALSE)</f>
        <v>-2.8780000000000001</v>
      </c>
      <c r="AA1228">
        <f>VLOOKUP($E1228,CLIMA_DIARIO!$D$2:$K$366,2,FALSE)-VLOOKUP($E1227,CLIMA_DIARIO!$D$2:$K$366,7,FALSE)</f>
        <v>-2.7544000000000004</v>
      </c>
      <c r="AB1228">
        <f>VLOOKUP($E1228,CLIMA_DIARIO!$D$2:$K$366,2,FALSE)-VLOOKUP($E1227,CLIMA_DIARIO!$D$2:$K$366,8,FALSE)</f>
        <v>6.5706999999999987</v>
      </c>
      <c r="AO1228" s="3"/>
      <c r="AX1228" s="3"/>
    </row>
    <row r="1229" spans="1:50" x14ac:dyDescent="0.25">
      <c r="A1229" s="3">
        <f>DATE(SST!A1228,SST!B1228,SST!C1228)</f>
        <v>38469</v>
      </c>
      <c r="B1229" s="4">
        <f>SST!B1228</f>
        <v>4</v>
      </c>
      <c r="C1229" s="4">
        <f>SST!B1228</f>
        <v>4</v>
      </c>
      <c r="D1229" s="4">
        <f>SST!C1228</f>
        <v>27</v>
      </c>
      <c r="E1229">
        <f>(DATEVALUE(SST!C1228 &amp; "/" &amp; SST!B1228 &amp; "/" &amp; SST!A1228)-DATEVALUE("01/01" &amp; "/" &amp; SST!A1228))+1</f>
        <v>117</v>
      </c>
      <c r="F1229">
        <f>SST!D1228</f>
        <v>25.517800000000001</v>
      </c>
      <c r="G1229">
        <f>SST!E1228</f>
        <v>25.517800000000001</v>
      </c>
      <c r="H1229">
        <f>SST!F1228</f>
        <v>25.517800000000001</v>
      </c>
      <c r="I1229">
        <f>SST!G1228</f>
        <v>28.1187</v>
      </c>
      <c r="J1229">
        <f>SST!H1228</f>
        <v>28.392900000000001</v>
      </c>
      <c r="K1229">
        <f>SST!I1228</f>
        <v>28.2775</v>
      </c>
      <c r="L1229">
        <f>SST!J1228</f>
        <v>17.566299999999998</v>
      </c>
      <c r="N1229">
        <f>F1229-VLOOKUP($E1229,CLIMA_DIARIO!$D$2:$K$366,2,FALSE)</f>
        <v>0.79010000000000247</v>
      </c>
      <c r="O1229">
        <f>G1229-VLOOKUP($E1229,CLIMA_DIARIO!$D$2:$K$366,3,FALSE)</f>
        <v>0.79010000000000247</v>
      </c>
      <c r="P1229">
        <f>H1229-VLOOKUP($E1229,CLIMA_DIARIO!$D$2:$K$366,4,FALSE)</f>
        <v>0.79010000000000247</v>
      </c>
      <c r="Q1229">
        <f>I1229-VLOOKUP($E1229,CLIMA_DIARIO!$D$2:$K$366,5,FALSE)</f>
        <v>0.7762999999999991</v>
      </c>
      <c r="R1229">
        <f>J1229-VLOOKUP($E1229,CLIMA_DIARIO!$D$2:$K$366,6,FALSE)</f>
        <v>0.39639999999999986</v>
      </c>
      <c r="S1229">
        <f>K1229-VLOOKUP($E1229,CLIMA_DIARIO!$D$2:$K$366,7,FALSE)</f>
        <v>0.4745999999999988</v>
      </c>
      <c r="T1229">
        <f>L1229-VLOOKUP($E1229,CLIMA_DIARIO!$D$2:$K$366,8,FALSE)</f>
        <v>3.1999999999996476E-2</v>
      </c>
      <c r="V1229">
        <f>VLOOKUP($E1229,CLIMA_DIARIO!$D$2:$K$366,2,FALSE)-VLOOKUP($E1228,CLIMA_DIARIO!$D$2:$K$366,2,FALSE)</f>
        <v>-0.24790000000000134</v>
      </c>
      <c r="W1229">
        <f>VLOOKUP($E1229,CLIMA_DIARIO!$D$2:$K$366,2,FALSE)-VLOOKUP($E1228,CLIMA_DIARIO!$D$2:$K$366,3,FALSE)</f>
        <v>-0.24790000000000134</v>
      </c>
      <c r="X1229">
        <f>VLOOKUP($E1229,CLIMA_DIARIO!$D$2:$K$366,2,FALSE)-VLOOKUP($E1228,CLIMA_DIARIO!$D$2:$K$366,4,FALSE)</f>
        <v>-0.24790000000000134</v>
      </c>
      <c r="Y1229">
        <f>VLOOKUP($E1229,CLIMA_DIARIO!$D$2:$K$366,2,FALSE)-VLOOKUP($E1228,CLIMA_DIARIO!$D$2:$K$366,5,FALSE)</f>
        <v>-2.7101000000000006</v>
      </c>
      <c r="Z1229">
        <f>VLOOKUP($E1229,CLIMA_DIARIO!$D$2:$K$366,2,FALSE)-VLOOKUP($E1228,CLIMA_DIARIO!$D$2:$K$366,6,FALSE)</f>
        <v>-3.2092000000000027</v>
      </c>
      <c r="AA1229">
        <f>VLOOKUP($E1229,CLIMA_DIARIO!$D$2:$K$366,2,FALSE)-VLOOKUP($E1228,CLIMA_DIARIO!$D$2:$K$366,7,FALSE)</f>
        <v>-3.0589000000000013</v>
      </c>
      <c r="AB1229">
        <f>VLOOKUP($E1229,CLIMA_DIARIO!$D$2:$K$366,2,FALSE)-VLOOKUP($E1228,CLIMA_DIARIO!$D$2:$K$366,8,FALSE)</f>
        <v>6.7454999999999998</v>
      </c>
      <c r="AO1229" s="3"/>
      <c r="AX1229" s="3"/>
    </row>
    <row r="1230" spans="1:50" x14ac:dyDescent="0.25">
      <c r="A1230" s="3">
        <f>DATE(SST!A1229,SST!B1229,SST!C1229)</f>
        <v>38476</v>
      </c>
      <c r="B1230" s="4">
        <f>SST!B1229</f>
        <v>5</v>
      </c>
      <c r="C1230" s="4">
        <f>SST!B1229</f>
        <v>5</v>
      </c>
      <c r="D1230" s="4">
        <f>SST!C1229</f>
        <v>4</v>
      </c>
      <c r="E1230">
        <f>(DATEVALUE(SST!C1229 &amp; "/" &amp; SST!B1229 &amp; "/" &amp; SST!A1229)-DATEVALUE("01/01" &amp; "/" &amp; SST!A1229))+1</f>
        <v>124</v>
      </c>
      <c r="F1230">
        <f>SST!D1229</f>
        <v>25.403500000000001</v>
      </c>
      <c r="G1230">
        <f>SST!E1229</f>
        <v>25.403500000000001</v>
      </c>
      <c r="H1230">
        <f>SST!F1229</f>
        <v>25.403500000000001</v>
      </c>
      <c r="I1230">
        <f>SST!G1229</f>
        <v>28.106300000000001</v>
      </c>
      <c r="J1230">
        <f>SST!H1229</f>
        <v>28.299099999999999</v>
      </c>
      <c r="K1230">
        <f>SST!I1229</f>
        <v>28.242000000000001</v>
      </c>
      <c r="L1230">
        <f>SST!J1229</f>
        <v>17.814399999999999</v>
      </c>
      <c r="N1230">
        <f>F1230-VLOOKUP($E1230,CLIMA_DIARIO!$D$2:$K$366,2,FALSE)</f>
        <v>0.92370000000000019</v>
      </c>
      <c r="O1230">
        <f>G1230-VLOOKUP($E1230,CLIMA_DIARIO!$D$2:$K$366,3,FALSE)</f>
        <v>0.92370000000000019</v>
      </c>
      <c r="P1230">
        <f>H1230-VLOOKUP($E1230,CLIMA_DIARIO!$D$2:$K$366,4,FALSE)</f>
        <v>0.92370000000000019</v>
      </c>
      <c r="Q1230">
        <f>I1230-VLOOKUP($E1230,CLIMA_DIARIO!$D$2:$K$366,5,FALSE)</f>
        <v>0.85940000000000083</v>
      </c>
      <c r="R1230">
        <f>J1230-VLOOKUP($E1230,CLIMA_DIARIO!$D$2:$K$366,6,FALSE)</f>
        <v>0.24299999999999855</v>
      </c>
      <c r="S1230">
        <f>K1230-VLOOKUP($E1230,CLIMA_DIARIO!$D$2:$K$366,7,FALSE)</f>
        <v>0.42270000000000252</v>
      </c>
      <c r="T1230">
        <f>L1230-VLOOKUP($E1230,CLIMA_DIARIO!$D$2:$K$366,8,FALSE)</f>
        <v>0.72809999999999775</v>
      </c>
      <c r="V1230">
        <f>VLOOKUP($E1230,CLIMA_DIARIO!$D$2:$K$366,2,FALSE)-VLOOKUP($E1229,CLIMA_DIARIO!$D$2:$K$366,2,FALSE)</f>
        <v>-0.24789999999999779</v>
      </c>
      <c r="W1230">
        <f>VLOOKUP($E1230,CLIMA_DIARIO!$D$2:$K$366,2,FALSE)-VLOOKUP($E1229,CLIMA_DIARIO!$D$2:$K$366,3,FALSE)</f>
        <v>-0.24789999999999779</v>
      </c>
      <c r="X1230">
        <f>VLOOKUP($E1230,CLIMA_DIARIO!$D$2:$K$366,2,FALSE)-VLOOKUP($E1229,CLIMA_DIARIO!$D$2:$K$366,4,FALSE)</f>
        <v>-0.24789999999999779</v>
      </c>
      <c r="Y1230">
        <f>VLOOKUP($E1230,CLIMA_DIARIO!$D$2:$K$366,2,FALSE)-VLOOKUP($E1229,CLIMA_DIARIO!$D$2:$K$366,5,FALSE)</f>
        <v>-2.8626000000000005</v>
      </c>
      <c r="Z1230">
        <f>VLOOKUP($E1230,CLIMA_DIARIO!$D$2:$K$366,2,FALSE)-VLOOKUP($E1229,CLIMA_DIARIO!$D$2:$K$366,6,FALSE)</f>
        <v>-3.5167000000000002</v>
      </c>
      <c r="AA1230">
        <f>VLOOKUP($E1230,CLIMA_DIARIO!$D$2:$K$366,2,FALSE)-VLOOKUP($E1229,CLIMA_DIARIO!$D$2:$K$366,7,FALSE)</f>
        <v>-3.3231000000000002</v>
      </c>
      <c r="AB1230">
        <f>VLOOKUP($E1230,CLIMA_DIARIO!$D$2:$K$366,2,FALSE)-VLOOKUP($E1229,CLIMA_DIARIO!$D$2:$K$366,8,FALSE)</f>
        <v>6.9454999999999991</v>
      </c>
      <c r="AO1230" s="3"/>
      <c r="AX1230" s="3"/>
    </row>
    <row r="1231" spans="1:50" x14ac:dyDescent="0.25">
      <c r="A1231" s="3">
        <f>DATE(SST!A1230,SST!B1230,SST!C1230)</f>
        <v>38483</v>
      </c>
      <c r="B1231" s="4">
        <f>SST!B1230</f>
        <v>5</v>
      </c>
      <c r="C1231" s="4">
        <f>SST!B1230</f>
        <v>5</v>
      </c>
      <c r="D1231" s="4">
        <f>SST!C1230</f>
        <v>11</v>
      </c>
      <c r="E1231">
        <f>(DATEVALUE(SST!C1230 &amp; "/" &amp; SST!B1230 &amp; "/" &amp; SST!A1230)-DATEVALUE("01/01" &amp; "/" &amp; SST!A1230))+1</f>
        <v>131</v>
      </c>
      <c r="F1231">
        <f>SST!D1230</f>
        <v>24.5749</v>
      </c>
      <c r="G1231">
        <f>SST!E1230</f>
        <v>24.5749</v>
      </c>
      <c r="H1231">
        <f>SST!F1230</f>
        <v>24.5749</v>
      </c>
      <c r="I1231">
        <f>SST!G1230</f>
        <v>27.612100000000002</v>
      </c>
      <c r="J1231">
        <f>SST!H1230</f>
        <v>28.363399999999999</v>
      </c>
      <c r="K1231">
        <f>SST!I1230</f>
        <v>28.1966</v>
      </c>
      <c r="L1231">
        <f>SST!J1230</f>
        <v>17.333500000000001</v>
      </c>
      <c r="N1231">
        <f>F1231-VLOOKUP($E1231,CLIMA_DIARIO!$D$2:$K$366,2,FALSE)</f>
        <v>0.34309999999999974</v>
      </c>
      <c r="O1231">
        <f>G1231-VLOOKUP($E1231,CLIMA_DIARIO!$D$2:$K$366,3,FALSE)</f>
        <v>0.34309999999999974</v>
      </c>
      <c r="P1231">
        <f>H1231-VLOOKUP($E1231,CLIMA_DIARIO!$D$2:$K$366,4,FALSE)</f>
        <v>0.34309999999999974</v>
      </c>
      <c r="Q1231">
        <f>I1231-VLOOKUP($E1231,CLIMA_DIARIO!$D$2:$K$366,5,FALSE)</f>
        <v>0.46070000000000277</v>
      </c>
      <c r="R1231">
        <f>J1231-VLOOKUP($E1231,CLIMA_DIARIO!$D$2:$K$366,6,FALSE)</f>
        <v>0.24769999999999825</v>
      </c>
      <c r="S1231">
        <f>K1231-VLOOKUP($E1231,CLIMA_DIARIO!$D$2:$K$366,7,FALSE)</f>
        <v>0.36090000000000089</v>
      </c>
      <c r="T1231">
        <f>L1231-VLOOKUP($E1231,CLIMA_DIARIO!$D$2:$K$366,8,FALSE)</f>
        <v>0.69510000000000005</v>
      </c>
      <c r="V1231">
        <f>VLOOKUP($E1231,CLIMA_DIARIO!$D$2:$K$366,2,FALSE)-VLOOKUP($E1230,CLIMA_DIARIO!$D$2:$K$366,2,FALSE)</f>
        <v>-0.24800000000000111</v>
      </c>
      <c r="W1231">
        <f>VLOOKUP($E1231,CLIMA_DIARIO!$D$2:$K$366,2,FALSE)-VLOOKUP($E1230,CLIMA_DIARIO!$D$2:$K$366,3,FALSE)</f>
        <v>-0.24800000000000111</v>
      </c>
      <c r="X1231">
        <f>VLOOKUP($E1231,CLIMA_DIARIO!$D$2:$K$366,2,FALSE)-VLOOKUP($E1230,CLIMA_DIARIO!$D$2:$K$366,4,FALSE)</f>
        <v>-0.24800000000000111</v>
      </c>
      <c r="Y1231">
        <f>VLOOKUP($E1231,CLIMA_DIARIO!$D$2:$K$366,2,FALSE)-VLOOKUP($E1230,CLIMA_DIARIO!$D$2:$K$366,5,FALSE)</f>
        <v>-3.0151000000000003</v>
      </c>
      <c r="Z1231">
        <f>VLOOKUP($E1231,CLIMA_DIARIO!$D$2:$K$366,2,FALSE)-VLOOKUP($E1230,CLIMA_DIARIO!$D$2:$K$366,6,FALSE)</f>
        <v>-3.8243000000000009</v>
      </c>
      <c r="AA1231">
        <f>VLOOKUP($E1231,CLIMA_DIARIO!$D$2:$K$366,2,FALSE)-VLOOKUP($E1230,CLIMA_DIARIO!$D$2:$K$366,7,FALSE)</f>
        <v>-3.5874999999999986</v>
      </c>
      <c r="AB1231">
        <f>VLOOKUP($E1231,CLIMA_DIARIO!$D$2:$K$366,2,FALSE)-VLOOKUP($E1230,CLIMA_DIARIO!$D$2:$K$366,8,FALSE)</f>
        <v>7.1454999999999984</v>
      </c>
      <c r="AO1231" s="3"/>
      <c r="AX1231" s="3"/>
    </row>
    <row r="1232" spans="1:50" x14ac:dyDescent="0.25">
      <c r="A1232" s="3">
        <f>DATE(SST!A1231,SST!B1231,SST!C1231)</f>
        <v>38490</v>
      </c>
      <c r="B1232" s="4">
        <f>SST!B1231</f>
        <v>5</v>
      </c>
      <c r="C1232" s="4">
        <f>SST!B1231</f>
        <v>5</v>
      </c>
      <c r="D1232" s="4">
        <f>SST!C1231</f>
        <v>18</v>
      </c>
      <c r="E1232">
        <f>(DATEVALUE(SST!C1231 &amp; "/" &amp; SST!B1231 &amp; "/" &amp; SST!A1231)-DATEVALUE("01/01" &amp; "/" &amp; SST!A1231))+1</f>
        <v>138</v>
      </c>
      <c r="F1232">
        <f>SST!D1231</f>
        <v>24.5701</v>
      </c>
      <c r="G1232">
        <f>SST!E1231</f>
        <v>24.5701</v>
      </c>
      <c r="H1232">
        <f>SST!F1231</f>
        <v>24.5701</v>
      </c>
      <c r="I1232">
        <f>SST!G1231</f>
        <v>27.3627</v>
      </c>
      <c r="J1232">
        <f>SST!H1231</f>
        <v>28.496200000000002</v>
      </c>
      <c r="K1232">
        <f>SST!I1231</f>
        <v>28.233699999999999</v>
      </c>
      <c r="L1232">
        <f>SST!J1231</f>
        <v>16.619900000000001</v>
      </c>
      <c r="N1232">
        <f>F1232-VLOOKUP($E1232,CLIMA_DIARIO!$D$2:$K$366,2,FALSE)</f>
        <v>0.58640000000000114</v>
      </c>
      <c r="O1232">
        <f>G1232-VLOOKUP($E1232,CLIMA_DIARIO!$D$2:$K$366,3,FALSE)</f>
        <v>0.58640000000000114</v>
      </c>
      <c r="P1232">
        <f>H1232-VLOOKUP($E1232,CLIMA_DIARIO!$D$2:$K$366,4,FALSE)</f>
        <v>0.58640000000000114</v>
      </c>
      <c r="Q1232">
        <f>I1232-VLOOKUP($E1232,CLIMA_DIARIO!$D$2:$K$366,5,FALSE)</f>
        <v>0.32199999999999918</v>
      </c>
      <c r="R1232">
        <f>J1232-VLOOKUP($E1232,CLIMA_DIARIO!$D$2:$K$366,6,FALSE)</f>
        <v>0.34080000000000155</v>
      </c>
      <c r="S1232">
        <f>K1232-VLOOKUP($E1232,CLIMA_DIARIO!$D$2:$K$366,7,FALSE)</f>
        <v>0.39959999999999951</v>
      </c>
      <c r="T1232">
        <f>L1232-VLOOKUP($E1232,CLIMA_DIARIO!$D$2:$K$366,8,FALSE)</f>
        <v>0.42720000000000269</v>
      </c>
      <c r="V1232">
        <f>VLOOKUP($E1232,CLIMA_DIARIO!$D$2:$K$366,2,FALSE)-VLOOKUP($E1231,CLIMA_DIARIO!$D$2:$K$366,2,FALSE)</f>
        <v>-0.24810000000000088</v>
      </c>
      <c r="W1232">
        <f>VLOOKUP($E1232,CLIMA_DIARIO!$D$2:$K$366,2,FALSE)-VLOOKUP($E1231,CLIMA_DIARIO!$D$2:$K$366,3,FALSE)</f>
        <v>-0.24810000000000088</v>
      </c>
      <c r="X1232">
        <f>VLOOKUP($E1232,CLIMA_DIARIO!$D$2:$K$366,2,FALSE)-VLOOKUP($E1231,CLIMA_DIARIO!$D$2:$K$366,4,FALSE)</f>
        <v>-0.24810000000000088</v>
      </c>
      <c r="Y1232">
        <f>VLOOKUP($E1232,CLIMA_DIARIO!$D$2:$K$366,2,FALSE)-VLOOKUP($E1231,CLIMA_DIARIO!$D$2:$K$366,5,FALSE)</f>
        <v>-3.1677</v>
      </c>
      <c r="Z1232">
        <f>VLOOKUP($E1232,CLIMA_DIARIO!$D$2:$K$366,2,FALSE)-VLOOKUP($E1231,CLIMA_DIARIO!$D$2:$K$366,6,FALSE)</f>
        <v>-4.1320000000000014</v>
      </c>
      <c r="AA1232">
        <f>VLOOKUP($E1232,CLIMA_DIARIO!$D$2:$K$366,2,FALSE)-VLOOKUP($E1231,CLIMA_DIARIO!$D$2:$K$366,7,FALSE)</f>
        <v>-3.8520000000000003</v>
      </c>
      <c r="AB1232">
        <f>VLOOKUP($E1232,CLIMA_DIARIO!$D$2:$K$366,2,FALSE)-VLOOKUP($E1231,CLIMA_DIARIO!$D$2:$K$366,8,FALSE)</f>
        <v>7.3452999999999982</v>
      </c>
      <c r="AO1232" s="3"/>
      <c r="AX1232" s="3"/>
    </row>
    <row r="1233" spans="1:50" x14ac:dyDescent="0.25">
      <c r="A1233" s="3">
        <f>DATE(SST!A1232,SST!B1232,SST!C1232)</f>
        <v>38497</v>
      </c>
      <c r="B1233" s="4">
        <f>SST!B1232</f>
        <v>5</v>
      </c>
      <c r="C1233" s="4">
        <f>SST!B1232</f>
        <v>5</v>
      </c>
      <c r="D1233" s="4">
        <f>SST!C1232</f>
        <v>25</v>
      </c>
      <c r="E1233">
        <f>(DATEVALUE(SST!C1232 &amp; "/" &amp; SST!B1232 &amp; "/" &amp; SST!A1232)-DATEVALUE("01/01" &amp; "/" &amp; SST!A1232))+1</f>
        <v>145</v>
      </c>
      <c r="F1233">
        <f>SST!D1232</f>
        <v>23.691299999999998</v>
      </c>
      <c r="G1233">
        <f>SST!E1232</f>
        <v>23.691299999999998</v>
      </c>
      <c r="H1233">
        <f>SST!F1232</f>
        <v>23.691299999999998</v>
      </c>
      <c r="I1233">
        <f>SST!G1232</f>
        <v>27.083200000000001</v>
      </c>
      <c r="J1233">
        <f>SST!H1232</f>
        <v>28.569900000000001</v>
      </c>
      <c r="K1233">
        <f>SST!I1232</f>
        <v>28.164100000000001</v>
      </c>
      <c r="L1233">
        <f>SST!J1232</f>
        <v>16.121099999999998</v>
      </c>
      <c r="N1233">
        <f>F1233-VLOOKUP($E1233,CLIMA_DIARIO!$D$2:$K$366,2,FALSE)</f>
        <v>-4.3600000000001415E-2</v>
      </c>
      <c r="O1233">
        <f>G1233-VLOOKUP($E1233,CLIMA_DIARIO!$D$2:$K$366,3,FALSE)</f>
        <v>-4.3600000000001415E-2</v>
      </c>
      <c r="P1233">
        <f>H1233-VLOOKUP($E1233,CLIMA_DIARIO!$D$2:$K$366,4,FALSE)</f>
        <v>-4.3600000000001415E-2</v>
      </c>
      <c r="Q1233">
        <f>I1233-VLOOKUP($E1233,CLIMA_DIARIO!$D$2:$K$366,5,FALSE)</f>
        <v>0.1916000000000011</v>
      </c>
      <c r="R1233">
        <f>J1233-VLOOKUP($E1233,CLIMA_DIARIO!$D$2:$K$366,6,FALSE)</f>
        <v>0.42460000000000164</v>
      </c>
      <c r="S1233">
        <f>K1233-VLOOKUP($E1233,CLIMA_DIARIO!$D$2:$K$366,7,FALSE)</f>
        <v>0.37650000000000006</v>
      </c>
      <c r="T1233">
        <f>L1233-VLOOKUP($E1233,CLIMA_DIARIO!$D$2:$K$366,8,FALSE)</f>
        <v>0.36829999999999785</v>
      </c>
      <c r="V1233">
        <f>VLOOKUP($E1233,CLIMA_DIARIO!$D$2:$K$366,2,FALSE)-VLOOKUP($E1232,CLIMA_DIARIO!$D$2:$K$366,2,FALSE)</f>
        <v>-0.24879999999999924</v>
      </c>
      <c r="W1233">
        <f>VLOOKUP($E1233,CLIMA_DIARIO!$D$2:$K$366,2,FALSE)-VLOOKUP($E1232,CLIMA_DIARIO!$D$2:$K$366,3,FALSE)</f>
        <v>-0.24879999999999924</v>
      </c>
      <c r="X1233">
        <f>VLOOKUP($E1233,CLIMA_DIARIO!$D$2:$K$366,2,FALSE)-VLOOKUP($E1232,CLIMA_DIARIO!$D$2:$K$366,4,FALSE)</f>
        <v>-0.24879999999999924</v>
      </c>
      <c r="Y1233">
        <f>VLOOKUP($E1233,CLIMA_DIARIO!$D$2:$K$366,2,FALSE)-VLOOKUP($E1232,CLIMA_DIARIO!$D$2:$K$366,5,FALSE)</f>
        <v>-3.3058000000000014</v>
      </c>
      <c r="Z1233">
        <f>VLOOKUP($E1233,CLIMA_DIARIO!$D$2:$K$366,2,FALSE)-VLOOKUP($E1232,CLIMA_DIARIO!$D$2:$K$366,6,FALSE)</f>
        <v>-4.4205000000000005</v>
      </c>
      <c r="AA1233">
        <f>VLOOKUP($E1233,CLIMA_DIARIO!$D$2:$K$366,2,FALSE)-VLOOKUP($E1232,CLIMA_DIARIO!$D$2:$K$366,7,FALSE)</f>
        <v>-4.0991999999999997</v>
      </c>
      <c r="AB1233">
        <f>VLOOKUP($E1233,CLIMA_DIARIO!$D$2:$K$366,2,FALSE)-VLOOKUP($E1232,CLIMA_DIARIO!$D$2:$K$366,8,FALSE)</f>
        <v>7.5422000000000011</v>
      </c>
      <c r="AO1233" s="3"/>
      <c r="AX1233" s="3"/>
    </row>
    <row r="1234" spans="1:50" x14ac:dyDescent="0.25">
      <c r="A1234" s="3">
        <f>DATE(SST!A1233,SST!B1233,SST!C1233)</f>
        <v>38504</v>
      </c>
      <c r="B1234" s="4">
        <f>SST!B1233</f>
        <v>6</v>
      </c>
      <c r="C1234" s="4">
        <f>SST!B1233</f>
        <v>6</v>
      </c>
      <c r="D1234" s="4">
        <f>SST!C1233</f>
        <v>1</v>
      </c>
      <c r="E1234">
        <f>(DATEVALUE(SST!C1233 &amp; "/" &amp; SST!B1233 &amp; "/" &amp; SST!A1233)-DATEVALUE("01/01" &amp; "/" &amp; SST!A1233))+1</f>
        <v>152</v>
      </c>
      <c r="F1234">
        <f>SST!D1233</f>
        <v>22.808299999999999</v>
      </c>
      <c r="G1234">
        <f>SST!E1233</f>
        <v>22.808299999999999</v>
      </c>
      <c r="H1234">
        <f>SST!F1233</f>
        <v>22.808299999999999</v>
      </c>
      <c r="I1234">
        <f>SST!G1233</f>
        <v>26.767600000000002</v>
      </c>
      <c r="J1234">
        <f>SST!H1233</f>
        <v>28.4526</v>
      </c>
      <c r="K1234">
        <f>SST!I1233</f>
        <v>28.046500000000002</v>
      </c>
      <c r="L1234">
        <f>SST!J1233</f>
        <v>15.679</v>
      </c>
      <c r="N1234">
        <f>F1234-VLOOKUP($E1234,CLIMA_DIARIO!$D$2:$K$366,2,FALSE)</f>
        <v>-0.67780000000000129</v>
      </c>
      <c r="O1234">
        <f>G1234-VLOOKUP($E1234,CLIMA_DIARIO!$D$2:$K$366,3,FALSE)</f>
        <v>-0.67780000000000129</v>
      </c>
      <c r="P1234">
        <f>H1234-VLOOKUP($E1234,CLIMA_DIARIO!$D$2:$K$366,4,FALSE)</f>
        <v>-0.67780000000000129</v>
      </c>
      <c r="Q1234">
        <f>I1234-VLOOKUP($E1234,CLIMA_DIARIO!$D$2:$K$366,5,FALSE)</f>
        <v>2.5000000000002132E-2</v>
      </c>
      <c r="R1234">
        <f>J1234-VLOOKUP($E1234,CLIMA_DIARIO!$D$2:$K$366,6,FALSE)</f>
        <v>0.31749999999999901</v>
      </c>
      <c r="S1234">
        <f>K1234-VLOOKUP($E1234,CLIMA_DIARIO!$D$2:$K$366,7,FALSE)</f>
        <v>0.30540000000000234</v>
      </c>
      <c r="T1234">
        <f>L1234-VLOOKUP($E1234,CLIMA_DIARIO!$D$2:$K$366,8,FALSE)</f>
        <v>0.36599999999999966</v>
      </c>
      <c r="V1234">
        <f>VLOOKUP($E1234,CLIMA_DIARIO!$D$2:$K$366,2,FALSE)-VLOOKUP($E1233,CLIMA_DIARIO!$D$2:$K$366,2,FALSE)</f>
        <v>-0.24879999999999924</v>
      </c>
      <c r="W1234">
        <f>VLOOKUP($E1234,CLIMA_DIARIO!$D$2:$K$366,2,FALSE)-VLOOKUP($E1233,CLIMA_DIARIO!$D$2:$K$366,3,FALSE)</f>
        <v>-0.24879999999999924</v>
      </c>
      <c r="X1234">
        <f>VLOOKUP($E1234,CLIMA_DIARIO!$D$2:$K$366,2,FALSE)-VLOOKUP($E1233,CLIMA_DIARIO!$D$2:$K$366,4,FALSE)</f>
        <v>-0.24879999999999924</v>
      </c>
      <c r="Y1234">
        <f>VLOOKUP($E1234,CLIMA_DIARIO!$D$2:$K$366,2,FALSE)-VLOOKUP($E1233,CLIMA_DIARIO!$D$2:$K$366,5,FALSE)</f>
        <v>-3.4055</v>
      </c>
      <c r="Z1234">
        <f>VLOOKUP($E1234,CLIMA_DIARIO!$D$2:$K$366,2,FALSE)-VLOOKUP($E1233,CLIMA_DIARIO!$D$2:$K$366,6,FALSE)</f>
        <v>-4.6591999999999985</v>
      </c>
      <c r="AA1234">
        <f>VLOOKUP($E1234,CLIMA_DIARIO!$D$2:$K$366,2,FALSE)-VLOOKUP($E1233,CLIMA_DIARIO!$D$2:$K$366,7,FALSE)</f>
        <v>-4.3015000000000008</v>
      </c>
      <c r="AB1234">
        <f>VLOOKUP($E1234,CLIMA_DIARIO!$D$2:$K$366,2,FALSE)-VLOOKUP($E1233,CLIMA_DIARIO!$D$2:$K$366,8,FALSE)</f>
        <v>7.7332999999999998</v>
      </c>
      <c r="AO1234" s="3"/>
      <c r="AX1234" s="3"/>
    </row>
    <row r="1235" spans="1:50" x14ac:dyDescent="0.25">
      <c r="A1235" s="3">
        <f>DATE(SST!A1234,SST!B1234,SST!C1234)</f>
        <v>38511</v>
      </c>
      <c r="B1235" s="4">
        <f>SST!B1234</f>
        <v>6</v>
      </c>
      <c r="C1235" s="4">
        <f>SST!B1234</f>
        <v>6</v>
      </c>
      <c r="D1235" s="4">
        <f>SST!C1234</f>
        <v>8</v>
      </c>
      <c r="E1235">
        <f>(DATEVALUE(SST!C1234 &amp; "/" &amp; SST!B1234 &amp; "/" &amp; SST!A1234)-DATEVALUE("01/01" &amp; "/" &amp; SST!A1234))+1</f>
        <v>159</v>
      </c>
      <c r="F1235">
        <f>SST!D1234</f>
        <v>22.772200000000002</v>
      </c>
      <c r="G1235">
        <f>SST!E1234</f>
        <v>22.772200000000002</v>
      </c>
      <c r="H1235">
        <f>SST!F1234</f>
        <v>22.772200000000002</v>
      </c>
      <c r="I1235">
        <f>SST!G1234</f>
        <v>26.896899999999999</v>
      </c>
      <c r="J1235">
        <f>SST!H1234</f>
        <v>28.427800000000001</v>
      </c>
      <c r="K1235">
        <f>SST!I1234</f>
        <v>28.099</v>
      </c>
      <c r="L1235">
        <f>SST!J1234</f>
        <v>15.648999999999999</v>
      </c>
      <c r="N1235">
        <f>F1235-VLOOKUP($E1235,CLIMA_DIARIO!$D$2:$K$366,2,FALSE)</f>
        <v>-0.46519999999999939</v>
      </c>
      <c r="O1235">
        <f>G1235-VLOOKUP($E1235,CLIMA_DIARIO!$D$2:$K$366,3,FALSE)</f>
        <v>-0.46519999999999939</v>
      </c>
      <c r="P1235">
        <f>H1235-VLOOKUP($E1235,CLIMA_DIARIO!$D$2:$K$366,4,FALSE)</f>
        <v>-0.46519999999999939</v>
      </c>
      <c r="Q1235">
        <f>I1235-VLOOKUP($E1235,CLIMA_DIARIO!$D$2:$K$366,5,FALSE)</f>
        <v>0.30339999999999989</v>
      </c>
      <c r="R1235">
        <f>J1235-VLOOKUP($E1235,CLIMA_DIARIO!$D$2:$K$366,6,FALSE)</f>
        <v>0.30280000000000129</v>
      </c>
      <c r="S1235">
        <f>K1235-VLOOKUP($E1235,CLIMA_DIARIO!$D$2:$K$366,7,FALSE)</f>
        <v>0.40449999999999875</v>
      </c>
      <c r="T1235">
        <f>L1235-VLOOKUP($E1235,CLIMA_DIARIO!$D$2:$K$366,8,FALSE)</f>
        <v>0.77589999999999826</v>
      </c>
      <c r="V1235">
        <f>VLOOKUP($E1235,CLIMA_DIARIO!$D$2:$K$366,2,FALSE)-VLOOKUP($E1234,CLIMA_DIARIO!$D$2:$K$366,2,FALSE)</f>
        <v>-0.24869999999999948</v>
      </c>
      <c r="W1235">
        <f>VLOOKUP($E1235,CLIMA_DIARIO!$D$2:$K$366,2,FALSE)-VLOOKUP($E1234,CLIMA_DIARIO!$D$2:$K$366,3,FALSE)</f>
        <v>-0.24869999999999948</v>
      </c>
      <c r="X1235">
        <f>VLOOKUP($E1235,CLIMA_DIARIO!$D$2:$K$366,2,FALSE)-VLOOKUP($E1234,CLIMA_DIARIO!$D$2:$K$366,4,FALSE)</f>
        <v>-0.24869999999999948</v>
      </c>
      <c r="Y1235">
        <f>VLOOKUP($E1235,CLIMA_DIARIO!$D$2:$K$366,2,FALSE)-VLOOKUP($E1234,CLIMA_DIARIO!$D$2:$K$366,5,FALSE)</f>
        <v>-3.5051999999999985</v>
      </c>
      <c r="Z1235">
        <f>VLOOKUP($E1235,CLIMA_DIARIO!$D$2:$K$366,2,FALSE)-VLOOKUP($E1234,CLIMA_DIARIO!$D$2:$K$366,6,FALSE)</f>
        <v>-4.8977000000000004</v>
      </c>
      <c r="AA1235">
        <f>VLOOKUP($E1235,CLIMA_DIARIO!$D$2:$K$366,2,FALSE)-VLOOKUP($E1234,CLIMA_DIARIO!$D$2:$K$366,7,FALSE)</f>
        <v>-4.5036999999999985</v>
      </c>
      <c r="AB1235">
        <f>VLOOKUP($E1235,CLIMA_DIARIO!$D$2:$K$366,2,FALSE)-VLOOKUP($E1234,CLIMA_DIARIO!$D$2:$K$366,8,FALSE)</f>
        <v>7.9244000000000003</v>
      </c>
      <c r="AO1235" s="3"/>
      <c r="AX1235" s="3"/>
    </row>
    <row r="1236" spans="1:50" x14ac:dyDescent="0.25">
      <c r="A1236" s="3">
        <f>DATE(SST!A1235,SST!B1235,SST!C1235)</f>
        <v>38518</v>
      </c>
      <c r="B1236" s="4">
        <f>SST!B1235</f>
        <v>6</v>
      </c>
      <c r="C1236" s="4">
        <f>SST!B1235</f>
        <v>6</v>
      </c>
      <c r="D1236" s="4">
        <f>SST!C1235</f>
        <v>15</v>
      </c>
      <c r="E1236">
        <f>(DATEVALUE(SST!C1235 &amp; "/" &amp; SST!B1235 &amp; "/" &amp; SST!A1235)-DATEVALUE("01/01" &amp; "/" &amp; SST!A1235))+1</f>
        <v>166</v>
      </c>
      <c r="F1236">
        <f>SST!D1235</f>
        <v>22.498200000000001</v>
      </c>
      <c r="G1236">
        <f>SST!E1235</f>
        <v>22.498200000000001</v>
      </c>
      <c r="H1236">
        <f>SST!F1235</f>
        <v>22.498200000000001</v>
      </c>
      <c r="I1236">
        <f>SST!G1235</f>
        <v>26.784400000000002</v>
      </c>
      <c r="J1236">
        <f>SST!H1235</f>
        <v>28.4085</v>
      </c>
      <c r="K1236">
        <f>SST!I1235</f>
        <v>28.040700000000001</v>
      </c>
      <c r="L1236">
        <f>SST!J1235</f>
        <v>15.247299999999999</v>
      </c>
      <c r="N1236">
        <f>F1236-VLOOKUP($E1236,CLIMA_DIARIO!$D$2:$K$366,2,FALSE)</f>
        <v>-0.49040000000000106</v>
      </c>
      <c r="O1236">
        <f>G1236-VLOOKUP($E1236,CLIMA_DIARIO!$D$2:$K$366,3,FALSE)</f>
        <v>-0.49040000000000106</v>
      </c>
      <c r="P1236">
        <f>H1236-VLOOKUP($E1236,CLIMA_DIARIO!$D$2:$K$366,4,FALSE)</f>
        <v>-0.49040000000000106</v>
      </c>
      <c r="Q1236">
        <f>I1236-VLOOKUP($E1236,CLIMA_DIARIO!$D$2:$K$366,5,FALSE)</f>
        <v>0.33990000000000009</v>
      </c>
      <c r="R1236">
        <f>J1236-VLOOKUP($E1236,CLIMA_DIARIO!$D$2:$K$366,6,FALSE)</f>
        <v>0.29370000000000118</v>
      </c>
      <c r="S1236">
        <f>K1236-VLOOKUP($E1236,CLIMA_DIARIO!$D$2:$K$366,7,FALSE)</f>
        <v>0.39270000000000138</v>
      </c>
      <c r="T1236">
        <f>L1236-VLOOKUP($E1236,CLIMA_DIARIO!$D$2:$K$366,8,FALSE)</f>
        <v>0.81400000000000006</v>
      </c>
      <c r="V1236">
        <f>VLOOKUP($E1236,CLIMA_DIARIO!$D$2:$K$366,2,FALSE)-VLOOKUP($E1235,CLIMA_DIARIO!$D$2:$K$366,2,FALSE)</f>
        <v>-0.24879999999999924</v>
      </c>
      <c r="W1236">
        <f>VLOOKUP($E1236,CLIMA_DIARIO!$D$2:$K$366,2,FALSE)-VLOOKUP($E1235,CLIMA_DIARIO!$D$2:$K$366,3,FALSE)</f>
        <v>-0.24879999999999924</v>
      </c>
      <c r="X1236">
        <f>VLOOKUP($E1236,CLIMA_DIARIO!$D$2:$K$366,2,FALSE)-VLOOKUP($E1235,CLIMA_DIARIO!$D$2:$K$366,4,FALSE)</f>
        <v>-0.24879999999999924</v>
      </c>
      <c r="Y1236">
        <f>VLOOKUP($E1236,CLIMA_DIARIO!$D$2:$K$366,2,FALSE)-VLOOKUP($E1235,CLIMA_DIARIO!$D$2:$K$366,5,FALSE)</f>
        <v>-3.6048999999999971</v>
      </c>
      <c r="Z1236">
        <f>VLOOKUP($E1236,CLIMA_DIARIO!$D$2:$K$366,2,FALSE)-VLOOKUP($E1235,CLIMA_DIARIO!$D$2:$K$366,6,FALSE)</f>
        <v>-5.1363999999999983</v>
      </c>
      <c r="AA1236">
        <f>VLOOKUP($E1236,CLIMA_DIARIO!$D$2:$K$366,2,FALSE)-VLOOKUP($E1235,CLIMA_DIARIO!$D$2:$K$366,7,FALSE)</f>
        <v>-4.7058999999999997</v>
      </c>
      <c r="AB1236">
        <f>VLOOKUP($E1236,CLIMA_DIARIO!$D$2:$K$366,2,FALSE)-VLOOKUP($E1235,CLIMA_DIARIO!$D$2:$K$366,8,FALSE)</f>
        <v>8.1155000000000008</v>
      </c>
      <c r="AO1236" s="3"/>
      <c r="AX1236" s="3"/>
    </row>
    <row r="1237" spans="1:50" x14ac:dyDescent="0.25">
      <c r="A1237" s="3">
        <f>DATE(SST!A1236,SST!B1236,SST!C1236)</f>
        <v>38525</v>
      </c>
      <c r="B1237" s="4">
        <f>SST!B1236</f>
        <v>6</v>
      </c>
      <c r="C1237" s="4">
        <f>SST!B1236</f>
        <v>6</v>
      </c>
      <c r="D1237" s="4">
        <f>SST!C1236</f>
        <v>22</v>
      </c>
      <c r="E1237">
        <f>(DATEVALUE(SST!C1236 &amp; "/" &amp; SST!B1236 &amp; "/" &amp; SST!A1236)-DATEVALUE("01/01" &amp; "/" &amp; SST!A1236))+1</f>
        <v>173</v>
      </c>
      <c r="F1237">
        <f>SST!D1236</f>
        <v>22.515699999999999</v>
      </c>
      <c r="G1237">
        <f>SST!E1236</f>
        <v>22.515699999999999</v>
      </c>
      <c r="H1237">
        <f>SST!F1236</f>
        <v>22.515699999999999</v>
      </c>
      <c r="I1237">
        <f>SST!G1236</f>
        <v>26.845199999999998</v>
      </c>
      <c r="J1237">
        <f>SST!H1236</f>
        <v>28.3124</v>
      </c>
      <c r="K1237">
        <f>SST!I1236</f>
        <v>28.0307</v>
      </c>
      <c r="L1237">
        <f>SST!J1236</f>
        <v>14.803000000000001</v>
      </c>
      <c r="N1237">
        <f>F1237-VLOOKUP($E1237,CLIMA_DIARIO!$D$2:$K$366,2,FALSE)</f>
        <v>-0.24419999999999931</v>
      </c>
      <c r="O1237">
        <f>G1237-VLOOKUP($E1237,CLIMA_DIARIO!$D$2:$K$366,3,FALSE)</f>
        <v>-0.24419999999999931</v>
      </c>
      <c r="P1237">
        <f>H1237-VLOOKUP($E1237,CLIMA_DIARIO!$D$2:$K$366,4,FALSE)</f>
        <v>-0.24419999999999931</v>
      </c>
      <c r="Q1237">
        <f>I1237-VLOOKUP($E1237,CLIMA_DIARIO!$D$2:$K$366,5,FALSE)</f>
        <v>0.58489999999999753</v>
      </c>
      <c r="R1237">
        <f>J1237-VLOOKUP($E1237,CLIMA_DIARIO!$D$2:$K$366,6,FALSE)</f>
        <v>0.24960000000000093</v>
      </c>
      <c r="S1237">
        <f>K1237-VLOOKUP($E1237,CLIMA_DIARIO!$D$2:$K$366,7,FALSE)</f>
        <v>0.47660000000000124</v>
      </c>
      <c r="T1237">
        <f>L1237-VLOOKUP($E1237,CLIMA_DIARIO!$D$2:$K$366,8,FALSE)</f>
        <v>0.66920000000000002</v>
      </c>
      <c r="V1237">
        <f>VLOOKUP($E1237,CLIMA_DIARIO!$D$2:$K$366,2,FALSE)-VLOOKUP($E1236,CLIMA_DIARIO!$D$2:$K$366,2,FALSE)</f>
        <v>-0.22870000000000346</v>
      </c>
      <c r="W1237">
        <f>VLOOKUP($E1237,CLIMA_DIARIO!$D$2:$K$366,2,FALSE)-VLOOKUP($E1236,CLIMA_DIARIO!$D$2:$K$366,3,FALSE)</f>
        <v>-0.22870000000000346</v>
      </c>
      <c r="X1237">
        <f>VLOOKUP($E1237,CLIMA_DIARIO!$D$2:$K$366,2,FALSE)-VLOOKUP($E1236,CLIMA_DIARIO!$D$2:$K$366,4,FALSE)</f>
        <v>-0.22870000000000346</v>
      </c>
      <c r="Y1237">
        <f>VLOOKUP($E1237,CLIMA_DIARIO!$D$2:$K$366,2,FALSE)-VLOOKUP($E1236,CLIMA_DIARIO!$D$2:$K$366,5,FALSE)</f>
        <v>-3.6846000000000032</v>
      </c>
      <c r="Z1237">
        <f>VLOOKUP($E1237,CLIMA_DIARIO!$D$2:$K$366,2,FALSE)-VLOOKUP($E1236,CLIMA_DIARIO!$D$2:$K$366,6,FALSE)</f>
        <v>-5.3549000000000007</v>
      </c>
      <c r="AA1237">
        <f>VLOOKUP($E1237,CLIMA_DIARIO!$D$2:$K$366,2,FALSE)-VLOOKUP($E1236,CLIMA_DIARIO!$D$2:$K$366,7,FALSE)</f>
        <v>-4.8881000000000014</v>
      </c>
      <c r="AB1237">
        <f>VLOOKUP($E1237,CLIMA_DIARIO!$D$2:$K$366,2,FALSE)-VLOOKUP($E1236,CLIMA_DIARIO!$D$2:$K$366,8,FALSE)</f>
        <v>8.3265999999999991</v>
      </c>
      <c r="AO1237" s="3"/>
      <c r="AX1237" s="3"/>
    </row>
    <row r="1238" spans="1:50" x14ac:dyDescent="0.25">
      <c r="A1238" s="3">
        <f>DATE(SST!A1237,SST!B1237,SST!C1237)</f>
        <v>38532</v>
      </c>
      <c r="B1238" s="4">
        <f>SST!B1237</f>
        <v>6</v>
      </c>
      <c r="C1238" s="4">
        <f>SST!B1237</f>
        <v>6</v>
      </c>
      <c r="D1238" s="4">
        <f>SST!C1237</f>
        <v>29</v>
      </c>
      <c r="E1238">
        <f>(DATEVALUE(SST!C1237 &amp; "/" &amp; SST!B1237 &amp; "/" &amp; SST!A1237)-DATEVALUE("01/01" &amp; "/" &amp; SST!A1237))+1</f>
        <v>180</v>
      </c>
      <c r="F1238">
        <f>SST!D1237</f>
        <v>21.798999999999999</v>
      </c>
      <c r="G1238">
        <f>SST!E1237</f>
        <v>21.798999999999999</v>
      </c>
      <c r="H1238">
        <f>SST!F1237</f>
        <v>21.798999999999999</v>
      </c>
      <c r="I1238">
        <f>SST!G1237</f>
        <v>26.6478</v>
      </c>
      <c r="J1238">
        <f>SST!H1237</f>
        <v>28.299399999999999</v>
      </c>
      <c r="K1238">
        <f>SST!I1237</f>
        <v>27.966799999999999</v>
      </c>
      <c r="L1238">
        <f>SST!J1237</f>
        <v>14.5059</v>
      </c>
      <c r="N1238">
        <f>F1238-VLOOKUP($E1238,CLIMA_DIARIO!$D$2:$K$366,2,FALSE)</f>
        <v>-0.73380000000000223</v>
      </c>
      <c r="O1238">
        <f>G1238-VLOOKUP($E1238,CLIMA_DIARIO!$D$2:$K$366,3,FALSE)</f>
        <v>-0.73380000000000223</v>
      </c>
      <c r="P1238">
        <f>H1238-VLOOKUP($E1238,CLIMA_DIARIO!$D$2:$K$366,4,FALSE)</f>
        <v>-0.73380000000000223</v>
      </c>
      <c r="Q1238">
        <f>I1238-VLOOKUP($E1238,CLIMA_DIARIO!$D$2:$K$366,5,FALSE)</f>
        <v>0.57440000000000069</v>
      </c>
      <c r="R1238">
        <f>J1238-VLOOKUP($E1238,CLIMA_DIARIO!$D$2:$K$366,6,FALSE)</f>
        <v>0.29179999999999851</v>
      </c>
      <c r="S1238">
        <f>K1238-VLOOKUP($E1238,CLIMA_DIARIO!$D$2:$K$366,7,FALSE)</f>
        <v>0.51019999999999754</v>
      </c>
      <c r="T1238">
        <f>L1238-VLOOKUP($E1238,CLIMA_DIARIO!$D$2:$K$366,8,FALSE)</f>
        <v>0.66080000000000005</v>
      </c>
      <c r="V1238">
        <f>VLOOKUP($E1238,CLIMA_DIARIO!$D$2:$K$366,2,FALSE)-VLOOKUP($E1237,CLIMA_DIARIO!$D$2:$K$366,2,FALSE)</f>
        <v>-0.22709999999999653</v>
      </c>
      <c r="W1238">
        <f>VLOOKUP($E1238,CLIMA_DIARIO!$D$2:$K$366,2,FALSE)-VLOOKUP($E1237,CLIMA_DIARIO!$D$2:$K$366,3,FALSE)</f>
        <v>-0.22709999999999653</v>
      </c>
      <c r="X1238">
        <f>VLOOKUP($E1238,CLIMA_DIARIO!$D$2:$K$366,2,FALSE)-VLOOKUP($E1237,CLIMA_DIARIO!$D$2:$K$366,4,FALSE)</f>
        <v>-0.22709999999999653</v>
      </c>
      <c r="Y1238">
        <f>VLOOKUP($E1238,CLIMA_DIARIO!$D$2:$K$366,2,FALSE)-VLOOKUP($E1237,CLIMA_DIARIO!$D$2:$K$366,5,FALSE)</f>
        <v>-3.7274999999999991</v>
      </c>
      <c r="Z1238">
        <f>VLOOKUP($E1238,CLIMA_DIARIO!$D$2:$K$366,2,FALSE)-VLOOKUP($E1237,CLIMA_DIARIO!$D$2:$K$366,6,FALSE)</f>
        <v>-5.5299999999999976</v>
      </c>
      <c r="AA1238">
        <f>VLOOKUP($E1238,CLIMA_DIARIO!$D$2:$K$366,2,FALSE)-VLOOKUP($E1237,CLIMA_DIARIO!$D$2:$K$366,7,FALSE)</f>
        <v>-5.0212999999999965</v>
      </c>
      <c r="AB1238">
        <f>VLOOKUP($E1238,CLIMA_DIARIO!$D$2:$K$366,2,FALSE)-VLOOKUP($E1237,CLIMA_DIARIO!$D$2:$K$366,8,FALSE)</f>
        <v>8.3990000000000009</v>
      </c>
      <c r="AO1238" s="3"/>
      <c r="AX1238" s="3"/>
    </row>
    <row r="1239" spans="1:50" x14ac:dyDescent="0.25">
      <c r="A1239" s="3">
        <f>DATE(SST!A1238,SST!B1238,SST!C1238)</f>
        <v>38539</v>
      </c>
      <c r="B1239" s="4">
        <f>SST!B1238</f>
        <v>7</v>
      </c>
      <c r="C1239" s="4">
        <f>SST!B1238</f>
        <v>7</v>
      </c>
      <c r="D1239" s="4">
        <f>SST!C1238</f>
        <v>6</v>
      </c>
      <c r="E1239">
        <f>(DATEVALUE(SST!C1238 &amp; "/" &amp; SST!B1238 &amp; "/" &amp; SST!A1238)-DATEVALUE("01/01" &amp; "/" &amp; SST!A1238))+1</f>
        <v>187</v>
      </c>
      <c r="F1239">
        <f>SST!D1238</f>
        <v>21.659600000000001</v>
      </c>
      <c r="G1239">
        <f>SST!E1238</f>
        <v>21.659600000000001</v>
      </c>
      <c r="H1239">
        <f>SST!F1238</f>
        <v>21.659600000000001</v>
      </c>
      <c r="I1239">
        <f>SST!G1238</f>
        <v>26.264600000000002</v>
      </c>
      <c r="J1239">
        <f>SST!H1238</f>
        <v>28.271899999999999</v>
      </c>
      <c r="K1239">
        <f>SST!I1238</f>
        <v>27.7608</v>
      </c>
      <c r="L1239">
        <f>SST!J1238</f>
        <v>13.6671</v>
      </c>
      <c r="N1239">
        <f>F1239-VLOOKUP($E1239,CLIMA_DIARIO!$D$2:$K$366,2,FALSE)</f>
        <v>-0.64599999999999724</v>
      </c>
      <c r="O1239">
        <f>G1239-VLOOKUP($E1239,CLIMA_DIARIO!$D$2:$K$366,3,FALSE)</f>
        <v>-0.64599999999999724</v>
      </c>
      <c r="P1239">
        <f>H1239-VLOOKUP($E1239,CLIMA_DIARIO!$D$2:$K$366,4,FALSE)</f>
        <v>-0.64599999999999724</v>
      </c>
      <c r="Q1239">
        <f>I1239-VLOOKUP($E1239,CLIMA_DIARIO!$D$2:$K$366,5,FALSE)</f>
        <v>0.37809999999999988</v>
      </c>
      <c r="R1239">
        <f>J1239-VLOOKUP($E1239,CLIMA_DIARIO!$D$2:$K$366,6,FALSE)</f>
        <v>0.3194999999999979</v>
      </c>
      <c r="S1239">
        <f>K1239-VLOOKUP($E1239,CLIMA_DIARIO!$D$2:$K$366,7,FALSE)</f>
        <v>0.40179999999999794</v>
      </c>
      <c r="T1239">
        <f>L1239-VLOOKUP($E1239,CLIMA_DIARIO!$D$2:$K$366,8,FALSE)</f>
        <v>0.11069999999999958</v>
      </c>
      <c r="V1239">
        <f>VLOOKUP($E1239,CLIMA_DIARIO!$D$2:$K$366,2,FALSE)-VLOOKUP($E1238,CLIMA_DIARIO!$D$2:$K$366,2,FALSE)</f>
        <v>-0.2272000000000034</v>
      </c>
      <c r="W1239">
        <f>VLOOKUP($E1239,CLIMA_DIARIO!$D$2:$K$366,2,FALSE)-VLOOKUP($E1238,CLIMA_DIARIO!$D$2:$K$366,3,FALSE)</f>
        <v>-0.2272000000000034</v>
      </c>
      <c r="X1239">
        <f>VLOOKUP($E1239,CLIMA_DIARIO!$D$2:$K$366,2,FALSE)-VLOOKUP($E1238,CLIMA_DIARIO!$D$2:$K$366,4,FALSE)</f>
        <v>-0.2272000000000034</v>
      </c>
      <c r="Y1239">
        <f>VLOOKUP($E1239,CLIMA_DIARIO!$D$2:$K$366,2,FALSE)-VLOOKUP($E1238,CLIMA_DIARIO!$D$2:$K$366,5,FALSE)</f>
        <v>-3.7678000000000011</v>
      </c>
      <c r="Z1239">
        <f>VLOOKUP($E1239,CLIMA_DIARIO!$D$2:$K$366,2,FALSE)-VLOOKUP($E1238,CLIMA_DIARIO!$D$2:$K$366,6,FALSE)</f>
        <v>-5.7020000000000017</v>
      </c>
      <c r="AA1239">
        <f>VLOOKUP($E1239,CLIMA_DIARIO!$D$2:$K$366,2,FALSE)-VLOOKUP($E1238,CLIMA_DIARIO!$D$2:$K$366,7,FALSE)</f>
        <v>-5.1510000000000034</v>
      </c>
      <c r="AB1239">
        <f>VLOOKUP($E1239,CLIMA_DIARIO!$D$2:$K$366,2,FALSE)-VLOOKUP($E1238,CLIMA_DIARIO!$D$2:$K$366,8,FALSE)</f>
        <v>8.4604999999999979</v>
      </c>
      <c r="AO1239" s="3"/>
      <c r="AX1239" s="3"/>
    </row>
    <row r="1240" spans="1:50" x14ac:dyDescent="0.25">
      <c r="A1240" s="3">
        <f>DATE(SST!A1239,SST!B1239,SST!C1239)</f>
        <v>38546</v>
      </c>
      <c r="B1240" s="4">
        <f>SST!B1239</f>
        <v>7</v>
      </c>
      <c r="C1240" s="4">
        <f>SST!B1239</f>
        <v>7</v>
      </c>
      <c r="D1240" s="4">
        <f>SST!C1239</f>
        <v>13</v>
      </c>
      <c r="E1240">
        <f>(DATEVALUE(SST!C1239 &amp; "/" &amp; SST!B1239 &amp; "/" &amp; SST!A1239)-DATEVALUE("01/01" &amp; "/" &amp; SST!A1239))+1</f>
        <v>194</v>
      </c>
      <c r="F1240">
        <f>SST!D1239</f>
        <v>21.726600000000001</v>
      </c>
      <c r="G1240">
        <f>SST!E1239</f>
        <v>21.726600000000001</v>
      </c>
      <c r="H1240">
        <f>SST!F1239</f>
        <v>21.726600000000001</v>
      </c>
      <c r="I1240">
        <f>SST!G1239</f>
        <v>26.148599999999998</v>
      </c>
      <c r="J1240">
        <f>SST!H1239</f>
        <v>28.1187</v>
      </c>
      <c r="K1240">
        <f>SST!I1239</f>
        <v>27.566800000000001</v>
      </c>
      <c r="L1240">
        <f>SST!J1239</f>
        <v>13.3818</v>
      </c>
      <c r="N1240">
        <f>F1240-VLOOKUP($E1240,CLIMA_DIARIO!$D$2:$K$366,2,FALSE)</f>
        <v>-0.35189999999999699</v>
      </c>
      <c r="O1240">
        <f>G1240-VLOOKUP($E1240,CLIMA_DIARIO!$D$2:$K$366,3,FALSE)</f>
        <v>-0.35189999999999699</v>
      </c>
      <c r="P1240">
        <f>H1240-VLOOKUP($E1240,CLIMA_DIARIO!$D$2:$K$366,4,FALSE)</f>
        <v>-0.35189999999999699</v>
      </c>
      <c r="Q1240">
        <f>I1240-VLOOKUP($E1240,CLIMA_DIARIO!$D$2:$K$366,5,FALSE)</f>
        <v>0.44899999999999807</v>
      </c>
      <c r="R1240">
        <f>J1240-VLOOKUP($E1240,CLIMA_DIARIO!$D$2:$K$366,6,FALSE)</f>
        <v>0.22149999999999892</v>
      </c>
      <c r="S1240">
        <f>K1240-VLOOKUP($E1240,CLIMA_DIARIO!$D$2:$K$366,7,FALSE)</f>
        <v>0.30529999999999902</v>
      </c>
      <c r="T1240">
        <f>L1240-VLOOKUP($E1240,CLIMA_DIARIO!$D$2:$K$366,8,FALSE)</f>
        <v>0.11410000000000053</v>
      </c>
      <c r="V1240">
        <f>VLOOKUP($E1240,CLIMA_DIARIO!$D$2:$K$366,2,FALSE)-VLOOKUP($E1239,CLIMA_DIARIO!$D$2:$K$366,2,FALSE)</f>
        <v>-0.22710000000000008</v>
      </c>
      <c r="W1240">
        <f>VLOOKUP($E1240,CLIMA_DIARIO!$D$2:$K$366,2,FALSE)-VLOOKUP($E1239,CLIMA_DIARIO!$D$2:$K$366,3,FALSE)</f>
        <v>-0.22710000000000008</v>
      </c>
      <c r="X1240">
        <f>VLOOKUP($E1240,CLIMA_DIARIO!$D$2:$K$366,2,FALSE)-VLOOKUP($E1239,CLIMA_DIARIO!$D$2:$K$366,4,FALSE)</f>
        <v>-0.22710000000000008</v>
      </c>
      <c r="Y1240">
        <f>VLOOKUP($E1240,CLIMA_DIARIO!$D$2:$K$366,2,FALSE)-VLOOKUP($E1239,CLIMA_DIARIO!$D$2:$K$366,5,FALSE)</f>
        <v>-3.8080000000000034</v>
      </c>
      <c r="Z1240">
        <f>VLOOKUP($E1240,CLIMA_DIARIO!$D$2:$K$366,2,FALSE)-VLOOKUP($E1239,CLIMA_DIARIO!$D$2:$K$366,6,FALSE)</f>
        <v>-5.8739000000000026</v>
      </c>
      <c r="AA1240">
        <f>VLOOKUP($E1240,CLIMA_DIARIO!$D$2:$K$366,2,FALSE)-VLOOKUP($E1239,CLIMA_DIARIO!$D$2:$K$366,7,FALSE)</f>
        <v>-5.2805000000000035</v>
      </c>
      <c r="AB1240">
        <f>VLOOKUP($E1240,CLIMA_DIARIO!$D$2:$K$366,2,FALSE)-VLOOKUP($E1239,CLIMA_DIARIO!$D$2:$K$366,8,FALSE)</f>
        <v>8.5220999999999982</v>
      </c>
      <c r="AO1240" s="3"/>
      <c r="AX1240" s="3"/>
    </row>
    <row r="1241" spans="1:50" x14ac:dyDescent="0.25">
      <c r="A1241" s="3">
        <f>DATE(SST!A1240,SST!B1240,SST!C1240)</f>
        <v>38553</v>
      </c>
      <c r="B1241" s="4">
        <f>SST!B1240</f>
        <v>7</v>
      </c>
      <c r="C1241" s="4">
        <f>SST!B1240</f>
        <v>7</v>
      </c>
      <c r="D1241" s="4">
        <f>SST!C1240</f>
        <v>20</v>
      </c>
      <c r="E1241">
        <f>(DATEVALUE(SST!C1240 &amp; "/" &amp; SST!B1240 &amp; "/" &amp; SST!A1240)-DATEVALUE("01/01" &amp; "/" &amp; SST!A1240))+1</f>
        <v>201</v>
      </c>
      <c r="F1241">
        <f>SST!D1240</f>
        <v>21.184000000000001</v>
      </c>
      <c r="G1241">
        <f>SST!E1240</f>
        <v>21.184000000000001</v>
      </c>
      <c r="H1241">
        <f>SST!F1240</f>
        <v>21.184000000000001</v>
      </c>
      <c r="I1241">
        <f>SST!G1240</f>
        <v>25.7728</v>
      </c>
      <c r="J1241">
        <f>SST!H1240</f>
        <v>28.0106</v>
      </c>
      <c r="K1241">
        <f>SST!I1240</f>
        <v>27.329499999999999</v>
      </c>
      <c r="L1241">
        <f>SST!J1240</f>
        <v>13.572800000000001</v>
      </c>
      <c r="N1241">
        <f>F1241-VLOOKUP($E1241,CLIMA_DIARIO!$D$2:$K$366,2,FALSE)</f>
        <v>-0.68649999999999878</v>
      </c>
      <c r="O1241">
        <f>G1241-VLOOKUP($E1241,CLIMA_DIARIO!$D$2:$K$366,3,FALSE)</f>
        <v>-0.68649999999999878</v>
      </c>
      <c r="P1241">
        <f>H1241-VLOOKUP($E1241,CLIMA_DIARIO!$D$2:$K$366,4,FALSE)</f>
        <v>-0.68649999999999878</v>
      </c>
      <c r="Q1241">
        <f>I1241-VLOOKUP($E1241,CLIMA_DIARIO!$D$2:$K$366,5,FALSE)</f>
        <v>0.2345000000000006</v>
      </c>
      <c r="R1241">
        <f>J1241-VLOOKUP($E1241,CLIMA_DIARIO!$D$2:$K$366,6,FALSE)</f>
        <v>0.17569999999999908</v>
      </c>
      <c r="S1241">
        <f>K1241-VLOOKUP($E1241,CLIMA_DIARIO!$D$2:$K$366,7,FALSE)</f>
        <v>0.16130000000000067</v>
      </c>
      <c r="T1241">
        <f>L1241-VLOOKUP($E1241,CLIMA_DIARIO!$D$2:$K$366,8,FALSE)</f>
        <v>0.47570000000000157</v>
      </c>
      <c r="V1241">
        <f>VLOOKUP($E1241,CLIMA_DIARIO!$D$2:$K$366,2,FALSE)-VLOOKUP($E1240,CLIMA_DIARIO!$D$2:$K$366,2,FALSE)</f>
        <v>-0.20799999999999841</v>
      </c>
      <c r="W1241">
        <f>VLOOKUP($E1241,CLIMA_DIARIO!$D$2:$K$366,2,FALSE)-VLOOKUP($E1240,CLIMA_DIARIO!$D$2:$K$366,3,FALSE)</f>
        <v>-0.20799999999999841</v>
      </c>
      <c r="X1241">
        <f>VLOOKUP($E1241,CLIMA_DIARIO!$D$2:$K$366,2,FALSE)-VLOOKUP($E1240,CLIMA_DIARIO!$D$2:$K$366,4,FALSE)</f>
        <v>-0.20799999999999841</v>
      </c>
      <c r="Y1241">
        <f>VLOOKUP($E1241,CLIMA_DIARIO!$D$2:$K$366,2,FALSE)-VLOOKUP($E1240,CLIMA_DIARIO!$D$2:$K$366,5,FALSE)</f>
        <v>-3.8291000000000004</v>
      </c>
      <c r="Z1241">
        <f>VLOOKUP($E1241,CLIMA_DIARIO!$D$2:$K$366,2,FALSE)-VLOOKUP($E1240,CLIMA_DIARIO!$D$2:$K$366,6,FALSE)</f>
        <v>-6.0267000000000017</v>
      </c>
      <c r="AA1241">
        <f>VLOOKUP($E1241,CLIMA_DIARIO!$D$2:$K$366,2,FALSE)-VLOOKUP($E1240,CLIMA_DIARIO!$D$2:$K$366,7,FALSE)</f>
        <v>-5.3910000000000018</v>
      </c>
      <c r="AB1241">
        <f>VLOOKUP($E1241,CLIMA_DIARIO!$D$2:$K$366,2,FALSE)-VLOOKUP($E1240,CLIMA_DIARIO!$D$2:$K$366,8,FALSE)</f>
        <v>8.6028000000000002</v>
      </c>
      <c r="AO1241" s="3"/>
      <c r="AX1241" s="3"/>
    </row>
    <row r="1242" spans="1:50" x14ac:dyDescent="0.25">
      <c r="A1242" s="3">
        <f>DATE(SST!A1241,SST!B1241,SST!C1241)</f>
        <v>38560</v>
      </c>
      <c r="B1242" s="4">
        <f>SST!B1241</f>
        <v>7</v>
      </c>
      <c r="C1242" s="4">
        <f>SST!B1241</f>
        <v>7</v>
      </c>
      <c r="D1242" s="4">
        <f>SST!C1241</f>
        <v>27</v>
      </c>
      <c r="E1242">
        <f>(DATEVALUE(SST!C1241 &amp; "/" &amp; SST!B1241 &amp; "/" &amp; SST!A1241)-DATEVALUE("01/01" &amp; "/" &amp; SST!A1241))+1</f>
        <v>208</v>
      </c>
      <c r="F1242">
        <f>SST!D1241</f>
        <v>21.683599999999998</v>
      </c>
      <c r="G1242">
        <f>SST!E1241</f>
        <v>21.683599999999998</v>
      </c>
      <c r="H1242">
        <f>SST!F1241</f>
        <v>21.683599999999998</v>
      </c>
      <c r="I1242">
        <f>SST!G1241</f>
        <v>25.4041</v>
      </c>
      <c r="J1242">
        <f>SST!H1241</f>
        <v>27.688600000000001</v>
      </c>
      <c r="K1242">
        <f>SST!I1241</f>
        <v>27.121099999999998</v>
      </c>
      <c r="L1242">
        <f>SST!J1241</f>
        <v>13.3192</v>
      </c>
      <c r="N1242">
        <f>F1242-VLOOKUP($E1242,CLIMA_DIARIO!$D$2:$K$366,2,FALSE)</f>
        <v>6.699999999998596E-3</v>
      </c>
      <c r="O1242">
        <f>G1242-VLOOKUP($E1242,CLIMA_DIARIO!$D$2:$K$366,3,FALSE)</f>
        <v>6.699999999998596E-3</v>
      </c>
      <c r="P1242">
        <f>H1242-VLOOKUP($E1242,CLIMA_DIARIO!$D$2:$K$366,4,FALSE)</f>
        <v>6.699999999998596E-3</v>
      </c>
      <c r="Q1242">
        <f>I1242-VLOOKUP($E1242,CLIMA_DIARIO!$D$2:$K$366,5,FALSE)</f>
        <v>7.9999999999991189E-3</v>
      </c>
      <c r="R1242">
        <f>J1242-VLOOKUP($E1242,CLIMA_DIARIO!$D$2:$K$366,6,FALSE)</f>
        <v>-7.8699999999997772E-2</v>
      </c>
      <c r="S1242">
        <f>K1242-VLOOKUP($E1242,CLIMA_DIARIO!$D$2:$K$366,7,FALSE)</f>
        <v>4.3099999999999028E-2</v>
      </c>
      <c r="T1242">
        <f>L1242-VLOOKUP($E1242,CLIMA_DIARIO!$D$2:$K$366,8,FALSE)</f>
        <v>0.30429999999999957</v>
      </c>
      <c r="V1242">
        <f>VLOOKUP($E1242,CLIMA_DIARIO!$D$2:$K$366,2,FALSE)-VLOOKUP($E1241,CLIMA_DIARIO!$D$2:$K$366,2,FALSE)</f>
        <v>-0.19359999999999999</v>
      </c>
      <c r="W1242">
        <f>VLOOKUP($E1242,CLIMA_DIARIO!$D$2:$K$366,2,FALSE)-VLOOKUP($E1241,CLIMA_DIARIO!$D$2:$K$366,3,FALSE)</f>
        <v>-0.19359999999999999</v>
      </c>
      <c r="X1242">
        <f>VLOOKUP($E1242,CLIMA_DIARIO!$D$2:$K$366,2,FALSE)-VLOOKUP($E1241,CLIMA_DIARIO!$D$2:$K$366,4,FALSE)</f>
        <v>-0.19359999999999999</v>
      </c>
      <c r="Y1242">
        <f>VLOOKUP($E1242,CLIMA_DIARIO!$D$2:$K$366,2,FALSE)-VLOOKUP($E1241,CLIMA_DIARIO!$D$2:$K$366,5,FALSE)</f>
        <v>-3.8613999999999997</v>
      </c>
      <c r="Z1242">
        <f>VLOOKUP($E1242,CLIMA_DIARIO!$D$2:$K$366,2,FALSE)-VLOOKUP($E1241,CLIMA_DIARIO!$D$2:$K$366,6,FALSE)</f>
        <v>-6.1580000000000013</v>
      </c>
      <c r="AA1242">
        <f>VLOOKUP($E1242,CLIMA_DIARIO!$D$2:$K$366,2,FALSE)-VLOOKUP($E1241,CLIMA_DIARIO!$D$2:$K$366,7,FALSE)</f>
        <v>-5.491299999999999</v>
      </c>
      <c r="AB1242">
        <f>VLOOKUP($E1242,CLIMA_DIARIO!$D$2:$K$366,2,FALSE)-VLOOKUP($E1241,CLIMA_DIARIO!$D$2:$K$366,8,FALSE)</f>
        <v>8.5798000000000005</v>
      </c>
      <c r="AO1242" s="3"/>
      <c r="AX1242" s="3"/>
    </row>
    <row r="1243" spans="1:50" x14ac:dyDescent="0.25">
      <c r="A1243" s="3">
        <f>DATE(SST!A1242,SST!B1242,SST!C1242)</f>
        <v>38567</v>
      </c>
      <c r="B1243" s="4">
        <f>SST!B1242</f>
        <v>8</v>
      </c>
      <c r="C1243" s="4">
        <f>SST!B1242</f>
        <v>8</v>
      </c>
      <c r="D1243" s="4">
        <f>SST!C1242</f>
        <v>3</v>
      </c>
      <c r="E1243">
        <f>(DATEVALUE(SST!C1242 &amp; "/" &amp; SST!B1242 &amp; "/" &amp; SST!A1242)-DATEVALUE("01/01" &amp; "/" &amp; SST!A1242))+1</f>
        <v>215</v>
      </c>
      <c r="F1243">
        <f>SST!D1242</f>
        <v>21.680700000000002</v>
      </c>
      <c r="G1243">
        <f>SST!E1242</f>
        <v>21.680700000000002</v>
      </c>
      <c r="H1243">
        <f>SST!F1242</f>
        <v>21.680700000000002</v>
      </c>
      <c r="I1243">
        <f>SST!G1242</f>
        <v>25.143999999999998</v>
      </c>
      <c r="J1243">
        <f>SST!H1242</f>
        <v>27.484300000000001</v>
      </c>
      <c r="K1243">
        <f>SST!I1242</f>
        <v>26.8825</v>
      </c>
      <c r="L1243">
        <f>SST!J1242</f>
        <v>13.259</v>
      </c>
      <c r="N1243">
        <f>F1243-VLOOKUP($E1243,CLIMA_DIARIO!$D$2:$K$366,2,FALSE)</f>
        <v>0.1974000000000018</v>
      </c>
      <c r="O1243">
        <f>G1243-VLOOKUP($E1243,CLIMA_DIARIO!$D$2:$K$366,3,FALSE)</f>
        <v>0.1974000000000018</v>
      </c>
      <c r="P1243">
        <f>H1243-VLOOKUP($E1243,CLIMA_DIARIO!$D$2:$K$366,4,FALSE)</f>
        <v>0.1974000000000018</v>
      </c>
      <c r="Q1243">
        <f>I1243-VLOOKUP($E1243,CLIMA_DIARIO!$D$2:$K$366,5,FALSE)</f>
        <v>-0.11000000000000298</v>
      </c>
      <c r="R1243">
        <f>J1243-VLOOKUP($E1243,CLIMA_DIARIO!$D$2:$K$366,6,FALSE)</f>
        <v>-0.21539999999999893</v>
      </c>
      <c r="S1243">
        <f>K1243-VLOOKUP($E1243,CLIMA_DIARIO!$D$2:$K$366,7,FALSE)</f>
        <v>-0.10529999999999973</v>
      </c>
      <c r="T1243">
        <f>L1243-VLOOKUP($E1243,CLIMA_DIARIO!$D$2:$K$366,8,FALSE)</f>
        <v>0.32620000000000005</v>
      </c>
      <c r="V1243">
        <f>VLOOKUP($E1243,CLIMA_DIARIO!$D$2:$K$366,2,FALSE)-VLOOKUP($E1242,CLIMA_DIARIO!$D$2:$K$366,2,FALSE)</f>
        <v>-0.19359999999999999</v>
      </c>
      <c r="W1243">
        <f>VLOOKUP($E1243,CLIMA_DIARIO!$D$2:$K$366,2,FALSE)-VLOOKUP($E1242,CLIMA_DIARIO!$D$2:$K$366,3,FALSE)</f>
        <v>-0.19359999999999999</v>
      </c>
      <c r="X1243">
        <f>VLOOKUP($E1243,CLIMA_DIARIO!$D$2:$K$366,2,FALSE)-VLOOKUP($E1242,CLIMA_DIARIO!$D$2:$K$366,4,FALSE)</f>
        <v>-0.19359999999999999</v>
      </c>
      <c r="Y1243">
        <f>VLOOKUP($E1243,CLIMA_DIARIO!$D$2:$K$366,2,FALSE)-VLOOKUP($E1242,CLIMA_DIARIO!$D$2:$K$366,5,FALSE)</f>
        <v>-3.9128000000000007</v>
      </c>
      <c r="Z1243">
        <f>VLOOKUP($E1243,CLIMA_DIARIO!$D$2:$K$366,2,FALSE)-VLOOKUP($E1242,CLIMA_DIARIO!$D$2:$K$366,6,FALSE)</f>
        <v>-6.2839999999999989</v>
      </c>
      <c r="AA1243">
        <f>VLOOKUP($E1243,CLIMA_DIARIO!$D$2:$K$366,2,FALSE)-VLOOKUP($E1242,CLIMA_DIARIO!$D$2:$K$366,7,FALSE)</f>
        <v>-5.5946999999999996</v>
      </c>
      <c r="AB1243">
        <f>VLOOKUP($E1243,CLIMA_DIARIO!$D$2:$K$366,2,FALSE)-VLOOKUP($E1242,CLIMA_DIARIO!$D$2:$K$366,8,FALSE)</f>
        <v>8.468399999999999</v>
      </c>
      <c r="AO1243" s="3"/>
      <c r="AX1243" s="3"/>
    </row>
    <row r="1244" spans="1:50" x14ac:dyDescent="0.25">
      <c r="A1244" s="3">
        <f>DATE(SST!A1243,SST!B1243,SST!C1243)</f>
        <v>38574</v>
      </c>
      <c r="B1244" s="4">
        <f>SST!B1243</f>
        <v>8</v>
      </c>
      <c r="C1244" s="4">
        <f>SST!B1243</f>
        <v>8</v>
      </c>
      <c r="D1244" s="4">
        <f>SST!C1243</f>
        <v>10</v>
      </c>
      <c r="E1244">
        <f>(DATEVALUE(SST!C1243 &amp; "/" &amp; SST!B1243 &amp; "/" &amp; SST!A1243)-DATEVALUE("01/01" &amp; "/" &amp; SST!A1243))+1</f>
        <v>222</v>
      </c>
      <c r="F1244">
        <f>SST!D1243</f>
        <v>21.3428</v>
      </c>
      <c r="G1244">
        <f>SST!E1243</f>
        <v>21.3428</v>
      </c>
      <c r="H1244">
        <f>SST!F1243</f>
        <v>21.3428</v>
      </c>
      <c r="I1244">
        <f>SST!G1243</f>
        <v>25.2088</v>
      </c>
      <c r="J1244">
        <f>SST!H1243</f>
        <v>27.483499999999999</v>
      </c>
      <c r="K1244">
        <f>SST!I1243</f>
        <v>26.845500000000001</v>
      </c>
      <c r="L1244">
        <f>SST!J1243</f>
        <v>13.8611</v>
      </c>
      <c r="N1244">
        <f>F1244-VLOOKUP($E1244,CLIMA_DIARIO!$D$2:$K$366,2,FALSE)</f>
        <v>5.3100000000000591E-2</v>
      </c>
      <c r="O1244">
        <f>G1244-VLOOKUP($E1244,CLIMA_DIARIO!$D$2:$K$366,3,FALSE)</f>
        <v>5.3100000000000591E-2</v>
      </c>
      <c r="P1244">
        <f>H1244-VLOOKUP($E1244,CLIMA_DIARIO!$D$2:$K$366,4,FALSE)</f>
        <v>5.3100000000000591E-2</v>
      </c>
      <c r="Q1244">
        <f>I1244-VLOOKUP($E1244,CLIMA_DIARIO!$D$2:$K$366,5,FALSE)</f>
        <v>9.7000000000001307E-2</v>
      </c>
      <c r="R1244">
        <f>J1244-VLOOKUP($E1244,CLIMA_DIARIO!$D$2:$K$366,6,FALSE)</f>
        <v>-0.14860000000000184</v>
      </c>
      <c r="S1244">
        <f>K1244-VLOOKUP($E1244,CLIMA_DIARIO!$D$2:$K$366,7,FALSE)</f>
        <v>-5.2199999999999136E-2</v>
      </c>
      <c r="T1244">
        <f>L1244-VLOOKUP($E1244,CLIMA_DIARIO!$D$2:$K$366,8,FALSE)</f>
        <v>1.0105000000000004</v>
      </c>
      <c r="V1244">
        <f>VLOOKUP($E1244,CLIMA_DIARIO!$D$2:$K$366,2,FALSE)-VLOOKUP($E1243,CLIMA_DIARIO!$D$2:$K$366,2,FALSE)</f>
        <v>-0.19359999999999999</v>
      </c>
      <c r="W1244">
        <f>VLOOKUP($E1244,CLIMA_DIARIO!$D$2:$K$366,2,FALSE)-VLOOKUP($E1243,CLIMA_DIARIO!$D$2:$K$366,3,FALSE)</f>
        <v>-0.19359999999999999</v>
      </c>
      <c r="X1244">
        <f>VLOOKUP($E1244,CLIMA_DIARIO!$D$2:$K$366,2,FALSE)-VLOOKUP($E1243,CLIMA_DIARIO!$D$2:$K$366,4,FALSE)</f>
        <v>-0.19359999999999999</v>
      </c>
      <c r="Y1244">
        <f>VLOOKUP($E1244,CLIMA_DIARIO!$D$2:$K$366,2,FALSE)-VLOOKUP($E1243,CLIMA_DIARIO!$D$2:$K$366,5,FALSE)</f>
        <v>-3.9643000000000015</v>
      </c>
      <c r="Z1244">
        <f>VLOOKUP($E1244,CLIMA_DIARIO!$D$2:$K$366,2,FALSE)-VLOOKUP($E1243,CLIMA_DIARIO!$D$2:$K$366,6,FALSE)</f>
        <v>-6.41</v>
      </c>
      <c r="AA1244">
        <f>VLOOKUP($E1244,CLIMA_DIARIO!$D$2:$K$366,2,FALSE)-VLOOKUP($E1243,CLIMA_DIARIO!$D$2:$K$366,7,FALSE)</f>
        <v>-5.6981000000000002</v>
      </c>
      <c r="AB1244">
        <f>VLOOKUP($E1244,CLIMA_DIARIO!$D$2:$K$366,2,FALSE)-VLOOKUP($E1243,CLIMA_DIARIO!$D$2:$K$366,8,FALSE)</f>
        <v>8.3568999999999996</v>
      </c>
      <c r="AO1244" s="3"/>
      <c r="AX1244" s="3"/>
    </row>
    <row r="1245" spans="1:50" x14ac:dyDescent="0.25">
      <c r="A1245" s="3">
        <f>DATE(SST!A1244,SST!B1244,SST!C1244)</f>
        <v>38581</v>
      </c>
      <c r="B1245" s="4">
        <f>SST!B1244</f>
        <v>8</v>
      </c>
      <c r="C1245" s="4">
        <f>SST!B1244</f>
        <v>8</v>
      </c>
      <c r="D1245" s="4">
        <f>SST!C1244</f>
        <v>17</v>
      </c>
      <c r="E1245">
        <f>(DATEVALUE(SST!C1244 &amp; "/" &amp; SST!B1244 &amp; "/" &amp; SST!A1244)-DATEVALUE("01/01" &amp; "/" &amp; SST!A1244))+1</f>
        <v>229</v>
      </c>
      <c r="F1245">
        <f>SST!D1244</f>
        <v>21.040700000000001</v>
      </c>
      <c r="G1245">
        <f>SST!E1244</f>
        <v>21.040700000000001</v>
      </c>
      <c r="H1245">
        <f>SST!F1244</f>
        <v>21.040700000000001</v>
      </c>
      <c r="I1245">
        <f>SST!G1244</f>
        <v>25.353899999999999</v>
      </c>
      <c r="J1245">
        <f>SST!H1244</f>
        <v>27.533999999999999</v>
      </c>
      <c r="K1245">
        <f>SST!I1244</f>
        <v>26.975000000000001</v>
      </c>
      <c r="L1245">
        <f>SST!J1244</f>
        <v>14.1045</v>
      </c>
      <c r="N1245">
        <f>F1245-VLOOKUP($E1245,CLIMA_DIARIO!$D$2:$K$366,2,FALSE)</f>
        <v>-7.529999999999859E-2</v>
      </c>
      <c r="O1245">
        <f>G1245-VLOOKUP($E1245,CLIMA_DIARIO!$D$2:$K$366,3,FALSE)</f>
        <v>-7.529999999999859E-2</v>
      </c>
      <c r="P1245">
        <f>H1245-VLOOKUP($E1245,CLIMA_DIARIO!$D$2:$K$366,4,FALSE)</f>
        <v>-7.529999999999859E-2</v>
      </c>
      <c r="Q1245">
        <f>I1245-VLOOKUP($E1245,CLIMA_DIARIO!$D$2:$K$366,5,FALSE)</f>
        <v>0.36840000000000117</v>
      </c>
      <c r="R1245">
        <f>J1245-VLOOKUP($E1245,CLIMA_DIARIO!$D$2:$K$366,6,FALSE)</f>
        <v>-3.8399999999999324E-2</v>
      </c>
      <c r="S1245">
        <f>K1245-VLOOKUP($E1245,CLIMA_DIARIO!$D$2:$K$366,7,FALSE)</f>
        <v>0.15790000000000148</v>
      </c>
      <c r="T1245">
        <f>L1245-VLOOKUP($E1245,CLIMA_DIARIO!$D$2:$K$366,8,FALSE)</f>
        <v>1.3188999999999993</v>
      </c>
      <c r="V1245">
        <f>VLOOKUP($E1245,CLIMA_DIARIO!$D$2:$K$366,2,FALSE)-VLOOKUP($E1244,CLIMA_DIARIO!$D$2:$K$366,2,FALSE)</f>
        <v>-0.17370000000000019</v>
      </c>
      <c r="W1245">
        <f>VLOOKUP($E1245,CLIMA_DIARIO!$D$2:$K$366,2,FALSE)-VLOOKUP($E1244,CLIMA_DIARIO!$D$2:$K$366,3,FALSE)</f>
        <v>-0.17370000000000019</v>
      </c>
      <c r="X1245">
        <f>VLOOKUP($E1245,CLIMA_DIARIO!$D$2:$K$366,2,FALSE)-VLOOKUP($E1244,CLIMA_DIARIO!$D$2:$K$366,4,FALSE)</f>
        <v>-0.17370000000000019</v>
      </c>
      <c r="Y1245">
        <f>VLOOKUP($E1245,CLIMA_DIARIO!$D$2:$K$366,2,FALSE)-VLOOKUP($E1244,CLIMA_DIARIO!$D$2:$K$366,5,FALSE)</f>
        <v>-3.9957999999999991</v>
      </c>
      <c r="Z1245">
        <f>VLOOKUP($E1245,CLIMA_DIARIO!$D$2:$K$366,2,FALSE)-VLOOKUP($E1244,CLIMA_DIARIO!$D$2:$K$366,6,FALSE)</f>
        <v>-6.5161000000000016</v>
      </c>
      <c r="AA1245">
        <f>VLOOKUP($E1245,CLIMA_DIARIO!$D$2:$K$366,2,FALSE)-VLOOKUP($E1244,CLIMA_DIARIO!$D$2:$K$366,7,FALSE)</f>
        <v>-5.7817000000000007</v>
      </c>
      <c r="AB1245">
        <f>VLOOKUP($E1245,CLIMA_DIARIO!$D$2:$K$366,2,FALSE)-VLOOKUP($E1244,CLIMA_DIARIO!$D$2:$K$366,8,FALSE)</f>
        <v>8.2653999999999996</v>
      </c>
      <c r="AO1245" s="3"/>
      <c r="AX1245" s="3"/>
    </row>
    <row r="1246" spans="1:50" x14ac:dyDescent="0.25">
      <c r="A1246" s="3">
        <f>DATE(SST!A1245,SST!B1245,SST!C1245)</f>
        <v>38588</v>
      </c>
      <c r="B1246" s="4">
        <f>SST!B1245</f>
        <v>8</v>
      </c>
      <c r="C1246" s="4">
        <f>SST!B1245</f>
        <v>8</v>
      </c>
      <c r="D1246" s="4">
        <f>SST!C1245</f>
        <v>24</v>
      </c>
      <c r="E1246">
        <f>(DATEVALUE(SST!C1245 &amp; "/" &amp; SST!B1245 &amp; "/" &amp; SST!A1245)-DATEVALUE("01/01" &amp; "/" &amp; SST!A1245))+1</f>
        <v>236</v>
      </c>
      <c r="F1246">
        <f>SST!D1245</f>
        <v>21.6221</v>
      </c>
      <c r="G1246">
        <f>SST!E1245</f>
        <v>21.6221</v>
      </c>
      <c r="H1246">
        <f>SST!F1245</f>
        <v>21.6221</v>
      </c>
      <c r="I1246">
        <f>SST!G1245</f>
        <v>25.2227</v>
      </c>
      <c r="J1246">
        <f>SST!H1245</f>
        <v>27.6341</v>
      </c>
      <c r="K1246">
        <f>SST!I1245</f>
        <v>26.885400000000001</v>
      </c>
      <c r="L1246">
        <f>SST!J1245</f>
        <v>13.754099999999999</v>
      </c>
      <c r="N1246">
        <f>F1246-VLOOKUP($E1246,CLIMA_DIARIO!$D$2:$K$366,2,FALSE)</f>
        <v>0.55999999999999872</v>
      </c>
      <c r="O1246">
        <f>G1246-VLOOKUP($E1246,CLIMA_DIARIO!$D$2:$K$366,3,FALSE)</f>
        <v>0.55999999999999872</v>
      </c>
      <c r="P1246">
        <f>H1246-VLOOKUP($E1246,CLIMA_DIARIO!$D$2:$K$366,4,FALSE)</f>
        <v>0.55999999999999872</v>
      </c>
      <c r="Q1246">
        <f>I1246-VLOOKUP($E1246,CLIMA_DIARIO!$D$2:$K$366,5,FALSE)</f>
        <v>0.26879999999999882</v>
      </c>
      <c r="R1246">
        <f>J1246-VLOOKUP($E1246,CLIMA_DIARIO!$D$2:$K$366,6,FALSE)</f>
        <v>7.4200000000001154E-2</v>
      </c>
      <c r="S1246">
        <f>K1246-VLOOKUP($E1246,CLIMA_DIARIO!$D$2:$K$366,7,FALSE)</f>
        <v>9.1200000000000614E-2</v>
      </c>
      <c r="T1246">
        <f>L1246-VLOOKUP($E1246,CLIMA_DIARIO!$D$2:$K$366,8,FALSE)</f>
        <v>0.93069999999999986</v>
      </c>
      <c r="V1246">
        <f>VLOOKUP($E1246,CLIMA_DIARIO!$D$2:$K$366,2,FALSE)-VLOOKUP($E1245,CLIMA_DIARIO!$D$2:$K$366,2,FALSE)</f>
        <v>-5.3899999999998727E-2</v>
      </c>
      <c r="W1246">
        <f>VLOOKUP($E1246,CLIMA_DIARIO!$D$2:$K$366,2,FALSE)-VLOOKUP($E1245,CLIMA_DIARIO!$D$2:$K$366,3,FALSE)</f>
        <v>-5.3899999999998727E-2</v>
      </c>
      <c r="X1246">
        <f>VLOOKUP($E1246,CLIMA_DIARIO!$D$2:$K$366,2,FALSE)-VLOOKUP($E1245,CLIMA_DIARIO!$D$2:$K$366,4,FALSE)</f>
        <v>-5.3899999999998727E-2</v>
      </c>
      <c r="Y1246">
        <f>VLOOKUP($E1246,CLIMA_DIARIO!$D$2:$K$366,2,FALSE)-VLOOKUP($E1245,CLIMA_DIARIO!$D$2:$K$366,5,FALSE)</f>
        <v>-3.9233999999999973</v>
      </c>
      <c r="Z1246">
        <f>VLOOKUP($E1246,CLIMA_DIARIO!$D$2:$K$366,2,FALSE)-VLOOKUP($E1245,CLIMA_DIARIO!$D$2:$K$366,6,FALSE)</f>
        <v>-6.5102999999999973</v>
      </c>
      <c r="AA1246">
        <f>VLOOKUP($E1246,CLIMA_DIARIO!$D$2:$K$366,2,FALSE)-VLOOKUP($E1245,CLIMA_DIARIO!$D$2:$K$366,7,FALSE)</f>
        <v>-5.754999999999999</v>
      </c>
      <c r="AB1246">
        <f>VLOOKUP($E1246,CLIMA_DIARIO!$D$2:$K$366,2,FALSE)-VLOOKUP($E1245,CLIMA_DIARIO!$D$2:$K$366,8,FALSE)</f>
        <v>8.2765000000000004</v>
      </c>
      <c r="AO1246" s="3"/>
      <c r="AX1246" s="3"/>
    </row>
    <row r="1247" spans="1:50" x14ac:dyDescent="0.25">
      <c r="A1247" s="3">
        <f>DATE(SST!A1246,SST!B1246,SST!C1246)</f>
        <v>38595</v>
      </c>
      <c r="B1247" s="4">
        <f>SST!B1246</f>
        <v>8</v>
      </c>
      <c r="C1247" s="4">
        <f>SST!B1246</f>
        <v>8</v>
      </c>
      <c r="D1247" s="4">
        <f>SST!C1246</f>
        <v>31</v>
      </c>
      <c r="E1247">
        <f>(DATEVALUE(SST!C1246 &amp; "/" &amp; SST!B1246 &amp; "/" &amp; SST!A1246)-DATEVALUE("01/01" &amp; "/" &amp; SST!A1246))+1</f>
        <v>243</v>
      </c>
      <c r="F1247">
        <f>SST!D1246</f>
        <v>20.8523</v>
      </c>
      <c r="G1247">
        <f>SST!E1246</f>
        <v>20.8523</v>
      </c>
      <c r="H1247">
        <f>SST!F1246</f>
        <v>20.8523</v>
      </c>
      <c r="I1247">
        <f>SST!G1246</f>
        <v>24.790299999999998</v>
      </c>
      <c r="J1247">
        <f>SST!H1246</f>
        <v>27.369599999999998</v>
      </c>
      <c r="K1247">
        <f>SST!I1246</f>
        <v>26.650500000000001</v>
      </c>
      <c r="L1247">
        <f>SST!J1246</f>
        <v>12.679500000000001</v>
      </c>
      <c r="N1247">
        <f>F1247-VLOOKUP($E1247,CLIMA_DIARIO!$D$2:$K$366,2,FALSE)</f>
        <v>-0.15589999999999904</v>
      </c>
      <c r="O1247">
        <f>G1247-VLOOKUP($E1247,CLIMA_DIARIO!$D$2:$K$366,3,FALSE)</f>
        <v>-0.15589999999999904</v>
      </c>
      <c r="P1247">
        <f>H1247-VLOOKUP($E1247,CLIMA_DIARIO!$D$2:$K$366,4,FALSE)</f>
        <v>-0.15589999999999904</v>
      </c>
      <c r="Q1247">
        <f>I1247-VLOOKUP($E1247,CLIMA_DIARIO!$D$2:$K$366,5,FALSE)</f>
        <v>-0.13210000000000122</v>
      </c>
      <c r="R1247">
        <f>J1247-VLOOKUP($E1247,CLIMA_DIARIO!$D$2:$K$366,6,FALSE)</f>
        <v>-0.17780000000000129</v>
      </c>
      <c r="S1247">
        <f>K1247-VLOOKUP($E1247,CLIMA_DIARIO!$D$2:$K$366,7,FALSE)</f>
        <v>-0.12079999999999913</v>
      </c>
      <c r="T1247">
        <f>L1247-VLOOKUP($E1247,CLIMA_DIARIO!$D$2:$K$366,8,FALSE)</f>
        <v>-0.18169999999999931</v>
      </c>
      <c r="V1247">
        <f>VLOOKUP($E1247,CLIMA_DIARIO!$D$2:$K$366,2,FALSE)-VLOOKUP($E1246,CLIMA_DIARIO!$D$2:$K$366,2,FALSE)</f>
        <v>-5.3900000000002279E-2</v>
      </c>
      <c r="W1247">
        <f>VLOOKUP($E1247,CLIMA_DIARIO!$D$2:$K$366,2,FALSE)-VLOOKUP($E1246,CLIMA_DIARIO!$D$2:$K$366,3,FALSE)</f>
        <v>-5.3900000000002279E-2</v>
      </c>
      <c r="X1247">
        <f>VLOOKUP($E1247,CLIMA_DIARIO!$D$2:$K$366,2,FALSE)-VLOOKUP($E1246,CLIMA_DIARIO!$D$2:$K$366,4,FALSE)</f>
        <v>-5.3900000000002279E-2</v>
      </c>
      <c r="Y1247">
        <f>VLOOKUP($E1247,CLIMA_DIARIO!$D$2:$K$366,2,FALSE)-VLOOKUP($E1246,CLIMA_DIARIO!$D$2:$K$366,5,FALSE)</f>
        <v>-3.9457000000000022</v>
      </c>
      <c r="Z1247">
        <f>VLOOKUP($E1247,CLIMA_DIARIO!$D$2:$K$366,2,FALSE)-VLOOKUP($E1246,CLIMA_DIARIO!$D$2:$K$366,6,FALSE)</f>
        <v>-6.5517000000000003</v>
      </c>
      <c r="AA1247">
        <f>VLOOKUP($E1247,CLIMA_DIARIO!$D$2:$K$366,2,FALSE)-VLOOKUP($E1246,CLIMA_DIARIO!$D$2:$K$366,7,FALSE)</f>
        <v>-5.7860000000000014</v>
      </c>
      <c r="AB1247">
        <f>VLOOKUP($E1247,CLIMA_DIARIO!$D$2:$K$366,2,FALSE)-VLOOKUP($E1246,CLIMA_DIARIO!$D$2:$K$366,8,FALSE)</f>
        <v>8.1847999999999992</v>
      </c>
      <c r="AO1247" s="3"/>
      <c r="AX1247" s="3"/>
    </row>
    <row r="1248" spans="1:50" x14ac:dyDescent="0.25">
      <c r="A1248" s="3">
        <f>DATE(SST!A1247,SST!B1247,SST!C1247)</f>
        <v>38602</v>
      </c>
      <c r="B1248" s="4">
        <f>SST!B1247</f>
        <v>9</v>
      </c>
      <c r="C1248" s="4">
        <f>SST!B1247</f>
        <v>9</v>
      </c>
      <c r="D1248" s="4">
        <f>SST!C1247</f>
        <v>7</v>
      </c>
      <c r="E1248">
        <f>(DATEVALUE(SST!C1247 &amp; "/" &amp; SST!B1247 &amp; "/" &amp; SST!A1247)-DATEVALUE("01/01" &amp; "/" &amp; SST!A1247))+1</f>
        <v>250</v>
      </c>
      <c r="F1248">
        <f>SST!D1247</f>
        <v>20.383800000000001</v>
      </c>
      <c r="G1248">
        <f>SST!E1247</f>
        <v>20.383800000000001</v>
      </c>
      <c r="H1248">
        <f>SST!F1247</f>
        <v>20.383800000000001</v>
      </c>
      <c r="I1248">
        <f>SST!G1247</f>
        <v>24.536999999999999</v>
      </c>
      <c r="J1248">
        <f>SST!H1247</f>
        <v>27.3276</v>
      </c>
      <c r="K1248">
        <f>SST!I1247</f>
        <v>26.488399999999999</v>
      </c>
      <c r="L1248">
        <f>SST!J1247</f>
        <v>12.8713</v>
      </c>
      <c r="N1248">
        <f>F1248-VLOOKUP($E1248,CLIMA_DIARIO!$D$2:$K$366,2,FALSE)</f>
        <v>-0.57049999999999912</v>
      </c>
      <c r="O1248">
        <f>G1248-VLOOKUP($E1248,CLIMA_DIARIO!$D$2:$K$366,3,FALSE)</f>
        <v>-0.57049999999999912</v>
      </c>
      <c r="P1248">
        <f>H1248-VLOOKUP($E1248,CLIMA_DIARIO!$D$2:$K$366,4,FALSE)</f>
        <v>-0.57049999999999912</v>
      </c>
      <c r="Q1248">
        <f>I1248-VLOOKUP($E1248,CLIMA_DIARIO!$D$2:$K$366,5,FALSE)</f>
        <v>-0.35379999999999967</v>
      </c>
      <c r="R1248">
        <f>J1248-VLOOKUP($E1248,CLIMA_DIARIO!$D$2:$K$366,6,FALSE)</f>
        <v>-0.20730000000000004</v>
      </c>
      <c r="S1248">
        <f>K1248-VLOOKUP($E1248,CLIMA_DIARIO!$D$2:$K$366,7,FALSE)</f>
        <v>-0.26010000000000133</v>
      </c>
      <c r="T1248">
        <f>L1248-VLOOKUP($E1248,CLIMA_DIARIO!$D$2:$K$366,8,FALSE)</f>
        <v>-2.7599999999999625E-2</v>
      </c>
      <c r="V1248">
        <f>VLOOKUP($E1248,CLIMA_DIARIO!$D$2:$K$366,2,FALSE)-VLOOKUP($E1247,CLIMA_DIARIO!$D$2:$K$366,2,FALSE)</f>
        <v>-5.3899999999998727E-2</v>
      </c>
      <c r="W1248">
        <f>VLOOKUP($E1248,CLIMA_DIARIO!$D$2:$K$366,2,FALSE)-VLOOKUP($E1247,CLIMA_DIARIO!$D$2:$K$366,3,FALSE)</f>
        <v>-5.3899999999998727E-2</v>
      </c>
      <c r="X1248">
        <f>VLOOKUP($E1248,CLIMA_DIARIO!$D$2:$K$366,2,FALSE)-VLOOKUP($E1247,CLIMA_DIARIO!$D$2:$K$366,4,FALSE)</f>
        <v>-5.3899999999998727E-2</v>
      </c>
      <c r="Y1248">
        <f>VLOOKUP($E1248,CLIMA_DIARIO!$D$2:$K$366,2,FALSE)-VLOOKUP($E1247,CLIMA_DIARIO!$D$2:$K$366,5,FALSE)</f>
        <v>-3.9680999999999997</v>
      </c>
      <c r="Z1248">
        <f>VLOOKUP($E1248,CLIMA_DIARIO!$D$2:$K$366,2,FALSE)-VLOOKUP($E1247,CLIMA_DIARIO!$D$2:$K$366,6,FALSE)</f>
        <v>-6.5930999999999997</v>
      </c>
      <c r="AA1248">
        <f>VLOOKUP($E1248,CLIMA_DIARIO!$D$2:$K$366,2,FALSE)-VLOOKUP($E1247,CLIMA_DIARIO!$D$2:$K$366,7,FALSE)</f>
        <v>-5.8170000000000002</v>
      </c>
      <c r="AB1248">
        <f>VLOOKUP($E1248,CLIMA_DIARIO!$D$2:$K$366,2,FALSE)-VLOOKUP($E1247,CLIMA_DIARIO!$D$2:$K$366,8,FALSE)</f>
        <v>8.0930999999999997</v>
      </c>
      <c r="AO1248" s="3"/>
      <c r="AX1248" s="3"/>
    </row>
    <row r="1249" spans="1:50" x14ac:dyDescent="0.25">
      <c r="A1249" s="3">
        <f>DATE(SST!A1248,SST!B1248,SST!C1248)</f>
        <v>38609</v>
      </c>
      <c r="B1249" s="4">
        <f>SST!B1248</f>
        <v>9</v>
      </c>
      <c r="C1249" s="4">
        <f>SST!B1248</f>
        <v>9</v>
      </c>
      <c r="D1249" s="4">
        <f>SST!C1248</f>
        <v>14</v>
      </c>
      <c r="E1249">
        <f>(DATEVALUE(SST!C1248 &amp; "/" &amp; SST!B1248 &amp; "/" &amp; SST!A1248)-DATEVALUE("01/01" &amp; "/" &amp; SST!A1248))+1</f>
        <v>257</v>
      </c>
      <c r="F1249">
        <f>SST!D1248</f>
        <v>20.157299999999999</v>
      </c>
      <c r="G1249">
        <f>SST!E1248</f>
        <v>20.157299999999999</v>
      </c>
      <c r="H1249">
        <f>SST!F1248</f>
        <v>20.157299999999999</v>
      </c>
      <c r="I1249">
        <f>SST!G1248</f>
        <v>24.441800000000001</v>
      </c>
      <c r="J1249">
        <f>SST!H1248</f>
        <v>27.2623</v>
      </c>
      <c r="K1249">
        <f>SST!I1248</f>
        <v>26.430900000000001</v>
      </c>
      <c r="L1249">
        <f>SST!J1248</f>
        <v>12.843299999999999</v>
      </c>
      <c r="N1249">
        <f>F1249-VLOOKUP($E1249,CLIMA_DIARIO!$D$2:$K$366,2,FALSE)</f>
        <v>-0.74320000000000164</v>
      </c>
      <c r="O1249">
        <f>G1249-VLOOKUP($E1249,CLIMA_DIARIO!$D$2:$K$366,3,FALSE)</f>
        <v>-0.74320000000000164</v>
      </c>
      <c r="P1249">
        <f>H1249-VLOOKUP($E1249,CLIMA_DIARIO!$D$2:$K$366,4,FALSE)</f>
        <v>-0.74320000000000164</v>
      </c>
      <c r="Q1249">
        <f>I1249-VLOOKUP($E1249,CLIMA_DIARIO!$D$2:$K$366,5,FALSE)</f>
        <v>-0.41750000000000043</v>
      </c>
      <c r="R1249">
        <f>J1249-VLOOKUP($E1249,CLIMA_DIARIO!$D$2:$K$366,6,FALSE)</f>
        <v>-0.26010000000000133</v>
      </c>
      <c r="S1249">
        <f>K1249-VLOOKUP($E1249,CLIMA_DIARIO!$D$2:$K$366,7,FALSE)</f>
        <v>-0.29469999999999885</v>
      </c>
      <c r="T1249">
        <f>L1249-VLOOKUP($E1249,CLIMA_DIARIO!$D$2:$K$366,8,FALSE)</f>
        <v>-9.3400000000000816E-2</v>
      </c>
      <c r="V1249">
        <f>VLOOKUP($E1249,CLIMA_DIARIO!$D$2:$K$366,2,FALSE)-VLOOKUP($E1248,CLIMA_DIARIO!$D$2:$K$366,2,FALSE)</f>
        <v>-5.379999999999896E-2</v>
      </c>
      <c r="W1249">
        <f>VLOOKUP($E1249,CLIMA_DIARIO!$D$2:$K$366,2,FALSE)-VLOOKUP($E1248,CLIMA_DIARIO!$D$2:$K$366,3,FALSE)</f>
        <v>-5.379999999999896E-2</v>
      </c>
      <c r="X1249">
        <f>VLOOKUP($E1249,CLIMA_DIARIO!$D$2:$K$366,2,FALSE)-VLOOKUP($E1248,CLIMA_DIARIO!$D$2:$K$366,4,FALSE)</f>
        <v>-5.379999999999896E-2</v>
      </c>
      <c r="Y1249">
        <f>VLOOKUP($E1249,CLIMA_DIARIO!$D$2:$K$366,2,FALSE)-VLOOKUP($E1248,CLIMA_DIARIO!$D$2:$K$366,5,FALSE)</f>
        <v>-3.9902999999999977</v>
      </c>
      <c r="Z1249">
        <f>VLOOKUP($E1249,CLIMA_DIARIO!$D$2:$K$366,2,FALSE)-VLOOKUP($E1248,CLIMA_DIARIO!$D$2:$K$366,6,FALSE)</f>
        <v>-6.6343999999999994</v>
      </c>
      <c r="AA1249">
        <f>VLOOKUP($E1249,CLIMA_DIARIO!$D$2:$K$366,2,FALSE)-VLOOKUP($E1248,CLIMA_DIARIO!$D$2:$K$366,7,FALSE)</f>
        <v>-5.847999999999999</v>
      </c>
      <c r="AB1249">
        <f>VLOOKUP($E1249,CLIMA_DIARIO!$D$2:$K$366,2,FALSE)-VLOOKUP($E1248,CLIMA_DIARIO!$D$2:$K$366,8,FALSE)</f>
        <v>8.0016000000000016</v>
      </c>
      <c r="AO1249" s="3"/>
      <c r="AX1249" s="3"/>
    </row>
    <row r="1250" spans="1:50" x14ac:dyDescent="0.25">
      <c r="A1250" s="3">
        <f>DATE(SST!A1249,SST!B1249,SST!C1249)</f>
        <v>38616</v>
      </c>
      <c r="B1250" s="4">
        <f>SST!B1249</f>
        <v>9</v>
      </c>
      <c r="C1250" s="4">
        <f>SST!B1249</f>
        <v>9</v>
      </c>
      <c r="D1250" s="4">
        <f>SST!C1249</f>
        <v>21</v>
      </c>
      <c r="E1250">
        <f>(DATEVALUE(SST!C1249 &amp; "/" &amp; SST!B1249 &amp; "/" &amp; SST!A1249)-DATEVALUE("01/01" &amp; "/" &amp; SST!A1249))+1</f>
        <v>264</v>
      </c>
      <c r="F1250">
        <f>SST!D1249</f>
        <v>20.2181</v>
      </c>
      <c r="G1250">
        <f>SST!E1249</f>
        <v>20.2181</v>
      </c>
      <c r="H1250">
        <f>SST!F1249</f>
        <v>20.2181</v>
      </c>
      <c r="I1250">
        <f>SST!G1249</f>
        <v>24.646000000000001</v>
      </c>
      <c r="J1250">
        <f>SST!H1249</f>
        <v>27.539300000000001</v>
      </c>
      <c r="K1250">
        <f>SST!I1249</f>
        <v>26.806799999999999</v>
      </c>
      <c r="L1250">
        <f>SST!J1249</f>
        <v>13.7203</v>
      </c>
      <c r="N1250">
        <f>F1250-VLOOKUP($E1250,CLIMA_DIARIO!$D$2:$K$366,2,FALSE)</f>
        <v>-0.78580000000000183</v>
      </c>
      <c r="O1250">
        <f>G1250-VLOOKUP($E1250,CLIMA_DIARIO!$D$2:$K$366,3,FALSE)</f>
        <v>-0.78580000000000183</v>
      </c>
      <c r="P1250">
        <f>H1250-VLOOKUP($E1250,CLIMA_DIARIO!$D$2:$K$366,4,FALSE)</f>
        <v>-0.78580000000000183</v>
      </c>
      <c r="Q1250">
        <f>I1250-VLOOKUP($E1250,CLIMA_DIARIO!$D$2:$K$366,5,FALSE)</f>
        <v>-0.21819999999999951</v>
      </c>
      <c r="R1250">
        <f>J1250-VLOOKUP($E1250,CLIMA_DIARIO!$D$2:$K$366,6,FALSE)</f>
        <v>2.7900000000002478E-2</v>
      </c>
      <c r="S1250">
        <f>K1250-VLOOKUP($E1250,CLIMA_DIARIO!$D$2:$K$366,7,FALSE)</f>
        <v>9.1899999999998983E-2</v>
      </c>
      <c r="T1250">
        <f>L1250-VLOOKUP($E1250,CLIMA_DIARIO!$D$2:$K$366,8,FALSE)</f>
        <v>0.58029999999999937</v>
      </c>
      <c r="V1250">
        <f>VLOOKUP($E1250,CLIMA_DIARIO!$D$2:$K$366,2,FALSE)-VLOOKUP($E1249,CLIMA_DIARIO!$D$2:$K$366,2,FALSE)</f>
        <v>0.1034000000000006</v>
      </c>
      <c r="W1250">
        <f>VLOOKUP($E1250,CLIMA_DIARIO!$D$2:$K$366,2,FALSE)-VLOOKUP($E1249,CLIMA_DIARIO!$D$2:$K$366,3,FALSE)</f>
        <v>0.1034000000000006</v>
      </c>
      <c r="X1250">
        <f>VLOOKUP($E1250,CLIMA_DIARIO!$D$2:$K$366,2,FALSE)-VLOOKUP($E1249,CLIMA_DIARIO!$D$2:$K$366,4,FALSE)</f>
        <v>0.1034000000000006</v>
      </c>
      <c r="Y1250">
        <f>VLOOKUP($E1250,CLIMA_DIARIO!$D$2:$K$366,2,FALSE)-VLOOKUP($E1249,CLIMA_DIARIO!$D$2:$K$366,5,FALSE)</f>
        <v>-3.8553999999999995</v>
      </c>
      <c r="Z1250">
        <f>VLOOKUP($E1250,CLIMA_DIARIO!$D$2:$K$366,2,FALSE)-VLOOKUP($E1249,CLIMA_DIARIO!$D$2:$K$366,6,FALSE)</f>
        <v>-6.5184999999999995</v>
      </c>
      <c r="AA1250">
        <f>VLOOKUP($E1250,CLIMA_DIARIO!$D$2:$K$366,2,FALSE)-VLOOKUP($E1249,CLIMA_DIARIO!$D$2:$K$366,7,FALSE)</f>
        <v>-5.7216999999999985</v>
      </c>
      <c r="AB1250">
        <f>VLOOKUP($E1250,CLIMA_DIARIO!$D$2:$K$366,2,FALSE)-VLOOKUP($E1249,CLIMA_DIARIO!$D$2:$K$366,8,FALSE)</f>
        <v>8.0672000000000015</v>
      </c>
      <c r="AO1250" s="3"/>
      <c r="AX1250" s="3"/>
    </row>
    <row r="1251" spans="1:50" x14ac:dyDescent="0.25">
      <c r="A1251" s="3">
        <f>DATE(SST!A1250,SST!B1250,SST!C1250)</f>
        <v>38623</v>
      </c>
      <c r="B1251" s="4">
        <f>SST!B1250</f>
        <v>9</v>
      </c>
      <c r="C1251" s="4">
        <f>SST!B1250</f>
        <v>9</v>
      </c>
      <c r="D1251" s="4">
        <f>SST!C1250</f>
        <v>28</v>
      </c>
      <c r="E1251">
        <f>(DATEVALUE(SST!C1250 &amp; "/" &amp; SST!B1250 &amp; "/" &amp; SST!A1250)-DATEVALUE("01/01" &amp; "/" &amp; SST!A1250))+1</f>
        <v>271</v>
      </c>
      <c r="F1251">
        <f>SST!D1250</f>
        <v>20.6434</v>
      </c>
      <c r="G1251">
        <f>SST!E1250</f>
        <v>20.6434</v>
      </c>
      <c r="H1251">
        <f>SST!F1250</f>
        <v>20.6434</v>
      </c>
      <c r="I1251">
        <f>SST!G1250</f>
        <v>24.473099999999999</v>
      </c>
      <c r="J1251">
        <f>SST!H1250</f>
        <v>27.502800000000001</v>
      </c>
      <c r="K1251">
        <f>SST!I1250</f>
        <v>26.7317</v>
      </c>
      <c r="L1251">
        <f>SST!J1250</f>
        <v>14.017200000000001</v>
      </c>
      <c r="N1251">
        <f>F1251-VLOOKUP($E1251,CLIMA_DIARIO!$D$2:$K$366,2,FALSE)</f>
        <v>-0.50680000000000192</v>
      </c>
      <c r="O1251">
        <f>G1251-VLOOKUP($E1251,CLIMA_DIARIO!$D$2:$K$366,3,FALSE)</f>
        <v>-0.50680000000000192</v>
      </c>
      <c r="P1251">
        <f>H1251-VLOOKUP($E1251,CLIMA_DIARIO!$D$2:$K$366,4,FALSE)</f>
        <v>-0.50680000000000192</v>
      </c>
      <c r="Q1251">
        <f>I1251-VLOOKUP($E1251,CLIMA_DIARIO!$D$2:$K$366,5,FALSE)</f>
        <v>-0.40590000000000259</v>
      </c>
      <c r="R1251">
        <f>J1251-VLOOKUP($E1251,CLIMA_DIARIO!$D$2:$K$366,6,FALSE)</f>
        <v>2.1000000000022112E-3</v>
      </c>
      <c r="S1251">
        <f>K1251-VLOOKUP($E1251,CLIMA_DIARIO!$D$2:$K$366,7,FALSE)</f>
        <v>2.4100000000000676E-2</v>
      </c>
      <c r="T1251">
        <f>L1251-VLOOKUP($E1251,CLIMA_DIARIO!$D$2:$K$366,8,FALSE)</f>
        <v>0.62870000000000026</v>
      </c>
      <c r="V1251">
        <f>VLOOKUP($E1251,CLIMA_DIARIO!$D$2:$K$366,2,FALSE)-VLOOKUP($E1250,CLIMA_DIARIO!$D$2:$K$366,2,FALSE)</f>
        <v>0.1463000000000001</v>
      </c>
      <c r="W1251">
        <f>VLOOKUP($E1251,CLIMA_DIARIO!$D$2:$K$366,2,FALSE)-VLOOKUP($E1250,CLIMA_DIARIO!$D$2:$K$366,3,FALSE)</f>
        <v>0.1463000000000001</v>
      </c>
      <c r="X1251">
        <f>VLOOKUP($E1251,CLIMA_DIARIO!$D$2:$K$366,2,FALSE)-VLOOKUP($E1250,CLIMA_DIARIO!$D$2:$K$366,4,FALSE)</f>
        <v>0.1463000000000001</v>
      </c>
      <c r="Y1251">
        <f>VLOOKUP($E1251,CLIMA_DIARIO!$D$2:$K$366,2,FALSE)-VLOOKUP($E1250,CLIMA_DIARIO!$D$2:$K$366,5,FALSE)</f>
        <v>-3.7139999999999986</v>
      </c>
      <c r="Z1251">
        <f>VLOOKUP($E1251,CLIMA_DIARIO!$D$2:$K$366,2,FALSE)-VLOOKUP($E1250,CLIMA_DIARIO!$D$2:$K$366,6,FALSE)</f>
        <v>-6.3611999999999966</v>
      </c>
      <c r="AA1251">
        <f>VLOOKUP($E1251,CLIMA_DIARIO!$D$2:$K$366,2,FALSE)-VLOOKUP($E1250,CLIMA_DIARIO!$D$2:$K$366,7,FALSE)</f>
        <v>-5.5646999999999984</v>
      </c>
      <c r="AB1251">
        <f>VLOOKUP($E1251,CLIMA_DIARIO!$D$2:$K$366,2,FALSE)-VLOOKUP($E1250,CLIMA_DIARIO!$D$2:$K$366,8,FALSE)</f>
        <v>8.0102000000000011</v>
      </c>
      <c r="AO1251" s="3"/>
      <c r="AX1251" s="3"/>
    </row>
    <row r="1252" spans="1:50" x14ac:dyDescent="0.25">
      <c r="A1252" s="3">
        <f>DATE(SST!A1251,SST!B1251,SST!C1251)</f>
        <v>38630</v>
      </c>
      <c r="B1252" s="4">
        <f>SST!B1251</f>
        <v>10</v>
      </c>
      <c r="C1252" s="4">
        <f>SST!B1251</f>
        <v>10</v>
      </c>
      <c r="D1252" s="4">
        <f>SST!C1251</f>
        <v>5</v>
      </c>
      <c r="E1252">
        <f>(DATEVALUE(SST!C1251 &amp; "/" &amp; SST!B1251 &amp; "/" &amp; SST!A1251)-DATEVALUE("01/01" &amp; "/" &amp; SST!A1251))+1</f>
        <v>278</v>
      </c>
      <c r="F1252">
        <f>SST!D1251</f>
        <v>20.203199999999999</v>
      </c>
      <c r="G1252">
        <f>SST!E1251</f>
        <v>20.203199999999999</v>
      </c>
      <c r="H1252">
        <f>SST!F1251</f>
        <v>20.203199999999999</v>
      </c>
      <c r="I1252">
        <f>SST!G1251</f>
        <v>24.622499999999999</v>
      </c>
      <c r="J1252">
        <f>SST!H1251</f>
        <v>27.578299999999999</v>
      </c>
      <c r="K1252">
        <f>SST!I1251</f>
        <v>26.904800000000002</v>
      </c>
      <c r="L1252">
        <f>SST!J1251</f>
        <v>13.4903</v>
      </c>
      <c r="N1252">
        <f>F1252-VLOOKUP($E1252,CLIMA_DIARIO!$D$2:$K$366,2,FALSE)</f>
        <v>-1.0933000000000028</v>
      </c>
      <c r="O1252">
        <f>G1252-VLOOKUP($E1252,CLIMA_DIARIO!$D$2:$K$366,3,FALSE)</f>
        <v>-1.0933000000000028</v>
      </c>
      <c r="P1252">
        <f>H1252-VLOOKUP($E1252,CLIMA_DIARIO!$D$2:$K$366,4,FALSE)</f>
        <v>-1.0933000000000028</v>
      </c>
      <c r="Q1252">
        <f>I1252-VLOOKUP($E1252,CLIMA_DIARIO!$D$2:$K$366,5,FALSE)</f>
        <v>-0.2713000000000001</v>
      </c>
      <c r="R1252">
        <f>J1252-VLOOKUP($E1252,CLIMA_DIARIO!$D$2:$K$366,6,FALSE)</f>
        <v>8.8199999999996948E-2</v>
      </c>
      <c r="S1252">
        <f>K1252-VLOOKUP($E1252,CLIMA_DIARIO!$D$2:$K$366,7,FALSE)</f>
        <v>0.20450000000000301</v>
      </c>
      <c r="T1252">
        <f>L1252-VLOOKUP($E1252,CLIMA_DIARIO!$D$2:$K$366,8,FALSE)</f>
        <v>-0.14670000000000094</v>
      </c>
      <c r="V1252">
        <f>VLOOKUP($E1252,CLIMA_DIARIO!$D$2:$K$366,2,FALSE)-VLOOKUP($E1251,CLIMA_DIARIO!$D$2:$K$366,2,FALSE)</f>
        <v>0.1463000000000001</v>
      </c>
      <c r="W1252">
        <f>VLOOKUP($E1252,CLIMA_DIARIO!$D$2:$K$366,2,FALSE)-VLOOKUP($E1251,CLIMA_DIARIO!$D$2:$K$366,3,FALSE)</f>
        <v>0.1463000000000001</v>
      </c>
      <c r="X1252">
        <f>VLOOKUP($E1252,CLIMA_DIARIO!$D$2:$K$366,2,FALSE)-VLOOKUP($E1251,CLIMA_DIARIO!$D$2:$K$366,4,FALSE)</f>
        <v>0.1463000000000001</v>
      </c>
      <c r="Y1252">
        <f>VLOOKUP($E1252,CLIMA_DIARIO!$D$2:$K$366,2,FALSE)-VLOOKUP($E1251,CLIMA_DIARIO!$D$2:$K$366,5,FALSE)</f>
        <v>-3.5824999999999996</v>
      </c>
      <c r="Z1252">
        <f>VLOOKUP($E1252,CLIMA_DIARIO!$D$2:$K$366,2,FALSE)-VLOOKUP($E1251,CLIMA_DIARIO!$D$2:$K$366,6,FALSE)</f>
        <v>-6.2041999999999966</v>
      </c>
      <c r="AA1252">
        <f>VLOOKUP($E1252,CLIMA_DIARIO!$D$2:$K$366,2,FALSE)-VLOOKUP($E1251,CLIMA_DIARIO!$D$2:$K$366,7,FALSE)</f>
        <v>-5.4110999999999976</v>
      </c>
      <c r="AB1252">
        <f>VLOOKUP($E1252,CLIMA_DIARIO!$D$2:$K$366,2,FALSE)-VLOOKUP($E1251,CLIMA_DIARIO!$D$2:$K$366,8,FALSE)</f>
        <v>7.9080000000000013</v>
      </c>
      <c r="AO1252" s="3"/>
      <c r="AX1252" s="3"/>
    </row>
    <row r="1253" spans="1:50" x14ac:dyDescent="0.25">
      <c r="A1253" s="3">
        <f>DATE(SST!A1252,SST!B1252,SST!C1252)</f>
        <v>38637</v>
      </c>
      <c r="B1253" s="4">
        <f>SST!B1252</f>
        <v>10</v>
      </c>
      <c r="C1253" s="4">
        <f>SST!B1252</f>
        <v>10</v>
      </c>
      <c r="D1253" s="4">
        <f>SST!C1252</f>
        <v>12</v>
      </c>
      <c r="E1253">
        <f>(DATEVALUE(SST!C1252 &amp; "/" &amp; SST!B1252 &amp; "/" &amp; SST!A1252)-DATEVALUE("01/01" &amp; "/" &amp; SST!A1252))+1</f>
        <v>285</v>
      </c>
      <c r="F1253">
        <f>SST!D1252</f>
        <v>21.2163</v>
      </c>
      <c r="G1253">
        <f>SST!E1252</f>
        <v>21.2163</v>
      </c>
      <c r="H1253">
        <f>SST!F1252</f>
        <v>21.2163</v>
      </c>
      <c r="I1253">
        <f>SST!G1252</f>
        <v>24.872399999999999</v>
      </c>
      <c r="J1253">
        <f>SST!H1252</f>
        <v>27.575399999999998</v>
      </c>
      <c r="K1253">
        <f>SST!I1252</f>
        <v>26.9115</v>
      </c>
      <c r="L1253">
        <f>SST!J1252</f>
        <v>14.049799999999999</v>
      </c>
      <c r="N1253">
        <f>F1253-VLOOKUP($E1253,CLIMA_DIARIO!$D$2:$K$366,2,FALSE)</f>
        <v>-0.22660000000000124</v>
      </c>
      <c r="O1253">
        <f>G1253-VLOOKUP($E1253,CLIMA_DIARIO!$D$2:$K$366,3,FALSE)</f>
        <v>-0.22660000000000124</v>
      </c>
      <c r="P1253">
        <f>H1253-VLOOKUP($E1253,CLIMA_DIARIO!$D$2:$K$366,4,FALSE)</f>
        <v>-0.22660000000000124</v>
      </c>
      <c r="Q1253">
        <f>I1253-VLOOKUP($E1253,CLIMA_DIARIO!$D$2:$K$366,5,FALSE)</f>
        <v>-3.6300000000000665E-2</v>
      </c>
      <c r="R1253">
        <f>J1253-VLOOKUP($E1253,CLIMA_DIARIO!$D$2:$K$366,6,FALSE)</f>
        <v>9.6000000000000085E-2</v>
      </c>
      <c r="S1253">
        <f>K1253-VLOOKUP($E1253,CLIMA_DIARIO!$D$2:$K$366,7,FALSE)</f>
        <v>0.21839999999999904</v>
      </c>
      <c r="T1253">
        <f>L1253-VLOOKUP($E1253,CLIMA_DIARIO!$D$2:$K$366,8,FALSE)</f>
        <v>0.16439999999999877</v>
      </c>
      <c r="V1253">
        <f>VLOOKUP($E1253,CLIMA_DIARIO!$D$2:$K$366,2,FALSE)-VLOOKUP($E1252,CLIMA_DIARIO!$D$2:$K$366,2,FALSE)</f>
        <v>0.14639999999999986</v>
      </c>
      <c r="W1253">
        <f>VLOOKUP($E1253,CLIMA_DIARIO!$D$2:$K$366,2,FALSE)-VLOOKUP($E1252,CLIMA_DIARIO!$D$2:$K$366,3,FALSE)</f>
        <v>0.14639999999999986</v>
      </c>
      <c r="X1253">
        <f>VLOOKUP($E1253,CLIMA_DIARIO!$D$2:$K$366,2,FALSE)-VLOOKUP($E1252,CLIMA_DIARIO!$D$2:$K$366,4,FALSE)</f>
        <v>0.14639999999999986</v>
      </c>
      <c r="Y1253">
        <f>VLOOKUP($E1253,CLIMA_DIARIO!$D$2:$K$366,2,FALSE)-VLOOKUP($E1252,CLIMA_DIARIO!$D$2:$K$366,5,FALSE)</f>
        <v>-3.4508999999999972</v>
      </c>
      <c r="Z1253">
        <f>VLOOKUP($E1253,CLIMA_DIARIO!$D$2:$K$366,2,FALSE)-VLOOKUP($E1252,CLIMA_DIARIO!$D$2:$K$366,6,FALSE)</f>
        <v>-6.0472000000000001</v>
      </c>
      <c r="AA1253">
        <f>VLOOKUP($E1253,CLIMA_DIARIO!$D$2:$K$366,2,FALSE)-VLOOKUP($E1252,CLIMA_DIARIO!$D$2:$K$366,7,FALSE)</f>
        <v>-5.257399999999997</v>
      </c>
      <c r="AB1253">
        <f>VLOOKUP($E1253,CLIMA_DIARIO!$D$2:$K$366,2,FALSE)-VLOOKUP($E1252,CLIMA_DIARIO!$D$2:$K$366,8,FALSE)</f>
        <v>7.8059000000000012</v>
      </c>
      <c r="AO1253" s="3"/>
      <c r="AX1253" s="3"/>
    </row>
    <row r="1254" spans="1:50" x14ac:dyDescent="0.25">
      <c r="A1254" s="3">
        <f>DATE(SST!A1253,SST!B1253,SST!C1253)</f>
        <v>38644</v>
      </c>
      <c r="B1254" s="4">
        <f>SST!B1253</f>
        <v>10</v>
      </c>
      <c r="C1254" s="4">
        <f>SST!B1253</f>
        <v>10</v>
      </c>
      <c r="D1254" s="4">
        <f>SST!C1253</f>
        <v>19</v>
      </c>
      <c r="E1254">
        <f>(DATEVALUE(SST!C1253 &amp; "/" &amp; SST!B1253 &amp; "/" &amp; SST!A1253)-DATEVALUE("01/01" &amp; "/" &amp; SST!A1253))+1</f>
        <v>292</v>
      </c>
      <c r="F1254">
        <f>SST!D1253</f>
        <v>20.742599999999999</v>
      </c>
      <c r="G1254">
        <f>SST!E1253</f>
        <v>20.742599999999999</v>
      </c>
      <c r="H1254">
        <f>SST!F1253</f>
        <v>20.742599999999999</v>
      </c>
      <c r="I1254">
        <f>SST!G1253</f>
        <v>24.689</v>
      </c>
      <c r="J1254">
        <f>SST!H1253</f>
        <v>27.338000000000001</v>
      </c>
      <c r="K1254">
        <f>SST!I1253</f>
        <v>26.6433</v>
      </c>
      <c r="L1254">
        <f>SST!J1253</f>
        <v>14.3912</v>
      </c>
      <c r="N1254">
        <f>F1254-VLOOKUP($E1254,CLIMA_DIARIO!$D$2:$K$366,2,FALSE)</f>
        <v>-0.84120000000000061</v>
      </c>
      <c r="O1254">
        <f>G1254-VLOOKUP($E1254,CLIMA_DIARIO!$D$2:$K$366,3,FALSE)</f>
        <v>-0.84120000000000061</v>
      </c>
      <c r="P1254">
        <f>H1254-VLOOKUP($E1254,CLIMA_DIARIO!$D$2:$K$366,4,FALSE)</f>
        <v>-0.84120000000000061</v>
      </c>
      <c r="Q1254">
        <f>I1254-VLOOKUP($E1254,CLIMA_DIARIO!$D$2:$K$366,5,FALSE)</f>
        <v>-0.23389999999999844</v>
      </c>
      <c r="R1254">
        <f>J1254-VLOOKUP($E1254,CLIMA_DIARIO!$D$2:$K$366,6,FALSE)</f>
        <v>-0.12869999999999848</v>
      </c>
      <c r="S1254">
        <f>K1254-VLOOKUP($E1254,CLIMA_DIARIO!$D$2:$K$366,7,FALSE)</f>
        <v>-4.1499999999999204E-2</v>
      </c>
      <c r="T1254">
        <f>L1254-VLOOKUP($E1254,CLIMA_DIARIO!$D$2:$K$366,8,FALSE)</f>
        <v>0.21169999999999867</v>
      </c>
      <c r="V1254">
        <f>VLOOKUP($E1254,CLIMA_DIARIO!$D$2:$K$366,2,FALSE)-VLOOKUP($E1253,CLIMA_DIARIO!$D$2:$K$366,2,FALSE)</f>
        <v>0.14089999999999847</v>
      </c>
      <c r="W1254">
        <f>VLOOKUP($E1254,CLIMA_DIARIO!$D$2:$K$366,2,FALSE)-VLOOKUP($E1253,CLIMA_DIARIO!$D$2:$K$366,3,FALSE)</f>
        <v>0.14089999999999847</v>
      </c>
      <c r="X1254">
        <f>VLOOKUP($E1254,CLIMA_DIARIO!$D$2:$K$366,2,FALSE)-VLOOKUP($E1253,CLIMA_DIARIO!$D$2:$K$366,4,FALSE)</f>
        <v>0.14089999999999847</v>
      </c>
      <c r="Y1254">
        <f>VLOOKUP($E1254,CLIMA_DIARIO!$D$2:$K$366,2,FALSE)-VLOOKUP($E1253,CLIMA_DIARIO!$D$2:$K$366,5,FALSE)</f>
        <v>-3.3248999999999995</v>
      </c>
      <c r="Z1254">
        <f>VLOOKUP($E1254,CLIMA_DIARIO!$D$2:$K$366,2,FALSE)-VLOOKUP($E1253,CLIMA_DIARIO!$D$2:$K$366,6,FALSE)</f>
        <v>-5.8955999999999982</v>
      </c>
      <c r="AA1254">
        <f>VLOOKUP($E1254,CLIMA_DIARIO!$D$2:$K$366,2,FALSE)-VLOOKUP($E1253,CLIMA_DIARIO!$D$2:$K$366,7,FALSE)</f>
        <v>-5.1093000000000011</v>
      </c>
      <c r="AB1254">
        <f>VLOOKUP($E1254,CLIMA_DIARIO!$D$2:$K$366,2,FALSE)-VLOOKUP($E1253,CLIMA_DIARIO!$D$2:$K$366,8,FALSE)</f>
        <v>7.6983999999999995</v>
      </c>
      <c r="AO1254" s="3"/>
      <c r="AX1254" s="3"/>
    </row>
    <row r="1255" spans="1:50" x14ac:dyDescent="0.25">
      <c r="A1255" s="3">
        <f>DATE(SST!A1254,SST!B1254,SST!C1254)</f>
        <v>38651</v>
      </c>
      <c r="B1255" s="4">
        <f>SST!B1254</f>
        <v>10</v>
      </c>
      <c r="C1255" s="4">
        <f>SST!B1254</f>
        <v>10</v>
      </c>
      <c r="D1255" s="4">
        <f>SST!C1254</f>
        <v>26</v>
      </c>
      <c r="E1255">
        <f>(DATEVALUE(SST!C1254 &amp; "/" &amp; SST!B1254 &amp; "/" &amp; SST!A1254)-DATEVALUE("01/01" &amp; "/" &amp; SST!A1254))+1</f>
        <v>299</v>
      </c>
      <c r="F1255">
        <f>SST!D1254</f>
        <v>20.573599999999999</v>
      </c>
      <c r="G1255">
        <f>SST!E1254</f>
        <v>20.573599999999999</v>
      </c>
      <c r="H1255">
        <f>SST!F1254</f>
        <v>20.573599999999999</v>
      </c>
      <c r="I1255">
        <f>SST!G1254</f>
        <v>24.684799999999999</v>
      </c>
      <c r="J1255">
        <f>SST!H1254</f>
        <v>27.371600000000001</v>
      </c>
      <c r="K1255">
        <f>SST!I1254</f>
        <v>26.605599999999999</v>
      </c>
      <c r="L1255">
        <f>SST!J1254</f>
        <v>14.6869</v>
      </c>
      <c r="N1255">
        <f>F1255-VLOOKUP($E1255,CLIMA_DIARIO!$D$2:$K$366,2,FALSE)</f>
        <v>-1.1438000000000024</v>
      </c>
      <c r="O1255">
        <f>G1255-VLOOKUP($E1255,CLIMA_DIARIO!$D$2:$K$366,3,FALSE)</f>
        <v>-1.1438000000000024</v>
      </c>
      <c r="P1255">
        <f>H1255-VLOOKUP($E1255,CLIMA_DIARIO!$D$2:$K$366,4,FALSE)</f>
        <v>-1.1438000000000024</v>
      </c>
      <c r="Q1255">
        <f>I1255-VLOOKUP($E1255,CLIMA_DIARIO!$D$2:$K$366,5,FALSE)</f>
        <v>-0.25150000000000006</v>
      </c>
      <c r="R1255">
        <f>J1255-VLOOKUP($E1255,CLIMA_DIARIO!$D$2:$K$366,6,FALSE)</f>
        <v>-7.9599999999999227E-2</v>
      </c>
      <c r="S1255">
        <f>K1255-VLOOKUP($E1255,CLIMA_DIARIO!$D$2:$K$366,7,FALSE)</f>
        <v>-6.9600000000001216E-2</v>
      </c>
      <c r="T1255">
        <f>L1255-VLOOKUP($E1255,CLIMA_DIARIO!$D$2:$K$366,8,FALSE)</f>
        <v>0.15269999999999939</v>
      </c>
      <c r="V1255">
        <f>VLOOKUP($E1255,CLIMA_DIARIO!$D$2:$K$366,2,FALSE)-VLOOKUP($E1254,CLIMA_DIARIO!$D$2:$K$366,2,FALSE)</f>
        <v>0.13360000000000127</v>
      </c>
      <c r="W1255">
        <f>VLOOKUP($E1255,CLIMA_DIARIO!$D$2:$K$366,2,FALSE)-VLOOKUP($E1254,CLIMA_DIARIO!$D$2:$K$366,3,FALSE)</f>
        <v>0.13360000000000127</v>
      </c>
      <c r="X1255">
        <f>VLOOKUP($E1255,CLIMA_DIARIO!$D$2:$K$366,2,FALSE)-VLOOKUP($E1254,CLIMA_DIARIO!$D$2:$K$366,4,FALSE)</f>
        <v>0.13360000000000127</v>
      </c>
      <c r="Y1255">
        <f>VLOOKUP($E1255,CLIMA_DIARIO!$D$2:$K$366,2,FALSE)-VLOOKUP($E1254,CLIMA_DIARIO!$D$2:$K$366,5,FALSE)</f>
        <v>-3.2054999999999971</v>
      </c>
      <c r="Z1255">
        <f>VLOOKUP($E1255,CLIMA_DIARIO!$D$2:$K$366,2,FALSE)-VLOOKUP($E1254,CLIMA_DIARIO!$D$2:$K$366,6,FALSE)</f>
        <v>-5.7492999999999981</v>
      </c>
      <c r="AA1255">
        <f>VLOOKUP($E1255,CLIMA_DIARIO!$D$2:$K$366,2,FALSE)-VLOOKUP($E1254,CLIMA_DIARIO!$D$2:$K$366,7,FALSE)</f>
        <v>-4.9673999999999978</v>
      </c>
      <c r="AB1255">
        <f>VLOOKUP($E1255,CLIMA_DIARIO!$D$2:$K$366,2,FALSE)-VLOOKUP($E1254,CLIMA_DIARIO!$D$2:$K$366,8,FALSE)</f>
        <v>7.5379000000000005</v>
      </c>
      <c r="AO1255" s="3"/>
      <c r="AX1255" s="3"/>
    </row>
    <row r="1256" spans="1:50" x14ac:dyDescent="0.25">
      <c r="A1256" s="3">
        <f>DATE(SST!A1255,SST!B1255,SST!C1255)</f>
        <v>38658</v>
      </c>
      <c r="B1256" s="4">
        <f>SST!B1255</f>
        <v>11</v>
      </c>
      <c r="C1256" s="4">
        <f>SST!B1255</f>
        <v>11</v>
      </c>
      <c r="D1256" s="4">
        <f>SST!C1255</f>
        <v>2</v>
      </c>
      <c r="E1256">
        <f>(DATEVALUE(SST!C1255 &amp; "/" &amp; SST!B1255 &amp; "/" &amp; SST!A1255)-DATEVALUE("01/01" &amp; "/" &amp; SST!A1255))+1</f>
        <v>306</v>
      </c>
      <c r="F1256">
        <f>SST!D1255</f>
        <v>20.387899999999998</v>
      </c>
      <c r="G1256">
        <f>SST!E1255</f>
        <v>20.387899999999998</v>
      </c>
      <c r="H1256">
        <f>SST!F1255</f>
        <v>20.387899999999998</v>
      </c>
      <c r="I1256">
        <f>SST!G1255</f>
        <v>24.273</v>
      </c>
      <c r="J1256">
        <f>SST!H1255</f>
        <v>27.2685</v>
      </c>
      <c r="K1256">
        <f>SST!I1255</f>
        <v>26.440100000000001</v>
      </c>
      <c r="L1256">
        <f>SST!J1255</f>
        <v>14.3713</v>
      </c>
      <c r="N1256">
        <f>F1256-VLOOKUP($E1256,CLIMA_DIARIO!$D$2:$K$366,2,FALSE)</f>
        <v>-1.4631000000000007</v>
      </c>
      <c r="O1256">
        <f>G1256-VLOOKUP($E1256,CLIMA_DIARIO!$D$2:$K$366,3,FALSE)</f>
        <v>-1.4631000000000007</v>
      </c>
      <c r="P1256">
        <f>H1256-VLOOKUP($E1256,CLIMA_DIARIO!$D$2:$K$366,4,FALSE)</f>
        <v>-1.4631000000000007</v>
      </c>
      <c r="Q1256">
        <f>I1256-VLOOKUP($E1256,CLIMA_DIARIO!$D$2:$K$366,5,FALSE)</f>
        <v>-0.6767000000000003</v>
      </c>
      <c r="R1256">
        <f>J1256-VLOOKUP($E1256,CLIMA_DIARIO!$D$2:$K$366,6,FALSE)</f>
        <v>-0.16720000000000113</v>
      </c>
      <c r="S1256">
        <f>K1256-VLOOKUP($E1256,CLIMA_DIARIO!$D$2:$K$366,7,FALSE)</f>
        <v>-0.22560000000000002</v>
      </c>
      <c r="T1256">
        <f>L1256-VLOOKUP($E1256,CLIMA_DIARIO!$D$2:$K$366,8,FALSE)</f>
        <v>-0.5176999999999996</v>
      </c>
      <c r="V1256">
        <f>VLOOKUP($E1256,CLIMA_DIARIO!$D$2:$K$366,2,FALSE)-VLOOKUP($E1255,CLIMA_DIARIO!$D$2:$K$366,2,FALSE)</f>
        <v>0.13359999999999772</v>
      </c>
      <c r="W1256">
        <f>VLOOKUP($E1256,CLIMA_DIARIO!$D$2:$K$366,2,FALSE)-VLOOKUP($E1255,CLIMA_DIARIO!$D$2:$K$366,3,FALSE)</f>
        <v>0.13359999999999772</v>
      </c>
      <c r="X1256">
        <f>VLOOKUP($E1256,CLIMA_DIARIO!$D$2:$K$366,2,FALSE)-VLOOKUP($E1255,CLIMA_DIARIO!$D$2:$K$366,4,FALSE)</f>
        <v>0.13359999999999772</v>
      </c>
      <c r="Y1256">
        <f>VLOOKUP($E1256,CLIMA_DIARIO!$D$2:$K$366,2,FALSE)-VLOOKUP($E1255,CLIMA_DIARIO!$D$2:$K$366,5,FALSE)</f>
        <v>-3.0853000000000002</v>
      </c>
      <c r="Z1256">
        <f>VLOOKUP($E1256,CLIMA_DIARIO!$D$2:$K$366,2,FALSE)-VLOOKUP($E1255,CLIMA_DIARIO!$D$2:$K$366,6,FALSE)</f>
        <v>-5.600200000000001</v>
      </c>
      <c r="AA1256">
        <f>VLOOKUP($E1256,CLIMA_DIARIO!$D$2:$K$366,2,FALSE)-VLOOKUP($E1255,CLIMA_DIARIO!$D$2:$K$366,7,FALSE)</f>
        <v>-4.8242000000000012</v>
      </c>
      <c r="AB1256">
        <f>VLOOKUP($E1256,CLIMA_DIARIO!$D$2:$K$366,2,FALSE)-VLOOKUP($E1255,CLIMA_DIARIO!$D$2:$K$366,8,FALSE)</f>
        <v>7.3167999999999989</v>
      </c>
      <c r="AO1256" s="3"/>
      <c r="AX1256" s="3"/>
    </row>
    <row r="1257" spans="1:50" x14ac:dyDescent="0.25">
      <c r="A1257" s="3">
        <f>DATE(SST!A1256,SST!B1256,SST!C1256)</f>
        <v>38665</v>
      </c>
      <c r="B1257" s="4">
        <f>SST!B1256</f>
        <v>11</v>
      </c>
      <c r="C1257" s="4">
        <f>SST!B1256</f>
        <v>11</v>
      </c>
      <c r="D1257" s="4">
        <f>SST!C1256</f>
        <v>9</v>
      </c>
      <c r="E1257">
        <f>(DATEVALUE(SST!C1256 &amp; "/" &amp; SST!B1256 &amp; "/" &amp; SST!A1256)-DATEVALUE("01/01" &amp; "/" &amp; SST!A1256))+1</f>
        <v>313</v>
      </c>
      <c r="F1257">
        <f>SST!D1256</f>
        <v>20.9178</v>
      </c>
      <c r="G1257">
        <f>SST!E1256</f>
        <v>20.9178</v>
      </c>
      <c r="H1257">
        <f>SST!F1256</f>
        <v>20.9178</v>
      </c>
      <c r="I1257">
        <f>SST!G1256</f>
        <v>24.2315</v>
      </c>
      <c r="J1257">
        <f>SST!H1256</f>
        <v>27.014199999999999</v>
      </c>
      <c r="K1257">
        <f>SST!I1256</f>
        <v>26.271599999999999</v>
      </c>
      <c r="L1257">
        <f>SST!J1256</f>
        <v>14.8041</v>
      </c>
      <c r="N1257">
        <f>F1257-VLOOKUP($E1257,CLIMA_DIARIO!$D$2:$K$366,2,FALSE)</f>
        <v>-1.0669000000000004</v>
      </c>
      <c r="O1257">
        <f>G1257-VLOOKUP($E1257,CLIMA_DIARIO!$D$2:$K$366,3,FALSE)</f>
        <v>-1.0669000000000004</v>
      </c>
      <c r="P1257">
        <f>H1257-VLOOKUP($E1257,CLIMA_DIARIO!$D$2:$K$366,4,FALSE)</f>
        <v>-1.0669000000000004</v>
      </c>
      <c r="Q1257">
        <f>I1257-VLOOKUP($E1257,CLIMA_DIARIO!$D$2:$K$366,5,FALSE)</f>
        <v>-0.73170000000000002</v>
      </c>
      <c r="R1257">
        <f>J1257-VLOOKUP($E1257,CLIMA_DIARIO!$D$2:$K$366,6,FALSE)</f>
        <v>-0.40600000000000236</v>
      </c>
      <c r="S1257">
        <f>K1257-VLOOKUP($E1257,CLIMA_DIARIO!$D$2:$K$366,7,FALSE)</f>
        <v>-0.38449999999999918</v>
      </c>
      <c r="T1257">
        <f>L1257-VLOOKUP($E1257,CLIMA_DIARIO!$D$2:$K$366,8,FALSE)</f>
        <v>-0.4397000000000002</v>
      </c>
      <c r="V1257">
        <f>VLOOKUP($E1257,CLIMA_DIARIO!$D$2:$K$366,2,FALSE)-VLOOKUP($E1256,CLIMA_DIARIO!$D$2:$K$366,2,FALSE)</f>
        <v>0.13370000000000104</v>
      </c>
      <c r="W1257">
        <f>VLOOKUP($E1257,CLIMA_DIARIO!$D$2:$K$366,2,FALSE)-VLOOKUP($E1256,CLIMA_DIARIO!$D$2:$K$366,3,FALSE)</f>
        <v>0.13370000000000104</v>
      </c>
      <c r="X1257">
        <f>VLOOKUP($E1257,CLIMA_DIARIO!$D$2:$K$366,2,FALSE)-VLOOKUP($E1256,CLIMA_DIARIO!$D$2:$K$366,4,FALSE)</f>
        <v>0.13370000000000104</v>
      </c>
      <c r="Y1257">
        <f>VLOOKUP($E1257,CLIMA_DIARIO!$D$2:$K$366,2,FALSE)-VLOOKUP($E1256,CLIMA_DIARIO!$D$2:$K$366,5,FALSE)</f>
        <v>-2.9649999999999999</v>
      </c>
      <c r="Z1257">
        <f>VLOOKUP($E1257,CLIMA_DIARIO!$D$2:$K$366,2,FALSE)-VLOOKUP($E1256,CLIMA_DIARIO!$D$2:$K$366,6,FALSE)</f>
        <v>-5.4510000000000005</v>
      </c>
      <c r="AA1257">
        <f>VLOOKUP($E1257,CLIMA_DIARIO!$D$2:$K$366,2,FALSE)-VLOOKUP($E1256,CLIMA_DIARIO!$D$2:$K$366,7,FALSE)</f>
        <v>-4.6810000000000009</v>
      </c>
      <c r="AB1257">
        <f>VLOOKUP($E1257,CLIMA_DIARIO!$D$2:$K$366,2,FALSE)-VLOOKUP($E1256,CLIMA_DIARIO!$D$2:$K$366,8,FALSE)</f>
        <v>7.0957000000000008</v>
      </c>
      <c r="AO1257" s="3"/>
      <c r="AX1257" s="3"/>
    </row>
    <row r="1258" spans="1:50" x14ac:dyDescent="0.25">
      <c r="A1258" s="3">
        <f>DATE(SST!A1257,SST!B1257,SST!C1257)</f>
        <v>38672</v>
      </c>
      <c r="B1258" s="4">
        <f>SST!B1257</f>
        <v>11</v>
      </c>
      <c r="C1258" s="4">
        <f>SST!B1257</f>
        <v>11</v>
      </c>
      <c r="D1258" s="4">
        <f>SST!C1257</f>
        <v>16</v>
      </c>
      <c r="E1258">
        <f>(DATEVALUE(SST!C1257 &amp; "/" &amp; SST!B1257 &amp; "/" &amp; SST!A1257)-DATEVALUE("01/01" &amp; "/" &amp; SST!A1257))+1</f>
        <v>320</v>
      </c>
      <c r="F1258">
        <f>SST!D1257</f>
        <v>22.074100000000001</v>
      </c>
      <c r="G1258">
        <f>SST!E1257</f>
        <v>22.074100000000001</v>
      </c>
      <c r="H1258">
        <f>SST!F1257</f>
        <v>22.074100000000001</v>
      </c>
      <c r="I1258">
        <f>SST!G1257</f>
        <v>24.298300000000001</v>
      </c>
      <c r="J1258">
        <f>SST!H1257</f>
        <v>27.233899999999998</v>
      </c>
      <c r="K1258">
        <f>SST!I1257</f>
        <v>26.4679</v>
      </c>
      <c r="L1258">
        <f>SST!J1257</f>
        <v>15.709</v>
      </c>
      <c r="N1258">
        <f>F1258-VLOOKUP($E1258,CLIMA_DIARIO!$D$2:$K$366,2,FALSE)</f>
        <v>-4.9299999999998789E-2</v>
      </c>
      <c r="O1258">
        <f>G1258-VLOOKUP($E1258,CLIMA_DIARIO!$D$2:$K$366,3,FALSE)</f>
        <v>-4.9299999999998789E-2</v>
      </c>
      <c r="P1258">
        <f>H1258-VLOOKUP($E1258,CLIMA_DIARIO!$D$2:$K$366,4,FALSE)</f>
        <v>-4.9299999999998789E-2</v>
      </c>
      <c r="Q1258">
        <f>I1258-VLOOKUP($E1258,CLIMA_DIARIO!$D$2:$K$366,5,FALSE)</f>
        <v>-0.67999999999999972</v>
      </c>
      <c r="R1258">
        <f>J1258-VLOOKUP($E1258,CLIMA_DIARIO!$D$2:$K$366,6,FALSE)</f>
        <v>-0.16860000000000142</v>
      </c>
      <c r="S1258">
        <f>K1258-VLOOKUP($E1258,CLIMA_DIARIO!$D$2:$K$366,7,FALSE)</f>
        <v>-0.17810000000000059</v>
      </c>
      <c r="T1258">
        <f>L1258-VLOOKUP($E1258,CLIMA_DIARIO!$D$2:$K$366,8,FALSE)</f>
        <v>0.10210000000000008</v>
      </c>
      <c r="V1258">
        <f>VLOOKUP($E1258,CLIMA_DIARIO!$D$2:$K$366,2,FALSE)-VLOOKUP($E1257,CLIMA_DIARIO!$D$2:$K$366,2,FALSE)</f>
        <v>0.13870000000000005</v>
      </c>
      <c r="W1258">
        <f>VLOOKUP($E1258,CLIMA_DIARIO!$D$2:$K$366,2,FALSE)-VLOOKUP($E1257,CLIMA_DIARIO!$D$2:$K$366,3,FALSE)</f>
        <v>0.13870000000000005</v>
      </c>
      <c r="X1258">
        <f>VLOOKUP($E1258,CLIMA_DIARIO!$D$2:$K$366,2,FALSE)-VLOOKUP($E1257,CLIMA_DIARIO!$D$2:$K$366,4,FALSE)</f>
        <v>0.13870000000000005</v>
      </c>
      <c r="Y1258">
        <f>VLOOKUP($E1258,CLIMA_DIARIO!$D$2:$K$366,2,FALSE)-VLOOKUP($E1257,CLIMA_DIARIO!$D$2:$K$366,5,FALSE)</f>
        <v>-2.8398000000000003</v>
      </c>
      <c r="Z1258">
        <f>VLOOKUP($E1258,CLIMA_DIARIO!$D$2:$K$366,2,FALSE)-VLOOKUP($E1257,CLIMA_DIARIO!$D$2:$K$366,6,FALSE)</f>
        <v>-5.2968000000000011</v>
      </c>
      <c r="AA1258">
        <f>VLOOKUP($E1258,CLIMA_DIARIO!$D$2:$K$366,2,FALSE)-VLOOKUP($E1257,CLIMA_DIARIO!$D$2:$K$366,7,FALSE)</f>
        <v>-4.5326999999999984</v>
      </c>
      <c r="AB1258">
        <f>VLOOKUP($E1258,CLIMA_DIARIO!$D$2:$K$366,2,FALSE)-VLOOKUP($E1257,CLIMA_DIARIO!$D$2:$K$366,8,FALSE)</f>
        <v>6.8795999999999999</v>
      </c>
      <c r="AO1258" s="3"/>
      <c r="AX1258" s="3"/>
    </row>
    <row r="1259" spans="1:50" x14ac:dyDescent="0.25">
      <c r="A1259" s="3">
        <f>DATE(SST!A1258,SST!B1258,SST!C1258)</f>
        <v>38679</v>
      </c>
      <c r="B1259" s="4">
        <f>SST!B1258</f>
        <v>11</v>
      </c>
      <c r="C1259" s="4">
        <f>SST!B1258</f>
        <v>11</v>
      </c>
      <c r="D1259" s="4">
        <f>SST!C1258</f>
        <v>23</v>
      </c>
      <c r="E1259">
        <f>(DATEVALUE(SST!C1258 &amp; "/" &amp; SST!B1258 &amp; "/" &amp; SST!A1258)-DATEVALUE("01/01" &amp; "/" &amp; SST!A1258))+1</f>
        <v>327</v>
      </c>
      <c r="F1259">
        <f>SST!D1258</f>
        <v>22.297000000000001</v>
      </c>
      <c r="G1259">
        <f>SST!E1258</f>
        <v>22.297000000000001</v>
      </c>
      <c r="H1259">
        <f>SST!F1258</f>
        <v>22.297000000000001</v>
      </c>
      <c r="I1259">
        <f>SST!G1258</f>
        <v>24.3047</v>
      </c>
      <c r="J1259">
        <f>SST!H1258</f>
        <v>27.2607</v>
      </c>
      <c r="K1259">
        <f>SST!I1258</f>
        <v>26.315799999999999</v>
      </c>
      <c r="L1259">
        <f>SST!J1258</f>
        <v>16.524699999999999</v>
      </c>
      <c r="N1259">
        <f>F1259-VLOOKUP($E1259,CLIMA_DIARIO!$D$2:$K$366,2,FALSE)</f>
        <v>-3.0999999999998806E-2</v>
      </c>
      <c r="O1259">
        <f>G1259-VLOOKUP($E1259,CLIMA_DIARIO!$D$2:$K$366,3,FALSE)</f>
        <v>-3.0999999999998806E-2</v>
      </c>
      <c r="P1259">
        <f>H1259-VLOOKUP($E1259,CLIMA_DIARIO!$D$2:$K$366,4,FALSE)</f>
        <v>-3.0999999999998806E-2</v>
      </c>
      <c r="Q1259">
        <f>I1259-VLOOKUP($E1259,CLIMA_DIARIO!$D$2:$K$366,5,FALSE)</f>
        <v>-0.71079999999999899</v>
      </c>
      <c r="R1259">
        <f>J1259-VLOOKUP($E1259,CLIMA_DIARIO!$D$2:$K$366,6,FALSE)</f>
        <v>-9.5800000000000551E-2</v>
      </c>
      <c r="S1259">
        <f>K1259-VLOOKUP($E1259,CLIMA_DIARIO!$D$2:$K$366,7,FALSE)</f>
        <v>-0.31259999999999977</v>
      </c>
      <c r="T1259">
        <f>L1259-VLOOKUP($E1259,CLIMA_DIARIO!$D$2:$K$366,8,FALSE)</f>
        <v>0.44609999999999772</v>
      </c>
      <c r="V1259">
        <f>VLOOKUP($E1259,CLIMA_DIARIO!$D$2:$K$366,2,FALSE)-VLOOKUP($E1258,CLIMA_DIARIO!$D$2:$K$366,2,FALSE)</f>
        <v>0.20459999999999923</v>
      </c>
      <c r="W1259">
        <f>VLOOKUP($E1259,CLIMA_DIARIO!$D$2:$K$366,2,FALSE)-VLOOKUP($E1258,CLIMA_DIARIO!$D$2:$K$366,3,FALSE)</f>
        <v>0.20459999999999923</v>
      </c>
      <c r="X1259">
        <f>VLOOKUP($E1259,CLIMA_DIARIO!$D$2:$K$366,2,FALSE)-VLOOKUP($E1258,CLIMA_DIARIO!$D$2:$K$366,4,FALSE)</f>
        <v>0.20459999999999923</v>
      </c>
      <c r="Y1259">
        <f>VLOOKUP($E1259,CLIMA_DIARIO!$D$2:$K$366,2,FALSE)-VLOOKUP($E1258,CLIMA_DIARIO!$D$2:$K$366,5,FALSE)</f>
        <v>-2.6503000000000014</v>
      </c>
      <c r="Z1259">
        <f>VLOOKUP($E1259,CLIMA_DIARIO!$D$2:$K$366,2,FALSE)-VLOOKUP($E1258,CLIMA_DIARIO!$D$2:$K$366,6,FALSE)</f>
        <v>-5.0745000000000005</v>
      </c>
      <c r="AA1259">
        <f>VLOOKUP($E1259,CLIMA_DIARIO!$D$2:$K$366,2,FALSE)-VLOOKUP($E1258,CLIMA_DIARIO!$D$2:$K$366,7,FALSE)</f>
        <v>-4.3180000000000014</v>
      </c>
      <c r="AB1259">
        <f>VLOOKUP($E1259,CLIMA_DIARIO!$D$2:$K$366,2,FALSE)-VLOOKUP($E1258,CLIMA_DIARIO!$D$2:$K$366,8,FALSE)</f>
        <v>6.7210999999999999</v>
      </c>
      <c r="AO1259" s="3"/>
      <c r="AX1259" s="3"/>
    </row>
    <row r="1260" spans="1:50" x14ac:dyDescent="0.25">
      <c r="A1260" s="3">
        <f>DATE(SST!A1259,SST!B1259,SST!C1259)</f>
        <v>38686</v>
      </c>
      <c r="B1260" s="4">
        <f>SST!B1259</f>
        <v>11</v>
      </c>
      <c r="C1260" s="4">
        <f>SST!B1259</f>
        <v>11</v>
      </c>
      <c r="D1260" s="4">
        <f>SST!C1259</f>
        <v>30</v>
      </c>
      <c r="E1260">
        <f>(DATEVALUE(SST!C1259 &amp; "/" &amp; SST!B1259 &amp; "/" &amp; SST!A1259)-DATEVALUE("01/01" &amp; "/" &amp; SST!A1259))+1</f>
        <v>334</v>
      </c>
      <c r="F1260">
        <f>SST!D1259</f>
        <v>22.0777</v>
      </c>
      <c r="G1260">
        <f>SST!E1259</f>
        <v>22.0777</v>
      </c>
      <c r="H1260">
        <f>SST!F1259</f>
        <v>22.0777</v>
      </c>
      <c r="I1260">
        <f>SST!G1259</f>
        <v>24.179099999999998</v>
      </c>
      <c r="J1260">
        <f>SST!H1259</f>
        <v>27.0594</v>
      </c>
      <c r="K1260">
        <f>SST!I1259</f>
        <v>26.057300000000001</v>
      </c>
      <c r="L1260">
        <f>SST!J1259</f>
        <v>16.965</v>
      </c>
      <c r="N1260">
        <f>F1260-VLOOKUP($E1260,CLIMA_DIARIO!$D$2:$K$366,2,FALSE)</f>
        <v>-0.45489999999999853</v>
      </c>
      <c r="O1260">
        <f>G1260-VLOOKUP($E1260,CLIMA_DIARIO!$D$2:$K$366,3,FALSE)</f>
        <v>-0.45489999999999853</v>
      </c>
      <c r="P1260">
        <f>H1260-VLOOKUP($E1260,CLIMA_DIARIO!$D$2:$K$366,4,FALSE)</f>
        <v>-0.45489999999999853</v>
      </c>
      <c r="Q1260">
        <f>I1260-VLOOKUP($E1260,CLIMA_DIARIO!$D$2:$K$366,5,FALSE)</f>
        <v>-0.87370000000000303</v>
      </c>
      <c r="R1260">
        <f>J1260-VLOOKUP($E1260,CLIMA_DIARIO!$D$2:$K$366,6,FALSE)</f>
        <v>-0.25110000000000099</v>
      </c>
      <c r="S1260">
        <f>K1260-VLOOKUP($E1260,CLIMA_DIARIO!$D$2:$K$366,7,FALSE)</f>
        <v>-0.55339999999999989</v>
      </c>
      <c r="T1260">
        <f>L1260-VLOOKUP($E1260,CLIMA_DIARIO!$D$2:$K$366,8,FALSE)</f>
        <v>0.41479999999999961</v>
      </c>
      <c r="V1260">
        <f>VLOOKUP($E1260,CLIMA_DIARIO!$D$2:$K$366,2,FALSE)-VLOOKUP($E1259,CLIMA_DIARIO!$D$2:$K$366,2,FALSE)</f>
        <v>0.20459999999999923</v>
      </c>
      <c r="W1260">
        <f>VLOOKUP($E1260,CLIMA_DIARIO!$D$2:$K$366,2,FALSE)-VLOOKUP($E1259,CLIMA_DIARIO!$D$2:$K$366,3,FALSE)</f>
        <v>0.20459999999999923</v>
      </c>
      <c r="X1260">
        <f>VLOOKUP($E1260,CLIMA_DIARIO!$D$2:$K$366,2,FALSE)-VLOOKUP($E1259,CLIMA_DIARIO!$D$2:$K$366,4,FALSE)</f>
        <v>0.20459999999999923</v>
      </c>
      <c r="Y1260">
        <f>VLOOKUP($E1260,CLIMA_DIARIO!$D$2:$K$366,2,FALSE)-VLOOKUP($E1259,CLIMA_DIARIO!$D$2:$K$366,5,FALSE)</f>
        <v>-2.4829000000000008</v>
      </c>
      <c r="Z1260">
        <f>VLOOKUP($E1260,CLIMA_DIARIO!$D$2:$K$366,2,FALSE)-VLOOKUP($E1259,CLIMA_DIARIO!$D$2:$K$366,6,FALSE)</f>
        <v>-4.8239000000000019</v>
      </c>
      <c r="AA1260">
        <f>VLOOKUP($E1260,CLIMA_DIARIO!$D$2:$K$366,2,FALSE)-VLOOKUP($E1259,CLIMA_DIARIO!$D$2:$K$366,7,FALSE)</f>
        <v>-4.0958000000000006</v>
      </c>
      <c r="AB1260">
        <f>VLOOKUP($E1260,CLIMA_DIARIO!$D$2:$K$366,2,FALSE)-VLOOKUP($E1259,CLIMA_DIARIO!$D$2:$K$366,8,FALSE)</f>
        <v>6.4539999999999971</v>
      </c>
      <c r="AO1260" s="3"/>
      <c r="AX1260" s="3"/>
    </row>
    <row r="1261" spans="1:50" x14ac:dyDescent="0.25">
      <c r="A1261" s="3">
        <f>DATE(SST!A1260,SST!B1260,SST!C1260)</f>
        <v>38693</v>
      </c>
      <c r="B1261" s="4">
        <f>SST!B1260</f>
        <v>12</v>
      </c>
      <c r="C1261" s="4">
        <f>SST!B1260</f>
        <v>12</v>
      </c>
      <c r="D1261" s="4">
        <f>SST!C1260</f>
        <v>7</v>
      </c>
      <c r="E1261">
        <f>(DATEVALUE(SST!C1260 &amp; "/" &amp; SST!B1260 &amp; "/" &amp; SST!A1260)-DATEVALUE("01/01" &amp; "/" &amp; SST!A1260))+1</f>
        <v>341</v>
      </c>
      <c r="F1261">
        <f>SST!D1260</f>
        <v>21.819800000000001</v>
      </c>
      <c r="G1261">
        <f>SST!E1260</f>
        <v>21.819800000000001</v>
      </c>
      <c r="H1261">
        <f>SST!F1260</f>
        <v>21.819800000000001</v>
      </c>
      <c r="I1261">
        <f>SST!G1260</f>
        <v>24.086300000000001</v>
      </c>
      <c r="J1261">
        <f>SST!H1260</f>
        <v>27.012499999999999</v>
      </c>
      <c r="K1261">
        <f>SST!I1260</f>
        <v>25.969200000000001</v>
      </c>
      <c r="L1261">
        <f>SST!J1260</f>
        <v>16.593399999999999</v>
      </c>
      <c r="N1261">
        <f>F1261-VLOOKUP($E1261,CLIMA_DIARIO!$D$2:$K$366,2,FALSE)</f>
        <v>-0.91730000000000089</v>
      </c>
      <c r="O1261">
        <f>G1261-VLOOKUP($E1261,CLIMA_DIARIO!$D$2:$K$366,3,FALSE)</f>
        <v>-0.91730000000000089</v>
      </c>
      <c r="P1261">
        <f>H1261-VLOOKUP($E1261,CLIMA_DIARIO!$D$2:$K$366,4,FALSE)</f>
        <v>-0.91730000000000089</v>
      </c>
      <c r="Q1261">
        <f>I1261-VLOOKUP($E1261,CLIMA_DIARIO!$D$2:$K$366,5,FALSE)</f>
        <v>-1.0037999999999982</v>
      </c>
      <c r="R1261">
        <f>J1261-VLOOKUP($E1261,CLIMA_DIARIO!$D$2:$K$366,6,FALSE)</f>
        <v>-0.25200000000000244</v>
      </c>
      <c r="S1261">
        <f>K1261-VLOOKUP($E1261,CLIMA_DIARIO!$D$2:$K$366,7,FALSE)</f>
        <v>-0.62389999999999901</v>
      </c>
      <c r="T1261">
        <f>L1261-VLOOKUP($E1261,CLIMA_DIARIO!$D$2:$K$366,8,FALSE)</f>
        <v>-0.42839999999999989</v>
      </c>
      <c r="V1261">
        <f>VLOOKUP($E1261,CLIMA_DIARIO!$D$2:$K$366,2,FALSE)-VLOOKUP($E1260,CLIMA_DIARIO!$D$2:$K$366,2,FALSE)</f>
        <v>0.20450000000000301</v>
      </c>
      <c r="W1261">
        <f>VLOOKUP($E1261,CLIMA_DIARIO!$D$2:$K$366,2,FALSE)-VLOOKUP($E1260,CLIMA_DIARIO!$D$2:$K$366,3,FALSE)</f>
        <v>0.20450000000000301</v>
      </c>
      <c r="X1261">
        <f>VLOOKUP($E1261,CLIMA_DIARIO!$D$2:$K$366,2,FALSE)-VLOOKUP($E1260,CLIMA_DIARIO!$D$2:$K$366,4,FALSE)</f>
        <v>0.20450000000000301</v>
      </c>
      <c r="Y1261">
        <f>VLOOKUP($E1261,CLIMA_DIARIO!$D$2:$K$366,2,FALSE)-VLOOKUP($E1260,CLIMA_DIARIO!$D$2:$K$366,5,FALSE)</f>
        <v>-2.3156999999999996</v>
      </c>
      <c r="Z1261">
        <f>VLOOKUP($E1261,CLIMA_DIARIO!$D$2:$K$366,2,FALSE)-VLOOKUP($E1260,CLIMA_DIARIO!$D$2:$K$366,6,FALSE)</f>
        <v>-4.5733999999999995</v>
      </c>
      <c r="AA1261">
        <f>VLOOKUP($E1261,CLIMA_DIARIO!$D$2:$K$366,2,FALSE)-VLOOKUP($E1260,CLIMA_DIARIO!$D$2:$K$366,7,FALSE)</f>
        <v>-3.8735999999999997</v>
      </c>
      <c r="AB1261">
        <f>VLOOKUP($E1261,CLIMA_DIARIO!$D$2:$K$366,2,FALSE)-VLOOKUP($E1260,CLIMA_DIARIO!$D$2:$K$366,8,FALSE)</f>
        <v>6.1869000000000014</v>
      </c>
      <c r="AO1261" s="3"/>
      <c r="AX1261" s="3"/>
    </row>
    <row r="1262" spans="1:50" x14ac:dyDescent="0.25">
      <c r="A1262" s="3">
        <f>DATE(SST!A1261,SST!B1261,SST!C1261)</f>
        <v>38700</v>
      </c>
      <c r="B1262" s="4">
        <f>SST!B1261</f>
        <v>12</v>
      </c>
      <c r="C1262" s="4">
        <f>SST!B1261</f>
        <v>12</v>
      </c>
      <c r="D1262" s="4">
        <f>SST!C1261</f>
        <v>14</v>
      </c>
      <c r="E1262">
        <f>(DATEVALUE(SST!C1261 &amp; "/" &amp; SST!B1261 &amp; "/" &amp; SST!A1261)-DATEVALUE("01/01" &amp; "/" &amp; SST!A1261))+1</f>
        <v>348</v>
      </c>
      <c r="F1262">
        <f>SST!D1261</f>
        <v>22.133199999999999</v>
      </c>
      <c r="G1262">
        <f>SST!E1261</f>
        <v>22.133199999999999</v>
      </c>
      <c r="H1262">
        <f>SST!F1261</f>
        <v>22.133199999999999</v>
      </c>
      <c r="I1262">
        <f>SST!G1261</f>
        <v>23.977900000000002</v>
      </c>
      <c r="J1262">
        <f>SST!H1261</f>
        <v>26.876999999999999</v>
      </c>
      <c r="K1262">
        <f>SST!I1261</f>
        <v>25.8293</v>
      </c>
      <c r="L1262">
        <f>SST!J1261</f>
        <v>17.3428</v>
      </c>
      <c r="N1262">
        <f>F1262-VLOOKUP($E1262,CLIMA_DIARIO!$D$2:$K$366,2,FALSE)</f>
        <v>-0.80850000000000222</v>
      </c>
      <c r="O1262">
        <f>G1262-VLOOKUP($E1262,CLIMA_DIARIO!$D$2:$K$366,3,FALSE)</f>
        <v>-0.80850000000000222</v>
      </c>
      <c r="P1262">
        <f>H1262-VLOOKUP($E1262,CLIMA_DIARIO!$D$2:$K$366,4,FALSE)</f>
        <v>-0.80850000000000222</v>
      </c>
      <c r="Q1262">
        <f>I1262-VLOOKUP($E1262,CLIMA_DIARIO!$D$2:$K$366,5,FALSE)</f>
        <v>-1.1494</v>
      </c>
      <c r="R1262">
        <f>J1262-VLOOKUP($E1262,CLIMA_DIARIO!$D$2:$K$366,6,FALSE)</f>
        <v>-0.34149999999999991</v>
      </c>
      <c r="S1262">
        <f>K1262-VLOOKUP($E1262,CLIMA_DIARIO!$D$2:$K$366,7,FALSE)</f>
        <v>-0.74609999999999843</v>
      </c>
      <c r="T1262">
        <f>L1262-VLOOKUP($E1262,CLIMA_DIARIO!$D$2:$K$366,8,FALSE)</f>
        <v>-0.15060000000000073</v>
      </c>
      <c r="V1262">
        <f>VLOOKUP($E1262,CLIMA_DIARIO!$D$2:$K$366,2,FALSE)-VLOOKUP($E1261,CLIMA_DIARIO!$D$2:$K$366,2,FALSE)</f>
        <v>0.20459999999999923</v>
      </c>
      <c r="W1262">
        <f>VLOOKUP($E1262,CLIMA_DIARIO!$D$2:$K$366,2,FALSE)-VLOOKUP($E1261,CLIMA_DIARIO!$D$2:$K$366,3,FALSE)</f>
        <v>0.20459999999999923</v>
      </c>
      <c r="X1262">
        <f>VLOOKUP($E1262,CLIMA_DIARIO!$D$2:$K$366,2,FALSE)-VLOOKUP($E1261,CLIMA_DIARIO!$D$2:$K$366,4,FALSE)</f>
        <v>0.20459999999999923</v>
      </c>
      <c r="Y1262">
        <f>VLOOKUP($E1262,CLIMA_DIARIO!$D$2:$K$366,2,FALSE)-VLOOKUP($E1261,CLIMA_DIARIO!$D$2:$K$366,5,FALSE)</f>
        <v>-2.1483999999999988</v>
      </c>
      <c r="Z1262">
        <f>VLOOKUP($E1262,CLIMA_DIARIO!$D$2:$K$366,2,FALSE)-VLOOKUP($E1261,CLIMA_DIARIO!$D$2:$K$366,6,FALSE)</f>
        <v>-4.3228000000000009</v>
      </c>
      <c r="AA1262">
        <f>VLOOKUP($E1262,CLIMA_DIARIO!$D$2:$K$366,2,FALSE)-VLOOKUP($E1261,CLIMA_DIARIO!$D$2:$K$366,7,FALSE)</f>
        <v>-3.6513999999999989</v>
      </c>
      <c r="AB1262">
        <f>VLOOKUP($E1262,CLIMA_DIARIO!$D$2:$K$366,2,FALSE)-VLOOKUP($E1261,CLIMA_DIARIO!$D$2:$K$366,8,FALSE)</f>
        <v>5.9199000000000019</v>
      </c>
      <c r="AO1262" s="3"/>
      <c r="AX1262" s="3"/>
    </row>
    <row r="1263" spans="1:50" x14ac:dyDescent="0.25">
      <c r="A1263" s="3">
        <f>DATE(SST!A1262,SST!B1262,SST!C1262)</f>
        <v>38707</v>
      </c>
      <c r="B1263" s="4">
        <f>SST!B1262</f>
        <v>12</v>
      </c>
      <c r="C1263" s="4">
        <f>SST!B1262</f>
        <v>12</v>
      </c>
      <c r="D1263" s="4">
        <f>SST!C1262</f>
        <v>21</v>
      </c>
      <c r="E1263">
        <f>(DATEVALUE(SST!C1262 &amp; "/" &amp; SST!B1262 &amp; "/" &amp; SST!A1262)-DATEVALUE("01/01" &amp; "/" &amp; SST!A1262))+1</f>
        <v>355</v>
      </c>
      <c r="F1263">
        <f>SST!D1262</f>
        <v>23.540600000000001</v>
      </c>
      <c r="G1263">
        <f>SST!E1262</f>
        <v>23.540600000000001</v>
      </c>
      <c r="H1263">
        <f>SST!F1262</f>
        <v>23.540600000000001</v>
      </c>
      <c r="I1263">
        <f>SST!G1262</f>
        <v>24.327500000000001</v>
      </c>
      <c r="J1263">
        <f>SST!H1262</f>
        <v>26.504799999999999</v>
      </c>
      <c r="K1263">
        <f>SST!I1262</f>
        <v>25.779299999999999</v>
      </c>
      <c r="L1263">
        <f>SST!J1262</f>
        <v>17.702300000000001</v>
      </c>
      <c r="N1263">
        <f>F1263-VLOOKUP($E1263,CLIMA_DIARIO!$D$2:$K$366,2,FALSE)</f>
        <v>0.30840000000000245</v>
      </c>
      <c r="O1263">
        <f>G1263-VLOOKUP($E1263,CLIMA_DIARIO!$D$2:$K$366,3,FALSE)</f>
        <v>0.30840000000000245</v>
      </c>
      <c r="P1263">
        <f>H1263-VLOOKUP($E1263,CLIMA_DIARIO!$D$2:$K$366,4,FALSE)</f>
        <v>0.30840000000000245</v>
      </c>
      <c r="Q1263">
        <f>I1263-VLOOKUP($E1263,CLIMA_DIARIO!$D$2:$K$366,5,FALSE)</f>
        <v>-0.88969999999999771</v>
      </c>
      <c r="R1263">
        <f>J1263-VLOOKUP($E1263,CLIMA_DIARIO!$D$2:$K$366,6,FALSE)</f>
        <v>-0.67869999999999919</v>
      </c>
      <c r="S1263">
        <f>K1263-VLOOKUP($E1263,CLIMA_DIARIO!$D$2:$K$366,7,FALSE)</f>
        <v>-0.79080000000000084</v>
      </c>
      <c r="T1263">
        <f>L1263-VLOOKUP($E1263,CLIMA_DIARIO!$D$2:$K$366,8,FALSE)</f>
        <v>-0.23109999999999786</v>
      </c>
      <c r="V1263">
        <f>VLOOKUP($E1263,CLIMA_DIARIO!$D$2:$K$366,2,FALSE)-VLOOKUP($E1262,CLIMA_DIARIO!$D$2:$K$366,2,FALSE)</f>
        <v>0.29049999999999798</v>
      </c>
      <c r="W1263">
        <f>VLOOKUP($E1263,CLIMA_DIARIO!$D$2:$K$366,2,FALSE)-VLOOKUP($E1262,CLIMA_DIARIO!$D$2:$K$366,3,FALSE)</f>
        <v>0.29049999999999798</v>
      </c>
      <c r="X1263">
        <f>VLOOKUP($E1263,CLIMA_DIARIO!$D$2:$K$366,2,FALSE)-VLOOKUP($E1262,CLIMA_DIARIO!$D$2:$K$366,4,FALSE)</f>
        <v>0.29049999999999798</v>
      </c>
      <c r="Y1263">
        <f>VLOOKUP($E1263,CLIMA_DIARIO!$D$2:$K$366,2,FALSE)-VLOOKUP($E1262,CLIMA_DIARIO!$D$2:$K$366,5,FALSE)</f>
        <v>-1.8951000000000029</v>
      </c>
      <c r="Z1263">
        <f>VLOOKUP($E1263,CLIMA_DIARIO!$D$2:$K$366,2,FALSE)-VLOOKUP($E1262,CLIMA_DIARIO!$D$2:$K$366,6,FALSE)</f>
        <v>-3.9863</v>
      </c>
      <c r="AA1263">
        <f>VLOOKUP($E1263,CLIMA_DIARIO!$D$2:$K$366,2,FALSE)-VLOOKUP($E1262,CLIMA_DIARIO!$D$2:$K$366,7,FALSE)</f>
        <v>-3.3431999999999995</v>
      </c>
      <c r="AB1263">
        <f>VLOOKUP($E1263,CLIMA_DIARIO!$D$2:$K$366,2,FALSE)-VLOOKUP($E1262,CLIMA_DIARIO!$D$2:$K$366,8,FALSE)</f>
        <v>5.7387999999999977</v>
      </c>
      <c r="AO1263" s="3"/>
      <c r="AX1263" s="3"/>
    </row>
    <row r="1264" spans="1:50" x14ac:dyDescent="0.25">
      <c r="A1264" s="3">
        <f>DATE(SST!A1263,SST!B1263,SST!C1263)</f>
        <v>38714</v>
      </c>
      <c r="B1264" s="4">
        <f>SST!B1263</f>
        <v>12</v>
      </c>
      <c r="C1264" s="4">
        <f>SST!B1263</f>
        <v>12</v>
      </c>
      <c r="D1264" s="4">
        <f>SST!C1263</f>
        <v>28</v>
      </c>
      <c r="E1264">
        <f>(DATEVALUE(SST!C1263 &amp; "/" &amp; SST!B1263 &amp; "/" &amp; SST!A1263)-DATEVALUE("01/01" &amp; "/" &amp; SST!A1263))+1</f>
        <v>362</v>
      </c>
      <c r="F1264">
        <f>SST!D1263</f>
        <v>23.351900000000001</v>
      </c>
      <c r="G1264">
        <f>SST!E1263</f>
        <v>23.351900000000001</v>
      </c>
      <c r="H1264">
        <f>SST!F1263</f>
        <v>23.351900000000001</v>
      </c>
      <c r="I1264">
        <f>SST!G1263</f>
        <v>24.677600000000002</v>
      </c>
      <c r="J1264">
        <f>SST!H1263</f>
        <v>26.185199999999998</v>
      </c>
      <c r="K1264">
        <f>SST!I1263</f>
        <v>25.854199999999999</v>
      </c>
      <c r="L1264">
        <f>SST!J1263</f>
        <v>17.923100000000002</v>
      </c>
      <c r="N1264">
        <f>F1264-VLOOKUP($E1264,CLIMA_DIARIO!$D$2:$K$366,2,FALSE)</f>
        <v>-0.20519999999999783</v>
      </c>
      <c r="O1264">
        <f>G1264-VLOOKUP($E1264,CLIMA_DIARIO!$D$2:$K$366,3,FALSE)</f>
        <v>-0.20519999999999783</v>
      </c>
      <c r="P1264">
        <f>H1264-VLOOKUP($E1264,CLIMA_DIARIO!$D$2:$K$366,4,FALSE)</f>
        <v>-0.20519999999999783</v>
      </c>
      <c r="Q1264">
        <f>I1264-VLOOKUP($E1264,CLIMA_DIARIO!$D$2:$K$366,5,FALSE)</f>
        <v>-0.65049999999999741</v>
      </c>
      <c r="R1264">
        <f>J1264-VLOOKUP($E1264,CLIMA_DIARIO!$D$2:$K$366,6,FALSE)</f>
        <v>-0.96780000000000044</v>
      </c>
      <c r="S1264">
        <f>K1264-VLOOKUP($E1264,CLIMA_DIARIO!$D$2:$K$366,7,FALSE)</f>
        <v>-0.71550000000000225</v>
      </c>
      <c r="T1264">
        <f>L1264-VLOOKUP($E1264,CLIMA_DIARIO!$D$2:$K$366,8,FALSE)</f>
        <v>-0.4377999999999993</v>
      </c>
      <c r="V1264">
        <f>VLOOKUP($E1264,CLIMA_DIARIO!$D$2:$K$366,2,FALSE)-VLOOKUP($E1263,CLIMA_DIARIO!$D$2:$K$366,2,FALSE)</f>
        <v>0.32489999999999952</v>
      </c>
      <c r="W1264">
        <f>VLOOKUP($E1264,CLIMA_DIARIO!$D$2:$K$366,2,FALSE)-VLOOKUP($E1263,CLIMA_DIARIO!$D$2:$K$366,3,FALSE)</f>
        <v>0.32489999999999952</v>
      </c>
      <c r="X1264">
        <f>VLOOKUP($E1264,CLIMA_DIARIO!$D$2:$K$366,2,FALSE)-VLOOKUP($E1263,CLIMA_DIARIO!$D$2:$K$366,4,FALSE)</f>
        <v>0.32489999999999952</v>
      </c>
      <c r="Y1264">
        <f>VLOOKUP($E1264,CLIMA_DIARIO!$D$2:$K$366,2,FALSE)-VLOOKUP($E1263,CLIMA_DIARIO!$D$2:$K$366,5,FALSE)</f>
        <v>-1.6600999999999999</v>
      </c>
      <c r="Z1264">
        <f>VLOOKUP($E1264,CLIMA_DIARIO!$D$2:$K$366,2,FALSE)-VLOOKUP($E1263,CLIMA_DIARIO!$D$2:$K$366,6,FALSE)</f>
        <v>-3.6264000000000003</v>
      </c>
      <c r="AA1264">
        <f>VLOOKUP($E1264,CLIMA_DIARIO!$D$2:$K$366,2,FALSE)-VLOOKUP($E1263,CLIMA_DIARIO!$D$2:$K$366,7,FALSE)</f>
        <v>-3.0130000000000017</v>
      </c>
      <c r="AB1264">
        <f>VLOOKUP($E1264,CLIMA_DIARIO!$D$2:$K$366,2,FALSE)-VLOOKUP($E1263,CLIMA_DIARIO!$D$2:$K$366,8,FALSE)</f>
        <v>5.6236999999999995</v>
      </c>
      <c r="AO1264" s="3"/>
      <c r="AX1264" s="3"/>
    </row>
    <row r="1265" spans="1:50" x14ac:dyDescent="0.25">
      <c r="A1265" s="3">
        <f>DATE(SST!A1264,SST!B1264,SST!C1264)</f>
        <v>38721</v>
      </c>
      <c r="B1265" s="4">
        <f>SST!B1264</f>
        <v>1</v>
      </c>
      <c r="C1265" s="4">
        <f>SST!B1264</f>
        <v>1</v>
      </c>
      <c r="D1265" s="4">
        <f>SST!C1264</f>
        <v>4</v>
      </c>
      <c r="E1265">
        <f>(DATEVALUE(SST!C1264 &amp; "/" &amp; SST!B1264 &amp; "/" &amp; SST!A1264)-DATEVALUE("01/01" &amp; "/" &amp; SST!A1264))+1</f>
        <v>4</v>
      </c>
      <c r="F1265">
        <f>SST!D1264</f>
        <v>23.354900000000001</v>
      </c>
      <c r="G1265">
        <f>SST!E1264</f>
        <v>23.354900000000001</v>
      </c>
      <c r="H1265">
        <f>SST!F1264</f>
        <v>23.354900000000001</v>
      </c>
      <c r="I1265">
        <f>SST!G1264</f>
        <v>24.9605</v>
      </c>
      <c r="J1265">
        <f>SST!H1264</f>
        <v>26.091799999999999</v>
      </c>
      <c r="K1265">
        <f>SST!I1264</f>
        <v>25.826799999999999</v>
      </c>
      <c r="L1265">
        <f>SST!J1264</f>
        <v>18.5945</v>
      </c>
      <c r="N1265">
        <f>F1265-VLOOKUP($E1265,CLIMA_DIARIO!$D$2:$K$366,2,FALSE)</f>
        <v>-0.52700000000000102</v>
      </c>
      <c r="O1265">
        <f>G1265-VLOOKUP($E1265,CLIMA_DIARIO!$D$2:$K$366,3,FALSE)</f>
        <v>-0.52700000000000102</v>
      </c>
      <c r="P1265">
        <f>H1265-VLOOKUP($E1265,CLIMA_DIARIO!$D$2:$K$366,4,FALSE)</f>
        <v>-0.52700000000000102</v>
      </c>
      <c r="Q1265">
        <f>I1265-VLOOKUP($E1265,CLIMA_DIARIO!$D$2:$K$366,5,FALSE)</f>
        <v>-0.47860000000000014</v>
      </c>
      <c r="R1265">
        <f>J1265-VLOOKUP($E1265,CLIMA_DIARIO!$D$2:$K$366,6,FALSE)</f>
        <v>-1.0305999999999997</v>
      </c>
      <c r="S1265">
        <f>K1265-VLOOKUP($E1265,CLIMA_DIARIO!$D$2:$K$366,7,FALSE)</f>
        <v>-0.74260000000000304</v>
      </c>
      <c r="T1265">
        <f>L1265-VLOOKUP($E1265,CLIMA_DIARIO!$D$2:$K$366,8,FALSE)</f>
        <v>-0.1938999999999993</v>
      </c>
      <c r="V1265">
        <f>VLOOKUP($E1265,CLIMA_DIARIO!$D$2:$K$366,2,FALSE)-VLOOKUP($E1264,CLIMA_DIARIO!$D$2:$K$366,2,FALSE)</f>
        <v>0.32480000000000331</v>
      </c>
      <c r="W1265">
        <f>VLOOKUP($E1265,CLIMA_DIARIO!$D$2:$K$366,2,FALSE)-VLOOKUP($E1264,CLIMA_DIARIO!$D$2:$K$366,3,FALSE)</f>
        <v>0.32480000000000331</v>
      </c>
      <c r="X1265">
        <f>VLOOKUP($E1265,CLIMA_DIARIO!$D$2:$K$366,2,FALSE)-VLOOKUP($E1264,CLIMA_DIARIO!$D$2:$K$366,4,FALSE)</f>
        <v>0.32480000000000331</v>
      </c>
      <c r="Y1265">
        <f>VLOOKUP($E1265,CLIMA_DIARIO!$D$2:$K$366,2,FALSE)-VLOOKUP($E1264,CLIMA_DIARIO!$D$2:$K$366,5,FALSE)</f>
        <v>-1.4461999999999975</v>
      </c>
      <c r="Z1265">
        <f>VLOOKUP($E1265,CLIMA_DIARIO!$D$2:$K$366,2,FALSE)-VLOOKUP($E1264,CLIMA_DIARIO!$D$2:$K$366,6,FALSE)</f>
        <v>-3.271099999999997</v>
      </c>
      <c r="AA1265">
        <f>VLOOKUP($E1265,CLIMA_DIARIO!$D$2:$K$366,2,FALSE)-VLOOKUP($E1264,CLIMA_DIARIO!$D$2:$K$366,7,FALSE)</f>
        <v>-2.6877999999999993</v>
      </c>
      <c r="AB1265">
        <f>VLOOKUP($E1265,CLIMA_DIARIO!$D$2:$K$366,2,FALSE)-VLOOKUP($E1264,CLIMA_DIARIO!$D$2:$K$366,8,FALSE)</f>
        <v>5.5210000000000008</v>
      </c>
      <c r="AO1265" s="3"/>
      <c r="AX1265" s="3"/>
    </row>
    <row r="1266" spans="1:50" x14ac:dyDescent="0.25">
      <c r="A1266" s="3">
        <f>DATE(SST!A1265,SST!B1265,SST!C1265)</f>
        <v>38728</v>
      </c>
      <c r="B1266" s="4">
        <f>SST!B1265</f>
        <v>1</v>
      </c>
      <c r="C1266" s="4">
        <f>SST!B1265</f>
        <v>1</v>
      </c>
      <c r="D1266" s="4">
        <f>SST!C1265</f>
        <v>11</v>
      </c>
      <c r="E1266">
        <f>(DATEVALUE(SST!C1265 &amp; "/" &amp; SST!B1265 &amp; "/" &amp; SST!A1265)-DATEVALUE("01/01" &amp; "/" &amp; SST!A1265))+1</f>
        <v>11</v>
      </c>
      <c r="F1266">
        <f>SST!D1265</f>
        <v>24.1861</v>
      </c>
      <c r="G1266">
        <f>SST!E1265</f>
        <v>24.1861</v>
      </c>
      <c r="H1266">
        <f>SST!F1265</f>
        <v>24.1861</v>
      </c>
      <c r="I1266">
        <f>SST!G1265</f>
        <v>24.941700000000001</v>
      </c>
      <c r="J1266">
        <f>SST!H1265</f>
        <v>26.220400000000001</v>
      </c>
      <c r="K1266">
        <f>SST!I1265</f>
        <v>25.684899999999999</v>
      </c>
      <c r="L1266">
        <f>SST!J1265</f>
        <v>19.116</v>
      </c>
      <c r="N1266">
        <f>F1266-VLOOKUP($E1266,CLIMA_DIARIO!$D$2:$K$366,2,FALSE)</f>
        <v>-2.0700000000001495E-2</v>
      </c>
      <c r="O1266">
        <f>G1266-VLOOKUP($E1266,CLIMA_DIARIO!$D$2:$K$366,3,FALSE)</f>
        <v>-2.0700000000001495E-2</v>
      </c>
      <c r="P1266">
        <f>H1266-VLOOKUP($E1266,CLIMA_DIARIO!$D$2:$K$366,4,FALSE)</f>
        <v>-2.0700000000001495E-2</v>
      </c>
      <c r="Q1266">
        <f>I1266-VLOOKUP($E1266,CLIMA_DIARIO!$D$2:$K$366,5,FALSE)</f>
        <v>-0.60829999999999984</v>
      </c>
      <c r="R1266">
        <f>J1266-VLOOKUP($E1266,CLIMA_DIARIO!$D$2:$K$366,6,FALSE)</f>
        <v>-0.8714999999999975</v>
      </c>
      <c r="S1266">
        <f>K1266-VLOOKUP($E1266,CLIMA_DIARIO!$D$2:$K$366,7,FALSE)</f>
        <v>-0.88410000000000011</v>
      </c>
      <c r="T1266">
        <f>L1266-VLOOKUP($E1266,CLIMA_DIARIO!$D$2:$K$366,8,FALSE)</f>
        <v>-9.9800000000001887E-2</v>
      </c>
      <c r="V1266">
        <f>VLOOKUP($E1266,CLIMA_DIARIO!$D$2:$K$366,2,FALSE)-VLOOKUP($E1265,CLIMA_DIARIO!$D$2:$K$366,2,FALSE)</f>
        <v>0.32489999999999952</v>
      </c>
      <c r="W1266">
        <f>VLOOKUP($E1266,CLIMA_DIARIO!$D$2:$K$366,2,FALSE)-VLOOKUP($E1265,CLIMA_DIARIO!$D$2:$K$366,3,FALSE)</f>
        <v>0.32489999999999952</v>
      </c>
      <c r="X1266">
        <f>VLOOKUP($E1266,CLIMA_DIARIO!$D$2:$K$366,2,FALSE)-VLOOKUP($E1265,CLIMA_DIARIO!$D$2:$K$366,4,FALSE)</f>
        <v>0.32489999999999952</v>
      </c>
      <c r="Y1266">
        <f>VLOOKUP($E1266,CLIMA_DIARIO!$D$2:$K$366,2,FALSE)-VLOOKUP($E1265,CLIMA_DIARIO!$D$2:$K$366,5,FALSE)</f>
        <v>-1.2322999999999986</v>
      </c>
      <c r="Z1266">
        <f>VLOOKUP($E1266,CLIMA_DIARIO!$D$2:$K$366,2,FALSE)-VLOOKUP($E1265,CLIMA_DIARIO!$D$2:$K$366,6,FALSE)</f>
        <v>-2.9155999999999977</v>
      </c>
      <c r="AA1266">
        <f>VLOOKUP($E1266,CLIMA_DIARIO!$D$2:$K$366,2,FALSE)-VLOOKUP($E1265,CLIMA_DIARIO!$D$2:$K$366,7,FALSE)</f>
        <v>-2.3626000000000005</v>
      </c>
      <c r="AB1266">
        <f>VLOOKUP($E1266,CLIMA_DIARIO!$D$2:$K$366,2,FALSE)-VLOOKUP($E1265,CLIMA_DIARIO!$D$2:$K$366,8,FALSE)</f>
        <v>5.4184000000000019</v>
      </c>
      <c r="AO1266" s="3"/>
      <c r="AX1266" s="3"/>
    </row>
    <row r="1267" spans="1:50" x14ac:dyDescent="0.25">
      <c r="A1267" s="3">
        <f>DATE(SST!A1266,SST!B1266,SST!C1266)</f>
        <v>38735</v>
      </c>
      <c r="B1267" s="4">
        <f>SST!B1266</f>
        <v>1</v>
      </c>
      <c r="C1267" s="4">
        <f>SST!B1266</f>
        <v>1</v>
      </c>
      <c r="D1267" s="4">
        <f>SST!C1266</f>
        <v>18</v>
      </c>
      <c r="E1267">
        <f>(DATEVALUE(SST!C1266 &amp; "/" &amp; SST!B1266 &amp; "/" &amp; SST!A1266)-DATEVALUE("01/01" &amp; "/" &amp; SST!A1266))+1</f>
        <v>18</v>
      </c>
      <c r="F1267">
        <f>SST!D1266</f>
        <v>24.024000000000001</v>
      </c>
      <c r="G1267">
        <f>SST!E1266</f>
        <v>24.024000000000001</v>
      </c>
      <c r="H1267">
        <f>SST!F1266</f>
        <v>24.024000000000001</v>
      </c>
      <c r="I1267">
        <f>SST!G1266</f>
        <v>24.7913</v>
      </c>
      <c r="J1267">
        <f>SST!H1266</f>
        <v>26.023800000000001</v>
      </c>
      <c r="K1267">
        <f>SST!I1266</f>
        <v>25.486699999999999</v>
      </c>
      <c r="L1267">
        <f>SST!J1266</f>
        <v>19.000399999999999</v>
      </c>
      <c r="N1267">
        <f>F1267-VLOOKUP($E1267,CLIMA_DIARIO!$D$2:$K$366,2,FALSE)</f>
        <v>-0.52319999999999922</v>
      </c>
      <c r="O1267">
        <f>G1267-VLOOKUP($E1267,CLIMA_DIARIO!$D$2:$K$366,3,FALSE)</f>
        <v>-0.52319999999999922</v>
      </c>
      <c r="P1267">
        <f>H1267-VLOOKUP($E1267,CLIMA_DIARIO!$D$2:$K$366,4,FALSE)</f>
        <v>-0.52319999999999922</v>
      </c>
      <c r="Q1267">
        <f>I1267-VLOOKUP($E1267,CLIMA_DIARIO!$D$2:$K$366,5,FALSE)</f>
        <v>-0.88800000000000168</v>
      </c>
      <c r="R1267">
        <f>J1267-VLOOKUP($E1267,CLIMA_DIARIO!$D$2:$K$366,6,FALSE)</f>
        <v>-1.0428999999999995</v>
      </c>
      <c r="S1267">
        <f>K1267-VLOOKUP($E1267,CLIMA_DIARIO!$D$2:$K$366,7,FALSE)</f>
        <v>-1.0926000000000009</v>
      </c>
      <c r="T1267">
        <f>L1267-VLOOKUP($E1267,CLIMA_DIARIO!$D$2:$K$366,8,FALSE)</f>
        <v>-0.56869999999999976</v>
      </c>
      <c r="V1267">
        <f>VLOOKUP($E1267,CLIMA_DIARIO!$D$2:$K$366,2,FALSE)-VLOOKUP($E1266,CLIMA_DIARIO!$D$2:$K$366,2,FALSE)</f>
        <v>0.34039999999999893</v>
      </c>
      <c r="W1267">
        <f>VLOOKUP($E1267,CLIMA_DIARIO!$D$2:$K$366,2,FALSE)-VLOOKUP($E1266,CLIMA_DIARIO!$D$2:$K$366,3,FALSE)</f>
        <v>0.34039999999999893</v>
      </c>
      <c r="X1267">
        <f>VLOOKUP($E1267,CLIMA_DIARIO!$D$2:$K$366,2,FALSE)-VLOOKUP($E1266,CLIMA_DIARIO!$D$2:$K$366,4,FALSE)</f>
        <v>0.34039999999999893</v>
      </c>
      <c r="Y1267">
        <f>VLOOKUP($E1267,CLIMA_DIARIO!$D$2:$K$366,2,FALSE)-VLOOKUP($E1266,CLIMA_DIARIO!$D$2:$K$366,5,FALSE)</f>
        <v>-1.0028000000000006</v>
      </c>
      <c r="Z1267">
        <f>VLOOKUP($E1267,CLIMA_DIARIO!$D$2:$K$366,2,FALSE)-VLOOKUP($E1266,CLIMA_DIARIO!$D$2:$K$366,6,FALSE)</f>
        <v>-2.5446999999999989</v>
      </c>
      <c r="AA1267">
        <f>VLOOKUP($E1267,CLIMA_DIARIO!$D$2:$K$366,2,FALSE)-VLOOKUP($E1266,CLIMA_DIARIO!$D$2:$K$366,7,FALSE)</f>
        <v>-2.0217999999999989</v>
      </c>
      <c r="AB1267">
        <f>VLOOKUP($E1267,CLIMA_DIARIO!$D$2:$K$366,2,FALSE)-VLOOKUP($E1266,CLIMA_DIARIO!$D$2:$K$366,8,FALSE)</f>
        <v>5.3313999999999986</v>
      </c>
      <c r="AO1267" s="3"/>
      <c r="AX1267" s="3"/>
    </row>
    <row r="1268" spans="1:50" x14ac:dyDescent="0.25">
      <c r="A1268" s="3">
        <f>DATE(SST!A1267,SST!B1267,SST!C1267)</f>
        <v>38742</v>
      </c>
      <c r="B1268" s="4">
        <f>SST!B1267</f>
        <v>1</v>
      </c>
      <c r="C1268" s="4">
        <f>SST!B1267</f>
        <v>1</v>
      </c>
      <c r="D1268" s="4">
        <f>SST!C1267</f>
        <v>25</v>
      </c>
      <c r="E1268">
        <f>(DATEVALUE(SST!C1267 &amp; "/" &amp; SST!B1267 &amp; "/" &amp; SST!A1267)-DATEVALUE("01/01" &amp; "/" &amp; SST!A1267))+1</f>
        <v>25</v>
      </c>
      <c r="F1268">
        <f>SST!D1267</f>
        <v>24.962199999999999</v>
      </c>
      <c r="G1268">
        <f>SST!E1267</f>
        <v>24.962199999999999</v>
      </c>
      <c r="H1268">
        <f>SST!F1267</f>
        <v>24.962199999999999</v>
      </c>
      <c r="I1268">
        <f>SST!G1267</f>
        <v>25.091699999999999</v>
      </c>
      <c r="J1268">
        <f>SST!H1267</f>
        <v>25.842500000000001</v>
      </c>
      <c r="K1268">
        <f>SST!I1267</f>
        <v>25.463899999999999</v>
      </c>
      <c r="L1268">
        <f>SST!J1267</f>
        <v>19.335699999999999</v>
      </c>
      <c r="N1268">
        <f>F1268-VLOOKUP($E1268,CLIMA_DIARIO!$D$2:$K$366,2,FALSE)</f>
        <v>3.5699999999998511E-2</v>
      </c>
      <c r="O1268">
        <f>G1268-VLOOKUP($E1268,CLIMA_DIARIO!$D$2:$K$366,3,FALSE)</f>
        <v>3.5699999999998511E-2</v>
      </c>
      <c r="P1268">
        <f>H1268-VLOOKUP($E1268,CLIMA_DIARIO!$D$2:$K$366,4,FALSE)</f>
        <v>3.5699999999998511E-2</v>
      </c>
      <c r="Q1268">
        <f>I1268-VLOOKUP($E1268,CLIMA_DIARIO!$D$2:$K$366,5,FALSE)</f>
        <v>-0.76290000000000191</v>
      </c>
      <c r="R1268">
        <f>J1268-VLOOKUP($E1268,CLIMA_DIARIO!$D$2:$K$366,6,FALSE)</f>
        <v>-1.212299999999999</v>
      </c>
      <c r="S1268">
        <f>K1268-VLOOKUP($E1268,CLIMA_DIARIO!$D$2:$K$366,7,FALSE)</f>
        <v>-1.1523000000000003</v>
      </c>
      <c r="T1268">
        <f>L1268-VLOOKUP($E1268,CLIMA_DIARIO!$D$2:$K$366,8,FALSE)</f>
        <v>-0.40119999999999933</v>
      </c>
      <c r="V1268">
        <f>VLOOKUP($E1268,CLIMA_DIARIO!$D$2:$K$366,2,FALSE)-VLOOKUP($E1267,CLIMA_DIARIO!$D$2:$K$366,2,FALSE)</f>
        <v>0.37930000000000064</v>
      </c>
      <c r="W1268">
        <f>VLOOKUP($E1268,CLIMA_DIARIO!$D$2:$K$366,2,FALSE)-VLOOKUP($E1267,CLIMA_DIARIO!$D$2:$K$366,3,FALSE)</f>
        <v>0.37930000000000064</v>
      </c>
      <c r="X1268">
        <f>VLOOKUP($E1268,CLIMA_DIARIO!$D$2:$K$366,2,FALSE)-VLOOKUP($E1267,CLIMA_DIARIO!$D$2:$K$366,4,FALSE)</f>
        <v>0.37930000000000064</v>
      </c>
      <c r="Y1268">
        <f>VLOOKUP($E1268,CLIMA_DIARIO!$D$2:$K$366,2,FALSE)-VLOOKUP($E1267,CLIMA_DIARIO!$D$2:$K$366,5,FALSE)</f>
        <v>-0.75280000000000058</v>
      </c>
      <c r="Z1268">
        <f>VLOOKUP($E1268,CLIMA_DIARIO!$D$2:$K$366,2,FALSE)-VLOOKUP($E1267,CLIMA_DIARIO!$D$2:$K$366,6,FALSE)</f>
        <v>-2.1402000000000001</v>
      </c>
      <c r="AA1268">
        <f>VLOOKUP($E1268,CLIMA_DIARIO!$D$2:$K$366,2,FALSE)-VLOOKUP($E1267,CLIMA_DIARIO!$D$2:$K$366,7,FALSE)</f>
        <v>-1.6527999999999992</v>
      </c>
      <c r="AB1268">
        <f>VLOOKUP($E1268,CLIMA_DIARIO!$D$2:$K$366,2,FALSE)-VLOOKUP($E1267,CLIMA_DIARIO!$D$2:$K$366,8,FALSE)</f>
        <v>5.3574000000000019</v>
      </c>
      <c r="AO1268" s="3"/>
      <c r="AX1268" s="3"/>
    </row>
    <row r="1269" spans="1:50" x14ac:dyDescent="0.25">
      <c r="A1269" s="3">
        <f>DATE(SST!A1268,SST!B1268,SST!C1268)</f>
        <v>38749</v>
      </c>
      <c r="B1269" s="4">
        <f>SST!B1268</f>
        <v>2</v>
      </c>
      <c r="C1269" s="4">
        <f>SST!B1268</f>
        <v>2</v>
      </c>
      <c r="D1269" s="4">
        <f>SST!C1268</f>
        <v>1</v>
      </c>
      <c r="E1269">
        <f>(DATEVALUE(SST!C1268 &amp; "/" &amp; SST!B1268 &amp; "/" &amp; SST!A1268)-DATEVALUE("01/01" &amp; "/" &amp; SST!A1268))+1</f>
        <v>32</v>
      </c>
      <c r="F1269">
        <f>SST!D1268</f>
        <v>24.8733</v>
      </c>
      <c r="G1269">
        <f>SST!E1268</f>
        <v>24.8733</v>
      </c>
      <c r="H1269">
        <f>SST!F1268</f>
        <v>24.8733</v>
      </c>
      <c r="I1269">
        <f>SST!G1268</f>
        <v>25.445699999999999</v>
      </c>
      <c r="J1269">
        <f>SST!H1268</f>
        <v>26.101900000000001</v>
      </c>
      <c r="K1269">
        <f>SST!I1268</f>
        <v>25.784700000000001</v>
      </c>
      <c r="L1269">
        <f>SST!J1268</f>
        <v>19.662099999999999</v>
      </c>
      <c r="N1269">
        <f>F1269-VLOOKUP($E1269,CLIMA_DIARIO!$D$2:$K$366,2,FALSE)</f>
        <v>-0.43250000000000099</v>
      </c>
      <c r="O1269">
        <f>G1269-VLOOKUP($E1269,CLIMA_DIARIO!$D$2:$K$366,3,FALSE)</f>
        <v>-0.43250000000000099</v>
      </c>
      <c r="P1269">
        <f>H1269-VLOOKUP($E1269,CLIMA_DIARIO!$D$2:$K$366,4,FALSE)</f>
        <v>-0.43250000000000099</v>
      </c>
      <c r="Q1269">
        <f>I1269-VLOOKUP($E1269,CLIMA_DIARIO!$D$2:$K$366,5,FALSE)</f>
        <v>-0.58420000000000272</v>
      </c>
      <c r="R1269">
        <f>J1269-VLOOKUP($E1269,CLIMA_DIARIO!$D$2:$K$366,6,FALSE)</f>
        <v>-0.94089999999999918</v>
      </c>
      <c r="S1269">
        <f>K1269-VLOOKUP($E1269,CLIMA_DIARIO!$D$2:$K$366,7,FALSE)</f>
        <v>-0.86849999999999739</v>
      </c>
      <c r="T1269">
        <f>L1269-VLOOKUP($E1269,CLIMA_DIARIO!$D$2:$K$366,8,FALSE)</f>
        <v>-0.24259999999999948</v>
      </c>
      <c r="V1269">
        <f>VLOOKUP($E1269,CLIMA_DIARIO!$D$2:$K$366,2,FALSE)-VLOOKUP($E1268,CLIMA_DIARIO!$D$2:$K$366,2,FALSE)</f>
        <v>0.37930000000000064</v>
      </c>
      <c r="W1269">
        <f>VLOOKUP($E1269,CLIMA_DIARIO!$D$2:$K$366,2,FALSE)-VLOOKUP($E1268,CLIMA_DIARIO!$D$2:$K$366,3,FALSE)</f>
        <v>0.37930000000000064</v>
      </c>
      <c r="X1269">
        <f>VLOOKUP($E1269,CLIMA_DIARIO!$D$2:$K$366,2,FALSE)-VLOOKUP($E1268,CLIMA_DIARIO!$D$2:$K$366,4,FALSE)</f>
        <v>0.37930000000000064</v>
      </c>
      <c r="Y1269">
        <f>VLOOKUP($E1269,CLIMA_DIARIO!$D$2:$K$366,2,FALSE)-VLOOKUP($E1268,CLIMA_DIARIO!$D$2:$K$366,5,FALSE)</f>
        <v>-0.54879999999999995</v>
      </c>
      <c r="Z1269">
        <f>VLOOKUP($E1269,CLIMA_DIARIO!$D$2:$K$366,2,FALSE)-VLOOKUP($E1268,CLIMA_DIARIO!$D$2:$K$366,6,FALSE)</f>
        <v>-1.7489999999999988</v>
      </c>
      <c r="AA1269">
        <f>VLOOKUP($E1269,CLIMA_DIARIO!$D$2:$K$366,2,FALSE)-VLOOKUP($E1268,CLIMA_DIARIO!$D$2:$K$366,7,FALSE)</f>
        <v>-1.3103999999999978</v>
      </c>
      <c r="AB1269">
        <f>VLOOKUP($E1269,CLIMA_DIARIO!$D$2:$K$366,2,FALSE)-VLOOKUP($E1268,CLIMA_DIARIO!$D$2:$K$366,8,FALSE)</f>
        <v>5.5689000000000028</v>
      </c>
      <c r="AO1269" s="3"/>
      <c r="AX1269" s="3"/>
    </row>
    <row r="1270" spans="1:50" x14ac:dyDescent="0.25">
      <c r="A1270" s="3">
        <f>DATE(SST!A1269,SST!B1269,SST!C1269)</f>
        <v>38756</v>
      </c>
      <c r="B1270" s="4">
        <f>SST!B1269</f>
        <v>2</v>
      </c>
      <c r="C1270" s="4">
        <f>SST!B1269</f>
        <v>2</v>
      </c>
      <c r="D1270" s="4">
        <f>SST!C1269</f>
        <v>8</v>
      </c>
      <c r="E1270">
        <f>(DATEVALUE(SST!C1269 &amp; "/" &amp; SST!B1269 &amp; "/" &amp; SST!A1269)-DATEVALUE("01/01" &amp; "/" &amp; SST!A1269))+1</f>
        <v>39</v>
      </c>
      <c r="F1270">
        <f>SST!D1269</f>
        <v>26.053000000000001</v>
      </c>
      <c r="G1270">
        <f>SST!E1269</f>
        <v>26.053000000000001</v>
      </c>
      <c r="H1270">
        <f>SST!F1269</f>
        <v>26.053000000000001</v>
      </c>
      <c r="I1270">
        <f>SST!G1269</f>
        <v>25.8096</v>
      </c>
      <c r="J1270">
        <f>SST!H1269</f>
        <v>26.2803</v>
      </c>
      <c r="K1270">
        <f>SST!I1269</f>
        <v>25.945499999999999</v>
      </c>
      <c r="L1270">
        <f>SST!J1269</f>
        <v>19.659099999999999</v>
      </c>
      <c r="N1270">
        <f>F1270-VLOOKUP($E1270,CLIMA_DIARIO!$D$2:$K$366,2,FALSE)</f>
        <v>0.36790000000000234</v>
      </c>
      <c r="O1270">
        <f>G1270-VLOOKUP($E1270,CLIMA_DIARIO!$D$2:$K$366,3,FALSE)</f>
        <v>0.36790000000000234</v>
      </c>
      <c r="P1270">
        <f>H1270-VLOOKUP($E1270,CLIMA_DIARIO!$D$2:$K$366,4,FALSE)</f>
        <v>0.36790000000000234</v>
      </c>
      <c r="Q1270">
        <f>I1270-VLOOKUP($E1270,CLIMA_DIARIO!$D$2:$K$366,5,FALSE)</f>
        <v>-0.39560000000000173</v>
      </c>
      <c r="R1270">
        <f>J1270-VLOOKUP($E1270,CLIMA_DIARIO!$D$2:$K$366,6,FALSE)</f>
        <v>-0.7505999999999986</v>
      </c>
      <c r="S1270">
        <f>K1270-VLOOKUP($E1270,CLIMA_DIARIO!$D$2:$K$366,7,FALSE)</f>
        <v>-0.74460000000000193</v>
      </c>
      <c r="T1270">
        <f>L1270-VLOOKUP($E1270,CLIMA_DIARIO!$D$2:$K$366,8,FALSE)</f>
        <v>-0.41340000000000288</v>
      </c>
      <c r="V1270">
        <f>VLOOKUP($E1270,CLIMA_DIARIO!$D$2:$K$366,2,FALSE)-VLOOKUP($E1269,CLIMA_DIARIO!$D$2:$K$366,2,FALSE)</f>
        <v>0.37929999999999708</v>
      </c>
      <c r="W1270">
        <f>VLOOKUP($E1270,CLIMA_DIARIO!$D$2:$K$366,2,FALSE)-VLOOKUP($E1269,CLIMA_DIARIO!$D$2:$K$366,3,FALSE)</f>
        <v>0.37929999999999708</v>
      </c>
      <c r="X1270">
        <f>VLOOKUP($E1270,CLIMA_DIARIO!$D$2:$K$366,2,FALSE)-VLOOKUP($E1269,CLIMA_DIARIO!$D$2:$K$366,4,FALSE)</f>
        <v>0.37929999999999708</v>
      </c>
      <c r="Y1270">
        <f>VLOOKUP($E1270,CLIMA_DIARIO!$D$2:$K$366,2,FALSE)-VLOOKUP($E1269,CLIMA_DIARIO!$D$2:$K$366,5,FALSE)</f>
        <v>-0.34480000000000288</v>
      </c>
      <c r="Z1270">
        <f>VLOOKUP($E1270,CLIMA_DIARIO!$D$2:$K$366,2,FALSE)-VLOOKUP($E1269,CLIMA_DIARIO!$D$2:$K$366,6,FALSE)</f>
        <v>-1.3577000000000012</v>
      </c>
      <c r="AA1270">
        <f>VLOOKUP($E1270,CLIMA_DIARIO!$D$2:$K$366,2,FALSE)-VLOOKUP($E1269,CLIMA_DIARIO!$D$2:$K$366,7,FALSE)</f>
        <v>-0.96809999999999974</v>
      </c>
      <c r="AB1270">
        <f>VLOOKUP($E1270,CLIMA_DIARIO!$D$2:$K$366,2,FALSE)-VLOOKUP($E1269,CLIMA_DIARIO!$D$2:$K$366,8,FALSE)</f>
        <v>5.7804000000000002</v>
      </c>
      <c r="AO1270" s="3"/>
      <c r="AX1270" s="3"/>
    </row>
    <row r="1271" spans="1:50" x14ac:dyDescent="0.25">
      <c r="A1271" s="3">
        <f>DATE(SST!A1270,SST!B1270,SST!C1270)</f>
        <v>38763</v>
      </c>
      <c r="B1271" s="4">
        <f>SST!B1270</f>
        <v>2</v>
      </c>
      <c r="C1271" s="4">
        <f>SST!B1270</f>
        <v>2</v>
      </c>
      <c r="D1271" s="4">
        <f>SST!C1270</f>
        <v>15</v>
      </c>
      <c r="E1271">
        <f>(DATEVALUE(SST!C1270 &amp; "/" &amp; SST!B1270 &amp; "/" &amp; SST!A1270)-DATEVALUE("01/01" &amp; "/" &amp; SST!A1270))+1</f>
        <v>46</v>
      </c>
      <c r="F1271">
        <f>SST!D1270</f>
        <v>27.331399999999999</v>
      </c>
      <c r="G1271">
        <f>SST!E1270</f>
        <v>27.331399999999999</v>
      </c>
      <c r="H1271">
        <f>SST!F1270</f>
        <v>27.331399999999999</v>
      </c>
      <c r="I1271">
        <f>SST!G1270</f>
        <v>26.3355</v>
      </c>
      <c r="J1271">
        <f>SST!H1270</f>
        <v>26.370799999999999</v>
      </c>
      <c r="K1271">
        <f>SST!I1270</f>
        <v>26.123699999999999</v>
      </c>
      <c r="L1271">
        <f>SST!J1270</f>
        <v>20.290400000000002</v>
      </c>
      <c r="N1271">
        <f>F1271-VLOOKUP($E1271,CLIMA_DIARIO!$D$2:$K$366,2,FALSE)</f>
        <v>1.2878999999999969</v>
      </c>
      <c r="O1271">
        <f>G1271-VLOOKUP($E1271,CLIMA_DIARIO!$D$2:$K$366,3,FALSE)</f>
        <v>1.2878999999999969</v>
      </c>
      <c r="P1271">
        <f>H1271-VLOOKUP($E1271,CLIMA_DIARIO!$D$2:$K$366,4,FALSE)</f>
        <v>1.2878999999999969</v>
      </c>
      <c r="Q1271">
        <f>I1271-VLOOKUP($E1271,CLIMA_DIARIO!$D$2:$K$366,5,FALSE)</f>
        <v>-4.550000000000054E-2</v>
      </c>
      <c r="R1271">
        <f>J1271-VLOOKUP($E1271,CLIMA_DIARIO!$D$2:$K$366,6,FALSE)</f>
        <v>-0.65470000000000184</v>
      </c>
      <c r="S1271">
        <f>K1271-VLOOKUP($E1271,CLIMA_DIARIO!$D$2:$K$366,7,FALSE)</f>
        <v>-0.60900000000000176</v>
      </c>
      <c r="T1271">
        <f>L1271-VLOOKUP($E1271,CLIMA_DIARIO!$D$2:$K$366,8,FALSE)</f>
        <v>6.7400000000002791E-2</v>
      </c>
      <c r="V1271">
        <f>VLOOKUP($E1271,CLIMA_DIARIO!$D$2:$K$366,2,FALSE)-VLOOKUP($E1270,CLIMA_DIARIO!$D$2:$K$366,2,FALSE)</f>
        <v>0.35840000000000316</v>
      </c>
      <c r="W1271">
        <f>VLOOKUP($E1271,CLIMA_DIARIO!$D$2:$K$366,2,FALSE)-VLOOKUP($E1270,CLIMA_DIARIO!$D$2:$K$366,3,FALSE)</f>
        <v>0.35840000000000316</v>
      </c>
      <c r="X1271">
        <f>VLOOKUP($E1271,CLIMA_DIARIO!$D$2:$K$366,2,FALSE)-VLOOKUP($E1270,CLIMA_DIARIO!$D$2:$K$366,4,FALSE)</f>
        <v>0.35840000000000316</v>
      </c>
      <c r="Y1271">
        <f>VLOOKUP($E1271,CLIMA_DIARIO!$D$2:$K$366,2,FALSE)-VLOOKUP($E1270,CLIMA_DIARIO!$D$2:$K$366,5,FALSE)</f>
        <v>-0.16169999999999973</v>
      </c>
      <c r="Z1271">
        <f>VLOOKUP($E1271,CLIMA_DIARIO!$D$2:$K$366,2,FALSE)-VLOOKUP($E1270,CLIMA_DIARIO!$D$2:$K$366,6,FALSE)</f>
        <v>-0.98739999999999739</v>
      </c>
      <c r="AA1271">
        <f>VLOOKUP($E1271,CLIMA_DIARIO!$D$2:$K$366,2,FALSE)-VLOOKUP($E1270,CLIMA_DIARIO!$D$2:$K$366,7,FALSE)</f>
        <v>-0.6465999999999994</v>
      </c>
      <c r="AB1271">
        <f>VLOOKUP($E1271,CLIMA_DIARIO!$D$2:$K$366,2,FALSE)-VLOOKUP($E1270,CLIMA_DIARIO!$D$2:$K$366,8,FALSE)</f>
        <v>5.9710000000000001</v>
      </c>
      <c r="AO1271" s="3"/>
      <c r="AX1271" s="3"/>
    </row>
    <row r="1272" spans="1:50" x14ac:dyDescent="0.25">
      <c r="A1272" s="3">
        <f>DATE(SST!A1271,SST!B1271,SST!C1271)</f>
        <v>38770</v>
      </c>
      <c r="B1272" s="4">
        <f>SST!B1271</f>
        <v>2</v>
      </c>
      <c r="C1272" s="4">
        <f>SST!B1271</f>
        <v>2</v>
      </c>
      <c r="D1272" s="4">
        <f>SST!C1271</f>
        <v>22</v>
      </c>
      <c r="E1272">
        <f>(DATEVALUE(SST!C1271 &amp; "/" &amp; SST!B1271 &amp; "/" &amp; SST!A1271)-DATEVALUE("01/01" &amp; "/" &amp; SST!A1271))+1</f>
        <v>53</v>
      </c>
      <c r="F1272">
        <f>SST!D1271</f>
        <v>26.9618</v>
      </c>
      <c r="G1272">
        <f>SST!E1271</f>
        <v>26.9618</v>
      </c>
      <c r="H1272">
        <f>SST!F1271</f>
        <v>26.9618</v>
      </c>
      <c r="I1272">
        <f>SST!G1271</f>
        <v>26.382000000000001</v>
      </c>
      <c r="J1272">
        <f>SST!H1271</f>
        <v>26.555499999999999</v>
      </c>
      <c r="K1272">
        <f>SST!I1271</f>
        <v>26.302099999999999</v>
      </c>
      <c r="L1272">
        <f>SST!J1271</f>
        <v>20.5105</v>
      </c>
      <c r="N1272">
        <f>F1272-VLOOKUP($E1272,CLIMA_DIARIO!$D$2:$K$366,2,FALSE)</f>
        <v>0.83099999999999952</v>
      </c>
      <c r="O1272">
        <f>G1272-VLOOKUP($E1272,CLIMA_DIARIO!$D$2:$K$366,3,FALSE)</f>
        <v>0.83099999999999952</v>
      </c>
      <c r="P1272">
        <f>H1272-VLOOKUP($E1272,CLIMA_DIARIO!$D$2:$K$366,4,FALSE)</f>
        <v>0.83099999999999952</v>
      </c>
      <c r="Q1272">
        <f>I1272-VLOOKUP($E1272,CLIMA_DIARIO!$D$2:$K$366,5,FALSE)</f>
        <v>-0.18149999999999977</v>
      </c>
      <c r="R1272">
        <f>J1272-VLOOKUP($E1272,CLIMA_DIARIO!$D$2:$K$366,6,FALSE)</f>
        <v>-0.54830000000000112</v>
      </c>
      <c r="S1272">
        <f>K1272-VLOOKUP($E1272,CLIMA_DIARIO!$D$2:$K$366,7,FALSE)</f>
        <v>-0.5470000000000006</v>
      </c>
      <c r="T1272">
        <f>L1272-VLOOKUP($E1272,CLIMA_DIARIO!$D$2:$K$366,8,FALSE)</f>
        <v>0.36220000000000141</v>
      </c>
      <c r="V1272">
        <f>VLOOKUP($E1272,CLIMA_DIARIO!$D$2:$K$366,2,FALSE)-VLOOKUP($E1271,CLIMA_DIARIO!$D$2:$K$366,2,FALSE)</f>
        <v>8.7299999999999045E-2</v>
      </c>
      <c r="W1272">
        <f>VLOOKUP($E1272,CLIMA_DIARIO!$D$2:$K$366,2,FALSE)-VLOOKUP($E1271,CLIMA_DIARIO!$D$2:$K$366,3,FALSE)</f>
        <v>8.7299999999999045E-2</v>
      </c>
      <c r="X1272">
        <f>VLOOKUP($E1272,CLIMA_DIARIO!$D$2:$K$366,2,FALSE)-VLOOKUP($E1271,CLIMA_DIARIO!$D$2:$K$366,4,FALSE)</f>
        <v>8.7299999999999045E-2</v>
      </c>
      <c r="Y1272">
        <f>VLOOKUP($E1272,CLIMA_DIARIO!$D$2:$K$366,2,FALSE)-VLOOKUP($E1271,CLIMA_DIARIO!$D$2:$K$366,5,FALSE)</f>
        <v>-0.25019999999999953</v>
      </c>
      <c r="Z1272">
        <f>VLOOKUP($E1272,CLIMA_DIARIO!$D$2:$K$366,2,FALSE)-VLOOKUP($E1271,CLIMA_DIARIO!$D$2:$K$366,6,FALSE)</f>
        <v>-0.89470000000000027</v>
      </c>
      <c r="AA1272">
        <f>VLOOKUP($E1272,CLIMA_DIARIO!$D$2:$K$366,2,FALSE)-VLOOKUP($E1271,CLIMA_DIARIO!$D$2:$K$366,7,FALSE)</f>
        <v>-0.60190000000000055</v>
      </c>
      <c r="AB1272">
        <f>VLOOKUP($E1272,CLIMA_DIARIO!$D$2:$K$366,2,FALSE)-VLOOKUP($E1271,CLIMA_DIARIO!$D$2:$K$366,8,FALSE)</f>
        <v>5.9078000000000017</v>
      </c>
      <c r="AO1272" s="3"/>
      <c r="AX1272" s="3"/>
    </row>
    <row r="1273" spans="1:50" x14ac:dyDescent="0.25">
      <c r="A1273" s="3">
        <f>DATE(SST!A1272,SST!B1272,SST!C1272)</f>
        <v>38777</v>
      </c>
      <c r="B1273" s="4">
        <f>SST!B1272</f>
        <v>3</v>
      </c>
      <c r="C1273" s="4">
        <f>SST!B1272</f>
        <v>3</v>
      </c>
      <c r="D1273" s="4">
        <f>SST!C1272</f>
        <v>1</v>
      </c>
      <c r="E1273">
        <f>(DATEVALUE(SST!C1272 &amp; "/" &amp; SST!B1272 &amp; "/" &amp; SST!A1272)-DATEVALUE("01/01" &amp; "/" &amp; SST!A1272))+1</f>
        <v>60</v>
      </c>
      <c r="F1273">
        <f>SST!D1272</f>
        <v>27.128799999999998</v>
      </c>
      <c r="G1273">
        <f>SST!E1272</f>
        <v>27.128799999999998</v>
      </c>
      <c r="H1273">
        <f>SST!F1272</f>
        <v>27.128799999999998</v>
      </c>
      <c r="I1273">
        <f>SST!G1272</f>
        <v>26.162099999999999</v>
      </c>
      <c r="J1273">
        <f>SST!H1272</f>
        <v>26.426300000000001</v>
      </c>
      <c r="K1273">
        <f>SST!I1272</f>
        <v>26.091999999999999</v>
      </c>
      <c r="L1273">
        <f>SST!J1272</f>
        <v>20.2774</v>
      </c>
      <c r="N1273">
        <f>F1273-VLOOKUP($E1273,CLIMA_DIARIO!$D$2:$K$366,2,FALSE)</f>
        <v>0.91059999999999874</v>
      </c>
      <c r="O1273">
        <f>G1273-VLOOKUP($E1273,CLIMA_DIARIO!$D$2:$K$366,3,FALSE)</f>
        <v>0.91059999999999874</v>
      </c>
      <c r="P1273">
        <f>H1273-VLOOKUP($E1273,CLIMA_DIARIO!$D$2:$K$366,4,FALSE)</f>
        <v>0.91059999999999874</v>
      </c>
      <c r="Q1273">
        <f>I1273-VLOOKUP($E1273,CLIMA_DIARIO!$D$2:$K$366,5,FALSE)</f>
        <v>-0.58389999999999986</v>
      </c>
      <c r="R1273">
        <f>J1273-VLOOKUP($E1273,CLIMA_DIARIO!$D$2:$K$366,6,FALSE)</f>
        <v>-0.75590000000000046</v>
      </c>
      <c r="S1273">
        <f>K1273-VLOOKUP($E1273,CLIMA_DIARIO!$D$2:$K$366,7,FALSE)</f>
        <v>-0.87349999999999994</v>
      </c>
      <c r="T1273">
        <f>L1273-VLOOKUP($E1273,CLIMA_DIARIO!$D$2:$K$366,8,FALSE)</f>
        <v>0.20370000000000132</v>
      </c>
      <c r="V1273">
        <f>VLOOKUP($E1273,CLIMA_DIARIO!$D$2:$K$366,2,FALSE)-VLOOKUP($E1272,CLIMA_DIARIO!$D$2:$K$366,2,FALSE)</f>
        <v>8.7399999999998812E-2</v>
      </c>
      <c r="W1273">
        <f>VLOOKUP($E1273,CLIMA_DIARIO!$D$2:$K$366,2,FALSE)-VLOOKUP($E1272,CLIMA_DIARIO!$D$2:$K$366,3,FALSE)</f>
        <v>8.7399999999998812E-2</v>
      </c>
      <c r="X1273">
        <f>VLOOKUP($E1273,CLIMA_DIARIO!$D$2:$K$366,2,FALSE)-VLOOKUP($E1272,CLIMA_DIARIO!$D$2:$K$366,4,FALSE)</f>
        <v>8.7399999999998812E-2</v>
      </c>
      <c r="Y1273">
        <f>VLOOKUP($E1273,CLIMA_DIARIO!$D$2:$K$366,2,FALSE)-VLOOKUP($E1272,CLIMA_DIARIO!$D$2:$K$366,5,FALSE)</f>
        <v>-0.34530000000000172</v>
      </c>
      <c r="Z1273">
        <f>VLOOKUP($E1273,CLIMA_DIARIO!$D$2:$K$366,2,FALSE)-VLOOKUP($E1272,CLIMA_DIARIO!$D$2:$K$366,6,FALSE)</f>
        <v>-0.88560000000000016</v>
      </c>
      <c r="AA1273">
        <f>VLOOKUP($E1273,CLIMA_DIARIO!$D$2:$K$366,2,FALSE)-VLOOKUP($E1272,CLIMA_DIARIO!$D$2:$K$366,7,FALSE)</f>
        <v>-0.63090000000000046</v>
      </c>
      <c r="AB1273">
        <f>VLOOKUP($E1273,CLIMA_DIARIO!$D$2:$K$366,2,FALSE)-VLOOKUP($E1272,CLIMA_DIARIO!$D$2:$K$366,8,FALSE)</f>
        <v>6.0699000000000005</v>
      </c>
      <c r="AO1273" s="3"/>
      <c r="AX1273" s="3"/>
    </row>
    <row r="1274" spans="1:50" x14ac:dyDescent="0.25">
      <c r="A1274" s="3">
        <f>DATE(SST!A1273,SST!B1273,SST!C1273)</f>
        <v>38784</v>
      </c>
      <c r="B1274" s="4">
        <f>SST!B1273</f>
        <v>3</v>
      </c>
      <c r="C1274" s="4">
        <f>SST!B1273</f>
        <v>3</v>
      </c>
      <c r="D1274" s="4">
        <f>SST!C1273</f>
        <v>8</v>
      </c>
      <c r="E1274">
        <f>(DATEVALUE(SST!C1273 &amp; "/" &amp; SST!B1273 &amp; "/" &amp; SST!A1273)-DATEVALUE("01/01" &amp; "/" &amp; SST!A1273))+1</f>
        <v>67</v>
      </c>
      <c r="F1274">
        <f>SST!D1273</f>
        <v>26.930599999999998</v>
      </c>
      <c r="G1274">
        <f>SST!E1273</f>
        <v>26.930599999999998</v>
      </c>
      <c r="H1274">
        <f>SST!F1273</f>
        <v>26.930599999999998</v>
      </c>
      <c r="I1274">
        <f>SST!G1273</f>
        <v>26.476500000000001</v>
      </c>
      <c r="J1274">
        <f>SST!H1273</f>
        <v>26.4543</v>
      </c>
      <c r="K1274">
        <f>SST!I1273</f>
        <v>26.364799999999999</v>
      </c>
      <c r="L1274">
        <f>SST!J1273</f>
        <v>20.183499999999999</v>
      </c>
      <c r="N1274">
        <f>F1274-VLOOKUP($E1274,CLIMA_DIARIO!$D$2:$K$366,2,FALSE)</f>
        <v>0.62509999999999977</v>
      </c>
      <c r="O1274">
        <f>G1274-VLOOKUP($E1274,CLIMA_DIARIO!$D$2:$K$366,3,FALSE)</f>
        <v>0.62509999999999977</v>
      </c>
      <c r="P1274">
        <f>H1274-VLOOKUP($E1274,CLIMA_DIARIO!$D$2:$K$366,4,FALSE)</f>
        <v>0.62509999999999977</v>
      </c>
      <c r="Q1274">
        <f>I1274-VLOOKUP($E1274,CLIMA_DIARIO!$D$2:$K$366,5,FALSE)</f>
        <v>-0.45199999999999818</v>
      </c>
      <c r="R1274">
        <f>J1274-VLOOKUP($E1274,CLIMA_DIARIO!$D$2:$K$366,6,FALSE)</f>
        <v>-0.80620000000000047</v>
      </c>
      <c r="S1274">
        <f>K1274-VLOOKUP($E1274,CLIMA_DIARIO!$D$2:$K$366,7,FALSE)</f>
        <v>-0.71710000000000207</v>
      </c>
      <c r="T1274">
        <f>L1274-VLOOKUP($E1274,CLIMA_DIARIO!$D$2:$K$366,8,FALSE)</f>
        <v>0.18449999999999989</v>
      </c>
      <c r="V1274">
        <f>VLOOKUP($E1274,CLIMA_DIARIO!$D$2:$K$366,2,FALSE)-VLOOKUP($E1273,CLIMA_DIARIO!$D$2:$K$366,2,FALSE)</f>
        <v>8.7299999999999045E-2</v>
      </c>
      <c r="W1274">
        <f>VLOOKUP($E1274,CLIMA_DIARIO!$D$2:$K$366,2,FALSE)-VLOOKUP($E1273,CLIMA_DIARIO!$D$2:$K$366,3,FALSE)</f>
        <v>8.7299999999999045E-2</v>
      </c>
      <c r="X1274">
        <f>VLOOKUP($E1274,CLIMA_DIARIO!$D$2:$K$366,2,FALSE)-VLOOKUP($E1273,CLIMA_DIARIO!$D$2:$K$366,4,FALSE)</f>
        <v>8.7299999999999045E-2</v>
      </c>
      <c r="Y1274">
        <f>VLOOKUP($E1274,CLIMA_DIARIO!$D$2:$K$366,2,FALSE)-VLOOKUP($E1273,CLIMA_DIARIO!$D$2:$K$366,5,FALSE)</f>
        <v>-0.44050000000000011</v>
      </c>
      <c r="Z1274">
        <f>VLOOKUP($E1274,CLIMA_DIARIO!$D$2:$K$366,2,FALSE)-VLOOKUP($E1273,CLIMA_DIARIO!$D$2:$K$366,6,FALSE)</f>
        <v>-0.87670000000000314</v>
      </c>
      <c r="AA1274">
        <f>VLOOKUP($E1274,CLIMA_DIARIO!$D$2:$K$366,2,FALSE)-VLOOKUP($E1273,CLIMA_DIARIO!$D$2:$K$366,7,FALSE)</f>
        <v>-0.66000000000000014</v>
      </c>
      <c r="AB1274">
        <f>VLOOKUP($E1274,CLIMA_DIARIO!$D$2:$K$366,2,FALSE)-VLOOKUP($E1273,CLIMA_DIARIO!$D$2:$K$366,8,FALSE)</f>
        <v>6.2317999999999998</v>
      </c>
      <c r="AO1274" s="3"/>
      <c r="AX1274" s="3"/>
    </row>
    <row r="1275" spans="1:50" x14ac:dyDescent="0.25">
      <c r="A1275" s="3">
        <f>DATE(SST!A1274,SST!B1274,SST!C1274)</f>
        <v>38791</v>
      </c>
      <c r="B1275" s="4">
        <f>SST!B1274</f>
        <v>3</v>
      </c>
      <c r="C1275" s="4">
        <f>SST!B1274</f>
        <v>3</v>
      </c>
      <c r="D1275" s="4">
        <f>SST!C1274</f>
        <v>15</v>
      </c>
      <c r="E1275">
        <f>(DATEVALUE(SST!C1274 &amp; "/" &amp; SST!B1274 &amp; "/" &amp; SST!A1274)-DATEVALUE("01/01" &amp; "/" &amp; SST!A1274))+1</f>
        <v>74</v>
      </c>
      <c r="F1275">
        <f>SST!D1274</f>
        <v>26.729600000000001</v>
      </c>
      <c r="G1275">
        <f>SST!E1274</f>
        <v>26.729600000000001</v>
      </c>
      <c r="H1275">
        <f>SST!F1274</f>
        <v>26.729600000000001</v>
      </c>
      <c r="I1275">
        <f>SST!G1274</f>
        <v>26.466000000000001</v>
      </c>
      <c r="J1275">
        <f>SST!H1274</f>
        <v>26.634699999999999</v>
      </c>
      <c r="K1275">
        <f>SST!I1274</f>
        <v>26.475200000000001</v>
      </c>
      <c r="L1275">
        <f>SST!J1274</f>
        <v>19.645299999999999</v>
      </c>
      <c r="N1275">
        <f>F1275-VLOOKUP($E1275,CLIMA_DIARIO!$D$2:$K$366,2,FALSE)</f>
        <v>0.33680000000000021</v>
      </c>
      <c r="O1275">
        <f>G1275-VLOOKUP($E1275,CLIMA_DIARIO!$D$2:$K$366,3,FALSE)</f>
        <v>0.33680000000000021</v>
      </c>
      <c r="P1275">
        <f>H1275-VLOOKUP($E1275,CLIMA_DIARIO!$D$2:$K$366,4,FALSE)</f>
        <v>0.33680000000000021</v>
      </c>
      <c r="Q1275">
        <f>I1275-VLOOKUP($E1275,CLIMA_DIARIO!$D$2:$K$366,5,FALSE)</f>
        <v>-0.64499999999999957</v>
      </c>
      <c r="R1275">
        <f>J1275-VLOOKUP($E1275,CLIMA_DIARIO!$D$2:$K$366,6,FALSE)</f>
        <v>-0.70420000000000016</v>
      </c>
      <c r="S1275">
        <f>K1275-VLOOKUP($E1275,CLIMA_DIARIO!$D$2:$K$366,7,FALSE)</f>
        <v>-0.72309999999999874</v>
      </c>
      <c r="T1275">
        <f>L1275-VLOOKUP($E1275,CLIMA_DIARIO!$D$2:$K$366,8,FALSE)</f>
        <v>-0.27899999999999991</v>
      </c>
      <c r="V1275">
        <f>VLOOKUP($E1275,CLIMA_DIARIO!$D$2:$K$366,2,FALSE)-VLOOKUP($E1274,CLIMA_DIARIO!$D$2:$K$366,2,FALSE)</f>
        <v>8.7300000000002598E-2</v>
      </c>
      <c r="W1275">
        <f>VLOOKUP($E1275,CLIMA_DIARIO!$D$2:$K$366,2,FALSE)-VLOOKUP($E1274,CLIMA_DIARIO!$D$2:$K$366,3,FALSE)</f>
        <v>8.7300000000002598E-2</v>
      </c>
      <c r="X1275">
        <f>VLOOKUP($E1275,CLIMA_DIARIO!$D$2:$K$366,2,FALSE)-VLOOKUP($E1274,CLIMA_DIARIO!$D$2:$K$366,4,FALSE)</f>
        <v>8.7300000000002598E-2</v>
      </c>
      <c r="Y1275">
        <f>VLOOKUP($E1275,CLIMA_DIARIO!$D$2:$K$366,2,FALSE)-VLOOKUP($E1274,CLIMA_DIARIO!$D$2:$K$366,5,FALSE)</f>
        <v>-0.53569999999999851</v>
      </c>
      <c r="Z1275">
        <f>VLOOKUP($E1275,CLIMA_DIARIO!$D$2:$K$366,2,FALSE)-VLOOKUP($E1274,CLIMA_DIARIO!$D$2:$K$366,6,FALSE)</f>
        <v>-0.86769999999999925</v>
      </c>
      <c r="AA1275">
        <f>VLOOKUP($E1275,CLIMA_DIARIO!$D$2:$K$366,2,FALSE)-VLOOKUP($E1274,CLIMA_DIARIO!$D$2:$K$366,7,FALSE)</f>
        <v>-0.68909999999999982</v>
      </c>
      <c r="AB1275">
        <f>VLOOKUP($E1275,CLIMA_DIARIO!$D$2:$K$366,2,FALSE)-VLOOKUP($E1274,CLIMA_DIARIO!$D$2:$K$366,8,FALSE)</f>
        <v>6.3938000000000024</v>
      </c>
      <c r="AO1275" s="3"/>
      <c r="AX1275" s="3"/>
    </row>
    <row r="1276" spans="1:50" x14ac:dyDescent="0.25">
      <c r="A1276" s="3">
        <f>DATE(SST!A1275,SST!B1275,SST!C1275)</f>
        <v>38798</v>
      </c>
      <c r="B1276" s="4">
        <f>SST!B1275</f>
        <v>3</v>
      </c>
      <c r="C1276" s="4">
        <f>SST!B1275</f>
        <v>3</v>
      </c>
      <c r="D1276" s="4">
        <f>SST!C1275</f>
        <v>22</v>
      </c>
      <c r="E1276">
        <f>(DATEVALUE(SST!C1275 &amp; "/" &amp; SST!B1275 &amp; "/" &amp; SST!A1275)-DATEVALUE("01/01" &amp; "/" &amp; SST!A1275))+1</f>
        <v>81</v>
      </c>
      <c r="F1276">
        <f>SST!D1275</f>
        <v>26.802600000000002</v>
      </c>
      <c r="G1276">
        <f>SST!E1275</f>
        <v>26.802600000000002</v>
      </c>
      <c r="H1276">
        <f>SST!F1275</f>
        <v>26.802600000000002</v>
      </c>
      <c r="I1276">
        <f>SST!G1275</f>
        <v>26.588799999999999</v>
      </c>
      <c r="J1276">
        <f>SST!H1275</f>
        <v>26.820599999999999</v>
      </c>
      <c r="K1276">
        <f>SST!I1275</f>
        <v>26.722100000000001</v>
      </c>
      <c r="L1276">
        <f>SST!J1275</f>
        <v>19.987400000000001</v>
      </c>
      <c r="N1276">
        <f>F1276-VLOOKUP($E1276,CLIMA_DIARIO!$D$2:$K$366,2,FALSE)</f>
        <v>0.64720000000000155</v>
      </c>
      <c r="O1276">
        <f>G1276-VLOOKUP($E1276,CLIMA_DIARIO!$D$2:$K$366,3,FALSE)</f>
        <v>0.64720000000000155</v>
      </c>
      <c r="P1276">
        <f>H1276-VLOOKUP($E1276,CLIMA_DIARIO!$D$2:$K$366,4,FALSE)</f>
        <v>0.64720000000000155</v>
      </c>
      <c r="Q1276">
        <f>I1276-VLOOKUP($E1276,CLIMA_DIARIO!$D$2:$K$366,5,FALSE)</f>
        <v>-0.61950000000000216</v>
      </c>
      <c r="R1276">
        <f>J1276-VLOOKUP($E1276,CLIMA_DIARIO!$D$2:$K$366,6,FALSE)</f>
        <v>-0.63729999999999976</v>
      </c>
      <c r="S1276">
        <f>K1276-VLOOKUP($E1276,CLIMA_DIARIO!$D$2:$K$366,7,FALSE)</f>
        <v>-0.60319999999999752</v>
      </c>
      <c r="T1276">
        <f>L1276-VLOOKUP($E1276,CLIMA_DIARIO!$D$2:$K$366,8,FALSE)</f>
        <v>0.39700000000000202</v>
      </c>
      <c r="V1276">
        <f>VLOOKUP($E1276,CLIMA_DIARIO!$D$2:$K$366,2,FALSE)-VLOOKUP($E1275,CLIMA_DIARIO!$D$2:$K$366,2,FALSE)</f>
        <v>-0.23740000000000094</v>
      </c>
      <c r="W1276">
        <f>VLOOKUP($E1276,CLIMA_DIARIO!$D$2:$K$366,2,FALSE)-VLOOKUP($E1275,CLIMA_DIARIO!$D$2:$K$366,3,FALSE)</f>
        <v>-0.23740000000000094</v>
      </c>
      <c r="X1276">
        <f>VLOOKUP($E1276,CLIMA_DIARIO!$D$2:$K$366,2,FALSE)-VLOOKUP($E1275,CLIMA_DIARIO!$D$2:$K$366,4,FALSE)</f>
        <v>-0.23740000000000094</v>
      </c>
      <c r="Y1276">
        <f>VLOOKUP($E1276,CLIMA_DIARIO!$D$2:$K$366,2,FALSE)-VLOOKUP($E1275,CLIMA_DIARIO!$D$2:$K$366,5,FALSE)</f>
        <v>-0.95560000000000045</v>
      </c>
      <c r="Z1276">
        <f>VLOOKUP($E1276,CLIMA_DIARIO!$D$2:$K$366,2,FALSE)-VLOOKUP($E1275,CLIMA_DIARIO!$D$2:$K$366,6,FALSE)</f>
        <v>-1.1834999999999987</v>
      </c>
      <c r="AA1276">
        <f>VLOOKUP($E1276,CLIMA_DIARIO!$D$2:$K$366,2,FALSE)-VLOOKUP($E1275,CLIMA_DIARIO!$D$2:$K$366,7,FALSE)</f>
        <v>-1.0428999999999995</v>
      </c>
      <c r="AB1276">
        <f>VLOOKUP($E1276,CLIMA_DIARIO!$D$2:$K$366,2,FALSE)-VLOOKUP($E1275,CLIMA_DIARIO!$D$2:$K$366,8,FALSE)</f>
        <v>6.2311000000000014</v>
      </c>
      <c r="AO1276" s="3"/>
      <c r="AX1276" s="3"/>
    </row>
    <row r="1277" spans="1:50" x14ac:dyDescent="0.25">
      <c r="A1277" s="3">
        <f>DATE(SST!A1276,SST!B1276,SST!C1276)</f>
        <v>38805</v>
      </c>
      <c r="B1277" s="4">
        <f>SST!B1276</f>
        <v>3</v>
      </c>
      <c r="C1277" s="4">
        <f>SST!B1276</f>
        <v>3</v>
      </c>
      <c r="D1277" s="4">
        <f>SST!C1276</f>
        <v>29</v>
      </c>
      <c r="E1277">
        <f>(DATEVALUE(SST!C1276 &amp; "/" &amp; SST!B1276 &amp; "/" &amp; SST!A1276)-DATEVALUE("01/01" &amp; "/" &amp; SST!A1276))+1</f>
        <v>88</v>
      </c>
      <c r="F1277">
        <f>SST!D1276</f>
        <v>25.915900000000001</v>
      </c>
      <c r="G1277">
        <f>SST!E1276</f>
        <v>25.915900000000001</v>
      </c>
      <c r="H1277">
        <f>SST!F1276</f>
        <v>25.915900000000001</v>
      </c>
      <c r="I1277">
        <f>SST!G1276</f>
        <v>26.8003</v>
      </c>
      <c r="J1277">
        <f>SST!H1276</f>
        <v>27.057400000000001</v>
      </c>
      <c r="K1277">
        <f>SST!I1276</f>
        <v>26.990400000000001</v>
      </c>
      <c r="L1277">
        <f>SST!J1276</f>
        <v>19.170999999999999</v>
      </c>
      <c r="N1277">
        <f>F1277-VLOOKUP($E1277,CLIMA_DIARIO!$D$2:$K$366,2,FALSE)</f>
        <v>5.2099999999999369E-2</v>
      </c>
      <c r="O1277">
        <f>G1277-VLOOKUP($E1277,CLIMA_DIARIO!$D$2:$K$366,3,FALSE)</f>
        <v>5.2099999999999369E-2</v>
      </c>
      <c r="P1277">
        <f>H1277-VLOOKUP($E1277,CLIMA_DIARIO!$D$2:$K$366,4,FALSE)</f>
        <v>5.2099999999999369E-2</v>
      </c>
      <c r="Q1277">
        <f>I1277-VLOOKUP($E1277,CLIMA_DIARIO!$D$2:$K$366,5,FALSE)</f>
        <v>-0.49109999999999943</v>
      </c>
      <c r="R1277">
        <f>J1277-VLOOKUP($E1277,CLIMA_DIARIO!$D$2:$K$366,6,FALSE)</f>
        <v>-0.52639999999999887</v>
      </c>
      <c r="S1277">
        <f>K1277-VLOOKUP($E1277,CLIMA_DIARIO!$D$2:$K$366,7,FALSE)</f>
        <v>-0.46369999999999933</v>
      </c>
      <c r="T1277">
        <f>L1277-VLOOKUP($E1277,CLIMA_DIARIO!$D$2:$K$366,8,FALSE)</f>
        <v>-4.2200000000001125E-2</v>
      </c>
      <c r="V1277">
        <f>VLOOKUP($E1277,CLIMA_DIARIO!$D$2:$K$366,2,FALSE)-VLOOKUP($E1276,CLIMA_DIARIO!$D$2:$K$366,2,FALSE)</f>
        <v>-0.29159999999999897</v>
      </c>
      <c r="W1277">
        <f>VLOOKUP($E1277,CLIMA_DIARIO!$D$2:$K$366,2,FALSE)-VLOOKUP($E1276,CLIMA_DIARIO!$D$2:$K$366,3,FALSE)</f>
        <v>-0.29159999999999897</v>
      </c>
      <c r="X1277">
        <f>VLOOKUP($E1277,CLIMA_DIARIO!$D$2:$K$366,2,FALSE)-VLOOKUP($E1276,CLIMA_DIARIO!$D$2:$K$366,4,FALSE)</f>
        <v>-0.29159999999999897</v>
      </c>
      <c r="Y1277">
        <f>VLOOKUP($E1277,CLIMA_DIARIO!$D$2:$K$366,2,FALSE)-VLOOKUP($E1276,CLIMA_DIARIO!$D$2:$K$366,5,FALSE)</f>
        <v>-1.3445</v>
      </c>
      <c r="Z1277">
        <f>VLOOKUP($E1277,CLIMA_DIARIO!$D$2:$K$366,2,FALSE)-VLOOKUP($E1276,CLIMA_DIARIO!$D$2:$K$366,6,FALSE)</f>
        <v>-1.5940999999999974</v>
      </c>
      <c r="AA1277">
        <f>VLOOKUP($E1277,CLIMA_DIARIO!$D$2:$K$366,2,FALSE)-VLOOKUP($E1276,CLIMA_DIARIO!$D$2:$K$366,7,FALSE)</f>
        <v>-1.4614999999999974</v>
      </c>
      <c r="AB1277">
        <f>VLOOKUP($E1277,CLIMA_DIARIO!$D$2:$K$366,2,FALSE)-VLOOKUP($E1276,CLIMA_DIARIO!$D$2:$K$366,8,FALSE)</f>
        <v>6.2734000000000023</v>
      </c>
      <c r="AO1277" s="3"/>
      <c r="AX1277" s="3"/>
    </row>
    <row r="1278" spans="1:50" x14ac:dyDescent="0.25">
      <c r="A1278" s="3">
        <f>DATE(SST!A1277,SST!B1277,SST!C1277)</f>
        <v>38812</v>
      </c>
      <c r="B1278" s="4">
        <f>SST!B1277</f>
        <v>4</v>
      </c>
      <c r="C1278" s="4">
        <f>SST!B1277</f>
        <v>4</v>
      </c>
      <c r="D1278" s="4">
        <f>SST!C1277</f>
        <v>5</v>
      </c>
      <c r="E1278">
        <f>(DATEVALUE(SST!C1277 &amp; "/" &amp; SST!B1277 &amp; "/" &amp; SST!A1277)-DATEVALUE("01/01" &amp; "/" &amp; SST!A1277))+1</f>
        <v>95</v>
      </c>
      <c r="F1278">
        <f>SST!D1277</f>
        <v>24.130299999999998</v>
      </c>
      <c r="G1278">
        <f>SST!E1277</f>
        <v>24.130299999999998</v>
      </c>
      <c r="H1278">
        <f>SST!F1277</f>
        <v>24.130299999999998</v>
      </c>
      <c r="I1278">
        <f>SST!G1277</f>
        <v>27.0747</v>
      </c>
      <c r="J1278">
        <f>SST!H1277</f>
        <v>27.261900000000001</v>
      </c>
      <c r="K1278">
        <f>SST!I1277</f>
        <v>27.295500000000001</v>
      </c>
      <c r="L1278">
        <f>SST!J1277</f>
        <v>18.842500000000001</v>
      </c>
      <c r="N1278">
        <f>F1278-VLOOKUP($E1278,CLIMA_DIARIO!$D$2:$K$366,2,FALSE)</f>
        <v>-1.4420000000000002</v>
      </c>
      <c r="O1278">
        <f>G1278-VLOOKUP($E1278,CLIMA_DIARIO!$D$2:$K$366,3,FALSE)</f>
        <v>-1.4420000000000002</v>
      </c>
      <c r="P1278">
        <f>H1278-VLOOKUP($E1278,CLIMA_DIARIO!$D$2:$K$366,4,FALSE)</f>
        <v>-1.4420000000000002</v>
      </c>
      <c r="Q1278">
        <f>I1278-VLOOKUP($E1278,CLIMA_DIARIO!$D$2:$K$366,5,FALSE)</f>
        <v>-0.29980000000000118</v>
      </c>
      <c r="R1278">
        <f>J1278-VLOOKUP($E1278,CLIMA_DIARIO!$D$2:$K$366,6,FALSE)</f>
        <v>-0.44780000000000086</v>
      </c>
      <c r="S1278">
        <f>K1278-VLOOKUP($E1278,CLIMA_DIARIO!$D$2:$K$366,7,FALSE)</f>
        <v>-0.2873999999999981</v>
      </c>
      <c r="T1278">
        <f>L1278-VLOOKUP($E1278,CLIMA_DIARIO!$D$2:$K$366,8,FALSE)</f>
        <v>6.5000000000026148E-3</v>
      </c>
      <c r="V1278">
        <f>VLOOKUP($E1278,CLIMA_DIARIO!$D$2:$K$366,2,FALSE)-VLOOKUP($E1277,CLIMA_DIARIO!$D$2:$K$366,2,FALSE)</f>
        <v>-0.29150000000000276</v>
      </c>
      <c r="W1278">
        <f>VLOOKUP($E1278,CLIMA_DIARIO!$D$2:$K$366,2,FALSE)-VLOOKUP($E1277,CLIMA_DIARIO!$D$2:$K$366,3,FALSE)</f>
        <v>-0.29150000000000276</v>
      </c>
      <c r="X1278">
        <f>VLOOKUP($E1278,CLIMA_DIARIO!$D$2:$K$366,2,FALSE)-VLOOKUP($E1277,CLIMA_DIARIO!$D$2:$K$366,4,FALSE)</f>
        <v>-0.29150000000000276</v>
      </c>
      <c r="Y1278">
        <f>VLOOKUP($E1278,CLIMA_DIARIO!$D$2:$K$366,2,FALSE)-VLOOKUP($E1277,CLIMA_DIARIO!$D$2:$K$366,5,FALSE)</f>
        <v>-1.719100000000001</v>
      </c>
      <c r="Z1278">
        <f>VLOOKUP($E1278,CLIMA_DIARIO!$D$2:$K$366,2,FALSE)-VLOOKUP($E1277,CLIMA_DIARIO!$D$2:$K$366,6,FALSE)</f>
        <v>-2.0115000000000016</v>
      </c>
      <c r="AA1278">
        <f>VLOOKUP($E1278,CLIMA_DIARIO!$D$2:$K$366,2,FALSE)-VLOOKUP($E1277,CLIMA_DIARIO!$D$2:$K$366,7,FALSE)</f>
        <v>-1.8818000000000019</v>
      </c>
      <c r="AB1278">
        <f>VLOOKUP($E1278,CLIMA_DIARIO!$D$2:$K$366,2,FALSE)-VLOOKUP($E1277,CLIMA_DIARIO!$D$2:$K$366,8,FALSE)</f>
        <v>6.359099999999998</v>
      </c>
      <c r="AO1278" s="3"/>
      <c r="AX1278" s="3"/>
    </row>
    <row r="1279" spans="1:50" x14ac:dyDescent="0.25">
      <c r="A1279" s="3">
        <f>DATE(SST!A1278,SST!B1278,SST!C1278)</f>
        <v>38819</v>
      </c>
      <c r="B1279" s="4">
        <f>SST!B1278</f>
        <v>4</v>
      </c>
      <c r="C1279" s="4">
        <f>SST!B1278</f>
        <v>4</v>
      </c>
      <c r="D1279" s="4">
        <f>SST!C1278</f>
        <v>12</v>
      </c>
      <c r="E1279">
        <f>(DATEVALUE(SST!C1278 &amp; "/" &amp; SST!B1278 &amp; "/" &amp; SST!A1278)-DATEVALUE("01/01" &amp; "/" &amp; SST!A1278))+1</f>
        <v>102</v>
      </c>
      <c r="F1279">
        <f>SST!D1278</f>
        <v>23.110700000000001</v>
      </c>
      <c r="G1279">
        <f>SST!E1278</f>
        <v>23.110700000000001</v>
      </c>
      <c r="H1279">
        <f>SST!F1278</f>
        <v>23.110700000000001</v>
      </c>
      <c r="I1279">
        <f>SST!G1278</f>
        <v>27.541599999999999</v>
      </c>
      <c r="J1279">
        <f>SST!H1278</f>
        <v>27.651700000000002</v>
      </c>
      <c r="K1279">
        <f>SST!I1278</f>
        <v>27.7119</v>
      </c>
      <c r="L1279">
        <f>SST!J1278</f>
        <v>18.793099999999999</v>
      </c>
      <c r="N1279">
        <f>F1279-VLOOKUP($E1279,CLIMA_DIARIO!$D$2:$K$366,2,FALSE)</f>
        <v>-2.1699999999999982</v>
      </c>
      <c r="O1279">
        <f>G1279-VLOOKUP($E1279,CLIMA_DIARIO!$D$2:$K$366,3,FALSE)</f>
        <v>-2.1699999999999982</v>
      </c>
      <c r="P1279">
        <f>H1279-VLOOKUP($E1279,CLIMA_DIARIO!$D$2:$K$366,4,FALSE)</f>
        <v>-2.1699999999999982</v>
      </c>
      <c r="Q1279">
        <f>I1279-VLOOKUP($E1279,CLIMA_DIARIO!$D$2:$K$366,5,FALSE)</f>
        <v>8.3899999999999864E-2</v>
      </c>
      <c r="R1279">
        <f>J1279-VLOOKUP($E1279,CLIMA_DIARIO!$D$2:$K$366,6,FALSE)</f>
        <v>-0.18389999999999773</v>
      </c>
      <c r="S1279">
        <f>K1279-VLOOKUP($E1279,CLIMA_DIARIO!$D$2:$K$366,7,FALSE)</f>
        <v>2.9999999999930083E-4</v>
      </c>
      <c r="T1279">
        <f>L1279-VLOOKUP($E1279,CLIMA_DIARIO!$D$2:$K$366,8,FALSE)</f>
        <v>0.33429999999999893</v>
      </c>
      <c r="V1279">
        <f>VLOOKUP($E1279,CLIMA_DIARIO!$D$2:$K$366,2,FALSE)-VLOOKUP($E1278,CLIMA_DIARIO!$D$2:$K$366,2,FALSE)</f>
        <v>-0.29159999999999897</v>
      </c>
      <c r="W1279">
        <f>VLOOKUP($E1279,CLIMA_DIARIO!$D$2:$K$366,2,FALSE)-VLOOKUP($E1278,CLIMA_DIARIO!$D$2:$K$366,3,FALSE)</f>
        <v>-0.29159999999999897</v>
      </c>
      <c r="X1279">
        <f>VLOOKUP($E1279,CLIMA_DIARIO!$D$2:$K$366,2,FALSE)-VLOOKUP($E1278,CLIMA_DIARIO!$D$2:$K$366,4,FALSE)</f>
        <v>-0.29159999999999897</v>
      </c>
      <c r="Y1279">
        <f>VLOOKUP($E1279,CLIMA_DIARIO!$D$2:$K$366,2,FALSE)-VLOOKUP($E1278,CLIMA_DIARIO!$D$2:$K$366,5,FALSE)</f>
        <v>-2.0938000000000017</v>
      </c>
      <c r="Z1279">
        <f>VLOOKUP($E1279,CLIMA_DIARIO!$D$2:$K$366,2,FALSE)-VLOOKUP($E1278,CLIMA_DIARIO!$D$2:$K$366,6,FALSE)</f>
        <v>-2.429000000000002</v>
      </c>
      <c r="AA1279">
        <f>VLOOKUP($E1279,CLIMA_DIARIO!$D$2:$K$366,2,FALSE)-VLOOKUP($E1278,CLIMA_DIARIO!$D$2:$K$366,7,FALSE)</f>
        <v>-2.3021999999999991</v>
      </c>
      <c r="AB1279">
        <f>VLOOKUP($E1279,CLIMA_DIARIO!$D$2:$K$366,2,FALSE)-VLOOKUP($E1278,CLIMA_DIARIO!$D$2:$K$366,8,FALSE)</f>
        <v>6.444700000000001</v>
      </c>
      <c r="AO1279" s="3"/>
      <c r="AX1279" s="3"/>
    </row>
    <row r="1280" spans="1:50" x14ac:dyDescent="0.25">
      <c r="A1280" s="3">
        <f>DATE(SST!A1279,SST!B1279,SST!C1279)</f>
        <v>38826</v>
      </c>
      <c r="B1280" s="4">
        <f>SST!B1279</f>
        <v>4</v>
      </c>
      <c r="C1280" s="4">
        <f>SST!B1279</f>
        <v>4</v>
      </c>
      <c r="D1280" s="4">
        <f>SST!C1279</f>
        <v>19</v>
      </c>
      <c r="E1280">
        <f>(DATEVALUE(SST!C1279 &amp; "/" &amp; SST!B1279 &amp; "/" &amp; SST!A1279)-DATEVALUE("01/01" &amp; "/" &amp; SST!A1279))+1</f>
        <v>109</v>
      </c>
      <c r="F1280">
        <f>SST!D1279</f>
        <v>22.192299999999999</v>
      </c>
      <c r="G1280">
        <f>SST!E1279</f>
        <v>22.192299999999999</v>
      </c>
      <c r="H1280">
        <f>SST!F1279</f>
        <v>22.192299999999999</v>
      </c>
      <c r="I1280">
        <f>SST!G1279</f>
        <v>27.227499999999999</v>
      </c>
      <c r="J1280">
        <f>SST!H1279</f>
        <v>27.630299999999998</v>
      </c>
      <c r="K1280">
        <f>SST!I1279</f>
        <v>27.667000000000002</v>
      </c>
      <c r="L1280">
        <f>SST!J1279</f>
        <v>18.511099999999999</v>
      </c>
      <c r="N1280">
        <f>F1280-VLOOKUP($E1280,CLIMA_DIARIO!$D$2:$K$366,2,FALSE)</f>
        <v>-2.8186999999999998</v>
      </c>
      <c r="O1280">
        <f>G1280-VLOOKUP($E1280,CLIMA_DIARIO!$D$2:$K$366,3,FALSE)</f>
        <v>-2.8186999999999998</v>
      </c>
      <c r="P1280">
        <f>H1280-VLOOKUP($E1280,CLIMA_DIARIO!$D$2:$K$366,4,FALSE)</f>
        <v>-2.8186999999999998</v>
      </c>
      <c r="Q1280">
        <f>I1280-VLOOKUP($E1280,CLIMA_DIARIO!$D$2:$K$366,5,FALSE)</f>
        <v>-0.2240000000000002</v>
      </c>
      <c r="R1280">
        <f>J1280-VLOOKUP($E1280,CLIMA_DIARIO!$D$2:$K$366,6,FALSE)</f>
        <v>-0.29800000000000182</v>
      </c>
      <c r="S1280">
        <f>K1280-VLOOKUP($E1280,CLIMA_DIARIO!$D$2:$K$366,7,FALSE)</f>
        <v>-0.11719999999999686</v>
      </c>
      <c r="T1280">
        <f>L1280-VLOOKUP($E1280,CLIMA_DIARIO!$D$2:$K$366,8,FALSE)</f>
        <v>0.46490000000000009</v>
      </c>
      <c r="V1280">
        <f>VLOOKUP($E1280,CLIMA_DIARIO!$D$2:$K$366,2,FALSE)-VLOOKUP($E1279,CLIMA_DIARIO!$D$2:$K$366,2,FALSE)</f>
        <v>-0.26970000000000027</v>
      </c>
      <c r="W1280">
        <f>VLOOKUP($E1280,CLIMA_DIARIO!$D$2:$K$366,2,FALSE)-VLOOKUP($E1279,CLIMA_DIARIO!$D$2:$K$366,3,FALSE)</f>
        <v>-0.26970000000000027</v>
      </c>
      <c r="X1280">
        <f>VLOOKUP($E1280,CLIMA_DIARIO!$D$2:$K$366,2,FALSE)-VLOOKUP($E1279,CLIMA_DIARIO!$D$2:$K$366,4,FALSE)</f>
        <v>-0.26970000000000027</v>
      </c>
      <c r="Y1280">
        <f>VLOOKUP($E1280,CLIMA_DIARIO!$D$2:$K$366,2,FALSE)-VLOOKUP($E1279,CLIMA_DIARIO!$D$2:$K$366,5,FALSE)</f>
        <v>-2.4466999999999999</v>
      </c>
      <c r="Z1280">
        <f>VLOOKUP($E1280,CLIMA_DIARIO!$D$2:$K$366,2,FALSE)-VLOOKUP($E1279,CLIMA_DIARIO!$D$2:$K$366,6,FALSE)</f>
        <v>-2.8246000000000002</v>
      </c>
      <c r="AA1280">
        <f>VLOOKUP($E1280,CLIMA_DIARIO!$D$2:$K$366,2,FALSE)-VLOOKUP($E1279,CLIMA_DIARIO!$D$2:$K$366,7,FALSE)</f>
        <v>-2.7006000000000014</v>
      </c>
      <c r="AB1280">
        <f>VLOOKUP($E1280,CLIMA_DIARIO!$D$2:$K$366,2,FALSE)-VLOOKUP($E1279,CLIMA_DIARIO!$D$2:$K$366,8,FALSE)</f>
        <v>6.5521999999999991</v>
      </c>
      <c r="AO1280" s="3"/>
      <c r="AX1280" s="3"/>
    </row>
    <row r="1281" spans="1:50" x14ac:dyDescent="0.25">
      <c r="A1281" s="3">
        <f>DATE(SST!A1280,SST!B1280,SST!C1280)</f>
        <v>38833</v>
      </c>
      <c r="B1281" s="4">
        <f>SST!B1280</f>
        <v>4</v>
      </c>
      <c r="C1281" s="4">
        <f>SST!B1280</f>
        <v>4</v>
      </c>
      <c r="D1281" s="4">
        <f>SST!C1280</f>
        <v>26</v>
      </c>
      <c r="E1281">
        <f>(DATEVALUE(SST!C1280 &amp; "/" &amp; SST!B1280 &amp; "/" &amp; SST!A1280)-DATEVALUE("01/01" &amp; "/" &amp; SST!A1280))+1</f>
        <v>116</v>
      </c>
      <c r="F1281">
        <f>SST!D1280</f>
        <v>22.044499999999999</v>
      </c>
      <c r="G1281">
        <f>SST!E1280</f>
        <v>22.044499999999999</v>
      </c>
      <c r="H1281">
        <f>SST!F1280</f>
        <v>22.044499999999999</v>
      </c>
      <c r="I1281">
        <f>SST!G1280</f>
        <v>27.190799999999999</v>
      </c>
      <c r="J1281">
        <f>SST!H1280</f>
        <v>27.8033</v>
      </c>
      <c r="K1281">
        <f>SST!I1280</f>
        <v>27.718599999999999</v>
      </c>
      <c r="L1281">
        <f>SST!J1280</f>
        <v>17.622900000000001</v>
      </c>
      <c r="N1281">
        <f>F1281-VLOOKUP($E1281,CLIMA_DIARIO!$D$2:$K$366,2,FALSE)</f>
        <v>-2.7186000000000021</v>
      </c>
      <c r="O1281">
        <f>G1281-VLOOKUP($E1281,CLIMA_DIARIO!$D$2:$K$366,3,FALSE)</f>
        <v>-2.7186000000000021</v>
      </c>
      <c r="P1281">
        <f>H1281-VLOOKUP($E1281,CLIMA_DIARIO!$D$2:$K$366,4,FALSE)</f>
        <v>-2.7186000000000021</v>
      </c>
      <c r="Q1281">
        <f>I1281-VLOOKUP($E1281,CLIMA_DIARIO!$D$2:$K$366,5,FALSE)</f>
        <v>-0.16520000000000223</v>
      </c>
      <c r="R1281">
        <f>J1281-VLOOKUP($E1281,CLIMA_DIARIO!$D$2:$K$366,6,FALSE)</f>
        <v>-0.18469999999999942</v>
      </c>
      <c r="S1281">
        <f>K1281-VLOOKUP($E1281,CLIMA_DIARIO!$D$2:$K$366,7,FALSE)</f>
        <v>-8.2000000000000739E-2</v>
      </c>
      <c r="T1281">
        <f>L1281-VLOOKUP($E1281,CLIMA_DIARIO!$D$2:$K$366,8,FALSE)</f>
        <v>2.4700000000002831E-2</v>
      </c>
      <c r="V1281">
        <f>VLOOKUP($E1281,CLIMA_DIARIO!$D$2:$K$366,2,FALSE)-VLOOKUP($E1280,CLIMA_DIARIO!$D$2:$K$366,2,FALSE)</f>
        <v>-0.24789999999999779</v>
      </c>
      <c r="W1281">
        <f>VLOOKUP($E1281,CLIMA_DIARIO!$D$2:$K$366,2,FALSE)-VLOOKUP($E1280,CLIMA_DIARIO!$D$2:$K$366,3,FALSE)</f>
        <v>-0.24789999999999779</v>
      </c>
      <c r="X1281">
        <f>VLOOKUP($E1281,CLIMA_DIARIO!$D$2:$K$366,2,FALSE)-VLOOKUP($E1280,CLIMA_DIARIO!$D$2:$K$366,4,FALSE)</f>
        <v>-0.24789999999999779</v>
      </c>
      <c r="Y1281">
        <f>VLOOKUP($E1281,CLIMA_DIARIO!$D$2:$K$366,2,FALSE)-VLOOKUP($E1280,CLIMA_DIARIO!$D$2:$K$366,5,FALSE)</f>
        <v>-2.6883999999999979</v>
      </c>
      <c r="Z1281">
        <f>VLOOKUP($E1281,CLIMA_DIARIO!$D$2:$K$366,2,FALSE)-VLOOKUP($E1280,CLIMA_DIARIO!$D$2:$K$366,6,FALSE)</f>
        <v>-3.1651999999999987</v>
      </c>
      <c r="AA1281">
        <f>VLOOKUP($E1281,CLIMA_DIARIO!$D$2:$K$366,2,FALSE)-VLOOKUP($E1280,CLIMA_DIARIO!$D$2:$K$366,7,FALSE)</f>
        <v>-3.021099999999997</v>
      </c>
      <c r="AB1281">
        <f>VLOOKUP($E1281,CLIMA_DIARIO!$D$2:$K$366,2,FALSE)-VLOOKUP($E1280,CLIMA_DIARIO!$D$2:$K$366,8,FALSE)</f>
        <v>6.7169000000000025</v>
      </c>
      <c r="AO1281" s="3"/>
      <c r="AX1281" s="3"/>
    </row>
    <row r="1282" spans="1:50" x14ac:dyDescent="0.25">
      <c r="A1282" s="3">
        <f>DATE(SST!A1281,SST!B1281,SST!C1281)</f>
        <v>38840</v>
      </c>
      <c r="B1282" s="4">
        <f>SST!B1281</f>
        <v>5</v>
      </c>
      <c r="C1282" s="4">
        <f>SST!B1281</f>
        <v>5</v>
      </c>
      <c r="D1282" s="4">
        <f>SST!C1281</f>
        <v>3</v>
      </c>
      <c r="E1282">
        <f>(DATEVALUE(SST!C1281 &amp; "/" &amp; SST!B1281 &amp; "/" &amp; SST!A1281)-DATEVALUE("01/01" &amp; "/" &amp; SST!A1281))+1</f>
        <v>123</v>
      </c>
      <c r="F1282">
        <f>SST!D1281</f>
        <v>23.302299999999999</v>
      </c>
      <c r="G1282">
        <f>SST!E1281</f>
        <v>23.302299999999999</v>
      </c>
      <c r="H1282">
        <f>SST!F1281</f>
        <v>23.302299999999999</v>
      </c>
      <c r="I1282">
        <f>SST!G1281</f>
        <v>27.176400000000001</v>
      </c>
      <c r="J1282">
        <f>SST!H1281</f>
        <v>27.920300000000001</v>
      </c>
      <c r="K1282">
        <f>SST!I1281</f>
        <v>27.7224</v>
      </c>
      <c r="L1282">
        <f>SST!J1281</f>
        <v>16.939299999999999</v>
      </c>
      <c r="N1282">
        <f>F1282-VLOOKUP($E1282,CLIMA_DIARIO!$D$2:$K$366,2,FALSE)</f>
        <v>-1.2129000000000012</v>
      </c>
      <c r="O1282">
        <f>G1282-VLOOKUP($E1282,CLIMA_DIARIO!$D$2:$K$366,3,FALSE)</f>
        <v>-1.2129000000000012</v>
      </c>
      <c r="P1282">
        <f>H1282-VLOOKUP($E1282,CLIMA_DIARIO!$D$2:$K$366,4,FALSE)</f>
        <v>-1.2129000000000012</v>
      </c>
      <c r="Q1282">
        <f>I1282-VLOOKUP($E1282,CLIMA_DIARIO!$D$2:$K$366,5,FALSE)</f>
        <v>-8.4099999999999397E-2</v>
      </c>
      <c r="R1282">
        <f>J1282-VLOOKUP($E1282,CLIMA_DIARIO!$D$2:$K$366,6,FALSE)</f>
        <v>-0.12729999999999819</v>
      </c>
      <c r="S1282">
        <f>K1282-VLOOKUP($E1282,CLIMA_DIARIO!$D$2:$K$366,7,FALSE)</f>
        <v>-9.4599999999999795E-2</v>
      </c>
      <c r="T1282">
        <f>L1282-VLOOKUP($E1282,CLIMA_DIARIO!$D$2:$K$366,8,FALSE)</f>
        <v>-0.21100000000000207</v>
      </c>
      <c r="V1282">
        <f>VLOOKUP($E1282,CLIMA_DIARIO!$D$2:$K$366,2,FALSE)-VLOOKUP($E1281,CLIMA_DIARIO!$D$2:$K$366,2,FALSE)</f>
        <v>-0.24790000000000134</v>
      </c>
      <c r="W1282">
        <f>VLOOKUP($E1282,CLIMA_DIARIO!$D$2:$K$366,2,FALSE)-VLOOKUP($E1281,CLIMA_DIARIO!$D$2:$K$366,3,FALSE)</f>
        <v>-0.24790000000000134</v>
      </c>
      <c r="X1282">
        <f>VLOOKUP($E1282,CLIMA_DIARIO!$D$2:$K$366,2,FALSE)-VLOOKUP($E1281,CLIMA_DIARIO!$D$2:$K$366,4,FALSE)</f>
        <v>-0.24790000000000134</v>
      </c>
      <c r="Y1282">
        <f>VLOOKUP($E1282,CLIMA_DIARIO!$D$2:$K$366,2,FALSE)-VLOOKUP($E1281,CLIMA_DIARIO!$D$2:$K$366,5,FALSE)</f>
        <v>-2.8408000000000015</v>
      </c>
      <c r="Z1282">
        <f>VLOOKUP($E1282,CLIMA_DIARIO!$D$2:$K$366,2,FALSE)-VLOOKUP($E1281,CLIMA_DIARIO!$D$2:$K$366,6,FALSE)</f>
        <v>-3.4727999999999994</v>
      </c>
      <c r="AA1282">
        <f>VLOOKUP($E1282,CLIMA_DIARIO!$D$2:$K$366,2,FALSE)-VLOOKUP($E1281,CLIMA_DIARIO!$D$2:$K$366,7,FALSE)</f>
        <v>-3.2853999999999992</v>
      </c>
      <c r="AB1282">
        <f>VLOOKUP($E1282,CLIMA_DIARIO!$D$2:$K$366,2,FALSE)-VLOOKUP($E1281,CLIMA_DIARIO!$D$2:$K$366,8,FALSE)</f>
        <v>6.9170000000000016</v>
      </c>
      <c r="AO1282" s="3"/>
      <c r="AX1282" s="3"/>
    </row>
    <row r="1283" spans="1:50" x14ac:dyDescent="0.25">
      <c r="A1283" s="3">
        <f>DATE(SST!A1282,SST!B1282,SST!C1282)</f>
        <v>38847</v>
      </c>
      <c r="B1283" s="4">
        <f>SST!B1282</f>
        <v>5</v>
      </c>
      <c r="C1283" s="4">
        <f>SST!B1282</f>
        <v>5</v>
      </c>
      <c r="D1283" s="4">
        <f>SST!C1282</f>
        <v>10</v>
      </c>
      <c r="E1283">
        <f>(DATEVALUE(SST!C1282 &amp; "/" &amp; SST!B1282 &amp; "/" &amp; SST!A1282)-DATEVALUE("01/01" &amp; "/" &amp; SST!A1282))+1</f>
        <v>130</v>
      </c>
      <c r="F1283">
        <f>SST!D1282</f>
        <v>23.739699999999999</v>
      </c>
      <c r="G1283">
        <f>SST!E1282</f>
        <v>23.739699999999999</v>
      </c>
      <c r="H1283">
        <f>SST!F1282</f>
        <v>23.739699999999999</v>
      </c>
      <c r="I1283">
        <f>SST!G1282</f>
        <v>27.1142</v>
      </c>
      <c r="J1283">
        <f>SST!H1282</f>
        <v>27.9695</v>
      </c>
      <c r="K1283">
        <f>SST!I1282</f>
        <v>27.781400000000001</v>
      </c>
      <c r="L1283">
        <f>SST!J1282</f>
        <v>16.2301</v>
      </c>
      <c r="N1283">
        <f>F1283-VLOOKUP($E1283,CLIMA_DIARIO!$D$2:$K$366,2,FALSE)</f>
        <v>-0.52759999999999962</v>
      </c>
      <c r="O1283">
        <f>G1283-VLOOKUP($E1283,CLIMA_DIARIO!$D$2:$K$366,3,FALSE)</f>
        <v>-0.52759999999999962</v>
      </c>
      <c r="P1283">
        <f>H1283-VLOOKUP($E1283,CLIMA_DIARIO!$D$2:$K$366,4,FALSE)</f>
        <v>-0.52759999999999962</v>
      </c>
      <c r="Q1283">
        <f>I1283-VLOOKUP($E1283,CLIMA_DIARIO!$D$2:$K$366,5,FALSE)</f>
        <v>-5.0899999999998613E-2</v>
      </c>
      <c r="R1283">
        <f>J1283-VLOOKUP($E1283,CLIMA_DIARIO!$D$2:$K$366,6,FALSE)</f>
        <v>-0.13769999999999882</v>
      </c>
      <c r="S1283">
        <f>K1283-VLOOKUP($E1283,CLIMA_DIARIO!$D$2:$K$366,7,FALSE)</f>
        <v>-5.1999999999999602E-2</v>
      </c>
      <c r="T1283">
        <f>L1283-VLOOKUP($E1283,CLIMA_DIARIO!$D$2:$K$366,8,FALSE)</f>
        <v>-0.47220000000000084</v>
      </c>
      <c r="V1283">
        <f>VLOOKUP($E1283,CLIMA_DIARIO!$D$2:$K$366,2,FALSE)-VLOOKUP($E1282,CLIMA_DIARIO!$D$2:$K$366,2,FALSE)</f>
        <v>-0.24790000000000134</v>
      </c>
      <c r="W1283">
        <f>VLOOKUP($E1283,CLIMA_DIARIO!$D$2:$K$366,2,FALSE)-VLOOKUP($E1282,CLIMA_DIARIO!$D$2:$K$366,3,FALSE)</f>
        <v>-0.24790000000000134</v>
      </c>
      <c r="X1283">
        <f>VLOOKUP($E1283,CLIMA_DIARIO!$D$2:$K$366,2,FALSE)-VLOOKUP($E1282,CLIMA_DIARIO!$D$2:$K$366,4,FALSE)</f>
        <v>-0.24790000000000134</v>
      </c>
      <c r="Y1283">
        <f>VLOOKUP($E1283,CLIMA_DIARIO!$D$2:$K$366,2,FALSE)-VLOOKUP($E1282,CLIMA_DIARIO!$D$2:$K$366,5,FALSE)</f>
        <v>-2.9932000000000016</v>
      </c>
      <c r="Z1283">
        <f>VLOOKUP($E1283,CLIMA_DIARIO!$D$2:$K$366,2,FALSE)-VLOOKUP($E1282,CLIMA_DIARIO!$D$2:$K$366,6,FALSE)</f>
        <v>-3.7803000000000004</v>
      </c>
      <c r="AA1283">
        <f>VLOOKUP($E1283,CLIMA_DIARIO!$D$2:$K$366,2,FALSE)-VLOOKUP($E1282,CLIMA_DIARIO!$D$2:$K$366,7,FALSE)</f>
        <v>-3.5497000000000014</v>
      </c>
      <c r="AB1283">
        <f>VLOOKUP($E1283,CLIMA_DIARIO!$D$2:$K$366,2,FALSE)-VLOOKUP($E1282,CLIMA_DIARIO!$D$2:$K$366,8,FALSE)</f>
        <v>7.1169999999999973</v>
      </c>
      <c r="AO1283" s="3"/>
      <c r="AX1283" s="3"/>
    </row>
    <row r="1284" spans="1:50" x14ac:dyDescent="0.25">
      <c r="A1284" s="3">
        <f>DATE(SST!A1283,SST!B1283,SST!C1283)</f>
        <v>38854</v>
      </c>
      <c r="B1284" s="4">
        <f>SST!B1283</f>
        <v>5</v>
      </c>
      <c r="C1284" s="4">
        <f>SST!B1283</f>
        <v>5</v>
      </c>
      <c r="D1284" s="4">
        <f>SST!C1283</f>
        <v>17</v>
      </c>
      <c r="E1284">
        <f>(DATEVALUE(SST!C1283 &amp; "/" &amp; SST!B1283 &amp; "/" &amp; SST!A1283)-DATEVALUE("01/01" &amp; "/" &amp; SST!A1283))+1</f>
        <v>137</v>
      </c>
      <c r="F1284">
        <f>SST!D1283</f>
        <v>23.568999999999999</v>
      </c>
      <c r="G1284">
        <f>SST!E1283</f>
        <v>23.568999999999999</v>
      </c>
      <c r="H1284">
        <f>SST!F1283</f>
        <v>23.568999999999999</v>
      </c>
      <c r="I1284">
        <f>SST!G1283</f>
        <v>27.089200000000002</v>
      </c>
      <c r="J1284">
        <f>SST!H1283</f>
        <v>28.251300000000001</v>
      </c>
      <c r="K1284">
        <f>SST!I1283</f>
        <v>28.057200000000002</v>
      </c>
      <c r="L1284">
        <f>SST!J1283</f>
        <v>16.0626</v>
      </c>
      <c r="N1284">
        <f>F1284-VLOOKUP($E1284,CLIMA_DIARIO!$D$2:$K$366,2,FALSE)</f>
        <v>-0.45020000000000238</v>
      </c>
      <c r="O1284">
        <f>G1284-VLOOKUP($E1284,CLIMA_DIARIO!$D$2:$K$366,3,FALSE)</f>
        <v>-0.45020000000000238</v>
      </c>
      <c r="P1284">
        <f>H1284-VLOOKUP($E1284,CLIMA_DIARIO!$D$2:$K$366,4,FALSE)</f>
        <v>-0.45020000000000238</v>
      </c>
      <c r="Q1284">
        <f>I1284-VLOOKUP($E1284,CLIMA_DIARIO!$D$2:$K$366,5,FALSE)</f>
        <v>2.7300000000000324E-2</v>
      </c>
      <c r="R1284">
        <f>J1284-VLOOKUP($E1284,CLIMA_DIARIO!$D$2:$K$366,6,FALSE)</f>
        <v>9.4400000000000261E-2</v>
      </c>
      <c r="S1284">
        <f>K1284-VLOOKUP($E1284,CLIMA_DIARIO!$D$2:$K$366,7,FALSE)</f>
        <v>0.21640000000000015</v>
      </c>
      <c r="T1284">
        <f>L1284-VLOOKUP($E1284,CLIMA_DIARIO!$D$2:$K$366,8,FALSE)</f>
        <v>-0.19290000000000163</v>
      </c>
      <c r="V1284">
        <f>VLOOKUP($E1284,CLIMA_DIARIO!$D$2:$K$366,2,FALSE)-VLOOKUP($E1283,CLIMA_DIARIO!$D$2:$K$366,2,FALSE)</f>
        <v>-0.24809999999999732</v>
      </c>
      <c r="W1284">
        <f>VLOOKUP($E1284,CLIMA_DIARIO!$D$2:$K$366,2,FALSE)-VLOOKUP($E1283,CLIMA_DIARIO!$D$2:$K$366,3,FALSE)</f>
        <v>-0.24809999999999732</v>
      </c>
      <c r="X1284">
        <f>VLOOKUP($E1284,CLIMA_DIARIO!$D$2:$K$366,2,FALSE)-VLOOKUP($E1283,CLIMA_DIARIO!$D$2:$K$366,4,FALSE)</f>
        <v>-0.24809999999999732</v>
      </c>
      <c r="Y1284">
        <f>VLOOKUP($E1284,CLIMA_DIARIO!$D$2:$K$366,2,FALSE)-VLOOKUP($E1283,CLIMA_DIARIO!$D$2:$K$366,5,FALSE)</f>
        <v>-3.1458999999999975</v>
      </c>
      <c r="Z1284">
        <f>VLOOKUP($E1284,CLIMA_DIARIO!$D$2:$K$366,2,FALSE)-VLOOKUP($E1283,CLIMA_DIARIO!$D$2:$K$366,6,FALSE)</f>
        <v>-4.0879999999999974</v>
      </c>
      <c r="AA1284">
        <f>VLOOKUP($E1284,CLIMA_DIARIO!$D$2:$K$366,2,FALSE)-VLOOKUP($E1283,CLIMA_DIARIO!$D$2:$K$366,7,FALSE)</f>
        <v>-3.8141999999999996</v>
      </c>
      <c r="AB1284">
        <f>VLOOKUP($E1284,CLIMA_DIARIO!$D$2:$K$366,2,FALSE)-VLOOKUP($E1283,CLIMA_DIARIO!$D$2:$K$366,8,FALSE)</f>
        <v>7.3169000000000004</v>
      </c>
      <c r="AO1284" s="3"/>
      <c r="AX1284" s="3"/>
    </row>
    <row r="1285" spans="1:50" x14ac:dyDescent="0.25">
      <c r="A1285" s="3">
        <f>DATE(SST!A1284,SST!B1284,SST!C1284)</f>
        <v>38861</v>
      </c>
      <c r="B1285" s="4">
        <f>SST!B1284</f>
        <v>5</v>
      </c>
      <c r="C1285" s="4">
        <f>SST!B1284</f>
        <v>5</v>
      </c>
      <c r="D1285" s="4">
        <f>SST!C1284</f>
        <v>24</v>
      </c>
      <c r="E1285">
        <f>(DATEVALUE(SST!C1284 &amp; "/" &amp; SST!B1284 &amp; "/" &amp; SST!A1284)-DATEVALUE("01/01" &amp; "/" &amp; SST!A1284))+1</f>
        <v>144</v>
      </c>
      <c r="F1285">
        <f>SST!D1284</f>
        <v>23.240100000000002</v>
      </c>
      <c r="G1285">
        <f>SST!E1284</f>
        <v>23.240100000000002</v>
      </c>
      <c r="H1285">
        <f>SST!F1284</f>
        <v>23.240100000000002</v>
      </c>
      <c r="I1285">
        <f>SST!G1284</f>
        <v>26.918900000000001</v>
      </c>
      <c r="J1285">
        <f>SST!H1284</f>
        <v>28.282800000000002</v>
      </c>
      <c r="K1285">
        <f>SST!I1284</f>
        <v>27.959099999999999</v>
      </c>
      <c r="L1285">
        <f>SST!J1284</f>
        <v>15.6919</v>
      </c>
      <c r="N1285">
        <f>F1285-VLOOKUP($E1285,CLIMA_DIARIO!$D$2:$K$366,2,FALSE)</f>
        <v>-0.53039999999999665</v>
      </c>
      <c r="O1285">
        <f>G1285-VLOOKUP($E1285,CLIMA_DIARIO!$D$2:$K$366,3,FALSE)</f>
        <v>-0.53039999999999665</v>
      </c>
      <c r="P1285">
        <f>H1285-VLOOKUP($E1285,CLIMA_DIARIO!$D$2:$K$366,4,FALSE)</f>
        <v>-0.53039999999999665</v>
      </c>
      <c r="Q1285">
        <f>I1285-VLOOKUP($E1285,CLIMA_DIARIO!$D$2:$K$366,5,FALSE)</f>
        <v>6.0000000000002274E-3</v>
      </c>
      <c r="R1285">
        <f>J1285-VLOOKUP($E1285,CLIMA_DIARIO!$D$2:$K$366,6,FALSE)</f>
        <v>0.13610000000000255</v>
      </c>
      <c r="S1285">
        <f>K1285-VLOOKUP($E1285,CLIMA_DIARIO!$D$2:$K$366,7,FALSE)</f>
        <v>0.16489999999999938</v>
      </c>
      <c r="T1285">
        <f>L1285-VLOOKUP($E1285,CLIMA_DIARIO!$D$2:$K$366,8,FALSE)</f>
        <v>-0.12379999999999924</v>
      </c>
      <c r="V1285">
        <f>VLOOKUP($E1285,CLIMA_DIARIO!$D$2:$K$366,2,FALSE)-VLOOKUP($E1284,CLIMA_DIARIO!$D$2:$K$366,2,FALSE)</f>
        <v>-0.24870000000000303</v>
      </c>
      <c r="W1285">
        <f>VLOOKUP($E1285,CLIMA_DIARIO!$D$2:$K$366,2,FALSE)-VLOOKUP($E1284,CLIMA_DIARIO!$D$2:$K$366,3,FALSE)</f>
        <v>-0.24870000000000303</v>
      </c>
      <c r="X1285">
        <f>VLOOKUP($E1285,CLIMA_DIARIO!$D$2:$K$366,2,FALSE)-VLOOKUP($E1284,CLIMA_DIARIO!$D$2:$K$366,4,FALSE)</f>
        <v>-0.24870000000000303</v>
      </c>
      <c r="Y1285">
        <f>VLOOKUP($E1285,CLIMA_DIARIO!$D$2:$K$366,2,FALSE)-VLOOKUP($E1284,CLIMA_DIARIO!$D$2:$K$366,5,FALSE)</f>
        <v>-3.291400000000003</v>
      </c>
      <c r="Z1285">
        <f>VLOOKUP($E1285,CLIMA_DIARIO!$D$2:$K$366,2,FALSE)-VLOOKUP($E1284,CLIMA_DIARIO!$D$2:$K$366,6,FALSE)</f>
        <v>-4.3864000000000019</v>
      </c>
      <c r="AA1285">
        <f>VLOOKUP($E1285,CLIMA_DIARIO!$D$2:$K$366,2,FALSE)-VLOOKUP($E1284,CLIMA_DIARIO!$D$2:$K$366,7,FALSE)</f>
        <v>-4.0703000000000031</v>
      </c>
      <c r="AB1285">
        <f>VLOOKUP($E1285,CLIMA_DIARIO!$D$2:$K$366,2,FALSE)-VLOOKUP($E1284,CLIMA_DIARIO!$D$2:$K$366,8,FALSE)</f>
        <v>7.514999999999997</v>
      </c>
      <c r="AO1285" s="3"/>
      <c r="AX1285" s="3"/>
    </row>
    <row r="1286" spans="1:50" x14ac:dyDescent="0.25">
      <c r="A1286" s="3">
        <f>DATE(SST!A1285,SST!B1285,SST!C1285)</f>
        <v>38868</v>
      </c>
      <c r="B1286" s="4">
        <f>SST!B1285</f>
        <v>5</v>
      </c>
      <c r="C1286" s="4">
        <f>SST!B1285</f>
        <v>5</v>
      </c>
      <c r="D1286" s="4">
        <f>SST!C1285</f>
        <v>31</v>
      </c>
      <c r="E1286">
        <f>(DATEVALUE(SST!C1285 &amp; "/" &amp; SST!B1285 &amp; "/" &amp; SST!A1285)-DATEVALUE("01/01" &amp; "/" &amp; SST!A1285))+1</f>
        <v>151</v>
      </c>
      <c r="F1286">
        <f>SST!D1285</f>
        <v>23.31</v>
      </c>
      <c r="G1286">
        <f>SST!E1285</f>
        <v>23.31</v>
      </c>
      <c r="H1286">
        <f>SST!F1285</f>
        <v>23.31</v>
      </c>
      <c r="I1286">
        <f>SST!G1285</f>
        <v>26.755199999999999</v>
      </c>
      <c r="J1286">
        <f>SST!H1285</f>
        <v>28.5351</v>
      </c>
      <c r="K1286">
        <f>SST!I1285</f>
        <v>27.997900000000001</v>
      </c>
      <c r="L1286">
        <f>SST!J1285</f>
        <v>15.4091</v>
      </c>
      <c r="N1286">
        <f>F1286-VLOOKUP($E1286,CLIMA_DIARIO!$D$2:$K$366,2,FALSE)</f>
        <v>-0.21170000000000044</v>
      </c>
      <c r="O1286">
        <f>G1286-VLOOKUP($E1286,CLIMA_DIARIO!$D$2:$K$366,3,FALSE)</f>
        <v>-0.21170000000000044</v>
      </c>
      <c r="P1286">
        <f>H1286-VLOOKUP($E1286,CLIMA_DIARIO!$D$2:$K$366,4,FALSE)</f>
        <v>-0.21170000000000044</v>
      </c>
      <c r="Q1286">
        <f>I1286-VLOOKUP($E1286,CLIMA_DIARIO!$D$2:$K$366,5,FALSE)</f>
        <v>-8.7000000000010402E-3</v>
      </c>
      <c r="R1286">
        <f>J1286-VLOOKUP($E1286,CLIMA_DIARIO!$D$2:$K$366,6,FALSE)</f>
        <v>0.39849999999999852</v>
      </c>
      <c r="S1286">
        <f>K1286-VLOOKUP($E1286,CLIMA_DIARIO!$D$2:$K$366,7,FALSE)</f>
        <v>0.25020000000000309</v>
      </c>
      <c r="T1286">
        <f>L1286-VLOOKUP($E1286,CLIMA_DIARIO!$D$2:$K$366,8,FALSE)</f>
        <v>3.3300000000000551E-2</v>
      </c>
      <c r="V1286">
        <f>VLOOKUP($E1286,CLIMA_DIARIO!$D$2:$K$366,2,FALSE)-VLOOKUP($E1285,CLIMA_DIARIO!$D$2:$K$366,2,FALSE)</f>
        <v>-0.24879999999999924</v>
      </c>
      <c r="W1286">
        <f>VLOOKUP($E1286,CLIMA_DIARIO!$D$2:$K$366,2,FALSE)-VLOOKUP($E1285,CLIMA_DIARIO!$D$2:$K$366,3,FALSE)</f>
        <v>-0.24879999999999924</v>
      </c>
      <c r="X1286">
        <f>VLOOKUP($E1286,CLIMA_DIARIO!$D$2:$K$366,2,FALSE)-VLOOKUP($E1285,CLIMA_DIARIO!$D$2:$K$366,4,FALSE)</f>
        <v>-0.24879999999999924</v>
      </c>
      <c r="Y1286">
        <f>VLOOKUP($E1286,CLIMA_DIARIO!$D$2:$K$366,2,FALSE)-VLOOKUP($E1285,CLIMA_DIARIO!$D$2:$K$366,5,FALSE)</f>
        <v>-3.3912000000000013</v>
      </c>
      <c r="Z1286">
        <f>VLOOKUP($E1286,CLIMA_DIARIO!$D$2:$K$366,2,FALSE)-VLOOKUP($E1285,CLIMA_DIARIO!$D$2:$K$366,6,FALSE)</f>
        <v>-4.625</v>
      </c>
      <c r="AA1286">
        <f>VLOOKUP($E1286,CLIMA_DIARIO!$D$2:$K$366,2,FALSE)-VLOOKUP($E1285,CLIMA_DIARIO!$D$2:$K$366,7,FALSE)</f>
        <v>-4.2725000000000009</v>
      </c>
      <c r="AB1286">
        <f>VLOOKUP($E1286,CLIMA_DIARIO!$D$2:$K$366,2,FALSE)-VLOOKUP($E1285,CLIMA_DIARIO!$D$2:$K$366,8,FALSE)</f>
        <v>7.7059999999999995</v>
      </c>
      <c r="AO1286" s="3"/>
      <c r="AX1286" s="3"/>
    </row>
    <row r="1287" spans="1:50" x14ac:dyDescent="0.25">
      <c r="A1287" s="3">
        <f>DATE(SST!A1286,SST!B1286,SST!C1286)</f>
        <v>38875</v>
      </c>
      <c r="B1287" s="4">
        <f>SST!B1286</f>
        <v>6</v>
      </c>
      <c r="C1287" s="4">
        <f>SST!B1286</f>
        <v>6</v>
      </c>
      <c r="D1287" s="4">
        <f>SST!C1286</f>
        <v>7</v>
      </c>
      <c r="E1287">
        <f>(DATEVALUE(SST!C1286 &amp; "/" &amp; SST!B1286 &amp; "/" &amp; SST!A1286)-DATEVALUE("01/01" &amp; "/" &amp; SST!A1286))+1</f>
        <v>158</v>
      </c>
      <c r="F1287">
        <f>SST!D1286</f>
        <v>22.564800000000002</v>
      </c>
      <c r="G1287">
        <f>SST!E1286</f>
        <v>22.564800000000002</v>
      </c>
      <c r="H1287">
        <f>SST!F1286</f>
        <v>22.564800000000002</v>
      </c>
      <c r="I1287">
        <f>SST!G1286</f>
        <v>26.619399999999999</v>
      </c>
      <c r="J1287">
        <f>SST!H1286</f>
        <v>28.517900000000001</v>
      </c>
      <c r="K1287">
        <f>SST!I1286</f>
        <v>27.99</v>
      </c>
      <c r="L1287">
        <f>SST!J1286</f>
        <v>14.928800000000001</v>
      </c>
      <c r="N1287">
        <f>F1287-VLOOKUP($E1287,CLIMA_DIARIO!$D$2:$K$366,2,FALSE)</f>
        <v>-0.70809999999999818</v>
      </c>
      <c r="O1287">
        <f>G1287-VLOOKUP($E1287,CLIMA_DIARIO!$D$2:$K$366,3,FALSE)</f>
        <v>-0.70809999999999818</v>
      </c>
      <c r="P1287">
        <f>H1287-VLOOKUP($E1287,CLIMA_DIARIO!$D$2:$K$366,4,FALSE)</f>
        <v>-0.70809999999999818</v>
      </c>
      <c r="Q1287">
        <f>I1287-VLOOKUP($E1287,CLIMA_DIARIO!$D$2:$K$366,5,FALSE)</f>
        <v>4.5999999999999375E-3</v>
      </c>
      <c r="R1287">
        <f>J1287-VLOOKUP($E1287,CLIMA_DIARIO!$D$2:$K$366,6,FALSE)</f>
        <v>0.39150000000000063</v>
      </c>
      <c r="S1287">
        <f>K1287-VLOOKUP($E1287,CLIMA_DIARIO!$D$2:$K$366,7,FALSE)</f>
        <v>0.28879999999999839</v>
      </c>
      <c r="T1287">
        <f>L1287-VLOOKUP($E1287,CLIMA_DIARIO!$D$2:$K$366,8,FALSE)</f>
        <v>-7.199999999999207E-3</v>
      </c>
      <c r="V1287">
        <f>VLOOKUP($E1287,CLIMA_DIARIO!$D$2:$K$366,2,FALSE)-VLOOKUP($E1286,CLIMA_DIARIO!$D$2:$K$366,2,FALSE)</f>
        <v>-0.24879999999999924</v>
      </c>
      <c r="W1287">
        <f>VLOOKUP($E1287,CLIMA_DIARIO!$D$2:$K$366,2,FALSE)-VLOOKUP($E1286,CLIMA_DIARIO!$D$2:$K$366,3,FALSE)</f>
        <v>-0.24879999999999924</v>
      </c>
      <c r="X1287">
        <f>VLOOKUP($E1287,CLIMA_DIARIO!$D$2:$K$366,2,FALSE)-VLOOKUP($E1286,CLIMA_DIARIO!$D$2:$K$366,4,FALSE)</f>
        <v>-0.24879999999999924</v>
      </c>
      <c r="Y1287">
        <f>VLOOKUP($E1287,CLIMA_DIARIO!$D$2:$K$366,2,FALSE)-VLOOKUP($E1286,CLIMA_DIARIO!$D$2:$K$366,5,FALSE)</f>
        <v>-3.4909999999999997</v>
      </c>
      <c r="Z1287">
        <f>VLOOKUP($E1287,CLIMA_DIARIO!$D$2:$K$366,2,FALSE)-VLOOKUP($E1286,CLIMA_DIARIO!$D$2:$K$366,6,FALSE)</f>
        <v>-4.8637000000000015</v>
      </c>
      <c r="AA1287">
        <f>VLOOKUP($E1287,CLIMA_DIARIO!$D$2:$K$366,2,FALSE)-VLOOKUP($E1286,CLIMA_DIARIO!$D$2:$K$366,7,FALSE)</f>
        <v>-4.4747999999999983</v>
      </c>
      <c r="AB1287">
        <f>VLOOKUP($E1287,CLIMA_DIARIO!$D$2:$K$366,2,FALSE)-VLOOKUP($E1286,CLIMA_DIARIO!$D$2:$K$366,8,FALSE)</f>
        <v>7.8971</v>
      </c>
      <c r="AO1287" s="3"/>
      <c r="AX1287" s="3"/>
    </row>
    <row r="1288" spans="1:50" x14ac:dyDescent="0.25">
      <c r="A1288" s="3">
        <f>DATE(SST!A1287,SST!B1287,SST!C1287)</f>
        <v>38882</v>
      </c>
      <c r="B1288" s="4">
        <f>SST!B1287</f>
        <v>6</v>
      </c>
      <c r="C1288" s="4">
        <f>SST!B1287</f>
        <v>6</v>
      </c>
      <c r="D1288" s="4">
        <f>SST!C1287</f>
        <v>14</v>
      </c>
      <c r="E1288">
        <f>(DATEVALUE(SST!C1287 &amp; "/" &amp; SST!B1287 &amp; "/" &amp; SST!A1287)-DATEVALUE("01/01" &amp; "/" &amp; SST!A1287))+1</f>
        <v>165</v>
      </c>
      <c r="F1288">
        <f>SST!D1287</f>
        <v>22.890499999999999</v>
      </c>
      <c r="G1288">
        <f>SST!E1287</f>
        <v>22.890499999999999</v>
      </c>
      <c r="H1288">
        <f>SST!F1287</f>
        <v>22.890499999999999</v>
      </c>
      <c r="I1288">
        <f>SST!G1287</f>
        <v>26.514700000000001</v>
      </c>
      <c r="J1288">
        <f>SST!H1287</f>
        <v>28.470099999999999</v>
      </c>
      <c r="K1288">
        <f>SST!I1287</f>
        <v>27.9255</v>
      </c>
      <c r="L1288">
        <f>SST!J1287</f>
        <v>14.7044</v>
      </c>
      <c r="N1288">
        <f>F1288-VLOOKUP($E1288,CLIMA_DIARIO!$D$2:$K$366,2,FALSE)</f>
        <v>-0.13360000000000127</v>
      </c>
      <c r="O1288">
        <f>G1288-VLOOKUP($E1288,CLIMA_DIARIO!$D$2:$K$366,3,FALSE)</f>
        <v>-0.13360000000000127</v>
      </c>
      <c r="P1288">
        <f>H1288-VLOOKUP($E1288,CLIMA_DIARIO!$D$2:$K$366,4,FALSE)</f>
        <v>-0.13360000000000127</v>
      </c>
      <c r="Q1288">
        <f>I1288-VLOOKUP($E1288,CLIMA_DIARIO!$D$2:$K$366,5,FALSE)</f>
        <v>4.8899999999999721E-2</v>
      </c>
      <c r="R1288">
        <f>J1288-VLOOKUP($E1288,CLIMA_DIARIO!$D$2:$K$366,6,FALSE)</f>
        <v>0.35379999999999967</v>
      </c>
      <c r="S1288">
        <f>K1288-VLOOKUP($E1288,CLIMA_DIARIO!$D$2:$K$366,7,FALSE)</f>
        <v>0.27080000000000126</v>
      </c>
      <c r="T1288">
        <f>L1288-VLOOKUP($E1288,CLIMA_DIARIO!$D$2:$K$366,8,FALSE)</f>
        <v>0.20829999999999949</v>
      </c>
      <c r="V1288">
        <f>VLOOKUP($E1288,CLIMA_DIARIO!$D$2:$K$366,2,FALSE)-VLOOKUP($E1287,CLIMA_DIARIO!$D$2:$K$366,2,FALSE)</f>
        <v>-0.24879999999999924</v>
      </c>
      <c r="W1288">
        <f>VLOOKUP($E1288,CLIMA_DIARIO!$D$2:$K$366,2,FALSE)-VLOOKUP($E1287,CLIMA_DIARIO!$D$2:$K$366,3,FALSE)</f>
        <v>-0.24879999999999924</v>
      </c>
      <c r="X1288">
        <f>VLOOKUP($E1288,CLIMA_DIARIO!$D$2:$K$366,2,FALSE)-VLOOKUP($E1287,CLIMA_DIARIO!$D$2:$K$366,4,FALSE)</f>
        <v>-0.24879999999999924</v>
      </c>
      <c r="Y1288">
        <f>VLOOKUP($E1288,CLIMA_DIARIO!$D$2:$K$366,2,FALSE)-VLOOKUP($E1287,CLIMA_DIARIO!$D$2:$K$366,5,FALSE)</f>
        <v>-3.5906999999999982</v>
      </c>
      <c r="Z1288">
        <f>VLOOKUP($E1288,CLIMA_DIARIO!$D$2:$K$366,2,FALSE)-VLOOKUP($E1287,CLIMA_DIARIO!$D$2:$K$366,6,FALSE)</f>
        <v>-5.1022999999999996</v>
      </c>
      <c r="AA1288">
        <f>VLOOKUP($E1288,CLIMA_DIARIO!$D$2:$K$366,2,FALSE)-VLOOKUP($E1287,CLIMA_DIARIO!$D$2:$K$366,7,FALSE)</f>
        <v>-4.6770999999999994</v>
      </c>
      <c r="AB1288">
        <f>VLOOKUP($E1288,CLIMA_DIARIO!$D$2:$K$366,2,FALSE)-VLOOKUP($E1287,CLIMA_DIARIO!$D$2:$K$366,8,FALSE)</f>
        <v>8.0881000000000007</v>
      </c>
      <c r="AO1288" s="3"/>
      <c r="AX1288" s="3"/>
    </row>
    <row r="1289" spans="1:50" x14ac:dyDescent="0.25">
      <c r="A1289" s="3">
        <f>DATE(SST!A1288,SST!B1288,SST!C1288)</f>
        <v>38889</v>
      </c>
      <c r="B1289" s="4">
        <f>SST!B1288</f>
        <v>6</v>
      </c>
      <c r="C1289" s="4">
        <f>SST!B1288</f>
        <v>6</v>
      </c>
      <c r="D1289" s="4">
        <f>SST!C1288</f>
        <v>21</v>
      </c>
      <c r="E1289">
        <f>(DATEVALUE(SST!C1288 &amp; "/" &amp; SST!B1288 &amp; "/" &amp; SST!A1288)-DATEVALUE("01/01" &amp; "/" &amp; SST!A1288))+1</f>
        <v>172</v>
      </c>
      <c r="F1289">
        <f>SST!D1288</f>
        <v>22.616599999999998</v>
      </c>
      <c r="G1289">
        <f>SST!E1288</f>
        <v>22.616599999999998</v>
      </c>
      <c r="H1289">
        <f>SST!F1288</f>
        <v>22.616599999999998</v>
      </c>
      <c r="I1289">
        <f>SST!G1288</f>
        <v>26.323699999999999</v>
      </c>
      <c r="J1289">
        <f>SST!H1288</f>
        <v>28.333500000000001</v>
      </c>
      <c r="K1289">
        <f>SST!I1288</f>
        <v>27.7712</v>
      </c>
      <c r="L1289">
        <f>SST!J1288</f>
        <v>14.0723</v>
      </c>
      <c r="N1289">
        <f>F1289-VLOOKUP($E1289,CLIMA_DIARIO!$D$2:$K$366,2,FALSE)</f>
        <v>-0.1758000000000024</v>
      </c>
      <c r="O1289">
        <f>G1289-VLOOKUP($E1289,CLIMA_DIARIO!$D$2:$K$366,3,FALSE)</f>
        <v>-0.1758000000000024</v>
      </c>
      <c r="P1289">
        <f>H1289-VLOOKUP($E1289,CLIMA_DIARIO!$D$2:$K$366,4,FALSE)</f>
        <v>-0.1758000000000024</v>
      </c>
      <c r="Q1289">
        <f>I1289-VLOOKUP($E1289,CLIMA_DIARIO!$D$2:$K$366,5,FALSE)</f>
        <v>3.6699999999999733E-2</v>
      </c>
      <c r="R1289">
        <f>J1289-VLOOKUP($E1289,CLIMA_DIARIO!$D$2:$K$366,6,FALSE)</f>
        <v>0.26280000000000214</v>
      </c>
      <c r="S1289">
        <f>K1289-VLOOKUP($E1289,CLIMA_DIARIO!$D$2:$K$366,7,FALSE)</f>
        <v>0.20309999999999917</v>
      </c>
      <c r="T1289">
        <f>L1289-VLOOKUP($E1289,CLIMA_DIARIO!$D$2:$K$366,8,FALSE)</f>
        <v>-0.10270000000000046</v>
      </c>
      <c r="V1289">
        <f>VLOOKUP($E1289,CLIMA_DIARIO!$D$2:$K$366,2,FALSE)-VLOOKUP($E1288,CLIMA_DIARIO!$D$2:$K$366,2,FALSE)</f>
        <v>-0.23170000000000002</v>
      </c>
      <c r="W1289">
        <f>VLOOKUP($E1289,CLIMA_DIARIO!$D$2:$K$366,2,FALSE)-VLOOKUP($E1288,CLIMA_DIARIO!$D$2:$K$366,3,FALSE)</f>
        <v>-0.23170000000000002</v>
      </c>
      <c r="X1289">
        <f>VLOOKUP($E1289,CLIMA_DIARIO!$D$2:$K$366,2,FALSE)-VLOOKUP($E1288,CLIMA_DIARIO!$D$2:$K$366,4,FALSE)</f>
        <v>-0.23170000000000002</v>
      </c>
      <c r="Y1289">
        <f>VLOOKUP($E1289,CLIMA_DIARIO!$D$2:$K$366,2,FALSE)-VLOOKUP($E1288,CLIMA_DIARIO!$D$2:$K$366,5,FALSE)</f>
        <v>-3.6734000000000009</v>
      </c>
      <c r="Z1289">
        <f>VLOOKUP($E1289,CLIMA_DIARIO!$D$2:$K$366,2,FALSE)-VLOOKUP($E1288,CLIMA_DIARIO!$D$2:$K$366,6,FALSE)</f>
        <v>-5.3238999999999983</v>
      </c>
      <c r="AA1289">
        <f>VLOOKUP($E1289,CLIMA_DIARIO!$D$2:$K$366,2,FALSE)-VLOOKUP($E1288,CLIMA_DIARIO!$D$2:$K$366,7,FALSE)</f>
        <v>-4.8622999999999976</v>
      </c>
      <c r="AB1289">
        <f>VLOOKUP($E1289,CLIMA_DIARIO!$D$2:$K$366,2,FALSE)-VLOOKUP($E1288,CLIMA_DIARIO!$D$2:$K$366,8,FALSE)</f>
        <v>8.2963000000000005</v>
      </c>
      <c r="AO1289" s="3"/>
      <c r="AX1289" s="3"/>
    </row>
    <row r="1290" spans="1:50" x14ac:dyDescent="0.25">
      <c r="A1290" s="3">
        <f>DATE(SST!A1289,SST!B1289,SST!C1289)</f>
        <v>38896</v>
      </c>
      <c r="B1290" s="4">
        <f>SST!B1289</f>
        <v>6</v>
      </c>
      <c r="C1290" s="4">
        <f>SST!B1289</f>
        <v>6</v>
      </c>
      <c r="D1290" s="4">
        <f>SST!C1289</f>
        <v>28</v>
      </c>
      <c r="E1290">
        <f>(DATEVALUE(SST!C1289 &amp; "/" &amp; SST!B1289 &amp; "/" &amp; SST!A1289)-DATEVALUE("01/01" &amp; "/" &amp; SST!A1289))+1</f>
        <v>179</v>
      </c>
      <c r="F1290">
        <f>SST!D1289</f>
        <v>22.8887</v>
      </c>
      <c r="G1290">
        <f>SST!E1289</f>
        <v>22.8887</v>
      </c>
      <c r="H1290">
        <f>SST!F1289</f>
        <v>22.8887</v>
      </c>
      <c r="I1290">
        <f>SST!G1289</f>
        <v>26.076899999999998</v>
      </c>
      <c r="J1290">
        <f>SST!H1289</f>
        <v>28.135899999999999</v>
      </c>
      <c r="K1290">
        <f>SST!I1289</f>
        <v>27.5594</v>
      </c>
      <c r="L1290">
        <f>SST!J1289</f>
        <v>13.528499999999999</v>
      </c>
      <c r="N1290">
        <f>F1290-VLOOKUP($E1290,CLIMA_DIARIO!$D$2:$K$366,2,FALSE)</f>
        <v>0.32349999999999923</v>
      </c>
      <c r="O1290">
        <f>G1290-VLOOKUP($E1290,CLIMA_DIARIO!$D$2:$K$366,3,FALSE)</f>
        <v>0.32349999999999923</v>
      </c>
      <c r="P1290">
        <f>H1290-VLOOKUP($E1290,CLIMA_DIARIO!$D$2:$K$366,4,FALSE)</f>
        <v>0.32349999999999923</v>
      </c>
      <c r="Q1290">
        <f>I1290-VLOOKUP($E1290,CLIMA_DIARIO!$D$2:$K$366,5,FALSE)</f>
        <v>-2.3200000000002774E-2</v>
      </c>
      <c r="R1290">
        <f>J1290-VLOOKUP($E1290,CLIMA_DIARIO!$D$2:$K$366,6,FALSE)</f>
        <v>0.12040000000000006</v>
      </c>
      <c r="S1290">
        <f>K1290-VLOOKUP($E1290,CLIMA_DIARIO!$D$2:$K$366,7,FALSE)</f>
        <v>8.8899999999998869E-2</v>
      </c>
      <c r="T1290">
        <f>L1290-VLOOKUP($E1290,CLIMA_DIARIO!$D$2:$K$366,8,FALSE)</f>
        <v>-0.35780000000000101</v>
      </c>
      <c r="V1290">
        <f>VLOOKUP($E1290,CLIMA_DIARIO!$D$2:$K$366,2,FALSE)-VLOOKUP($E1289,CLIMA_DIARIO!$D$2:$K$366,2,FALSE)</f>
        <v>-0.22719999999999985</v>
      </c>
      <c r="W1290">
        <f>VLOOKUP($E1290,CLIMA_DIARIO!$D$2:$K$366,2,FALSE)-VLOOKUP($E1289,CLIMA_DIARIO!$D$2:$K$366,3,FALSE)</f>
        <v>-0.22719999999999985</v>
      </c>
      <c r="X1290">
        <f>VLOOKUP($E1290,CLIMA_DIARIO!$D$2:$K$366,2,FALSE)-VLOOKUP($E1289,CLIMA_DIARIO!$D$2:$K$366,4,FALSE)</f>
        <v>-0.22719999999999985</v>
      </c>
      <c r="Y1290">
        <f>VLOOKUP($E1290,CLIMA_DIARIO!$D$2:$K$366,2,FALSE)-VLOOKUP($E1289,CLIMA_DIARIO!$D$2:$K$366,5,FALSE)</f>
        <v>-3.7217999999999982</v>
      </c>
      <c r="Z1290">
        <f>VLOOKUP($E1290,CLIMA_DIARIO!$D$2:$K$366,2,FALSE)-VLOOKUP($E1289,CLIMA_DIARIO!$D$2:$K$366,6,FALSE)</f>
        <v>-5.5054999999999978</v>
      </c>
      <c r="AA1290">
        <f>VLOOKUP($E1290,CLIMA_DIARIO!$D$2:$K$366,2,FALSE)-VLOOKUP($E1289,CLIMA_DIARIO!$D$2:$K$366,7,FALSE)</f>
        <v>-5.0029000000000003</v>
      </c>
      <c r="AB1290">
        <f>VLOOKUP($E1290,CLIMA_DIARIO!$D$2:$K$366,2,FALSE)-VLOOKUP($E1289,CLIMA_DIARIO!$D$2:$K$366,8,FALSE)</f>
        <v>8.3902000000000001</v>
      </c>
      <c r="AO1290" s="3"/>
      <c r="AX1290" s="3"/>
    </row>
    <row r="1291" spans="1:50" x14ac:dyDescent="0.25">
      <c r="A1291" s="3">
        <f>DATE(SST!A1290,SST!B1290,SST!C1290)</f>
        <v>38903</v>
      </c>
      <c r="B1291" s="4">
        <f>SST!B1290</f>
        <v>7</v>
      </c>
      <c r="C1291" s="4">
        <f>SST!B1290</f>
        <v>7</v>
      </c>
      <c r="D1291" s="4">
        <f>SST!C1290</f>
        <v>5</v>
      </c>
      <c r="E1291">
        <f>(DATEVALUE(SST!C1290 &amp; "/" &amp; SST!B1290 &amp; "/" &amp; SST!A1290)-DATEVALUE("01/01" &amp; "/" &amp; SST!A1290))+1</f>
        <v>186</v>
      </c>
      <c r="F1291">
        <f>SST!D1290</f>
        <v>22.603400000000001</v>
      </c>
      <c r="G1291">
        <f>SST!E1290</f>
        <v>22.603400000000001</v>
      </c>
      <c r="H1291">
        <f>SST!F1290</f>
        <v>22.603400000000001</v>
      </c>
      <c r="I1291">
        <f>SST!G1290</f>
        <v>25.964400000000001</v>
      </c>
      <c r="J1291">
        <f>SST!H1290</f>
        <v>27.9741</v>
      </c>
      <c r="K1291">
        <f>SST!I1290</f>
        <v>27.447299999999998</v>
      </c>
      <c r="L1291">
        <f>SST!J1290</f>
        <v>13.38</v>
      </c>
      <c r="N1291">
        <f>F1291-VLOOKUP($E1291,CLIMA_DIARIO!$D$2:$K$366,2,FALSE)</f>
        <v>0.26529999999999987</v>
      </c>
      <c r="O1291">
        <f>G1291-VLOOKUP($E1291,CLIMA_DIARIO!$D$2:$K$366,3,FALSE)</f>
        <v>0.26529999999999987</v>
      </c>
      <c r="P1291">
        <f>H1291-VLOOKUP($E1291,CLIMA_DIARIO!$D$2:$K$366,4,FALSE)</f>
        <v>0.26529999999999987</v>
      </c>
      <c r="Q1291">
        <f>I1291-VLOOKUP($E1291,CLIMA_DIARIO!$D$2:$K$366,5,FALSE)</f>
        <v>5.1200000000001467E-2</v>
      </c>
      <c r="R1291">
        <f>J1291-VLOOKUP($E1291,CLIMA_DIARIO!$D$2:$K$366,6,FALSE)</f>
        <v>1.3799999999999812E-2</v>
      </c>
      <c r="S1291">
        <f>K1291-VLOOKUP($E1291,CLIMA_DIARIO!$D$2:$K$366,7,FALSE)</f>
        <v>7.4299999999997368E-2</v>
      </c>
      <c r="T1291">
        <f>L1291-VLOOKUP($E1291,CLIMA_DIARIO!$D$2:$K$366,8,FALSE)</f>
        <v>-0.21769999999999889</v>
      </c>
      <c r="V1291">
        <f>VLOOKUP($E1291,CLIMA_DIARIO!$D$2:$K$366,2,FALSE)-VLOOKUP($E1290,CLIMA_DIARIO!$D$2:$K$366,2,FALSE)</f>
        <v>-0.22710000000000008</v>
      </c>
      <c r="W1291">
        <f>VLOOKUP($E1291,CLIMA_DIARIO!$D$2:$K$366,2,FALSE)-VLOOKUP($E1290,CLIMA_DIARIO!$D$2:$K$366,3,FALSE)</f>
        <v>-0.22710000000000008</v>
      </c>
      <c r="X1291">
        <f>VLOOKUP($E1291,CLIMA_DIARIO!$D$2:$K$366,2,FALSE)-VLOOKUP($E1290,CLIMA_DIARIO!$D$2:$K$366,4,FALSE)</f>
        <v>-0.22710000000000008</v>
      </c>
      <c r="Y1291">
        <f>VLOOKUP($E1291,CLIMA_DIARIO!$D$2:$K$366,2,FALSE)-VLOOKUP($E1290,CLIMA_DIARIO!$D$2:$K$366,5,FALSE)</f>
        <v>-3.7620000000000005</v>
      </c>
      <c r="Z1291">
        <f>VLOOKUP($E1291,CLIMA_DIARIO!$D$2:$K$366,2,FALSE)-VLOOKUP($E1290,CLIMA_DIARIO!$D$2:$K$366,6,FALSE)</f>
        <v>-5.6773999999999987</v>
      </c>
      <c r="AA1291">
        <f>VLOOKUP($E1291,CLIMA_DIARIO!$D$2:$K$366,2,FALSE)-VLOOKUP($E1290,CLIMA_DIARIO!$D$2:$K$366,7,FALSE)</f>
        <v>-5.1324000000000005</v>
      </c>
      <c r="AB1291">
        <f>VLOOKUP($E1291,CLIMA_DIARIO!$D$2:$K$366,2,FALSE)-VLOOKUP($E1290,CLIMA_DIARIO!$D$2:$K$366,8,FALSE)</f>
        <v>8.4518000000000004</v>
      </c>
      <c r="AO1291" s="3"/>
      <c r="AX1291" s="3"/>
    </row>
    <row r="1292" spans="1:50" x14ac:dyDescent="0.25">
      <c r="A1292" s="3">
        <f>DATE(SST!A1291,SST!B1291,SST!C1291)</f>
        <v>38910</v>
      </c>
      <c r="B1292" s="4">
        <f>SST!B1291</f>
        <v>7</v>
      </c>
      <c r="C1292" s="4">
        <f>SST!B1291</f>
        <v>7</v>
      </c>
      <c r="D1292" s="4">
        <f>SST!C1291</f>
        <v>12</v>
      </c>
      <c r="E1292">
        <f>(DATEVALUE(SST!C1291 &amp; "/" &amp; SST!B1291 &amp; "/" &amp; SST!A1291)-DATEVALUE("01/01" &amp; "/" &amp; SST!A1291))+1</f>
        <v>193</v>
      </c>
      <c r="F1292">
        <f>SST!D1291</f>
        <v>22.3643</v>
      </c>
      <c r="G1292">
        <f>SST!E1291</f>
        <v>22.3643</v>
      </c>
      <c r="H1292">
        <f>SST!F1291</f>
        <v>22.3643</v>
      </c>
      <c r="I1292">
        <f>SST!G1291</f>
        <v>25.756900000000002</v>
      </c>
      <c r="J1292">
        <f>SST!H1291</f>
        <v>27.962</v>
      </c>
      <c r="K1292">
        <f>SST!I1291</f>
        <v>27.293199999999999</v>
      </c>
      <c r="L1292">
        <f>SST!J1291</f>
        <v>13.115600000000001</v>
      </c>
      <c r="N1292">
        <f>F1292-VLOOKUP($E1292,CLIMA_DIARIO!$D$2:$K$366,2,FALSE)</f>
        <v>0.25329999999999941</v>
      </c>
      <c r="O1292">
        <f>G1292-VLOOKUP($E1292,CLIMA_DIARIO!$D$2:$K$366,3,FALSE)</f>
        <v>0.25329999999999941</v>
      </c>
      <c r="P1292">
        <f>H1292-VLOOKUP($E1292,CLIMA_DIARIO!$D$2:$K$366,4,FALSE)</f>
        <v>0.25329999999999941</v>
      </c>
      <c r="Q1292">
        <f>I1292-VLOOKUP($E1292,CLIMA_DIARIO!$D$2:$K$366,5,FALSE)</f>
        <v>3.0600000000003291E-2</v>
      </c>
      <c r="R1292">
        <f>J1292-VLOOKUP($E1292,CLIMA_DIARIO!$D$2:$K$366,6,FALSE)</f>
        <v>5.689999999999884E-2</v>
      </c>
      <c r="S1292">
        <f>K1292-VLOOKUP($E1292,CLIMA_DIARIO!$D$2:$K$366,7,FALSE)</f>
        <v>1.7799999999997596E-2</v>
      </c>
      <c r="T1292">
        <f>L1292-VLOOKUP($E1292,CLIMA_DIARIO!$D$2:$K$366,8,FALSE)</f>
        <v>-0.19339999999999868</v>
      </c>
      <c r="V1292">
        <f>VLOOKUP($E1292,CLIMA_DIARIO!$D$2:$K$366,2,FALSE)-VLOOKUP($E1291,CLIMA_DIARIO!$D$2:$K$366,2,FALSE)</f>
        <v>-0.22710000000000008</v>
      </c>
      <c r="W1292">
        <f>VLOOKUP($E1292,CLIMA_DIARIO!$D$2:$K$366,2,FALSE)-VLOOKUP($E1291,CLIMA_DIARIO!$D$2:$K$366,3,FALSE)</f>
        <v>-0.22710000000000008</v>
      </c>
      <c r="X1292">
        <f>VLOOKUP($E1292,CLIMA_DIARIO!$D$2:$K$366,2,FALSE)-VLOOKUP($E1291,CLIMA_DIARIO!$D$2:$K$366,4,FALSE)</f>
        <v>-0.22710000000000008</v>
      </c>
      <c r="Y1292">
        <f>VLOOKUP($E1292,CLIMA_DIARIO!$D$2:$K$366,2,FALSE)-VLOOKUP($E1291,CLIMA_DIARIO!$D$2:$K$366,5,FALSE)</f>
        <v>-3.8021999999999991</v>
      </c>
      <c r="Z1292">
        <f>VLOOKUP($E1292,CLIMA_DIARIO!$D$2:$K$366,2,FALSE)-VLOOKUP($E1291,CLIMA_DIARIO!$D$2:$K$366,6,FALSE)</f>
        <v>-5.8492999999999995</v>
      </c>
      <c r="AA1292">
        <f>VLOOKUP($E1292,CLIMA_DIARIO!$D$2:$K$366,2,FALSE)-VLOOKUP($E1291,CLIMA_DIARIO!$D$2:$K$366,7,FALSE)</f>
        <v>-5.2620000000000005</v>
      </c>
      <c r="AB1292">
        <f>VLOOKUP($E1292,CLIMA_DIARIO!$D$2:$K$366,2,FALSE)-VLOOKUP($E1291,CLIMA_DIARIO!$D$2:$K$366,8,FALSE)</f>
        <v>8.513300000000001</v>
      </c>
      <c r="AO1292" s="3"/>
      <c r="AX1292" s="3"/>
    </row>
    <row r="1293" spans="1:50" x14ac:dyDescent="0.25">
      <c r="A1293" s="3">
        <f>DATE(SST!A1292,SST!B1292,SST!C1292)</f>
        <v>38917</v>
      </c>
      <c r="B1293" s="4">
        <f>SST!B1292</f>
        <v>7</v>
      </c>
      <c r="C1293" s="4">
        <f>SST!B1292</f>
        <v>7</v>
      </c>
      <c r="D1293" s="4">
        <f>SST!C1292</f>
        <v>19</v>
      </c>
      <c r="E1293">
        <f>(DATEVALUE(SST!C1292 &amp; "/" &amp; SST!B1292 &amp; "/" &amp; SST!A1292)-DATEVALUE("01/01" &amp; "/" &amp; SST!A1292))+1</f>
        <v>200</v>
      </c>
      <c r="F1293">
        <f>SST!D1292</f>
        <v>23.146000000000001</v>
      </c>
      <c r="G1293">
        <f>SST!E1292</f>
        <v>23.146000000000001</v>
      </c>
      <c r="H1293">
        <f>SST!F1292</f>
        <v>23.146000000000001</v>
      </c>
      <c r="I1293">
        <f>SST!G1292</f>
        <v>25.7912</v>
      </c>
      <c r="J1293">
        <f>SST!H1292</f>
        <v>28.023</v>
      </c>
      <c r="K1293">
        <f>SST!I1292</f>
        <v>27.291899999999998</v>
      </c>
      <c r="L1293">
        <f>SST!J1292</f>
        <v>12.689299999999999</v>
      </c>
      <c r="N1293">
        <f>F1293-VLOOKUP($E1293,CLIMA_DIARIO!$D$2:$K$366,2,FALSE)</f>
        <v>1.2478000000000016</v>
      </c>
      <c r="O1293">
        <f>G1293-VLOOKUP($E1293,CLIMA_DIARIO!$D$2:$K$366,3,FALSE)</f>
        <v>1.2478000000000016</v>
      </c>
      <c r="P1293">
        <f>H1293-VLOOKUP($E1293,CLIMA_DIARIO!$D$2:$K$366,4,FALSE)</f>
        <v>1.2478000000000016</v>
      </c>
      <c r="Q1293">
        <f>I1293-VLOOKUP($E1293,CLIMA_DIARIO!$D$2:$K$366,5,FALSE)</f>
        <v>0.23260000000000147</v>
      </c>
      <c r="R1293">
        <f>J1293-VLOOKUP($E1293,CLIMA_DIARIO!$D$2:$K$366,6,FALSE)</f>
        <v>0.17839999999999989</v>
      </c>
      <c r="S1293">
        <f>K1293-VLOOKUP($E1293,CLIMA_DIARIO!$D$2:$K$366,7,FALSE)</f>
        <v>0.11089999999999733</v>
      </c>
      <c r="T1293">
        <f>L1293-VLOOKUP($E1293,CLIMA_DIARIO!$D$2:$K$366,8,FALSE)</f>
        <v>-0.41950000000000109</v>
      </c>
      <c r="V1293">
        <f>VLOOKUP($E1293,CLIMA_DIARIO!$D$2:$K$366,2,FALSE)-VLOOKUP($E1292,CLIMA_DIARIO!$D$2:$K$366,2,FALSE)</f>
        <v>-0.21280000000000143</v>
      </c>
      <c r="W1293">
        <f>VLOOKUP($E1293,CLIMA_DIARIO!$D$2:$K$366,2,FALSE)-VLOOKUP($E1292,CLIMA_DIARIO!$D$2:$K$366,3,FALSE)</f>
        <v>-0.21280000000000143</v>
      </c>
      <c r="X1293">
        <f>VLOOKUP($E1293,CLIMA_DIARIO!$D$2:$K$366,2,FALSE)-VLOOKUP($E1292,CLIMA_DIARIO!$D$2:$K$366,4,FALSE)</f>
        <v>-0.21280000000000143</v>
      </c>
      <c r="Y1293">
        <f>VLOOKUP($E1293,CLIMA_DIARIO!$D$2:$K$366,2,FALSE)-VLOOKUP($E1292,CLIMA_DIARIO!$D$2:$K$366,5,FALSE)</f>
        <v>-3.8280999999999992</v>
      </c>
      <c r="Z1293">
        <f>VLOOKUP($E1293,CLIMA_DIARIO!$D$2:$K$366,2,FALSE)-VLOOKUP($E1292,CLIMA_DIARIO!$D$2:$K$366,6,FALSE)</f>
        <v>-6.0069000000000017</v>
      </c>
      <c r="AA1293">
        <f>VLOOKUP($E1293,CLIMA_DIARIO!$D$2:$K$366,2,FALSE)-VLOOKUP($E1292,CLIMA_DIARIO!$D$2:$K$366,7,FALSE)</f>
        <v>-5.377200000000002</v>
      </c>
      <c r="AB1293">
        <f>VLOOKUP($E1293,CLIMA_DIARIO!$D$2:$K$366,2,FALSE)-VLOOKUP($E1292,CLIMA_DIARIO!$D$2:$K$366,8,FALSE)</f>
        <v>8.5891999999999999</v>
      </c>
      <c r="AO1293" s="3"/>
      <c r="AX1293" s="3"/>
    </row>
    <row r="1294" spans="1:50" x14ac:dyDescent="0.25">
      <c r="A1294" s="3">
        <f>DATE(SST!A1293,SST!B1293,SST!C1293)</f>
        <v>38924</v>
      </c>
      <c r="B1294" s="4">
        <f>SST!B1293</f>
        <v>7</v>
      </c>
      <c r="C1294" s="4">
        <f>SST!B1293</f>
        <v>7</v>
      </c>
      <c r="D1294" s="4">
        <f>SST!C1293</f>
        <v>26</v>
      </c>
      <c r="E1294">
        <f>(DATEVALUE(SST!C1293 &amp; "/" &amp; SST!B1293 &amp; "/" &amp; SST!A1293)-DATEVALUE("01/01" &amp; "/" &amp; SST!A1293))+1</f>
        <v>207</v>
      </c>
      <c r="F1294">
        <f>SST!D1293</f>
        <v>22.488399999999999</v>
      </c>
      <c r="G1294">
        <f>SST!E1293</f>
        <v>22.488399999999999</v>
      </c>
      <c r="H1294">
        <f>SST!F1293</f>
        <v>22.488399999999999</v>
      </c>
      <c r="I1294">
        <f>SST!G1293</f>
        <v>25.6569</v>
      </c>
      <c r="J1294">
        <f>SST!H1293</f>
        <v>28.0671</v>
      </c>
      <c r="K1294">
        <f>SST!I1293</f>
        <v>27.309000000000001</v>
      </c>
      <c r="L1294">
        <f>SST!J1293</f>
        <v>12.9024</v>
      </c>
      <c r="N1294">
        <f>F1294-VLOOKUP($E1294,CLIMA_DIARIO!$D$2:$K$366,2,FALSE)</f>
        <v>0.78379999999999939</v>
      </c>
      <c r="O1294">
        <f>G1294-VLOOKUP($E1294,CLIMA_DIARIO!$D$2:$K$366,3,FALSE)</f>
        <v>0.78379999999999939</v>
      </c>
      <c r="P1294">
        <f>H1294-VLOOKUP($E1294,CLIMA_DIARIO!$D$2:$K$366,4,FALSE)</f>
        <v>0.78379999999999939</v>
      </c>
      <c r="Q1294">
        <f>I1294-VLOOKUP($E1294,CLIMA_DIARIO!$D$2:$K$366,5,FALSE)</f>
        <v>0.24050000000000082</v>
      </c>
      <c r="R1294">
        <f>J1294-VLOOKUP($E1294,CLIMA_DIARIO!$D$2:$K$366,6,FALSE)</f>
        <v>0.29009999999999891</v>
      </c>
      <c r="S1294">
        <f>K1294-VLOOKUP($E1294,CLIMA_DIARIO!$D$2:$K$366,7,FALSE)</f>
        <v>0.21809999999999974</v>
      </c>
      <c r="T1294">
        <f>L1294-VLOOKUP($E1294,CLIMA_DIARIO!$D$2:$K$366,8,FALSE)</f>
        <v>-0.12429999999999986</v>
      </c>
      <c r="V1294">
        <f>VLOOKUP($E1294,CLIMA_DIARIO!$D$2:$K$366,2,FALSE)-VLOOKUP($E1293,CLIMA_DIARIO!$D$2:$K$366,2,FALSE)</f>
        <v>-0.19359999999999999</v>
      </c>
      <c r="W1294">
        <f>VLOOKUP($E1294,CLIMA_DIARIO!$D$2:$K$366,2,FALSE)-VLOOKUP($E1293,CLIMA_DIARIO!$D$2:$K$366,3,FALSE)</f>
        <v>-0.19359999999999999</v>
      </c>
      <c r="X1294">
        <f>VLOOKUP($E1294,CLIMA_DIARIO!$D$2:$K$366,2,FALSE)-VLOOKUP($E1293,CLIMA_DIARIO!$D$2:$K$366,4,FALSE)</f>
        <v>-0.19359999999999999</v>
      </c>
      <c r="Y1294">
        <f>VLOOKUP($E1294,CLIMA_DIARIO!$D$2:$K$366,2,FALSE)-VLOOKUP($E1293,CLIMA_DIARIO!$D$2:$K$366,5,FALSE)</f>
        <v>-3.8539999999999992</v>
      </c>
      <c r="Z1294">
        <f>VLOOKUP($E1294,CLIMA_DIARIO!$D$2:$K$366,2,FALSE)-VLOOKUP($E1293,CLIMA_DIARIO!$D$2:$K$366,6,FALSE)</f>
        <v>-6.1400000000000006</v>
      </c>
      <c r="AA1294">
        <f>VLOOKUP($E1294,CLIMA_DIARIO!$D$2:$K$366,2,FALSE)-VLOOKUP($E1293,CLIMA_DIARIO!$D$2:$K$366,7,FALSE)</f>
        <v>-5.4764000000000017</v>
      </c>
      <c r="AB1294">
        <f>VLOOKUP($E1294,CLIMA_DIARIO!$D$2:$K$366,2,FALSE)-VLOOKUP($E1293,CLIMA_DIARIO!$D$2:$K$366,8,FALSE)</f>
        <v>8.5957999999999988</v>
      </c>
      <c r="AO1294" s="3"/>
      <c r="AX1294" s="3"/>
    </row>
    <row r="1295" spans="1:50" x14ac:dyDescent="0.25">
      <c r="A1295" s="3">
        <f>DATE(SST!A1294,SST!B1294,SST!C1294)</f>
        <v>38931</v>
      </c>
      <c r="B1295" s="4">
        <f>SST!B1294</f>
        <v>8</v>
      </c>
      <c r="C1295" s="4">
        <f>SST!B1294</f>
        <v>8</v>
      </c>
      <c r="D1295" s="4">
        <f>SST!C1294</f>
        <v>2</v>
      </c>
      <c r="E1295">
        <f>(DATEVALUE(SST!C1294 &amp; "/" &amp; SST!B1294 &amp; "/" &amp; SST!A1294)-DATEVALUE("01/01" &amp; "/" &amp; SST!A1294))+1</f>
        <v>214</v>
      </c>
      <c r="F1295">
        <f>SST!D1294</f>
        <v>22.398800000000001</v>
      </c>
      <c r="G1295">
        <f>SST!E1294</f>
        <v>22.398800000000001</v>
      </c>
      <c r="H1295">
        <f>SST!F1294</f>
        <v>22.398800000000001</v>
      </c>
      <c r="I1295">
        <f>SST!G1294</f>
        <v>25.5364</v>
      </c>
      <c r="J1295">
        <f>SST!H1294</f>
        <v>28.032299999999999</v>
      </c>
      <c r="K1295">
        <f>SST!I1294</f>
        <v>27.229800000000001</v>
      </c>
      <c r="L1295">
        <f>SST!J1294</f>
        <v>12.7059</v>
      </c>
      <c r="N1295">
        <f>F1295-VLOOKUP($E1295,CLIMA_DIARIO!$D$2:$K$366,2,FALSE)</f>
        <v>0.88780000000000214</v>
      </c>
      <c r="O1295">
        <f>G1295-VLOOKUP($E1295,CLIMA_DIARIO!$D$2:$K$366,3,FALSE)</f>
        <v>0.88780000000000214</v>
      </c>
      <c r="P1295">
        <f>H1295-VLOOKUP($E1295,CLIMA_DIARIO!$D$2:$K$366,4,FALSE)</f>
        <v>0.88780000000000214</v>
      </c>
      <c r="Q1295">
        <f>I1295-VLOOKUP($E1295,CLIMA_DIARIO!$D$2:$K$366,5,FALSE)</f>
        <v>0.26210000000000022</v>
      </c>
      <c r="R1295">
        <f>J1295-VLOOKUP($E1295,CLIMA_DIARIO!$D$2:$K$366,6,FALSE)</f>
        <v>0.32290000000000063</v>
      </c>
      <c r="S1295">
        <f>K1295-VLOOKUP($E1295,CLIMA_DIARIO!$D$2:$K$366,7,FALSE)</f>
        <v>0.22910000000000252</v>
      </c>
      <c r="T1295">
        <f>L1295-VLOOKUP($E1295,CLIMA_DIARIO!$D$2:$K$366,8,FALSE)</f>
        <v>-0.23859999999999992</v>
      </c>
      <c r="V1295">
        <f>VLOOKUP($E1295,CLIMA_DIARIO!$D$2:$K$366,2,FALSE)-VLOOKUP($E1294,CLIMA_DIARIO!$D$2:$K$366,2,FALSE)</f>
        <v>-0.19359999999999999</v>
      </c>
      <c r="W1295">
        <f>VLOOKUP($E1295,CLIMA_DIARIO!$D$2:$K$366,2,FALSE)-VLOOKUP($E1294,CLIMA_DIARIO!$D$2:$K$366,3,FALSE)</f>
        <v>-0.19359999999999999</v>
      </c>
      <c r="X1295">
        <f>VLOOKUP($E1295,CLIMA_DIARIO!$D$2:$K$366,2,FALSE)-VLOOKUP($E1294,CLIMA_DIARIO!$D$2:$K$366,4,FALSE)</f>
        <v>-0.19359999999999999</v>
      </c>
      <c r="Y1295">
        <f>VLOOKUP($E1295,CLIMA_DIARIO!$D$2:$K$366,2,FALSE)-VLOOKUP($E1294,CLIMA_DIARIO!$D$2:$K$366,5,FALSE)</f>
        <v>-3.9054000000000002</v>
      </c>
      <c r="Z1295">
        <f>VLOOKUP($E1295,CLIMA_DIARIO!$D$2:$K$366,2,FALSE)-VLOOKUP($E1294,CLIMA_DIARIO!$D$2:$K$366,6,FALSE)</f>
        <v>-6.2660000000000018</v>
      </c>
      <c r="AA1295">
        <f>VLOOKUP($E1295,CLIMA_DIARIO!$D$2:$K$366,2,FALSE)-VLOOKUP($E1294,CLIMA_DIARIO!$D$2:$K$366,7,FALSE)</f>
        <v>-5.5799000000000021</v>
      </c>
      <c r="AB1295">
        <f>VLOOKUP($E1295,CLIMA_DIARIO!$D$2:$K$366,2,FALSE)-VLOOKUP($E1294,CLIMA_DIARIO!$D$2:$K$366,8,FALSE)</f>
        <v>8.4842999999999993</v>
      </c>
      <c r="AO1295" s="3"/>
      <c r="AX1295" s="3"/>
    </row>
    <row r="1296" spans="1:50" x14ac:dyDescent="0.25">
      <c r="A1296" s="3">
        <f>DATE(SST!A1295,SST!B1295,SST!C1295)</f>
        <v>38938</v>
      </c>
      <c r="B1296" s="4">
        <f>SST!B1295</f>
        <v>8</v>
      </c>
      <c r="C1296" s="4">
        <f>SST!B1295</f>
        <v>8</v>
      </c>
      <c r="D1296" s="4">
        <f>SST!C1295</f>
        <v>9</v>
      </c>
      <c r="E1296">
        <f>(DATEVALUE(SST!C1295 &amp; "/" &amp; SST!B1295 &amp; "/" &amp; SST!A1295)-DATEVALUE("01/01" &amp; "/" &amp; SST!A1295))+1</f>
        <v>221</v>
      </c>
      <c r="F1296">
        <f>SST!D1295</f>
        <v>22.271599999999999</v>
      </c>
      <c r="G1296">
        <f>SST!E1295</f>
        <v>22.271599999999999</v>
      </c>
      <c r="H1296">
        <f>SST!F1295</f>
        <v>22.271599999999999</v>
      </c>
      <c r="I1296">
        <f>SST!G1295</f>
        <v>25.303699999999999</v>
      </c>
      <c r="J1296">
        <f>SST!H1295</f>
        <v>27.917899999999999</v>
      </c>
      <c r="K1296">
        <f>SST!I1295</f>
        <v>27.0901</v>
      </c>
      <c r="L1296">
        <f>SST!J1295</f>
        <v>12.6448</v>
      </c>
      <c r="N1296">
        <f>F1296-VLOOKUP($E1296,CLIMA_DIARIO!$D$2:$K$366,2,FALSE)</f>
        <v>0.95429999999999993</v>
      </c>
      <c r="O1296">
        <f>G1296-VLOOKUP($E1296,CLIMA_DIARIO!$D$2:$K$366,3,FALSE)</f>
        <v>0.95429999999999993</v>
      </c>
      <c r="P1296">
        <f>H1296-VLOOKUP($E1296,CLIMA_DIARIO!$D$2:$K$366,4,FALSE)</f>
        <v>0.95429999999999993</v>
      </c>
      <c r="Q1296">
        <f>I1296-VLOOKUP($E1296,CLIMA_DIARIO!$D$2:$K$366,5,FALSE)</f>
        <v>0.17159999999999798</v>
      </c>
      <c r="R1296">
        <f>J1296-VLOOKUP($E1296,CLIMA_DIARIO!$D$2:$K$366,6,FALSE)</f>
        <v>0.27609999999999957</v>
      </c>
      <c r="S1296">
        <f>K1296-VLOOKUP($E1296,CLIMA_DIARIO!$D$2:$K$366,7,FALSE)</f>
        <v>0.17950000000000088</v>
      </c>
      <c r="T1296">
        <f>L1296-VLOOKUP($E1296,CLIMA_DIARIO!$D$2:$K$366,8,FALSE)</f>
        <v>-0.21759999999999913</v>
      </c>
      <c r="V1296">
        <f>VLOOKUP($E1296,CLIMA_DIARIO!$D$2:$K$366,2,FALSE)-VLOOKUP($E1295,CLIMA_DIARIO!$D$2:$K$366,2,FALSE)</f>
        <v>-0.19369999999999976</v>
      </c>
      <c r="W1296">
        <f>VLOOKUP($E1296,CLIMA_DIARIO!$D$2:$K$366,2,FALSE)-VLOOKUP($E1295,CLIMA_DIARIO!$D$2:$K$366,3,FALSE)</f>
        <v>-0.19369999999999976</v>
      </c>
      <c r="X1296">
        <f>VLOOKUP($E1296,CLIMA_DIARIO!$D$2:$K$366,2,FALSE)-VLOOKUP($E1295,CLIMA_DIARIO!$D$2:$K$366,4,FALSE)</f>
        <v>-0.19369999999999976</v>
      </c>
      <c r="Y1296">
        <f>VLOOKUP($E1296,CLIMA_DIARIO!$D$2:$K$366,2,FALSE)-VLOOKUP($E1295,CLIMA_DIARIO!$D$2:$K$366,5,FALSE)</f>
        <v>-3.9570000000000007</v>
      </c>
      <c r="Z1296">
        <f>VLOOKUP($E1296,CLIMA_DIARIO!$D$2:$K$366,2,FALSE)-VLOOKUP($E1295,CLIMA_DIARIO!$D$2:$K$366,6,FALSE)</f>
        <v>-6.3920999999999992</v>
      </c>
      <c r="AA1296">
        <f>VLOOKUP($E1296,CLIMA_DIARIO!$D$2:$K$366,2,FALSE)-VLOOKUP($E1295,CLIMA_DIARIO!$D$2:$K$366,7,FALSE)</f>
        <v>-5.6833999999999989</v>
      </c>
      <c r="AB1296">
        <f>VLOOKUP($E1296,CLIMA_DIARIO!$D$2:$K$366,2,FALSE)-VLOOKUP($E1295,CLIMA_DIARIO!$D$2:$K$366,8,FALSE)</f>
        <v>8.3727999999999998</v>
      </c>
      <c r="AO1296" s="3"/>
      <c r="AX1296" s="3"/>
    </row>
    <row r="1297" spans="1:50" x14ac:dyDescent="0.25">
      <c r="A1297" s="3">
        <f>DATE(SST!A1296,SST!B1296,SST!C1296)</f>
        <v>38945</v>
      </c>
      <c r="B1297" s="4">
        <f>SST!B1296</f>
        <v>8</v>
      </c>
      <c r="C1297" s="4">
        <f>SST!B1296</f>
        <v>8</v>
      </c>
      <c r="D1297" s="4">
        <f>SST!C1296</f>
        <v>16</v>
      </c>
      <c r="E1297">
        <f>(DATEVALUE(SST!C1296 &amp; "/" &amp; SST!B1296 &amp; "/" &amp; SST!A1296)-DATEVALUE("01/01" &amp; "/" &amp; SST!A1296))+1</f>
        <v>228</v>
      </c>
      <c r="F1297">
        <f>SST!D1296</f>
        <v>21.968599999999999</v>
      </c>
      <c r="G1297">
        <f>SST!E1296</f>
        <v>21.968599999999999</v>
      </c>
      <c r="H1297">
        <f>SST!F1296</f>
        <v>21.968599999999999</v>
      </c>
      <c r="I1297">
        <f>SST!G1296</f>
        <v>25.3567</v>
      </c>
      <c r="J1297">
        <f>SST!H1296</f>
        <v>27.884699999999999</v>
      </c>
      <c r="K1297">
        <f>SST!I1296</f>
        <v>27.161100000000001</v>
      </c>
      <c r="L1297">
        <f>SST!J1296</f>
        <v>12.8591</v>
      </c>
      <c r="N1297">
        <f>F1297-VLOOKUP($E1297,CLIMA_DIARIO!$D$2:$K$366,2,FALSE)</f>
        <v>0.8448999999999991</v>
      </c>
      <c r="O1297">
        <f>G1297-VLOOKUP($E1297,CLIMA_DIARIO!$D$2:$K$366,3,FALSE)</f>
        <v>0.8448999999999991</v>
      </c>
      <c r="P1297">
        <f>H1297-VLOOKUP($E1297,CLIMA_DIARIO!$D$2:$K$366,4,FALSE)</f>
        <v>0.8448999999999991</v>
      </c>
      <c r="Q1297">
        <f>I1297-VLOOKUP($E1297,CLIMA_DIARIO!$D$2:$K$366,5,FALSE)</f>
        <v>0.36670000000000158</v>
      </c>
      <c r="R1297">
        <f>J1297-VLOOKUP($E1297,CLIMA_DIARIO!$D$2:$K$366,6,FALSE)</f>
        <v>0.31049999999999756</v>
      </c>
      <c r="S1297">
        <f>K1297-VLOOKUP($E1297,CLIMA_DIARIO!$D$2:$K$366,7,FALSE)</f>
        <v>0.34070000000000178</v>
      </c>
      <c r="T1297">
        <f>L1297-VLOOKUP($E1297,CLIMA_DIARIO!$D$2:$K$366,8,FALSE)</f>
        <v>7.8899999999999082E-2</v>
      </c>
      <c r="V1297">
        <f>VLOOKUP($E1297,CLIMA_DIARIO!$D$2:$K$366,2,FALSE)-VLOOKUP($E1296,CLIMA_DIARIO!$D$2:$K$366,2,FALSE)</f>
        <v>-0.19359999999999999</v>
      </c>
      <c r="W1297">
        <f>VLOOKUP($E1297,CLIMA_DIARIO!$D$2:$K$366,2,FALSE)-VLOOKUP($E1296,CLIMA_DIARIO!$D$2:$K$366,3,FALSE)</f>
        <v>-0.19359999999999999</v>
      </c>
      <c r="X1297">
        <f>VLOOKUP($E1297,CLIMA_DIARIO!$D$2:$K$366,2,FALSE)-VLOOKUP($E1296,CLIMA_DIARIO!$D$2:$K$366,4,FALSE)</f>
        <v>-0.19359999999999999</v>
      </c>
      <c r="Y1297">
        <f>VLOOKUP($E1297,CLIMA_DIARIO!$D$2:$K$366,2,FALSE)-VLOOKUP($E1296,CLIMA_DIARIO!$D$2:$K$366,5,FALSE)</f>
        <v>-4.0084000000000017</v>
      </c>
      <c r="Z1297">
        <f>VLOOKUP($E1297,CLIMA_DIARIO!$D$2:$K$366,2,FALSE)-VLOOKUP($E1296,CLIMA_DIARIO!$D$2:$K$366,6,FALSE)</f>
        <v>-6.5181000000000004</v>
      </c>
      <c r="AA1297">
        <f>VLOOKUP($E1297,CLIMA_DIARIO!$D$2:$K$366,2,FALSE)-VLOOKUP($E1296,CLIMA_DIARIO!$D$2:$K$366,7,FALSE)</f>
        <v>-5.7868999999999993</v>
      </c>
      <c r="AB1297">
        <f>VLOOKUP($E1297,CLIMA_DIARIO!$D$2:$K$366,2,FALSE)-VLOOKUP($E1296,CLIMA_DIARIO!$D$2:$K$366,8,FALSE)</f>
        <v>8.2613000000000003</v>
      </c>
      <c r="AO1297" s="3"/>
      <c r="AX1297" s="3"/>
    </row>
    <row r="1298" spans="1:50" x14ac:dyDescent="0.25">
      <c r="A1298" s="3">
        <f>DATE(SST!A1297,SST!B1297,SST!C1297)</f>
        <v>38952</v>
      </c>
      <c r="B1298" s="4">
        <f>SST!B1297</f>
        <v>8</v>
      </c>
      <c r="C1298" s="4">
        <f>SST!B1297</f>
        <v>8</v>
      </c>
      <c r="D1298" s="4">
        <f>SST!C1297</f>
        <v>23</v>
      </c>
      <c r="E1298">
        <f>(DATEVALUE(SST!C1297 &amp; "/" &amp; SST!B1297 &amp; "/" &amp; SST!A1297)-DATEVALUE("01/01" &amp; "/" &amp; SST!A1297))+1</f>
        <v>235</v>
      </c>
      <c r="F1298">
        <f>SST!D1297</f>
        <v>22.217400000000001</v>
      </c>
      <c r="G1298">
        <f>SST!E1297</f>
        <v>22.217400000000001</v>
      </c>
      <c r="H1298">
        <f>SST!F1297</f>
        <v>22.217400000000001</v>
      </c>
      <c r="I1298">
        <f>SST!G1297</f>
        <v>25.488600000000002</v>
      </c>
      <c r="J1298">
        <f>SST!H1297</f>
        <v>27.9041</v>
      </c>
      <c r="K1298">
        <f>SST!I1297</f>
        <v>27.275099999999998</v>
      </c>
      <c r="L1298">
        <f>SST!J1297</f>
        <v>12.9087</v>
      </c>
      <c r="N1298">
        <f>F1298-VLOOKUP($E1298,CLIMA_DIARIO!$D$2:$K$366,2,FALSE)</f>
        <v>1.1476000000000006</v>
      </c>
      <c r="O1298">
        <f>G1298-VLOOKUP($E1298,CLIMA_DIARIO!$D$2:$K$366,3,FALSE)</f>
        <v>1.1476000000000006</v>
      </c>
      <c r="P1298">
        <f>H1298-VLOOKUP($E1298,CLIMA_DIARIO!$D$2:$K$366,4,FALSE)</f>
        <v>1.1476000000000006</v>
      </c>
      <c r="Q1298">
        <f>I1298-VLOOKUP($E1298,CLIMA_DIARIO!$D$2:$K$366,5,FALSE)</f>
        <v>0.53020000000000067</v>
      </c>
      <c r="R1298">
        <f>J1298-VLOOKUP($E1298,CLIMA_DIARIO!$D$2:$K$366,6,FALSE)</f>
        <v>0.34240000000000137</v>
      </c>
      <c r="S1298">
        <f>K1298-VLOOKUP($E1298,CLIMA_DIARIO!$D$2:$K$366,7,FALSE)</f>
        <v>0.47759999999999891</v>
      </c>
      <c r="T1298">
        <f>L1298-VLOOKUP($E1298,CLIMA_DIARIO!$D$2:$K$366,8,FALSE)</f>
        <v>9.0700000000000003E-2</v>
      </c>
      <c r="V1298">
        <f>VLOOKUP($E1298,CLIMA_DIARIO!$D$2:$K$366,2,FALSE)-VLOOKUP($E1297,CLIMA_DIARIO!$D$2:$K$366,2,FALSE)</f>
        <v>-5.3899999999998727E-2</v>
      </c>
      <c r="W1298">
        <f>VLOOKUP($E1298,CLIMA_DIARIO!$D$2:$K$366,2,FALSE)-VLOOKUP($E1297,CLIMA_DIARIO!$D$2:$K$366,3,FALSE)</f>
        <v>-5.3899999999998727E-2</v>
      </c>
      <c r="X1298">
        <f>VLOOKUP($E1298,CLIMA_DIARIO!$D$2:$K$366,2,FALSE)-VLOOKUP($E1297,CLIMA_DIARIO!$D$2:$K$366,4,FALSE)</f>
        <v>-5.3899999999998727E-2</v>
      </c>
      <c r="Y1298">
        <f>VLOOKUP($E1298,CLIMA_DIARIO!$D$2:$K$366,2,FALSE)-VLOOKUP($E1297,CLIMA_DIARIO!$D$2:$K$366,5,FALSE)</f>
        <v>-3.9201999999999977</v>
      </c>
      <c r="Z1298">
        <f>VLOOKUP($E1298,CLIMA_DIARIO!$D$2:$K$366,2,FALSE)-VLOOKUP($E1297,CLIMA_DIARIO!$D$2:$K$366,6,FALSE)</f>
        <v>-6.5044000000000004</v>
      </c>
      <c r="AA1298">
        <f>VLOOKUP($E1298,CLIMA_DIARIO!$D$2:$K$366,2,FALSE)-VLOOKUP($E1297,CLIMA_DIARIO!$D$2:$K$366,7,FALSE)</f>
        <v>-5.7505999999999986</v>
      </c>
      <c r="AB1298">
        <f>VLOOKUP($E1298,CLIMA_DIARIO!$D$2:$K$366,2,FALSE)-VLOOKUP($E1297,CLIMA_DIARIO!$D$2:$K$366,8,FALSE)</f>
        <v>8.2896000000000001</v>
      </c>
      <c r="AO1298" s="3"/>
      <c r="AX1298" s="3"/>
    </row>
    <row r="1299" spans="1:50" x14ac:dyDescent="0.25">
      <c r="A1299" s="3">
        <f>DATE(SST!A1298,SST!B1298,SST!C1298)</f>
        <v>38959</v>
      </c>
      <c r="B1299" s="4">
        <f>SST!B1298</f>
        <v>8</v>
      </c>
      <c r="C1299" s="4">
        <f>SST!B1298</f>
        <v>8</v>
      </c>
      <c r="D1299" s="4">
        <f>SST!C1298</f>
        <v>30</v>
      </c>
      <c r="E1299">
        <f>(DATEVALUE(SST!C1298 &amp; "/" &amp; SST!B1298 &amp; "/" &amp; SST!A1298)-DATEVALUE("01/01" &amp; "/" &amp; SST!A1298))+1</f>
        <v>242</v>
      </c>
      <c r="F1299">
        <f>SST!D1298</f>
        <v>21.848299999999998</v>
      </c>
      <c r="G1299">
        <f>SST!E1298</f>
        <v>21.848299999999998</v>
      </c>
      <c r="H1299">
        <f>SST!F1298</f>
        <v>21.848299999999998</v>
      </c>
      <c r="I1299">
        <f>SST!G1298</f>
        <v>25.558599999999998</v>
      </c>
      <c r="J1299">
        <f>SST!H1298</f>
        <v>27.994900000000001</v>
      </c>
      <c r="K1299">
        <f>SST!I1298</f>
        <v>27.3062</v>
      </c>
      <c r="L1299">
        <f>SST!J1298</f>
        <v>12.789</v>
      </c>
      <c r="N1299">
        <f>F1299-VLOOKUP($E1299,CLIMA_DIARIO!$D$2:$K$366,2,FALSE)</f>
        <v>0.83239999999999981</v>
      </c>
      <c r="O1299">
        <f>G1299-VLOOKUP($E1299,CLIMA_DIARIO!$D$2:$K$366,3,FALSE)</f>
        <v>0.83239999999999981</v>
      </c>
      <c r="P1299">
        <f>H1299-VLOOKUP($E1299,CLIMA_DIARIO!$D$2:$K$366,4,FALSE)</f>
        <v>0.83239999999999981</v>
      </c>
      <c r="Q1299">
        <f>I1299-VLOOKUP($E1299,CLIMA_DIARIO!$D$2:$K$366,5,FALSE)</f>
        <v>0.6316999999999986</v>
      </c>
      <c r="R1299">
        <f>J1299-VLOOKUP($E1299,CLIMA_DIARIO!$D$2:$K$366,6,FALSE)</f>
        <v>0.44570000000000221</v>
      </c>
      <c r="S1299">
        <f>K1299-VLOOKUP($E1299,CLIMA_DIARIO!$D$2:$K$366,7,FALSE)</f>
        <v>0.53160000000000096</v>
      </c>
      <c r="T1299">
        <f>L1299-VLOOKUP($E1299,CLIMA_DIARIO!$D$2:$K$366,8,FALSE)</f>
        <v>-6.6800000000000637E-2</v>
      </c>
      <c r="V1299">
        <f>VLOOKUP($E1299,CLIMA_DIARIO!$D$2:$K$366,2,FALSE)-VLOOKUP($E1298,CLIMA_DIARIO!$D$2:$K$366,2,FALSE)</f>
        <v>-5.3900000000002279E-2</v>
      </c>
      <c r="W1299">
        <f>VLOOKUP($E1299,CLIMA_DIARIO!$D$2:$K$366,2,FALSE)-VLOOKUP($E1298,CLIMA_DIARIO!$D$2:$K$366,3,FALSE)</f>
        <v>-5.3900000000002279E-2</v>
      </c>
      <c r="X1299">
        <f>VLOOKUP($E1299,CLIMA_DIARIO!$D$2:$K$366,2,FALSE)-VLOOKUP($E1298,CLIMA_DIARIO!$D$2:$K$366,4,FALSE)</f>
        <v>-5.3900000000002279E-2</v>
      </c>
      <c r="Y1299">
        <f>VLOOKUP($E1299,CLIMA_DIARIO!$D$2:$K$366,2,FALSE)-VLOOKUP($E1298,CLIMA_DIARIO!$D$2:$K$366,5,FALSE)</f>
        <v>-3.9425000000000026</v>
      </c>
      <c r="Z1299">
        <f>VLOOKUP($E1299,CLIMA_DIARIO!$D$2:$K$366,2,FALSE)-VLOOKUP($E1298,CLIMA_DIARIO!$D$2:$K$366,6,FALSE)</f>
        <v>-6.5457999999999998</v>
      </c>
      <c r="AA1299">
        <f>VLOOKUP($E1299,CLIMA_DIARIO!$D$2:$K$366,2,FALSE)-VLOOKUP($E1298,CLIMA_DIARIO!$D$2:$K$366,7,FALSE)</f>
        <v>-5.781600000000001</v>
      </c>
      <c r="AB1299">
        <f>VLOOKUP($E1299,CLIMA_DIARIO!$D$2:$K$366,2,FALSE)-VLOOKUP($E1298,CLIMA_DIARIO!$D$2:$K$366,8,FALSE)</f>
        <v>8.1978999999999989</v>
      </c>
      <c r="AO1299" s="3"/>
      <c r="AX1299" s="3"/>
    </row>
    <row r="1300" spans="1:50" x14ac:dyDescent="0.25">
      <c r="A1300" s="3">
        <f>DATE(SST!A1299,SST!B1299,SST!C1299)</f>
        <v>38966</v>
      </c>
      <c r="B1300" s="4">
        <f>SST!B1299</f>
        <v>9</v>
      </c>
      <c r="C1300" s="4">
        <f>SST!B1299</f>
        <v>9</v>
      </c>
      <c r="D1300" s="4">
        <f>SST!C1299</f>
        <v>6</v>
      </c>
      <c r="E1300">
        <f>(DATEVALUE(SST!C1299 &amp; "/" &amp; SST!B1299 &amp; "/" &amp; SST!A1299)-DATEVALUE("01/01" &amp; "/" &amp; SST!A1299))+1</f>
        <v>249</v>
      </c>
      <c r="F1300">
        <f>SST!D1299</f>
        <v>22.456800000000001</v>
      </c>
      <c r="G1300">
        <f>SST!E1299</f>
        <v>22.456800000000001</v>
      </c>
      <c r="H1300">
        <f>SST!F1299</f>
        <v>22.456800000000001</v>
      </c>
      <c r="I1300">
        <f>SST!G1299</f>
        <v>25.5976</v>
      </c>
      <c r="J1300">
        <f>SST!H1299</f>
        <v>28.109300000000001</v>
      </c>
      <c r="K1300">
        <f>SST!I1299</f>
        <v>27.363199999999999</v>
      </c>
      <c r="L1300">
        <f>SST!J1299</f>
        <v>12.388299999999999</v>
      </c>
      <c r="N1300">
        <f>F1300-VLOOKUP($E1300,CLIMA_DIARIO!$D$2:$K$366,2,FALSE)</f>
        <v>1.4948000000000015</v>
      </c>
      <c r="O1300">
        <f>G1300-VLOOKUP($E1300,CLIMA_DIARIO!$D$2:$K$366,3,FALSE)</f>
        <v>1.4948000000000015</v>
      </c>
      <c r="P1300">
        <f>H1300-VLOOKUP($E1300,CLIMA_DIARIO!$D$2:$K$366,4,FALSE)</f>
        <v>1.4948000000000015</v>
      </c>
      <c r="Q1300">
        <f>I1300-VLOOKUP($E1300,CLIMA_DIARIO!$D$2:$K$366,5,FALSE)</f>
        <v>0.70230000000000103</v>
      </c>
      <c r="R1300">
        <f>J1300-VLOOKUP($E1300,CLIMA_DIARIO!$D$2:$K$366,6,FALSE)</f>
        <v>0.57260000000000133</v>
      </c>
      <c r="S1300">
        <f>K1300-VLOOKUP($E1300,CLIMA_DIARIO!$D$2:$K$366,7,FALSE)</f>
        <v>0.61149999999999949</v>
      </c>
      <c r="T1300">
        <f>L1300-VLOOKUP($E1300,CLIMA_DIARIO!$D$2:$K$366,8,FALSE)</f>
        <v>-0.50520000000000032</v>
      </c>
      <c r="V1300">
        <f>VLOOKUP($E1300,CLIMA_DIARIO!$D$2:$K$366,2,FALSE)-VLOOKUP($E1299,CLIMA_DIARIO!$D$2:$K$366,2,FALSE)</f>
        <v>-5.3899999999998727E-2</v>
      </c>
      <c r="W1300">
        <f>VLOOKUP($E1300,CLIMA_DIARIO!$D$2:$K$366,2,FALSE)-VLOOKUP($E1299,CLIMA_DIARIO!$D$2:$K$366,3,FALSE)</f>
        <v>-5.3899999999998727E-2</v>
      </c>
      <c r="X1300">
        <f>VLOOKUP($E1300,CLIMA_DIARIO!$D$2:$K$366,2,FALSE)-VLOOKUP($E1299,CLIMA_DIARIO!$D$2:$K$366,4,FALSE)</f>
        <v>-5.3899999999998727E-2</v>
      </c>
      <c r="Y1300">
        <f>VLOOKUP($E1300,CLIMA_DIARIO!$D$2:$K$366,2,FALSE)-VLOOKUP($E1299,CLIMA_DIARIO!$D$2:$K$366,5,FALSE)</f>
        <v>-3.9649000000000001</v>
      </c>
      <c r="Z1300">
        <f>VLOOKUP($E1300,CLIMA_DIARIO!$D$2:$K$366,2,FALSE)-VLOOKUP($E1299,CLIMA_DIARIO!$D$2:$K$366,6,FALSE)</f>
        <v>-6.5871999999999993</v>
      </c>
      <c r="AA1300">
        <f>VLOOKUP($E1300,CLIMA_DIARIO!$D$2:$K$366,2,FALSE)-VLOOKUP($E1299,CLIMA_DIARIO!$D$2:$K$366,7,FALSE)</f>
        <v>-5.8125999999999998</v>
      </c>
      <c r="AB1300">
        <f>VLOOKUP($E1300,CLIMA_DIARIO!$D$2:$K$366,2,FALSE)-VLOOKUP($E1299,CLIMA_DIARIO!$D$2:$K$366,8,FALSE)</f>
        <v>8.1061999999999994</v>
      </c>
      <c r="AO1300" s="3"/>
      <c r="AX1300" s="3"/>
    </row>
    <row r="1301" spans="1:50" x14ac:dyDescent="0.25">
      <c r="A1301" s="3">
        <f>DATE(SST!A1300,SST!B1300,SST!C1300)</f>
        <v>38973</v>
      </c>
      <c r="B1301" s="4">
        <f>SST!B1300</f>
        <v>9</v>
      </c>
      <c r="C1301" s="4">
        <f>SST!B1300</f>
        <v>9</v>
      </c>
      <c r="D1301" s="4">
        <f>SST!C1300</f>
        <v>13</v>
      </c>
      <c r="E1301">
        <f>(DATEVALUE(SST!C1300 &amp; "/" &amp; SST!B1300 &amp; "/" &amp; SST!A1300)-DATEVALUE("01/01" &amp; "/" &amp; SST!A1300))+1</f>
        <v>256</v>
      </c>
      <c r="F1301">
        <f>SST!D1300</f>
        <v>21.967099999999999</v>
      </c>
      <c r="G1301">
        <f>SST!E1300</f>
        <v>21.967099999999999</v>
      </c>
      <c r="H1301">
        <f>SST!F1300</f>
        <v>21.967099999999999</v>
      </c>
      <c r="I1301">
        <f>SST!G1300</f>
        <v>25.7897</v>
      </c>
      <c r="J1301">
        <f>SST!H1300</f>
        <v>28.0623</v>
      </c>
      <c r="K1301">
        <f>SST!I1300</f>
        <v>27.332899999999999</v>
      </c>
      <c r="L1301">
        <f>SST!J1300</f>
        <v>13.341799999999999</v>
      </c>
      <c r="N1301">
        <f>F1301-VLOOKUP($E1301,CLIMA_DIARIO!$D$2:$K$366,2,FALSE)</f>
        <v>1.0588999999999977</v>
      </c>
      <c r="O1301">
        <f>G1301-VLOOKUP($E1301,CLIMA_DIARIO!$D$2:$K$366,3,FALSE)</f>
        <v>1.0588999999999977</v>
      </c>
      <c r="P1301">
        <f>H1301-VLOOKUP($E1301,CLIMA_DIARIO!$D$2:$K$366,4,FALSE)</f>
        <v>1.0588999999999977</v>
      </c>
      <c r="Q1301">
        <f>I1301-VLOOKUP($E1301,CLIMA_DIARIO!$D$2:$K$366,5,FALSE)</f>
        <v>0.92589999999999861</v>
      </c>
      <c r="R1301">
        <f>J1301-VLOOKUP($E1301,CLIMA_DIARIO!$D$2:$K$366,6,FALSE)</f>
        <v>0.53810000000000002</v>
      </c>
      <c r="S1301">
        <f>K1301-VLOOKUP($E1301,CLIMA_DIARIO!$D$2:$K$366,7,FALSE)</f>
        <v>0.60409999999999897</v>
      </c>
      <c r="T1301">
        <f>L1301-VLOOKUP($E1301,CLIMA_DIARIO!$D$2:$K$366,8,FALSE)</f>
        <v>0.41049999999999898</v>
      </c>
      <c r="V1301">
        <f>VLOOKUP($E1301,CLIMA_DIARIO!$D$2:$K$366,2,FALSE)-VLOOKUP($E1300,CLIMA_DIARIO!$D$2:$K$366,2,FALSE)</f>
        <v>-5.379999999999896E-2</v>
      </c>
      <c r="W1301">
        <f>VLOOKUP($E1301,CLIMA_DIARIO!$D$2:$K$366,2,FALSE)-VLOOKUP($E1300,CLIMA_DIARIO!$D$2:$K$366,3,FALSE)</f>
        <v>-5.379999999999896E-2</v>
      </c>
      <c r="X1301">
        <f>VLOOKUP($E1301,CLIMA_DIARIO!$D$2:$K$366,2,FALSE)-VLOOKUP($E1300,CLIMA_DIARIO!$D$2:$K$366,4,FALSE)</f>
        <v>-5.379999999999896E-2</v>
      </c>
      <c r="Y1301">
        <f>VLOOKUP($E1301,CLIMA_DIARIO!$D$2:$K$366,2,FALSE)-VLOOKUP($E1300,CLIMA_DIARIO!$D$2:$K$366,5,FALSE)</f>
        <v>-3.9870999999999981</v>
      </c>
      <c r="Z1301">
        <f>VLOOKUP($E1301,CLIMA_DIARIO!$D$2:$K$366,2,FALSE)-VLOOKUP($E1300,CLIMA_DIARIO!$D$2:$K$366,6,FALSE)</f>
        <v>-6.6284999999999989</v>
      </c>
      <c r="AA1301">
        <f>VLOOKUP($E1301,CLIMA_DIARIO!$D$2:$K$366,2,FALSE)-VLOOKUP($E1300,CLIMA_DIARIO!$D$2:$K$366,7,FALSE)</f>
        <v>-5.8434999999999988</v>
      </c>
      <c r="AB1301">
        <f>VLOOKUP($E1301,CLIMA_DIARIO!$D$2:$K$366,2,FALSE)-VLOOKUP($E1300,CLIMA_DIARIO!$D$2:$K$366,8,FALSE)</f>
        <v>8.0147000000000013</v>
      </c>
      <c r="AO1301" s="3"/>
      <c r="AX1301" s="3"/>
    </row>
    <row r="1302" spans="1:50" x14ac:dyDescent="0.25">
      <c r="A1302" s="3">
        <f>DATE(SST!A1301,SST!B1301,SST!C1301)</f>
        <v>38980</v>
      </c>
      <c r="B1302" s="4">
        <f>SST!B1301</f>
        <v>9</v>
      </c>
      <c r="C1302" s="4">
        <f>SST!B1301</f>
        <v>9</v>
      </c>
      <c r="D1302" s="4">
        <f>SST!C1301</f>
        <v>20</v>
      </c>
      <c r="E1302">
        <f>(DATEVALUE(SST!C1301 &amp; "/" &amp; SST!B1301 &amp; "/" &amp; SST!A1301)-DATEVALUE("01/01" &amp; "/" &amp; SST!A1301))+1</f>
        <v>263</v>
      </c>
      <c r="F1302">
        <f>SST!D1301</f>
        <v>21.7788</v>
      </c>
      <c r="G1302">
        <f>SST!E1301</f>
        <v>21.7788</v>
      </c>
      <c r="H1302">
        <f>SST!F1301</f>
        <v>21.7788</v>
      </c>
      <c r="I1302">
        <f>SST!G1301</f>
        <v>25.907399999999999</v>
      </c>
      <c r="J1302">
        <f>SST!H1301</f>
        <v>28.090800000000002</v>
      </c>
      <c r="K1302">
        <f>SST!I1301</f>
        <v>27.418199999999999</v>
      </c>
      <c r="L1302">
        <f>SST!J1301</f>
        <v>13.02</v>
      </c>
      <c r="N1302">
        <f>F1302-VLOOKUP($E1302,CLIMA_DIARIO!$D$2:$K$366,2,FALSE)</f>
        <v>0.79579999999999984</v>
      </c>
      <c r="O1302">
        <f>G1302-VLOOKUP($E1302,CLIMA_DIARIO!$D$2:$K$366,3,FALSE)</f>
        <v>0.79579999999999984</v>
      </c>
      <c r="P1302">
        <f>H1302-VLOOKUP($E1302,CLIMA_DIARIO!$D$2:$K$366,4,FALSE)</f>
        <v>0.79579999999999984</v>
      </c>
      <c r="Q1302">
        <f>I1302-VLOOKUP($E1302,CLIMA_DIARIO!$D$2:$K$366,5,FALSE)</f>
        <v>1.0454000000000008</v>
      </c>
      <c r="R1302">
        <f>J1302-VLOOKUP($E1302,CLIMA_DIARIO!$D$2:$K$366,6,FALSE)</f>
        <v>0.57790000000000319</v>
      </c>
      <c r="S1302">
        <f>K1302-VLOOKUP($E1302,CLIMA_DIARIO!$D$2:$K$366,7,FALSE)</f>
        <v>0.70219999999999771</v>
      </c>
      <c r="T1302">
        <f>L1302-VLOOKUP($E1302,CLIMA_DIARIO!$D$2:$K$366,8,FALSE)</f>
        <v>-8.4500000000000242E-2</v>
      </c>
      <c r="V1302">
        <f>VLOOKUP($E1302,CLIMA_DIARIO!$D$2:$K$366,2,FALSE)-VLOOKUP($E1301,CLIMA_DIARIO!$D$2:$K$366,2,FALSE)</f>
        <v>7.4799999999999756E-2</v>
      </c>
      <c r="W1302">
        <f>VLOOKUP($E1302,CLIMA_DIARIO!$D$2:$K$366,2,FALSE)-VLOOKUP($E1301,CLIMA_DIARIO!$D$2:$K$366,3,FALSE)</f>
        <v>7.4799999999999756E-2</v>
      </c>
      <c r="X1302">
        <f>VLOOKUP($E1302,CLIMA_DIARIO!$D$2:$K$366,2,FALSE)-VLOOKUP($E1301,CLIMA_DIARIO!$D$2:$K$366,4,FALSE)</f>
        <v>7.4799999999999756E-2</v>
      </c>
      <c r="Y1302">
        <f>VLOOKUP($E1302,CLIMA_DIARIO!$D$2:$K$366,2,FALSE)-VLOOKUP($E1301,CLIMA_DIARIO!$D$2:$K$366,5,FALSE)</f>
        <v>-3.8808000000000007</v>
      </c>
      <c r="Z1302">
        <f>VLOOKUP($E1302,CLIMA_DIARIO!$D$2:$K$366,2,FALSE)-VLOOKUP($E1301,CLIMA_DIARIO!$D$2:$K$366,6,FALSE)</f>
        <v>-6.5411999999999999</v>
      </c>
      <c r="AA1302">
        <f>VLOOKUP($E1302,CLIMA_DIARIO!$D$2:$K$366,2,FALSE)-VLOOKUP($E1301,CLIMA_DIARIO!$D$2:$K$366,7,FALSE)</f>
        <v>-5.7457999999999991</v>
      </c>
      <c r="AB1302">
        <f>VLOOKUP($E1302,CLIMA_DIARIO!$D$2:$K$366,2,FALSE)-VLOOKUP($E1301,CLIMA_DIARIO!$D$2:$K$366,8,FALSE)</f>
        <v>8.0517000000000003</v>
      </c>
      <c r="AO1302" s="3"/>
      <c r="AX1302" s="3"/>
    </row>
    <row r="1303" spans="1:50" x14ac:dyDescent="0.25">
      <c r="A1303" s="3">
        <f>DATE(SST!A1302,SST!B1302,SST!C1302)</f>
        <v>38987</v>
      </c>
      <c r="B1303" s="4">
        <f>SST!B1302</f>
        <v>9</v>
      </c>
      <c r="C1303" s="4">
        <f>SST!B1302</f>
        <v>9</v>
      </c>
      <c r="D1303" s="4">
        <f>SST!C1302</f>
        <v>27</v>
      </c>
      <c r="E1303">
        <f>(DATEVALUE(SST!C1302 &amp; "/" &amp; SST!B1302 &amp; "/" &amp; SST!A1302)-DATEVALUE("01/01" &amp; "/" &amp; SST!A1302))+1</f>
        <v>270</v>
      </c>
      <c r="F1303">
        <f>SST!D1302</f>
        <v>22.5336</v>
      </c>
      <c r="G1303">
        <f>SST!E1302</f>
        <v>22.5336</v>
      </c>
      <c r="H1303">
        <f>SST!F1302</f>
        <v>22.5336</v>
      </c>
      <c r="I1303">
        <f>SST!G1302</f>
        <v>25.696400000000001</v>
      </c>
      <c r="J1303">
        <f>SST!H1302</f>
        <v>28.0185</v>
      </c>
      <c r="K1303">
        <f>SST!I1302</f>
        <v>27.237200000000001</v>
      </c>
      <c r="L1303">
        <f>SST!J1302</f>
        <v>13.1944</v>
      </c>
      <c r="N1303">
        <f>F1303-VLOOKUP($E1303,CLIMA_DIARIO!$D$2:$K$366,2,FALSE)</f>
        <v>1.4042999999999992</v>
      </c>
      <c r="O1303">
        <f>G1303-VLOOKUP($E1303,CLIMA_DIARIO!$D$2:$K$366,3,FALSE)</f>
        <v>1.4042999999999992</v>
      </c>
      <c r="P1303">
        <f>H1303-VLOOKUP($E1303,CLIMA_DIARIO!$D$2:$K$366,4,FALSE)</f>
        <v>1.4042999999999992</v>
      </c>
      <c r="Q1303">
        <f>I1303-VLOOKUP($E1303,CLIMA_DIARIO!$D$2:$K$366,5,FALSE)</f>
        <v>0.81950000000000145</v>
      </c>
      <c r="R1303">
        <f>J1303-VLOOKUP($E1303,CLIMA_DIARIO!$D$2:$K$366,6,FALSE)</f>
        <v>0.51630000000000109</v>
      </c>
      <c r="S1303">
        <f>K1303-VLOOKUP($E1303,CLIMA_DIARIO!$D$2:$K$366,7,FALSE)</f>
        <v>0.52850000000000108</v>
      </c>
      <c r="T1303">
        <f>L1303-VLOOKUP($E1303,CLIMA_DIARIO!$D$2:$K$366,8,FALSE)</f>
        <v>-0.15859999999999985</v>
      </c>
      <c r="V1303">
        <f>VLOOKUP($E1303,CLIMA_DIARIO!$D$2:$K$366,2,FALSE)-VLOOKUP($E1302,CLIMA_DIARIO!$D$2:$K$366,2,FALSE)</f>
        <v>0.1463000000000001</v>
      </c>
      <c r="W1303">
        <f>VLOOKUP($E1303,CLIMA_DIARIO!$D$2:$K$366,2,FALSE)-VLOOKUP($E1302,CLIMA_DIARIO!$D$2:$K$366,3,FALSE)</f>
        <v>0.1463000000000001</v>
      </c>
      <c r="X1303">
        <f>VLOOKUP($E1303,CLIMA_DIARIO!$D$2:$K$366,2,FALSE)-VLOOKUP($E1302,CLIMA_DIARIO!$D$2:$K$366,4,FALSE)</f>
        <v>0.1463000000000001</v>
      </c>
      <c r="Y1303">
        <f>VLOOKUP($E1303,CLIMA_DIARIO!$D$2:$K$366,2,FALSE)-VLOOKUP($E1302,CLIMA_DIARIO!$D$2:$K$366,5,FALSE)</f>
        <v>-3.7326999999999977</v>
      </c>
      <c r="Z1303">
        <f>VLOOKUP($E1303,CLIMA_DIARIO!$D$2:$K$366,2,FALSE)-VLOOKUP($E1302,CLIMA_DIARIO!$D$2:$K$366,6,FALSE)</f>
        <v>-6.3835999999999977</v>
      </c>
      <c r="AA1303">
        <f>VLOOKUP($E1303,CLIMA_DIARIO!$D$2:$K$366,2,FALSE)-VLOOKUP($E1302,CLIMA_DIARIO!$D$2:$K$366,7,FALSE)</f>
        <v>-5.5867000000000004</v>
      </c>
      <c r="AB1303">
        <f>VLOOKUP($E1303,CLIMA_DIARIO!$D$2:$K$366,2,FALSE)-VLOOKUP($E1302,CLIMA_DIARIO!$D$2:$K$366,8,FALSE)</f>
        <v>8.0248000000000008</v>
      </c>
      <c r="AO1303" s="3"/>
      <c r="AX1303" s="3"/>
    </row>
    <row r="1304" spans="1:50" x14ac:dyDescent="0.25">
      <c r="A1304" s="3">
        <f>DATE(SST!A1303,SST!B1303,SST!C1303)</f>
        <v>38994</v>
      </c>
      <c r="B1304" s="4">
        <f>SST!B1303</f>
        <v>10</v>
      </c>
      <c r="C1304" s="4">
        <f>SST!B1303</f>
        <v>10</v>
      </c>
      <c r="D1304" s="4">
        <f>SST!C1303</f>
        <v>4</v>
      </c>
      <c r="E1304">
        <f>(DATEVALUE(SST!C1303 &amp; "/" &amp; SST!B1303 &amp; "/" &amp; SST!A1303)-DATEVALUE("01/01" &amp; "/" &amp; SST!A1303))+1</f>
        <v>277</v>
      </c>
      <c r="F1304">
        <f>SST!D1303</f>
        <v>22.5046</v>
      </c>
      <c r="G1304">
        <f>SST!E1303</f>
        <v>22.5046</v>
      </c>
      <c r="H1304">
        <f>SST!F1303</f>
        <v>22.5046</v>
      </c>
      <c r="I1304">
        <f>SST!G1303</f>
        <v>25.660499999999999</v>
      </c>
      <c r="J1304">
        <f>SST!H1303</f>
        <v>27.932300000000001</v>
      </c>
      <c r="K1304">
        <f>SST!I1303</f>
        <v>27.206099999999999</v>
      </c>
      <c r="L1304">
        <f>SST!J1303</f>
        <v>13.8079</v>
      </c>
      <c r="N1304">
        <f>F1304-VLOOKUP($E1304,CLIMA_DIARIO!$D$2:$K$366,2,FALSE)</f>
        <v>1.2289999999999992</v>
      </c>
      <c r="O1304">
        <f>G1304-VLOOKUP($E1304,CLIMA_DIARIO!$D$2:$K$366,3,FALSE)</f>
        <v>1.2289999999999992</v>
      </c>
      <c r="P1304">
        <f>H1304-VLOOKUP($E1304,CLIMA_DIARIO!$D$2:$K$366,4,FALSE)</f>
        <v>1.2289999999999992</v>
      </c>
      <c r="Q1304">
        <f>I1304-VLOOKUP($E1304,CLIMA_DIARIO!$D$2:$K$366,5,FALSE)</f>
        <v>0.76879999999999882</v>
      </c>
      <c r="R1304">
        <f>J1304-VLOOKUP($E1304,CLIMA_DIARIO!$D$2:$K$366,6,FALSE)</f>
        <v>0.4407000000000032</v>
      </c>
      <c r="S1304">
        <f>K1304-VLOOKUP($E1304,CLIMA_DIARIO!$D$2:$K$366,7,FALSE)</f>
        <v>0.5046999999999997</v>
      </c>
      <c r="T1304">
        <f>L1304-VLOOKUP($E1304,CLIMA_DIARIO!$D$2:$K$366,8,FALSE)</f>
        <v>0.20640000000000036</v>
      </c>
      <c r="V1304">
        <f>VLOOKUP($E1304,CLIMA_DIARIO!$D$2:$K$366,2,FALSE)-VLOOKUP($E1303,CLIMA_DIARIO!$D$2:$K$366,2,FALSE)</f>
        <v>0.1463000000000001</v>
      </c>
      <c r="W1304">
        <f>VLOOKUP($E1304,CLIMA_DIARIO!$D$2:$K$366,2,FALSE)-VLOOKUP($E1303,CLIMA_DIARIO!$D$2:$K$366,3,FALSE)</f>
        <v>0.1463000000000001</v>
      </c>
      <c r="X1304">
        <f>VLOOKUP($E1304,CLIMA_DIARIO!$D$2:$K$366,2,FALSE)-VLOOKUP($E1303,CLIMA_DIARIO!$D$2:$K$366,4,FALSE)</f>
        <v>0.1463000000000001</v>
      </c>
      <c r="Y1304">
        <f>VLOOKUP($E1304,CLIMA_DIARIO!$D$2:$K$366,2,FALSE)-VLOOKUP($E1303,CLIMA_DIARIO!$D$2:$K$366,5,FALSE)</f>
        <v>-3.6012999999999984</v>
      </c>
      <c r="Z1304">
        <f>VLOOKUP($E1304,CLIMA_DIARIO!$D$2:$K$366,2,FALSE)-VLOOKUP($E1303,CLIMA_DIARIO!$D$2:$K$366,6,FALSE)</f>
        <v>-6.2265999999999977</v>
      </c>
      <c r="AA1304">
        <f>VLOOKUP($E1304,CLIMA_DIARIO!$D$2:$K$366,2,FALSE)-VLOOKUP($E1303,CLIMA_DIARIO!$D$2:$K$366,7,FALSE)</f>
        <v>-5.4330999999999996</v>
      </c>
      <c r="AB1304">
        <f>VLOOKUP($E1304,CLIMA_DIARIO!$D$2:$K$366,2,FALSE)-VLOOKUP($E1303,CLIMA_DIARIO!$D$2:$K$366,8,FALSE)</f>
        <v>7.922600000000001</v>
      </c>
      <c r="AO1304" s="3"/>
      <c r="AX1304" s="3"/>
    </row>
    <row r="1305" spans="1:50" x14ac:dyDescent="0.25">
      <c r="A1305" s="3">
        <f>DATE(SST!A1304,SST!B1304,SST!C1304)</f>
        <v>39001</v>
      </c>
      <c r="B1305" s="4">
        <f>SST!B1304</f>
        <v>10</v>
      </c>
      <c r="C1305" s="4">
        <f>SST!B1304</f>
        <v>10</v>
      </c>
      <c r="D1305" s="4">
        <f>SST!C1304</f>
        <v>11</v>
      </c>
      <c r="E1305">
        <f>(DATEVALUE(SST!C1304 &amp; "/" &amp; SST!B1304 &amp; "/" &amp; SST!A1304)-DATEVALUE("01/01" &amp; "/" &amp; SST!A1304))+1</f>
        <v>284</v>
      </c>
      <c r="F1305">
        <f>SST!D1304</f>
        <v>22.850100000000001</v>
      </c>
      <c r="G1305">
        <f>SST!E1304</f>
        <v>22.850100000000001</v>
      </c>
      <c r="H1305">
        <f>SST!F1304</f>
        <v>22.850100000000001</v>
      </c>
      <c r="I1305">
        <f>SST!G1304</f>
        <v>26.123899999999999</v>
      </c>
      <c r="J1305">
        <f>SST!H1304</f>
        <v>28.3155</v>
      </c>
      <c r="K1305">
        <f>SST!I1304</f>
        <v>27.520600000000002</v>
      </c>
      <c r="L1305">
        <f>SST!J1304</f>
        <v>14.3598</v>
      </c>
      <c r="N1305">
        <f>F1305-VLOOKUP($E1305,CLIMA_DIARIO!$D$2:$K$366,2,FALSE)</f>
        <v>1.4281000000000006</v>
      </c>
      <c r="O1305">
        <f>G1305-VLOOKUP($E1305,CLIMA_DIARIO!$D$2:$K$366,3,FALSE)</f>
        <v>1.4281000000000006</v>
      </c>
      <c r="P1305">
        <f>H1305-VLOOKUP($E1305,CLIMA_DIARIO!$D$2:$K$366,4,FALSE)</f>
        <v>1.4281000000000006</v>
      </c>
      <c r="Q1305">
        <f>I1305-VLOOKUP($E1305,CLIMA_DIARIO!$D$2:$K$366,5,FALSE)</f>
        <v>1.2173999999999978</v>
      </c>
      <c r="R1305">
        <f>J1305-VLOOKUP($E1305,CLIMA_DIARIO!$D$2:$K$366,6,FALSE)</f>
        <v>0.83460000000000178</v>
      </c>
      <c r="S1305">
        <f>K1305-VLOOKUP($E1305,CLIMA_DIARIO!$D$2:$K$366,7,FALSE)</f>
        <v>0.8265000000000029</v>
      </c>
      <c r="T1305">
        <f>L1305-VLOOKUP($E1305,CLIMA_DIARIO!$D$2:$K$366,8,FALSE)</f>
        <v>0.50990000000000002</v>
      </c>
      <c r="V1305">
        <f>VLOOKUP($E1305,CLIMA_DIARIO!$D$2:$K$366,2,FALSE)-VLOOKUP($E1304,CLIMA_DIARIO!$D$2:$K$366,2,FALSE)</f>
        <v>0.14639999999999986</v>
      </c>
      <c r="W1305">
        <f>VLOOKUP($E1305,CLIMA_DIARIO!$D$2:$K$366,2,FALSE)-VLOOKUP($E1304,CLIMA_DIARIO!$D$2:$K$366,3,FALSE)</f>
        <v>0.14639999999999986</v>
      </c>
      <c r="X1305">
        <f>VLOOKUP($E1305,CLIMA_DIARIO!$D$2:$K$366,2,FALSE)-VLOOKUP($E1304,CLIMA_DIARIO!$D$2:$K$366,4,FALSE)</f>
        <v>0.14639999999999986</v>
      </c>
      <c r="Y1305">
        <f>VLOOKUP($E1305,CLIMA_DIARIO!$D$2:$K$366,2,FALSE)-VLOOKUP($E1304,CLIMA_DIARIO!$D$2:$K$366,5,FALSE)</f>
        <v>-3.4696999999999996</v>
      </c>
      <c r="Z1305">
        <f>VLOOKUP($E1305,CLIMA_DIARIO!$D$2:$K$366,2,FALSE)-VLOOKUP($E1304,CLIMA_DIARIO!$D$2:$K$366,6,FALSE)</f>
        <v>-6.0695999999999977</v>
      </c>
      <c r="AA1305">
        <f>VLOOKUP($E1305,CLIMA_DIARIO!$D$2:$K$366,2,FALSE)-VLOOKUP($E1304,CLIMA_DIARIO!$D$2:$K$366,7,FALSE)</f>
        <v>-5.279399999999999</v>
      </c>
      <c r="AB1305">
        <f>VLOOKUP($E1305,CLIMA_DIARIO!$D$2:$K$366,2,FALSE)-VLOOKUP($E1304,CLIMA_DIARIO!$D$2:$K$366,8,FALSE)</f>
        <v>7.8205000000000009</v>
      </c>
      <c r="AO1305" s="3"/>
      <c r="AX1305" s="3"/>
    </row>
    <row r="1306" spans="1:50" x14ac:dyDescent="0.25">
      <c r="A1306" s="3">
        <f>DATE(SST!A1305,SST!B1305,SST!C1305)</f>
        <v>39008</v>
      </c>
      <c r="B1306" s="4">
        <f>SST!B1305</f>
        <v>10</v>
      </c>
      <c r="C1306" s="4">
        <f>SST!B1305</f>
        <v>10</v>
      </c>
      <c r="D1306" s="4">
        <f>SST!C1305</f>
        <v>18</v>
      </c>
      <c r="E1306">
        <f>(DATEVALUE(SST!C1305 &amp; "/" &amp; SST!B1305 &amp; "/" &amp; SST!A1305)-DATEVALUE("01/01" &amp; "/" &amp; SST!A1305))+1</f>
        <v>291</v>
      </c>
      <c r="F1306">
        <f>SST!D1305</f>
        <v>23.424099999999999</v>
      </c>
      <c r="G1306">
        <f>SST!E1305</f>
        <v>23.424099999999999</v>
      </c>
      <c r="H1306">
        <f>SST!F1305</f>
        <v>23.424099999999999</v>
      </c>
      <c r="I1306">
        <f>SST!G1305</f>
        <v>25.9816</v>
      </c>
      <c r="J1306">
        <f>SST!H1305</f>
        <v>28.257400000000001</v>
      </c>
      <c r="K1306">
        <f>SST!I1305</f>
        <v>27.470099999999999</v>
      </c>
      <c r="L1306">
        <f>SST!J1305</f>
        <v>14.408799999999999</v>
      </c>
      <c r="N1306">
        <f>F1306-VLOOKUP($E1306,CLIMA_DIARIO!$D$2:$K$366,2,FALSE)</f>
        <v>1.8594000000000008</v>
      </c>
      <c r="O1306">
        <f>G1306-VLOOKUP($E1306,CLIMA_DIARIO!$D$2:$K$366,3,FALSE)</f>
        <v>1.8594000000000008</v>
      </c>
      <c r="P1306">
        <f>H1306-VLOOKUP($E1306,CLIMA_DIARIO!$D$2:$K$366,4,FALSE)</f>
        <v>1.8594000000000008</v>
      </c>
      <c r="Q1306">
        <f>I1306-VLOOKUP($E1306,CLIMA_DIARIO!$D$2:$K$366,5,FALSE)</f>
        <v>1.0606000000000009</v>
      </c>
      <c r="R1306">
        <f>J1306-VLOOKUP($E1306,CLIMA_DIARIO!$D$2:$K$366,6,FALSE)</f>
        <v>0.78849999999999909</v>
      </c>
      <c r="S1306">
        <f>K1306-VLOOKUP($E1306,CLIMA_DIARIO!$D$2:$K$366,7,FALSE)</f>
        <v>0.78389999999999915</v>
      </c>
      <c r="T1306">
        <f>L1306-VLOOKUP($E1306,CLIMA_DIARIO!$D$2:$K$366,8,FALSE)</f>
        <v>0.27999999999999936</v>
      </c>
      <c r="V1306">
        <f>VLOOKUP($E1306,CLIMA_DIARIO!$D$2:$K$366,2,FALSE)-VLOOKUP($E1305,CLIMA_DIARIO!$D$2:$K$366,2,FALSE)</f>
        <v>0.14269999999999783</v>
      </c>
      <c r="W1306">
        <f>VLOOKUP($E1306,CLIMA_DIARIO!$D$2:$K$366,2,FALSE)-VLOOKUP($E1305,CLIMA_DIARIO!$D$2:$K$366,3,FALSE)</f>
        <v>0.14269999999999783</v>
      </c>
      <c r="X1306">
        <f>VLOOKUP($E1306,CLIMA_DIARIO!$D$2:$K$366,2,FALSE)-VLOOKUP($E1305,CLIMA_DIARIO!$D$2:$K$366,4,FALSE)</f>
        <v>0.14269999999999783</v>
      </c>
      <c r="Y1306">
        <f>VLOOKUP($E1306,CLIMA_DIARIO!$D$2:$K$366,2,FALSE)-VLOOKUP($E1305,CLIMA_DIARIO!$D$2:$K$366,5,FALSE)</f>
        <v>-3.3418000000000028</v>
      </c>
      <c r="Z1306">
        <f>VLOOKUP($E1306,CLIMA_DIARIO!$D$2:$K$366,2,FALSE)-VLOOKUP($E1305,CLIMA_DIARIO!$D$2:$K$366,6,FALSE)</f>
        <v>-5.9161999999999999</v>
      </c>
      <c r="AA1306">
        <f>VLOOKUP($E1306,CLIMA_DIARIO!$D$2:$K$366,2,FALSE)-VLOOKUP($E1305,CLIMA_DIARIO!$D$2:$K$366,7,FALSE)</f>
        <v>-5.1294000000000004</v>
      </c>
      <c r="AB1306">
        <f>VLOOKUP($E1306,CLIMA_DIARIO!$D$2:$K$366,2,FALSE)-VLOOKUP($E1305,CLIMA_DIARIO!$D$2:$K$366,8,FALSE)</f>
        <v>7.7147999999999985</v>
      </c>
      <c r="AO1306" s="3"/>
      <c r="AX1306" s="3"/>
    </row>
    <row r="1307" spans="1:50" x14ac:dyDescent="0.25">
      <c r="A1307" s="3">
        <f>DATE(SST!A1306,SST!B1306,SST!C1306)</f>
        <v>39015</v>
      </c>
      <c r="B1307" s="4">
        <f>SST!B1306</f>
        <v>10</v>
      </c>
      <c r="C1307" s="4">
        <f>SST!B1306</f>
        <v>10</v>
      </c>
      <c r="D1307" s="4">
        <f>SST!C1306</f>
        <v>25</v>
      </c>
      <c r="E1307">
        <f>(DATEVALUE(SST!C1306 &amp; "/" &amp; SST!B1306 &amp; "/" &amp; SST!A1306)-DATEVALUE("01/01" &amp; "/" &amp; SST!A1306))+1</f>
        <v>298</v>
      </c>
      <c r="F1307">
        <f>SST!D1306</f>
        <v>23.8004</v>
      </c>
      <c r="G1307">
        <f>SST!E1306</f>
        <v>23.8004</v>
      </c>
      <c r="H1307">
        <f>SST!F1306</f>
        <v>23.8004</v>
      </c>
      <c r="I1307">
        <f>SST!G1306</f>
        <v>26.0625</v>
      </c>
      <c r="J1307">
        <f>SST!H1306</f>
        <v>28.3095</v>
      </c>
      <c r="K1307">
        <f>SST!I1306</f>
        <v>27.6</v>
      </c>
      <c r="L1307">
        <f>SST!J1306</f>
        <v>14.863799999999999</v>
      </c>
      <c r="N1307">
        <f>F1307-VLOOKUP($E1307,CLIMA_DIARIO!$D$2:$K$366,2,FALSE)</f>
        <v>2.1021000000000001</v>
      </c>
      <c r="O1307">
        <f>G1307-VLOOKUP($E1307,CLIMA_DIARIO!$D$2:$K$366,3,FALSE)</f>
        <v>2.1021000000000001</v>
      </c>
      <c r="P1307">
        <f>H1307-VLOOKUP($E1307,CLIMA_DIARIO!$D$2:$K$366,4,FALSE)</f>
        <v>2.1021000000000001</v>
      </c>
      <c r="Q1307">
        <f>I1307-VLOOKUP($E1307,CLIMA_DIARIO!$D$2:$K$366,5,FALSE)</f>
        <v>1.1280999999999999</v>
      </c>
      <c r="R1307">
        <f>J1307-VLOOKUP($E1307,CLIMA_DIARIO!$D$2:$K$366,6,FALSE)</f>
        <v>0.85610000000000142</v>
      </c>
      <c r="S1307">
        <f>K1307-VLOOKUP($E1307,CLIMA_DIARIO!$D$2:$K$366,7,FALSE)</f>
        <v>0.92340000000000089</v>
      </c>
      <c r="T1307">
        <f>L1307-VLOOKUP($E1307,CLIMA_DIARIO!$D$2:$K$366,8,FALSE)</f>
        <v>0.38020000000000032</v>
      </c>
      <c r="V1307">
        <f>VLOOKUP($E1307,CLIMA_DIARIO!$D$2:$K$366,2,FALSE)-VLOOKUP($E1306,CLIMA_DIARIO!$D$2:$K$366,2,FALSE)</f>
        <v>0.13360000000000127</v>
      </c>
      <c r="W1307">
        <f>VLOOKUP($E1307,CLIMA_DIARIO!$D$2:$K$366,2,FALSE)-VLOOKUP($E1306,CLIMA_DIARIO!$D$2:$K$366,3,FALSE)</f>
        <v>0.13360000000000127</v>
      </c>
      <c r="X1307">
        <f>VLOOKUP($E1307,CLIMA_DIARIO!$D$2:$K$366,2,FALSE)-VLOOKUP($E1306,CLIMA_DIARIO!$D$2:$K$366,4,FALSE)</f>
        <v>0.13360000000000127</v>
      </c>
      <c r="Y1307">
        <f>VLOOKUP($E1307,CLIMA_DIARIO!$D$2:$K$366,2,FALSE)-VLOOKUP($E1306,CLIMA_DIARIO!$D$2:$K$366,5,FALSE)</f>
        <v>-3.2226999999999997</v>
      </c>
      <c r="Z1307">
        <f>VLOOKUP($E1307,CLIMA_DIARIO!$D$2:$K$366,2,FALSE)-VLOOKUP($E1306,CLIMA_DIARIO!$D$2:$K$366,6,FALSE)</f>
        <v>-5.7706000000000017</v>
      </c>
      <c r="AA1307">
        <f>VLOOKUP($E1307,CLIMA_DIARIO!$D$2:$K$366,2,FALSE)-VLOOKUP($E1306,CLIMA_DIARIO!$D$2:$K$366,7,FALSE)</f>
        <v>-4.9878999999999998</v>
      </c>
      <c r="AB1307">
        <f>VLOOKUP($E1307,CLIMA_DIARIO!$D$2:$K$366,2,FALSE)-VLOOKUP($E1306,CLIMA_DIARIO!$D$2:$K$366,8,FALSE)</f>
        <v>7.5694999999999997</v>
      </c>
      <c r="AO1307" s="3"/>
      <c r="AX1307" s="3"/>
    </row>
    <row r="1308" spans="1:50" x14ac:dyDescent="0.25">
      <c r="A1308" s="3">
        <f>DATE(SST!A1307,SST!B1307,SST!C1307)</f>
        <v>39022</v>
      </c>
      <c r="B1308" s="4">
        <f>SST!B1307</f>
        <v>11</v>
      </c>
      <c r="C1308" s="4">
        <f>SST!B1307</f>
        <v>11</v>
      </c>
      <c r="D1308" s="4">
        <f>SST!C1307</f>
        <v>1</v>
      </c>
      <c r="E1308">
        <f>(DATEVALUE(SST!C1307 &amp; "/" &amp; SST!B1307 &amp; "/" &amp; SST!A1307)-DATEVALUE("01/01" &amp; "/" &amp; SST!A1307))+1</f>
        <v>305</v>
      </c>
      <c r="F1308">
        <f>SST!D1307</f>
        <v>23.130500000000001</v>
      </c>
      <c r="G1308">
        <f>SST!E1307</f>
        <v>23.130500000000001</v>
      </c>
      <c r="H1308">
        <f>SST!F1307</f>
        <v>23.130500000000001</v>
      </c>
      <c r="I1308">
        <f>SST!G1307</f>
        <v>25.917100000000001</v>
      </c>
      <c r="J1308">
        <f>SST!H1307</f>
        <v>28.1785</v>
      </c>
      <c r="K1308">
        <f>SST!I1307</f>
        <v>27.564900000000002</v>
      </c>
      <c r="L1308">
        <f>SST!J1307</f>
        <v>15.242800000000001</v>
      </c>
      <c r="N1308">
        <f>F1308-VLOOKUP($E1308,CLIMA_DIARIO!$D$2:$K$366,2,FALSE)</f>
        <v>1.2985000000000007</v>
      </c>
      <c r="O1308">
        <f>G1308-VLOOKUP($E1308,CLIMA_DIARIO!$D$2:$K$366,3,FALSE)</f>
        <v>1.2985000000000007</v>
      </c>
      <c r="P1308">
        <f>H1308-VLOOKUP($E1308,CLIMA_DIARIO!$D$2:$K$366,4,FALSE)</f>
        <v>1.2985000000000007</v>
      </c>
      <c r="Q1308">
        <f>I1308-VLOOKUP($E1308,CLIMA_DIARIO!$D$2:$K$366,5,FALSE)</f>
        <v>0.96930000000000049</v>
      </c>
      <c r="R1308">
        <f>J1308-VLOOKUP($E1308,CLIMA_DIARIO!$D$2:$K$366,6,FALSE)</f>
        <v>0.74060000000000059</v>
      </c>
      <c r="S1308">
        <f>K1308-VLOOKUP($E1308,CLIMA_DIARIO!$D$2:$K$366,7,FALSE)</f>
        <v>0.89780000000000015</v>
      </c>
      <c r="T1308">
        <f>L1308-VLOOKUP($E1308,CLIMA_DIARIO!$D$2:$K$366,8,FALSE)</f>
        <v>0.40450000000000053</v>
      </c>
      <c r="V1308">
        <f>VLOOKUP($E1308,CLIMA_DIARIO!$D$2:$K$366,2,FALSE)-VLOOKUP($E1307,CLIMA_DIARIO!$D$2:$K$366,2,FALSE)</f>
        <v>0.13370000000000104</v>
      </c>
      <c r="W1308">
        <f>VLOOKUP($E1308,CLIMA_DIARIO!$D$2:$K$366,2,FALSE)-VLOOKUP($E1307,CLIMA_DIARIO!$D$2:$K$366,3,FALSE)</f>
        <v>0.13370000000000104</v>
      </c>
      <c r="X1308">
        <f>VLOOKUP($E1308,CLIMA_DIARIO!$D$2:$K$366,2,FALSE)-VLOOKUP($E1307,CLIMA_DIARIO!$D$2:$K$366,4,FALSE)</f>
        <v>0.13370000000000104</v>
      </c>
      <c r="Y1308">
        <f>VLOOKUP($E1308,CLIMA_DIARIO!$D$2:$K$366,2,FALSE)-VLOOKUP($E1307,CLIMA_DIARIO!$D$2:$K$366,5,FALSE)</f>
        <v>-3.1023999999999994</v>
      </c>
      <c r="Z1308">
        <f>VLOOKUP($E1308,CLIMA_DIARIO!$D$2:$K$366,2,FALSE)-VLOOKUP($E1307,CLIMA_DIARIO!$D$2:$K$366,6,FALSE)</f>
        <v>-5.6213999999999977</v>
      </c>
      <c r="AA1308">
        <f>VLOOKUP($E1308,CLIMA_DIARIO!$D$2:$K$366,2,FALSE)-VLOOKUP($E1307,CLIMA_DIARIO!$D$2:$K$366,7,FALSE)</f>
        <v>-4.8445999999999998</v>
      </c>
      <c r="AB1308">
        <f>VLOOKUP($E1308,CLIMA_DIARIO!$D$2:$K$366,2,FALSE)-VLOOKUP($E1307,CLIMA_DIARIO!$D$2:$K$366,8,FALSE)</f>
        <v>7.3484000000000016</v>
      </c>
      <c r="AO1308" s="3"/>
      <c r="AX1308" s="3"/>
    </row>
    <row r="1309" spans="1:50" x14ac:dyDescent="0.25">
      <c r="A1309" s="3">
        <f>DATE(SST!A1308,SST!B1308,SST!C1308)</f>
        <v>39029</v>
      </c>
      <c r="B1309" s="4">
        <f>SST!B1308</f>
        <v>11</v>
      </c>
      <c r="C1309" s="4">
        <f>SST!B1308</f>
        <v>11</v>
      </c>
      <c r="D1309" s="4">
        <f>SST!C1308</f>
        <v>8</v>
      </c>
      <c r="E1309">
        <f>(DATEVALUE(SST!C1308 &amp; "/" &amp; SST!B1308 &amp; "/" &amp; SST!A1308)-DATEVALUE("01/01" &amp; "/" &amp; SST!A1308))+1</f>
        <v>312</v>
      </c>
      <c r="F1309">
        <f>SST!D1308</f>
        <v>23.255800000000001</v>
      </c>
      <c r="G1309">
        <f>SST!E1308</f>
        <v>23.255800000000001</v>
      </c>
      <c r="H1309">
        <f>SST!F1308</f>
        <v>23.255800000000001</v>
      </c>
      <c r="I1309">
        <f>SST!G1308</f>
        <v>25.876999999999999</v>
      </c>
      <c r="J1309">
        <f>SST!H1308</f>
        <v>28.351700000000001</v>
      </c>
      <c r="K1309">
        <f>SST!I1308</f>
        <v>27.5791</v>
      </c>
      <c r="L1309">
        <f>SST!J1308</f>
        <v>15.267899999999999</v>
      </c>
      <c r="N1309">
        <f>F1309-VLOOKUP($E1309,CLIMA_DIARIO!$D$2:$K$366,2,FALSE)</f>
        <v>1.2902000000000022</v>
      </c>
      <c r="O1309">
        <f>G1309-VLOOKUP($E1309,CLIMA_DIARIO!$D$2:$K$366,3,FALSE)</f>
        <v>1.2902000000000022</v>
      </c>
      <c r="P1309">
        <f>H1309-VLOOKUP($E1309,CLIMA_DIARIO!$D$2:$K$366,4,FALSE)</f>
        <v>1.2902000000000022</v>
      </c>
      <c r="Q1309">
        <f>I1309-VLOOKUP($E1309,CLIMA_DIARIO!$D$2:$K$366,5,FALSE)</f>
        <v>0.91579999999999728</v>
      </c>
      <c r="R1309">
        <f>J1309-VLOOKUP($E1309,CLIMA_DIARIO!$D$2:$K$366,6,FALSE)</f>
        <v>0.92930000000000135</v>
      </c>
      <c r="S1309">
        <f>K1309-VLOOKUP($E1309,CLIMA_DIARIO!$D$2:$K$366,7,FALSE)</f>
        <v>0.92160000000000153</v>
      </c>
      <c r="T1309">
        <f>L1309-VLOOKUP($E1309,CLIMA_DIARIO!$D$2:$K$366,8,FALSE)</f>
        <v>7.4799999999999756E-2</v>
      </c>
      <c r="V1309">
        <f>VLOOKUP($E1309,CLIMA_DIARIO!$D$2:$K$366,2,FALSE)-VLOOKUP($E1308,CLIMA_DIARIO!$D$2:$K$366,2,FALSE)</f>
        <v>0.13359999999999772</v>
      </c>
      <c r="W1309">
        <f>VLOOKUP($E1309,CLIMA_DIARIO!$D$2:$K$366,2,FALSE)-VLOOKUP($E1308,CLIMA_DIARIO!$D$2:$K$366,3,FALSE)</f>
        <v>0.13359999999999772</v>
      </c>
      <c r="X1309">
        <f>VLOOKUP($E1309,CLIMA_DIARIO!$D$2:$K$366,2,FALSE)-VLOOKUP($E1308,CLIMA_DIARIO!$D$2:$K$366,4,FALSE)</f>
        <v>0.13359999999999772</v>
      </c>
      <c r="Y1309">
        <f>VLOOKUP($E1309,CLIMA_DIARIO!$D$2:$K$366,2,FALSE)-VLOOKUP($E1308,CLIMA_DIARIO!$D$2:$K$366,5,FALSE)</f>
        <v>-2.9822000000000024</v>
      </c>
      <c r="Z1309">
        <f>VLOOKUP($E1309,CLIMA_DIARIO!$D$2:$K$366,2,FALSE)-VLOOKUP($E1308,CLIMA_DIARIO!$D$2:$K$366,6,FALSE)</f>
        <v>-5.4723000000000006</v>
      </c>
      <c r="AA1309">
        <f>VLOOKUP($E1309,CLIMA_DIARIO!$D$2:$K$366,2,FALSE)-VLOOKUP($E1308,CLIMA_DIARIO!$D$2:$K$366,7,FALSE)</f>
        <v>-4.7015000000000029</v>
      </c>
      <c r="AB1309">
        <f>VLOOKUP($E1309,CLIMA_DIARIO!$D$2:$K$366,2,FALSE)-VLOOKUP($E1308,CLIMA_DIARIO!$D$2:$K$366,8,FALSE)</f>
        <v>7.1272999999999982</v>
      </c>
      <c r="AO1309" s="3"/>
      <c r="AX1309" s="3"/>
    </row>
    <row r="1310" spans="1:50" x14ac:dyDescent="0.25">
      <c r="A1310" s="3">
        <f>DATE(SST!A1309,SST!B1309,SST!C1309)</f>
        <v>39036</v>
      </c>
      <c r="B1310" s="4">
        <f>SST!B1309</f>
        <v>11</v>
      </c>
      <c r="C1310" s="4">
        <f>SST!B1309</f>
        <v>11</v>
      </c>
      <c r="D1310" s="4">
        <f>SST!C1309</f>
        <v>15</v>
      </c>
      <c r="E1310">
        <f>(DATEVALUE(SST!C1309 &amp; "/" &amp; SST!B1309 &amp; "/" &amp; SST!A1309)-DATEVALUE("01/01" &amp; "/" &amp; SST!A1309))+1</f>
        <v>319</v>
      </c>
      <c r="F1310">
        <f>SST!D1309</f>
        <v>23.380299999999998</v>
      </c>
      <c r="G1310">
        <f>SST!E1309</f>
        <v>23.380299999999998</v>
      </c>
      <c r="H1310">
        <f>SST!F1309</f>
        <v>23.380299999999998</v>
      </c>
      <c r="I1310">
        <f>SST!G1309</f>
        <v>26.096599999999999</v>
      </c>
      <c r="J1310">
        <f>SST!H1309</f>
        <v>28.589600000000001</v>
      </c>
      <c r="K1310">
        <f>SST!I1309</f>
        <v>27.793399999999998</v>
      </c>
      <c r="L1310">
        <f>SST!J1309</f>
        <v>15.879</v>
      </c>
      <c r="N1310">
        <f>F1310-VLOOKUP($E1310,CLIMA_DIARIO!$D$2:$K$366,2,FALSE)</f>
        <v>1.2810999999999986</v>
      </c>
      <c r="O1310">
        <f>G1310-VLOOKUP($E1310,CLIMA_DIARIO!$D$2:$K$366,3,FALSE)</f>
        <v>1.2810999999999986</v>
      </c>
      <c r="P1310">
        <f>H1310-VLOOKUP($E1310,CLIMA_DIARIO!$D$2:$K$366,4,FALSE)</f>
        <v>1.2810999999999986</v>
      </c>
      <c r="Q1310">
        <f>I1310-VLOOKUP($E1310,CLIMA_DIARIO!$D$2:$K$366,5,FALSE)</f>
        <v>1.1219000000000001</v>
      </c>
      <c r="R1310">
        <f>J1310-VLOOKUP($E1310,CLIMA_DIARIO!$D$2:$K$366,6,FALSE)</f>
        <v>1.1827000000000005</v>
      </c>
      <c r="S1310">
        <f>K1310-VLOOKUP($E1310,CLIMA_DIARIO!$D$2:$K$366,7,FALSE)</f>
        <v>1.1453999999999986</v>
      </c>
      <c r="T1310">
        <f>L1310-VLOOKUP($E1310,CLIMA_DIARIO!$D$2:$K$366,8,FALSE)</f>
        <v>0.33109999999999928</v>
      </c>
      <c r="V1310">
        <f>VLOOKUP($E1310,CLIMA_DIARIO!$D$2:$K$366,2,FALSE)-VLOOKUP($E1309,CLIMA_DIARIO!$D$2:$K$366,2,FALSE)</f>
        <v>0.13360000000000127</v>
      </c>
      <c r="W1310">
        <f>VLOOKUP($E1310,CLIMA_DIARIO!$D$2:$K$366,2,FALSE)-VLOOKUP($E1309,CLIMA_DIARIO!$D$2:$K$366,3,FALSE)</f>
        <v>0.13360000000000127</v>
      </c>
      <c r="X1310">
        <f>VLOOKUP($E1310,CLIMA_DIARIO!$D$2:$K$366,2,FALSE)-VLOOKUP($E1309,CLIMA_DIARIO!$D$2:$K$366,4,FALSE)</f>
        <v>0.13360000000000127</v>
      </c>
      <c r="Y1310">
        <f>VLOOKUP($E1310,CLIMA_DIARIO!$D$2:$K$366,2,FALSE)-VLOOKUP($E1309,CLIMA_DIARIO!$D$2:$K$366,5,FALSE)</f>
        <v>-2.8620000000000019</v>
      </c>
      <c r="Z1310">
        <f>VLOOKUP($E1310,CLIMA_DIARIO!$D$2:$K$366,2,FALSE)-VLOOKUP($E1309,CLIMA_DIARIO!$D$2:$K$366,6,FALSE)</f>
        <v>-5.3231999999999999</v>
      </c>
      <c r="AA1310">
        <f>VLOOKUP($E1310,CLIMA_DIARIO!$D$2:$K$366,2,FALSE)-VLOOKUP($E1309,CLIMA_DIARIO!$D$2:$K$366,7,FALSE)</f>
        <v>-4.5582999999999991</v>
      </c>
      <c r="AB1310">
        <f>VLOOKUP($E1310,CLIMA_DIARIO!$D$2:$K$366,2,FALSE)-VLOOKUP($E1309,CLIMA_DIARIO!$D$2:$K$366,8,FALSE)</f>
        <v>6.9061000000000003</v>
      </c>
      <c r="AO1310" s="3"/>
      <c r="AX1310" s="3"/>
    </row>
    <row r="1311" spans="1:50" x14ac:dyDescent="0.25">
      <c r="A1311" s="3">
        <f>DATE(SST!A1310,SST!B1310,SST!C1310)</f>
        <v>39043</v>
      </c>
      <c r="B1311" s="4">
        <f>SST!B1310</f>
        <v>11</v>
      </c>
      <c r="C1311" s="4">
        <f>SST!B1310</f>
        <v>11</v>
      </c>
      <c r="D1311" s="4">
        <f>SST!C1310</f>
        <v>22</v>
      </c>
      <c r="E1311">
        <f>(DATEVALUE(SST!C1310 &amp; "/" &amp; SST!B1310 &amp; "/" &amp; SST!A1310)-DATEVALUE("01/01" &amp; "/" &amp; SST!A1310))+1</f>
        <v>326</v>
      </c>
      <c r="F1311">
        <f>SST!D1310</f>
        <v>23.274100000000001</v>
      </c>
      <c r="G1311">
        <f>SST!E1310</f>
        <v>23.274100000000001</v>
      </c>
      <c r="H1311">
        <f>SST!F1310</f>
        <v>23.274100000000001</v>
      </c>
      <c r="I1311">
        <f>SST!G1310</f>
        <v>26.248000000000001</v>
      </c>
      <c r="J1311">
        <f>SST!H1310</f>
        <v>28.5566</v>
      </c>
      <c r="K1311">
        <f>SST!I1310</f>
        <v>27.8231</v>
      </c>
      <c r="L1311">
        <f>SST!J1310</f>
        <v>16.1279</v>
      </c>
      <c r="N1311">
        <f>F1311-VLOOKUP($E1311,CLIMA_DIARIO!$D$2:$K$366,2,FALSE)</f>
        <v>0.97540000000000049</v>
      </c>
      <c r="O1311">
        <f>G1311-VLOOKUP($E1311,CLIMA_DIARIO!$D$2:$K$366,3,FALSE)</f>
        <v>0.97540000000000049</v>
      </c>
      <c r="P1311">
        <f>H1311-VLOOKUP($E1311,CLIMA_DIARIO!$D$2:$K$366,4,FALSE)</f>
        <v>0.97540000000000049</v>
      </c>
      <c r="Q1311">
        <f>I1311-VLOOKUP($E1311,CLIMA_DIARIO!$D$2:$K$366,5,FALSE)</f>
        <v>1.2378</v>
      </c>
      <c r="R1311">
        <f>J1311-VLOOKUP($E1311,CLIMA_DIARIO!$D$2:$K$366,6,FALSE)</f>
        <v>1.1935000000000002</v>
      </c>
      <c r="S1311">
        <f>K1311-VLOOKUP($E1311,CLIMA_DIARIO!$D$2:$K$366,7,FALSE)</f>
        <v>1.1921999999999997</v>
      </c>
      <c r="T1311">
        <f>L1311-VLOOKUP($E1311,CLIMA_DIARIO!$D$2:$K$366,8,FALSE)</f>
        <v>0.11670000000000158</v>
      </c>
      <c r="V1311">
        <f>VLOOKUP($E1311,CLIMA_DIARIO!$D$2:$K$366,2,FALSE)-VLOOKUP($E1310,CLIMA_DIARIO!$D$2:$K$366,2,FALSE)</f>
        <v>0.19950000000000045</v>
      </c>
      <c r="W1311">
        <f>VLOOKUP($E1311,CLIMA_DIARIO!$D$2:$K$366,2,FALSE)-VLOOKUP($E1310,CLIMA_DIARIO!$D$2:$K$366,3,FALSE)</f>
        <v>0.19950000000000045</v>
      </c>
      <c r="X1311">
        <f>VLOOKUP($E1311,CLIMA_DIARIO!$D$2:$K$366,2,FALSE)-VLOOKUP($E1310,CLIMA_DIARIO!$D$2:$K$366,4,FALSE)</f>
        <v>0.19950000000000045</v>
      </c>
      <c r="Y1311">
        <f>VLOOKUP($E1311,CLIMA_DIARIO!$D$2:$K$366,2,FALSE)-VLOOKUP($E1310,CLIMA_DIARIO!$D$2:$K$366,5,FALSE)</f>
        <v>-2.6759999999999984</v>
      </c>
      <c r="Z1311">
        <f>VLOOKUP($E1311,CLIMA_DIARIO!$D$2:$K$366,2,FALSE)-VLOOKUP($E1310,CLIMA_DIARIO!$D$2:$K$366,6,FALSE)</f>
        <v>-5.1082000000000001</v>
      </c>
      <c r="AA1311">
        <f>VLOOKUP($E1311,CLIMA_DIARIO!$D$2:$K$366,2,FALSE)-VLOOKUP($E1310,CLIMA_DIARIO!$D$2:$K$366,7,FALSE)</f>
        <v>-4.3492999999999995</v>
      </c>
      <c r="AB1311">
        <f>VLOOKUP($E1311,CLIMA_DIARIO!$D$2:$K$366,2,FALSE)-VLOOKUP($E1310,CLIMA_DIARIO!$D$2:$K$366,8,FALSE)</f>
        <v>6.7507999999999999</v>
      </c>
      <c r="AO1311" s="3"/>
      <c r="AX1311" s="3"/>
    </row>
    <row r="1312" spans="1:50" x14ac:dyDescent="0.25">
      <c r="A1312" s="3">
        <f>DATE(SST!A1311,SST!B1311,SST!C1311)</f>
        <v>39050</v>
      </c>
      <c r="B1312" s="4">
        <f>SST!B1311</f>
        <v>11</v>
      </c>
      <c r="C1312" s="4">
        <f>SST!B1311</f>
        <v>11</v>
      </c>
      <c r="D1312" s="4">
        <f>SST!C1311</f>
        <v>29</v>
      </c>
      <c r="E1312">
        <f>(DATEVALUE(SST!C1311 &amp; "/" &amp; SST!B1311 &amp; "/" &amp; SST!A1311)-DATEVALUE("01/01" &amp; "/" &amp; SST!A1311))+1</f>
        <v>333</v>
      </c>
      <c r="F1312">
        <f>SST!D1311</f>
        <v>23.599</v>
      </c>
      <c r="G1312">
        <f>SST!E1311</f>
        <v>23.599</v>
      </c>
      <c r="H1312">
        <f>SST!F1311</f>
        <v>23.599</v>
      </c>
      <c r="I1312">
        <f>SST!G1311</f>
        <v>26.1282</v>
      </c>
      <c r="J1312">
        <f>SST!H1311</f>
        <v>28.4466</v>
      </c>
      <c r="K1312">
        <f>SST!I1311</f>
        <v>27.813199999999998</v>
      </c>
      <c r="L1312">
        <f>SST!J1311</f>
        <v>16.613199999999999</v>
      </c>
      <c r="N1312">
        <f>F1312-VLOOKUP($E1312,CLIMA_DIARIO!$D$2:$K$366,2,FALSE)</f>
        <v>1.0957000000000008</v>
      </c>
      <c r="O1312">
        <f>G1312-VLOOKUP($E1312,CLIMA_DIARIO!$D$2:$K$366,3,FALSE)</f>
        <v>1.0957000000000008</v>
      </c>
      <c r="P1312">
        <f>H1312-VLOOKUP($E1312,CLIMA_DIARIO!$D$2:$K$366,4,FALSE)</f>
        <v>1.0957000000000008</v>
      </c>
      <c r="Q1312">
        <f>I1312-VLOOKUP($E1312,CLIMA_DIARIO!$D$2:$K$366,5,FALSE)</f>
        <v>1.0807000000000002</v>
      </c>
      <c r="R1312">
        <f>J1312-VLOOKUP($E1312,CLIMA_DIARIO!$D$2:$K$366,6,FALSE)</f>
        <v>1.1295000000000002</v>
      </c>
      <c r="S1312">
        <f>K1312-VLOOKUP($E1312,CLIMA_DIARIO!$D$2:$K$366,7,FALSE)</f>
        <v>1.1999999999999993</v>
      </c>
      <c r="T1312">
        <f>L1312-VLOOKUP($E1312,CLIMA_DIARIO!$D$2:$K$366,8,FALSE)</f>
        <v>0.13039999999999807</v>
      </c>
      <c r="V1312">
        <f>VLOOKUP($E1312,CLIMA_DIARIO!$D$2:$K$366,2,FALSE)-VLOOKUP($E1311,CLIMA_DIARIO!$D$2:$K$366,2,FALSE)</f>
        <v>0.20459999999999923</v>
      </c>
      <c r="W1312">
        <f>VLOOKUP($E1312,CLIMA_DIARIO!$D$2:$K$366,2,FALSE)-VLOOKUP($E1311,CLIMA_DIARIO!$D$2:$K$366,3,FALSE)</f>
        <v>0.20459999999999923</v>
      </c>
      <c r="X1312">
        <f>VLOOKUP($E1312,CLIMA_DIARIO!$D$2:$K$366,2,FALSE)-VLOOKUP($E1311,CLIMA_DIARIO!$D$2:$K$366,4,FALSE)</f>
        <v>0.20459999999999923</v>
      </c>
      <c r="Y1312">
        <f>VLOOKUP($E1312,CLIMA_DIARIO!$D$2:$K$366,2,FALSE)-VLOOKUP($E1311,CLIMA_DIARIO!$D$2:$K$366,5,FALSE)</f>
        <v>-2.5069000000000017</v>
      </c>
      <c r="Z1312">
        <f>VLOOKUP($E1312,CLIMA_DIARIO!$D$2:$K$366,2,FALSE)-VLOOKUP($E1311,CLIMA_DIARIO!$D$2:$K$366,6,FALSE)</f>
        <v>-4.8597999999999999</v>
      </c>
      <c r="AA1312">
        <f>VLOOKUP($E1312,CLIMA_DIARIO!$D$2:$K$366,2,FALSE)-VLOOKUP($E1311,CLIMA_DIARIO!$D$2:$K$366,7,FALSE)</f>
        <v>-4.127600000000001</v>
      </c>
      <c r="AB1312">
        <f>VLOOKUP($E1312,CLIMA_DIARIO!$D$2:$K$366,2,FALSE)-VLOOKUP($E1311,CLIMA_DIARIO!$D$2:$K$366,8,FALSE)</f>
        <v>6.4921000000000006</v>
      </c>
      <c r="AO1312" s="3"/>
      <c r="AX1312" s="3"/>
    </row>
    <row r="1313" spans="1:50" x14ac:dyDescent="0.25">
      <c r="A1313" s="3">
        <f>DATE(SST!A1312,SST!B1312,SST!C1312)</f>
        <v>39057</v>
      </c>
      <c r="B1313" s="4">
        <f>SST!B1312</f>
        <v>12</v>
      </c>
      <c r="C1313" s="4">
        <f>SST!B1312</f>
        <v>12</v>
      </c>
      <c r="D1313" s="4">
        <f>SST!C1312</f>
        <v>6</v>
      </c>
      <c r="E1313">
        <f>(DATEVALUE(SST!C1312 &amp; "/" &amp; SST!B1312 &amp; "/" &amp; SST!A1312)-DATEVALUE("01/01" &amp; "/" &amp; SST!A1312))+1</f>
        <v>340</v>
      </c>
      <c r="F1313">
        <f>SST!D1312</f>
        <v>23.183800000000002</v>
      </c>
      <c r="G1313">
        <f>SST!E1312</f>
        <v>23.183800000000002</v>
      </c>
      <c r="H1313">
        <f>SST!F1312</f>
        <v>23.183800000000002</v>
      </c>
      <c r="I1313">
        <f>SST!G1312</f>
        <v>26.132899999999999</v>
      </c>
      <c r="J1313">
        <f>SST!H1312</f>
        <v>28.5014</v>
      </c>
      <c r="K1313">
        <f>SST!I1312</f>
        <v>27.841999999999999</v>
      </c>
      <c r="L1313">
        <f>SST!J1312</f>
        <v>17.401399999999999</v>
      </c>
      <c r="N1313">
        <f>F1313-VLOOKUP($E1313,CLIMA_DIARIO!$D$2:$K$366,2,FALSE)</f>
        <v>0.47590000000000288</v>
      </c>
      <c r="O1313">
        <f>G1313-VLOOKUP($E1313,CLIMA_DIARIO!$D$2:$K$366,3,FALSE)</f>
        <v>0.47590000000000288</v>
      </c>
      <c r="P1313">
        <f>H1313-VLOOKUP($E1313,CLIMA_DIARIO!$D$2:$K$366,4,FALSE)</f>
        <v>0.47590000000000288</v>
      </c>
      <c r="Q1313">
        <f>I1313-VLOOKUP($E1313,CLIMA_DIARIO!$D$2:$K$366,5,FALSE)</f>
        <v>1.048099999999998</v>
      </c>
      <c r="R1313">
        <f>J1313-VLOOKUP($E1313,CLIMA_DIARIO!$D$2:$K$366,6,FALSE)</f>
        <v>1.2302999999999997</v>
      </c>
      <c r="S1313">
        <f>K1313-VLOOKUP($E1313,CLIMA_DIARIO!$D$2:$K$366,7,FALSE)</f>
        <v>1.2463999999999977</v>
      </c>
      <c r="T1313">
        <f>L1313-VLOOKUP($E1313,CLIMA_DIARIO!$D$2:$K$366,8,FALSE)</f>
        <v>0.44699999999999918</v>
      </c>
      <c r="V1313">
        <f>VLOOKUP($E1313,CLIMA_DIARIO!$D$2:$K$366,2,FALSE)-VLOOKUP($E1312,CLIMA_DIARIO!$D$2:$K$366,2,FALSE)</f>
        <v>0.20459999999999923</v>
      </c>
      <c r="W1313">
        <f>VLOOKUP($E1313,CLIMA_DIARIO!$D$2:$K$366,2,FALSE)-VLOOKUP($E1312,CLIMA_DIARIO!$D$2:$K$366,3,FALSE)</f>
        <v>0.20459999999999923</v>
      </c>
      <c r="X1313">
        <f>VLOOKUP($E1313,CLIMA_DIARIO!$D$2:$K$366,2,FALSE)-VLOOKUP($E1312,CLIMA_DIARIO!$D$2:$K$366,4,FALSE)</f>
        <v>0.20459999999999923</v>
      </c>
      <c r="Y1313">
        <f>VLOOKUP($E1313,CLIMA_DIARIO!$D$2:$K$366,2,FALSE)-VLOOKUP($E1312,CLIMA_DIARIO!$D$2:$K$366,5,FALSE)</f>
        <v>-2.3396000000000008</v>
      </c>
      <c r="Z1313">
        <f>VLOOKUP($E1313,CLIMA_DIARIO!$D$2:$K$366,2,FALSE)-VLOOKUP($E1312,CLIMA_DIARIO!$D$2:$K$366,6,FALSE)</f>
        <v>-4.6092000000000013</v>
      </c>
      <c r="AA1313">
        <f>VLOOKUP($E1313,CLIMA_DIARIO!$D$2:$K$366,2,FALSE)-VLOOKUP($E1312,CLIMA_DIARIO!$D$2:$K$366,7,FALSE)</f>
        <v>-3.9053000000000004</v>
      </c>
      <c r="AB1313">
        <f>VLOOKUP($E1313,CLIMA_DIARIO!$D$2:$K$366,2,FALSE)-VLOOKUP($E1312,CLIMA_DIARIO!$D$2:$K$366,8,FALSE)</f>
        <v>6.2250999999999976</v>
      </c>
      <c r="AO1313" s="3"/>
      <c r="AX1313" s="3"/>
    </row>
    <row r="1314" spans="1:50" x14ac:dyDescent="0.25">
      <c r="A1314" s="3">
        <f>DATE(SST!A1313,SST!B1313,SST!C1313)</f>
        <v>39064</v>
      </c>
      <c r="B1314" s="4">
        <f>SST!B1313</f>
        <v>12</v>
      </c>
      <c r="C1314" s="4">
        <f>SST!B1313</f>
        <v>12</v>
      </c>
      <c r="D1314" s="4">
        <f>SST!C1313</f>
        <v>13</v>
      </c>
      <c r="E1314">
        <f>(DATEVALUE(SST!C1313 &amp; "/" &amp; SST!B1313 &amp; "/" &amp; SST!A1313)-DATEVALUE("01/01" &amp; "/" &amp; SST!A1313))+1</f>
        <v>347</v>
      </c>
      <c r="F1314">
        <f>SST!D1313</f>
        <v>22.7849</v>
      </c>
      <c r="G1314">
        <f>SST!E1313</f>
        <v>22.7849</v>
      </c>
      <c r="H1314">
        <f>SST!F1313</f>
        <v>22.7849</v>
      </c>
      <c r="I1314">
        <f>SST!G1313</f>
        <v>26.3033</v>
      </c>
      <c r="J1314">
        <f>SST!H1313</f>
        <v>28.285</v>
      </c>
      <c r="K1314">
        <f>SST!I1313</f>
        <v>27.7804</v>
      </c>
      <c r="L1314">
        <f>SST!J1313</f>
        <v>19.212800000000001</v>
      </c>
      <c r="N1314">
        <f>F1314-VLOOKUP($E1314,CLIMA_DIARIO!$D$2:$K$366,2,FALSE)</f>
        <v>-0.12760000000000105</v>
      </c>
      <c r="O1314">
        <f>G1314-VLOOKUP($E1314,CLIMA_DIARIO!$D$2:$K$366,3,FALSE)</f>
        <v>-0.12760000000000105</v>
      </c>
      <c r="P1314">
        <f>H1314-VLOOKUP($E1314,CLIMA_DIARIO!$D$2:$K$366,4,FALSE)</f>
        <v>-0.12760000000000105</v>
      </c>
      <c r="Q1314">
        <f>I1314-VLOOKUP($E1314,CLIMA_DIARIO!$D$2:$K$366,5,FALSE)</f>
        <v>1.1813000000000002</v>
      </c>
      <c r="R1314">
        <f>J1314-VLOOKUP($E1314,CLIMA_DIARIO!$D$2:$K$366,6,FALSE)</f>
        <v>1.059899999999999</v>
      </c>
      <c r="S1314">
        <f>K1314-VLOOKUP($E1314,CLIMA_DIARIO!$D$2:$K$366,7,FALSE)</f>
        <v>1.2025000000000006</v>
      </c>
      <c r="T1314">
        <f>L1314-VLOOKUP($E1314,CLIMA_DIARIO!$D$2:$K$366,8,FALSE)</f>
        <v>1.7868000000000031</v>
      </c>
      <c r="V1314">
        <f>VLOOKUP($E1314,CLIMA_DIARIO!$D$2:$K$366,2,FALSE)-VLOOKUP($E1313,CLIMA_DIARIO!$D$2:$K$366,2,FALSE)</f>
        <v>0.20460000000000278</v>
      </c>
      <c r="W1314">
        <f>VLOOKUP($E1314,CLIMA_DIARIO!$D$2:$K$366,2,FALSE)-VLOOKUP($E1313,CLIMA_DIARIO!$D$2:$K$366,3,FALSE)</f>
        <v>0.20460000000000278</v>
      </c>
      <c r="X1314">
        <f>VLOOKUP($E1314,CLIMA_DIARIO!$D$2:$K$366,2,FALSE)-VLOOKUP($E1313,CLIMA_DIARIO!$D$2:$K$366,4,FALSE)</f>
        <v>0.20460000000000278</v>
      </c>
      <c r="Y1314">
        <f>VLOOKUP($E1314,CLIMA_DIARIO!$D$2:$K$366,2,FALSE)-VLOOKUP($E1313,CLIMA_DIARIO!$D$2:$K$366,5,FALSE)</f>
        <v>-2.1722999999999999</v>
      </c>
      <c r="Z1314">
        <f>VLOOKUP($E1314,CLIMA_DIARIO!$D$2:$K$366,2,FALSE)-VLOOKUP($E1313,CLIMA_DIARIO!$D$2:$K$366,6,FALSE)</f>
        <v>-4.3585999999999991</v>
      </c>
      <c r="AA1314">
        <f>VLOOKUP($E1314,CLIMA_DIARIO!$D$2:$K$366,2,FALSE)-VLOOKUP($E1313,CLIMA_DIARIO!$D$2:$K$366,7,FALSE)</f>
        <v>-3.6830999999999996</v>
      </c>
      <c r="AB1314">
        <f>VLOOKUP($E1314,CLIMA_DIARIO!$D$2:$K$366,2,FALSE)-VLOOKUP($E1313,CLIMA_DIARIO!$D$2:$K$366,8,FALSE)</f>
        <v>5.9581000000000017</v>
      </c>
      <c r="AO1314" s="3"/>
      <c r="AX1314" s="3"/>
    </row>
    <row r="1315" spans="1:50" x14ac:dyDescent="0.25">
      <c r="A1315" s="3">
        <f>DATE(SST!A1314,SST!B1314,SST!C1314)</f>
        <v>39071</v>
      </c>
      <c r="B1315" s="4">
        <f>SST!B1314</f>
        <v>12</v>
      </c>
      <c r="C1315" s="4">
        <f>SST!B1314</f>
        <v>12</v>
      </c>
      <c r="D1315" s="4">
        <f>SST!C1314</f>
        <v>20</v>
      </c>
      <c r="E1315">
        <f>(DATEVALUE(SST!C1314 &amp; "/" &amp; SST!B1314 &amp; "/" &amp; SST!A1314)-DATEVALUE("01/01" &amp; "/" &amp; SST!A1314))+1</f>
        <v>354</v>
      </c>
      <c r="F1315">
        <f>SST!D1314</f>
        <v>23.792300000000001</v>
      </c>
      <c r="G1315">
        <f>SST!E1314</f>
        <v>23.792300000000001</v>
      </c>
      <c r="H1315">
        <f>SST!F1314</f>
        <v>23.792300000000001</v>
      </c>
      <c r="I1315">
        <f>SST!G1314</f>
        <v>26.4419</v>
      </c>
      <c r="J1315">
        <f>SST!H1314</f>
        <v>28.1402</v>
      </c>
      <c r="K1315">
        <f>SST!I1314</f>
        <v>27.7166</v>
      </c>
      <c r="L1315">
        <f>SST!J1314</f>
        <v>19.496300000000002</v>
      </c>
      <c r="N1315">
        <f>F1315-VLOOKUP($E1315,CLIMA_DIARIO!$D$2:$K$366,2,FALSE)</f>
        <v>0.60650000000000048</v>
      </c>
      <c r="O1315">
        <f>G1315-VLOOKUP($E1315,CLIMA_DIARIO!$D$2:$K$366,3,FALSE)</f>
        <v>0.60650000000000048</v>
      </c>
      <c r="P1315">
        <f>H1315-VLOOKUP($E1315,CLIMA_DIARIO!$D$2:$K$366,4,FALSE)</f>
        <v>0.60650000000000048</v>
      </c>
      <c r="Q1315">
        <f>I1315-VLOOKUP($E1315,CLIMA_DIARIO!$D$2:$K$366,5,FALSE)</f>
        <v>1.2405000000000008</v>
      </c>
      <c r="R1315">
        <f>J1315-VLOOKUP($E1315,CLIMA_DIARIO!$D$2:$K$366,6,FALSE)</f>
        <v>0.95230000000000103</v>
      </c>
      <c r="S1315">
        <f>K1315-VLOOKUP($E1315,CLIMA_DIARIO!$D$2:$K$366,7,FALSE)</f>
        <v>1.1463999999999999</v>
      </c>
      <c r="T1315">
        <f>L1315-VLOOKUP($E1315,CLIMA_DIARIO!$D$2:$K$366,8,FALSE)</f>
        <v>1.6239000000000026</v>
      </c>
      <c r="V1315">
        <f>VLOOKUP($E1315,CLIMA_DIARIO!$D$2:$K$366,2,FALSE)-VLOOKUP($E1314,CLIMA_DIARIO!$D$2:$K$366,2,FALSE)</f>
        <v>0.27329999999999899</v>
      </c>
      <c r="W1315">
        <f>VLOOKUP($E1315,CLIMA_DIARIO!$D$2:$K$366,2,FALSE)-VLOOKUP($E1314,CLIMA_DIARIO!$D$2:$K$366,3,FALSE)</f>
        <v>0.27329999999999899</v>
      </c>
      <c r="X1315">
        <f>VLOOKUP($E1315,CLIMA_DIARIO!$D$2:$K$366,2,FALSE)-VLOOKUP($E1314,CLIMA_DIARIO!$D$2:$K$366,4,FALSE)</f>
        <v>0.27329999999999899</v>
      </c>
      <c r="Y1315">
        <f>VLOOKUP($E1315,CLIMA_DIARIO!$D$2:$K$366,2,FALSE)-VLOOKUP($E1314,CLIMA_DIARIO!$D$2:$K$366,5,FALSE)</f>
        <v>-1.9361999999999995</v>
      </c>
      <c r="Z1315">
        <f>VLOOKUP($E1315,CLIMA_DIARIO!$D$2:$K$366,2,FALSE)-VLOOKUP($E1314,CLIMA_DIARIO!$D$2:$K$366,6,FALSE)</f>
        <v>-4.0393000000000008</v>
      </c>
      <c r="AA1315">
        <f>VLOOKUP($E1315,CLIMA_DIARIO!$D$2:$K$366,2,FALSE)-VLOOKUP($E1314,CLIMA_DIARIO!$D$2:$K$366,7,FALSE)</f>
        <v>-3.3920999999999992</v>
      </c>
      <c r="AB1315">
        <f>VLOOKUP($E1315,CLIMA_DIARIO!$D$2:$K$366,2,FALSE)-VLOOKUP($E1314,CLIMA_DIARIO!$D$2:$K$366,8,FALSE)</f>
        <v>5.759800000000002</v>
      </c>
      <c r="AO1315" s="3"/>
      <c r="AX1315" s="3"/>
    </row>
    <row r="1316" spans="1:50" x14ac:dyDescent="0.25">
      <c r="A1316" s="3">
        <f>DATE(SST!A1315,SST!B1315,SST!C1315)</f>
        <v>39078</v>
      </c>
      <c r="B1316" s="4">
        <f>SST!B1315</f>
        <v>12</v>
      </c>
      <c r="C1316" s="4">
        <f>SST!B1315</f>
        <v>12</v>
      </c>
      <c r="D1316" s="4">
        <f>SST!C1315</f>
        <v>27</v>
      </c>
      <c r="E1316">
        <f>(DATEVALUE(SST!C1315 &amp; "/" &amp; SST!B1315 &amp; "/" &amp; SST!A1315)-DATEVALUE("01/01" &amp; "/" &amp; SST!A1315))+1</f>
        <v>361</v>
      </c>
      <c r="F1316">
        <f>SST!D1315</f>
        <v>24.245799999999999</v>
      </c>
      <c r="G1316">
        <f>SST!E1315</f>
        <v>24.245799999999999</v>
      </c>
      <c r="H1316">
        <f>SST!F1315</f>
        <v>24.245799999999999</v>
      </c>
      <c r="I1316">
        <f>SST!G1315</f>
        <v>26.598299999999998</v>
      </c>
      <c r="J1316">
        <f>SST!H1315</f>
        <v>28.055099999999999</v>
      </c>
      <c r="K1316">
        <f>SST!I1315</f>
        <v>27.692499999999999</v>
      </c>
      <c r="L1316">
        <f>SST!J1315</f>
        <v>19.4115</v>
      </c>
      <c r="N1316">
        <f>F1316-VLOOKUP($E1316,CLIMA_DIARIO!$D$2:$K$366,2,FALSE)</f>
        <v>0.7350999999999992</v>
      </c>
      <c r="O1316">
        <f>G1316-VLOOKUP($E1316,CLIMA_DIARIO!$D$2:$K$366,3,FALSE)</f>
        <v>0.7350999999999992</v>
      </c>
      <c r="P1316">
        <f>H1316-VLOOKUP($E1316,CLIMA_DIARIO!$D$2:$K$366,4,FALSE)</f>
        <v>0.7350999999999992</v>
      </c>
      <c r="Q1316">
        <f>I1316-VLOOKUP($E1316,CLIMA_DIARIO!$D$2:$K$366,5,FALSE)</f>
        <v>1.2859999999999978</v>
      </c>
      <c r="R1316">
        <f>J1316-VLOOKUP($E1316,CLIMA_DIARIO!$D$2:$K$366,6,FALSE)</f>
        <v>0.89770000000000039</v>
      </c>
      <c r="S1316">
        <f>K1316-VLOOKUP($E1316,CLIMA_DIARIO!$D$2:$K$366,7,FALSE)</f>
        <v>1.1226999999999983</v>
      </c>
      <c r="T1316">
        <f>L1316-VLOOKUP($E1316,CLIMA_DIARIO!$D$2:$K$366,8,FALSE)</f>
        <v>1.111699999999999</v>
      </c>
      <c r="V1316">
        <f>VLOOKUP($E1316,CLIMA_DIARIO!$D$2:$K$366,2,FALSE)-VLOOKUP($E1315,CLIMA_DIARIO!$D$2:$K$366,2,FALSE)</f>
        <v>0.32489999999999952</v>
      </c>
      <c r="W1316">
        <f>VLOOKUP($E1316,CLIMA_DIARIO!$D$2:$K$366,2,FALSE)-VLOOKUP($E1315,CLIMA_DIARIO!$D$2:$K$366,3,FALSE)</f>
        <v>0.32489999999999952</v>
      </c>
      <c r="X1316">
        <f>VLOOKUP($E1316,CLIMA_DIARIO!$D$2:$K$366,2,FALSE)-VLOOKUP($E1315,CLIMA_DIARIO!$D$2:$K$366,4,FALSE)</f>
        <v>0.32489999999999952</v>
      </c>
      <c r="Y1316">
        <f>VLOOKUP($E1316,CLIMA_DIARIO!$D$2:$K$366,2,FALSE)-VLOOKUP($E1315,CLIMA_DIARIO!$D$2:$K$366,5,FALSE)</f>
        <v>-1.6906999999999996</v>
      </c>
      <c r="Z1316">
        <f>VLOOKUP($E1316,CLIMA_DIARIO!$D$2:$K$366,2,FALSE)-VLOOKUP($E1315,CLIMA_DIARIO!$D$2:$K$366,6,FALSE)</f>
        <v>-3.6771999999999991</v>
      </c>
      <c r="AA1316">
        <f>VLOOKUP($E1316,CLIMA_DIARIO!$D$2:$K$366,2,FALSE)-VLOOKUP($E1315,CLIMA_DIARIO!$D$2:$K$366,7,FALSE)</f>
        <v>-3.0594999999999999</v>
      </c>
      <c r="AB1316">
        <f>VLOOKUP($E1316,CLIMA_DIARIO!$D$2:$K$366,2,FALSE)-VLOOKUP($E1315,CLIMA_DIARIO!$D$2:$K$366,8,FALSE)</f>
        <v>5.638300000000001</v>
      </c>
      <c r="AO1316" s="3"/>
      <c r="AX1316" s="3"/>
    </row>
    <row r="1317" spans="1:50" x14ac:dyDescent="0.25">
      <c r="A1317" s="3">
        <f>DATE(SST!A1316,SST!B1316,SST!C1316)</f>
        <v>39085</v>
      </c>
      <c r="B1317" s="4">
        <f>SST!B1316</f>
        <v>1</v>
      </c>
      <c r="C1317" s="4">
        <f>SST!B1316</f>
        <v>1</v>
      </c>
      <c r="D1317" s="4">
        <f>SST!C1316</f>
        <v>3</v>
      </c>
      <c r="E1317">
        <f>(DATEVALUE(SST!C1316 &amp; "/" &amp; SST!B1316 &amp; "/" &amp; SST!A1316)-DATEVALUE("01/01" &amp; "/" &amp; SST!A1316))+1</f>
        <v>3</v>
      </c>
      <c r="F1317">
        <f>SST!D1316</f>
        <v>24.612400000000001</v>
      </c>
      <c r="G1317">
        <f>SST!E1316</f>
        <v>24.612400000000001</v>
      </c>
      <c r="H1317">
        <f>SST!F1316</f>
        <v>24.612400000000001</v>
      </c>
      <c r="I1317">
        <f>SST!G1316</f>
        <v>26.346599999999999</v>
      </c>
      <c r="J1317">
        <f>SST!H1316</f>
        <v>27.834399999999999</v>
      </c>
      <c r="K1317">
        <f>SST!I1316</f>
        <v>27.449000000000002</v>
      </c>
      <c r="L1317">
        <f>SST!J1316</f>
        <v>19.722999999999999</v>
      </c>
      <c r="N1317">
        <f>F1317-VLOOKUP($E1317,CLIMA_DIARIO!$D$2:$K$366,2,FALSE)</f>
        <v>0.77690000000000126</v>
      </c>
      <c r="O1317">
        <f>G1317-VLOOKUP($E1317,CLIMA_DIARIO!$D$2:$K$366,3,FALSE)</f>
        <v>0.77690000000000126</v>
      </c>
      <c r="P1317">
        <f>H1317-VLOOKUP($E1317,CLIMA_DIARIO!$D$2:$K$366,4,FALSE)</f>
        <v>0.77690000000000126</v>
      </c>
      <c r="Q1317">
        <f>I1317-VLOOKUP($E1317,CLIMA_DIARIO!$D$2:$K$366,5,FALSE)</f>
        <v>0.92339999999999733</v>
      </c>
      <c r="R1317">
        <f>J1317-VLOOKUP($E1317,CLIMA_DIARIO!$D$2:$K$366,6,FALSE)</f>
        <v>0.70759999999999934</v>
      </c>
      <c r="S1317">
        <f>K1317-VLOOKUP($E1317,CLIMA_DIARIO!$D$2:$K$366,7,FALSE)</f>
        <v>0.87959999999999994</v>
      </c>
      <c r="T1317">
        <f>L1317-VLOOKUP($E1317,CLIMA_DIARIO!$D$2:$K$366,8,FALSE)</f>
        <v>0.99569999999999936</v>
      </c>
      <c r="V1317">
        <f>VLOOKUP($E1317,CLIMA_DIARIO!$D$2:$K$366,2,FALSE)-VLOOKUP($E1316,CLIMA_DIARIO!$D$2:$K$366,2,FALSE)</f>
        <v>0.32479999999999976</v>
      </c>
      <c r="W1317">
        <f>VLOOKUP($E1317,CLIMA_DIARIO!$D$2:$K$366,2,FALSE)-VLOOKUP($E1316,CLIMA_DIARIO!$D$2:$K$366,3,FALSE)</f>
        <v>0.32479999999999976</v>
      </c>
      <c r="X1317">
        <f>VLOOKUP($E1317,CLIMA_DIARIO!$D$2:$K$366,2,FALSE)-VLOOKUP($E1316,CLIMA_DIARIO!$D$2:$K$366,4,FALSE)</f>
        <v>0.32479999999999976</v>
      </c>
      <c r="Y1317">
        <f>VLOOKUP($E1317,CLIMA_DIARIO!$D$2:$K$366,2,FALSE)-VLOOKUP($E1316,CLIMA_DIARIO!$D$2:$K$366,5,FALSE)</f>
        <v>-1.4768000000000008</v>
      </c>
      <c r="Z1317">
        <f>VLOOKUP($E1317,CLIMA_DIARIO!$D$2:$K$366,2,FALSE)-VLOOKUP($E1316,CLIMA_DIARIO!$D$2:$K$366,6,FALSE)</f>
        <v>-3.3218999999999994</v>
      </c>
      <c r="AA1317">
        <f>VLOOKUP($E1317,CLIMA_DIARIO!$D$2:$K$366,2,FALSE)-VLOOKUP($E1316,CLIMA_DIARIO!$D$2:$K$366,7,FALSE)</f>
        <v>-2.7343000000000011</v>
      </c>
      <c r="AB1317">
        <f>VLOOKUP($E1317,CLIMA_DIARIO!$D$2:$K$366,2,FALSE)-VLOOKUP($E1316,CLIMA_DIARIO!$D$2:$K$366,8,FALSE)</f>
        <v>5.5356999999999985</v>
      </c>
      <c r="AO1317" s="3"/>
      <c r="AX1317" s="3"/>
    </row>
    <row r="1318" spans="1:50" x14ac:dyDescent="0.25">
      <c r="A1318" s="3">
        <f>DATE(SST!A1317,SST!B1317,SST!C1317)</f>
        <v>39092</v>
      </c>
      <c r="B1318" s="4">
        <f>SST!B1317</f>
        <v>1</v>
      </c>
      <c r="C1318" s="4">
        <f>SST!B1317</f>
        <v>1</v>
      </c>
      <c r="D1318" s="4">
        <f>SST!C1317</f>
        <v>10</v>
      </c>
      <c r="E1318">
        <f>(DATEVALUE(SST!C1317 &amp; "/" &amp; SST!B1317 &amp; "/" &amp; SST!A1317)-DATEVALUE("01/01" &amp; "/" &amp; SST!A1317))+1</f>
        <v>10</v>
      </c>
      <c r="F1318">
        <f>SST!D1317</f>
        <v>25.027999999999999</v>
      </c>
      <c r="G1318">
        <f>SST!E1317</f>
        <v>25.027999999999999</v>
      </c>
      <c r="H1318">
        <f>SST!F1317</f>
        <v>25.027999999999999</v>
      </c>
      <c r="I1318">
        <f>SST!G1317</f>
        <v>26.656600000000001</v>
      </c>
      <c r="J1318">
        <f>SST!H1317</f>
        <v>27.7044</v>
      </c>
      <c r="K1318">
        <f>SST!I1317</f>
        <v>27.4559</v>
      </c>
      <c r="L1318">
        <f>SST!J1317</f>
        <v>20.407800000000002</v>
      </c>
      <c r="N1318">
        <f>F1318-VLOOKUP($E1318,CLIMA_DIARIO!$D$2:$K$366,2,FALSE)</f>
        <v>0.86759999999999948</v>
      </c>
      <c r="O1318">
        <f>G1318-VLOOKUP($E1318,CLIMA_DIARIO!$D$2:$K$366,3,FALSE)</f>
        <v>0.86759999999999948</v>
      </c>
      <c r="P1318">
        <f>H1318-VLOOKUP($E1318,CLIMA_DIARIO!$D$2:$K$366,4,FALSE)</f>
        <v>0.86759999999999948</v>
      </c>
      <c r="Q1318">
        <f>I1318-VLOOKUP($E1318,CLIMA_DIARIO!$D$2:$K$366,5,FALSE)</f>
        <v>1.1225000000000023</v>
      </c>
      <c r="R1318">
        <f>J1318-VLOOKUP($E1318,CLIMA_DIARIO!$D$2:$K$366,6,FALSE)</f>
        <v>0.60810000000000031</v>
      </c>
      <c r="S1318">
        <f>K1318-VLOOKUP($E1318,CLIMA_DIARIO!$D$2:$K$366,7,FALSE)</f>
        <v>0.88690000000000069</v>
      </c>
      <c r="T1318">
        <f>L1318-VLOOKUP($E1318,CLIMA_DIARIO!$D$2:$K$366,8,FALSE)</f>
        <v>1.2530000000000001</v>
      </c>
      <c r="V1318">
        <f>VLOOKUP($E1318,CLIMA_DIARIO!$D$2:$K$366,2,FALSE)-VLOOKUP($E1317,CLIMA_DIARIO!$D$2:$K$366,2,FALSE)</f>
        <v>0.32489999999999952</v>
      </c>
      <c r="W1318">
        <f>VLOOKUP($E1318,CLIMA_DIARIO!$D$2:$K$366,2,FALSE)-VLOOKUP($E1317,CLIMA_DIARIO!$D$2:$K$366,3,FALSE)</f>
        <v>0.32489999999999952</v>
      </c>
      <c r="X1318">
        <f>VLOOKUP($E1318,CLIMA_DIARIO!$D$2:$K$366,2,FALSE)-VLOOKUP($E1317,CLIMA_DIARIO!$D$2:$K$366,4,FALSE)</f>
        <v>0.32489999999999952</v>
      </c>
      <c r="Y1318">
        <f>VLOOKUP($E1318,CLIMA_DIARIO!$D$2:$K$366,2,FALSE)-VLOOKUP($E1317,CLIMA_DIARIO!$D$2:$K$366,5,FALSE)</f>
        <v>-1.2628000000000021</v>
      </c>
      <c r="Z1318">
        <f>VLOOKUP($E1318,CLIMA_DIARIO!$D$2:$K$366,2,FALSE)-VLOOKUP($E1317,CLIMA_DIARIO!$D$2:$K$366,6,FALSE)</f>
        <v>-2.9664000000000001</v>
      </c>
      <c r="AA1318">
        <f>VLOOKUP($E1318,CLIMA_DIARIO!$D$2:$K$366,2,FALSE)-VLOOKUP($E1317,CLIMA_DIARIO!$D$2:$K$366,7,FALSE)</f>
        <v>-2.4090000000000025</v>
      </c>
      <c r="AB1318">
        <f>VLOOKUP($E1318,CLIMA_DIARIO!$D$2:$K$366,2,FALSE)-VLOOKUP($E1317,CLIMA_DIARIO!$D$2:$K$366,8,FALSE)</f>
        <v>5.4330999999999996</v>
      </c>
      <c r="AO1318" s="3"/>
      <c r="AX1318" s="3"/>
    </row>
    <row r="1319" spans="1:50" x14ac:dyDescent="0.25">
      <c r="A1319" s="3">
        <f>DATE(SST!A1318,SST!B1318,SST!C1318)</f>
        <v>39099</v>
      </c>
      <c r="B1319" s="4">
        <f>SST!B1318</f>
        <v>1</v>
      </c>
      <c r="C1319" s="4">
        <f>SST!B1318</f>
        <v>1</v>
      </c>
      <c r="D1319" s="4">
        <f>SST!C1318</f>
        <v>17</v>
      </c>
      <c r="E1319">
        <f>(DATEVALUE(SST!C1318 &amp; "/" &amp; SST!B1318 &amp; "/" &amp; SST!A1318)-DATEVALUE("01/01" &amp; "/" &amp; SST!A1318))+1</f>
        <v>17</v>
      </c>
      <c r="F1319">
        <f>SST!D1318</f>
        <v>25.0503</v>
      </c>
      <c r="G1319">
        <f>SST!E1318</f>
        <v>25.0503</v>
      </c>
      <c r="H1319">
        <f>SST!F1318</f>
        <v>25.0503</v>
      </c>
      <c r="I1319">
        <f>SST!G1318</f>
        <v>26.376999999999999</v>
      </c>
      <c r="J1319">
        <f>SST!H1318</f>
        <v>27.559000000000001</v>
      </c>
      <c r="K1319">
        <f>SST!I1318</f>
        <v>27.146999999999998</v>
      </c>
      <c r="L1319">
        <f>SST!J1318</f>
        <v>19.926200000000001</v>
      </c>
      <c r="N1319">
        <f>F1319-VLOOKUP($E1319,CLIMA_DIARIO!$D$2:$K$366,2,FALSE)</f>
        <v>0.55730000000000146</v>
      </c>
      <c r="O1319">
        <f>G1319-VLOOKUP($E1319,CLIMA_DIARIO!$D$2:$K$366,3,FALSE)</f>
        <v>0.55730000000000146</v>
      </c>
      <c r="P1319">
        <f>H1319-VLOOKUP($E1319,CLIMA_DIARIO!$D$2:$K$366,4,FALSE)</f>
        <v>0.55730000000000146</v>
      </c>
      <c r="Q1319">
        <f>I1319-VLOOKUP($E1319,CLIMA_DIARIO!$D$2:$K$366,5,FALSE)</f>
        <v>0.72279999999999944</v>
      </c>
      <c r="R1319">
        <f>J1319-VLOOKUP($E1319,CLIMA_DIARIO!$D$2:$K$366,6,FALSE)</f>
        <v>0.49060000000000059</v>
      </c>
      <c r="S1319">
        <f>K1319-VLOOKUP($E1319,CLIMA_DIARIO!$D$2:$K$366,7,FALSE)</f>
        <v>0.57299999999999685</v>
      </c>
      <c r="T1319">
        <f>L1319-VLOOKUP($E1319,CLIMA_DIARIO!$D$2:$K$366,8,FALSE)</f>
        <v>0.38109999999999999</v>
      </c>
      <c r="V1319">
        <f>VLOOKUP($E1319,CLIMA_DIARIO!$D$2:$K$366,2,FALSE)-VLOOKUP($E1318,CLIMA_DIARIO!$D$2:$K$366,2,FALSE)</f>
        <v>0.33259999999999934</v>
      </c>
      <c r="W1319">
        <f>VLOOKUP($E1319,CLIMA_DIARIO!$D$2:$K$366,2,FALSE)-VLOOKUP($E1318,CLIMA_DIARIO!$D$2:$K$366,3,FALSE)</f>
        <v>0.33259999999999934</v>
      </c>
      <c r="X1319">
        <f>VLOOKUP($E1319,CLIMA_DIARIO!$D$2:$K$366,2,FALSE)-VLOOKUP($E1318,CLIMA_DIARIO!$D$2:$K$366,4,FALSE)</f>
        <v>0.33259999999999934</v>
      </c>
      <c r="Y1319">
        <f>VLOOKUP($E1319,CLIMA_DIARIO!$D$2:$K$366,2,FALSE)-VLOOKUP($E1318,CLIMA_DIARIO!$D$2:$K$366,5,FALSE)</f>
        <v>-1.0411000000000001</v>
      </c>
      <c r="Z1319">
        <f>VLOOKUP($E1319,CLIMA_DIARIO!$D$2:$K$366,2,FALSE)-VLOOKUP($E1318,CLIMA_DIARIO!$D$2:$K$366,6,FALSE)</f>
        <v>-2.6033000000000008</v>
      </c>
      <c r="AA1319">
        <f>VLOOKUP($E1319,CLIMA_DIARIO!$D$2:$K$366,2,FALSE)-VLOOKUP($E1318,CLIMA_DIARIO!$D$2:$K$366,7,FALSE)</f>
        <v>-2.0760000000000005</v>
      </c>
      <c r="AB1319">
        <f>VLOOKUP($E1319,CLIMA_DIARIO!$D$2:$K$366,2,FALSE)-VLOOKUP($E1318,CLIMA_DIARIO!$D$2:$K$366,8,FALSE)</f>
        <v>5.3381999999999969</v>
      </c>
      <c r="AO1319" s="3"/>
      <c r="AX1319" s="3"/>
    </row>
    <row r="1320" spans="1:50" x14ac:dyDescent="0.25">
      <c r="A1320" s="3">
        <f>DATE(SST!A1319,SST!B1319,SST!C1319)</f>
        <v>39106</v>
      </c>
      <c r="B1320" s="4">
        <f>SST!B1319</f>
        <v>1</v>
      </c>
      <c r="C1320" s="4">
        <f>SST!B1319</f>
        <v>1</v>
      </c>
      <c r="D1320" s="4">
        <f>SST!C1319</f>
        <v>24</v>
      </c>
      <c r="E1320">
        <f>(DATEVALUE(SST!C1319 &amp; "/" &amp; SST!B1319 &amp; "/" &amp; SST!A1319)-DATEVALUE("01/01" &amp; "/" &amp; SST!A1319))+1</f>
        <v>24</v>
      </c>
      <c r="F1320">
        <f>SST!D1319</f>
        <v>25.1449</v>
      </c>
      <c r="G1320">
        <f>SST!E1319</f>
        <v>25.1449</v>
      </c>
      <c r="H1320">
        <f>SST!F1319</f>
        <v>25.1449</v>
      </c>
      <c r="I1320">
        <f>SST!G1319</f>
        <v>26.5092</v>
      </c>
      <c r="J1320">
        <f>SST!H1319</f>
        <v>27.4605</v>
      </c>
      <c r="K1320">
        <f>SST!I1319</f>
        <v>27.094100000000001</v>
      </c>
      <c r="L1320">
        <f>SST!J1319</f>
        <v>20.0929</v>
      </c>
      <c r="N1320">
        <f>F1320-VLOOKUP($E1320,CLIMA_DIARIO!$D$2:$K$366,2,FALSE)</f>
        <v>0.27260000000000062</v>
      </c>
      <c r="O1320">
        <f>G1320-VLOOKUP($E1320,CLIMA_DIARIO!$D$2:$K$366,3,FALSE)</f>
        <v>0.27260000000000062</v>
      </c>
      <c r="P1320">
        <f>H1320-VLOOKUP($E1320,CLIMA_DIARIO!$D$2:$K$366,4,FALSE)</f>
        <v>0.27260000000000062</v>
      </c>
      <c r="Q1320">
        <f>I1320-VLOOKUP($E1320,CLIMA_DIARIO!$D$2:$K$366,5,FALSE)</f>
        <v>0.67970000000000041</v>
      </c>
      <c r="R1320">
        <f>J1320-VLOOKUP($E1320,CLIMA_DIARIO!$D$2:$K$366,6,FALSE)</f>
        <v>0.40399999999999991</v>
      </c>
      <c r="S1320">
        <f>K1320-VLOOKUP($E1320,CLIMA_DIARIO!$D$2:$K$366,7,FALSE)</f>
        <v>0.48320000000000007</v>
      </c>
      <c r="T1320">
        <f>L1320-VLOOKUP($E1320,CLIMA_DIARIO!$D$2:$K$366,8,FALSE)</f>
        <v>0.37999999999999901</v>
      </c>
      <c r="V1320">
        <f>VLOOKUP($E1320,CLIMA_DIARIO!$D$2:$K$366,2,FALSE)-VLOOKUP($E1319,CLIMA_DIARIO!$D$2:$K$366,2,FALSE)</f>
        <v>0.37930000000000064</v>
      </c>
      <c r="W1320">
        <f>VLOOKUP($E1320,CLIMA_DIARIO!$D$2:$K$366,2,FALSE)-VLOOKUP($E1319,CLIMA_DIARIO!$D$2:$K$366,3,FALSE)</f>
        <v>0.37930000000000064</v>
      </c>
      <c r="X1320">
        <f>VLOOKUP($E1320,CLIMA_DIARIO!$D$2:$K$366,2,FALSE)-VLOOKUP($E1319,CLIMA_DIARIO!$D$2:$K$366,4,FALSE)</f>
        <v>0.37930000000000064</v>
      </c>
      <c r="Y1320">
        <f>VLOOKUP($E1320,CLIMA_DIARIO!$D$2:$K$366,2,FALSE)-VLOOKUP($E1319,CLIMA_DIARIO!$D$2:$K$366,5,FALSE)</f>
        <v>-0.78190000000000026</v>
      </c>
      <c r="Z1320">
        <f>VLOOKUP($E1320,CLIMA_DIARIO!$D$2:$K$366,2,FALSE)-VLOOKUP($E1319,CLIMA_DIARIO!$D$2:$K$366,6,FALSE)</f>
        <v>-2.1961000000000013</v>
      </c>
      <c r="AA1320">
        <f>VLOOKUP($E1320,CLIMA_DIARIO!$D$2:$K$366,2,FALSE)-VLOOKUP($E1319,CLIMA_DIARIO!$D$2:$K$366,7,FALSE)</f>
        <v>-1.7017000000000024</v>
      </c>
      <c r="AB1320">
        <f>VLOOKUP($E1320,CLIMA_DIARIO!$D$2:$K$366,2,FALSE)-VLOOKUP($E1319,CLIMA_DIARIO!$D$2:$K$366,8,FALSE)</f>
        <v>5.3271999999999977</v>
      </c>
      <c r="AO1320" s="3"/>
      <c r="AX1320" s="3"/>
    </row>
    <row r="1321" spans="1:50" x14ac:dyDescent="0.25">
      <c r="A1321" s="3">
        <f>DATE(SST!A1320,SST!B1320,SST!C1320)</f>
        <v>39113</v>
      </c>
      <c r="B1321" s="4">
        <f>SST!B1320</f>
        <v>1</v>
      </c>
      <c r="C1321" s="4">
        <f>SST!B1320</f>
        <v>1</v>
      </c>
      <c r="D1321" s="4">
        <f>SST!C1320</f>
        <v>31</v>
      </c>
      <c r="E1321">
        <f>(DATEVALUE(SST!C1320 &amp; "/" &amp; SST!B1320 &amp; "/" &amp; SST!A1320)-DATEVALUE("01/01" &amp; "/" &amp; SST!A1320))+1</f>
        <v>31</v>
      </c>
      <c r="F1321">
        <f>SST!D1320</f>
        <v>25.829499999999999</v>
      </c>
      <c r="G1321">
        <f>SST!E1320</f>
        <v>25.829499999999999</v>
      </c>
      <c r="H1321">
        <f>SST!F1320</f>
        <v>25.829499999999999</v>
      </c>
      <c r="I1321">
        <f>SST!G1320</f>
        <v>26.566199999999998</v>
      </c>
      <c r="J1321">
        <f>SST!H1320</f>
        <v>27.4544</v>
      </c>
      <c r="K1321">
        <f>SST!I1320</f>
        <v>26.984100000000002</v>
      </c>
      <c r="L1321">
        <f>SST!J1320</f>
        <v>20.9375</v>
      </c>
      <c r="N1321">
        <f>F1321-VLOOKUP($E1321,CLIMA_DIARIO!$D$2:$K$366,2,FALSE)</f>
        <v>0.57789999999999964</v>
      </c>
      <c r="O1321">
        <f>G1321-VLOOKUP($E1321,CLIMA_DIARIO!$D$2:$K$366,3,FALSE)</f>
        <v>0.57789999999999964</v>
      </c>
      <c r="P1321">
        <f>H1321-VLOOKUP($E1321,CLIMA_DIARIO!$D$2:$K$366,4,FALSE)</f>
        <v>0.57789999999999964</v>
      </c>
      <c r="Q1321">
        <f>I1321-VLOOKUP($E1321,CLIMA_DIARIO!$D$2:$K$366,5,FALSE)</f>
        <v>0.56139999999999901</v>
      </c>
      <c r="R1321">
        <f>J1321-VLOOKUP($E1321,CLIMA_DIARIO!$D$2:$K$366,6,FALSE)</f>
        <v>0.40990000000000038</v>
      </c>
      <c r="S1321">
        <f>K1321-VLOOKUP($E1321,CLIMA_DIARIO!$D$2:$K$366,7,FALSE)</f>
        <v>0.33620000000000161</v>
      </c>
      <c r="T1321">
        <f>L1321-VLOOKUP($E1321,CLIMA_DIARIO!$D$2:$K$366,8,FALSE)</f>
        <v>1.0567999999999991</v>
      </c>
      <c r="V1321">
        <f>VLOOKUP($E1321,CLIMA_DIARIO!$D$2:$K$366,2,FALSE)-VLOOKUP($E1320,CLIMA_DIARIO!$D$2:$K$366,2,FALSE)</f>
        <v>0.37930000000000064</v>
      </c>
      <c r="W1321">
        <f>VLOOKUP($E1321,CLIMA_DIARIO!$D$2:$K$366,2,FALSE)-VLOOKUP($E1320,CLIMA_DIARIO!$D$2:$K$366,3,FALSE)</f>
        <v>0.37930000000000064</v>
      </c>
      <c r="X1321">
        <f>VLOOKUP($E1321,CLIMA_DIARIO!$D$2:$K$366,2,FALSE)-VLOOKUP($E1320,CLIMA_DIARIO!$D$2:$K$366,4,FALSE)</f>
        <v>0.37930000000000064</v>
      </c>
      <c r="Y1321">
        <f>VLOOKUP($E1321,CLIMA_DIARIO!$D$2:$K$366,2,FALSE)-VLOOKUP($E1320,CLIMA_DIARIO!$D$2:$K$366,5,FALSE)</f>
        <v>-0.57789999999999964</v>
      </c>
      <c r="Z1321">
        <f>VLOOKUP($E1321,CLIMA_DIARIO!$D$2:$K$366,2,FALSE)-VLOOKUP($E1320,CLIMA_DIARIO!$D$2:$K$366,6,FALSE)</f>
        <v>-1.8048999999999999</v>
      </c>
      <c r="AA1321">
        <f>VLOOKUP($E1321,CLIMA_DIARIO!$D$2:$K$366,2,FALSE)-VLOOKUP($E1320,CLIMA_DIARIO!$D$2:$K$366,7,FALSE)</f>
        <v>-1.3593000000000011</v>
      </c>
      <c r="AB1321">
        <f>VLOOKUP($E1321,CLIMA_DIARIO!$D$2:$K$366,2,FALSE)-VLOOKUP($E1320,CLIMA_DIARIO!$D$2:$K$366,8,FALSE)</f>
        <v>5.5386999999999986</v>
      </c>
      <c r="AO1321" s="3"/>
      <c r="AX1321" s="3"/>
    </row>
    <row r="1322" spans="1:50" x14ac:dyDescent="0.25">
      <c r="A1322" s="3">
        <f>DATE(SST!A1321,SST!B1321,SST!C1321)</f>
        <v>39120</v>
      </c>
      <c r="B1322" s="4">
        <f>SST!B1321</f>
        <v>2</v>
      </c>
      <c r="C1322" s="4">
        <f>SST!B1321</f>
        <v>2</v>
      </c>
      <c r="D1322" s="4">
        <f>SST!C1321</f>
        <v>7</v>
      </c>
      <c r="E1322">
        <f>(DATEVALUE(SST!C1321 &amp; "/" &amp; SST!B1321 &amp; "/" &amp; SST!A1321)-DATEVALUE("01/01" &amp; "/" &amp; SST!A1321))+1</f>
        <v>38</v>
      </c>
      <c r="F1322">
        <f>SST!D1321</f>
        <v>26.157399999999999</v>
      </c>
      <c r="G1322">
        <f>SST!E1321</f>
        <v>26.157399999999999</v>
      </c>
      <c r="H1322">
        <f>SST!F1321</f>
        <v>26.157399999999999</v>
      </c>
      <c r="I1322">
        <f>SST!G1321</f>
        <v>26.5639</v>
      </c>
      <c r="J1322">
        <f>SST!H1321</f>
        <v>27.449200000000001</v>
      </c>
      <c r="K1322">
        <f>SST!I1321</f>
        <v>26.840399999999999</v>
      </c>
      <c r="L1322">
        <f>SST!J1321</f>
        <v>20.935400000000001</v>
      </c>
      <c r="N1322">
        <f>F1322-VLOOKUP($E1322,CLIMA_DIARIO!$D$2:$K$366,2,FALSE)</f>
        <v>0.52649999999999864</v>
      </c>
      <c r="O1322">
        <f>G1322-VLOOKUP($E1322,CLIMA_DIARIO!$D$2:$K$366,3,FALSE)</f>
        <v>0.52649999999999864</v>
      </c>
      <c r="P1322">
        <f>H1322-VLOOKUP($E1322,CLIMA_DIARIO!$D$2:$K$366,4,FALSE)</f>
        <v>0.52649999999999864</v>
      </c>
      <c r="Q1322">
        <f>I1322-VLOOKUP($E1322,CLIMA_DIARIO!$D$2:$K$366,5,FALSE)</f>
        <v>0.38380000000000081</v>
      </c>
      <c r="R1322">
        <f>J1322-VLOOKUP($E1322,CLIMA_DIARIO!$D$2:$K$366,6,FALSE)</f>
        <v>0.41660000000000252</v>
      </c>
      <c r="S1322">
        <f>K1322-VLOOKUP($E1322,CLIMA_DIARIO!$D$2:$K$366,7,FALSE)</f>
        <v>0.15559999999999974</v>
      </c>
      <c r="T1322">
        <f>L1322-VLOOKUP($E1322,CLIMA_DIARIO!$D$2:$K$366,8,FALSE)</f>
        <v>0.88680000000000092</v>
      </c>
      <c r="V1322">
        <f>VLOOKUP($E1322,CLIMA_DIARIO!$D$2:$K$366,2,FALSE)-VLOOKUP($E1321,CLIMA_DIARIO!$D$2:$K$366,2,FALSE)</f>
        <v>0.37930000000000064</v>
      </c>
      <c r="W1322">
        <f>VLOOKUP($E1322,CLIMA_DIARIO!$D$2:$K$366,2,FALSE)-VLOOKUP($E1321,CLIMA_DIARIO!$D$2:$K$366,3,FALSE)</f>
        <v>0.37930000000000064</v>
      </c>
      <c r="X1322">
        <f>VLOOKUP($E1322,CLIMA_DIARIO!$D$2:$K$366,2,FALSE)-VLOOKUP($E1321,CLIMA_DIARIO!$D$2:$K$366,4,FALSE)</f>
        <v>0.37930000000000064</v>
      </c>
      <c r="Y1322">
        <f>VLOOKUP($E1322,CLIMA_DIARIO!$D$2:$K$366,2,FALSE)-VLOOKUP($E1321,CLIMA_DIARIO!$D$2:$K$366,5,FALSE)</f>
        <v>-0.37389999999999901</v>
      </c>
      <c r="Z1322">
        <f>VLOOKUP($E1322,CLIMA_DIARIO!$D$2:$K$366,2,FALSE)-VLOOKUP($E1321,CLIMA_DIARIO!$D$2:$K$366,6,FALSE)</f>
        <v>-1.4135999999999989</v>
      </c>
      <c r="AA1322">
        <f>VLOOKUP($E1322,CLIMA_DIARIO!$D$2:$K$366,2,FALSE)-VLOOKUP($E1321,CLIMA_DIARIO!$D$2:$K$366,7,FALSE)</f>
        <v>-1.0169999999999995</v>
      </c>
      <c r="AB1322">
        <f>VLOOKUP($E1322,CLIMA_DIARIO!$D$2:$K$366,2,FALSE)-VLOOKUP($E1321,CLIMA_DIARIO!$D$2:$K$366,8,FALSE)</f>
        <v>5.7501999999999995</v>
      </c>
      <c r="AO1322" s="3"/>
      <c r="AX1322" s="3"/>
    </row>
    <row r="1323" spans="1:50" x14ac:dyDescent="0.25">
      <c r="A1323" s="3">
        <f>DATE(SST!A1322,SST!B1322,SST!C1322)</f>
        <v>39127</v>
      </c>
      <c r="B1323" s="4">
        <f>SST!B1322</f>
        <v>2</v>
      </c>
      <c r="C1323" s="4">
        <f>SST!B1322</f>
        <v>2</v>
      </c>
      <c r="D1323" s="4">
        <f>SST!C1322</f>
        <v>14</v>
      </c>
      <c r="E1323">
        <f>(DATEVALUE(SST!C1322 &amp; "/" &amp; SST!B1322 &amp; "/" &amp; SST!A1322)-DATEVALUE("01/01" &amp; "/" &amp; SST!A1322))+1</f>
        <v>45</v>
      </c>
      <c r="F1323">
        <f>SST!D1322</f>
        <v>26.323599999999999</v>
      </c>
      <c r="G1323">
        <f>SST!E1322</f>
        <v>26.323599999999999</v>
      </c>
      <c r="H1323">
        <f>SST!F1322</f>
        <v>26.323599999999999</v>
      </c>
      <c r="I1323">
        <f>SST!G1322</f>
        <v>26.260200000000001</v>
      </c>
      <c r="J1323">
        <f>SST!H1322</f>
        <v>27.440899999999999</v>
      </c>
      <c r="K1323">
        <f>SST!I1322</f>
        <v>26.683900000000001</v>
      </c>
      <c r="L1323">
        <f>SST!J1322</f>
        <v>20.991</v>
      </c>
      <c r="N1323">
        <f>F1323-VLOOKUP($E1323,CLIMA_DIARIO!$D$2:$K$366,2,FALSE)</f>
        <v>0.3133999999999979</v>
      </c>
      <c r="O1323">
        <f>G1323-VLOOKUP($E1323,CLIMA_DIARIO!$D$2:$K$366,3,FALSE)</f>
        <v>0.3133999999999979</v>
      </c>
      <c r="P1323">
        <f>H1323-VLOOKUP($E1323,CLIMA_DIARIO!$D$2:$K$366,4,FALSE)</f>
        <v>0.3133999999999979</v>
      </c>
      <c r="Q1323">
        <f>I1323-VLOOKUP($E1323,CLIMA_DIARIO!$D$2:$K$366,5,FALSE)</f>
        <v>-9.5199999999998397E-2</v>
      </c>
      <c r="R1323">
        <f>J1323-VLOOKUP($E1323,CLIMA_DIARIO!$D$2:$K$366,6,FALSE)</f>
        <v>0.42019999999999769</v>
      </c>
      <c r="S1323">
        <f>K1323-VLOOKUP($E1323,CLIMA_DIARIO!$D$2:$K$366,7,FALSE)</f>
        <v>-3.7900000000000489E-2</v>
      </c>
      <c r="T1323">
        <f>L1323-VLOOKUP($E1323,CLIMA_DIARIO!$D$2:$K$366,8,FALSE)</f>
        <v>0.77459999999999951</v>
      </c>
      <c r="V1323">
        <f>VLOOKUP($E1323,CLIMA_DIARIO!$D$2:$K$366,2,FALSE)-VLOOKUP($E1322,CLIMA_DIARIO!$D$2:$K$366,2,FALSE)</f>
        <v>0.37930000000000064</v>
      </c>
      <c r="W1323">
        <f>VLOOKUP($E1323,CLIMA_DIARIO!$D$2:$K$366,2,FALSE)-VLOOKUP($E1322,CLIMA_DIARIO!$D$2:$K$366,3,FALSE)</f>
        <v>0.37930000000000064</v>
      </c>
      <c r="X1323">
        <f>VLOOKUP($E1323,CLIMA_DIARIO!$D$2:$K$366,2,FALSE)-VLOOKUP($E1322,CLIMA_DIARIO!$D$2:$K$366,4,FALSE)</f>
        <v>0.37930000000000064</v>
      </c>
      <c r="Y1323">
        <f>VLOOKUP($E1323,CLIMA_DIARIO!$D$2:$K$366,2,FALSE)-VLOOKUP($E1322,CLIMA_DIARIO!$D$2:$K$366,5,FALSE)</f>
        <v>-0.16989999999999839</v>
      </c>
      <c r="Z1323">
        <f>VLOOKUP($E1323,CLIMA_DIARIO!$D$2:$K$366,2,FALSE)-VLOOKUP($E1322,CLIMA_DIARIO!$D$2:$K$366,6,FALSE)</f>
        <v>-1.0223999999999975</v>
      </c>
      <c r="AA1323">
        <f>VLOOKUP($E1323,CLIMA_DIARIO!$D$2:$K$366,2,FALSE)-VLOOKUP($E1322,CLIMA_DIARIO!$D$2:$K$366,7,FALSE)</f>
        <v>-0.67459999999999809</v>
      </c>
      <c r="AB1323">
        <f>VLOOKUP($E1323,CLIMA_DIARIO!$D$2:$K$366,2,FALSE)-VLOOKUP($E1322,CLIMA_DIARIO!$D$2:$K$366,8,FALSE)</f>
        <v>5.9616000000000007</v>
      </c>
      <c r="AO1323" s="3"/>
      <c r="AX1323" s="3"/>
    </row>
    <row r="1324" spans="1:50" x14ac:dyDescent="0.25">
      <c r="A1324" s="3">
        <f>DATE(SST!A1323,SST!B1323,SST!C1323)</f>
        <v>39134</v>
      </c>
      <c r="B1324" s="4">
        <f>SST!B1323</f>
        <v>2</v>
      </c>
      <c r="C1324" s="4">
        <f>SST!B1323</f>
        <v>2</v>
      </c>
      <c r="D1324" s="4">
        <f>SST!C1323</f>
        <v>21</v>
      </c>
      <c r="E1324">
        <f>(DATEVALUE(SST!C1323 &amp; "/" &amp; SST!B1323 &amp; "/" &amp; SST!A1323)-DATEVALUE("01/01" &amp; "/" &amp; SST!A1323))+1</f>
        <v>52</v>
      </c>
      <c r="F1324">
        <f>SST!D1323</f>
        <v>26.394500000000001</v>
      </c>
      <c r="G1324">
        <f>SST!E1323</f>
        <v>26.394500000000001</v>
      </c>
      <c r="H1324">
        <f>SST!F1323</f>
        <v>26.394500000000001</v>
      </c>
      <c r="I1324">
        <f>SST!G1323</f>
        <v>26.436800000000002</v>
      </c>
      <c r="J1324">
        <f>SST!H1323</f>
        <v>27.3186</v>
      </c>
      <c r="K1324">
        <f>SST!I1323</f>
        <v>26.741</v>
      </c>
      <c r="L1324">
        <f>SST!J1323</f>
        <v>21.235900000000001</v>
      </c>
      <c r="N1324">
        <f>F1324-VLOOKUP($E1324,CLIMA_DIARIO!$D$2:$K$366,2,FALSE)</f>
        <v>0.27609999999999957</v>
      </c>
      <c r="O1324">
        <f>G1324-VLOOKUP($E1324,CLIMA_DIARIO!$D$2:$K$366,3,FALSE)</f>
        <v>0.27609999999999957</v>
      </c>
      <c r="P1324">
        <f>H1324-VLOOKUP($E1324,CLIMA_DIARIO!$D$2:$K$366,4,FALSE)</f>
        <v>0.27609999999999957</v>
      </c>
      <c r="Q1324">
        <f>I1324-VLOOKUP($E1324,CLIMA_DIARIO!$D$2:$K$366,5,FALSE)</f>
        <v>-0.10060000000000002</v>
      </c>
      <c r="R1324">
        <f>J1324-VLOOKUP($E1324,CLIMA_DIARIO!$D$2:$K$366,6,FALSE)</f>
        <v>0.22599999999999909</v>
      </c>
      <c r="S1324">
        <f>K1324-VLOOKUP($E1324,CLIMA_DIARIO!$D$2:$K$366,7,FALSE)</f>
        <v>-9.1499999999999915E-2</v>
      </c>
      <c r="T1324">
        <f>L1324-VLOOKUP($E1324,CLIMA_DIARIO!$D$2:$K$366,8,FALSE)</f>
        <v>1.076900000000002</v>
      </c>
      <c r="V1324">
        <f>VLOOKUP($E1324,CLIMA_DIARIO!$D$2:$K$366,2,FALSE)-VLOOKUP($E1323,CLIMA_DIARIO!$D$2:$K$366,2,FALSE)</f>
        <v>0.10820000000000007</v>
      </c>
      <c r="W1324">
        <f>VLOOKUP($E1324,CLIMA_DIARIO!$D$2:$K$366,2,FALSE)-VLOOKUP($E1323,CLIMA_DIARIO!$D$2:$K$366,3,FALSE)</f>
        <v>0.10820000000000007</v>
      </c>
      <c r="X1324">
        <f>VLOOKUP($E1324,CLIMA_DIARIO!$D$2:$K$366,2,FALSE)-VLOOKUP($E1323,CLIMA_DIARIO!$D$2:$K$366,4,FALSE)</f>
        <v>0.10820000000000007</v>
      </c>
      <c r="Y1324">
        <f>VLOOKUP($E1324,CLIMA_DIARIO!$D$2:$K$366,2,FALSE)-VLOOKUP($E1323,CLIMA_DIARIO!$D$2:$K$366,5,FALSE)</f>
        <v>-0.23699999999999832</v>
      </c>
      <c r="Z1324">
        <f>VLOOKUP($E1324,CLIMA_DIARIO!$D$2:$K$366,2,FALSE)-VLOOKUP($E1323,CLIMA_DIARIO!$D$2:$K$366,6,FALSE)</f>
        <v>-0.90230000000000032</v>
      </c>
      <c r="AA1324">
        <f>VLOOKUP($E1324,CLIMA_DIARIO!$D$2:$K$366,2,FALSE)-VLOOKUP($E1323,CLIMA_DIARIO!$D$2:$K$366,7,FALSE)</f>
        <v>-0.6034000000000006</v>
      </c>
      <c r="AB1324">
        <f>VLOOKUP($E1324,CLIMA_DIARIO!$D$2:$K$366,2,FALSE)-VLOOKUP($E1323,CLIMA_DIARIO!$D$2:$K$366,8,FALSE)</f>
        <v>5.902000000000001</v>
      </c>
      <c r="AO1324" s="3"/>
      <c r="AX1324" s="3"/>
    </row>
    <row r="1325" spans="1:50" x14ac:dyDescent="0.25">
      <c r="A1325" s="3">
        <f>DATE(SST!A1324,SST!B1324,SST!C1324)</f>
        <v>39141</v>
      </c>
      <c r="B1325" s="4">
        <f>SST!B1324</f>
        <v>2</v>
      </c>
      <c r="C1325" s="4">
        <f>SST!B1324</f>
        <v>2</v>
      </c>
      <c r="D1325" s="4">
        <f>SST!C1324</f>
        <v>28</v>
      </c>
      <c r="E1325">
        <f>(DATEVALUE(SST!C1324 &amp; "/" &amp; SST!B1324 &amp; "/" &amp; SST!A1324)-DATEVALUE("01/01" &amp; "/" &amp; SST!A1324))+1</f>
        <v>59</v>
      </c>
      <c r="F1325">
        <f>SST!D1324</f>
        <v>25.165800000000001</v>
      </c>
      <c r="G1325">
        <f>SST!E1324</f>
        <v>25.165800000000001</v>
      </c>
      <c r="H1325">
        <f>SST!F1324</f>
        <v>25.165800000000001</v>
      </c>
      <c r="I1325">
        <f>SST!G1324</f>
        <v>26.439900000000002</v>
      </c>
      <c r="J1325">
        <f>SST!H1324</f>
        <v>27.27</v>
      </c>
      <c r="K1325">
        <f>SST!I1324</f>
        <v>26.903199999999998</v>
      </c>
      <c r="L1325">
        <f>SST!J1324</f>
        <v>21.0684</v>
      </c>
      <c r="N1325">
        <f>F1325-VLOOKUP($E1325,CLIMA_DIARIO!$D$2:$K$366,2,FALSE)</f>
        <v>-1.0398999999999994</v>
      </c>
      <c r="O1325">
        <f>G1325-VLOOKUP($E1325,CLIMA_DIARIO!$D$2:$K$366,3,FALSE)</f>
        <v>-1.0398999999999994</v>
      </c>
      <c r="P1325">
        <f>H1325-VLOOKUP($E1325,CLIMA_DIARIO!$D$2:$K$366,4,FALSE)</f>
        <v>-1.0398999999999994</v>
      </c>
      <c r="Q1325">
        <f>I1325-VLOOKUP($E1325,CLIMA_DIARIO!$D$2:$K$366,5,FALSE)</f>
        <v>-0.27999999999999758</v>
      </c>
      <c r="R1325">
        <f>J1325-VLOOKUP($E1325,CLIMA_DIARIO!$D$2:$K$366,6,FALSE)</f>
        <v>9.9000000000000199E-2</v>
      </c>
      <c r="S1325">
        <f>K1325-VLOOKUP($E1325,CLIMA_DIARIO!$D$2:$K$366,7,FALSE)</f>
        <v>-4.5700000000000074E-2</v>
      </c>
      <c r="T1325">
        <f>L1325-VLOOKUP($E1325,CLIMA_DIARIO!$D$2:$K$366,8,FALSE)</f>
        <v>0.98410000000000153</v>
      </c>
      <c r="V1325">
        <f>VLOOKUP($E1325,CLIMA_DIARIO!$D$2:$K$366,2,FALSE)-VLOOKUP($E1324,CLIMA_DIARIO!$D$2:$K$366,2,FALSE)</f>
        <v>8.7299999999999045E-2</v>
      </c>
      <c r="W1325">
        <f>VLOOKUP($E1325,CLIMA_DIARIO!$D$2:$K$366,2,FALSE)-VLOOKUP($E1324,CLIMA_DIARIO!$D$2:$K$366,3,FALSE)</f>
        <v>8.7299999999999045E-2</v>
      </c>
      <c r="X1325">
        <f>VLOOKUP($E1325,CLIMA_DIARIO!$D$2:$K$366,2,FALSE)-VLOOKUP($E1324,CLIMA_DIARIO!$D$2:$K$366,4,FALSE)</f>
        <v>8.7299999999999045E-2</v>
      </c>
      <c r="Y1325">
        <f>VLOOKUP($E1325,CLIMA_DIARIO!$D$2:$K$366,2,FALSE)-VLOOKUP($E1324,CLIMA_DIARIO!$D$2:$K$366,5,FALSE)</f>
        <v>-0.33170000000000144</v>
      </c>
      <c r="Z1325">
        <f>VLOOKUP($E1325,CLIMA_DIARIO!$D$2:$K$366,2,FALSE)-VLOOKUP($E1324,CLIMA_DIARIO!$D$2:$K$366,6,FALSE)</f>
        <v>-0.88690000000000069</v>
      </c>
      <c r="AA1325">
        <f>VLOOKUP($E1325,CLIMA_DIARIO!$D$2:$K$366,2,FALSE)-VLOOKUP($E1324,CLIMA_DIARIO!$D$2:$K$366,7,FALSE)</f>
        <v>-0.62679999999999936</v>
      </c>
      <c r="AB1325">
        <f>VLOOKUP($E1325,CLIMA_DIARIO!$D$2:$K$366,2,FALSE)-VLOOKUP($E1324,CLIMA_DIARIO!$D$2:$K$366,8,FALSE)</f>
        <v>6.0467000000000013</v>
      </c>
      <c r="AO1325" s="3"/>
      <c r="AX1325" s="3"/>
    </row>
    <row r="1326" spans="1:50" x14ac:dyDescent="0.25">
      <c r="A1326" s="3">
        <f>DATE(SST!A1325,SST!B1325,SST!C1325)</f>
        <v>39148</v>
      </c>
      <c r="B1326" s="4">
        <f>SST!B1325</f>
        <v>3</v>
      </c>
      <c r="C1326" s="4">
        <f>SST!B1325</f>
        <v>3</v>
      </c>
      <c r="D1326" s="4">
        <f>SST!C1325</f>
        <v>7</v>
      </c>
      <c r="E1326">
        <f>(DATEVALUE(SST!C1325 &amp; "/" &amp; SST!B1325 &amp; "/" &amp; SST!A1325)-DATEVALUE("01/01" &amp; "/" &amp; SST!A1325))+1</f>
        <v>66</v>
      </c>
      <c r="F1326">
        <f>SST!D1325</f>
        <v>25.189900000000002</v>
      </c>
      <c r="G1326">
        <f>SST!E1325</f>
        <v>25.189900000000002</v>
      </c>
      <c r="H1326">
        <f>SST!F1325</f>
        <v>25.189900000000002</v>
      </c>
      <c r="I1326">
        <f>SST!G1325</f>
        <v>26.639099999999999</v>
      </c>
      <c r="J1326">
        <f>SST!H1325</f>
        <v>27.164400000000001</v>
      </c>
      <c r="K1326">
        <f>SST!I1325</f>
        <v>26.890799999999999</v>
      </c>
      <c r="L1326">
        <f>SST!J1325</f>
        <v>20.2576</v>
      </c>
      <c r="N1326">
        <f>F1326-VLOOKUP($E1326,CLIMA_DIARIO!$D$2:$K$366,2,FALSE)</f>
        <v>-1.1030999999999977</v>
      </c>
      <c r="O1326">
        <f>G1326-VLOOKUP($E1326,CLIMA_DIARIO!$D$2:$K$366,3,FALSE)</f>
        <v>-1.1030999999999977</v>
      </c>
      <c r="P1326">
        <f>H1326-VLOOKUP($E1326,CLIMA_DIARIO!$D$2:$K$366,4,FALSE)</f>
        <v>-1.1030999999999977</v>
      </c>
      <c r="Q1326">
        <f>I1326-VLOOKUP($E1326,CLIMA_DIARIO!$D$2:$K$366,5,FALSE)</f>
        <v>-0.26330000000000098</v>
      </c>
      <c r="R1326">
        <f>J1326-VLOOKUP($E1326,CLIMA_DIARIO!$D$2:$K$366,6,FALSE)</f>
        <v>-8.4900000000001086E-2</v>
      </c>
      <c r="S1326">
        <f>K1326-VLOOKUP($E1326,CLIMA_DIARIO!$D$2:$K$366,7,FALSE)</f>
        <v>-0.17450000000000188</v>
      </c>
      <c r="T1326">
        <f>L1326-VLOOKUP($E1326,CLIMA_DIARIO!$D$2:$K$366,8,FALSE)</f>
        <v>0.24790000000000134</v>
      </c>
      <c r="V1326">
        <f>VLOOKUP($E1326,CLIMA_DIARIO!$D$2:$K$366,2,FALSE)-VLOOKUP($E1325,CLIMA_DIARIO!$D$2:$K$366,2,FALSE)</f>
        <v>8.7299999999999045E-2</v>
      </c>
      <c r="W1326">
        <f>VLOOKUP($E1326,CLIMA_DIARIO!$D$2:$K$366,2,FALSE)-VLOOKUP($E1325,CLIMA_DIARIO!$D$2:$K$366,3,FALSE)</f>
        <v>8.7299999999999045E-2</v>
      </c>
      <c r="X1326">
        <f>VLOOKUP($E1326,CLIMA_DIARIO!$D$2:$K$366,2,FALSE)-VLOOKUP($E1325,CLIMA_DIARIO!$D$2:$K$366,4,FALSE)</f>
        <v>8.7299999999999045E-2</v>
      </c>
      <c r="Y1326">
        <f>VLOOKUP($E1326,CLIMA_DIARIO!$D$2:$K$366,2,FALSE)-VLOOKUP($E1325,CLIMA_DIARIO!$D$2:$K$366,5,FALSE)</f>
        <v>-0.42689999999999984</v>
      </c>
      <c r="Z1326">
        <f>VLOOKUP($E1326,CLIMA_DIARIO!$D$2:$K$366,2,FALSE)-VLOOKUP($E1325,CLIMA_DIARIO!$D$2:$K$366,6,FALSE)</f>
        <v>-0.87800000000000011</v>
      </c>
      <c r="AA1326">
        <f>VLOOKUP($E1326,CLIMA_DIARIO!$D$2:$K$366,2,FALSE)-VLOOKUP($E1325,CLIMA_DIARIO!$D$2:$K$366,7,FALSE)</f>
        <v>-0.65589999999999904</v>
      </c>
      <c r="AB1326">
        <f>VLOOKUP($E1326,CLIMA_DIARIO!$D$2:$K$366,2,FALSE)-VLOOKUP($E1325,CLIMA_DIARIO!$D$2:$K$366,8,FALSE)</f>
        <v>6.2087000000000003</v>
      </c>
      <c r="AO1326" s="3"/>
      <c r="AX1326" s="3"/>
    </row>
    <row r="1327" spans="1:50" x14ac:dyDescent="0.25">
      <c r="A1327" s="3">
        <f>DATE(SST!A1326,SST!B1326,SST!C1326)</f>
        <v>39155</v>
      </c>
      <c r="B1327" s="4">
        <f>SST!B1326</f>
        <v>3</v>
      </c>
      <c r="C1327" s="4">
        <f>SST!B1326</f>
        <v>3</v>
      </c>
      <c r="D1327" s="4">
        <f>SST!C1326</f>
        <v>14</v>
      </c>
      <c r="E1327">
        <f>(DATEVALUE(SST!C1326 &amp; "/" &amp; SST!B1326 &amp; "/" &amp; SST!A1326)-DATEVALUE("01/01" &amp; "/" &amp; SST!A1326))+1</f>
        <v>73</v>
      </c>
      <c r="F1327">
        <f>SST!D1326</f>
        <v>25.521599999999999</v>
      </c>
      <c r="G1327">
        <f>SST!E1326</f>
        <v>25.521599999999999</v>
      </c>
      <c r="H1327">
        <f>SST!F1326</f>
        <v>25.521599999999999</v>
      </c>
      <c r="I1327">
        <f>SST!G1326</f>
        <v>27.304300000000001</v>
      </c>
      <c r="J1327">
        <f>SST!H1326</f>
        <v>27.421600000000002</v>
      </c>
      <c r="K1327">
        <f>SST!I1326</f>
        <v>27.2653</v>
      </c>
      <c r="L1327">
        <f>SST!J1326</f>
        <v>19.997499999999999</v>
      </c>
      <c r="N1327">
        <f>F1327-VLOOKUP($E1327,CLIMA_DIARIO!$D$2:$K$366,2,FALSE)</f>
        <v>-0.85869999999999891</v>
      </c>
      <c r="O1327">
        <f>G1327-VLOOKUP($E1327,CLIMA_DIARIO!$D$2:$K$366,3,FALSE)</f>
        <v>-0.85869999999999891</v>
      </c>
      <c r="P1327">
        <f>H1327-VLOOKUP($E1327,CLIMA_DIARIO!$D$2:$K$366,4,FALSE)</f>
        <v>-0.85869999999999891</v>
      </c>
      <c r="Q1327">
        <f>I1327-VLOOKUP($E1327,CLIMA_DIARIO!$D$2:$K$366,5,FALSE)</f>
        <v>0.21940000000000026</v>
      </c>
      <c r="R1327">
        <f>J1327-VLOOKUP($E1327,CLIMA_DIARIO!$D$2:$K$366,6,FALSE)</f>
        <v>9.3900000000001427E-2</v>
      </c>
      <c r="S1327">
        <f>K1327-VLOOKUP($E1327,CLIMA_DIARIO!$D$2:$K$366,7,FALSE)</f>
        <v>8.3600000000000563E-2</v>
      </c>
      <c r="T1327">
        <f>L1327-VLOOKUP($E1327,CLIMA_DIARIO!$D$2:$K$366,8,FALSE)</f>
        <v>6.25E-2</v>
      </c>
      <c r="V1327">
        <f>VLOOKUP($E1327,CLIMA_DIARIO!$D$2:$K$366,2,FALSE)-VLOOKUP($E1326,CLIMA_DIARIO!$D$2:$K$366,2,FALSE)</f>
        <v>8.7299999999999045E-2</v>
      </c>
      <c r="W1327">
        <f>VLOOKUP($E1327,CLIMA_DIARIO!$D$2:$K$366,2,FALSE)-VLOOKUP($E1326,CLIMA_DIARIO!$D$2:$K$366,3,FALSE)</f>
        <v>8.7299999999999045E-2</v>
      </c>
      <c r="X1327">
        <f>VLOOKUP($E1327,CLIMA_DIARIO!$D$2:$K$366,2,FALSE)-VLOOKUP($E1326,CLIMA_DIARIO!$D$2:$K$366,4,FALSE)</f>
        <v>8.7299999999999045E-2</v>
      </c>
      <c r="Y1327">
        <f>VLOOKUP($E1327,CLIMA_DIARIO!$D$2:$K$366,2,FALSE)-VLOOKUP($E1326,CLIMA_DIARIO!$D$2:$K$366,5,FALSE)</f>
        <v>-0.52210000000000178</v>
      </c>
      <c r="Z1327">
        <f>VLOOKUP($E1327,CLIMA_DIARIO!$D$2:$K$366,2,FALSE)-VLOOKUP($E1326,CLIMA_DIARIO!$D$2:$K$366,6,FALSE)</f>
        <v>-0.86900000000000333</v>
      </c>
      <c r="AA1327">
        <f>VLOOKUP($E1327,CLIMA_DIARIO!$D$2:$K$366,2,FALSE)-VLOOKUP($E1326,CLIMA_DIARIO!$D$2:$K$366,7,FALSE)</f>
        <v>-0.68500000000000227</v>
      </c>
      <c r="AB1327">
        <f>VLOOKUP($E1327,CLIMA_DIARIO!$D$2:$K$366,2,FALSE)-VLOOKUP($E1326,CLIMA_DIARIO!$D$2:$K$366,8,FALSE)</f>
        <v>6.3705999999999996</v>
      </c>
      <c r="AO1327" s="3"/>
      <c r="AX1327" s="3"/>
    </row>
    <row r="1328" spans="1:50" x14ac:dyDescent="0.25">
      <c r="A1328" s="3">
        <f>DATE(SST!A1327,SST!B1327,SST!C1327)</f>
        <v>39162</v>
      </c>
      <c r="B1328" s="4">
        <f>SST!B1327</f>
        <v>3</v>
      </c>
      <c r="C1328" s="4">
        <f>SST!B1327</f>
        <v>3</v>
      </c>
      <c r="D1328" s="4">
        <f>SST!C1327</f>
        <v>21</v>
      </c>
      <c r="E1328">
        <f>(DATEVALUE(SST!C1327 &amp; "/" &amp; SST!B1327 &amp; "/" &amp; SST!A1327)-DATEVALUE("01/01" &amp; "/" &amp; SST!A1327))+1</f>
        <v>80</v>
      </c>
      <c r="F1328">
        <f>SST!D1327</f>
        <v>24.673200000000001</v>
      </c>
      <c r="G1328">
        <f>SST!E1327</f>
        <v>24.673200000000001</v>
      </c>
      <c r="H1328">
        <f>SST!F1327</f>
        <v>24.673200000000001</v>
      </c>
      <c r="I1328">
        <f>SST!G1327</f>
        <v>26.746500000000001</v>
      </c>
      <c r="J1328">
        <f>SST!H1327</f>
        <v>27.494199999999999</v>
      </c>
      <c r="K1328">
        <f>SST!I1327</f>
        <v>27.209499999999998</v>
      </c>
      <c r="L1328">
        <f>SST!J1327</f>
        <v>19.872699999999998</v>
      </c>
      <c r="N1328">
        <f>F1328-VLOOKUP($E1328,CLIMA_DIARIO!$D$2:$K$366,2,FALSE)</f>
        <v>-1.5237999999999978</v>
      </c>
      <c r="O1328">
        <f>G1328-VLOOKUP($E1328,CLIMA_DIARIO!$D$2:$K$366,3,FALSE)</f>
        <v>-1.5237999999999978</v>
      </c>
      <c r="P1328">
        <f>H1328-VLOOKUP($E1328,CLIMA_DIARIO!$D$2:$K$366,4,FALSE)</f>
        <v>-1.5237999999999978</v>
      </c>
      <c r="Q1328">
        <f>I1328-VLOOKUP($E1328,CLIMA_DIARIO!$D$2:$K$366,5,FALSE)</f>
        <v>-0.44989999999999952</v>
      </c>
      <c r="R1328">
        <f>J1328-VLOOKUP($E1328,CLIMA_DIARIO!$D$2:$K$366,6,FALSE)</f>
        <v>5.4199999999998028E-2</v>
      </c>
      <c r="S1328">
        <f>K1328-VLOOKUP($E1328,CLIMA_DIARIO!$D$2:$K$366,7,FALSE)</f>
        <v>-9.7400000000000375E-2</v>
      </c>
      <c r="T1328">
        <f>L1328-VLOOKUP($E1328,CLIMA_DIARIO!$D$2:$K$366,8,FALSE)</f>
        <v>0.22849999999999682</v>
      </c>
      <c r="V1328">
        <f>VLOOKUP($E1328,CLIMA_DIARIO!$D$2:$K$366,2,FALSE)-VLOOKUP($E1327,CLIMA_DIARIO!$D$2:$K$366,2,FALSE)</f>
        <v>-0.18329999999999913</v>
      </c>
      <c r="W1328">
        <f>VLOOKUP($E1328,CLIMA_DIARIO!$D$2:$K$366,2,FALSE)-VLOOKUP($E1327,CLIMA_DIARIO!$D$2:$K$366,3,FALSE)</f>
        <v>-0.18329999999999913</v>
      </c>
      <c r="X1328">
        <f>VLOOKUP($E1328,CLIMA_DIARIO!$D$2:$K$366,2,FALSE)-VLOOKUP($E1327,CLIMA_DIARIO!$D$2:$K$366,4,FALSE)</f>
        <v>-0.18329999999999913</v>
      </c>
      <c r="Y1328">
        <f>VLOOKUP($E1328,CLIMA_DIARIO!$D$2:$K$366,2,FALSE)-VLOOKUP($E1327,CLIMA_DIARIO!$D$2:$K$366,5,FALSE)</f>
        <v>-0.88790000000000191</v>
      </c>
      <c r="Z1328">
        <f>VLOOKUP($E1328,CLIMA_DIARIO!$D$2:$K$366,2,FALSE)-VLOOKUP($E1327,CLIMA_DIARIO!$D$2:$K$366,6,FALSE)</f>
        <v>-1.1307000000000009</v>
      </c>
      <c r="AA1328">
        <f>VLOOKUP($E1328,CLIMA_DIARIO!$D$2:$K$366,2,FALSE)-VLOOKUP($E1327,CLIMA_DIARIO!$D$2:$K$366,7,FALSE)</f>
        <v>-0.98470000000000013</v>
      </c>
      <c r="AB1328">
        <f>VLOOKUP($E1328,CLIMA_DIARIO!$D$2:$K$366,2,FALSE)-VLOOKUP($E1327,CLIMA_DIARIO!$D$2:$K$366,8,FALSE)</f>
        <v>6.2620000000000005</v>
      </c>
      <c r="AO1328" s="3"/>
      <c r="AX1328" s="3"/>
    </row>
    <row r="1329" spans="1:50" x14ac:dyDescent="0.25">
      <c r="A1329" s="3">
        <f>DATE(SST!A1328,SST!B1328,SST!C1328)</f>
        <v>39169</v>
      </c>
      <c r="B1329" s="4">
        <f>SST!B1328</f>
        <v>3</v>
      </c>
      <c r="C1329" s="4">
        <f>SST!B1328</f>
        <v>3</v>
      </c>
      <c r="D1329" s="4">
        <f>SST!C1328</f>
        <v>28</v>
      </c>
      <c r="E1329">
        <f>(DATEVALUE(SST!C1328 &amp; "/" &amp; SST!B1328 &amp; "/" &amp; SST!A1328)-DATEVALUE("01/01" &amp; "/" &amp; SST!A1328))+1</f>
        <v>87</v>
      </c>
      <c r="F1329">
        <f>SST!D1328</f>
        <v>23.959599999999998</v>
      </c>
      <c r="G1329">
        <f>SST!E1328</f>
        <v>23.959599999999998</v>
      </c>
      <c r="H1329">
        <f>SST!F1328</f>
        <v>23.959599999999998</v>
      </c>
      <c r="I1329">
        <f>SST!G1328</f>
        <v>26.541699999999999</v>
      </c>
      <c r="J1329">
        <f>SST!H1328</f>
        <v>27.8218</v>
      </c>
      <c r="K1329">
        <f>SST!I1328</f>
        <v>27.403500000000001</v>
      </c>
      <c r="L1329">
        <f>SST!J1328</f>
        <v>19.369700000000002</v>
      </c>
      <c r="N1329">
        <f>F1329-VLOOKUP($E1329,CLIMA_DIARIO!$D$2:$K$366,2,FALSE)</f>
        <v>-1.9459000000000017</v>
      </c>
      <c r="O1329">
        <f>G1329-VLOOKUP($E1329,CLIMA_DIARIO!$D$2:$K$366,3,FALSE)</f>
        <v>-1.9459000000000017</v>
      </c>
      <c r="P1329">
        <f>H1329-VLOOKUP($E1329,CLIMA_DIARIO!$D$2:$K$366,4,FALSE)</f>
        <v>-1.9459000000000017</v>
      </c>
      <c r="Q1329">
        <f>I1329-VLOOKUP($E1329,CLIMA_DIARIO!$D$2:$K$366,5,FALSE)</f>
        <v>-0.73789999999999978</v>
      </c>
      <c r="R1329">
        <f>J1329-VLOOKUP($E1329,CLIMA_DIARIO!$D$2:$K$366,6,FALSE)</f>
        <v>0.25600000000000023</v>
      </c>
      <c r="S1329">
        <f>K1329-VLOOKUP($E1329,CLIMA_DIARIO!$D$2:$K$366,7,FALSE)</f>
        <v>-3.2199999999999562E-2</v>
      </c>
      <c r="T1329">
        <f>L1329-VLOOKUP($E1329,CLIMA_DIARIO!$D$2:$K$366,8,FALSE)</f>
        <v>0.10270000000000223</v>
      </c>
      <c r="V1329">
        <f>VLOOKUP($E1329,CLIMA_DIARIO!$D$2:$K$366,2,FALSE)-VLOOKUP($E1328,CLIMA_DIARIO!$D$2:$K$366,2,FALSE)</f>
        <v>-0.2914999999999992</v>
      </c>
      <c r="W1329">
        <f>VLOOKUP($E1329,CLIMA_DIARIO!$D$2:$K$366,2,FALSE)-VLOOKUP($E1328,CLIMA_DIARIO!$D$2:$K$366,3,FALSE)</f>
        <v>-0.2914999999999992</v>
      </c>
      <c r="X1329">
        <f>VLOOKUP($E1329,CLIMA_DIARIO!$D$2:$K$366,2,FALSE)-VLOOKUP($E1328,CLIMA_DIARIO!$D$2:$K$366,4,FALSE)</f>
        <v>-0.2914999999999992</v>
      </c>
      <c r="Y1329">
        <f>VLOOKUP($E1329,CLIMA_DIARIO!$D$2:$K$366,2,FALSE)-VLOOKUP($E1328,CLIMA_DIARIO!$D$2:$K$366,5,FALSE)</f>
        <v>-1.2909000000000006</v>
      </c>
      <c r="Z1329">
        <f>VLOOKUP($E1329,CLIMA_DIARIO!$D$2:$K$366,2,FALSE)-VLOOKUP($E1328,CLIMA_DIARIO!$D$2:$K$366,6,FALSE)</f>
        <v>-1.5345000000000013</v>
      </c>
      <c r="AA1329">
        <f>VLOOKUP($E1329,CLIMA_DIARIO!$D$2:$K$366,2,FALSE)-VLOOKUP($E1328,CLIMA_DIARIO!$D$2:$K$366,7,FALSE)</f>
        <v>-1.4013999999999989</v>
      </c>
      <c r="AB1329">
        <f>VLOOKUP($E1329,CLIMA_DIARIO!$D$2:$K$366,2,FALSE)-VLOOKUP($E1328,CLIMA_DIARIO!$D$2:$K$366,8,FALSE)</f>
        <v>6.2612999999999985</v>
      </c>
      <c r="AO1329" s="3"/>
      <c r="AX1329" s="3"/>
    </row>
    <row r="1330" spans="1:50" x14ac:dyDescent="0.25">
      <c r="A1330" s="3">
        <f>DATE(SST!A1329,SST!B1329,SST!C1329)</f>
        <v>39176</v>
      </c>
      <c r="B1330" s="4">
        <f>SST!B1329</f>
        <v>4</v>
      </c>
      <c r="C1330" s="4">
        <f>SST!B1329</f>
        <v>4</v>
      </c>
      <c r="D1330" s="4">
        <f>SST!C1329</f>
        <v>4</v>
      </c>
      <c r="E1330">
        <f>(DATEVALUE(SST!C1329 &amp; "/" &amp; SST!B1329 &amp; "/" &amp; SST!A1329)-DATEVALUE("01/01" &amp; "/" &amp; SST!A1329))+1</f>
        <v>94</v>
      </c>
      <c r="F1330">
        <f>SST!D1329</f>
        <v>23.379200000000001</v>
      </c>
      <c r="G1330">
        <f>SST!E1329</f>
        <v>23.379200000000001</v>
      </c>
      <c r="H1330">
        <f>SST!F1329</f>
        <v>23.379200000000001</v>
      </c>
      <c r="I1330">
        <f>SST!G1329</f>
        <v>26.6707</v>
      </c>
      <c r="J1330">
        <f>SST!H1329</f>
        <v>28.031199999999998</v>
      </c>
      <c r="K1330">
        <f>SST!I1329</f>
        <v>27.508400000000002</v>
      </c>
      <c r="L1330">
        <f>SST!J1329</f>
        <v>19.502199999999998</v>
      </c>
      <c r="N1330">
        <f>F1330-VLOOKUP($E1330,CLIMA_DIARIO!$D$2:$K$366,2,FALSE)</f>
        <v>-2.2347000000000001</v>
      </c>
      <c r="O1330">
        <f>G1330-VLOOKUP($E1330,CLIMA_DIARIO!$D$2:$K$366,3,FALSE)</f>
        <v>-2.2347000000000001</v>
      </c>
      <c r="P1330">
        <f>H1330-VLOOKUP($E1330,CLIMA_DIARIO!$D$2:$K$366,4,FALSE)</f>
        <v>-2.2347000000000001</v>
      </c>
      <c r="Q1330">
        <f>I1330-VLOOKUP($E1330,CLIMA_DIARIO!$D$2:$K$366,5,FALSE)</f>
        <v>-0.69200000000000017</v>
      </c>
      <c r="R1330">
        <f>J1330-VLOOKUP($E1330,CLIMA_DIARIO!$D$2:$K$366,6,FALSE)</f>
        <v>0.33949999999999747</v>
      </c>
      <c r="S1330">
        <f>K1330-VLOOKUP($E1330,CLIMA_DIARIO!$D$2:$K$366,7,FALSE)</f>
        <v>-5.6099999999997152E-2</v>
      </c>
      <c r="T1330">
        <f>L1330-VLOOKUP($E1330,CLIMA_DIARIO!$D$2:$K$366,8,FALSE)</f>
        <v>0.61229999999999762</v>
      </c>
      <c r="V1330">
        <f>VLOOKUP($E1330,CLIMA_DIARIO!$D$2:$K$366,2,FALSE)-VLOOKUP($E1329,CLIMA_DIARIO!$D$2:$K$366,2,FALSE)</f>
        <v>-0.29159999999999897</v>
      </c>
      <c r="W1330">
        <f>VLOOKUP($E1330,CLIMA_DIARIO!$D$2:$K$366,2,FALSE)-VLOOKUP($E1329,CLIMA_DIARIO!$D$2:$K$366,3,FALSE)</f>
        <v>-0.29159999999999897</v>
      </c>
      <c r="X1330">
        <f>VLOOKUP($E1330,CLIMA_DIARIO!$D$2:$K$366,2,FALSE)-VLOOKUP($E1329,CLIMA_DIARIO!$D$2:$K$366,4,FALSE)</f>
        <v>-0.29159999999999897</v>
      </c>
      <c r="Y1330">
        <f>VLOOKUP($E1330,CLIMA_DIARIO!$D$2:$K$366,2,FALSE)-VLOOKUP($E1329,CLIMA_DIARIO!$D$2:$K$366,5,FALSE)</f>
        <v>-1.6656999999999975</v>
      </c>
      <c r="Z1330">
        <f>VLOOKUP($E1330,CLIMA_DIARIO!$D$2:$K$366,2,FALSE)-VLOOKUP($E1329,CLIMA_DIARIO!$D$2:$K$366,6,FALSE)</f>
        <v>-1.9518999999999984</v>
      </c>
      <c r="AA1330">
        <f>VLOOKUP($E1330,CLIMA_DIARIO!$D$2:$K$366,2,FALSE)-VLOOKUP($E1329,CLIMA_DIARIO!$D$2:$K$366,7,FALSE)</f>
        <v>-1.8217999999999996</v>
      </c>
      <c r="AB1330">
        <f>VLOOKUP($E1330,CLIMA_DIARIO!$D$2:$K$366,2,FALSE)-VLOOKUP($E1329,CLIMA_DIARIO!$D$2:$K$366,8,FALSE)</f>
        <v>6.3469000000000015</v>
      </c>
      <c r="AO1330" s="3"/>
      <c r="AX1330" s="3"/>
    </row>
    <row r="1331" spans="1:50" x14ac:dyDescent="0.25">
      <c r="A1331" s="3">
        <f>DATE(SST!A1330,SST!B1330,SST!C1330)</f>
        <v>39183</v>
      </c>
      <c r="B1331" s="4">
        <f>SST!B1330</f>
        <v>4</v>
      </c>
      <c r="C1331" s="4">
        <f>SST!B1330</f>
        <v>4</v>
      </c>
      <c r="D1331" s="4">
        <f>SST!C1330</f>
        <v>11</v>
      </c>
      <c r="E1331">
        <f>(DATEVALUE(SST!C1330 &amp; "/" &amp; SST!B1330 &amp; "/" &amp; SST!A1330)-DATEVALUE("01/01" &amp; "/" &amp; SST!A1330))+1</f>
        <v>101</v>
      </c>
      <c r="F1331">
        <f>SST!D1330</f>
        <v>23.3294</v>
      </c>
      <c r="G1331">
        <f>SST!E1330</f>
        <v>23.3294</v>
      </c>
      <c r="H1331">
        <f>SST!F1330</f>
        <v>23.3294</v>
      </c>
      <c r="I1331">
        <f>SST!G1330</f>
        <v>27.228300000000001</v>
      </c>
      <c r="J1331">
        <f>SST!H1330</f>
        <v>28.056799999999999</v>
      </c>
      <c r="K1331">
        <f>SST!I1330</f>
        <v>27.8323</v>
      </c>
      <c r="L1331">
        <f>SST!J1330</f>
        <v>19.339400000000001</v>
      </c>
      <c r="N1331">
        <f>F1331-VLOOKUP($E1331,CLIMA_DIARIO!$D$2:$K$366,2,FALSE)</f>
        <v>-1.9929999999999986</v>
      </c>
      <c r="O1331">
        <f>G1331-VLOOKUP($E1331,CLIMA_DIARIO!$D$2:$K$366,3,FALSE)</f>
        <v>-1.9929999999999986</v>
      </c>
      <c r="P1331">
        <f>H1331-VLOOKUP($E1331,CLIMA_DIARIO!$D$2:$K$366,4,FALSE)</f>
        <v>-1.9929999999999986</v>
      </c>
      <c r="Q1331">
        <f>I1331-VLOOKUP($E1331,CLIMA_DIARIO!$D$2:$K$366,5,FALSE)</f>
        <v>-0.21749999999999758</v>
      </c>
      <c r="R1331">
        <f>J1331-VLOOKUP($E1331,CLIMA_DIARIO!$D$2:$K$366,6,FALSE)</f>
        <v>0.2392000000000003</v>
      </c>
      <c r="S1331">
        <f>K1331-VLOOKUP($E1331,CLIMA_DIARIO!$D$2:$K$366,7,FALSE)</f>
        <v>0.13909999999999911</v>
      </c>
      <c r="T1331">
        <f>L1331-VLOOKUP($E1331,CLIMA_DIARIO!$D$2:$K$366,8,FALSE)</f>
        <v>0.82670000000000243</v>
      </c>
      <c r="V1331">
        <f>VLOOKUP($E1331,CLIMA_DIARIO!$D$2:$K$366,2,FALSE)-VLOOKUP($E1330,CLIMA_DIARIO!$D$2:$K$366,2,FALSE)</f>
        <v>-0.29150000000000276</v>
      </c>
      <c r="W1331">
        <f>VLOOKUP($E1331,CLIMA_DIARIO!$D$2:$K$366,2,FALSE)-VLOOKUP($E1330,CLIMA_DIARIO!$D$2:$K$366,3,FALSE)</f>
        <v>-0.29150000000000276</v>
      </c>
      <c r="X1331">
        <f>VLOOKUP($E1331,CLIMA_DIARIO!$D$2:$K$366,2,FALSE)-VLOOKUP($E1330,CLIMA_DIARIO!$D$2:$K$366,4,FALSE)</f>
        <v>-0.29150000000000276</v>
      </c>
      <c r="Y1331">
        <f>VLOOKUP($E1331,CLIMA_DIARIO!$D$2:$K$366,2,FALSE)-VLOOKUP($E1330,CLIMA_DIARIO!$D$2:$K$366,5,FALSE)</f>
        <v>-2.040300000000002</v>
      </c>
      <c r="Z1331">
        <f>VLOOKUP($E1331,CLIMA_DIARIO!$D$2:$K$366,2,FALSE)-VLOOKUP($E1330,CLIMA_DIARIO!$D$2:$K$366,6,FALSE)</f>
        <v>-2.3693000000000026</v>
      </c>
      <c r="AA1331">
        <f>VLOOKUP($E1331,CLIMA_DIARIO!$D$2:$K$366,2,FALSE)-VLOOKUP($E1330,CLIMA_DIARIO!$D$2:$K$366,7,FALSE)</f>
        <v>-2.2421000000000006</v>
      </c>
      <c r="AB1331">
        <f>VLOOKUP($E1331,CLIMA_DIARIO!$D$2:$K$366,2,FALSE)-VLOOKUP($E1330,CLIMA_DIARIO!$D$2:$K$366,8,FALSE)</f>
        <v>6.4324999999999974</v>
      </c>
      <c r="AO1331" s="3"/>
      <c r="AX1331" s="3"/>
    </row>
    <row r="1332" spans="1:50" x14ac:dyDescent="0.25">
      <c r="A1332" s="3">
        <f>DATE(SST!A1331,SST!B1331,SST!C1331)</f>
        <v>39190</v>
      </c>
      <c r="B1332" s="4">
        <f>SST!B1331</f>
        <v>4</v>
      </c>
      <c r="C1332" s="4">
        <f>SST!B1331</f>
        <v>4</v>
      </c>
      <c r="D1332" s="4">
        <f>SST!C1331</f>
        <v>18</v>
      </c>
      <c r="E1332">
        <f>(DATEVALUE(SST!C1331 &amp; "/" &amp; SST!B1331 &amp; "/" &amp; SST!A1331)-DATEVALUE("01/01" &amp; "/" &amp; SST!A1331))+1</f>
        <v>108</v>
      </c>
      <c r="F1332">
        <f>SST!D1331</f>
        <v>22.8415</v>
      </c>
      <c r="G1332">
        <f>SST!E1331</f>
        <v>22.8415</v>
      </c>
      <c r="H1332">
        <f>SST!F1331</f>
        <v>22.8415</v>
      </c>
      <c r="I1332">
        <f>SST!G1331</f>
        <v>27.3934</v>
      </c>
      <c r="J1332">
        <f>SST!H1331</f>
        <v>28.0001</v>
      </c>
      <c r="K1332">
        <f>SST!I1331</f>
        <v>27.927600000000002</v>
      </c>
      <c r="L1332">
        <f>SST!J1331</f>
        <v>19.179099999999998</v>
      </c>
      <c r="N1332">
        <f>F1332-VLOOKUP($E1332,CLIMA_DIARIO!$D$2:$K$366,2,FALSE)</f>
        <v>-2.2048999999999985</v>
      </c>
      <c r="O1332">
        <f>G1332-VLOOKUP($E1332,CLIMA_DIARIO!$D$2:$K$366,3,FALSE)</f>
        <v>-2.2048999999999985</v>
      </c>
      <c r="P1332">
        <f>H1332-VLOOKUP($E1332,CLIMA_DIARIO!$D$2:$K$366,4,FALSE)</f>
        <v>-2.2048999999999985</v>
      </c>
      <c r="Q1332">
        <f>I1332-VLOOKUP($E1332,CLIMA_DIARIO!$D$2:$K$366,5,FALSE)</f>
        <v>-7.1699999999999875E-2</v>
      </c>
      <c r="R1332">
        <f>J1332-VLOOKUP($E1332,CLIMA_DIARIO!$D$2:$K$366,6,FALSE)</f>
        <v>8.0300000000001148E-2</v>
      </c>
      <c r="S1332">
        <f>K1332-VLOOKUP($E1332,CLIMA_DIARIO!$D$2:$K$366,7,FALSE)</f>
        <v>0.14570000000000149</v>
      </c>
      <c r="T1332">
        <f>L1332-VLOOKUP($E1332,CLIMA_DIARIO!$D$2:$K$366,8,FALSE)</f>
        <v>1.0688999999999993</v>
      </c>
      <c r="V1332">
        <f>VLOOKUP($E1332,CLIMA_DIARIO!$D$2:$K$366,2,FALSE)-VLOOKUP($E1331,CLIMA_DIARIO!$D$2:$K$366,2,FALSE)</f>
        <v>-0.2759999999999998</v>
      </c>
      <c r="W1332">
        <f>VLOOKUP($E1332,CLIMA_DIARIO!$D$2:$K$366,2,FALSE)-VLOOKUP($E1331,CLIMA_DIARIO!$D$2:$K$366,3,FALSE)</f>
        <v>-0.2759999999999998</v>
      </c>
      <c r="X1332">
        <f>VLOOKUP($E1332,CLIMA_DIARIO!$D$2:$K$366,2,FALSE)-VLOOKUP($E1331,CLIMA_DIARIO!$D$2:$K$366,4,FALSE)</f>
        <v>-0.2759999999999998</v>
      </c>
      <c r="Y1332">
        <f>VLOOKUP($E1332,CLIMA_DIARIO!$D$2:$K$366,2,FALSE)-VLOOKUP($E1331,CLIMA_DIARIO!$D$2:$K$366,5,FALSE)</f>
        <v>-2.3994</v>
      </c>
      <c r="Z1332">
        <f>VLOOKUP($E1332,CLIMA_DIARIO!$D$2:$K$366,2,FALSE)-VLOOKUP($E1331,CLIMA_DIARIO!$D$2:$K$366,6,FALSE)</f>
        <v>-2.7712000000000003</v>
      </c>
      <c r="AA1332">
        <f>VLOOKUP($E1332,CLIMA_DIARIO!$D$2:$K$366,2,FALSE)-VLOOKUP($E1331,CLIMA_DIARIO!$D$2:$K$366,7,FALSE)</f>
        <v>-2.6468000000000025</v>
      </c>
      <c r="AB1332">
        <f>VLOOKUP($E1332,CLIMA_DIARIO!$D$2:$K$366,2,FALSE)-VLOOKUP($E1331,CLIMA_DIARIO!$D$2:$K$366,8,FALSE)</f>
        <v>6.5336999999999996</v>
      </c>
      <c r="AO1332" s="3"/>
      <c r="AX1332" s="3"/>
    </row>
    <row r="1333" spans="1:50" x14ac:dyDescent="0.25">
      <c r="A1333" s="3">
        <f>DATE(SST!A1332,SST!B1332,SST!C1332)</f>
        <v>39197</v>
      </c>
      <c r="B1333" s="4">
        <f>SST!B1332</f>
        <v>4</v>
      </c>
      <c r="C1333" s="4">
        <f>SST!B1332</f>
        <v>4</v>
      </c>
      <c r="D1333" s="4">
        <f>SST!C1332</f>
        <v>25</v>
      </c>
      <c r="E1333">
        <f>(DATEVALUE(SST!C1332 &amp; "/" &amp; SST!B1332 &amp; "/" &amp; SST!A1332)-DATEVALUE("01/01" &amp; "/" &amp; SST!A1332))+1</f>
        <v>115</v>
      </c>
      <c r="F1333">
        <f>SST!D1332</f>
        <v>23.479399999999998</v>
      </c>
      <c r="G1333">
        <f>SST!E1332</f>
        <v>23.479399999999998</v>
      </c>
      <c r="H1333">
        <f>SST!F1332</f>
        <v>23.479399999999998</v>
      </c>
      <c r="I1333">
        <f>SST!G1332</f>
        <v>27.265000000000001</v>
      </c>
      <c r="J1333">
        <f>SST!H1332</f>
        <v>27.970800000000001</v>
      </c>
      <c r="K1333">
        <f>SST!I1332</f>
        <v>27.834499999999998</v>
      </c>
      <c r="L1333">
        <f>SST!J1332</f>
        <v>18.636600000000001</v>
      </c>
      <c r="N1333">
        <f>F1333-VLOOKUP($E1333,CLIMA_DIARIO!$D$2:$K$366,2,FALSE)</f>
        <v>-1.3191000000000024</v>
      </c>
      <c r="O1333">
        <f>G1333-VLOOKUP($E1333,CLIMA_DIARIO!$D$2:$K$366,3,FALSE)</f>
        <v>-1.3191000000000024</v>
      </c>
      <c r="P1333">
        <f>H1333-VLOOKUP($E1333,CLIMA_DIARIO!$D$2:$K$366,4,FALSE)</f>
        <v>-1.3191000000000024</v>
      </c>
      <c r="Q1333">
        <f>I1333-VLOOKUP($E1333,CLIMA_DIARIO!$D$2:$K$366,5,FALSE)</f>
        <v>-0.10459999999999781</v>
      </c>
      <c r="R1333">
        <f>J1333-VLOOKUP($E1333,CLIMA_DIARIO!$D$2:$K$366,6,FALSE)</f>
        <v>-8.5999999999977206E-3</v>
      </c>
      <c r="S1333">
        <f>K1333-VLOOKUP($E1333,CLIMA_DIARIO!$D$2:$K$366,7,FALSE)</f>
        <v>3.6199999999997345E-2</v>
      </c>
      <c r="T1333">
        <f>L1333-VLOOKUP($E1333,CLIMA_DIARIO!$D$2:$K$366,8,FALSE)</f>
        <v>0.97440000000000282</v>
      </c>
      <c r="V1333">
        <f>VLOOKUP($E1333,CLIMA_DIARIO!$D$2:$K$366,2,FALSE)-VLOOKUP($E1332,CLIMA_DIARIO!$D$2:$K$366,2,FALSE)</f>
        <v>-0.24789999999999779</v>
      </c>
      <c r="W1333">
        <f>VLOOKUP($E1333,CLIMA_DIARIO!$D$2:$K$366,2,FALSE)-VLOOKUP($E1332,CLIMA_DIARIO!$D$2:$K$366,3,FALSE)</f>
        <v>-0.24789999999999779</v>
      </c>
      <c r="X1333">
        <f>VLOOKUP($E1333,CLIMA_DIARIO!$D$2:$K$366,2,FALSE)-VLOOKUP($E1332,CLIMA_DIARIO!$D$2:$K$366,4,FALSE)</f>
        <v>-0.24789999999999779</v>
      </c>
      <c r="Y1333">
        <f>VLOOKUP($E1333,CLIMA_DIARIO!$D$2:$K$366,2,FALSE)-VLOOKUP($E1332,CLIMA_DIARIO!$D$2:$K$366,5,FALSE)</f>
        <v>-2.666599999999999</v>
      </c>
      <c r="Z1333">
        <f>VLOOKUP($E1333,CLIMA_DIARIO!$D$2:$K$366,2,FALSE)-VLOOKUP($E1332,CLIMA_DIARIO!$D$2:$K$366,6,FALSE)</f>
        <v>-3.121299999999998</v>
      </c>
      <c r="AA1333">
        <f>VLOOKUP($E1333,CLIMA_DIARIO!$D$2:$K$366,2,FALSE)-VLOOKUP($E1332,CLIMA_DIARIO!$D$2:$K$366,7,FALSE)</f>
        <v>-2.9833999999999996</v>
      </c>
      <c r="AB1333">
        <f>VLOOKUP($E1333,CLIMA_DIARIO!$D$2:$K$366,2,FALSE)-VLOOKUP($E1332,CLIMA_DIARIO!$D$2:$K$366,8,FALSE)</f>
        <v>6.6883000000000017</v>
      </c>
      <c r="AO1333" s="3"/>
      <c r="AX1333" s="3"/>
    </row>
    <row r="1334" spans="1:50" x14ac:dyDescent="0.25">
      <c r="A1334" s="3">
        <f>DATE(SST!A1333,SST!B1333,SST!C1333)</f>
        <v>39204</v>
      </c>
      <c r="B1334" s="4">
        <f>SST!B1333</f>
        <v>5</v>
      </c>
      <c r="C1334" s="4">
        <f>SST!B1333</f>
        <v>5</v>
      </c>
      <c r="D1334" s="4">
        <f>SST!C1333</f>
        <v>2</v>
      </c>
      <c r="E1334">
        <f>(DATEVALUE(SST!C1333 &amp; "/" &amp; SST!B1333 &amp; "/" &amp; SST!A1333)-DATEVALUE("01/01" &amp; "/" &amp; SST!A1333))+1</f>
        <v>122</v>
      </c>
      <c r="F1334">
        <f>SST!D1333</f>
        <v>22.928000000000001</v>
      </c>
      <c r="G1334">
        <f>SST!E1333</f>
        <v>22.928000000000001</v>
      </c>
      <c r="H1334">
        <f>SST!F1333</f>
        <v>22.928000000000001</v>
      </c>
      <c r="I1334">
        <f>SST!G1333</f>
        <v>26.873200000000001</v>
      </c>
      <c r="J1334">
        <f>SST!H1333</f>
        <v>27.8628</v>
      </c>
      <c r="K1334">
        <f>SST!I1333</f>
        <v>27.7332</v>
      </c>
      <c r="L1334">
        <f>SST!J1333</f>
        <v>18.180299999999999</v>
      </c>
      <c r="N1334">
        <f>F1334-VLOOKUP($E1334,CLIMA_DIARIO!$D$2:$K$366,2,FALSE)</f>
        <v>-1.6225999999999985</v>
      </c>
      <c r="O1334">
        <f>G1334-VLOOKUP($E1334,CLIMA_DIARIO!$D$2:$K$366,3,FALSE)</f>
        <v>-1.6225999999999985</v>
      </c>
      <c r="P1334">
        <f>H1334-VLOOKUP($E1334,CLIMA_DIARIO!$D$2:$K$366,4,FALSE)</f>
        <v>-1.6225999999999985</v>
      </c>
      <c r="Q1334">
        <f>I1334-VLOOKUP($E1334,CLIMA_DIARIO!$D$2:$K$366,5,FALSE)</f>
        <v>-0.4009999999999998</v>
      </c>
      <c r="R1334">
        <f>J1334-VLOOKUP($E1334,CLIMA_DIARIO!$D$2:$K$366,6,FALSE)</f>
        <v>-0.17630000000000123</v>
      </c>
      <c r="S1334">
        <f>K1334-VLOOKUP($E1334,CLIMA_DIARIO!$D$2:$K$366,7,FALSE)</f>
        <v>-8.1399999999998585E-2</v>
      </c>
      <c r="T1334">
        <f>L1334-VLOOKUP($E1334,CLIMA_DIARIO!$D$2:$K$366,8,FALSE)</f>
        <v>0.96599999999999753</v>
      </c>
      <c r="V1334">
        <f>VLOOKUP($E1334,CLIMA_DIARIO!$D$2:$K$366,2,FALSE)-VLOOKUP($E1333,CLIMA_DIARIO!$D$2:$K$366,2,FALSE)</f>
        <v>-0.24790000000000134</v>
      </c>
      <c r="W1334">
        <f>VLOOKUP($E1334,CLIMA_DIARIO!$D$2:$K$366,2,FALSE)-VLOOKUP($E1333,CLIMA_DIARIO!$D$2:$K$366,3,FALSE)</f>
        <v>-0.24790000000000134</v>
      </c>
      <c r="X1334">
        <f>VLOOKUP($E1334,CLIMA_DIARIO!$D$2:$K$366,2,FALSE)-VLOOKUP($E1333,CLIMA_DIARIO!$D$2:$K$366,4,FALSE)</f>
        <v>-0.24790000000000134</v>
      </c>
      <c r="Y1334">
        <f>VLOOKUP($E1334,CLIMA_DIARIO!$D$2:$K$366,2,FALSE)-VLOOKUP($E1333,CLIMA_DIARIO!$D$2:$K$366,5,FALSE)</f>
        <v>-2.8189999999999991</v>
      </c>
      <c r="Z1334">
        <f>VLOOKUP($E1334,CLIMA_DIARIO!$D$2:$K$366,2,FALSE)-VLOOKUP($E1333,CLIMA_DIARIO!$D$2:$K$366,6,FALSE)</f>
        <v>-3.428799999999999</v>
      </c>
      <c r="AA1334">
        <f>VLOOKUP($E1334,CLIMA_DIARIO!$D$2:$K$366,2,FALSE)-VLOOKUP($E1333,CLIMA_DIARIO!$D$2:$K$366,7,FALSE)</f>
        <v>-3.2477000000000018</v>
      </c>
      <c r="AB1334">
        <f>VLOOKUP($E1334,CLIMA_DIARIO!$D$2:$K$366,2,FALSE)-VLOOKUP($E1333,CLIMA_DIARIO!$D$2:$K$366,8,FALSE)</f>
        <v>6.8884000000000007</v>
      </c>
      <c r="AO1334" s="3"/>
      <c r="AX1334" s="3"/>
    </row>
    <row r="1335" spans="1:50" x14ac:dyDescent="0.25">
      <c r="A1335" s="3">
        <f>DATE(SST!A1334,SST!B1334,SST!C1334)</f>
        <v>39211</v>
      </c>
      <c r="B1335" s="4">
        <f>SST!B1334</f>
        <v>5</v>
      </c>
      <c r="C1335" s="4">
        <f>SST!B1334</f>
        <v>5</v>
      </c>
      <c r="D1335" s="4">
        <f>SST!C1334</f>
        <v>9</v>
      </c>
      <c r="E1335">
        <f>(DATEVALUE(SST!C1334 &amp; "/" &amp; SST!B1334 &amp; "/" &amp; SST!A1334)-DATEVALUE("01/01" &amp; "/" &amp; SST!A1334))+1</f>
        <v>129</v>
      </c>
      <c r="F1335">
        <f>SST!D1334</f>
        <v>22.394100000000002</v>
      </c>
      <c r="G1335">
        <f>SST!E1334</f>
        <v>22.394100000000002</v>
      </c>
      <c r="H1335">
        <f>SST!F1334</f>
        <v>22.394100000000002</v>
      </c>
      <c r="I1335">
        <f>SST!G1334</f>
        <v>26.253900000000002</v>
      </c>
      <c r="J1335">
        <f>SST!H1334</f>
        <v>27.989899999999999</v>
      </c>
      <c r="K1335">
        <f>SST!I1334</f>
        <v>27.438099999999999</v>
      </c>
      <c r="L1335">
        <f>SST!J1334</f>
        <v>17.449100000000001</v>
      </c>
      <c r="N1335">
        <f>F1335-VLOOKUP($E1335,CLIMA_DIARIO!$D$2:$K$366,2,FALSE)</f>
        <v>-1.9085999999999999</v>
      </c>
      <c r="O1335">
        <f>G1335-VLOOKUP($E1335,CLIMA_DIARIO!$D$2:$K$366,3,FALSE)</f>
        <v>-1.9085999999999999</v>
      </c>
      <c r="P1335">
        <f>H1335-VLOOKUP($E1335,CLIMA_DIARIO!$D$2:$K$366,4,FALSE)</f>
        <v>-1.9085999999999999</v>
      </c>
      <c r="Q1335">
        <f>I1335-VLOOKUP($E1335,CLIMA_DIARIO!$D$2:$K$366,5,FALSE)</f>
        <v>-0.92479999999999762</v>
      </c>
      <c r="R1335">
        <f>J1335-VLOOKUP($E1335,CLIMA_DIARIO!$D$2:$K$366,6,FALSE)</f>
        <v>-0.10880000000000223</v>
      </c>
      <c r="S1335">
        <f>K1335-VLOOKUP($E1335,CLIMA_DIARIO!$D$2:$K$366,7,FALSE)</f>
        <v>-0.39290000000000092</v>
      </c>
      <c r="T1335">
        <f>L1335-VLOOKUP($E1335,CLIMA_DIARIO!$D$2:$K$366,8,FALSE)</f>
        <v>0.6828000000000003</v>
      </c>
      <c r="V1335">
        <f>VLOOKUP($E1335,CLIMA_DIARIO!$D$2:$K$366,2,FALSE)-VLOOKUP($E1334,CLIMA_DIARIO!$D$2:$K$366,2,FALSE)</f>
        <v>-0.24789999999999779</v>
      </c>
      <c r="W1335">
        <f>VLOOKUP($E1335,CLIMA_DIARIO!$D$2:$K$366,2,FALSE)-VLOOKUP($E1334,CLIMA_DIARIO!$D$2:$K$366,3,FALSE)</f>
        <v>-0.24789999999999779</v>
      </c>
      <c r="X1335">
        <f>VLOOKUP($E1335,CLIMA_DIARIO!$D$2:$K$366,2,FALSE)-VLOOKUP($E1334,CLIMA_DIARIO!$D$2:$K$366,4,FALSE)</f>
        <v>-0.24789999999999779</v>
      </c>
      <c r="Y1335">
        <f>VLOOKUP($E1335,CLIMA_DIARIO!$D$2:$K$366,2,FALSE)-VLOOKUP($E1334,CLIMA_DIARIO!$D$2:$K$366,5,FALSE)</f>
        <v>-2.9714999999999989</v>
      </c>
      <c r="Z1335">
        <f>VLOOKUP($E1335,CLIMA_DIARIO!$D$2:$K$366,2,FALSE)-VLOOKUP($E1334,CLIMA_DIARIO!$D$2:$K$366,6,FALSE)</f>
        <v>-3.7363999999999997</v>
      </c>
      <c r="AA1335">
        <f>VLOOKUP($E1335,CLIMA_DIARIO!$D$2:$K$366,2,FALSE)-VLOOKUP($E1334,CLIMA_DIARIO!$D$2:$K$366,7,FALSE)</f>
        <v>-3.5118999999999971</v>
      </c>
      <c r="AB1335">
        <f>VLOOKUP($E1335,CLIMA_DIARIO!$D$2:$K$366,2,FALSE)-VLOOKUP($E1334,CLIMA_DIARIO!$D$2:$K$366,8,FALSE)</f>
        <v>7.0884</v>
      </c>
      <c r="AO1335" s="3"/>
      <c r="AX1335" s="3"/>
    </row>
    <row r="1336" spans="1:50" x14ac:dyDescent="0.25">
      <c r="A1336" s="3">
        <f>DATE(SST!A1335,SST!B1335,SST!C1335)</f>
        <v>39218</v>
      </c>
      <c r="B1336" s="4">
        <f>SST!B1335</f>
        <v>5</v>
      </c>
      <c r="C1336" s="4">
        <f>SST!B1335</f>
        <v>5</v>
      </c>
      <c r="D1336" s="4">
        <f>SST!C1335</f>
        <v>16</v>
      </c>
      <c r="E1336">
        <f>(DATEVALUE(SST!C1335 &amp; "/" &amp; SST!B1335 &amp; "/" &amp; SST!A1335)-DATEVALUE("01/01" &amp; "/" &amp; SST!A1335))+1</f>
        <v>136</v>
      </c>
      <c r="F1336">
        <f>SST!D1335</f>
        <v>22.5184</v>
      </c>
      <c r="G1336">
        <f>SST!E1335</f>
        <v>22.5184</v>
      </c>
      <c r="H1336">
        <f>SST!F1335</f>
        <v>22.5184</v>
      </c>
      <c r="I1336">
        <f>SST!G1335</f>
        <v>26.270499999999998</v>
      </c>
      <c r="J1336">
        <f>SST!H1335</f>
        <v>27.927299999999999</v>
      </c>
      <c r="K1336">
        <f>SST!I1335</f>
        <v>27.448</v>
      </c>
      <c r="L1336">
        <f>SST!J1335</f>
        <v>16.9602</v>
      </c>
      <c r="N1336">
        <f>F1336-VLOOKUP($E1336,CLIMA_DIARIO!$D$2:$K$366,2,FALSE)</f>
        <v>-1.5364000000000004</v>
      </c>
      <c r="O1336">
        <f>G1336-VLOOKUP($E1336,CLIMA_DIARIO!$D$2:$K$366,3,FALSE)</f>
        <v>-1.5364000000000004</v>
      </c>
      <c r="P1336">
        <f>H1336-VLOOKUP($E1336,CLIMA_DIARIO!$D$2:$K$366,4,FALSE)</f>
        <v>-1.5364000000000004</v>
      </c>
      <c r="Q1336">
        <f>I1336-VLOOKUP($E1336,CLIMA_DIARIO!$D$2:$K$366,5,FALSE)</f>
        <v>-0.81270000000000309</v>
      </c>
      <c r="R1336">
        <f>J1336-VLOOKUP($E1336,CLIMA_DIARIO!$D$2:$K$366,6,FALSE)</f>
        <v>-0.23100000000000165</v>
      </c>
      <c r="S1336">
        <f>K1336-VLOOKUP($E1336,CLIMA_DIARIO!$D$2:$K$366,7,FALSE)</f>
        <v>-0.39939999999999998</v>
      </c>
      <c r="T1336">
        <f>L1336-VLOOKUP($E1336,CLIMA_DIARIO!$D$2:$K$366,8,FALSE)</f>
        <v>0.64179999999999993</v>
      </c>
      <c r="V1336">
        <f>VLOOKUP($E1336,CLIMA_DIARIO!$D$2:$K$366,2,FALSE)-VLOOKUP($E1335,CLIMA_DIARIO!$D$2:$K$366,2,FALSE)</f>
        <v>-0.24790000000000134</v>
      </c>
      <c r="W1336">
        <f>VLOOKUP($E1336,CLIMA_DIARIO!$D$2:$K$366,2,FALSE)-VLOOKUP($E1335,CLIMA_DIARIO!$D$2:$K$366,3,FALSE)</f>
        <v>-0.24790000000000134</v>
      </c>
      <c r="X1336">
        <f>VLOOKUP($E1336,CLIMA_DIARIO!$D$2:$K$366,2,FALSE)-VLOOKUP($E1335,CLIMA_DIARIO!$D$2:$K$366,4,FALSE)</f>
        <v>-0.24790000000000134</v>
      </c>
      <c r="Y1336">
        <f>VLOOKUP($E1336,CLIMA_DIARIO!$D$2:$K$366,2,FALSE)-VLOOKUP($E1335,CLIMA_DIARIO!$D$2:$K$366,5,FALSE)</f>
        <v>-3.123899999999999</v>
      </c>
      <c r="Z1336">
        <f>VLOOKUP($E1336,CLIMA_DIARIO!$D$2:$K$366,2,FALSE)-VLOOKUP($E1335,CLIMA_DIARIO!$D$2:$K$366,6,FALSE)</f>
        <v>-4.0439000000000007</v>
      </c>
      <c r="AA1336">
        <f>VLOOKUP($E1336,CLIMA_DIARIO!$D$2:$K$366,2,FALSE)-VLOOKUP($E1335,CLIMA_DIARIO!$D$2:$K$366,7,FALSE)</f>
        <v>-3.7761999999999993</v>
      </c>
      <c r="AB1336">
        <f>VLOOKUP($E1336,CLIMA_DIARIO!$D$2:$K$366,2,FALSE)-VLOOKUP($E1335,CLIMA_DIARIO!$D$2:$K$366,8,FALSE)</f>
        <v>7.2884999999999991</v>
      </c>
      <c r="AO1336" s="3"/>
      <c r="AX1336" s="3"/>
    </row>
    <row r="1337" spans="1:50" x14ac:dyDescent="0.25">
      <c r="A1337" s="3">
        <f>DATE(SST!A1336,SST!B1336,SST!C1336)</f>
        <v>39225</v>
      </c>
      <c r="B1337" s="4">
        <f>SST!B1336</f>
        <v>5</v>
      </c>
      <c r="C1337" s="4">
        <f>SST!B1336</f>
        <v>5</v>
      </c>
      <c r="D1337" s="4">
        <f>SST!C1336</f>
        <v>23</v>
      </c>
      <c r="E1337">
        <f>(DATEVALUE(SST!C1336 &amp; "/" &amp; SST!B1336 &amp; "/" &amp; SST!A1336)-DATEVALUE("01/01" &amp; "/" &amp; SST!A1336))+1</f>
        <v>143</v>
      </c>
      <c r="F1337">
        <f>SST!D1336</f>
        <v>21.972999999999999</v>
      </c>
      <c r="G1337">
        <f>SST!E1336</f>
        <v>21.972999999999999</v>
      </c>
      <c r="H1337">
        <f>SST!F1336</f>
        <v>21.972999999999999</v>
      </c>
      <c r="I1337">
        <f>SST!G1336</f>
        <v>26.304600000000001</v>
      </c>
      <c r="J1337">
        <f>SST!H1336</f>
        <v>28.131799999999998</v>
      </c>
      <c r="K1337">
        <f>SST!I1336</f>
        <v>27.648299999999999</v>
      </c>
      <c r="L1337">
        <f>SST!J1336</f>
        <v>16.655200000000001</v>
      </c>
      <c r="N1337">
        <f>F1337-VLOOKUP($E1337,CLIMA_DIARIO!$D$2:$K$366,2,FALSE)</f>
        <v>-1.833000000000002</v>
      </c>
      <c r="O1337">
        <f>G1337-VLOOKUP($E1337,CLIMA_DIARIO!$D$2:$K$366,3,FALSE)</f>
        <v>-1.833000000000002</v>
      </c>
      <c r="P1337">
        <f>H1337-VLOOKUP($E1337,CLIMA_DIARIO!$D$2:$K$366,4,FALSE)</f>
        <v>-1.833000000000002</v>
      </c>
      <c r="Q1337">
        <f>I1337-VLOOKUP($E1337,CLIMA_DIARIO!$D$2:$K$366,5,FALSE)</f>
        <v>-0.62959999999999994</v>
      </c>
      <c r="R1337">
        <f>J1337-VLOOKUP($E1337,CLIMA_DIARIO!$D$2:$K$366,6,FALSE)</f>
        <v>-1.6400000000000858E-2</v>
      </c>
      <c r="S1337">
        <f>K1337-VLOOKUP($E1337,CLIMA_DIARIO!$D$2:$K$366,7,FALSE)</f>
        <v>-0.15259999999999962</v>
      </c>
      <c r="T1337">
        <f>L1337-VLOOKUP($E1337,CLIMA_DIARIO!$D$2:$K$366,8,FALSE)</f>
        <v>0.77669999999999995</v>
      </c>
      <c r="V1337">
        <f>VLOOKUP($E1337,CLIMA_DIARIO!$D$2:$K$366,2,FALSE)-VLOOKUP($E1336,CLIMA_DIARIO!$D$2:$K$366,2,FALSE)</f>
        <v>-0.24879999999999924</v>
      </c>
      <c r="W1337">
        <f>VLOOKUP($E1337,CLIMA_DIARIO!$D$2:$K$366,2,FALSE)-VLOOKUP($E1336,CLIMA_DIARIO!$D$2:$K$366,3,FALSE)</f>
        <v>-0.24879999999999924</v>
      </c>
      <c r="X1337">
        <f>VLOOKUP($E1337,CLIMA_DIARIO!$D$2:$K$366,2,FALSE)-VLOOKUP($E1336,CLIMA_DIARIO!$D$2:$K$366,4,FALSE)</f>
        <v>-0.24879999999999924</v>
      </c>
      <c r="Y1337">
        <f>VLOOKUP($E1337,CLIMA_DIARIO!$D$2:$K$366,2,FALSE)-VLOOKUP($E1336,CLIMA_DIARIO!$D$2:$K$366,5,FALSE)</f>
        <v>-3.2772000000000006</v>
      </c>
      <c r="Z1337">
        <f>VLOOKUP($E1337,CLIMA_DIARIO!$D$2:$K$366,2,FALSE)-VLOOKUP($E1336,CLIMA_DIARIO!$D$2:$K$366,6,FALSE)</f>
        <v>-4.3522999999999996</v>
      </c>
      <c r="AA1337">
        <f>VLOOKUP($E1337,CLIMA_DIARIO!$D$2:$K$366,2,FALSE)-VLOOKUP($E1336,CLIMA_DIARIO!$D$2:$K$366,7,FALSE)</f>
        <v>-4.0413999999999994</v>
      </c>
      <c r="AB1337">
        <f>VLOOKUP($E1337,CLIMA_DIARIO!$D$2:$K$366,2,FALSE)-VLOOKUP($E1336,CLIMA_DIARIO!$D$2:$K$366,8,FALSE)</f>
        <v>7.4876000000000005</v>
      </c>
      <c r="AO1337" s="3"/>
      <c r="AX1337" s="3"/>
    </row>
    <row r="1338" spans="1:50" x14ac:dyDescent="0.25">
      <c r="A1338" s="3">
        <f>DATE(SST!A1337,SST!B1337,SST!C1337)</f>
        <v>39232</v>
      </c>
      <c r="B1338" s="4">
        <f>SST!B1337</f>
        <v>5</v>
      </c>
      <c r="C1338" s="4">
        <f>SST!B1337</f>
        <v>5</v>
      </c>
      <c r="D1338" s="4">
        <f>SST!C1337</f>
        <v>30</v>
      </c>
      <c r="E1338">
        <f>(DATEVALUE(SST!C1337 &amp; "/" &amp; SST!B1337 &amp; "/" &amp; SST!A1337)-DATEVALUE("01/01" &amp; "/" &amp; SST!A1337))+1</f>
        <v>150</v>
      </c>
      <c r="F1338">
        <f>SST!D1337</f>
        <v>21.638300000000001</v>
      </c>
      <c r="G1338">
        <f>SST!E1337</f>
        <v>21.638300000000001</v>
      </c>
      <c r="H1338">
        <f>SST!F1337</f>
        <v>21.638300000000001</v>
      </c>
      <c r="I1338">
        <f>SST!G1337</f>
        <v>26.090199999999999</v>
      </c>
      <c r="J1338">
        <f>SST!H1337</f>
        <v>28.105599999999999</v>
      </c>
      <c r="K1338">
        <f>SST!I1337</f>
        <v>27.587700000000002</v>
      </c>
      <c r="L1338">
        <f>SST!J1337</f>
        <v>15.9971</v>
      </c>
      <c r="N1338">
        <f>F1338-VLOOKUP($E1338,CLIMA_DIARIO!$D$2:$K$366,2,FALSE)</f>
        <v>-1.9189000000000007</v>
      </c>
      <c r="O1338">
        <f>G1338-VLOOKUP($E1338,CLIMA_DIARIO!$D$2:$K$366,3,FALSE)</f>
        <v>-1.9189000000000007</v>
      </c>
      <c r="P1338">
        <f>H1338-VLOOKUP($E1338,CLIMA_DIARIO!$D$2:$K$366,4,FALSE)</f>
        <v>-1.9189000000000007</v>
      </c>
      <c r="Q1338">
        <f>I1338-VLOOKUP($E1338,CLIMA_DIARIO!$D$2:$K$366,5,FALSE)</f>
        <v>-0.69500000000000028</v>
      </c>
      <c r="R1338">
        <f>J1338-VLOOKUP($E1338,CLIMA_DIARIO!$D$2:$K$366,6,FALSE)</f>
        <v>-3.2400000000002649E-2</v>
      </c>
      <c r="S1338">
        <f>K1338-VLOOKUP($E1338,CLIMA_DIARIO!$D$2:$K$366,7,FALSE)</f>
        <v>-0.16669999999999874</v>
      </c>
      <c r="T1338">
        <f>L1338-VLOOKUP($E1338,CLIMA_DIARIO!$D$2:$K$366,8,FALSE)</f>
        <v>0.5583999999999989</v>
      </c>
      <c r="V1338">
        <f>VLOOKUP($E1338,CLIMA_DIARIO!$D$2:$K$366,2,FALSE)-VLOOKUP($E1337,CLIMA_DIARIO!$D$2:$K$366,2,FALSE)</f>
        <v>-0.24879999999999924</v>
      </c>
      <c r="W1338">
        <f>VLOOKUP($E1338,CLIMA_DIARIO!$D$2:$K$366,2,FALSE)-VLOOKUP($E1337,CLIMA_DIARIO!$D$2:$K$366,3,FALSE)</f>
        <v>-0.24879999999999924</v>
      </c>
      <c r="X1338">
        <f>VLOOKUP($E1338,CLIMA_DIARIO!$D$2:$K$366,2,FALSE)-VLOOKUP($E1337,CLIMA_DIARIO!$D$2:$K$366,4,FALSE)</f>
        <v>-0.24879999999999924</v>
      </c>
      <c r="Y1338">
        <f>VLOOKUP($E1338,CLIMA_DIARIO!$D$2:$K$366,2,FALSE)-VLOOKUP($E1337,CLIMA_DIARIO!$D$2:$K$366,5,FALSE)</f>
        <v>-3.3769999999999989</v>
      </c>
      <c r="Z1338">
        <f>VLOOKUP($E1338,CLIMA_DIARIO!$D$2:$K$366,2,FALSE)-VLOOKUP($E1337,CLIMA_DIARIO!$D$2:$K$366,6,FALSE)</f>
        <v>-4.5909999999999975</v>
      </c>
      <c r="AA1338">
        <f>VLOOKUP($E1338,CLIMA_DIARIO!$D$2:$K$366,2,FALSE)-VLOOKUP($E1337,CLIMA_DIARIO!$D$2:$K$366,7,FALSE)</f>
        <v>-4.2436999999999969</v>
      </c>
      <c r="AB1338">
        <f>VLOOKUP($E1338,CLIMA_DIARIO!$D$2:$K$366,2,FALSE)-VLOOKUP($E1337,CLIMA_DIARIO!$D$2:$K$366,8,FALSE)</f>
        <v>7.678700000000001</v>
      </c>
      <c r="AO1338" s="3"/>
      <c r="AX1338" s="3"/>
    </row>
    <row r="1339" spans="1:50" x14ac:dyDescent="0.25">
      <c r="A1339" s="3">
        <f>DATE(SST!A1338,SST!B1338,SST!C1338)</f>
        <v>39239</v>
      </c>
      <c r="B1339" s="4">
        <f>SST!B1338</f>
        <v>6</v>
      </c>
      <c r="C1339" s="4">
        <f>SST!B1338</f>
        <v>6</v>
      </c>
      <c r="D1339" s="4">
        <f>SST!C1338</f>
        <v>6</v>
      </c>
      <c r="E1339">
        <f>(DATEVALUE(SST!C1338 &amp; "/" &amp; SST!B1338 &amp; "/" &amp; SST!A1338)-DATEVALUE("01/01" &amp; "/" &amp; SST!A1338))+1</f>
        <v>157</v>
      </c>
      <c r="F1339">
        <f>SST!D1338</f>
        <v>21.8733</v>
      </c>
      <c r="G1339">
        <f>SST!E1338</f>
        <v>21.8733</v>
      </c>
      <c r="H1339">
        <f>SST!F1338</f>
        <v>21.8733</v>
      </c>
      <c r="I1339">
        <f>SST!G1338</f>
        <v>25.745000000000001</v>
      </c>
      <c r="J1339">
        <f>SST!H1338</f>
        <v>28.156500000000001</v>
      </c>
      <c r="K1339">
        <f>SST!I1338</f>
        <v>27.567</v>
      </c>
      <c r="L1339">
        <f>SST!J1338</f>
        <v>14.5939</v>
      </c>
      <c r="N1339">
        <f>F1339-VLOOKUP($E1339,CLIMA_DIARIO!$D$2:$K$366,2,FALSE)</f>
        <v>-1.4350999999999985</v>
      </c>
      <c r="O1339">
        <f>G1339-VLOOKUP($E1339,CLIMA_DIARIO!$D$2:$K$366,3,FALSE)</f>
        <v>-1.4350999999999985</v>
      </c>
      <c r="P1339">
        <f>H1339-VLOOKUP($E1339,CLIMA_DIARIO!$D$2:$K$366,4,FALSE)</f>
        <v>-1.4350999999999985</v>
      </c>
      <c r="Q1339">
        <f>I1339-VLOOKUP($E1339,CLIMA_DIARIO!$D$2:$K$366,5,FALSE)</f>
        <v>-0.891099999999998</v>
      </c>
      <c r="R1339">
        <f>J1339-VLOOKUP($E1339,CLIMA_DIARIO!$D$2:$K$366,6,FALSE)</f>
        <v>2.8600000000000847E-2</v>
      </c>
      <c r="S1339">
        <f>K1339-VLOOKUP($E1339,CLIMA_DIARIO!$D$2:$K$366,7,FALSE)</f>
        <v>-0.1407999999999987</v>
      </c>
      <c r="T1339">
        <f>L1339-VLOOKUP($E1339,CLIMA_DIARIO!$D$2:$K$366,8,FALSE)</f>
        <v>-0.40489999999999959</v>
      </c>
      <c r="V1339">
        <f>VLOOKUP($E1339,CLIMA_DIARIO!$D$2:$K$366,2,FALSE)-VLOOKUP($E1338,CLIMA_DIARIO!$D$2:$K$366,2,FALSE)</f>
        <v>-0.2488000000000028</v>
      </c>
      <c r="W1339">
        <f>VLOOKUP($E1339,CLIMA_DIARIO!$D$2:$K$366,2,FALSE)-VLOOKUP($E1338,CLIMA_DIARIO!$D$2:$K$366,3,FALSE)</f>
        <v>-0.2488000000000028</v>
      </c>
      <c r="X1339">
        <f>VLOOKUP($E1339,CLIMA_DIARIO!$D$2:$K$366,2,FALSE)-VLOOKUP($E1338,CLIMA_DIARIO!$D$2:$K$366,4,FALSE)</f>
        <v>-0.2488000000000028</v>
      </c>
      <c r="Y1339">
        <f>VLOOKUP($E1339,CLIMA_DIARIO!$D$2:$K$366,2,FALSE)-VLOOKUP($E1338,CLIMA_DIARIO!$D$2:$K$366,5,FALSE)</f>
        <v>-3.4768000000000008</v>
      </c>
      <c r="Z1339">
        <f>VLOOKUP($E1339,CLIMA_DIARIO!$D$2:$K$366,2,FALSE)-VLOOKUP($E1338,CLIMA_DIARIO!$D$2:$K$366,6,FALSE)</f>
        <v>-4.8296000000000028</v>
      </c>
      <c r="AA1339">
        <f>VLOOKUP($E1339,CLIMA_DIARIO!$D$2:$K$366,2,FALSE)-VLOOKUP($E1338,CLIMA_DIARIO!$D$2:$K$366,7,FALSE)</f>
        <v>-4.4460000000000015</v>
      </c>
      <c r="AB1339">
        <f>VLOOKUP($E1339,CLIMA_DIARIO!$D$2:$K$366,2,FALSE)-VLOOKUP($E1338,CLIMA_DIARIO!$D$2:$K$366,8,FALSE)</f>
        <v>7.8696999999999981</v>
      </c>
      <c r="AO1339" s="3"/>
      <c r="AX1339" s="3"/>
    </row>
    <row r="1340" spans="1:50" x14ac:dyDescent="0.25">
      <c r="A1340" s="3">
        <f>DATE(SST!A1339,SST!B1339,SST!C1339)</f>
        <v>39246</v>
      </c>
      <c r="B1340" s="4">
        <f>SST!B1339</f>
        <v>6</v>
      </c>
      <c r="C1340" s="4">
        <f>SST!B1339</f>
        <v>6</v>
      </c>
      <c r="D1340" s="4">
        <f>SST!C1339</f>
        <v>13</v>
      </c>
      <c r="E1340">
        <f>(DATEVALUE(SST!C1339 &amp; "/" &amp; SST!B1339 &amp; "/" &amp; SST!A1339)-DATEVALUE("01/01" &amp; "/" &amp; SST!A1339))+1</f>
        <v>164</v>
      </c>
      <c r="F1340">
        <f>SST!D1339</f>
        <v>22.9909</v>
      </c>
      <c r="G1340">
        <f>SST!E1339</f>
        <v>22.9909</v>
      </c>
      <c r="H1340">
        <f>SST!F1339</f>
        <v>22.9909</v>
      </c>
      <c r="I1340">
        <f>SST!G1339</f>
        <v>26.087800000000001</v>
      </c>
      <c r="J1340">
        <f>SST!H1339</f>
        <v>28.2957</v>
      </c>
      <c r="K1340">
        <f>SST!I1339</f>
        <v>27.728200000000001</v>
      </c>
      <c r="L1340">
        <f>SST!J1339</f>
        <v>13.9923</v>
      </c>
      <c r="N1340">
        <f>F1340-VLOOKUP($E1340,CLIMA_DIARIO!$D$2:$K$366,2,FALSE)</f>
        <v>-6.8799999999999528E-2</v>
      </c>
      <c r="O1340">
        <f>G1340-VLOOKUP($E1340,CLIMA_DIARIO!$D$2:$K$366,3,FALSE)</f>
        <v>-6.8799999999999528E-2</v>
      </c>
      <c r="P1340">
        <f>H1340-VLOOKUP($E1340,CLIMA_DIARIO!$D$2:$K$366,4,FALSE)</f>
        <v>-6.8799999999999528E-2</v>
      </c>
      <c r="Q1340">
        <f>I1340-VLOOKUP($E1340,CLIMA_DIARIO!$D$2:$K$366,5,FALSE)</f>
        <v>-0.39930000000000021</v>
      </c>
      <c r="R1340">
        <f>J1340-VLOOKUP($E1340,CLIMA_DIARIO!$D$2:$K$366,6,FALSE)</f>
        <v>0.17800000000000082</v>
      </c>
      <c r="S1340">
        <f>K1340-VLOOKUP($E1340,CLIMA_DIARIO!$D$2:$K$366,7,FALSE)</f>
        <v>6.6900000000000404E-2</v>
      </c>
      <c r="T1340">
        <f>L1340-VLOOKUP($E1340,CLIMA_DIARIO!$D$2:$K$366,8,FALSE)</f>
        <v>-0.56659999999999933</v>
      </c>
      <c r="V1340">
        <f>VLOOKUP($E1340,CLIMA_DIARIO!$D$2:$K$366,2,FALSE)-VLOOKUP($E1339,CLIMA_DIARIO!$D$2:$K$366,2,FALSE)</f>
        <v>-0.24869999999999948</v>
      </c>
      <c r="W1340">
        <f>VLOOKUP($E1340,CLIMA_DIARIO!$D$2:$K$366,2,FALSE)-VLOOKUP($E1339,CLIMA_DIARIO!$D$2:$K$366,3,FALSE)</f>
        <v>-0.24869999999999948</v>
      </c>
      <c r="X1340">
        <f>VLOOKUP($E1340,CLIMA_DIARIO!$D$2:$K$366,2,FALSE)-VLOOKUP($E1339,CLIMA_DIARIO!$D$2:$K$366,4,FALSE)</f>
        <v>-0.24869999999999948</v>
      </c>
      <c r="Y1340">
        <f>VLOOKUP($E1340,CLIMA_DIARIO!$D$2:$K$366,2,FALSE)-VLOOKUP($E1339,CLIMA_DIARIO!$D$2:$K$366,5,FALSE)</f>
        <v>-3.5763999999999996</v>
      </c>
      <c r="Z1340">
        <f>VLOOKUP($E1340,CLIMA_DIARIO!$D$2:$K$366,2,FALSE)-VLOOKUP($E1339,CLIMA_DIARIO!$D$2:$K$366,6,FALSE)</f>
        <v>-5.0682000000000009</v>
      </c>
      <c r="AA1340">
        <f>VLOOKUP($E1340,CLIMA_DIARIO!$D$2:$K$366,2,FALSE)-VLOOKUP($E1339,CLIMA_DIARIO!$D$2:$K$366,7,FALSE)</f>
        <v>-4.6480999999999995</v>
      </c>
      <c r="AB1340">
        <f>VLOOKUP($E1340,CLIMA_DIARIO!$D$2:$K$366,2,FALSE)-VLOOKUP($E1339,CLIMA_DIARIO!$D$2:$K$366,8,FALSE)</f>
        <v>8.0609000000000002</v>
      </c>
      <c r="AO1340" s="3"/>
      <c r="AX1340" s="3"/>
    </row>
    <row r="1341" spans="1:50" x14ac:dyDescent="0.25">
      <c r="A1341" s="3">
        <f>DATE(SST!A1340,SST!B1340,SST!C1340)</f>
        <v>39253</v>
      </c>
      <c r="B1341" s="4">
        <f>SST!B1340</f>
        <v>6</v>
      </c>
      <c r="C1341" s="4">
        <f>SST!B1340</f>
        <v>6</v>
      </c>
      <c r="D1341" s="4">
        <f>SST!C1340</f>
        <v>20</v>
      </c>
      <c r="E1341">
        <f>(DATEVALUE(SST!C1340 &amp; "/" &amp; SST!B1340 &amp; "/" &amp; SST!A1340)-DATEVALUE("01/01" &amp; "/" &amp; SST!A1340))+1</f>
        <v>171</v>
      </c>
      <c r="F1341">
        <f>SST!D1340</f>
        <v>22.297999999999998</v>
      </c>
      <c r="G1341">
        <f>SST!E1340</f>
        <v>22.297999999999998</v>
      </c>
      <c r="H1341">
        <f>SST!F1340</f>
        <v>22.297999999999998</v>
      </c>
      <c r="I1341">
        <f>SST!G1340</f>
        <v>25.846900000000002</v>
      </c>
      <c r="J1341">
        <f>SST!H1340</f>
        <v>28.057099999999998</v>
      </c>
      <c r="K1341">
        <f>SST!I1340</f>
        <v>27.561</v>
      </c>
      <c r="L1341">
        <f>SST!J1340</f>
        <v>13.5488</v>
      </c>
      <c r="N1341">
        <f>F1341-VLOOKUP($E1341,CLIMA_DIARIO!$D$2:$K$366,2,FALSE)</f>
        <v>-0.52680000000000149</v>
      </c>
      <c r="O1341">
        <f>G1341-VLOOKUP($E1341,CLIMA_DIARIO!$D$2:$K$366,3,FALSE)</f>
        <v>-0.52680000000000149</v>
      </c>
      <c r="P1341">
        <f>H1341-VLOOKUP($E1341,CLIMA_DIARIO!$D$2:$K$366,4,FALSE)</f>
        <v>-0.52680000000000149</v>
      </c>
      <c r="Q1341">
        <f>I1341-VLOOKUP($E1341,CLIMA_DIARIO!$D$2:$K$366,5,FALSE)</f>
        <v>-0.46679999999999922</v>
      </c>
      <c r="R1341">
        <f>J1341-VLOOKUP($E1341,CLIMA_DIARIO!$D$2:$K$366,6,FALSE)</f>
        <v>-2.1500000000003183E-2</v>
      </c>
      <c r="S1341">
        <f>K1341-VLOOKUP($E1341,CLIMA_DIARIO!$D$2:$K$366,7,FALSE)</f>
        <v>-2.1000000000000796E-2</v>
      </c>
      <c r="T1341">
        <f>L1341-VLOOKUP($E1341,CLIMA_DIARIO!$D$2:$K$366,8,FALSE)</f>
        <v>-0.66750000000000043</v>
      </c>
      <c r="V1341">
        <f>VLOOKUP($E1341,CLIMA_DIARIO!$D$2:$K$366,2,FALSE)-VLOOKUP($E1340,CLIMA_DIARIO!$D$2:$K$366,2,FALSE)</f>
        <v>-0.23489999999999966</v>
      </c>
      <c r="W1341">
        <f>VLOOKUP($E1341,CLIMA_DIARIO!$D$2:$K$366,2,FALSE)-VLOOKUP($E1340,CLIMA_DIARIO!$D$2:$K$366,3,FALSE)</f>
        <v>-0.23489999999999966</v>
      </c>
      <c r="X1341">
        <f>VLOOKUP($E1341,CLIMA_DIARIO!$D$2:$K$366,2,FALSE)-VLOOKUP($E1340,CLIMA_DIARIO!$D$2:$K$366,4,FALSE)</f>
        <v>-0.23489999999999966</v>
      </c>
      <c r="Y1341">
        <f>VLOOKUP($E1341,CLIMA_DIARIO!$D$2:$K$366,2,FALSE)-VLOOKUP($E1340,CLIMA_DIARIO!$D$2:$K$366,5,FALSE)</f>
        <v>-3.6623000000000019</v>
      </c>
      <c r="Z1341">
        <f>VLOOKUP($E1341,CLIMA_DIARIO!$D$2:$K$366,2,FALSE)-VLOOKUP($E1340,CLIMA_DIARIO!$D$2:$K$366,6,FALSE)</f>
        <v>-5.2928999999999995</v>
      </c>
      <c r="AA1341">
        <f>VLOOKUP($E1341,CLIMA_DIARIO!$D$2:$K$366,2,FALSE)-VLOOKUP($E1340,CLIMA_DIARIO!$D$2:$K$366,7,FALSE)</f>
        <v>-4.8365000000000009</v>
      </c>
      <c r="AB1341">
        <f>VLOOKUP($E1341,CLIMA_DIARIO!$D$2:$K$366,2,FALSE)-VLOOKUP($E1340,CLIMA_DIARIO!$D$2:$K$366,8,FALSE)</f>
        <v>8.2659000000000002</v>
      </c>
      <c r="AO1341" s="3"/>
      <c r="AX1341" s="3"/>
    </row>
    <row r="1342" spans="1:50" x14ac:dyDescent="0.25">
      <c r="A1342" s="3">
        <f>DATE(SST!A1341,SST!B1341,SST!C1341)</f>
        <v>39260</v>
      </c>
      <c r="B1342" s="4">
        <f>SST!B1341</f>
        <v>6</v>
      </c>
      <c r="C1342" s="4">
        <f>SST!B1341</f>
        <v>6</v>
      </c>
      <c r="D1342" s="4">
        <f>SST!C1341</f>
        <v>27</v>
      </c>
      <c r="E1342">
        <f>(DATEVALUE(SST!C1341 &amp; "/" &amp; SST!B1341 &amp; "/" &amp; SST!A1341)-DATEVALUE("01/01" &amp; "/" &amp; SST!A1341))+1</f>
        <v>178</v>
      </c>
      <c r="F1342">
        <f>SST!D1341</f>
        <v>20.882899999999999</v>
      </c>
      <c r="G1342">
        <f>SST!E1341</f>
        <v>20.882899999999999</v>
      </c>
      <c r="H1342">
        <f>SST!F1341</f>
        <v>20.882899999999999</v>
      </c>
      <c r="I1342">
        <f>SST!G1341</f>
        <v>25.528500000000001</v>
      </c>
      <c r="J1342">
        <f>SST!H1341</f>
        <v>27.827999999999999</v>
      </c>
      <c r="K1342">
        <f>SST!I1341</f>
        <v>27.3261</v>
      </c>
      <c r="L1342">
        <f>SST!J1341</f>
        <v>13.451599999999999</v>
      </c>
      <c r="N1342">
        <f>F1342-VLOOKUP($E1342,CLIMA_DIARIO!$D$2:$K$366,2,FALSE)</f>
        <v>-1.7148000000000003</v>
      </c>
      <c r="O1342">
        <f>G1342-VLOOKUP($E1342,CLIMA_DIARIO!$D$2:$K$366,3,FALSE)</f>
        <v>-1.7148000000000003</v>
      </c>
      <c r="P1342">
        <f>H1342-VLOOKUP($E1342,CLIMA_DIARIO!$D$2:$K$366,4,FALSE)</f>
        <v>-1.7148000000000003</v>
      </c>
      <c r="Q1342">
        <f>I1342-VLOOKUP($E1342,CLIMA_DIARIO!$D$2:$K$366,5,FALSE)</f>
        <v>-0.59829999999999828</v>
      </c>
      <c r="R1342">
        <f>J1342-VLOOKUP($E1342,CLIMA_DIARIO!$D$2:$K$366,6,FALSE)</f>
        <v>-0.19539999999999935</v>
      </c>
      <c r="S1342">
        <f>K1342-VLOOKUP($E1342,CLIMA_DIARIO!$D$2:$K$366,7,FALSE)</f>
        <v>-0.15830000000000055</v>
      </c>
      <c r="T1342">
        <f>L1342-VLOOKUP($E1342,CLIMA_DIARIO!$D$2:$K$366,8,FALSE)</f>
        <v>-0.47600000000000087</v>
      </c>
      <c r="V1342">
        <f>VLOOKUP($E1342,CLIMA_DIARIO!$D$2:$K$366,2,FALSE)-VLOOKUP($E1341,CLIMA_DIARIO!$D$2:$K$366,2,FALSE)</f>
        <v>-0.22710000000000008</v>
      </c>
      <c r="W1342">
        <f>VLOOKUP($E1342,CLIMA_DIARIO!$D$2:$K$366,2,FALSE)-VLOOKUP($E1341,CLIMA_DIARIO!$D$2:$K$366,3,FALSE)</f>
        <v>-0.22710000000000008</v>
      </c>
      <c r="X1342">
        <f>VLOOKUP($E1342,CLIMA_DIARIO!$D$2:$K$366,2,FALSE)-VLOOKUP($E1341,CLIMA_DIARIO!$D$2:$K$366,4,FALSE)</f>
        <v>-0.22710000000000008</v>
      </c>
      <c r="Y1342">
        <f>VLOOKUP($E1342,CLIMA_DIARIO!$D$2:$K$366,2,FALSE)-VLOOKUP($E1341,CLIMA_DIARIO!$D$2:$K$366,5,FALSE)</f>
        <v>-3.7160000000000011</v>
      </c>
      <c r="Z1342">
        <f>VLOOKUP($E1342,CLIMA_DIARIO!$D$2:$K$366,2,FALSE)-VLOOKUP($E1341,CLIMA_DIARIO!$D$2:$K$366,6,FALSE)</f>
        <v>-5.4809000000000019</v>
      </c>
      <c r="AA1342">
        <f>VLOOKUP($E1342,CLIMA_DIARIO!$D$2:$K$366,2,FALSE)-VLOOKUP($E1341,CLIMA_DIARIO!$D$2:$K$366,7,FALSE)</f>
        <v>-4.9843000000000011</v>
      </c>
      <c r="AB1342">
        <f>VLOOKUP($E1342,CLIMA_DIARIO!$D$2:$K$366,2,FALSE)-VLOOKUP($E1341,CLIMA_DIARIO!$D$2:$K$366,8,FALSE)</f>
        <v>8.3813999999999993</v>
      </c>
      <c r="AO1342" s="3"/>
      <c r="AX1342" s="3"/>
    </row>
    <row r="1343" spans="1:50" x14ac:dyDescent="0.25">
      <c r="A1343" s="3">
        <f>DATE(SST!A1342,SST!B1342,SST!C1342)</f>
        <v>39267</v>
      </c>
      <c r="B1343" s="4">
        <f>SST!B1342</f>
        <v>7</v>
      </c>
      <c r="C1343" s="4">
        <f>SST!B1342</f>
        <v>7</v>
      </c>
      <c r="D1343" s="4">
        <f>SST!C1342</f>
        <v>4</v>
      </c>
      <c r="E1343">
        <f>(DATEVALUE(SST!C1342 &amp; "/" &amp; SST!B1342 &amp; "/" &amp; SST!A1342)-DATEVALUE("01/01" &amp; "/" &amp; SST!A1342))+1</f>
        <v>185</v>
      </c>
      <c r="F1343">
        <f>SST!D1342</f>
        <v>21.788399999999999</v>
      </c>
      <c r="G1343">
        <f>SST!E1342</f>
        <v>21.788399999999999</v>
      </c>
      <c r="H1343">
        <f>SST!F1342</f>
        <v>21.788399999999999</v>
      </c>
      <c r="I1343">
        <f>SST!G1342</f>
        <v>25.319500000000001</v>
      </c>
      <c r="J1343">
        <f>SST!H1342</f>
        <v>27.548300000000001</v>
      </c>
      <c r="K1343">
        <f>SST!I1342</f>
        <v>26.945900000000002</v>
      </c>
      <c r="L1343">
        <f>SST!J1342</f>
        <v>12.590999999999999</v>
      </c>
      <c r="N1343">
        <f>F1343-VLOOKUP($E1343,CLIMA_DIARIO!$D$2:$K$366,2,FALSE)</f>
        <v>-0.58210000000000051</v>
      </c>
      <c r="O1343">
        <f>G1343-VLOOKUP($E1343,CLIMA_DIARIO!$D$2:$K$366,3,FALSE)</f>
        <v>-0.58210000000000051</v>
      </c>
      <c r="P1343">
        <f>H1343-VLOOKUP($E1343,CLIMA_DIARIO!$D$2:$K$366,4,FALSE)</f>
        <v>-0.58210000000000051</v>
      </c>
      <c r="Q1343">
        <f>I1343-VLOOKUP($E1343,CLIMA_DIARIO!$D$2:$K$366,5,FALSE)</f>
        <v>-0.62040000000000006</v>
      </c>
      <c r="R1343">
        <f>J1343-VLOOKUP($E1343,CLIMA_DIARIO!$D$2:$K$366,6,FALSE)</f>
        <v>-0.41989999999999839</v>
      </c>
      <c r="S1343">
        <f>K1343-VLOOKUP($E1343,CLIMA_DIARIO!$D$2:$K$366,7,FALSE)</f>
        <v>-0.44099999999999895</v>
      </c>
      <c r="T1343">
        <f>L1343-VLOOKUP($E1343,CLIMA_DIARIO!$D$2:$K$366,8,FALSE)</f>
        <v>-1.0479000000000003</v>
      </c>
      <c r="V1343">
        <f>VLOOKUP($E1343,CLIMA_DIARIO!$D$2:$K$366,2,FALSE)-VLOOKUP($E1342,CLIMA_DIARIO!$D$2:$K$366,2,FALSE)</f>
        <v>-0.22719999999999985</v>
      </c>
      <c r="W1343">
        <f>VLOOKUP($E1343,CLIMA_DIARIO!$D$2:$K$366,2,FALSE)-VLOOKUP($E1342,CLIMA_DIARIO!$D$2:$K$366,3,FALSE)</f>
        <v>-0.22719999999999985</v>
      </c>
      <c r="X1343">
        <f>VLOOKUP($E1343,CLIMA_DIARIO!$D$2:$K$366,2,FALSE)-VLOOKUP($E1342,CLIMA_DIARIO!$D$2:$K$366,4,FALSE)</f>
        <v>-0.22719999999999985</v>
      </c>
      <c r="Y1343">
        <f>VLOOKUP($E1343,CLIMA_DIARIO!$D$2:$K$366,2,FALSE)-VLOOKUP($E1342,CLIMA_DIARIO!$D$2:$K$366,5,FALSE)</f>
        <v>-3.7562999999999995</v>
      </c>
      <c r="Z1343">
        <f>VLOOKUP($E1343,CLIMA_DIARIO!$D$2:$K$366,2,FALSE)-VLOOKUP($E1342,CLIMA_DIARIO!$D$2:$K$366,6,FALSE)</f>
        <v>-5.6528999999999989</v>
      </c>
      <c r="AA1343">
        <f>VLOOKUP($E1343,CLIMA_DIARIO!$D$2:$K$366,2,FALSE)-VLOOKUP($E1342,CLIMA_DIARIO!$D$2:$K$366,7,FALSE)</f>
        <v>-5.113900000000001</v>
      </c>
      <c r="AB1343">
        <f>VLOOKUP($E1343,CLIMA_DIARIO!$D$2:$K$366,2,FALSE)-VLOOKUP($E1342,CLIMA_DIARIO!$D$2:$K$366,8,FALSE)</f>
        <v>8.4428999999999998</v>
      </c>
      <c r="AO1343" s="3"/>
      <c r="AX1343" s="3"/>
    </row>
    <row r="1344" spans="1:50" x14ac:dyDescent="0.25">
      <c r="A1344" s="3">
        <f>DATE(SST!A1343,SST!B1343,SST!C1343)</f>
        <v>39274</v>
      </c>
      <c r="B1344" s="4">
        <f>SST!B1343</f>
        <v>7</v>
      </c>
      <c r="C1344" s="4">
        <f>SST!B1343</f>
        <v>7</v>
      </c>
      <c r="D1344" s="4">
        <f>SST!C1343</f>
        <v>11</v>
      </c>
      <c r="E1344">
        <f>(DATEVALUE(SST!C1343 &amp; "/" &amp; SST!B1343 &amp; "/" &amp; SST!A1343)-DATEVALUE("01/01" &amp; "/" &amp; SST!A1343))+1</f>
        <v>192</v>
      </c>
      <c r="F1344">
        <f>SST!D1343</f>
        <v>20.0549</v>
      </c>
      <c r="G1344">
        <f>SST!E1343</f>
        <v>20.0549</v>
      </c>
      <c r="H1344">
        <f>SST!F1343</f>
        <v>20.0549</v>
      </c>
      <c r="I1344">
        <f>SST!G1343</f>
        <v>24.875800000000002</v>
      </c>
      <c r="J1344">
        <f>SST!H1343</f>
        <v>27.545400000000001</v>
      </c>
      <c r="K1344">
        <f>SST!I1343</f>
        <v>26.787199999999999</v>
      </c>
      <c r="L1344">
        <f>SST!J1343</f>
        <v>12.4489</v>
      </c>
      <c r="N1344">
        <f>F1344-VLOOKUP($E1344,CLIMA_DIARIO!$D$2:$K$366,2,FALSE)</f>
        <v>-2.0884999999999998</v>
      </c>
      <c r="O1344">
        <f>G1344-VLOOKUP($E1344,CLIMA_DIARIO!$D$2:$K$366,3,FALSE)</f>
        <v>-2.0884999999999998</v>
      </c>
      <c r="P1344">
        <f>H1344-VLOOKUP($E1344,CLIMA_DIARIO!$D$2:$K$366,4,FALSE)</f>
        <v>-2.0884999999999998</v>
      </c>
      <c r="Q1344">
        <f>I1344-VLOOKUP($E1344,CLIMA_DIARIO!$D$2:$K$366,5,FALSE)</f>
        <v>-0.87719999999999843</v>
      </c>
      <c r="R1344">
        <f>J1344-VLOOKUP($E1344,CLIMA_DIARIO!$D$2:$K$366,6,FALSE)</f>
        <v>-0.36759999999999948</v>
      </c>
      <c r="S1344">
        <f>K1344-VLOOKUP($E1344,CLIMA_DIARIO!$D$2:$K$366,7,FALSE)</f>
        <v>-0.50220000000000198</v>
      </c>
      <c r="T1344">
        <f>L1344-VLOOKUP($E1344,CLIMA_DIARIO!$D$2:$K$366,8,FALSE)</f>
        <v>-0.9012999999999991</v>
      </c>
      <c r="V1344">
        <f>VLOOKUP($E1344,CLIMA_DIARIO!$D$2:$K$366,2,FALSE)-VLOOKUP($E1343,CLIMA_DIARIO!$D$2:$K$366,2,FALSE)</f>
        <v>-0.22710000000000008</v>
      </c>
      <c r="W1344">
        <f>VLOOKUP($E1344,CLIMA_DIARIO!$D$2:$K$366,2,FALSE)-VLOOKUP($E1343,CLIMA_DIARIO!$D$2:$K$366,3,FALSE)</f>
        <v>-0.22710000000000008</v>
      </c>
      <c r="X1344">
        <f>VLOOKUP($E1344,CLIMA_DIARIO!$D$2:$K$366,2,FALSE)-VLOOKUP($E1343,CLIMA_DIARIO!$D$2:$K$366,4,FALSE)</f>
        <v>-0.22710000000000008</v>
      </c>
      <c r="Y1344">
        <f>VLOOKUP($E1344,CLIMA_DIARIO!$D$2:$K$366,2,FALSE)-VLOOKUP($E1343,CLIMA_DIARIO!$D$2:$K$366,5,FALSE)</f>
        <v>-3.7965000000000018</v>
      </c>
      <c r="Z1344">
        <f>VLOOKUP($E1344,CLIMA_DIARIO!$D$2:$K$366,2,FALSE)-VLOOKUP($E1343,CLIMA_DIARIO!$D$2:$K$366,6,FALSE)</f>
        <v>-5.8247999999999998</v>
      </c>
      <c r="AA1344">
        <f>VLOOKUP($E1344,CLIMA_DIARIO!$D$2:$K$366,2,FALSE)-VLOOKUP($E1343,CLIMA_DIARIO!$D$2:$K$366,7,FALSE)</f>
        <v>-5.2435000000000009</v>
      </c>
      <c r="AB1344">
        <f>VLOOKUP($E1344,CLIMA_DIARIO!$D$2:$K$366,2,FALSE)-VLOOKUP($E1343,CLIMA_DIARIO!$D$2:$K$366,8,FALSE)</f>
        <v>8.5045000000000002</v>
      </c>
      <c r="AO1344" s="3"/>
      <c r="AX1344" s="3"/>
    </row>
    <row r="1345" spans="1:50" x14ac:dyDescent="0.25">
      <c r="A1345" s="3">
        <f>DATE(SST!A1344,SST!B1344,SST!C1344)</f>
        <v>39281</v>
      </c>
      <c r="B1345" s="4">
        <f>SST!B1344</f>
        <v>7</v>
      </c>
      <c r="C1345" s="4">
        <f>SST!B1344</f>
        <v>7</v>
      </c>
      <c r="D1345" s="4">
        <f>SST!C1344</f>
        <v>18</v>
      </c>
      <c r="E1345">
        <f>(DATEVALUE(SST!C1344 &amp; "/" &amp; SST!B1344 &amp; "/" &amp; SST!A1344)-DATEVALUE("01/01" &amp; "/" &amp; SST!A1344))+1</f>
        <v>199</v>
      </c>
      <c r="F1345">
        <f>SST!D1344</f>
        <v>19.764800000000001</v>
      </c>
      <c r="G1345">
        <f>SST!E1344</f>
        <v>19.764800000000001</v>
      </c>
      <c r="H1345">
        <f>SST!F1344</f>
        <v>19.764800000000001</v>
      </c>
      <c r="I1345">
        <f>SST!G1344</f>
        <v>24.7455</v>
      </c>
      <c r="J1345">
        <f>SST!H1344</f>
        <v>27.717199999999998</v>
      </c>
      <c r="K1345">
        <f>SST!I1344</f>
        <v>26.895399999999999</v>
      </c>
      <c r="L1345">
        <f>SST!J1344</f>
        <v>12.530900000000001</v>
      </c>
      <c r="N1345">
        <f>F1345-VLOOKUP($E1345,CLIMA_DIARIO!$D$2:$K$366,2,FALSE)</f>
        <v>-2.1609999999999978</v>
      </c>
      <c r="O1345">
        <f>G1345-VLOOKUP($E1345,CLIMA_DIARIO!$D$2:$K$366,3,FALSE)</f>
        <v>-2.1609999999999978</v>
      </c>
      <c r="P1345">
        <f>H1345-VLOOKUP($E1345,CLIMA_DIARIO!$D$2:$K$366,4,FALSE)</f>
        <v>-2.1609999999999978</v>
      </c>
      <c r="Q1345">
        <f>I1345-VLOOKUP($E1345,CLIMA_DIARIO!$D$2:$K$366,5,FALSE)</f>
        <v>-0.83340000000000103</v>
      </c>
      <c r="R1345">
        <f>J1345-VLOOKUP($E1345,CLIMA_DIARIO!$D$2:$K$366,6,FALSE)</f>
        <v>-0.13700000000000045</v>
      </c>
      <c r="S1345">
        <f>K1345-VLOOKUP($E1345,CLIMA_DIARIO!$D$2:$K$366,7,FALSE)</f>
        <v>-0.29850000000000065</v>
      </c>
      <c r="T1345">
        <f>L1345-VLOOKUP($E1345,CLIMA_DIARIO!$D$2:$K$366,8,FALSE)</f>
        <v>-0.58969999999999878</v>
      </c>
      <c r="V1345">
        <f>VLOOKUP($E1345,CLIMA_DIARIO!$D$2:$K$366,2,FALSE)-VLOOKUP($E1344,CLIMA_DIARIO!$D$2:$K$366,2,FALSE)</f>
        <v>-0.2176000000000009</v>
      </c>
      <c r="W1345">
        <f>VLOOKUP($E1345,CLIMA_DIARIO!$D$2:$K$366,2,FALSE)-VLOOKUP($E1344,CLIMA_DIARIO!$D$2:$K$366,3,FALSE)</f>
        <v>-0.2176000000000009</v>
      </c>
      <c r="X1345">
        <f>VLOOKUP($E1345,CLIMA_DIARIO!$D$2:$K$366,2,FALSE)-VLOOKUP($E1344,CLIMA_DIARIO!$D$2:$K$366,4,FALSE)</f>
        <v>-0.2176000000000009</v>
      </c>
      <c r="Y1345">
        <f>VLOOKUP($E1345,CLIMA_DIARIO!$D$2:$K$366,2,FALSE)-VLOOKUP($E1344,CLIMA_DIARIO!$D$2:$K$366,5,FALSE)</f>
        <v>-3.8272000000000013</v>
      </c>
      <c r="Z1345">
        <f>VLOOKUP($E1345,CLIMA_DIARIO!$D$2:$K$366,2,FALSE)-VLOOKUP($E1344,CLIMA_DIARIO!$D$2:$K$366,6,FALSE)</f>
        <v>-5.9872000000000014</v>
      </c>
      <c r="AA1345">
        <f>VLOOKUP($E1345,CLIMA_DIARIO!$D$2:$K$366,2,FALSE)-VLOOKUP($E1344,CLIMA_DIARIO!$D$2:$K$366,7,FALSE)</f>
        <v>-5.3636000000000017</v>
      </c>
      <c r="AB1345">
        <f>VLOOKUP($E1345,CLIMA_DIARIO!$D$2:$K$366,2,FALSE)-VLOOKUP($E1344,CLIMA_DIARIO!$D$2:$K$366,8,FALSE)</f>
        <v>8.5755999999999997</v>
      </c>
      <c r="AO1345" s="3"/>
      <c r="AX1345" s="3"/>
    </row>
    <row r="1346" spans="1:50" x14ac:dyDescent="0.25">
      <c r="A1346" s="3">
        <f>DATE(SST!A1345,SST!B1345,SST!C1345)</f>
        <v>39288</v>
      </c>
      <c r="B1346" s="4">
        <f>SST!B1345</f>
        <v>7</v>
      </c>
      <c r="C1346" s="4">
        <f>SST!B1345</f>
        <v>7</v>
      </c>
      <c r="D1346" s="4">
        <f>SST!C1345</f>
        <v>25</v>
      </c>
      <c r="E1346">
        <f>(DATEVALUE(SST!C1345 &amp; "/" &amp; SST!B1345 &amp; "/" &amp; SST!A1345)-DATEVALUE("01/01" &amp; "/" &amp; SST!A1345))+1</f>
        <v>206</v>
      </c>
      <c r="F1346">
        <f>SST!D1345</f>
        <v>21.101199999999999</v>
      </c>
      <c r="G1346">
        <f>SST!E1345</f>
        <v>21.101199999999999</v>
      </c>
      <c r="H1346">
        <f>SST!F1345</f>
        <v>21.101199999999999</v>
      </c>
      <c r="I1346">
        <f>SST!G1345</f>
        <v>24.456499999999998</v>
      </c>
      <c r="J1346">
        <f>SST!H1345</f>
        <v>27.702400000000001</v>
      </c>
      <c r="K1346">
        <f>SST!I1345</f>
        <v>26.6128</v>
      </c>
      <c r="L1346">
        <f>SST!J1345</f>
        <v>11.635300000000001</v>
      </c>
      <c r="N1346">
        <f>F1346-VLOOKUP($E1346,CLIMA_DIARIO!$D$2:$K$366,2,FALSE)</f>
        <v>-0.63100000000000023</v>
      </c>
      <c r="O1346">
        <f>G1346-VLOOKUP($E1346,CLIMA_DIARIO!$D$2:$K$366,3,FALSE)</f>
        <v>-0.63100000000000023</v>
      </c>
      <c r="P1346">
        <f>H1346-VLOOKUP($E1346,CLIMA_DIARIO!$D$2:$K$366,4,FALSE)</f>
        <v>-0.63100000000000023</v>
      </c>
      <c r="Q1346">
        <f>I1346-VLOOKUP($E1346,CLIMA_DIARIO!$D$2:$K$366,5,FALSE)</f>
        <v>-0.98019999999999996</v>
      </c>
      <c r="R1346">
        <f>J1346-VLOOKUP($E1346,CLIMA_DIARIO!$D$2:$K$366,6,FALSE)</f>
        <v>-8.4199999999999164E-2</v>
      </c>
      <c r="S1346">
        <f>K1346-VLOOKUP($E1346,CLIMA_DIARIO!$D$2:$K$366,7,FALSE)</f>
        <v>-0.49099999999999966</v>
      </c>
      <c r="T1346">
        <f>L1346-VLOOKUP($E1346,CLIMA_DIARIO!$D$2:$K$366,8,FALSE)</f>
        <v>-1.4030999999999985</v>
      </c>
      <c r="V1346">
        <f>VLOOKUP($E1346,CLIMA_DIARIO!$D$2:$K$366,2,FALSE)-VLOOKUP($E1345,CLIMA_DIARIO!$D$2:$K$366,2,FALSE)</f>
        <v>-0.19359999999999999</v>
      </c>
      <c r="W1346">
        <f>VLOOKUP($E1346,CLIMA_DIARIO!$D$2:$K$366,2,FALSE)-VLOOKUP($E1345,CLIMA_DIARIO!$D$2:$K$366,3,FALSE)</f>
        <v>-0.19359999999999999</v>
      </c>
      <c r="X1346">
        <f>VLOOKUP($E1346,CLIMA_DIARIO!$D$2:$K$366,2,FALSE)-VLOOKUP($E1345,CLIMA_DIARIO!$D$2:$K$366,4,FALSE)</f>
        <v>-0.19359999999999999</v>
      </c>
      <c r="Y1346">
        <f>VLOOKUP($E1346,CLIMA_DIARIO!$D$2:$K$366,2,FALSE)-VLOOKUP($E1345,CLIMA_DIARIO!$D$2:$K$366,5,FALSE)</f>
        <v>-3.846700000000002</v>
      </c>
      <c r="Z1346">
        <f>VLOOKUP($E1346,CLIMA_DIARIO!$D$2:$K$366,2,FALSE)-VLOOKUP($E1345,CLIMA_DIARIO!$D$2:$K$366,6,FALSE)</f>
        <v>-6.1219999999999999</v>
      </c>
      <c r="AA1346">
        <f>VLOOKUP($E1346,CLIMA_DIARIO!$D$2:$K$366,2,FALSE)-VLOOKUP($E1345,CLIMA_DIARIO!$D$2:$K$366,7,FALSE)</f>
        <v>-5.4617000000000004</v>
      </c>
      <c r="AB1346">
        <f>VLOOKUP($E1346,CLIMA_DIARIO!$D$2:$K$366,2,FALSE)-VLOOKUP($E1345,CLIMA_DIARIO!$D$2:$K$366,8,FALSE)</f>
        <v>8.6115999999999993</v>
      </c>
      <c r="AO1346" s="3"/>
      <c r="AX1346" s="3"/>
    </row>
    <row r="1347" spans="1:50" x14ac:dyDescent="0.25">
      <c r="A1347" s="3">
        <f>DATE(SST!A1346,SST!B1346,SST!C1346)</f>
        <v>39295</v>
      </c>
      <c r="B1347" s="4">
        <f>SST!B1346</f>
        <v>8</v>
      </c>
      <c r="C1347" s="4">
        <f>SST!B1346</f>
        <v>8</v>
      </c>
      <c r="D1347" s="4">
        <f>SST!C1346</f>
        <v>1</v>
      </c>
      <c r="E1347">
        <f>(DATEVALUE(SST!C1346 &amp; "/" &amp; SST!B1346 &amp; "/" &amp; SST!A1346)-DATEVALUE("01/01" &amp; "/" &amp; SST!A1346))+1</f>
        <v>213</v>
      </c>
      <c r="F1347">
        <f>SST!D1346</f>
        <v>20.098099999999999</v>
      </c>
      <c r="G1347">
        <f>SST!E1346</f>
        <v>20.098099999999999</v>
      </c>
      <c r="H1347">
        <f>SST!F1346</f>
        <v>20.098099999999999</v>
      </c>
      <c r="I1347">
        <f>SST!G1346</f>
        <v>24.072099999999999</v>
      </c>
      <c r="J1347">
        <f>SST!H1346</f>
        <v>27.476400000000002</v>
      </c>
      <c r="K1347">
        <f>SST!I1346</f>
        <v>26.405000000000001</v>
      </c>
      <c r="L1347">
        <f>SST!J1346</f>
        <v>12.0258</v>
      </c>
      <c r="N1347">
        <f>F1347-VLOOKUP($E1347,CLIMA_DIARIO!$D$2:$K$366,2,FALSE)</f>
        <v>-1.4405000000000001</v>
      </c>
      <c r="O1347">
        <f>G1347-VLOOKUP($E1347,CLIMA_DIARIO!$D$2:$K$366,3,FALSE)</f>
        <v>-1.4405000000000001</v>
      </c>
      <c r="P1347">
        <f>H1347-VLOOKUP($E1347,CLIMA_DIARIO!$D$2:$K$366,4,FALSE)</f>
        <v>-1.4405000000000001</v>
      </c>
      <c r="Q1347">
        <f>I1347-VLOOKUP($E1347,CLIMA_DIARIO!$D$2:$K$366,5,FALSE)</f>
        <v>-1.2225000000000001</v>
      </c>
      <c r="R1347">
        <f>J1347-VLOOKUP($E1347,CLIMA_DIARIO!$D$2:$K$366,6,FALSE)</f>
        <v>-0.24269999999999925</v>
      </c>
      <c r="S1347">
        <f>K1347-VLOOKUP($E1347,CLIMA_DIARIO!$D$2:$K$366,7,FALSE)</f>
        <v>-0.60859999999999914</v>
      </c>
      <c r="T1347">
        <f>L1347-VLOOKUP($E1347,CLIMA_DIARIO!$D$2:$K$366,8,FALSE)</f>
        <v>-0.93050000000000033</v>
      </c>
      <c r="V1347">
        <f>VLOOKUP($E1347,CLIMA_DIARIO!$D$2:$K$366,2,FALSE)-VLOOKUP($E1346,CLIMA_DIARIO!$D$2:$K$366,2,FALSE)</f>
        <v>-0.19359999999999999</v>
      </c>
      <c r="W1347">
        <f>VLOOKUP($E1347,CLIMA_DIARIO!$D$2:$K$366,2,FALSE)-VLOOKUP($E1346,CLIMA_DIARIO!$D$2:$K$366,3,FALSE)</f>
        <v>-0.19359999999999999</v>
      </c>
      <c r="X1347">
        <f>VLOOKUP($E1347,CLIMA_DIARIO!$D$2:$K$366,2,FALSE)-VLOOKUP($E1346,CLIMA_DIARIO!$D$2:$K$366,4,FALSE)</f>
        <v>-0.19359999999999999</v>
      </c>
      <c r="Y1347">
        <f>VLOOKUP($E1347,CLIMA_DIARIO!$D$2:$K$366,2,FALSE)-VLOOKUP($E1346,CLIMA_DIARIO!$D$2:$K$366,5,FALSE)</f>
        <v>-3.8980999999999995</v>
      </c>
      <c r="Z1347">
        <f>VLOOKUP($E1347,CLIMA_DIARIO!$D$2:$K$366,2,FALSE)-VLOOKUP($E1346,CLIMA_DIARIO!$D$2:$K$366,6,FALSE)</f>
        <v>-6.2480000000000011</v>
      </c>
      <c r="AA1347">
        <f>VLOOKUP($E1347,CLIMA_DIARIO!$D$2:$K$366,2,FALSE)-VLOOKUP($E1346,CLIMA_DIARIO!$D$2:$K$366,7,FALSE)</f>
        <v>-5.5652000000000008</v>
      </c>
      <c r="AB1347">
        <f>VLOOKUP($E1347,CLIMA_DIARIO!$D$2:$K$366,2,FALSE)-VLOOKUP($E1346,CLIMA_DIARIO!$D$2:$K$366,8,FALSE)</f>
        <v>8.5001999999999995</v>
      </c>
      <c r="AO1347" s="3"/>
      <c r="AX1347" s="3"/>
    </row>
    <row r="1348" spans="1:50" x14ac:dyDescent="0.25">
      <c r="A1348" s="3">
        <f>DATE(SST!A1347,SST!B1347,SST!C1347)</f>
        <v>39302</v>
      </c>
      <c r="B1348" s="4">
        <f>SST!B1347</f>
        <v>8</v>
      </c>
      <c r="C1348" s="4">
        <f>SST!B1347</f>
        <v>8</v>
      </c>
      <c r="D1348" s="4">
        <f>SST!C1347</f>
        <v>8</v>
      </c>
      <c r="E1348">
        <f>(DATEVALUE(SST!C1347 &amp; "/" &amp; SST!B1347 &amp; "/" &amp; SST!A1347)-DATEVALUE("01/01" &amp; "/" &amp; SST!A1347))+1</f>
        <v>220</v>
      </c>
      <c r="F1348">
        <f>SST!D1347</f>
        <v>19.727499999999999</v>
      </c>
      <c r="G1348">
        <f>SST!E1347</f>
        <v>19.727499999999999</v>
      </c>
      <c r="H1348">
        <f>SST!F1347</f>
        <v>19.727499999999999</v>
      </c>
      <c r="I1348">
        <f>SST!G1347</f>
        <v>23.829000000000001</v>
      </c>
      <c r="J1348">
        <f>SST!H1347</f>
        <v>27.296500000000002</v>
      </c>
      <c r="K1348">
        <f>SST!I1347</f>
        <v>26.225100000000001</v>
      </c>
      <c r="L1348">
        <f>SST!J1347</f>
        <v>12.1416</v>
      </c>
      <c r="N1348">
        <f>F1348-VLOOKUP($E1348,CLIMA_DIARIO!$D$2:$K$366,2,FALSE)</f>
        <v>-1.6174999999999997</v>
      </c>
      <c r="O1348">
        <f>G1348-VLOOKUP($E1348,CLIMA_DIARIO!$D$2:$K$366,3,FALSE)</f>
        <v>-1.6174999999999997</v>
      </c>
      <c r="P1348">
        <f>H1348-VLOOKUP($E1348,CLIMA_DIARIO!$D$2:$K$366,4,FALSE)</f>
        <v>-1.6174999999999997</v>
      </c>
      <c r="Q1348">
        <f>I1348-VLOOKUP($E1348,CLIMA_DIARIO!$D$2:$K$366,5,FALSE)</f>
        <v>-1.3234999999999992</v>
      </c>
      <c r="R1348">
        <f>J1348-VLOOKUP($E1348,CLIMA_DIARIO!$D$2:$K$366,6,FALSE)</f>
        <v>-0.35499999999999687</v>
      </c>
      <c r="S1348">
        <f>K1348-VLOOKUP($E1348,CLIMA_DIARIO!$D$2:$K$366,7,FALSE)</f>
        <v>-0.6982999999999997</v>
      </c>
      <c r="T1348">
        <f>L1348-VLOOKUP($E1348,CLIMA_DIARIO!$D$2:$K$366,8,FALSE)</f>
        <v>-0.73249999999999993</v>
      </c>
      <c r="V1348">
        <f>VLOOKUP($E1348,CLIMA_DIARIO!$D$2:$K$366,2,FALSE)-VLOOKUP($E1347,CLIMA_DIARIO!$D$2:$K$366,2,FALSE)</f>
        <v>-0.19359999999999999</v>
      </c>
      <c r="W1348">
        <f>VLOOKUP($E1348,CLIMA_DIARIO!$D$2:$K$366,2,FALSE)-VLOOKUP($E1347,CLIMA_DIARIO!$D$2:$K$366,3,FALSE)</f>
        <v>-0.19359999999999999</v>
      </c>
      <c r="X1348">
        <f>VLOOKUP($E1348,CLIMA_DIARIO!$D$2:$K$366,2,FALSE)-VLOOKUP($E1347,CLIMA_DIARIO!$D$2:$K$366,4,FALSE)</f>
        <v>-0.19359999999999999</v>
      </c>
      <c r="Y1348">
        <f>VLOOKUP($E1348,CLIMA_DIARIO!$D$2:$K$366,2,FALSE)-VLOOKUP($E1347,CLIMA_DIARIO!$D$2:$K$366,5,FALSE)</f>
        <v>-3.9496000000000002</v>
      </c>
      <c r="Z1348">
        <f>VLOOKUP($E1348,CLIMA_DIARIO!$D$2:$K$366,2,FALSE)-VLOOKUP($E1347,CLIMA_DIARIO!$D$2:$K$366,6,FALSE)</f>
        <v>-6.3741000000000021</v>
      </c>
      <c r="AA1348">
        <f>VLOOKUP($E1348,CLIMA_DIARIO!$D$2:$K$366,2,FALSE)-VLOOKUP($E1347,CLIMA_DIARIO!$D$2:$K$366,7,FALSE)</f>
        <v>-5.6686000000000014</v>
      </c>
      <c r="AB1348">
        <f>VLOOKUP($E1348,CLIMA_DIARIO!$D$2:$K$366,2,FALSE)-VLOOKUP($E1347,CLIMA_DIARIO!$D$2:$K$366,8,FALSE)</f>
        <v>8.3886999999999983</v>
      </c>
      <c r="AO1348" s="3"/>
      <c r="AX1348" s="3"/>
    </row>
    <row r="1349" spans="1:50" x14ac:dyDescent="0.25">
      <c r="A1349" s="3">
        <f>DATE(SST!A1348,SST!B1348,SST!C1348)</f>
        <v>39309</v>
      </c>
      <c r="B1349" s="4">
        <f>SST!B1348</f>
        <v>8</v>
      </c>
      <c r="C1349" s="4">
        <f>SST!B1348</f>
        <v>8</v>
      </c>
      <c r="D1349" s="4">
        <f>SST!C1348</f>
        <v>15</v>
      </c>
      <c r="E1349">
        <f>(DATEVALUE(SST!C1348 &amp; "/" &amp; SST!B1348 &amp; "/" &amp; SST!A1348)-DATEVALUE("01/01" &amp; "/" &amp; SST!A1348))+1</f>
        <v>227</v>
      </c>
      <c r="F1349">
        <f>SST!D1348</f>
        <v>20.453099999999999</v>
      </c>
      <c r="G1349">
        <f>SST!E1348</f>
        <v>20.453099999999999</v>
      </c>
      <c r="H1349">
        <f>SST!F1348</f>
        <v>20.453099999999999</v>
      </c>
      <c r="I1349">
        <f>SST!G1348</f>
        <v>23.9558</v>
      </c>
      <c r="J1349">
        <f>SST!H1348</f>
        <v>27.3751</v>
      </c>
      <c r="K1349">
        <f>SST!I1348</f>
        <v>26.249099999999999</v>
      </c>
      <c r="L1349">
        <f>SST!J1348</f>
        <v>12.0581</v>
      </c>
      <c r="N1349">
        <f>F1349-VLOOKUP($E1349,CLIMA_DIARIO!$D$2:$K$366,2,FALSE)</f>
        <v>-0.6982999999999997</v>
      </c>
      <c r="O1349">
        <f>G1349-VLOOKUP($E1349,CLIMA_DIARIO!$D$2:$K$366,3,FALSE)</f>
        <v>-0.6982999999999997</v>
      </c>
      <c r="P1349">
        <f>H1349-VLOOKUP($E1349,CLIMA_DIARIO!$D$2:$K$366,4,FALSE)</f>
        <v>-0.6982999999999997</v>
      </c>
      <c r="Q1349">
        <f>I1349-VLOOKUP($E1349,CLIMA_DIARIO!$D$2:$K$366,5,FALSE)</f>
        <v>-1.0545000000000009</v>
      </c>
      <c r="R1349">
        <f>J1349-VLOOKUP($E1349,CLIMA_DIARIO!$D$2:$K$366,6,FALSE)</f>
        <v>-0.2088000000000001</v>
      </c>
      <c r="S1349">
        <f>K1349-VLOOKUP($E1349,CLIMA_DIARIO!$D$2:$K$366,7,FALSE)</f>
        <v>-0.58420000000000272</v>
      </c>
      <c r="T1349">
        <f>L1349-VLOOKUP($E1349,CLIMA_DIARIO!$D$2:$K$366,8,FALSE)</f>
        <v>-0.73390000000000022</v>
      </c>
      <c r="V1349">
        <f>VLOOKUP($E1349,CLIMA_DIARIO!$D$2:$K$366,2,FALSE)-VLOOKUP($E1348,CLIMA_DIARIO!$D$2:$K$366,2,FALSE)</f>
        <v>-0.19359999999999999</v>
      </c>
      <c r="W1349">
        <f>VLOOKUP($E1349,CLIMA_DIARIO!$D$2:$K$366,2,FALSE)-VLOOKUP($E1348,CLIMA_DIARIO!$D$2:$K$366,3,FALSE)</f>
        <v>-0.19359999999999999</v>
      </c>
      <c r="X1349">
        <f>VLOOKUP($E1349,CLIMA_DIARIO!$D$2:$K$366,2,FALSE)-VLOOKUP($E1348,CLIMA_DIARIO!$D$2:$K$366,4,FALSE)</f>
        <v>-0.19359999999999999</v>
      </c>
      <c r="Y1349">
        <f>VLOOKUP($E1349,CLIMA_DIARIO!$D$2:$K$366,2,FALSE)-VLOOKUP($E1348,CLIMA_DIARIO!$D$2:$K$366,5,FALSE)</f>
        <v>-4.001100000000001</v>
      </c>
      <c r="Z1349">
        <f>VLOOKUP($E1349,CLIMA_DIARIO!$D$2:$K$366,2,FALSE)-VLOOKUP($E1348,CLIMA_DIARIO!$D$2:$K$366,6,FALSE)</f>
        <v>-6.5000999999999998</v>
      </c>
      <c r="AA1349">
        <f>VLOOKUP($E1349,CLIMA_DIARIO!$D$2:$K$366,2,FALSE)-VLOOKUP($E1348,CLIMA_DIARIO!$D$2:$K$366,7,FALSE)</f>
        <v>-5.772000000000002</v>
      </c>
      <c r="AB1349">
        <f>VLOOKUP($E1349,CLIMA_DIARIO!$D$2:$K$366,2,FALSE)-VLOOKUP($E1348,CLIMA_DIARIO!$D$2:$K$366,8,FALSE)</f>
        <v>8.2772999999999985</v>
      </c>
      <c r="AO1349" s="3"/>
      <c r="AX1349" s="3"/>
    </row>
    <row r="1350" spans="1:50" x14ac:dyDescent="0.25">
      <c r="A1350" s="3">
        <f>DATE(SST!A1349,SST!B1349,SST!C1349)</f>
        <v>39316</v>
      </c>
      <c r="B1350" s="4">
        <f>SST!B1349</f>
        <v>8</v>
      </c>
      <c r="C1350" s="4">
        <f>SST!B1349</f>
        <v>8</v>
      </c>
      <c r="D1350" s="4">
        <f>SST!C1349</f>
        <v>22</v>
      </c>
      <c r="E1350">
        <f>(DATEVALUE(SST!C1349 &amp; "/" &amp; SST!B1349 &amp; "/" &amp; SST!A1349)-DATEVALUE("01/01" &amp; "/" &amp; SST!A1349))+1</f>
        <v>234</v>
      </c>
      <c r="F1350">
        <f>SST!D1349</f>
        <v>20.1145</v>
      </c>
      <c r="G1350">
        <f>SST!E1349</f>
        <v>20.1145</v>
      </c>
      <c r="H1350">
        <f>SST!F1349</f>
        <v>20.1145</v>
      </c>
      <c r="I1350">
        <f>SST!G1349</f>
        <v>23.782800000000002</v>
      </c>
      <c r="J1350">
        <f>SST!H1349</f>
        <v>27.127500000000001</v>
      </c>
      <c r="K1350">
        <f>SST!I1349</f>
        <v>26.058599999999998</v>
      </c>
      <c r="L1350">
        <f>SST!J1349</f>
        <v>11.7325</v>
      </c>
      <c r="N1350">
        <f>F1350-VLOOKUP($E1350,CLIMA_DIARIO!$D$2:$K$366,2,FALSE)</f>
        <v>-0.96300000000000097</v>
      </c>
      <c r="O1350">
        <f>G1350-VLOOKUP($E1350,CLIMA_DIARIO!$D$2:$K$366,3,FALSE)</f>
        <v>-0.96300000000000097</v>
      </c>
      <c r="P1350">
        <f>H1350-VLOOKUP($E1350,CLIMA_DIARIO!$D$2:$K$366,4,FALSE)</f>
        <v>-0.96300000000000097</v>
      </c>
      <c r="Q1350">
        <f>I1350-VLOOKUP($E1350,CLIMA_DIARIO!$D$2:$K$366,5,FALSE)</f>
        <v>-1.1801999999999992</v>
      </c>
      <c r="R1350">
        <f>J1350-VLOOKUP($E1350,CLIMA_DIARIO!$D$2:$K$366,6,FALSE)</f>
        <v>-0.43599999999999994</v>
      </c>
      <c r="S1350">
        <f>K1350-VLOOKUP($E1350,CLIMA_DIARIO!$D$2:$K$366,7,FALSE)</f>
        <v>-0.74220000000000041</v>
      </c>
      <c r="T1350">
        <f>L1350-VLOOKUP($E1350,CLIMA_DIARIO!$D$2:$K$366,8,FALSE)</f>
        <v>-1.0800999999999998</v>
      </c>
      <c r="V1350">
        <f>VLOOKUP($E1350,CLIMA_DIARIO!$D$2:$K$366,2,FALSE)-VLOOKUP($E1349,CLIMA_DIARIO!$D$2:$K$366,2,FALSE)</f>
        <v>-7.38999999999983E-2</v>
      </c>
      <c r="W1350">
        <f>VLOOKUP($E1350,CLIMA_DIARIO!$D$2:$K$366,2,FALSE)-VLOOKUP($E1349,CLIMA_DIARIO!$D$2:$K$366,3,FALSE)</f>
        <v>-7.38999999999983E-2</v>
      </c>
      <c r="X1350">
        <f>VLOOKUP($E1350,CLIMA_DIARIO!$D$2:$K$366,2,FALSE)-VLOOKUP($E1349,CLIMA_DIARIO!$D$2:$K$366,4,FALSE)</f>
        <v>-7.38999999999983E-2</v>
      </c>
      <c r="Y1350">
        <f>VLOOKUP($E1350,CLIMA_DIARIO!$D$2:$K$366,2,FALSE)-VLOOKUP($E1349,CLIMA_DIARIO!$D$2:$K$366,5,FALSE)</f>
        <v>-3.9328000000000003</v>
      </c>
      <c r="Z1350">
        <f>VLOOKUP($E1350,CLIMA_DIARIO!$D$2:$K$366,2,FALSE)-VLOOKUP($E1349,CLIMA_DIARIO!$D$2:$K$366,6,FALSE)</f>
        <v>-6.5063999999999993</v>
      </c>
      <c r="AA1350">
        <f>VLOOKUP($E1350,CLIMA_DIARIO!$D$2:$K$366,2,FALSE)-VLOOKUP($E1349,CLIMA_DIARIO!$D$2:$K$366,7,FALSE)</f>
        <v>-5.7558000000000007</v>
      </c>
      <c r="AB1350">
        <f>VLOOKUP($E1350,CLIMA_DIARIO!$D$2:$K$366,2,FALSE)-VLOOKUP($E1349,CLIMA_DIARIO!$D$2:$K$366,8,FALSE)</f>
        <v>8.2855000000000008</v>
      </c>
      <c r="AO1350" s="3"/>
      <c r="AX1350" s="3"/>
    </row>
    <row r="1351" spans="1:50" x14ac:dyDescent="0.25">
      <c r="A1351" s="3">
        <f>DATE(SST!A1350,SST!B1350,SST!C1350)</f>
        <v>39323</v>
      </c>
      <c r="B1351" s="4">
        <f>SST!B1350</f>
        <v>8</v>
      </c>
      <c r="C1351" s="4">
        <f>SST!B1350</f>
        <v>8</v>
      </c>
      <c r="D1351" s="4">
        <f>SST!C1350</f>
        <v>29</v>
      </c>
      <c r="E1351">
        <f>(DATEVALUE(SST!C1350 &amp; "/" &amp; SST!B1350 &amp; "/" &amp; SST!A1350)-DATEVALUE("01/01" &amp; "/" &amp; SST!A1350))+1</f>
        <v>241</v>
      </c>
      <c r="F1351">
        <f>SST!D1350</f>
        <v>19.021799999999999</v>
      </c>
      <c r="G1351">
        <f>SST!E1350</f>
        <v>19.021799999999999</v>
      </c>
      <c r="H1351">
        <f>SST!F1350</f>
        <v>19.021799999999999</v>
      </c>
      <c r="I1351">
        <f>SST!G1350</f>
        <v>23.6706</v>
      </c>
      <c r="J1351">
        <f>SST!H1350</f>
        <v>27.082100000000001</v>
      </c>
      <c r="K1351">
        <f>SST!I1350</f>
        <v>26.0976</v>
      </c>
      <c r="L1351">
        <f>SST!J1350</f>
        <v>11.612</v>
      </c>
      <c r="N1351">
        <f>F1351-VLOOKUP($E1351,CLIMA_DIARIO!$D$2:$K$366,2,FALSE)</f>
        <v>-2.0017999999999994</v>
      </c>
      <c r="O1351">
        <f>G1351-VLOOKUP($E1351,CLIMA_DIARIO!$D$2:$K$366,3,FALSE)</f>
        <v>-2.0017999999999994</v>
      </c>
      <c r="P1351">
        <f>H1351-VLOOKUP($E1351,CLIMA_DIARIO!$D$2:$K$366,4,FALSE)</f>
        <v>-2.0017999999999994</v>
      </c>
      <c r="Q1351">
        <f>I1351-VLOOKUP($E1351,CLIMA_DIARIO!$D$2:$K$366,5,FALSE)</f>
        <v>-1.2607999999999997</v>
      </c>
      <c r="R1351">
        <f>J1351-VLOOKUP($E1351,CLIMA_DIARIO!$D$2:$K$366,6,FALSE)</f>
        <v>-0.46889999999999787</v>
      </c>
      <c r="S1351">
        <f>K1351-VLOOKUP($E1351,CLIMA_DIARIO!$D$2:$K$366,7,FALSE)</f>
        <v>-0.68029999999999902</v>
      </c>
      <c r="T1351">
        <f>L1351-VLOOKUP($E1351,CLIMA_DIARIO!$D$2:$K$366,8,FALSE)</f>
        <v>-1.2384000000000004</v>
      </c>
      <c r="V1351">
        <f>VLOOKUP($E1351,CLIMA_DIARIO!$D$2:$K$366,2,FALSE)-VLOOKUP($E1350,CLIMA_DIARIO!$D$2:$K$366,2,FALSE)</f>
        <v>-5.3900000000002279E-2</v>
      </c>
      <c r="W1351">
        <f>VLOOKUP($E1351,CLIMA_DIARIO!$D$2:$K$366,2,FALSE)-VLOOKUP($E1350,CLIMA_DIARIO!$D$2:$K$366,3,FALSE)</f>
        <v>-5.3900000000002279E-2</v>
      </c>
      <c r="X1351">
        <f>VLOOKUP($E1351,CLIMA_DIARIO!$D$2:$K$366,2,FALSE)-VLOOKUP($E1350,CLIMA_DIARIO!$D$2:$K$366,4,FALSE)</f>
        <v>-5.3900000000002279E-2</v>
      </c>
      <c r="Y1351">
        <f>VLOOKUP($E1351,CLIMA_DIARIO!$D$2:$K$366,2,FALSE)-VLOOKUP($E1350,CLIMA_DIARIO!$D$2:$K$366,5,FALSE)</f>
        <v>-3.9394000000000027</v>
      </c>
      <c r="Z1351">
        <f>VLOOKUP($E1351,CLIMA_DIARIO!$D$2:$K$366,2,FALSE)-VLOOKUP($E1350,CLIMA_DIARIO!$D$2:$K$366,6,FALSE)</f>
        <v>-6.5399000000000029</v>
      </c>
      <c r="AA1351">
        <f>VLOOKUP($E1351,CLIMA_DIARIO!$D$2:$K$366,2,FALSE)-VLOOKUP($E1350,CLIMA_DIARIO!$D$2:$K$366,7,FALSE)</f>
        <v>-5.7772000000000006</v>
      </c>
      <c r="AB1351">
        <f>VLOOKUP($E1351,CLIMA_DIARIO!$D$2:$K$366,2,FALSE)-VLOOKUP($E1350,CLIMA_DIARIO!$D$2:$K$366,8,FALSE)</f>
        <v>8.2109999999999985</v>
      </c>
      <c r="AO1351" s="3"/>
      <c r="AX1351" s="3"/>
    </row>
    <row r="1352" spans="1:50" x14ac:dyDescent="0.25">
      <c r="A1352" s="3">
        <f>DATE(SST!A1351,SST!B1351,SST!C1351)</f>
        <v>39330</v>
      </c>
      <c r="B1352" s="4">
        <f>SST!B1351</f>
        <v>9</v>
      </c>
      <c r="C1352" s="4">
        <f>SST!B1351</f>
        <v>9</v>
      </c>
      <c r="D1352" s="4">
        <f>SST!C1351</f>
        <v>5</v>
      </c>
      <c r="E1352">
        <f>(DATEVALUE(SST!C1351 &amp; "/" &amp; SST!B1351 &amp; "/" &amp; SST!A1351)-DATEVALUE("01/01" &amp; "/" &amp; SST!A1351))+1</f>
        <v>248</v>
      </c>
      <c r="F1352">
        <f>SST!D1351</f>
        <v>20.706399999999999</v>
      </c>
      <c r="G1352">
        <f>SST!E1351</f>
        <v>20.706399999999999</v>
      </c>
      <c r="H1352">
        <f>SST!F1351</f>
        <v>20.706399999999999</v>
      </c>
      <c r="I1352">
        <f>SST!G1351</f>
        <v>23.6614</v>
      </c>
      <c r="J1352">
        <f>SST!H1351</f>
        <v>26.787600000000001</v>
      </c>
      <c r="K1352">
        <f>SST!I1351</f>
        <v>25.947299999999998</v>
      </c>
      <c r="L1352">
        <f>SST!J1351</f>
        <v>12.2819</v>
      </c>
      <c r="N1352">
        <f>F1352-VLOOKUP($E1352,CLIMA_DIARIO!$D$2:$K$366,2,FALSE)</f>
        <v>-0.26330000000000098</v>
      </c>
      <c r="O1352">
        <f>G1352-VLOOKUP($E1352,CLIMA_DIARIO!$D$2:$K$366,3,FALSE)</f>
        <v>-0.26330000000000098</v>
      </c>
      <c r="P1352">
        <f>H1352-VLOOKUP($E1352,CLIMA_DIARIO!$D$2:$K$366,4,FALSE)</f>
        <v>-0.26330000000000098</v>
      </c>
      <c r="Q1352">
        <f>I1352-VLOOKUP($E1352,CLIMA_DIARIO!$D$2:$K$366,5,FALSE)</f>
        <v>-1.2383999999999986</v>
      </c>
      <c r="R1352">
        <f>J1352-VLOOKUP($E1352,CLIMA_DIARIO!$D$2:$K$366,6,FALSE)</f>
        <v>-0.7508999999999979</v>
      </c>
      <c r="S1352">
        <f>K1352-VLOOKUP($E1352,CLIMA_DIARIO!$D$2:$K$366,7,FALSE)</f>
        <v>-0.80770000000000053</v>
      </c>
      <c r="T1352">
        <f>L1352-VLOOKUP($E1352,CLIMA_DIARIO!$D$2:$K$366,8,FALSE)</f>
        <v>-0.60629999999999917</v>
      </c>
      <c r="V1352">
        <f>VLOOKUP($E1352,CLIMA_DIARIO!$D$2:$K$366,2,FALSE)-VLOOKUP($E1351,CLIMA_DIARIO!$D$2:$K$366,2,FALSE)</f>
        <v>-5.3899999999998727E-2</v>
      </c>
      <c r="W1352">
        <f>VLOOKUP($E1352,CLIMA_DIARIO!$D$2:$K$366,2,FALSE)-VLOOKUP($E1351,CLIMA_DIARIO!$D$2:$K$366,3,FALSE)</f>
        <v>-5.3899999999998727E-2</v>
      </c>
      <c r="X1352">
        <f>VLOOKUP($E1352,CLIMA_DIARIO!$D$2:$K$366,2,FALSE)-VLOOKUP($E1351,CLIMA_DIARIO!$D$2:$K$366,4,FALSE)</f>
        <v>-5.3899999999998727E-2</v>
      </c>
      <c r="Y1352">
        <f>VLOOKUP($E1352,CLIMA_DIARIO!$D$2:$K$366,2,FALSE)-VLOOKUP($E1351,CLIMA_DIARIO!$D$2:$K$366,5,FALSE)</f>
        <v>-3.9617000000000004</v>
      </c>
      <c r="Z1352">
        <f>VLOOKUP($E1352,CLIMA_DIARIO!$D$2:$K$366,2,FALSE)-VLOOKUP($E1351,CLIMA_DIARIO!$D$2:$K$366,6,FALSE)</f>
        <v>-6.5812999999999988</v>
      </c>
      <c r="AA1352">
        <f>VLOOKUP($E1352,CLIMA_DIARIO!$D$2:$K$366,2,FALSE)-VLOOKUP($E1351,CLIMA_DIARIO!$D$2:$K$366,7,FALSE)</f>
        <v>-5.8081999999999994</v>
      </c>
      <c r="AB1352">
        <f>VLOOKUP($E1352,CLIMA_DIARIO!$D$2:$K$366,2,FALSE)-VLOOKUP($E1351,CLIMA_DIARIO!$D$2:$K$366,8,FALSE)</f>
        <v>8.1192999999999991</v>
      </c>
      <c r="AO1352" s="3"/>
      <c r="AX1352" s="3"/>
    </row>
    <row r="1353" spans="1:50" x14ac:dyDescent="0.25">
      <c r="A1353" s="3">
        <f>DATE(SST!A1352,SST!B1352,SST!C1352)</f>
        <v>39337</v>
      </c>
      <c r="B1353" s="4">
        <f>SST!B1352</f>
        <v>9</v>
      </c>
      <c r="C1353" s="4">
        <f>SST!B1352</f>
        <v>9</v>
      </c>
      <c r="D1353" s="4">
        <f>SST!C1352</f>
        <v>12</v>
      </c>
      <c r="E1353">
        <f>(DATEVALUE(SST!C1352 &amp; "/" &amp; SST!B1352 &amp; "/" &amp; SST!A1352)-DATEVALUE("01/01" &amp; "/" &amp; SST!A1352))+1</f>
        <v>255</v>
      </c>
      <c r="F1353">
        <f>SST!D1352</f>
        <v>19.157900000000001</v>
      </c>
      <c r="G1353">
        <f>SST!E1352</f>
        <v>19.157900000000001</v>
      </c>
      <c r="H1353">
        <f>SST!F1352</f>
        <v>19.157900000000001</v>
      </c>
      <c r="I1353">
        <f>SST!G1352</f>
        <v>23.607500000000002</v>
      </c>
      <c r="J1353">
        <f>SST!H1352</f>
        <v>26.469799999999999</v>
      </c>
      <c r="K1353">
        <f>SST!I1352</f>
        <v>25.761199999999999</v>
      </c>
      <c r="L1353">
        <f>SST!J1352</f>
        <v>12.353</v>
      </c>
      <c r="N1353">
        <f>F1353-VLOOKUP($E1353,CLIMA_DIARIO!$D$2:$K$366,2,FALSE)</f>
        <v>-1.7579999999999991</v>
      </c>
      <c r="O1353">
        <f>G1353-VLOOKUP($E1353,CLIMA_DIARIO!$D$2:$K$366,3,FALSE)</f>
        <v>-1.7579999999999991</v>
      </c>
      <c r="P1353">
        <f>H1353-VLOOKUP($E1353,CLIMA_DIARIO!$D$2:$K$366,4,FALSE)</f>
        <v>-1.7579999999999991</v>
      </c>
      <c r="Q1353">
        <f>I1353-VLOOKUP($E1353,CLIMA_DIARIO!$D$2:$K$366,5,FALSE)</f>
        <v>-1.2607999999999997</v>
      </c>
      <c r="R1353">
        <f>J1353-VLOOKUP($E1353,CLIMA_DIARIO!$D$2:$K$366,6,FALSE)</f>
        <v>-1.0562000000000005</v>
      </c>
      <c r="S1353">
        <f>K1353-VLOOKUP($E1353,CLIMA_DIARIO!$D$2:$K$366,7,FALSE)</f>
        <v>-0.97090000000000032</v>
      </c>
      <c r="T1353">
        <f>L1353-VLOOKUP($E1353,CLIMA_DIARIO!$D$2:$K$366,8,FALSE)</f>
        <v>-0.57290000000000063</v>
      </c>
      <c r="V1353">
        <f>VLOOKUP($E1353,CLIMA_DIARIO!$D$2:$K$366,2,FALSE)-VLOOKUP($E1352,CLIMA_DIARIO!$D$2:$K$366,2,FALSE)</f>
        <v>-5.379999999999896E-2</v>
      </c>
      <c r="W1353">
        <f>VLOOKUP($E1353,CLIMA_DIARIO!$D$2:$K$366,2,FALSE)-VLOOKUP($E1352,CLIMA_DIARIO!$D$2:$K$366,3,FALSE)</f>
        <v>-5.379999999999896E-2</v>
      </c>
      <c r="X1353">
        <f>VLOOKUP($E1353,CLIMA_DIARIO!$D$2:$K$366,2,FALSE)-VLOOKUP($E1352,CLIMA_DIARIO!$D$2:$K$366,4,FALSE)</f>
        <v>-5.379999999999896E-2</v>
      </c>
      <c r="Y1353">
        <f>VLOOKUP($E1353,CLIMA_DIARIO!$D$2:$K$366,2,FALSE)-VLOOKUP($E1352,CLIMA_DIARIO!$D$2:$K$366,5,FALSE)</f>
        <v>-3.9838999999999984</v>
      </c>
      <c r="Z1353">
        <f>VLOOKUP($E1353,CLIMA_DIARIO!$D$2:$K$366,2,FALSE)-VLOOKUP($E1352,CLIMA_DIARIO!$D$2:$K$366,6,FALSE)</f>
        <v>-6.6225999999999985</v>
      </c>
      <c r="AA1353">
        <f>VLOOKUP($E1353,CLIMA_DIARIO!$D$2:$K$366,2,FALSE)-VLOOKUP($E1352,CLIMA_DIARIO!$D$2:$K$366,7,FALSE)</f>
        <v>-5.8390999999999984</v>
      </c>
      <c r="AB1353">
        <f>VLOOKUP($E1353,CLIMA_DIARIO!$D$2:$K$366,2,FALSE)-VLOOKUP($E1352,CLIMA_DIARIO!$D$2:$K$366,8,FALSE)</f>
        <v>8.0277000000000012</v>
      </c>
      <c r="AO1353" s="3"/>
      <c r="AX1353" s="3"/>
    </row>
    <row r="1354" spans="1:50" x14ac:dyDescent="0.25">
      <c r="A1354" s="3">
        <f>DATE(SST!A1353,SST!B1353,SST!C1353)</f>
        <v>39344</v>
      </c>
      <c r="B1354" s="4">
        <f>SST!B1353</f>
        <v>9</v>
      </c>
      <c r="C1354" s="4">
        <f>SST!B1353</f>
        <v>9</v>
      </c>
      <c r="D1354" s="4">
        <f>SST!C1353</f>
        <v>19</v>
      </c>
      <c r="E1354">
        <f>(DATEVALUE(SST!C1353 &amp; "/" &amp; SST!B1353 &amp; "/" &amp; SST!A1353)-DATEVALUE("01/01" &amp; "/" &amp; SST!A1353))+1</f>
        <v>262</v>
      </c>
      <c r="F1354">
        <f>SST!D1353</f>
        <v>19.039200000000001</v>
      </c>
      <c r="G1354">
        <f>SST!E1353</f>
        <v>19.039200000000001</v>
      </c>
      <c r="H1354">
        <f>SST!F1353</f>
        <v>19.039200000000001</v>
      </c>
      <c r="I1354">
        <f>SST!G1353</f>
        <v>23.604700000000001</v>
      </c>
      <c r="J1354">
        <f>SST!H1353</f>
        <v>26.450199999999999</v>
      </c>
      <c r="K1354">
        <f>SST!I1353</f>
        <v>25.787600000000001</v>
      </c>
      <c r="L1354">
        <f>SST!J1353</f>
        <v>12.6372</v>
      </c>
      <c r="N1354">
        <f>F1354-VLOOKUP($E1354,CLIMA_DIARIO!$D$2:$K$366,2,FALSE)</f>
        <v>-1.9228999999999985</v>
      </c>
      <c r="O1354">
        <f>G1354-VLOOKUP($E1354,CLIMA_DIARIO!$D$2:$K$366,3,FALSE)</f>
        <v>-1.9228999999999985</v>
      </c>
      <c r="P1354">
        <f>H1354-VLOOKUP($E1354,CLIMA_DIARIO!$D$2:$K$366,4,FALSE)</f>
        <v>-1.9228999999999985</v>
      </c>
      <c r="Q1354">
        <f>I1354-VLOOKUP($E1354,CLIMA_DIARIO!$D$2:$K$366,5,FALSE)</f>
        <v>-1.2551999999999985</v>
      </c>
      <c r="R1354">
        <f>J1354-VLOOKUP($E1354,CLIMA_DIARIO!$D$2:$K$366,6,FALSE)</f>
        <v>-1.0641999999999996</v>
      </c>
      <c r="S1354">
        <f>K1354-VLOOKUP($E1354,CLIMA_DIARIO!$D$2:$K$366,7,FALSE)</f>
        <v>-0.92939999999999756</v>
      </c>
      <c r="T1354">
        <f>L1354-VLOOKUP($E1354,CLIMA_DIARIO!$D$2:$K$366,8,FALSE)</f>
        <v>-0.43180000000000085</v>
      </c>
      <c r="V1354">
        <f>VLOOKUP($E1354,CLIMA_DIARIO!$D$2:$K$366,2,FALSE)-VLOOKUP($E1353,CLIMA_DIARIO!$D$2:$K$366,2,FALSE)</f>
        <v>4.6199999999998909E-2</v>
      </c>
      <c r="W1354">
        <f>VLOOKUP($E1354,CLIMA_DIARIO!$D$2:$K$366,2,FALSE)-VLOOKUP($E1353,CLIMA_DIARIO!$D$2:$K$366,3,FALSE)</f>
        <v>4.6199999999998909E-2</v>
      </c>
      <c r="X1354">
        <f>VLOOKUP($E1354,CLIMA_DIARIO!$D$2:$K$366,2,FALSE)-VLOOKUP($E1353,CLIMA_DIARIO!$D$2:$K$366,4,FALSE)</f>
        <v>4.6199999999998909E-2</v>
      </c>
      <c r="Y1354">
        <f>VLOOKUP($E1354,CLIMA_DIARIO!$D$2:$K$366,2,FALSE)-VLOOKUP($E1353,CLIMA_DIARIO!$D$2:$K$366,5,FALSE)</f>
        <v>-3.9062000000000019</v>
      </c>
      <c r="Z1354">
        <f>VLOOKUP($E1354,CLIMA_DIARIO!$D$2:$K$366,2,FALSE)-VLOOKUP($E1353,CLIMA_DIARIO!$D$2:$K$366,6,FALSE)</f>
        <v>-6.5639000000000003</v>
      </c>
      <c r="AA1354">
        <f>VLOOKUP($E1354,CLIMA_DIARIO!$D$2:$K$366,2,FALSE)-VLOOKUP($E1353,CLIMA_DIARIO!$D$2:$K$366,7,FALSE)</f>
        <v>-5.77</v>
      </c>
      <c r="AB1354">
        <f>VLOOKUP($E1354,CLIMA_DIARIO!$D$2:$K$366,2,FALSE)-VLOOKUP($E1353,CLIMA_DIARIO!$D$2:$K$366,8,FALSE)</f>
        <v>8.0361999999999991</v>
      </c>
      <c r="AO1354" s="3"/>
      <c r="AX1354" s="3"/>
    </row>
    <row r="1355" spans="1:50" x14ac:dyDescent="0.25">
      <c r="A1355" s="3">
        <f>DATE(SST!A1354,SST!B1354,SST!C1354)</f>
        <v>39351</v>
      </c>
      <c r="B1355" s="4">
        <f>SST!B1354</f>
        <v>9</v>
      </c>
      <c r="C1355" s="4">
        <f>SST!B1354</f>
        <v>9</v>
      </c>
      <c r="D1355" s="4">
        <f>SST!C1354</f>
        <v>26</v>
      </c>
      <c r="E1355">
        <f>(DATEVALUE(SST!C1354 &amp; "/" &amp; SST!B1354 &amp; "/" &amp; SST!A1354)-DATEVALUE("01/01" &amp; "/" &amp; SST!A1354))+1</f>
        <v>269</v>
      </c>
      <c r="F1355">
        <f>SST!D1354</f>
        <v>19.116800000000001</v>
      </c>
      <c r="G1355">
        <f>SST!E1354</f>
        <v>19.116800000000001</v>
      </c>
      <c r="H1355">
        <f>SST!F1354</f>
        <v>19.116800000000001</v>
      </c>
      <c r="I1355">
        <f>SST!G1354</f>
        <v>23.204000000000001</v>
      </c>
      <c r="J1355">
        <f>SST!H1354</f>
        <v>26.520700000000001</v>
      </c>
      <c r="K1355">
        <f>SST!I1354</f>
        <v>25.5504</v>
      </c>
      <c r="L1355">
        <f>SST!J1354</f>
        <v>13.4902</v>
      </c>
      <c r="N1355">
        <f>F1355-VLOOKUP($E1355,CLIMA_DIARIO!$D$2:$K$366,2,FALSE)</f>
        <v>-1.9915999999999983</v>
      </c>
      <c r="O1355">
        <f>G1355-VLOOKUP($E1355,CLIMA_DIARIO!$D$2:$K$366,3,FALSE)</f>
        <v>-1.9915999999999983</v>
      </c>
      <c r="P1355">
        <f>H1355-VLOOKUP($E1355,CLIMA_DIARIO!$D$2:$K$366,4,FALSE)</f>
        <v>-1.9915999999999983</v>
      </c>
      <c r="Q1355">
        <f>I1355-VLOOKUP($E1355,CLIMA_DIARIO!$D$2:$K$366,5,FALSE)</f>
        <v>-1.6707999999999998</v>
      </c>
      <c r="R1355">
        <f>J1355-VLOOKUP($E1355,CLIMA_DIARIO!$D$2:$K$366,6,FALSE)</f>
        <v>-0.98299999999999699</v>
      </c>
      <c r="S1355">
        <f>K1355-VLOOKUP($E1355,CLIMA_DIARIO!$D$2:$K$366,7,FALSE)</f>
        <v>-1.1593000000000018</v>
      </c>
      <c r="T1355">
        <f>L1355-VLOOKUP($E1355,CLIMA_DIARIO!$D$2:$K$366,8,FALSE)</f>
        <v>0.17269999999999897</v>
      </c>
      <c r="V1355">
        <f>VLOOKUP($E1355,CLIMA_DIARIO!$D$2:$K$366,2,FALSE)-VLOOKUP($E1354,CLIMA_DIARIO!$D$2:$K$366,2,FALSE)</f>
        <v>0.1463000000000001</v>
      </c>
      <c r="W1355">
        <f>VLOOKUP($E1355,CLIMA_DIARIO!$D$2:$K$366,2,FALSE)-VLOOKUP($E1354,CLIMA_DIARIO!$D$2:$K$366,3,FALSE)</f>
        <v>0.1463000000000001</v>
      </c>
      <c r="X1355">
        <f>VLOOKUP($E1355,CLIMA_DIARIO!$D$2:$K$366,2,FALSE)-VLOOKUP($E1354,CLIMA_DIARIO!$D$2:$K$366,4,FALSE)</f>
        <v>0.1463000000000001</v>
      </c>
      <c r="Y1355">
        <f>VLOOKUP($E1355,CLIMA_DIARIO!$D$2:$K$366,2,FALSE)-VLOOKUP($E1354,CLIMA_DIARIO!$D$2:$K$366,5,FALSE)</f>
        <v>-3.7515000000000001</v>
      </c>
      <c r="Z1355">
        <f>VLOOKUP($E1355,CLIMA_DIARIO!$D$2:$K$366,2,FALSE)-VLOOKUP($E1354,CLIMA_DIARIO!$D$2:$K$366,6,FALSE)</f>
        <v>-6.4059999999999988</v>
      </c>
      <c r="AA1355">
        <f>VLOOKUP($E1355,CLIMA_DIARIO!$D$2:$K$366,2,FALSE)-VLOOKUP($E1354,CLIMA_DIARIO!$D$2:$K$366,7,FALSE)</f>
        <v>-5.6085999999999991</v>
      </c>
      <c r="AB1355">
        <f>VLOOKUP($E1355,CLIMA_DIARIO!$D$2:$K$366,2,FALSE)-VLOOKUP($E1354,CLIMA_DIARIO!$D$2:$K$366,8,FALSE)</f>
        <v>8.0393999999999988</v>
      </c>
      <c r="AO1355" s="3"/>
      <c r="AX1355" s="3"/>
    </row>
    <row r="1356" spans="1:50" x14ac:dyDescent="0.25">
      <c r="A1356" s="3">
        <f>DATE(SST!A1355,SST!B1355,SST!C1355)</f>
        <v>39358</v>
      </c>
      <c r="B1356" s="4">
        <f>SST!B1355</f>
        <v>10</v>
      </c>
      <c r="C1356" s="4">
        <f>SST!B1355</f>
        <v>10</v>
      </c>
      <c r="D1356" s="4">
        <f>SST!C1355</f>
        <v>3</v>
      </c>
      <c r="E1356">
        <f>(DATEVALUE(SST!C1355 &amp; "/" &amp; SST!B1355 &amp; "/" &amp; SST!A1355)-DATEVALUE("01/01" &amp; "/" &amp; SST!A1355))+1</f>
        <v>276</v>
      </c>
      <c r="F1356">
        <f>SST!D1355</f>
        <v>19.026199999999999</v>
      </c>
      <c r="G1356">
        <f>SST!E1355</f>
        <v>19.026199999999999</v>
      </c>
      <c r="H1356">
        <f>SST!F1355</f>
        <v>19.026199999999999</v>
      </c>
      <c r="I1356">
        <f>SST!G1355</f>
        <v>23.164200000000001</v>
      </c>
      <c r="J1356">
        <f>SST!H1355</f>
        <v>26.376200000000001</v>
      </c>
      <c r="K1356">
        <f>SST!I1355</f>
        <v>25.401499999999999</v>
      </c>
      <c r="L1356">
        <f>SST!J1355</f>
        <v>14.0985</v>
      </c>
      <c r="N1356">
        <f>F1356-VLOOKUP($E1356,CLIMA_DIARIO!$D$2:$K$366,2,FALSE)</f>
        <v>-2.2285000000000004</v>
      </c>
      <c r="O1356">
        <f>G1356-VLOOKUP($E1356,CLIMA_DIARIO!$D$2:$K$366,3,FALSE)</f>
        <v>-2.2285000000000004</v>
      </c>
      <c r="P1356">
        <f>H1356-VLOOKUP($E1356,CLIMA_DIARIO!$D$2:$K$366,4,FALSE)</f>
        <v>-2.2285000000000004</v>
      </c>
      <c r="Q1356">
        <f>I1356-VLOOKUP($E1356,CLIMA_DIARIO!$D$2:$K$366,5,FALSE)</f>
        <v>-1.7254000000000005</v>
      </c>
      <c r="R1356">
        <f>J1356-VLOOKUP($E1356,CLIMA_DIARIO!$D$2:$K$366,6,FALSE)</f>
        <v>-1.1168999999999976</v>
      </c>
      <c r="S1356">
        <f>K1356-VLOOKUP($E1356,CLIMA_DIARIO!$D$2:$K$366,7,FALSE)</f>
        <v>-1.3009000000000022</v>
      </c>
      <c r="T1356">
        <f>L1356-VLOOKUP($E1356,CLIMA_DIARIO!$D$2:$K$366,8,FALSE)</f>
        <v>0.53249999999999886</v>
      </c>
      <c r="V1356">
        <f>VLOOKUP($E1356,CLIMA_DIARIO!$D$2:$K$366,2,FALSE)-VLOOKUP($E1355,CLIMA_DIARIO!$D$2:$K$366,2,FALSE)</f>
        <v>0.1463000000000001</v>
      </c>
      <c r="W1356">
        <f>VLOOKUP($E1356,CLIMA_DIARIO!$D$2:$K$366,2,FALSE)-VLOOKUP($E1355,CLIMA_DIARIO!$D$2:$K$366,3,FALSE)</f>
        <v>0.1463000000000001</v>
      </c>
      <c r="X1356">
        <f>VLOOKUP($E1356,CLIMA_DIARIO!$D$2:$K$366,2,FALSE)-VLOOKUP($E1355,CLIMA_DIARIO!$D$2:$K$366,4,FALSE)</f>
        <v>0.1463000000000001</v>
      </c>
      <c r="Y1356">
        <f>VLOOKUP($E1356,CLIMA_DIARIO!$D$2:$K$366,2,FALSE)-VLOOKUP($E1355,CLIMA_DIARIO!$D$2:$K$366,5,FALSE)</f>
        <v>-3.6201000000000008</v>
      </c>
      <c r="Z1356">
        <f>VLOOKUP($E1356,CLIMA_DIARIO!$D$2:$K$366,2,FALSE)-VLOOKUP($E1355,CLIMA_DIARIO!$D$2:$K$366,6,FALSE)</f>
        <v>-6.2489999999999988</v>
      </c>
      <c r="AA1356">
        <f>VLOOKUP($E1356,CLIMA_DIARIO!$D$2:$K$366,2,FALSE)-VLOOKUP($E1355,CLIMA_DIARIO!$D$2:$K$366,7,FALSE)</f>
        <v>-5.4550000000000018</v>
      </c>
      <c r="AB1356">
        <f>VLOOKUP($E1356,CLIMA_DIARIO!$D$2:$K$366,2,FALSE)-VLOOKUP($E1355,CLIMA_DIARIO!$D$2:$K$366,8,FALSE)</f>
        <v>7.9371999999999989</v>
      </c>
      <c r="AO1356" s="3"/>
      <c r="AX1356" s="3"/>
    </row>
    <row r="1357" spans="1:50" x14ac:dyDescent="0.25">
      <c r="A1357" s="3">
        <f>DATE(SST!A1356,SST!B1356,SST!C1356)</f>
        <v>39365</v>
      </c>
      <c r="B1357" s="4">
        <f>SST!B1356</f>
        <v>10</v>
      </c>
      <c r="C1357" s="4">
        <f>SST!B1356</f>
        <v>10</v>
      </c>
      <c r="D1357" s="4">
        <f>SST!C1356</f>
        <v>10</v>
      </c>
      <c r="E1357">
        <f>(DATEVALUE(SST!C1356 &amp; "/" &amp; SST!B1356 &amp; "/" &amp; SST!A1356)-DATEVALUE("01/01" &amp; "/" &amp; SST!A1356))+1</f>
        <v>283</v>
      </c>
      <c r="F1357">
        <f>SST!D1356</f>
        <v>19.950900000000001</v>
      </c>
      <c r="G1357">
        <f>SST!E1356</f>
        <v>19.950900000000001</v>
      </c>
      <c r="H1357">
        <f>SST!F1356</f>
        <v>19.950900000000001</v>
      </c>
      <c r="I1357">
        <f>SST!G1356</f>
        <v>23.3047</v>
      </c>
      <c r="J1357">
        <f>SST!H1356</f>
        <v>25.536300000000001</v>
      </c>
      <c r="K1357">
        <f>SST!I1356</f>
        <v>24.9053</v>
      </c>
      <c r="L1357">
        <f>SST!J1356</f>
        <v>14.2676</v>
      </c>
      <c r="N1357">
        <f>F1357-VLOOKUP($E1357,CLIMA_DIARIO!$D$2:$K$366,2,FALSE)</f>
        <v>-1.4501999999999988</v>
      </c>
      <c r="O1357">
        <f>G1357-VLOOKUP($E1357,CLIMA_DIARIO!$D$2:$K$366,3,FALSE)</f>
        <v>-1.4501999999999988</v>
      </c>
      <c r="P1357">
        <f>H1357-VLOOKUP($E1357,CLIMA_DIARIO!$D$2:$K$366,4,FALSE)</f>
        <v>-1.4501999999999988</v>
      </c>
      <c r="Q1357">
        <f>I1357-VLOOKUP($E1357,CLIMA_DIARIO!$D$2:$K$366,5,FALSE)</f>
        <v>-1.5996999999999986</v>
      </c>
      <c r="R1357">
        <f>J1357-VLOOKUP($E1357,CLIMA_DIARIO!$D$2:$K$366,6,FALSE)</f>
        <v>-1.9460999999999977</v>
      </c>
      <c r="S1357">
        <f>K1357-VLOOKUP($E1357,CLIMA_DIARIO!$D$2:$K$366,7,FALSE)</f>
        <v>-1.7897999999999996</v>
      </c>
      <c r="T1357">
        <f>L1357-VLOOKUP($E1357,CLIMA_DIARIO!$D$2:$K$366,8,FALSE)</f>
        <v>0.45320000000000071</v>
      </c>
      <c r="V1357">
        <f>VLOOKUP($E1357,CLIMA_DIARIO!$D$2:$K$366,2,FALSE)-VLOOKUP($E1356,CLIMA_DIARIO!$D$2:$K$366,2,FALSE)</f>
        <v>0.14639999999999986</v>
      </c>
      <c r="W1357">
        <f>VLOOKUP($E1357,CLIMA_DIARIO!$D$2:$K$366,2,FALSE)-VLOOKUP($E1356,CLIMA_DIARIO!$D$2:$K$366,3,FALSE)</f>
        <v>0.14639999999999986</v>
      </c>
      <c r="X1357">
        <f>VLOOKUP($E1357,CLIMA_DIARIO!$D$2:$K$366,2,FALSE)-VLOOKUP($E1356,CLIMA_DIARIO!$D$2:$K$366,4,FALSE)</f>
        <v>0.14639999999999986</v>
      </c>
      <c r="Y1357">
        <f>VLOOKUP($E1357,CLIMA_DIARIO!$D$2:$K$366,2,FALSE)-VLOOKUP($E1356,CLIMA_DIARIO!$D$2:$K$366,5,FALSE)</f>
        <v>-3.4885000000000019</v>
      </c>
      <c r="Z1357">
        <f>VLOOKUP($E1357,CLIMA_DIARIO!$D$2:$K$366,2,FALSE)-VLOOKUP($E1356,CLIMA_DIARIO!$D$2:$K$366,6,FALSE)</f>
        <v>-6.0919999999999987</v>
      </c>
      <c r="AA1357">
        <f>VLOOKUP($E1357,CLIMA_DIARIO!$D$2:$K$366,2,FALSE)-VLOOKUP($E1356,CLIMA_DIARIO!$D$2:$K$366,7,FALSE)</f>
        <v>-5.3013000000000012</v>
      </c>
      <c r="AB1357">
        <f>VLOOKUP($E1357,CLIMA_DIARIO!$D$2:$K$366,2,FALSE)-VLOOKUP($E1356,CLIMA_DIARIO!$D$2:$K$366,8,FALSE)</f>
        <v>7.8350999999999988</v>
      </c>
      <c r="AO1357" s="3"/>
      <c r="AX1357" s="3"/>
    </row>
    <row r="1358" spans="1:50" x14ac:dyDescent="0.25">
      <c r="A1358" s="3">
        <f>DATE(SST!A1357,SST!B1357,SST!C1357)</f>
        <v>39372</v>
      </c>
      <c r="B1358" s="4">
        <f>SST!B1357</f>
        <v>10</v>
      </c>
      <c r="C1358" s="4">
        <f>SST!B1357</f>
        <v>10</v>
      </c>
      <c r="D1358" s="4">
        <f>SST!C1357</f>
        <v>17</v>
      </c>
      <c r="E1358">
        <f>(DATEVALUE(SST!C1357 &amp; "/" &amp; SST!B1357 &amp; "/" &amp; SST!A1357)-DATEVALUE("01/01" &amp; "/" &amp; SST!A1357))+1</f>
        <v>290</v>
      </c>
      <c r="F1358">
        <f>SST!D1357</f>
        <v>19.383400000000002</v>
      </c>
      <c r="G1358">
        <f>SST!E1357</f>
        <v>19.383400000000002</v>
      </c>
      <c r="H1358">
        <f>SST!F1357</f>
        <v>19.383400000000002</v>
      </c>
      <c r="I1358">
        <f>SST!G1357</f>
        <v>23.5063</v>
      </c>
      <c r="J1358">
        <f>SST!H1357</f>
        <v>26.020700000000001</v>
      </c>
      <c r="K1358">
        <f>SST!I1357</f>
        <v>25.265499999999999</v>
      </c>
      <c r="L1358">
        <f>SST!J1357</f>
        <v>15.211499999999999</v>
      </c>
      <c r="N1358">
        <f>F1358-VLOOKUP($E1358,CLIMA_DIARIO!$D$2:$K$366,2,FALSE)</f>
        <v>-2.1621999999999986</v>
      </c>
      <c r="O1358">
        <f>G1358-VLOOKUP($E1358,CLIMA_DIARIO!$D$2:$K$366,3,FALSE)</f>
        <v>-2.1621999999999986</v>
      </c>
      <c r="P1358">
        <f>H1358-VLOOKUP($E1358,CLIMA_DIARIO!$D$2:$K$366,4,FALSE)</f>
        <v>-2.1621999999999986</v>
      </c>
      <c r="Q1358">
        <f>I1358-VLOOKUP($E1358,CLIMA_DIARIO!$D$2:$K$366,5,FALSE)</f>
        <v>-1.412700000000001</v>
      </c>
      <c r="R1358">
        <f>J1358-VLOOKUP($E1358,CLIMA_DIARIO!$D$2:$K$366,6,FALSE)</f>
        <v>-1.4503999999999984</v>
      </c>
      <c r="S1358">
        <f>K1358-VLOOKUP($E1358,CLIMA_DIARIO!$D$2:$K$366,7,FALSE)</f>
        <v>-1.4220000000000006</v>
      </c>
      <c r="T1358">
        <f>L1358-VLOOKUP($E1358,CLIMA_DIARIO!$D$2:$K$366,8,FALSE)</f>
        <v>1.1334</v>
      </c>
      <c r="V1358">
        <f>VLOOKUP($E1358,CLIMA_DIARIO!$D$2:$K$366,2,FALSE)-VLOOKUP($E1357,CLIMA_DIARIO!$D$2:$K$366,2,FALSE)</f>
        <v>0.14450000000000074</v>
      </c>
      <c r="W1358">
        <f>VLOOKUP($E1358,CLIMA_DIARIO!$D$2:$K$366,2,FALSE)-VLOOKUP($E1357,CLIMA_DIARIO!$D$2:$K$366,3,FALSE)</f>
        <v>0.14450000000000074</v>
      </c>
      <c r="X1358">
        <f>VLOOKUP($E1358,CLIMA_DIARIO!$D$2:$K$366,2,FALSE)-VLOOKUP($E1357,CLIMA_DIARIO!$D$2:$K$366,4,FALSE)</f>
        <v>0.14450000000000074</v>
      </c>
      <c r="Y1358">
        <f>VLOOKUP($E1358,CLIMA_DIARIO!$D$2:$K$366,2,FALSE)-VLOOKUP($E1357,CLIMA_DIARIO!$D$2:$K$366,5,FALSE)</f>
        <v>-3.3587999999999987</v>
      </c>
      <c r="Z1358">
        <f>VLOOKUP($E1358,CLIMA_DIARIO!$D$2:$K$366,2,FALSE)-VLOOKUP($E1357,CLIMA_DIARIO!$D$2:$K$366,6,FALSE)</f>
        <v>-5.9367999999999981</v>
      </c>
      <c r="AA1358">
        <f>VLOOKUP($E1358,CLIMA_DIARIO!$D$2:$K$366,2,FALSE)-VLOOKUP($E1357,CLIMA_DIARIO!$D$2:$K$366,7,FALSE)</f>
        <v>-5.1494999999999997</v>
      </c>
      <c r="AB1358">
        <f>VLOOKUP($E1358,CLIMA_DIARIO!$D$2:$K$366,2,FALSE)-VLOOKUP($E1357,CLIMA_DIARIO!$D$2:$K$366,8,FALSE)</f>
        <v>7.7312000000000012</v>
      </c>
      <c r="AO1358" s="3"/>
      <c r="AX1358" s="3"/>
    </row>
    <row r="1359" spans="1:50" x14ac:dyDescent="0.25">
      <c r="A1359" s="3">
        <f>DATE(SST!A1358,SST!B1358,SST!C1358)</f>
        <v>39379</v>
      </c>
      <c r="B1359" s="4">
        <f>SST!B1358</f>
        <v>10</v>
      </c>
      <c r="C1359" s="4">
        <f>SST!B1358</f>
        <v>10</v>
      </c>
      <c r="D1359" s="4">
        <f>SST!C1358</f>
        <v>24</v>
      </c>
      <c r="E1359">
        <f>(DATEVALUE(SST!C1358 &amp; "/" &amp; SST!B1358 &amp; "/" &amp; SST!A1358)-DATEVALUE("01/01" &amp; "/" &amp; SST!A1358))+1</f>
        <v>297</v>
      </c>
      <c r="F1359">
        <f>SST!D1358</f>
        <v>20.147600000000001</v>
      </c>
      <c r="G1359">
        <f>SST!E1358</f>
        <v>20.147600000000001</v>
      </c>
      <c r="H1359">
        <f>SST!F1358</f>
        <v>20.147600000000001</v>
      </c>
      <c r="I1359">
        <f>SST!G1358</f>
        <v>23.4785</v>
      </c>
      <c r="J1359">
        <f>SST!H1358</f>
        <v>26.068200000000001</v>
      </c>
      <c r="K1359">
        <f>SST!I1358</f>
        <v>25.264500000000002</v>
      </c>
      <c r="L1359">
        <f>SST!J1358</f>
        <v>15.2989</v>
      </c>
      <c r="N1359">
        <f>F1359-VLOOKUP($E1359,CLIMA_DIARIO!$D$2:$K$366,2,FALSE)</f>
        <v>-1.531600000000001</v>
      </c>
      <c r="O1359">
        <f>G1359-VLOOKUP($E1359,CLIMA_DIARIO!$D$2:$K$366,3,FALSE)</f>
        <v>-1.531600000000001</v>
      </c>
      <c r="P1359">
        <f>H1359-VLOOKUP($E1359,CLIMA_DIARIO!$D$2:$K$366,4,FALSE)</f>
        <v>-1.531600000000001</v>
      </c>
      <c r="Q1359">
        <f>I1359-VLOOKUP($E1359,CLIMA_DIARIO!$D$2:$K$366,5,FALSE)</f>
        <v>-1.4540000000000006</v>
      </c>
      <c r="R1359">
        <f>J1359-VLOOKUP($E1359,CLIMA_DIARIO!$D$2:$K$366,6,FALSE)</f>
        <v>-1.3873999999999995</v>
      </c>
      <c r="S1359">
        <f>K1359-VLOOKUP($E1359,CLIMA_DIARIO!$D$2:$K$366,7,FALSE)</f>
        <v>-1.4134999999999991</v>
      </c>
      <c r="T1359">
        <f>L1359-VLOOKUP($E1359,CLIMA_DIARIO!$D$2:$K$366,8,FALSE)</f>
        <v>0.86599999999999966</v>
      </c>
      <c r="V1359">
        <f>VLOOKUP($E1359,CLIMA_DIARIO!$D$2:$K$366,2,FALSE)-VLOOKUP($E1358,CLIMA_DIARIO!$D$2:$K$366,2,FALSE)</f>
        <v>0.13360000000000127</v>
      </c>
      <c r="W1359">
        <f>VLOOKUP($E1359,CLIMA_DIARIO!$D$2:$K$366,2,FALSE)-VLOOKUP($E1358,CLIMA_DIARIO!$D$2:$K$366,3,FALSE)</f>
        <v>0.13360000000000127</v>
      </c>
      <c r="X1359">
        <f>VLOOKUP($E1359,CLIMA_DIARIO!$D$2:$K$366,2,FALSE)-VLOOKUP($E1358,CLIMA_DIARIO!$D$2:$K$366,4,FALSE)</f>
        <v>0.13360000000000127</v>
      </c>
      <c r="Y1359">
        <f>VLOOKUP($E1359,CLIMA_DIARIO!$D$2:$K$366,2,FALSE)-VLOOKUP($E1358,CLIMA_DIARIO!$D$2:$K$366,5,FALSE)</f>
        <v>-3.2397999999999989</v>
      </c>
      <c r="Z1359">
        <f>VLOOKUP($E1359,CLIMA_DIARIO!$D$2:$K$366,2,FALSE)-VLOOKUP($E1358,CLIMA_DIARIO!$D$2:$K$366,6,FALSE)</f>
        <v>-5.7918999999999983</v>
      </c>
      <c r="AA1359">
        <f>VLOOKUP($E1359,CLIMA_DIARIO!$D$2:$K$366,2,FALSE)-VLOOKUP($E1358,CLIMA_DIARIO!$D$2:$K$366,7,FALSE)</f>
        <v>-5.0082999999999984</v>
      </c>
      <c r="AB1359">
        <f>VLOOKUP($E1359,CLIMA_DIARIO!$D$2:$K$366,2,FALSE)-VLOOKUP($E1358,CLIMA_DIARIO!$D$2:$K$366,8,FALSE)</f>
        <v>7.6011000000000024</v>
      </c>
      <c r="AO1359" s="3"/>
      <c r="AX1359" s="3"/>
    </row>
    <row r="1360" spans="1:50" x14ac:dyDescent="0.25">
      <c r="A1360" s="3">
        <f>DATE(SST!A1359,SST!B1359,SST!C1359)</f>
        <v>39386</v>
      </c>
      <c r="B1360" s="4">
        <f>SST!B1359</f>
        <v>10</v>
      </c>
      <c r="C1360" s="4">
        <f>SST!B1359</f>
        <v>10</v>
      </c>
      <c r="D1360" s="4">
        <f>SST!C1359</f>
        <v>31</v>
      </c>
      <c r="E1360">
        <f>(DATEVALUE(SST!C1359 &amp; "/" &amp; SST!B1359 &amp; "/" &amp; SST!A1359)-DATEVALUE("01/01" &amp; "/" &amp; SST!A1359))+1</f>
        <v>304</v>
      </c>
      <c r="F1360">
        <f>SST!D1359</f>
        <v>20.837800000000001</v>
      </c>
      <c r="G1360">
        <f>SST!E1359</f>
        <v>20.837800000000001</v>
      </c>
      <c r="H1360">
        <f>SST!F1359</f>
        <v>20.837800000000001</v>
      </c>
      <c r="I1360">
        <f>SST!G1359</f>
        <v>23.1724</v>
      </c>
      <c r="J1360">
        <f>SST!H1359</f>
        <v>26.121300000000002</v>
      </c>
      <c r="K1360">
        <f>SST!I1359</f>
        <v>25.204999999999998</v>
      </c>
      <c r="L1360">
        <f>SST!J1359</f>
        <v>15.676600000000001</v>
      </c>
      <c r="N1360">
        <f>F1360-VLOOKUP($E1360,CLIMA_DIARIO!$D$2:$K$366,2,FALSE)</f>
        <v>-0.97509999999999764</v>
      </c>
      <c r="O1360">
        <f>G1360-VLOOKUP($E1360,CLIMA_DIARIO!$D$2:$K$366,3,FALSE)</f>
        <v>-0.97509999999999764</v>
      </c>
      <c r="P1360">
        <f>H1360-VLOOKUP($E1360,CLIMA_DIARIO!$D$2:$K$366,4,FALSE)</f>
        <v>-0.97509999999999764</v>
      </c>
      <c r="Q1360">
        <f>I1360-VLOOKUP($E1360,CLIMA_DIARIO!$D$2:$K$366,5,FALSE)</f>
        <v>-1.7735000000000021</v>
      </c>
      <c r="R1360">
        <f>J1360-VLOOKUP($E1360,CLIMA_DIARIO!$D$2:$K$366,6,FALSE)</f>
        <v>-1.3187999999999995</v>
      </c>
      <c r="S1360">
        <f>K1360-VLOOKUP($E1360,CLIMA_DIARIO!$D$2:$K$366,7,FALSE)</f>
        <v>-1.4634</v>
      </c>
      <c r="T1360">
        <f>L1360-VLOOKUP($E1360,CLIMA_DIARIO!$D$2:$K$366,8,FALSE)</f>
        <v>0.88890000000000136</v>
      </c>
      <c r="V1360">
        <f>VLOOKUP($E1360,CLIMA_DIARIO!$D$2:$K$366,2,FALSE)-VLOOKUP($E1359,CLIMA_DIARIO!$D$2:$K$366,2,FALSE)</f>
        <v>0.13369999999999749</v>
      </c>
      <c r="W1360">
        <f>VLOOKUP($E1360,CLIMA_DIARIO!$D$2:$K$366,2,FALSE)-VLOOKUP($E1359,CLIMA_DIARIO!$D$2:$K$366,3,FALSE)</f>
        <v>0.13369999999999749</v>
      </c>
      <c r="X1360">
        <f>VLOOKUP($E1360,CLIMA_DIARIO!$D$2:$K$366,2,FALSE)-VLOOKUP($E1359,CLIMA_DIARIO!$D$2:$K$366,4,FALSE)</f>
        <v>0.13369999999999749</v>
      </c>
      <c r="Y1360">
        <f>VLOOKUP($E1360,CLIMA_DIARIO!$D$2:$K$366,2,FALSE)-VLOOKUP($E1359,CLIMA_DIARIO!$D$2:$K$366,5,FALSE)</f>
        <v>-3.1196000000000019</v>
      </c>
      <c r="Z1360">
        <f>VLOOKUP($E1360,CLIMA_DIARIO!$D$2:$K$366,2,FALSE)-VLOOKUP($E1359,CLIMA_DIARIO!$D$2:$K$366,6,FALSE)</f>
        <v>-5.6427000000000014</v>
      </c>
      <c r="AA1360">
        <f>VLOOKUP($E1360,CLIMA_DIARIO!$D$2:$K$366,2,FALSE)-VLOOKUP($E1359,CLIMA_DIARIO!$D$2:$K$366,7,FALSE)</f>
        <v>-4.8651000000000018</v>
      </c>
      <c r="AB1360">
        <f>VLOOKUP($E1360,CLIMA_DIARIO!$D$2:$K$366,2,FALSE)-VLOOKUP($E1359,CLIMA_DIARIO!$D$2:$K$366,8,FALSE)</f>
        <v>7.379999999999999</v>
      </c>
      <c r="AO1360" s="3"/>
      <c r="AX1360" s="3"/>
    </row>
    <row r="1361" spans="1:50" x14ac:dyDescent="0.25">
      <c r="A1361" s="3">
        <f>DATE(SST!A1360,SST!B1360,SST!C1360)</f>
        <v>39393</v>
      </c>
      <c r="B1361" s="4">
        <f>SST!B1360</f>
        <v>11</v>
      </c>
      <c r="C1361" s="4">
        <f>SST!B1360</f>
        <v>11</v>
      </c>
      <c r="D1361" s="4">
        <f>SST!C1360</f>
        <v>7</v>
      </c>
      <c r="E1361">
        <f>(DATEVALUE(SST!C1360 &amp; "/" &amp; SST!B1360 &amp; "/" &amp; SST!A1360)-DATEVALUE("01/01" &amp; "/" &amp; SST!A1360))+1</f>
        <v>311</v>
      </c>
      <c r="F1361">
        <f>SST!D1360</f>
        <v>20.036799999999999</v>
      </c>
      <c r="G1361">
        <f>SST!E1360</f>
        <v>20.036799999999999</v>
      </c>
      <c r="H1361">
        <f>SST!F1360</f>
        <v>20.036799999999999</v>
      </c>
      <c r="I1361">
        <f>SST!G1360</f>
        <v>22.988</v>
      </c>
      <c r="J1361">
        <f>SST!H1360</f>
        <v>25.892700000000001</v>
      </c>
      <c r="K1361">
        <f>SST!I1360</f>
        <v>25.0199</v>
      </c>
      <c r="L1361">
        <f>SST!J1360</f>
        <v>15.0542</v>
      </c>
      <c r="N1361">
        <f>F1361-VLOOKUP($E1361,CLIMA_DIARIO!$D$2:$K$366,2,FALSE)</f>
        <v>-1.9097000000000008</v>
      </c>
      <c r="O1361">
        <f>G1361-VLOOKUP($E1361,CLIMA_DIARIO!$D$2:$K$366,3,FALSE)</f>
        <v>-1.9097000000000008</v>
      </c>
      <c r="P1361">
        <f>H1361-VLOOKUP($E1361,CLIMA_DIARIO!$D$2:$K$366,4,FALSE)</f>
        <v>-1.9097000000000008</v>
      </c>
      <c r="Q1361">
        <f>I1361-VLOOKUP($E1361,CLIMA_DIARIO!$D$2:$K$366,5,FALSE)</f>
        <v>-1.9712999999999994</v>
      </c>
      <c r="R1361">
        <f>J1361-VLOOKUP($E1361,CLIMA_DIARIO!$D$2:$K$366,6,FALSE)</f>
        <v>-1.5319000000000003</v>
      </c>
      <c r="S1361">
        <f>K1361-VLOOKUP($E1361,CLIMA_DIARIO!$D$2:$K$366,7,FALSE)</f>
        <v>-1.6389999999999993</v>
      </c>
      <c r="T1361">
        <f>L1361-VLOOKUP($E1361,CLIMA_DIARIO!$D$2:$K$366,8,FALSE)</f>
        <v>-8.82000000000005E-2</v>
      </c>
      <c r="V1361">
        <f>VLOOKUP($E1361,CLIMA_DIARIO!$D$2:$K$366,2,FALSE)-VLOOKUP($E1360,CLIMA_DIARIO!$D$2:$K$366,2,FALSE)</f>
        <v>0.13360000000000127</v>
      </c>
      <c r="W1361">
        <f>VLOOKUP($E1361,CLIMA_DIARIO!$D$2:$K$366,2,FALSE)-VLOOKUP($E1360,CLIMA_DIARIO!$D$2:$K$366,3,FALSE)</f>
        <v>0.13360000000000127</v>
      </c>
      <c r="X1361">
        <f>VLOOKUP($E1361,CLIMA_DIARIO!$D$2:$K$366,2,FALSE)-VLOOKUP($E1360,CLIMA_DIARIO!$D$2:$K$366,4,FALSE)</f>
        <v>0.13360000000000127</v>
      </c>
      <c r="Y1361">
        <f>VLOOKUP($E1361,CLIMA_DIARIO!$D$2:$K$366,2,FALSE)-VLOOKUP($E1360,CLIMA_DIARIO!$D$2:$K$366,5,FALSE)</f>
        <v>-2.9994000000000014</v>
      </c>
      <c r="Z1361">
        <f>VLOOKUP($E1361,CLIMA_DIARIO!$D$2:$K$366,2,FALSE)-VLOOKUP($E1360,CLIMA_DIARIO!$D$2:$K$366,6,FALSE)</f>
        <v>-5.4936000000000007</v>
      </c>
      <c r="AA1361">
        <f>VLOOKUP($E1361,CLIMA_DIARIO!$D$2:$K$366,2,FALSE)-VLOOKUP($E1360,CLIMA_DIARIO!$D$2:$K$366,7,FALSE)</f>
        <v>-4.721899999999998</v>
      </c>
      <c r="AB1361">
        <f>VLOOKUP($E1361,CLIMA_DIARIO!$D$2:$K$366,2,FALSE)-VLOOKUP($E1360,CLIMA_DIARIO!$D$2:$K$366,8,FALSE)</f>
        <v>7.1588000000000012</v>
      </c>
      <c r="AO1361" s="3"/>
      <c r="AX1361" s="3"/>
    </row>
    <row r="1362" spans="1:50" x14ac:dyDescent="0.25">
      <c r="A1362" s="3">
        <f>DATE(SST!A1361,SST!B1361,SST!C1361)</f>
        <v>39400</v>
      </c>
      <c r="B1362" s="4">
        <f>SST!B1361</f>
        <v>11</v>
      </c>
      <c r="C1362" s="4">
        <f>SST!B1361</f>
        <v>11</v>
      </c>
      <c r="D1362" s="4">
        <f>SST!C1361</f>
        <v>14</v>
      </c>
      <c r="E1362">
        <f>(DATEVALUE(SST!C1361 &amp; "/" &amp; SST!B1361 &amp; "/" &amp; SST!A1361)-DATEVALUE("01/01" &amp; "/" &amp; SST!A1361))+1</f>
        <v>318</v>
      </c>
      <c r="F1362">
        <f>SST!D1361</f>
        <v>19.998899999999999</v>
      </c>
      <c r="G1362">
        <f>SST!E1361</f>
        <v>19.998899999999999</v>
      </c>
      <c r="H1362">
        <f>SST!F1361</f>
        <v>19.998899999999999</v>
      </c>
      <c r="I1362">
        <f>SST!G1361</f>
        <v>23.228899999999999</v>
      </c>
      <c r="J1362">
        <f>SST!H1361</f>
        <v>25.770700000000001</v>
      </c>
      <c r="K1362">
        <f>SST!I1361</f>
        <v>25.155899999999999</v>
      </c>
      <c r="L1362">
        <f>SST!J1361</f>
        <v>15.8559</v>
      </c>
      <c r="N1362">
        <f>F1362-VLOOKUP($E1362,CLIMA_DIARIO!$D$2:$K$366,2,FALSE)</f>
        <v>-2.0812000000000026</v>
      </c>
      <c r="O1362">
        <f>G1362-VLOOKUP($E1362,CLIMA_DIARIO!$D$2:$K$366,3,FALSE)</f>
        <v>-2.0812000000000026</v>
      </c>
      <c r="P1362">
        <f>H1362-VLOOKUP($E1362,CLIMA_DIARIO!$D$2:$K$366,4,FALSE)</f>
        <v>-2.0812000000000026</v>
      </c>
      <c r="Q1362">
        <f>I1362-VLOOKUP($E1362,CLIMA_DIARIO!$D$2:$K$366,5,FALSE)</f>
        <v>-1.7438000000000002</v>
      </c>
      <c r="R1362">
        <f>J1362-VLOOKUP($E1362,CLIMA_DIARIO!$D$2:$K$366,6,FALSE)</f>
        <v>-1.6383999999999972</v>
      </c>
      <c r="S1362">
        <f>K1362-VLOOKUP($E1362,CLIMA_DIARIO!$D$2:$K$366,7,FALSE)</f>
        <v>-1.4934000000000012</v>
      </c>
      <c r="T1362">
        <f>L1362-VLOOKUP($E1362,CLIMA_DIARIO!$D$2:$K$366,8,FALSE)</f>
        <v>0.35870000000000068</v>
      </c>
      <c r="V1362">
        <f>VLOOKUP($E1362,CLIMA_DIARIO!$D$2:$K$366,2,FALSE)-VLOOKUP($E1361,CLIMA_DIARIO!$D$2:$K$366,2,FALSE)</f>
        <v>0.13360000000000127</v>
      </c>
      <c r="W1362">
        <f>VLOOKUP($E1362,CLIMA_DIARIO!$D$2:$K$366,2,FALSE)-VLOOKUP($E1361,CLIMA_DIARIO!$D$2:$K$366,3,FALSE)</f>
        <v>0.13360000000000127</v>
      </c>
      <c r="X1362">
        <f>VLOOKUP($E1362,CLIMA_DIARIO!$D$2:$K$366,2,FALSE)-VLOOKUP($E1361,CLIMA_DIARIO!$D$2:$K$366,4,FALSE)</f>
        <v>0.13360000000000127</v>
      </c>
      <c r="Y1362">
        <f>VLOOKUP($E1362,CLIMA_DIARIO!$D$2:$K$366,2,FALSE)-VLOOKUP($E1361,CLIMA_DIARIO!$D$2:$K$366,5,FALSE)</f>
        <v>-2.8791999999999973</v>
      </c>
      <c r="Z1362">
        <f>VLOOKUP($E1362,CLIMA_DIARIO!$D$2:$K$366,2,FALSE)-VLOOKUP($E1361,CLIMA_DIARIO!$D$2:$K$366,6,FALSE)</f>
        <v>-5.3445</v>
      </c>
      <c r="AA1362">
        <f>VLOOKUP($E1362,CLIMA_DIARIO!$D$2:$K$366,2,FALSE)-VLOOKUP($E1361,CLIMA_DIARIO!$D$2:$K$366,7,FALSE)</f>
        <v>-4.5787999999999975</v>
      </c>
      <c r="AB1362">
        <f>VLOOKUP($E1362,CLIMA_DIARIO!$D$2:$K$366,2,FALSE)-VLOOKUP($E1361,CLIMA_DIARIO!$D$2:$K$366,8,FALSE)</f>
        <v>6.9377000000000013</v>
      </c>
      <c r="AO1362" s="3"/>
      <c r="AX1362" s="3"/>
    </row>
    <row r="1363" spans="1:50" x14ac:dyDescent="0.25">
      <c r="A1363" s="3">
        <f>DATE(SST!A1362,SST!B1362,SST!C1362)</f>
        <v>39407</v>
      </c>
      <c r="B1363" s="4">
        <f>SST!B1362</f>
        <v>11</v>
      </c>
      <c r="C1363" s="4">
        <f>SST!B1362</f>
        <v>11</v>
      </c>
      <c r="D1363" s="4">
        <f>SST!C1362</f>
        <v>21</v>
      </c>
      <c r="E1363">
        <f>(DATEVALUE(SST!C1362 &amp; "/" &amp; SST!B1362 &amp; "/" &amp; SST!A1362)-DATEVALUE("01/01" &amp; "/" &amp; SST!A1362))+1</f>
        <v>325</v>
      </c>
      <c r="F1363">
        <f>SST!D1362</f>
        <v>20.574999999999999</v>
      </c>
      <c r="G1363">
        <f>SST!E1362</f>
        <v>20.574999999999999</v>
      </c>
      <c r="H1363">
        <f>SST!F1362</f>
        <v>20.574999999999999</v>
      </c>
      <c r="I1363">
        <f>SST!G1362</f>
        <v>23.1662</v>
      </c>
      <c r="J1363">
        <f>SST!H1362</f>
        <v>25.474</v>
      </c>
      <c r="K1363">
        <f>SST!I1362</f>
        <v>24.9221</v>
      </c>
      <c r="L1363">
        <f>SST!J1362</f>
        <v>16.440300000000001</v>
      </c>
      <c r="N1363">
        <f>F1363-VLOOKUP($E1363,CLIMA_DIARIO!$D$2:$K$366,2,FALSE)</f>
        <v>-1.6945000000000014</v>
      </c>
      <c r="O1363">
        <f>G1363-VLOOKUP($E1363,CLIMA_DIARIO!$D$2:$K$366,3,FALSE)</f>
        <v>-1.6945000000000014</v>
      </c>
      <c r="P1363">
        <f>H1363-VLOOKUP($E1363,CLIMA_DIARIO!$D$2:$K$366,4,FALSE)</f>
        <v>-1.6945000000000014</v>
      </c>
      <c r="Q1363">
        <f>I1363-VLOOKUP($E1363,CLIMA_DIARIO!$D$2:$K$366,5,FALSE)</f>
        <v>-1.8386999999999993</v>
      </c>
      <c r="R1363">
        <f>J1363-VLOOKUP($E1363,CLIMA_DIARIO!$D$2:$K$366,6,FALSE)</f>
        <v>-1.8957000000000015</v>
      </c>
      <c r="S1363">
        <f>K1363-VLOOKUP($E1363,CLIMA_DIARIO!$D$2:$K$366,7,FALSE)</f>
        <v>-1.7113000000000014</v>
      </c>
      <c r="T1363">
        <f>L1363-VLOOKUP($E1363,CLIMA_DIARIO!$D$2:$K$366,8,FALSE)</f>
        <v>0.49650000000000105</v>
      </c>
      <c r="V1363">
        <f>VLOOKUP($E1363,CLIMA_DIARIO!$D$2:$K$366,2,FALSE)-VLOOKUP($E1362,CLIMA_DIARIO!$D$2:$K$366,2,FALSE)</f>
        <v>0.18939999999999912</v>
      </c>
      <c r="W1363">
        <f>VLOOKUP($E1363,CLIMA_DIARIO!$D$2:$K$366,2,FALSE)-VLOOKUP($E1362,CLIMA_DIARIO!$D$2:$K$366,3,FALSE)</f>
        <v>0.18939999999999912</v>
      </c>
      <c r="X1363">
        <f>VLOOKUP($E1363,CLIMA_DIARIO!$D$2:$K$366,2,FALSE)-VLOOKUP($E1362,CLIMA_DIARIO!$D$2:$K$366,4,FALSE)</f>
        <v>0.18939999999999912</v>
      </c>
      <c r="Y1363">
        <f>VLOOKUP($E1363,CLIMA_DIARIO!$D$2:$K$366,2,FALSE)-VLOOKUP($E1362,CLIMA_DIARIO!$D$2:$K$366,5,FALSE)</f>
        <v>-2.7031999999999989</v>
      </c>
      <c r="Z1363">
        <f>VLOOKUP($E1363,CLIMA_DIARIO!$D$2:$K$366,2,FALSE)-VLOOKUP($E1362,CLIMA_DIARIO!$D$2:$K$366,6,FALSE)</f>
        <v>-5.1395999999999979</v>
      </c>
      <c r="AA1363">
        <f>VLOOKUP($E1363,CLIMA_DIARIO!$D$2:$K$366,2,FALSE)-VLOOKUP($E1362,CLIMA_DIARIO!$D$2:$K$366,7,FALSE)</f>
        <v>-4.3797999999999995</v>
      </c>
      <c r="AB1363">
        <f>VLOOKUP($E1363,CLIMA_DIARIO!$D$2:$K$366,2,FALSE)-VLOOKUP($E1362,CLIMA_DIARIO!$D$2:$K$366,8,FALSE)</f>
        <v>6.7723000000000013</v>
      </c>
      <c r="AO1363" s="3"/>
      <c r="AX1363" s="3"/>
    </row>
    <row r="1364" spans="1:50" x14ac:dyDescent="0.25">
      <c r="A1364" s="3">
        <f>DATE(SST!A1363,SST!B1363,SST!C1363)</f>
        <v>39414</v>
      </c>
      <c r="B1364" s="4">
        <f>SST!B1363</f>
        <v>11</v>
      </c>
      <c r="C1364" s="4">
        <f>SST!B1363</f>
        <v>11</v>
      </c>
      <c r="D1364" s="4">
        <f>SST!C1363</f>
        <v>28</v>
      </c>
      <c r="E1364">
        <f>(DATEVALUE(SST!C1363 &amp; "/" &amp; SST!B1363 &amp; "/" &amp; SST!A1363)-DATEVALUE("01/01" &amp; "/" &amp; SST!A1363))+1</f>
        <v>332</v>
      </c>
      <c r="F1364">
        <f>SST!D1363</f>
        <v>20.181899999999999</v>
      </c>
      <c r="G1364">
        <f>SST!E1363</f>
        <v>20.181899999999999</v>
      </c>
      <c r="H1364">
        <f>SST!F1363</f>
        <v>20.181899999999999</v>
      </c>
      <c r="I1364">
        <f>SST!G1363</f>
        <v>23.2454</v>
      </c>
      <c r="J1364">
        <f>SST!H1363</f>
        <v>25.945900000000002</v>
      </c>
      <c r="K1364">
        <f>SST!I1363</f>
        <v>25.053799999999999</v>
      </c>
      <c r="L1364">
        <f>SST!J1363</f>
        <v>16.429500000000001</v>
      </c>
      <c r="N1364">
        <f>F1364-VLOOKUP($E1364,CLIMA_DIARIO!$D$2:$K$366,2,FALSE)</f>
        <v>-2.2922000000000011</v>
      </c>
      <c r="O1364">
        <f>G1364-VLOOKUP($E1364,CLIMA_DIARIO!$D$2:$K$366,3,FALSE)</f>
        <v>-2.2922000000000011</v>
      </c>
      <c r="P1364">
        <f>H1364-VLOOKUP($E1364,CLIMA_DIARIO!$D$2:$K$366,4,FALSE)</f>
        <v>-2.2922000000000011</v>
      </c>
      <c r="Q1364">
        <f>I1364-VLOOKUP($E1364,CLIMA_DIARIO!$D$2:$K$366,5,FALSE)</f>
        <v>-1.7968000000000011</v>
      </c>
      <c r="R1364">
        <f>J1364-VLOOKUP($E1364,CLIMA_DIARIO!$D$2:$K$366,6,FALSE)</f>
        <v>-1.377799999999997</v>
      </c>
      <c r="S1364">
        <f>K1364-VLOOKUP($E1364,CLIMA_DIARIO!$D$2:$K$366,7,FALSE)</f>
        <v>-1.5620000000000012</v>
      </c>
      <c r="T1364">
        <f>L1364-VLOOKUP($E1364,CLIMA_DIARIO!$D$2:$K$366,8,FALSE)</f>
        <v>1.4099999999999113E-2</v>
      </c>
      <c r="V1364">
        <f>VLOOKUP($E1364,CLIMA_DIARIO!$D$2:$K$366,2,FALSE)-VLOOKUP($E1363,CLIMA_DIARIO!$D$2:$K$366,2,FALSE)</f>
        <v>0.20459999999999923</v>
      </c>
      <c r="W1364">
        <f>VLOOKUP($E1364,CLIMA_DIARIO!$D$2:$K$366,2,FALSE)-VLOOKUP($E1363,CLIMA_DIARIO!$D$2:$K$366,3,FALSE)</f>
        <v>0.20459999999999923</v>
      </c>
      <c r="X1364">
        <f>VLOOKUP($E1364,CLIMA_DIARIO!$D$2:$K$366,2,FALSE)-VLOOKUP($E1363,CLIMA_DIARIO!$D$2:$K$366,4,FALSE)</f>
        <v>0.20459999999999923</v>
      </c>
      <c r="Y1364">
        <f>VLOOKUP($E1364,CLIMA_DIARIO!$D$2:$K$366,2,FALSE)-VLOOKUP($E1363,CLIMA_DIARIO!$D$2:$K$366,5,FALSE)</f>
        <v>-2.5307999999999993</v>
      </c>
      <c r="Z1364">
        <f>VLOOKUP($E1364,CLIMA_DIARIO!$D$2:$K$366,2,FALSE)-VLOOKUP($E1363,CLIMA_DIARIO!$D$2:$K$366,6,FALSE)</f>
        <v>-4.8956000000000017</v>
      </c>
      <c r="AA1364">
        <f>VLOOKUP($E1364,CLIMA_DIARIO!$D$2:$K$366,2,FALSE)-VLOOKUP($E1363,CLIMA_DIARIO!$D$2:$K$366,7,FALSE)</f>
        <v>-4.1593000000000018</v>
      </c>
      <c r="AB1364">
        <f>VLOOKUP($E1364,CLIMA_DIARIO!$D$2:$K$366,2,FALSE)-VLOOKUP($E1363,CLIMA_DIARIO!$D$2:$K$366,8,FALSE)</f>
        <v>6.5303000000000004</v>
      </c>
      <c r="AO1364" s="3"/>
      <c r="AX1364" s="3"/>
    </row>
    <row r="1365" spans="1:50" x14ac:dyDescent="0.25">
      <c r="A1365" s="3">
        <f>DATE(SST!A1364,SST!B1364,SST!C1364)</f>
        <v>39421</v>
      </c>
      <c r="B1365" s="4">
        <f>SST!B1364</f>
        <v>12</v>
      </c>
      <c r="C1365" s="4">
        <f>SST!B1364</f>
        <v>12</v>
      </c>
      <c r="D1365" s="4">
        <f>SST!C1364</f>
        <v>5</v>
      </c>
      <c r="E1365">
        <f>(DATEVALUE(SST!C1364 &amp; "/" &amp; SST!B1364 &amp; "/" &amp; SST!A1364)-DATEVALUE("01/01" &amp; "/" &amp; SST!A1364))+1</f>
        <v>339</v>
      </c>
      <c r="F1365">
        <f>SST!D1364</f>
        <v>20.8568</v>
      </c>
      <c r="G1365">
        <f>SST!E1364</f>
        <v>20.8568</v>
      </c>
      <c r="H1365">
        <f>SST!F1364</f>
        <v>20.8568</v>
      </c>
      <c r="I1365">
        <f>SST!G1364</f>
        <v>23.536799999999999</v>
      </c>
      <c r="J1365">
        <f>SST!H1364</f>
        <v>26.137699999999999</v>
      </c>
      <c r="K1365">
        <f>SST!I1364</f>
        <v>25.064800000000002</v>
      </c>
      <c r="L1365">
        <f>SST!J1364</f>
        <v>17.5977</v>
      </c>
      <c r="N1365">
        <f>F1365-VLOOKUP($E1365,CLIMA_DIARIO!$D$2:$K$366,2,FALSE)</f>
        <v>-1.8218999999999994</v>
      </c>
      <c r="O1365">
        <f>G1365-VLOOKUP($E1365,CLIMA_DIARIO!$D$2:$K$366,3,FALSE)</f>
        <v>-1.8218999999999994</v>
      </c>
      <c r="P1365">
        <f>H1365-VLOOKUP($E1365,CLIMA_DIARIO!$D$2:$K$366,4,FALSE)</f>
        <v>-1.8218999999999994</v>
      </c>
      <c r="Q1365">
        <f>I1365-VLOOKUP($E1365,CLIMA_DIARIO!$D$2:$K$366,5,FALSE)</f>
        <v>-1.5426000000000002</v>
      </c>
      <c r="R1365">
        <f>J1365-VLOOKUP($E1365,CLIMA_DIARIO!$D$2:$K$366,6,FALSE)</f>
        <v>-1.1400000000000006</v>
      </c>
      <c r="S1365">
        <f>K1365-VLOOKUP($E1365,CLIMA_DIARIO!$D$2:$K$366,7,FALSE)</f>
        <v>-1.533299999999997</v>
      </c>
      <c r="T1365">
        <f>L1365-VLOOKUP($E1365,CLIMA_DIARIO!$D$2:$K$366,8,FALSE)</f>
        <v>0.71069999999999922</v>
      </c>
      <c r="V1365">
        <f>VLOOKUP($E1365,CLIMA_DIARIO!$D$2:$K$366,2,FALSE)-VLOOKUP($E1364,CLIMA_DIARIO!$D$2:$K$366,2,FALSE)</f>
        <v>0.20459999999999923</v>
      </c>
      <c r="W1365">
        <f>VLOOKUP($E1365,CLIMA_DIARIO!$D$2:$K$366,2,FALSE)-VLOOKUP($E1364,CLIMA_DIARIO!$D$2:$K$366,3,FALSE)</f>
        <v>0.20459999999999923</v>
      </c>
      <c r="X1365">
        <f>VLOOKUP($E1365,CLIMA_DIARIO!$D$2:$K$366,2,FALSE)-VLOOKUP($E1364,CLIMA_DIARIO!$D$2:$K$366,4,FALSE)</f>
        <v>0.20459999999999923</v>
      </c>
      <c r="Y1365">
        <f>VLOOKUP($E1365,CLIMA_DIARIO!$D$2:$K$366,2,FALSE)-VLOOKUP($E1364,CLIMA_DIARIO!$D$2:$K$366,5,FALSE)</f>
        <v>-2.3635000000000019</v>
      </c>
      <c r="Z1365">
        <f>VLOOKUP($E1365,CLIMA_DIARIO!$D$2:$K$366,2,FALSE)-VLOOKUP($E1364,CLIMA_DIARIO!$D$2:$K$366,6,FALSE)</f>
        <v>-4.6449999999999996</v>
      </c>
      <c r="AA1365">
        <f>VLOOKUP($E1365,CLIMA_DIARIO!$D$2:$K$366,2,FALSE)-VLOOKUP($E1364,CLIMA_DIARIO!$D$2:$K$366,7,FALSE)</f>
        <v>-3.9371000000000009</v>
      </c>
      <c r="AB1365">
        <f>VLOOKUP($E1365,CLIMA_DIARIO!$D$2:$K$366,2,FALSE)-VLOOKUP($E1364,CLIMA_DIARIO!$D$2:$K$366,8,FALSE)</f>
        <v>6.2632999999999974</v>
      </c>
      <c r="AO1365" s="3"/>
      <c r="AX1365" s="3"/>
    </row>
    <row r="1366" spans="1:50" x14ac:dyDescent="0.25">
      <c r="A1366" s="3">
        <f>DATE(SST!A1365,SST!B1365,SST!C1365)</f>
        <v>39428</v>
      </c>
      <c r="B1366" s="4">
        <f>SST!B1365</f>
        <v>12</v>
      </c>
      <c r="C1366" s="4">
        <f>SST!B1365</f>
        <v>12</v>
      </c>
      <c r="D1366" s="4">
        <f>SST!C1365</f>
        <v>12</v>
      </c>
      <c r="E1366">
        <f>(DATEVALUE(SST!C1365 &amp; "/" &amp; SST!B1365 &amp; "/" &amp; SST!A1365)-DATEVALUE("01/01" &amp; "/" &amp; SST!A1365))+1</f>
        <v>346</v>
      </c>
      <c r="F1366">
        <f>SST!D1365</f>
        <v>20.2926</v>
      </c>
      <c r="G1366">
        <f>SST!E1365</f>
        <v>20.2926</v>
      </c>
      <c r="H1366">
        <f>SST!F1365</f>
        <v>20.2926</v>
      </c>
      <c r="I1366">
        <f>SST!G1365</f>
        <v>23.333100000000002</v>
      </c>
      <c r="J1366">
        <f>SST!H1365</f>
        <v>26.188400000000001</v>
      </c>
      <c r="K1366">
        <f>SST!I1365</f>
        <v>24.8843</v>
      </c>
      <c r="L1366">
        <f>SST!J1365</f>
        <v>17.457999999999998</v>
      </c>
      <c r="N1366">
        <f>F1366-VLOOKUP($E1366,CLIMA_DIARIO!$D$2:$K$366,2,FALSE)</f>
        <v>-2.5906999999999982</v>
      </c>
      <c r="O1366">
        <f>G1366-VLOOKUP($E1366,CLIMA_DIARIO!$D$2:$K$366,3,FALSE)</f>
        <v>-2.5906999999999982</v>
      </c>
      <c r="P1366">
        <f>H1366-VLOOKUP($E1366,CLIMA_DIARIO!$D$2:$K$366,4,FALSE)</f>
        <v>-2.5906999999999982</v>
      </c>
      <c r="Q1366">
        <f>I1366-VLOOKUP($E1366,CLIMA_DIARIO!$D$2:$K$366,5,FALSE)</f>
        <v>-1.7835999999999999</v>
      </c>
      <c r="R1366">
        <f>J1366-VLOOKUP($E1366,CLIMA_DIARIO!$D$2:$K$366,6,FALSE)</f>
        <v>-1.0431999999999988</v>
      </c>
      <c r="S1366">
        <f>K1366-VLOOKUP($E1366,CLIMA_DIARIO!$D$2:$K$366,7,FALSE)</f>
        <v>-1.696200000000001</v>
      </c>
      <c r="T1366">
        <f>L1366-VLOOKUP($E1366,CLIMA_DIARIO!$D$2:$K$366,8,FALSE)</f>
        <v>9.9399999999999267E-2</v>
      </c>
      <c r="V1366">
        <f>VLOOKUP($E1366,CLIMA_DIARIO!$D$2:$K$366,2,FALSE)-VLOOKUP($E1365,CLIMA_DIARIO!$D$2:$K$366,2,FALSE)</f>
        <v>0.20459999999999923</v>
      </c>
      <c r="W1366">
        <f>VLOOKUP($E1366,CLIMA_DIARIO!$D$2:$K$366,2,FALSE)-VLOOKUP($E1365,CLIMA_DIARIO!$D$2:$K$366,3,FALSE)</f>
        <v>0.20459999999999923</v>
      </c>
      <c r="X1366">
        <f>VLOOKUP($E1366,CLIMA_DIARIO!$D$2:$K$366,2,FALSE)-VLOOKUP($E1365,CLIMA_DIARIO!$D$2:$K$366,4,FALSE)</f>
        <v>0.20459999999999923</v>
      </c>
      <c r="Y1366">
        <f>VLOOKUP($E1366,CLIMA_DIARIO!$D$2:$K$366,2,FALSE)-VLOOKUP($E1365,CLIMA_DIARIO!$D$2:$K$366,5,FALSE)</f>
        <v>-2.1961000000000013</v>
      </c>
      <c r="Z1366">
        <f>VLOOKUP($E1366,CLIMA_DIARIO!$D$2:$K$366,2,FALSE)-VLOOKUP($E1365,CLIMA_DIARIO!$D$2:$K$366,6,FALSE)</f>
        <v>-4.394400000000001</v>
      </c>
      <c r="AA1366">
        <f>VLOOKUP($E1366,CLIMA_DIARIO!$D$2:$K$366,2,FALSE)-VLOOKUP($E1365,CLIMA_DIARIO!$D$2:$K$366,7,FALSE)</f>
        <v>-3.7148000000000003</v>
      </c>
      <c r="AB1366">
        <f>VLOOKUP($E1366,CLIMA_DIARIO!$D$2:$K$366,2,FALSE)-VLOOKUP($E1365,CLIMA_DIARIO!$D$2:$K$366,8,FALSE)</f>
        <v>5.996299999999998</v>
      </c>
      <c r="AO1366" s="3"/>
      <c r="AX1366" s="3"/>
    </row>
    <row r="1367" spans="1:50" x14ac:dyDescent="0.25">
      <c r="A1367" s="3">
        <f>DATE(SST!A1366,SST!B1366,SST!C1366)</f>
        <v>39435</v>
      </c>
      <c r="B1367" s="4">
        <f>SST!B1366</f>
        <v>12</v>
      </c>
      <c r="C1367" s="4">
        <f>SST!B1366</f>
        <v>12</v>
      </c>
      <c r="D1367" s="4">
        <f>SST!C1366</f>
        <v>19</v>
      </c>
      <c r="E1367">
        <f>(DATEVALUE(SST!C1366 &amp; "/" &amp; SST!B1366 &amp; "/" &amp; SST!A1366)-DATEVALUE("01/01" &amp; "/" &amp; SST!A1366))+1</f>
        <v>353</v>
      </c>
      <c r="F1367">
        <f>SST!D1366</f>
        <v>21.717500000000001</v>
      </c>
      <c r="G1367">
        <f>SST!E1366</f>
        <v>21.717500000000001</v>
      </c>
      <c r="H1367">
        <f>SST!F1366</f>
        <v>21.717500000000001</v>
      </c>
      <c r="I1367">
        <f>SST!G1366</f>
        <v>23.706399999999999</v>
      </c>
      <c r="J1367">
        <f>SST!H1366</f>
        <v>25.630600000000001</v>
      </c>
      <c r="K1367">
        <f>SST!I1366</f>
        <v>24.956800000000001</v>
      </c>
      <c r="L1367">
        <f>SST!J1366</f>
        <v>18.0383</v>
      </c>
      <c r="N1367">
        <f>F1367-VLOOKUP($E1367,CLIMA_DIARIO!$D$2:$K$366,2,FALSE)</f>
        <v>-1.4218999999999973</v>
      </c>
      <c r="O1367">
        <f>G1367-VLOOKUP($E1367,CLIMA_DIARIO!$D$2:$K$366,3,FALSE)</f>
        <v>-1.4218999999999973</v>
      </c>
      <c r="P1367">
        <f>H1367-VLOOKUP($E1367,CLIMA_DIARIO!$D$2:$K$366,4,FALSE)</f>
        <v>-1.4218999999999973</v>
      </c>
      <c r="Q1367">
        <f>I1367-VLOOKUP($E1367,CLIMA_DIARIO!$D$2:$K$366,5,FALSE)</f>
        <v>-1.4791000000000025</v>
      </c>
      <c r="R1367">
        <f>J1367-VLOOKUP($E1367,CLIMA_DIARIO!$D$2:$K$366,6,FALSE)</f>
        <v>-1.5616999999999983</v>
      </c>
      <c r="S1367">
        <f>K1367-VLOOKUP($E1367,CLIMA_DIARIO!$D$2:$K$366,7,FALSE)</f>
        <v>-1.6133999999999986</v>
      </c>
      <c r="T1367">
        <f>L1367-VLOOKUP($E1367,CLIMA_DIARIO!$D$2:$K$366,8,FALSE)</f>
        <v>0.22700000000000031</v>
      </c>
      <c r="V1367">
        <f>VLOOKUP($E1367,CLIMA_DIARIO!$D$2:$K$366,2,FALSE)-VLOOKUP($E1366,CLIMA_DIARIO!$D$2:$K$366,2,FALSE)</f>
        <v>0.25609999999999999</v>
      </c>
      <c r="W1367">
        <f>VLOOKUP($E1367,CLIMA_DIARIO!$D$2:$K$366,2,FALSE)-VLOOKUP($E1366,CLIMA_DIARIO!$D$2:$K$366,3,FALSE)</f>
        <v>0.25609999999999999</v>
      </c>
      <c r="X1367">
        <f>VLOOKUP($E1367,CLIMA_DIARIO!$D$2:$K$366,2,FALSE)-VLOOKUP($E1366,CLIMA_DIARIO!$D$2:$K$366,4,FALSE)</f>
        <v>0.25609999999999999</v>
      </c>
      <c r="Y1367">
        <f>VLOOKUP($E1367,CLIMA_DIARIO!$D$2:$K$366,2,FALSE)-VLOOKUP($E1366,CLIMA_DIARIO!$D$2:$K$366,5,FALSE)</f>
        <v>-1.9773000000000032</v>
      </c>
      <c r="Z1367">
        <f>VLOOKUP($E1367,CLIMA_DIARIO!$D$2:$K$366,2,FALSE)-VLOOKUP($E1366,CLIMA_DIARIO!$D$2:$K$366,6,FALSE)</f>
        <v>-4.0922000000000018</v>
      </c>
      <c r="AA1367">
        <f>VLOOKUP($E1367,CLIMA_DIARIO!$D$2:$K$366,2,FALSE)-VLOOKUP($E1366,CLIMA_DIARIO!$D$2:$K$366,7,FALSE)</f>
        <v>-3.4411000000000023</v>
      </c>
      <c r="AB1367">
        <f>VLOOKUP($E1367,CLIMA_DIARIO!$D$2:$K$366,2,FALSE)-VLOOKUP($E1366,CLIMA_DIARIO!$D$2:$K$366,8,FALSE)</f>
        <v>5.7807999999999993</v>
      </c>
      <c r="AO1367" s="3"/>
      <c r="AX1367" s="3"/>
    </row>
    <row r="1368" spans="1:50" x14ac:dyDescent="0.25">
      <c r="A1368" s="3">
        <f>DATE(SST!A1367,SST!B1367,SST!C1367)</f>
        <v>39442</v>
      </c>
      <c r="B1368" s="4">
        <f>SST!B1367</f>
        <v>12</v>
      </c>
      <c r="C1368" s="4">
        <f>SST!B1367</f>
        <v>12</v>
      </c>
      <c r="D1368" s="4">
        <f>SST!C1367</f>
        <v>26</v>
      </c>
      <c r="E1368">
        <f>(DATEVALUE(SST!C1367 &amp; "/" &amp; SST!B1367 &amp; "/" &amp; SST!A1367)-DATEVALUE("01/01" &amp; "/" &amp; SST!A1367))+1</f>
        <v>360</v>
      </c>
      <c r="F1368">
        <f>SST!D1367</f>
        <v>22.2668</v>
      </c>
      <c r="G1368">
        <f>SST!E1367</f>
        <v>22.2668</v>
      </c>
      <c r="H1368">
        <f>SST!F1367</f>
        <v>22.2668</v>
      </c>
      <c r="I1368">
        <f>SST!G1367</f>
        <v>23.7072</v>
      </c>
      <c r="J1368">
        <f>SST!H1367</f>
        <v>25.584700000000002</v>
      </c>
      <c r="K1368">
        <f>SST!I1367</f>
        <v>24.9147</v>
      </c>
      <c r="L1368">
        <f>SST!J1367</f>
        <v>18.244700000000002</v>
      </c>
      <c r="N1368">
        <f>F1368-VLOOKUP($E1368,CLIMA_DIARIO!$D$2:$K$366,2,FALSE)</f>
        <v>-1.1974000000000018</v>
      </c>
      <c r="O1368">
        <f>G1368-VLOOKUP($E1368,CLIMA_DIARIO!$D$2:$K$366,3,FALSE)</f>
        <v>-1.1974000000000018</v>
      </c>
      <c r="P1368">
        <f>H1368-VLOOKUP($E1368,CLIMA_DIARIO!$D$2:$K$366,4,FALSE)</f>
        <v>-1.1974000000000018</v>
      </c>
      <c r="Q1368">
        <f>I1368-VLOOKUP($E1368,CLIMA_DIARIO!$D$2:$K$366,5,FALSE)</f>
        <v>-1.5891999999999982</v>
      </c>
      <c r="R1368">
        <f>J1368-VLOOKUP($E1368,CLIMA_DIARIO!$D$2:$K$366,6,FALSE)</f>
        <v>-1.5769999999999982</v>
      </c>
      <c r="S1368">
        <f>K1368-VLOOKUP($E1368,CLIMA_DIARIO!$D$2:$K$366,7,FALSE)</f>
        <v>-1.6551000000000009</v>
      </c>
      <c r="T1368">
        <f>L1368-VLOOKUP($E1368,CLIMA_DIARIO!$D$2:$K$366,8,FALSE)</f>
        <v>5.9000000000004604E-3</v>
      </c>
      <c r="V1368">
        <f>VLOOKUP($E1368,CLIMA_DIARIO!$D$2:$K$366,2,FALSE)-VLOOKUP($E1367,CLIMA_DIARIO!$D$2:$K$366,2,FALSE)</f>
        <v>0.32480000000000331</v>
      </c>
      <c r="W1368">
        <f>VLOOKUP($E1368,CLIMA_DIARIO!$D$2:$K$366,2,FALSE)-VLOOKUP($E1367,CLIMA_DIARIO!$D$2:$K$366,3,FALSE)</f>
        <v>0.32480000000000331</v>
      </c>
      <c r="X1368">
        <f>VLOOKUP($E1368,CLIMA_DIARIO!$D$2:$K$366,2,FALSE)-VLOOKUP($E1367,CLIMA_DIARIO!$D$2:$K$366,4,FALSE)</f>
        <v>0.32480000000000331</v>
      </c>
      <c r="Y1368">
        <f>VLOOKUP($E1368,CLIMA_DIARIO!$D$2:$K$366,2,FALSE)-VLOOKUP($E1367,CLIMA_DIARIO!$D$2:$K$366,5,FALSE)</f>
        <v>-1.7212999999999994</v>
      </c>
      <c r="Z1368">
        <f>VLOOKUP($E1368,CLIMA_DIARIO!$D$2:$K$366,2,FALSE)-VLOOKUP($E1367,CLIMA_DIARIO!$D$2:$K$366,6,FALSE)</f>
        <v>-3.7280999999999977</v>
      </c>
      <c r="AA1368">
        <f>VLOOKUP($E1368,CLIMA_DIARIO!$D$2:$K$366,2,FALSE)-VLOOKUP($E1367,CLIMA_DIARIO!$D$2:$K$366,7,FALSE)</f>
        <v>-3.1059999999999981</v>
      </c>
      <c r="AB1368">
        <f>VLOOKUP($E1368,CLIMA_DIARIO!$D$2:$K$366,2,FALSE)-VLOOKUP($E1367,CLIMA_DIARIO!$D$2:$K$366,8,FALSE)</f>
        <v>5.6529000000000025</v>
      </c>
      <c r="AO1368" s="3"/>
      <c r="AX1368" s="3"/>
    </row>
    <row r="1369" spans="1:50" x14ac:dyDescent="0.25">
      <c r="A1369" s="3">
        <f>DATE(SST!A1368,SST!B1368,SST!C1368)</f>
        <v>39449</v>
      </c>
      <c r="B1369" s="4">
        <f>SST!B1368</f>
        <v>1</v>
      </c>
      <c r="C1369" s="4">
        <f>SST!B1368</f>
        <v>1</v>
      </c>
      <c r="D1369" s="4">
        <f>SST!C1368</f>
        <v>2</v>
      </c>
      <c r="E1369">
        <f>(DATEVALUE(SST!C1368 &amp; "/" &amp; SST!B1368 &amp; "/" &amp; SST!A1368)-DATEVALUE("01/01" &amp; "/" &amp; SST!A1368))+1</f>
        <v>2</v>
      </c>
      <c r="F1369">
        <f>SST!D1368</f>
        <v>22.863900000000001</v>
      </c>
      <c r="G1369">
        <f>SST!E1368</f>
        <v>22.863900000000001</v>
      </c>
      <c r="H1369">
        <f>SST!F1368</f>
        <v>22.863900000000001</v>
      </c>
      <c r="I1369">
        <f>SST!G1368</f>
        <v>23.897099999999998</v>
      </c>
      <c r="J1369">
        <f>SST!H1368</f>
        <v>25.434200000000001</v>
      </c>
      <c r="K1369">
        <f>SST!I1368</f>
        <v>24.9909</v>
      </c>
      <c r="L1369">
        <f>SST!J1368</f>
        <v>19.976600000000001</v>
      </c>
      <c r="N1369">
        <f>F1369-VLOOKUP($E1369,CLIMA_DIARIO!$D$2:$K$366,2,FALSE)</f>
        <v>-0.92520000000000024</v>
      </c>
      <c r="O1369">
        <f>G1369-VLOOKUP($E1369,CLIMA_DIARIO!$D$2:$K$366,3,FALSE)</f>
        <v>-0.92520000000000024</v>
      </c>
      <c r="P1369">
        <f>H1369-VLOOKUP($E1369,CLIMA_DIARIO!$D$2:$K$366,4,FALSE)</f>
        <v>-0.92520000000000024</v>
      </c>
      <c r="Q1369">
        <f>I1369-VLOOKUP($E1369,CLIMA_DIARIO!$D$2:$K$366,5,FALSE)</f>
        <v>-1.5103000000000009</v>
      </c>
      <c r="R1369">
        <f>J1369-VLOOKUP($E1369,CLIMA_DIARIO!$D$2:$K$366,6,FALSE)</f>
        <v>-1.6969999999999992</v>
      </c>
      <c r="S1369">
        <f>K1369-VLOOKUP($E1369,CLIMA_DIARIO!$D$2:$K$366,7,FALSE)</f>
        <v>-1.5786000000000016</v>
      </c>
      <c r="T1369">
        <f>L1369-VLOOKUP($E1369,CLIMA_DIARIO!$D$2:$K$366,8,FALSE)</f>
        <v>1.3104000000000013</v>
      </c>
      <c r="V1369">
        <f>VLOOKUP($E1369,CLIMA_DIARIO!$D$2:$K$366,2,FALSE)-VLOOKUP($E1368,CLIMA_DIARIO!$D$2:$K$366,2,FALSE)</f>
        <v>0.32489999999999952</v>
      </c>
      <c r="W1369">
        <f>VLOOKUP($E1369,CLIMA_DIARIO!$D$2:$K$366,2,FALSE)-VLOOKUP($E1368,CLIMA_DIARIO!$D$2:$K$366,3,FALSE)</f>
        <v>0.32489999999999952</v>
      </c>
      <c r="X1369">
        <f>VLOOKUP($E1369,CLIMA_DIARIO!$D$2:$K$366,2,FALSE)-VLOOKUP($E1368,CLIMA_DIARIO!$D$2:$K$366,4,FALSE)</f>
        <v>0.32489999999999952</v>
      </c>
      <c r="Y1369">
        <f>VLOOKUP($E1369,CLIMA_DIARIO!$D$2:$K$366,2,FALSE)-VLOOKUP($E1368,CLIMA_DIARIO!$D$2:$K$366,5,FALSE)</f>
        <v>-1.5072999999999972</v>
      </c>
      <c r="Z1369">
        <f>VLOOKUP($E1369,CLIMA_DIARIO!$D$2:$K$366,2,FALSE)-VLOOKUP($E1368,CLIMA_DIARIO!$D$2:$K$366,6,FALSE)</f>
        <v>-3.3725999999999985</v>
      </c>
      <c r="AA1369">
        <f>VLOOKUP($E1369,CLIMA_DIARIO!$D$2:$K$366,2,FALSE)-VLOOKUP($E1368,CLIMA_DIARIO!$D$2:$K$366,7,FALSE)</f>
        <v>-2.7806999999999995</v>
      </c>
      <c r="AB1369">
        <f>VLOOKUP($E1369,CLIMA_DIARIO!$D$2:$K$366,2,FALSE)-VLOOKUP($E1368,CLIMA_DIARIO!$D$2:$K$366,8,FALSE)</f>
        <v>5.5503</v>
      </c>
      <c r="AO1369" s="3"/>
      <c r="AX1369" s="3"/>
    </row>
    <row r="1370" spans="1:50" x14ac:dyDescent="0.25">
      <c r="A1370" s="3">
        <f>DATE(SST!A1369,SST!B1369,SST!C1369)</f>
        <v>39456</v>
      </c>
      <c r="B1370" s="4">
        <f>SST!B1369</f>
        <v>1</v>
      </c>
      <c r="C1370" s="4">
        <f>SST!B1369</f>
        <v>1</v>
      </c>
      <c r="D1370" s="4">
        <f>SST!C1369</f>
        <v>9</v>
      </c>
      <c r="E1370">
        <f>(DATEVALUE(SST!C1369 &amp; "/" &amp; SST!B1369 &amp; "/" &amp; SST!A1369)-DATEVALUE("01/01" &amp; "/" &amp; SST!A1369))+1</f>
        <v>9</v>
      </c>
      <c r="F1370">
        <f>SST!D1369</f>
        <v>23.571400000000001</v>
      </c>
      <c r="G1370">
        <f>SST!E1369</f>
        <v>23.571400000000001</v>
      </c>
      <c r="H1370">
        <f>SST!F1369</f>
        <v>23.571400000000001</v>
      </c>
      <c r="I1370">
        <f>SST!G1369</f>
        <v>24.025300000000001</v>
      </c>
      <c r="J1370">
        <f>SST!H1369</f>
        <v>25.494800000000001</v>
      </c>
      <c r="K1370">
        <f>SST!I1369</f>
        <v>24.793800000000001</v>
      </c>
      <c r="L1370">
        <f>SST!J1369</f>
        <v>19.623999999999999</v>
      </c>
      <c r="N1370">
        <f>F1370-VLOOKUP($E1370,CLIMA_DIARIO!$D$2:$K$366,2,FALSE)</f>
        <v>-0.54250000000000043</v>
      </c>
      <c r="O1370">
        <f>G1370-VLOOKUP($E1370,CLIMA_DIARIO!$D$2:$K$366,3,FALSE)</f>
        <v>-0.54250000000000043</v>
      </c>
      <c r="P1370">
        <f>H1370-VLOOKUP($E1370,CLIMA_DIARIO!$D$2:$K$366,4,FALSE)</f>
        <v>-0.54250000000000043</v>
      </c>
      <c r="Q1370">
        <f>I1370-VLOOKUP($E1370,CLIMA_DIARIO!$D$2:$K$366,5,FALSE)</f>
        <v>-1.4929999999999986</v>
      </c>
      <c r="R1370">
        <f>J1370-VLOOKUP($E1370,CLIMA_DIARIO!$D$2:$K$366,6,FALSE)</f>
        <v>-1.6057999999999986</v>
      </c>
      <c r="S1370">
        <f>K1370-VLOOKUP($E1370,CLIMA_DIARIO!$D$2:$K$366,7,FALSE)</f>
        <v>-1.7752999999999979</v>
      </c>
      <c r="T1370">
        <f>L1370-VLOOKUP($E1370,CLIMA_DIARIO!$D$2:$K$366,8,FALSE)</f>
        <v>0.53030000000000044</v>
      </c>
      <c r="V1370">
        <f>VLOOKUP($E1370,CLIMA_DIARIO!$D$2:$K$366,2,FALSE)-VLOOKUP($E1369,CLIMA_DIARIO!$D$2:$K$366,2,FALSE)</f>
        <v>0.32479999999999976</v>
      </c>
      <c r="W1370">
        <f>VLOOKUP($E1370,CLIMA_DIARIO!$D$2:$K$366,2,FALSE)-VLOOKUP($E1369,CLIMA_DIARIO!$D$2:$K$366,3,FALSE)</f>
        <v>0.32479999999999976</v>
      </c>
      <c r="X1370">
        <f>VLOOKUP($E1370,CLIMA_DIARIO!$D$2:$K$366,2,FALSE)-VLOOKUP($E1369,CLIMA_DIARIO!$D$2:$K$366,4,FALSE)</f>
        <v>0.32479999999999976</v>
      </c>
      <c r="Y1370">
        <f>VLOOKUP($E1370,CLIMA_DIARIO!$D$2:$K$366,2,FALSE)-VLOOKUP($E1369,CLIMA_DIARIO!$D$2:$K$366,5,FALSE)</f>
        <v>-1.2934999999999981</v>
      </c>
      <c r="Z1370">
        <f>VLOOKUP($E1370,CLIMA_DIARIO!$D$2:$K$366,2,FALSE)-VLOOKUP($E1369,CLIMA_DIARIO!$D$2:$K$366,6,FALSE)</f>
        <v>-3.0172999999999988</v>
      </c>
      <c r="AA1370">
        <f>VLOOKUP($E1370,CLIMA_DIARIO!$D$2:$K$366,2,FALSE)-VLOOKUP($E1369,CLIMA_DIARIO!$D$2:$K$366,7,FALSE)</f>
        <v>-2.4556000000000004</v>
      </c>
      <c r="AB1370">
        <f>VLOOKUP($E1370,CLIMA_DIARIO!$D$2:$K$366,2,FALSE)-VLOOKUP($E1369,CLIMA_DIARIO!$D$2:$K$366,8,FALSE)</f>
        <v>5.4477000000000011</v>
      </c>
      <c r="AO1370" s="3"/>
      <c r="AX1370" s="3"/>
    </row>
    <row r="1371" spans="1:50" x14ac:dyDescent="0.25">
      <c r="A1371" s="3">
        <f>DATE(SST!A1370,SST!B1370,SST!C1370)</f>
        <v>39463</v>
      </c>
      <c r="B1371" s="4">
        <f>SST!B1370</f>
        <v>1</v>
      </c>
      <c r="C1371" s="4">
        <f>SST!B1370</f>
        <v>1</v>
      </c>
      <c r="D1371" s="4">
        <f>SST!C1370</f>
        <v>16</v>
      </c>
      <c r="E1371">
        <f>(DATEVALUE(SST!C1370 &amp; "/" &amp; SST!B1370 &amp; "/" &amp; SST!A1370)-DATEVALUE("01/01" &amp; "/" &amp; SST!A1370))+1</f>
        <v>16</v>
      </c>
      <c r="F1371">
        <f>SST!D1370</f>
        <v>24.24</v>
      </c>
      <c r="G1371">
        <f>SST!E1370</f>
        <v>24.24</v>
      </c>
      <c r="H1371">
        <f>SST!F1370</f>
        <v>24.24</v>
      </c>
      <c r="I1371">
        <f>SST!G1370</f>
        <v>24.038900000000002</v>
      </c>
      <c r="J1371">
        <f>SST!H1370</f>
        <v>25.2987</v>
      </c>
      <c r="K1371">
        <f>SST!I1370</f>
        <v>24.574200000000001</v>
      </c>
      <c r="L1371">
        <f>SST!J1370</f>
        <v>19.455500000000001</v>
      </c>
      <c r="N1371">
        <f>F1371-VLOOKUP($E1371,CLIMA_DIARIO!$D$2:$K$366,2,FALSE)</f>
        <v>-0.19880000000000209</v>
      </c>
      <c r="O1371">
        <f>G1371-VLOOKUP($E1371,CLIMA_DIARIO!$D$2:$K$366,3,FALSE)</f>
        <v>-0.19880000000000209</v>
      </c>
      <c r="P1371">
        <f>H1371-VLOOKUP($E1371,CLIMA_DIARIO!$D$2:$K$366,4,FALSE)</f>
        <v>-0.19880000000000209</v>
      </c>
      <c r="Q1371">
        <f>I1371-VLOOKUP($E1371,CLIMA_DIARIO!$D$2:$K$366,5,FALSE)</f>
        <v>-1.5902999999999992</v>
      </c>
      <c r="R1371">
        <f>J1371-VLOOKUP($E1371,CLIMA_DIARIO!$D$2:$K$366,6,FALSE)</f>
        <v>-1.7713999999999999</v>
      </c>
      <c r="S1371">
        <f>K1371-VLOOKUP($E1371,CLIMA_DIARIO!$D$2:$K$366,7,FALSE)</f>
        <v>-1.9944999999999986</v>
      </c>
      <c r="T1371">
        <f>L1371-VLOOKUP($E1371,CLIMA_DIARIO!$D$2:$K$366,8,FALSE)</f>
        <v>-6.5699999999999648E-2</v>
      </c>
      <c r="V1371">
        <f>VLOOKUP($E1371,CLIMA_DIARIO!$D$2:$K$366,2,FALSE)-VLOOKUP($E1370,CLIMA_DIARIO!$D$2:$K$366,2,FALSE)</f>
        <v>0.32489999999999952</v>
      </c>
      <c r="W1371">
        <f>VLOOKUP($E1371,CLIMA_DIARIO!$D$2:$K$366,2,FALSE)-VLOOKUP($E1370,CLIMA_DIARIO!$D$2:$K$366,3,FALSE)</f>
        <v>0.32489999999999952</v>
      </c>
      <c r="X1371">
        <f>VLOOKUP($E1371,CLIMA_DIARIO!$D$2:$K$366,2,FALSE)-VLOOKUP($E1370,CLIMA_DIARIO!$D$2:$K$366,4,FALSE)</f>
        <v>0.32489999999999952</v>
      </c>
      <c r="Y1371">
        <f>VLOOKUP($E1371,CLIMA_DIARIO!$D$2:$K$366,2,FALSE)-VLOOKUP($E1370,CLIMA_DIARIO!$D$2:$K$366,5,FALSE)</f>
        <v>-1.0794999999999995</v>
      </c>
      <c r="Z1371">
        <f>VLOOKUP($E1371,CLIMA_DIARIO!$D$2:$K$366,2,FALSE)-VLOOKUP($E1370,CLIMA_DIARIO!$D$2:$K$366,6,FALSE)</f>
        <v>-2.6617999999999995</v>
      </c>
      <c r="AA1371">
        <f>VLOOKUP($E1371,CLIMA_DIARIO!$D$2:$K$366,2,FALSE)-VLOOKUP($E1370,CLIMA_DIARIO!$D$2:$K$366,7,FALSE)</f>
        <v>-2.1302999999999983</v>
      </c>
      <c r="AB1371">
        <f>VLOOKUP($E1371,CLIMA_DIARIO!$D$2:$K$366,2,FALSE)-VLOOKUP($E1370,CLIMA_DIARIO!$D$2:$K$366,8,FALSE)</f>
        <v>5.3451000000000022</v>
      </c>
      <c r="AO1371" s="3"/>
      <c r="AX1371" s="3"/>
    </row>
    <row r="1372" spans="1:50" x14ac:dyDescent="0.25">
      <c r="A1372" s="3">
        <f>DATE(SST!A1371,SST!B1371,SST!C1371)</f>
        <v>39470</v>
      </c>
      <c r="B1372" s="4">
        <f>SST!B1371</f>
        <v>1</v>
      </c>
      <c r="C1372" s="4">
        <f>SST!B1371</f>
        <v>1</v>
      </c>
      <c r="D1372" s="4">
        <f>SST!C1371</f>
        <v>23</v>
      </c>
      <c r="E1372">
        <f>(DATEVALUE(SST!C1371 &amp; "/" &amp; SST!B1371 &amp; "/" &amp; SST!A1371)-DATEVALUE("01/01" &amp; "/" &amp; SST!A1371))+1</f>
        <v>23</v>
      </c>
      <c r="F1372">
        <f>SST!D1371</f>
        <v>24.0779</v>
      </c>
      <c r="G1372">
        <f>SST!E1371</f>
        <v>24.0779</v>
      </c>
      <c r="H1372">
        <f>SST!F1371</f>
        <v>24.0779</v>
      </c>
      <c r="I1372">
        <f>SST!G1371</f>
        <v>24.058199999999999</v>
      </c>
      <c r="J1372">
        <f>SST!H1371</f>
        <v>24.46</v>
      </c>
      <c r="K1372">
        <f>SST!I1371</f>
        <v>24.367699999999999</v>
      </c>
      <c r="L1372">
        <f>SST!J1371</f>
        <v>19.153500000000001</v>
      </c>
      <c r="N1372">
        <f>F1372-VLOOKUP($E1372,CLIMA_DIARIO!$D$2:$K$366,2,FALSE)</f>
        <v>-0.74020000000000152</v>
      </c>
      <c r="O1372">
        <f>G1372-VLOOKUP($E1372,CLIMA_DIARIO!$D$2:$K$366,3,FALSE)</f>
        <v>-0.74020000000000152</v>
      </c>
      <c r="P1372">
        <f>H1372-VLOOKUP($E1372,CLIMA_DIARIO!$D$2:$K$366,4,FALSE)</f>
        <v>-0.74020000000000152</v>
      </c>
      <c r="Q1372">
        <f>I1372-VLOOKUP($E1372,CLIMA_DIARIO!$D$2:$K$366,5,FALSE)</f>
        <v>-1.7463000000000015</v>
      </c>
      <c r="R1372">
        <f>J1372-VLOOKUP($E1372,CLIMA_DIARIO!$D$2:$K$366,6,FALSE)</f>
        <v>-2.5981999999999985</v>
      </c>
      <c r="S1372">
        <f>K1372-VLOOKUP($E1372,CLIMA_DIARIO!$D$2:$K$366,7,FALSE)</f>
        <v>-2.2379999999999995</v>
      </c>
      <c r="T1372">
        <f>L1372-VLOOKUP($E1372,CLIMA_DIARIO!$D$2:$K$366,8,FALSE)</f>
        <v>-0.53549999999999898</v>
      </c>
      <c r="V1372">
        <f>VLOOKUP($E1372,CLIMA_DIARIO!$D$2:$K$366,2,FALSE)-VLOOKUP($E1371,CLIMA_DIARIO!$D$2:$K$366,2,FALSE)</f>
        <v>0.37930000000000064</v>
      </c>
      <c r="W1372">
        <f>VLOOKUP($E1372,CLIMA_DIARIO!$D$2:$K$366,2,FALSE)-VLOOKUP($E1371,CLIMA_DIARIO!$D$2:$K$366,3,FALSE)</f>
        <v>0.37930000000000064</v>
      </c>
      <c r="X1372">
        <f>VLOOKUP($E1372,CLIMA_DIARIO!$D$2:$K$366,2,FALSE)-VLOOKUP($E1371,CLIMA_DIARIO!$D$2:$K$366,4,FALSE)</f>
        <v>0.37930000000000064</v>
      </c>
      <c r="Y1372">
        <f>VLOOKUP($E1372,CLIMA_DIARIO!$D$2:$K$366,2,FALSE)-VLOOKUP($E1371,CLIMA_DIARIO!$D$2:$K$366,5,FALSE)</f>
        <v>-0.81109999999999971</v>
      </c>
      <c r="Z1372">
        <f>VLOOKUP($E1372,CLIMA_DIARIO!$D$2:$K$366,2,FALSE)-VLOOKUP($E1371,CLIMA_DIARIO!$D$2:$K$366,6,FALSE)</f>
        <v>-2.2519999999999989</v>
      </c>
      <c r="AA1372">
        <f>VLOOKUP($E1372,CLIMA_DIARIO!$D$2:$K$366,2,FALSE)-VLOOKUP($E1371,CLIMA_DIARIO!$D$2:$K$366,7,FALSE)</f>
        <v>-1.7505999999999986</v>
      </c>
      <c r="AB1372">
        <f>VLOOKUP($E1372,CLIMA_DIARIO!$D$2:$K$366,2,FALSE)-VLOOKUP($E1371,CLIMA_DIARIO!$D$2:$K$366,8,FALSE)</f>
        <v>5.2969000000000008</v>
      </c>
      <c r="AO1372" s="3"/>
      <c r="AX1372" s="3"/>
    </row>
    <row r="1373" spans="1:50" x14ac:dyDescent="0.25">
      <c r="A1373" s="3">
        <f>DATE(SST!A1372,SST!B1372,SST!C1372)</f>
        <v>39477</v>
      </c>
      <c r="B1373" s="4">
        <f>SST!B1372</f>
        <v>1</v>
      </c>
      <c r="C1373" s="4">
        <f>SST!B1372</f>
        <v>1</v>
      </c>
      <c r="D1373" s="4">
        <f>SST!C1372</f>
        <v>30</v>
      </c>
      <c r="E1373">
        <f>(DATEVALUE(SST!C1372 &amp; "/" &amp; SST!B1372 &amp; "/" &amp; SST!A1372)-DATEVALUE("01/01" &amp; "/" &amp; SST!A1372))+1</f>
        <v>30</v>
      </c>
      <c r="F1373">
        <f>SST!D1372</f>
        <v>25.108899999999998</v>
      </c>
      <c r="G1373">
        <f>SST!E1372</f>
        <v>25.108899999999998</v>
      </c>
      <c r="H1373">
        <f>SST!F1372</f>
        <v>25.108899999999998</v>
      </c>
      <c r="I1373">
        <f>SST!G1372</f>
        <v>24.645299999999999</v>
      </c>
      <c r="J1373">
        <f>SST!H1372</f>
        <v>24.990300000000001</v>
      </c>
      <c r="K1373">
        <f>SST!I1372</f>
        <v>24.9238</v>
      </c>
      <c r="L1373">
        <f>SST!J1372</f>
        <v>20.067</v>
      </c>
      <c r="N1373">
        <f>F1373-VLOOKUP($E1373,CLIMA_DIARIO!$D$2:$K$366,2,FALSE)</f>
        <v>-8.8499999999999801E-2</v>
      </c>
      <c r="O1373">
        <f>G1373-VLOOKUP($E1373,CLIMA_DIARIO!$D$2:$K$366,3,FALSE)</f>
        <v>-8.8499999999999801E-2</v>
      </c>
      <c r="P1373">
        <f>H1373-VLOOKUP($E1373,CLIMA_DIARIO!$D$2:$K$366,4,FALSE)</f>
        <v>-8.8499999999999801E-2</v>
      </c>
      <c r="Q1373">
        <f>I1373-VLOOKUP($E1373,CLIMA_DIARIO!$D$2:$K$366,5,FALSE)</f>
        <v>-1.334500000000002</v>
      </c>
      <c r="R1373">
        <f>J1373-VLOOKUP($E1373,CLIMA_DIARIO!$D$2:$K$366,6,FALSE)</f>
        <v>-2.0558999999999976</v>
      </c>
      <c r="S1373">
        <f>K1373-VLOOKUP($E1373,CLIMA_DIARIO!$D$2:$K$366,7,FALSE)</f>
        <v>-1.7188000000000017</v>
      </c>
      <c r="T1373">
        <f>L1373-VLOOKUP($E1373,CLIMA_DIARIO!$D$2:$K$366,8,FALSE)</f>
        <v>0.21020000000000039</v>
      </c>
      <c r="V1373">
        <f>VLOOKUP($E1373,CLIMA_DIARIO!$D$2:$K$366,2,FALSE)-VLOOKUP($E1372,CLIMA_DIARIO!$D$2:$K$366,2,FALSE)</f>
        <v>0.37929999999999708</v>
      </c>
      <c r="W1373">
        <f>VLOOKUP($E1373,CLIMA_DIARIO!$D$2:$K$366,2,FALSE)-VLOOKUP($E1372,CLIMA_DIARIO!$D$2:$K$366,3,FALSE)</f>
        <v>0.37929999999999708</v>
      </c>
      <c r="X1373">
        <f>VLOOKUP($E1373,CLIMA_DIARIO!$D$2:$K$366,2,FALSE)-VLOOKUP($E1372,CLIMA_DIARIO!$D$2:$K$366,4,FALSE)</f>
        <v>0.37929999999999708</v>
      </c>
      <c r="Y1373">
        <f>VLOOKUP($E1373,CLIMA_DIARIO!$D$2:$K$366,2,FALSE)-VLOOKUP($E1372,CLIMA_DIARIO!$D$2:$K$366,5,FALSE)</f>
        <v>-0.60710000000000264</v>
      </c>
      <c r="Z1373">
        <f>VLOOKUP($E1373,CLIMA_DIARIO!$D$2:$K$366,2,FALSE)-VLOOKUP($E1372,CLIMA_DIARIO!$D$2:$K$366,6,FALSE)</f>
        <v>-1.8608000000000011</v>
      </c>
      <c r="AA1373">
        <f>VLOOKUP($E1373,CLIMA_DIARIO!$D$2:$K$366,2,FALSE)-VLOOKUP($E1372,CLIMA_DIARIO!$D$2:$K$366,7,FALSE)</f>
        <v>-1.4083000000000006</v>
      </c>
      <c r="AB1373">
        <f>VLOOKUP($E1373,CLIMA_DIARIO!$D$2:$K$366,2,FALSE)-VLOOKUP($E1372,CLIMA_DIARIO!$D$2:$K$366,8,FALSE)</f>
        <v>5.5083999999999982</v>
      </c>
      <c r="AO1373" s="3"/>
      <c r="AX1373" s="3"/>
    </row>
    <row r="1374" spans="1:50" x14ac:dyDescent="0.25">
      <c r="A1374" s="3">
        <f>DATE(SST!A1373,SST!B1373,SST!C1373)</f>
        <v>39484</v>
      </c>
      <c r="B1374" s="4">
        <f>SST!B1373</f>
        <v>2</v>
      </c>
      <c r="C1374" s="4">
        <f>SST!B1373</f>
        <v>2</v>
      </c>
      <c r="D1374" s="4">
        <f>SST!C1373</f>
        <v>6</v>
      </c>
      <c r="E1374">
        <f>(DATEVALUE(SST!C1373 &amp; "/" &amp; SST!B1373 &amp; "/" &amp; SST!A1373)-DATEVALUE("01/01" &amp; "/" &amp; SST!A1373))+1</f>
        <v>37</v>
      </c>
      <c r="F1374">
        <f>SST!D1373</f>
        <v>26.383700000000001</v>
      </c>
      <c r="G1374">
        <f>SST!E1373</f>
        <v>26.383700000000001</v>
      </c>
      <c r="H1374">
        <f>SST!F1373</f>
        <v>26.383700000000001</v>
      </c>
      <c r="I1374">
        <f>SST!G1373</f>
        <v>24.788399999999999</v>
      </c>
      <c r="J1374">
        <f>SST!H1373</f>
        <v>24.728999999999999</v>
      </c>
      <c r="K1374">
        <f>SST!I1373</f>
        <v>24.594899999999999</v>
      </c>
      <c r="L1374">
        <f>SST!J1373</f>
        <v>20.508099999999999</v>
      </c>
      <c r="N1374">
        <f>F1374-VLOOKUP($E1374,CLIMA_DIARIO!$D$2:$K$366,2,FALSE)</f>
        <v>0.80700000000000216</v>
      </c>
      <c r="O1374">
        <f>G1374-VLOOKUP($E1374,CLIMA_DIARIO!$D$2:$K$366,3,FALSE)</f>
        <v>0.80700000000000216</v>
      </c>
      <c r="P1374">
        <f>H1374-VLOOKUP($E1374,CLIMA_DIARIO!$D$2:$K$366,4,FALSE)</f>
        <v>0.80700000000000216</v>
      </c>
      <c r="Q1374">
        <f>I1374-VLOOKUP($E1374,CLIMA_DIARIO!$D$2:$K$366,5,FALSE)</f>
        <v>-1.3667000000000016</v>
      </c>
      <c r="R1374">
        <f>J1374-VLOOKUP($E1374,CLIMA_DIARIO!$D$2:$K$366,6,FALSE)</f>
        <v>-2.3053000000000026</v>
      </c>
      <c r="S1374">
        <f>K1374-VLOOKUP($E1374,CLIMA_DIARIO!$D$2:$K$366,7,FALSE)</f>
        <v>-2.0847000000000016</v>
      </c>
      <c r="T1374">
        <f>L1374-VLOOKUP($E1374,CLIMA_DIARIO!$D$2:$K$366,8,FALSE)</f>
        <v>0.48349999999999937</v>
      </c>
      <c r="V1374">
        <f>VLOOKUP($E1374,CLIMA_DIARIO!$D$2:$K$366,2,FALSE)-VLOOKUP($E1373,CLIMA_DIARIO!$D$2:$K$366,2,FALSE)</f>
        <v>0.37930000000000064</v>
      </c>
      <c r="W1374">
        <f>VLOOKUP($E1374,CLIMA_DIARIO!$D$2:$K$366,2,FALSE)-VLOOKUP($E1373,CLIMA_DIARIO!$D$2:$K$366,3,FALSE)</f>
        <v>0.37930000000000064</v>
      </c>
      <c r="X1374">
        <f>VLOOKUP($E1374,CLIMA_DIARIO!$D$2:$K$366,2,FALSE)-VLOOKUP($E1373,CLIMA_DIARIO!$D$2:$K$366,4,FALSE)</f>
        <v>0.37930000000000064</v>
      </c>
      <c r="Y1374">
        <f>VLOOKUP($E1374,CLIMA_DIARIO!$D$2:$K$366,2,FALSE)-VLOOKUP($E1373,CLIMA_DIARIO!$D$2:$K$366,5,FALSE)</f>
        <v>-0.40310000000000201</v>
      </c>
      <c r="Z1374">
        <f>VLOOKUP($E1374,CLIMA_DIARIO!$D$2:$K$366,2,FALSE)-VLOOKUP($E1373,CLIMA_DIARIO!$D$2:$K$366,6,FALSE)</f>
        <v>-1.4695</v>
      </c>
      <c r="AA1374">
        <f>VLOOKUP($E1374,CLIMA_DIARIO!$D$2:$K$366,2,FALSE)-VLOOKUP($E1373,CLIMA_DIARIO!$D$2:$K$366,7,FALSE)</f>
        <v>-1.0659000000000027</v>
      </c>
      <c r="AB1374">
        <f>VLOOKUP($E1374,CLIMA_DIARIO!$D$2:$K$366,2,FALSE)-VLOOKUP($E1373,CLIMA_DIARIO!$D$2:$K$366,8,FALSE)</f>
        <v>5.7198999999999991</v>
      </c>
      <c r="AO1374" s="3"/>
      <c r="AX1374" s="3"/>
    </row>
    <row r="1375" spans="1:50" x14ac:dyDescent="0.25">
      <c r="A1375" s="3">
        <f>DATE(SST!A1374,SST!B1374,SST!C1374)</f>
        <v>39491</v>
      </c>
      <c r="B1375" s="4">
        <f>SST!B1374</f>
        <v>2</v>
      </c>
      <c r="C1375" s="4">
        <f>SST!B1374</f>
        <v>2</v>
      </c>
      <c r="D1375" s="4">
        <f>SST!C1374</f>
        <v>13</v>
      </c>
      <c r="E1375">
        <f>(DATEVALUE(SST!C1374 &amp; "/" &amp; SST!B1374 &amp; "/" &amp; SST!A1374)-DATEVALUE("01/01" &amp; "/" &amp; SST!A1374))+1</f>
        <v>44</v>
      </c>
      <c r="F1375">
        <f>SST!D1374</f>
        <v>26.337800000000001</v>
      </c>
      <c r="G1375">
        <f>SST!E1374</f>
        <v>26.337800000000001</v>
      </c>
      <c r="H1375">
        <f>SST!F1374</f>
        <v>26.337800000000001</v>
      </c>
      <c r="I1375">
        <f>SST!G1374</f>
        <v>24.67</v>
      </c>
      <c r="J1375">
        <f>SST!H1374</f>
        <v>24.89</v>
      </c>
      <c r="K1375">
        <f>SST!I1374</f>
        <v>24.5322</v>
      </c>
      <c r="L1375">
        <f>SST!J1374</f>
        <v>20.053699999999999</v>
      </c>
      <c r="N1375">
        <f>F1375-VLOOKUP($E1375,CLIMA_DIARIO!$D$2:$K$366,2,FALSE)</f>
        <v>0.38180000000000192</v>
      </c>
      <c r="O1375">
        <f>G1375-VLOOKUP($E1375,CLIMA_DIARIO!$D$2:$K$366,3,FALSE)</f>
        <v>0.38180000000000192</v>
      </c>
      <c r="P1375">
        <f>H1375-VLOOKUP($E1375,CLIMA_DIARIO!$D$2:$K$366,4,FALSE)</f>
        <v>0.38180000000000192</v>
      </c>
      <c r="Q1375">
        <f>I1375-VLOOKUP($E1375,CLIMA_DIARIO!$D$2:$K$366,5,FALSE)</f>
        <v>-1.6603999999999992</v>
      </c>
      <c r="R1375">
        <f>J1375-VLOOKUP($E1375,CLIMA_DIARIO!$D$2:$K$366,6,FALSE)</f>
        <v>-2.1324000000000005</v>
      </c>
      <c r="S1375">
        <f>K1375-VLOOKUP($E1375,CLIMA_DIARIO!$D$2:$K$366,7,FALSE)</f>
        <v>-2.1843000000000004</v>
      </c>
      <c r="T1375">
        <f>L1375-VLOOKUP($E1375,CLIMA_DIARIO!$D$2:$K$366,8,FALSE)</f>
        <v>-0.13870000000000005</v>
      </c>
      <c r="V1375">
        <f>VLOOKUP($E1375,CLIMA_DIARIO!$D$2:$K$366,2,FALSE)-VLOOKUP($E1374,CLIMA_DIARIO!$D$2:$K$366,2,FALSE)</f>
        <v>0.37930000000000064</v>
      </c>
      <c r="W1375">
        <f>VLOOKUP($E1375,CLIMA_DIARIO!$D$2:$K$366,2,FALSE)-VLOOKUP($E1374,CLIMA_DIARIO!$D$2:$K$366,3,FALSE)</f>
        <v>0.37930000000000064</v>
      </c>
      <c r="X1375">
        <f>VLOOKUP($E1375,CLIMA_DIARIO!$D$2:$K$366,2,FALSE)-VLOOKUP($E1374,CLIMA_DIARIO!$D$2:$K$366,4,FALSE)</f>
        <v>0.37930000000000064</v>
      </c>
      <c r="Y1375">
        <f>VLOOKUP($E1375,CLIMA_DIARIO!$D$2:$K$366,2,FALSE)-VLOOKUP($E1374,CLIMA_DIARIO!$D$2:$K$366,5,FALSE)</f>
        <v>-0.19910000000000139</v>
      </c>
      <c r="Z1375">
        <f>VLOOKUP($E1375,CLIMA_DIARIO!$D$2:$K$366,2,FALSE)-VLOOKUP($E1374,CLIMA_DIARIO!$D$2:$K$366,6,FALSE)</f>
        <v>-1.0783000000000023</v>
      </c>
      <c r="AA1375">
        <f>VLOOKUP($E1375,CLIMA_DIARIO!$D$2:$K$366,2,FALSE)-VLOOKUP($E1374,CLIMA_DIARIO!$D$2:$K$366,7,FALSE)</f>
        <v>-0.72360000000000113</v>
      </c>
      <c r="AB1375">
        <f>VLOOKUP($E1375,CLIMA_DIARIO!$D$2:$K$366,2,FALSE)-VLOOKUP($E1374,CLIMA_DIARIO!$D$2:$K$366,8,FALSE)</f>
        <v>5.9314</v>
      </c>
      <c r="AO1375" s="3"/>
      <c r="AX1375" s="3"/>
    </row>
    <row r="1376" spans="1:50" x14ac:dyDescent="0.25">
      <c r="A1376" s="3">
        <f>DATE(SST!A1375,SST!B1375,SST!C1375)</f>
        <v>39498</v>
      </c>
      <c r="B1376" s="4">
        <f>SST!B1375</f>
        <v>2</v>
      </c>
      <c r="C1376" s="4">
        <f>SST!B1375</f>
        <v>2</v>
      </c>
      <c r="D1376" s="4">
        <f>SST!C1375</f>
        <v>20</v>
      </c>
      <c r="E1376">
        <f>(DATEVALUE(SST!C1375 &amp; "/" &amp; SST!B1375 &amp; "/" &amp; SST!A1375)-DATEVALUE("01/01" &amp; "/" &amp; SST!A1375))+1</f>
        <v>51</v>
      </c>
      <c r="F1376">
        <f>SST!D1375</f>
        <v>26.797499999999999</v>
      </c>
      <c r="G1376">
        <f>SST!E1375</f>
        <v>26.797499999999999</v>
      </c>
      <c r="H1376">
        <f>SST!F1375</f>
        <v>26.797499999999999</v>
      </c>
      <c r="I1376">
        <f>SST!G1375</f>
        <v>25.0748</v>
      </c>
      <c r="J1376">
        <f>SST!H1375</f>
        <v>25.070699999999999</v>
      </c>
      <c r="K1376">
        <f>SST!I1375</f>
        <v>24.853300000000001</v>
      </c>
      <c r="L1376">
        <f>SST!J1375</f>
        <v>20.586600000000001</v>
      </c>
      <c r="N1376">
        <f>F1376-VLOOKUP($E1376,CLIMA_DIARIO!$D$2:$K$366,2,FALSE)</f>
        <v>0.6916000000000011</v>
      </c>
      <c r="O1376">
        <f>G1376-VLOOKUP($E1376,CLIMA_DIARIO!$D$2:$K$366,3,FALSE)</f>
        <v>0.6916000000000011</v>
      </c>
      <c r="P1376">
        <f>H1376-VLOOKUP($E1376,CLIMA_DIARIO!$D$2:$K$366,4,FALSE)</f>
        <v>0.6916000000000011</v>
      </c>
      <c r="Q1376">
        <f>I1376-VLOOKUP($E1376,CLIMA_DIARIO!$D$2:$K$366,5,FALSE)</f>
        <v>-1.4364999999999988</v>
      </c>
      <c r="R1376">
        <f>J1376-VLOOKUP($E1376,CLIMA_DIARIO!$D$2:$K$366,6,FALSE)</f>
        <v>-2.0106999999999999</v>
      </c>
      <c r="S1376">
        <f>K1376-VLOOKUP($E1376,CLIMA_DIARIO!$D$2:$K$366,7,FALSE)</f>
        <v>-1.9625999999999983</v>
      </c>
      <c r="T1376">
        <f>L1376-VLOOKUP($E1376,CLIMA_DIARIO!$D$2:$K$366,8,FALSE)</f>
        <v>0.41690000000000182</v>
      </c>
      <c r="V1376">
        <f>VLOOKUP($E1376,CLIMA_DIARIO!$D$2:$K$366,2,FALSE)-VLOOKUP($E1375,CLIMA_DIARIO!$D$2:$K$366,2,FALSE)</f>
        <v>0.14989999999999881</v>
      </c>
      <c r="W1376">
        <f>VLOOKUP($E1376,CLIMA_DIARIO!$D$2:$K$366,2,FALSE)-VLOOKUP($E1375,CLIMA_DIARIO!$D$2:$K$366,3,FALSE)</f>
        <v>0.14989999999999881</v>
      </c>
      <c r="X1376">
        <f>VLOOKUP($E1376,CLIMA_DIARIO!$D$2:$K$366,2,FALSE)-VLOOKUP($E1375,CLIMA_DIARIO!$D$2:$K$366,4,FALSE)</f>
        <v>0.14989999999999881</v>
      </c>
      <c r="Y1376">
        <f>VLOOKUP($E1376,CLIMA_DIARIO!$D$2:$K$366,2,FALSE)-VLOOKUP($E1375,CLIMA_DIARIO!$D$2:$K$366,5,FALSE)</f>
        <v>-0.22450000000000259</v>
      </c>
      <c r="Z1376">
        <f>VLOOKUP($E1376,CLIMA_DIARIO!$D$2:$K$366,2,FALSE)-VLOOKUP($E1375,CLIMA_DIARIO!$D$2:$K$366,6,FALSE)</f>
        <v>-0.91650000000000276</v>
      </c>
      <c r="AA1376">
        <f>VLOOKUP($E1376,CLIMA_DIARIO!$D$2:$K$366,2,FALSE)-VLOOKUP($E1375,CLIMA_DIARIO!$D$2:$K$366,7,FALSE)</f>
        <v>-0.61060000000000159</v>
      </c>
      <c r="AB1376">
        <f>VLOOKUP($E1376,CLIMA_DIARIO!$D$2:$K$366,2,FALSE)-VLOOKUP($E1375,CLIMA_DIARIO!$D$2:$K$366,8,FALSE)</f>
        <v>5.9134999999999991</v>
      </c>
      <c r="AO1376" s="3"/>
      <c r="AX1376" s="3"/>
    </row>
    <row r="1377" spans="1:50" x14ac:dyDescent="0.25">
      <c r="A1377" s="3">
        <f>DATE(SST!A1376,SST!B1376,SST!C1376)</f>
        <v>39505</v>
      </c>
      <c r="B1377" s="4">
        <f>SST!B1376</f>
        <v>2</v>
      </c>
      <c r="C1377" s="4">
        <f>SST!B1376</f>
        <v>2</v>
      </c>
      <c r="D1377" s="4">
        <f>SST!C1376</f>
        <v>27</v>
      </c>
      <c r="E1377">
        <f>(DATEVALUE(SST!C1376 &amp; "/" &amp; SST!B1376 &amp; "/" &amp; SST!A1376)-DATEVALUE("01/01" &amp; "/" &amp; SST!A1376))+1</f>
        <v>58</v>
      </c>
      <c r="F1377">
        <f>SST!D1376</f>
        <v>27.3748</v>
      </c>
      <c r="G1377">
        <f>SST!E1376</f>
        <v>27.3748</v>
      </c>
      <c r="H1377">
        <f>SST!F1376</f>
        <v>27.3748</v>
      </c>
      <c r="I1377">
        <f>SST!G1376</f>
        <v>25.815200000000001</v>
      </c>
      <c r="J1377">
        <f>SST!H1376</f>
        <v>25.412199999999999</v>
      </c>
      <c r="K1377">
        <f>SST!I1376</f>
        <v>25.309899999999999</v>
      </c>
      <c r="L1377">
        <f>SST!J1376</f>
        <v>20.766500000000001</v>
      </c>
      <c r="N1377">
        <f>F1377-VLOOKUP($E1377,CLIMA_DIARIO!$D$2:$K$366,2,FALSE)</f>
        <v>1.1815999999999995</v>
      </c>
      <c r="O1377">
        <f>G1377-VLOOKUP($E1377,CLIMA_DIARIO!$D$2:$K$366,3,FALSE)</f>
        <v>1.1815999999999995</v>
      </c>
      <c r="P1377">
        <f>H1377-VLOOKUP($E1377,CLIMA_DIARIO!$D$2:$K$366,4,FALSE)</f>
        <v>1.1815999999999995</v>
      </c>
      <c r="Q1377">
        <f>I1377-VLOOKUP($E1377,CLIMA_DIARIO!$D$2:$K$366,5,FALSE)</f>
        <v>-0.87859999999999872</v>
      </c>
      <c r="R1377">
        <f>J1377-VLOOKUP($E1377,CLIMA_DIARIO!$D$2:$K$366,6,FALSE)</f>
        <v>-1.747600000000002</v>
      </c>
      <c r="S1377">
        <f>K1377-VLOOKUP($E1377,CLIMA_DIARIO!$D$2:$K$366,7,FALSE)</f>
        <v>-1.6224000000000025</v>
      </c>
      <c r="T1377">
        <f>L1377-VLOOKUP($E1377,CLIMA_DIARIO!$D$2:$K$366,8,FALSE)</f>
        <v>0.67150000000000176</v>
      </c>
      <c r="V1377">
        <f>VLOOKUP($E1377,CLIMA_DIARIO!$D$2:$K$366,2,FALSE)-VLOOKUP($E1376,CLIMA_DIARIO!$D$2:$K$366,2,FALSE)</f>
        <v>8.7300000000002598E-2</v>
      </c>
      <c r="W1377">
        <f>VLOOKUP($E1377,CLIMA_DIARIO!$D$2:$K$366,2,FALSE)-VLOOKUP($E1376,CLIMA_DIARIO!$D$2:$K$366,3,FALSE)</f>
        <v>8.7300000000002598E-2</v>
      </c>
      <c r="X1377">
        <f>VLOOKUP($E1377,CLIMA_DIARIO!$D$2:$K$366,2,FALSE)-VLOOKUP($E1376,CLIMA_DIARIO!$D$2:$K$366,4,FALSE)</f>
        <v>8.7300000000002598E-2</v>
      </c>
      <c r="Y1377">
        <f>VLOOKUP($E1377,CLIMA_DIARIO!$D$2:$K$366,2,FALSE)-VLOOKUP($E1376,CLIMA_DIARIO!$D$2:$K$366,5,FALSE)</f>
        <v>-0.31809999999999761</v>
      </c>
      <c r="Z1377">
        <f>VLOOKUP($E1377,CLIMA_DIARIO!$D$2:$K$366,2,FALSE)-VLOOKUP($E1376,CLIMA_DIARIO!$D$2:$K$366,6,FALSE)</f>
        <v>-0.88819999999999766</v>
      </c>
      <c r="AA1377">
        <f>VLOOKUP($E1377,CLIMA_DIARIO!$D$2:$K$366,2,FALSE)-VLOOKUP($E1376,CLIMA_DIARIO!$D$2:$K$366,7,FALSE)</f>
        <v>-0.62269999999999825</v>
      </c>
      <c r="AB1377">
        <f>VLOOKUP($E1377,CLIMA_DIARIO!$D$2:$K$366,2,FALSE)-VLOOKUP($E1376,CLIMA_DIARIO!$D$2:$K$366,8,FALSE)</f>
        <v>6.0235000000000021</v>
      </c>
      <c r="AO1377" s="3"/>
      <c r="AX1377" s="3"/>
    </row>
    <row r="1378" spans="1:50" x14ac:dyDescent="0.25">
      <c r="A1378" s="3">
        <f>DATE(SST!A1377,SST!B1377,SST!C1377)</f>
        <v>39512</v>
      </c>
      <c r="B1378" s="4">
        <f>SST!B1377</f>
        <v>3</v>
      </c>
      <c r="C1378" s="4">
        <f>SST!B1377</f>
        <v>3</v>
      </c>
      <c r="D1378" s="4">
        <f>SST!C1377</f>
        <v>5</v>
      </c>
      <c r="E1378">
        <f>(DATEVALUE(SST!C1377 &amp; "/" &amp; SST!B1377 &amp; "/" &amp; SST!A1377)-DATEVALUE("01/01" &amp; "/" &amp; SST!A1377))+1</f>
        <v>65</v>
      </c>
      <c r="F1378">
        <f>SST!D1377</f>
        <v>27.715599999999998</v>
      </c>
      <c r="G1378">
        <f>SST!E1377</f>
        <v>27.715599999999998</v>
      </c>
      <c r="H1378">
        <f>SST!F1377</f>
        <v>27.715599999999998</v>
      </c>
      <c r="I1378">
        <f>SST!G1377</f>
        <v>26.2575</v>
      </c>
      <c r="J1378">
        <f>SST!H1377</f>
        <v>25.544799999999999</v>
      </c>
      <c r="K1378">
        <f>SST!I1377</f>
        <v>25.709199999999999</v>
      </c>
      <c r="L1378">
        <f>SST!J1377</f>
        <v>20.8688</v>
      </c>
      <c r="N1378">
        <f>F1378-VLOOKUP($E1378,CLIMA_DIARIO!$D$2:$K$366,2,FALSE)</f>
        <v>1.4350999999999985</v>
      </c>
      <c r="O1378">
        <f>G1378-VLOOKUP($E1378,CLIMA_DIARIO!$D$2:$K$366,3,FALSE)</f>
        <v>1.4350999999999985</v>
      </c>
      <c r="P1378">
        <f>H1378-VLOOKUP($E1378,CLIMA_DIARIO!$D$2:$K$366,4,FALSE)</f>
        <v>1.4350999999999985</v>
      </c>
      <c r="Q1378">
        <f>I1378-VLOOKUP($E1378,CLIMA_DIARIO!$D$2:$K$366,5,FALSE)</f>
        <v>-0.61890000000000001</v>
      </c>
      <c r="R1378">
        <f>J1378-VLOOKUP($E1378,CLIMA_DIARIO!$D$2:$K$366,6,FALSE)</f>
        <v>-1.6933000000000007</v>
      </c>
      <c r="S1378">
        <f>K1378-VLOOKUP($E1378,CLIMA_DIARIO!$D$2:$K$366,7,FALSE)</f>
        <v>-1.339500000000001</v>
      </c>
      <c r="T1378">
        <f>L1378-VLOOKUP($E1378,CLIMA_DIARIO!$D$2:$K$366,8,FALSE)</f>
        <v>0.84850000000000136</v>
      </c>
      <c r="V1378">
        <f>VLOOKUP($E1378,CLIMA_DIARIO!$D$2:$K$366,2,FALSE)-VLOOKUP($E1377,CLIMA_DIARIO!$D$2:$K$366,2,FALSE)</f>
        <v>8.7299999999999045E-2</v>
      </c>
      <c r="W1378">
        <f>VLOOKUP($E1378,CLIMA_DIARIO!$D$2:$K$366,2,FALSE)-VLOOKUP($E1377,CLIMA_DIARIO!$D$2:$K$366,3,FALSE)</f>
        <v>8.7299999999999045E-2</v>
      </c>
      <c r="X1378">
        <f>VLOOKUP($E1378,CLIMA_DIARIO!$D$2:$K$366,2,FALSE)-VLOOKUP($E1377,CLIMA_DIARIO!$D$2:$K$366,4,FALSE)</f>
        <v>8.7299999999999045E-2</v>
      </c>
      <c r="Y1378">
        <f>VLOOKUP($E1378,CLIMA_DIARIO!$D$2:$K$366,2,FALSE)-VLOOKUP($E1377,CLIMA_DIARIO!$D$2:$K$366,5,FALSE)</f>
        <v>-0.41329999999999956</v>
      </c>
      <c r="Z1378">
        <f>VLOOKUP($E1378,CLIMA_DIARIO!$D$2:$K$366,2,FALSE)-VLOOKUP($E1377,CLIMA_DIARIO!$D$2:$K$366,6,FALSE)</f>
        <v>-0.87930000000000064</v>
      </c>
      <c r="AA1378">
        <f>VLOOKUP($E1378,CLIMA_DIARIO!$D$2:$K$366,2,FALSE)-VLOOKUP($E1377,CLIMA_DIARIO!$D$2:$K$366,7,FALSE)</f>
        <v>-0.65180000000000149</v>
      </c>
      <c r="AB1378">
        <f>VLOOKUP($E1378,CLIMA_DIARIO!$D$2:$K$366,2,FALSE)-VLOOKUP($E1377,CLIMA_DIARIO!$D$2:$K$366,8,FALSE)</f>
        <v>6.1855000000000011</v>
      </c>
      <c r="AO1378" s="3"/>
      <c r="AX1378" s="3"/>
    </row>
    <row r="1379" spans="1:50" x14ac:dyDescent="0.25">
      <c r="A1379" s="3">
        <f>DATE(SST!A1378,SST!B1378,SST!C1378)</f>
        <v>39519</v>
      </c>
      <c r="B1379" s="4">
        <f>SST!B1378</f>
        <v>3</v>
      </c>
      <c r="C1379" s="4">
        <f>SST!B1378</f>
        <v>3</v>
      </c>
      <c r="D1379" s="4">
        <f>SST!C1378</f>
        <v>12</v>
      </c>
      <c r="E1379">
        <f>(DATEVALUE(SST!C1378 &amp; "/" &amp; SST!B1378 &amp; "/" &amp; SST!A1378)-DATEVALUE("01/01" &amp; "/" &amp; SST!A1378))+1</f>
        <v>72</v>
      </c>
      <c r="F1379">
        <f>SST!D1378</f>
        <v>27.4513</v>
      </c>
      <c r="G1379">
        <f>SST!E1378</f>
        <v>27.4513</v>
      </c>
      <c r="H1379">
        <f>SST!F1378</f>
        <v>27.4513</v>
      </c>
      <c r="I1379">
        <f>SST!G1378</f>
        <v>26.5076</v>
      </c>
      <c r="J1379">
        <f>SST!H1378</f>
        <v>25.8371</v>
      </c>
      <c r="K1379">
        <f>SST!I1378</f>
        <v>25.989100000000001</v>
      </c>
      <c r="L1379">
        <f>SST!J1378</f>
        <v>21.171900000000001</v>
      </c>
      <c r="N1379">
        <f>F1379-VLOOKUP($E1379,CLIMA_DIARIO!$D$2:$K$366,2,FALSE)</f>
        <v>1.0835000000000008</v>
      </c>
      <c r="O1379">
        <f>G1379-VLOOKUP($E1379,CLIMA_DIARIO!$D$2:$K$366,3,FALSE)</f>
        <v>1.0835000000000008</v>
      </c>
      <c r="P1379">
        <f>H1379-VLOOKUP($E1379,CLIMA_DIARIO!$D$2:$K$366,4,FALSE)</f>
        <v>1.0835000000000008</v>
      </c>
      <c r="Q1379">
        <f>I1379-VLOOKUP($E1379,CLIMA_DIARIO!$D$2:$K$366,5,FALSE)</f>
        <v>-0.55130000000000123</v>
      </c>
      <c r="R1379">
        <f>J1379-VLOOKUP($E1379,CLIMA_DIARIO!$D$2:$K$366,6,FALSE)</f>
        <v>-1.4794000000000018</v>
      </c>
      <c r="S1379">
        <f>K1379-VLOOKUP($E1379,CLIMA_DIARIO!$D$2:$K$366,7,FALSE)</f>
        <v>-1.1758999999999986</v>
      </c>
      <c r="T1379">
        <f>L1379-VLOOKUP($E1379,CLIMA_DIARIO!$D$2:$K$366,8,FALSE)</f>
        <v>1.2262000000000022</v>
      </c>
      <c r="V1379">
        <f>VLOOKUP($E1379,CLIMA_DIARIO!$D$2:$K$366,2,FALSE)-VLOOKUP($E1378,CLIMA_DIARIO!$D$2:$K$366,2,FALSE)</f>
        <v>8.7299999999999045E-2</v>
      </c>
      <c r="W1379">
        <f>VLOOKUP($E1379,CLIMA_DIARIO!$D$2:$K$366,2,FALSE)-VLOOKUP($E1378,CLIMA_DIARIO!$D$2:$K$366,3,FALSE)</f>
        <v>8.7299999999999045E-2</v>
      </c>
      <c r="X1379">
        <f>VLOOKUP($E1379,CLIMA_DIARIO!$D$2:$K$366,2,FALSE)-VLOOKUP($E1378,CLIMA_DIARIO!$D$2:$K$366,4,FALSE)</f>
        <v>8.7299999999999045E-2</v>
      </c>
      <c r="Y1379">
        <f>VLOOKUP($E1379,CLIMA_DIARIO!$D$2:$K$366,2,FALSE)-VLOOKUP($E1378,CLIMA_DIARIO!$D$2:$K$366,5,FALSE)</f>
        <v>-0.50860000000000127</v>
      </c>
      <c r="Z1379">
        <f>VLOOKUP($E1379,CLIMA_DIARIO!$D$2:$K$366,2,FALSE)-VLOOKUP($E1378,CLIMA_DIARIO!$D$2:$K$366,6,FALSE)</f>
        <v>-0.8703000000000003</v>
      </c>
      <c r="AA1379">
        <f>VLOOKUP($E1379,CLIMA_DIARIO!$D$2:$K$366,2,FALSE)-VLOOKUP($E1378,CLIMA_DIARIO!$D$2:$K$366,7,FALSE)</f>
        <v>-0.68090000000000117</v>
      </c>
      <c r="AB1379">
        <f>VLOOKUP($E1379,CLIMA_DIARIO!$D$2:$K$366,2,FALSE)-VLOOKUP($E1378,CLIMA_DIARIO!$D$2:$K$366,8,FALSE)</f>
        <v>6.3475000000000001</v>
      </c>
      <c r="AO1379" s="3"/>
      <c r="AX1379" s="3"/>
    </row>
    <row r="1380" spans="1:50" x14ac:dyDescent="0.25">
      <c r="A1380" s="3">
        <f>DATE(SST!A1379,SST!B1379,SST!C1379)</f>
        <v>39526</v>
      </c>
      <c r="B1380" s="4">
        <f>SST!B1379</f>
        <v>3</v>
      </c>
      <c r="C1380" s="4">
        <f>SST!B1379</f>
        <v>3</v>
      </c>
      <c r="D1380" s="4">
        <f>SST!C1379</f>
        <v>19</v>
      </c>
      <c r="E1380">
        <f>(DATEVALUE(SST!C1379 &amp; "/" &amp; SST!B1379 &amp; "/" &amp; SST!A1379)-DATEVALUE("01/01" &amp; "/" &amp; SST!A1379))+1</f>
        <v>79</v>
      </c>
      <c r="F1380">
        <f>SST!D1379</f>
        <v>27.5459</v>
      </c>
      <c r="G1380">
        <f>SST!E1379</f>
        <v>27.5459</v>
      </c>
      <c r="H1380">
        <f>SST!F1379</f>
        <v>27.5459</v>
      </c>
      <c r="I1380">
        <f>SST!G1379</f>
        <v>26.677399999999999</v>
      </c>
      <c r="J1380">
        <f>SST!H1379</f>
        <v>26.228999999999999</v>
      </c>
      <c r="K1380">
        <f>SST!I1379</f>
        <v>26.198399999999999</v>
      </c>
      <c r="L1380">
        <f>SST!J1379</f>
        <v>20.776800000000001</v>
      </c>
      <c r="N1380">
        <f>F1380-VLOOKUP($E1380,CLIMA_DIARIO!$D$2:$K$366,2,FALSE)</f>
        <v>1.3071999999999981</v>
      </c>
      <c r="O1380">
        <f>G1380-VLOOKUP($E1380,CLIMA_DIARIO!$D$2:$K$366,3,FALSE)</f>
        <v>1.3071999999999981</v>
      </c>
      <c r="P1380">
        <f>H1380-VLOOKUP($E1380,CLIMA_DIARIO!$D$2:$K$366,4,FALSE)</f>
        <v>1.3071999999999981</v>
      </c>
      <c r="Q1380">
        <f>I1380-VLOOKUP($E1380,CLIMA_DIARIO!$D$2:$K$366,5,FALSE)</f>
        <v>-0.50720000000000098</v>
      </c>
      <c r="R1380">
        <f>J1380-VLOOKUP($E1380,CLIMA_DIARIO!$D$2:$K$366,6,FALSE)</f>
        <v>-1.1930000000000014</v>
      </c>
      <c r="S1380">
        <f>K1380-VLOOKUP($E1380,CLIMA_DIARIO!$D$2:$K$366,7,FALSE)</f>
        <v>-1.0900999999999996</v>
      </c>
      <c r="T1380">
        <f>L1380-VLOOKUP($E1380,CLIMA_DIARIO!$D$2:$K$366,8,FALSE)</f>
        <v>1.0787000000000013</v>
      </c>
      <c r="V1380">
        <f>VLOOKUP($E1380,CLIMA_DIARIO!$D$2:$K$366,2,FALSE)-VLOOKUP($E1379,CLIMA_DIARIO!$D$2:$K$366,2,FALSE)</f>
        <v>-0.12909999999999755</v>
      </c>
      <c r="W1380">
        <f>VLOOKUP($E1380,CLIMA_DIARIO!$D$2:$K$366,2,FALSE)-VLOOKUP($E1379,CLIMA_DIARIO!$D$2:$K$366,3,FALSE)</f>
        <v>-0.12909999999999755</v>
      </c>
      <c r="X1380">
        <f>VLOOKUP($E1380,CLIMA_DIARIO!$D$2:$K$366,2,FALSE)-VLOOKUP($E1379,CLIMA_DIARIO!$D$2:$K$366,4,FALSE)</f>
        <v>-0.12909999999999755</v>
      </c>
      <c r="Y1380">
        <f>VLOOKUP($E1380,CLIMA_DIARIO!$D$2:$K$366,2,FALSE)-VLOOKUP($E1379,CLIMA_DIARIO!$D$2:$K$366,5,FALSE)</f>
        <v>-0.82019999999999982</v>
      </c>
      <c r="Z1380">
        <f>VLOOKUP($E1380,CLIMA_DIARIO!$D$2:$K$366,2,FALSE)-VLOOKUP($E1379,CLIMA_DIARIO!$D$2:$K$366,6,FALSE)</f>
        <v>-1.0777999999999999</v>
      </c>
      <c r="AA1380">
        <f>VLOOKUP($E1380,CLIMA_DIARIO!$D$2:$K$366,2,FALSE)-VLOOKUP($E1379,CLIMA_DIARIO!$D$2:$K$366,7,FALSE)</f>
        <v>-0.92629999999999768</v>
      </c>
      <c r="AB1380">
        <f>VLOOKUP($E1380,CLIMA_DIARIO!$D$2:$K$366,2,FALSE)-VLOOKUP($E1379,CLIMA_DIARIO!$D$2:$K$366,8,FALSE)</f>
        <v>6.2930000000000028</v>
      </c>
      <c r="AO1380" s="3"/>
      <c r="AX1380" s="3"/>
    </row>
    <row r="1381" spans="1:50" x14ac:dyDescent="0.25">
      <c r="A1381" s="3">
        <f>DATE(SST!A1380,SST!B1380,SST!C1380)</f>
        <v>39533</v>
      </c>
      <c r="B1381" s="4">
        <f>SST!B1380</f>
        <v>3</v>
      </c>
      <c r="C1381" s="4">
        <f>SST!B1380</f>
        <v>3</v>
      </c>
      <c r="D1381" s="4">
        <f>SST!C1380</f>
        <v>26</v>
      </c>
      <c r="E1381">
        <f>(DATEVALUE(SST!C1380 &amp; "/" &amp; SST!B1380 &amp; "/" &amp; SST!A1380)-DATEVALUE("01/01" &amp; "/" &amp; SST!A1380))+1</f>
        <v>86</v>
      </c>
      <c r="F1381">
        <f>SST!D1380</f>
        <v>26.974399999999999</v>
      </c>
      <c r="G1381">
        <f>SST!E1380</f>
        <v>26.974399999999999</v>
      </c>
      <c r="H1381">
        <f>SST!F1380</f>
        <v>26.974399999999999</v>
      </c>
      <c r="I1381">
        <f>SST!G1380</f>
        <v>26.757999999999999</v>
      </c>
      <c r="J1381">
        <f>SST!H1380</f>
        <v>26.345600000000001</v>
      </c>
      <c r="K1381">
        <f>SST!I1380</f>
        <v>26.339400000000001</v>
      </c>
      <c r="L1381">
        <f>SST!J1380</f>
        <v>19.948399999999999</v>
      </c>
      <c r="N1381">
        <f>F1381-VLOOKUP($E1381,CLIMA_DIARIO!$D$2:$K$366,2,FALSE)</f>
        <v>1.0273000000000003</v>
      </c>
      <c r="O1381">
        <f>G1381-VLOOKUP($E1381,CLIMA_DIARIO!$D$2:$K$366,3,FALSE)</f>
        <v>1.0273000000000003</v>
      </c>
      <c r="P1381">
        <f>H1381-VLOOKUP($E1381,CLIMA_DIARIO!$D$2:$K$366,4,FALSE)</f>
        <v>1.0273000000000003</v>
      </c>
      <c r="Q1381">
        <f>I1381-VLOOKUP($E1381,CLIMA_DIARIO!$D$2:$K$366,5,FALSE)</f>
        <v>-0.50970000000000226</v>
      </c>
      <c r="R1381">
        <f>J1381-VLOOKUP($E1381,CLIMA_DIARIO!$D$2:$K$366,6,FALSE)</f>
        <v>-1.2022999999999975</v>
      </c>
      <c r="S1381">
        <f>K1381-VLOOKUP($E1381,CLIMA_DIARIO!$D$2:$K$366,7,FALSE)</f>
        <v>-1.0778999999999996</v>
      </c>
      <c r="T1381">
        <f>L1381-VLOOKUP($E1381,CLIMA_DIARIO!$D$2:$K$366,8,FALSE)</f>
        <v>0.62749999999999773</v>
      </c>
      <c r="V1381">
        <f>VLOOKUP($E1381,CLIMA_DIARIO!$D$2:$K$366,2,FALSE)-VLOOKUP($E1380,CLIMA_DIARIO!$D$2:$K$366,2,FALSE)</f>
        <v>-0.29160000000000252</v>
      </c>
      <c r="W1381">
        <f>VLOOKUP($E1381,CLIMA_DIARIO!$D$2:$K$366,2,FALSE)-VLOOKUP($E1380,CLIMA_DIARIO!$D$2:$K$366,3,FALSE)</f>
        <v>-0.29160000000000252</v>
      </c>
      <c r="X1381">
        <f>VLOOKUP($E1381,CLIMA_DIARIO!$D$2:$K$366,2,FALSE)-VLOOKUP($E1380,CLIMA_DIARIO!$D$2:$K$366,4,FALSE)</f>
        <v>-0.29160000000000252</v>
      </c>
      <c r="Y1381">
        <f>VLOOKUP($E1381,CLIMA_DIARIO!$D$2:$K$366,2,FALSE)-VLOOKUP($E1380,CLIMA_DIARIO!$D$2:$K$366,5,FALSE)</f>
        <v>-1.2375000000000007</v>
      </c>
      <c r="Z1381">
        <f>VLOOKUP($E1381,CLIMA_DIARIO!$D$2:$K$366,2,FALSE)-VLOOKUP($E1380,CLIMA_DIARIO!$D$2:$K$366,6,FALSE)</f>
        <v>-1.4749000000000017</v>
      </c>
      <c r="AA1381">
        <f>VLOOKUP($E1381,CLIMA_DIARIO!$D$2:$K$366,2,FALSE)-VLOOKUP($E1380,CLIMA_DIARIO!$D$2:$K$366,7,FALSE)</f>
        <v>-1.3414000000000001</v>
      </c>
      <c r="AB1381">
        <f>VLOOKUP($E1381,CLIMA_DIARIO!$D$2:$K$366,2,FALSE)-VLOOKUP($E1380,CLIMA_DIARIO!$D$2:$K$366,8,FALSE)</f>
        <v>6.2489999999999988</v>
      </c>
      <c r="AO1381" s="3"/>
      <c r="AX1381" s="3"/>
    </row>
    <row r="1382" spans="1:50" x14ac:dyDescent="0.25">
      <c r="A1382" s="3">
        <f>DATE(SST!A1381,SST!B1381,SST!C1381)</f>
        <v>39540</v>
      </c>
      <c r="B1382" s="4">
        <f>SST!B1381</f>
        <v>4</v>
      </c>
      <c r="C1382" s="4">
        <f>SST!B1381</f>
        <v>4</v>
      </c>
      <c r="D1382" s="4">
        <f>SST!C1381</f>
        <v>2</v>
      </c>
      <c r="E1382">
        <f>(DATEVALUE(SST!C1381 &amp; "/" &amp; SST!B1381 &amp; "/" &amp; SST!A1381)-DATEVALUE("01/01" &amp; "/" &amp; SST!A1381))+1</f>
        <v>93</v>
      </c>
      <c r="F1382">
        <f>SST!D1381</f>
        <v>27.113399999999999</v>
      </c>
      <c r="G1382">
        <f>SST!E1381</f>
        <v>27.113399999999999</v>
      </c>
      <c r="H1382">
        <f>SST!F1381</f>
        <v>27.113399999999999</v>
      </c>
      <c r="I1382">
        <f>SST!G1381</f>
        <v>26.915900000000001</v>
      </c>
      <c r="J1382">
        <f>SST!H1381</f>
        <v>26.504100000000001</v>
      </c>
      <c r="K1382">
        <f>SST!I1381</f>
        <v>26.512699999999999</v>
      </c>
      <c r="L1382">
        <f>SST!J1381</f>
        <v>19.2544</v>
      </c>
      <c r="N1382">
        <f>F1382-VLOOKUP($E1382,CLIMA_DIARIO!$D$2:$K$366,2,FALSE)</f>
        <v>1.4577999999999989</v>
      </c>
      <c r="O1382">
        <f>G1382-VLOOKUP($E1382,CLIMA_DIARIO!$D$2:$K$366,3,FALSE)</f>
        <v>1.4577999999999989</v>
      </c>
      <c r="P1382">
        <f>H1382-VLOOKUP($E1382,CLIMA_DIARIO!$D$2:$K$366,4,FALSE)</f>
        <v>1.4577999999999989</v>
      </c>
      <c r="Q1382">
        <f>I1382-VLOOKUP($E1382,CLIMA_DIARIO!$D$2:$K$366,5,FALSE)</f>
        <v>-0.43489999999999895</v>
      </c>
      <c r="R1382">
        <f>J1382-VLOOKUP($E1382,CLIMA_DIARIO!$D$2:$K$366,6,FALSE)</f>
        <v>-1.1695999999999991</v>
      </c>
      <c r="S1382">
        <f>K1382-VLOOKUP($E1382,CLIMA_DIARIO!$D$2:$K$366,7,FALSE)</f>
        <v>-1.0334000000000003</v>
      </c>
      <c r="T1382">
        <f>L1382-VLOOKUP($E1382,CLIMA_DIARIO!$D$2:$K$366,8,FALSE)</f>
        <v>0.31070000000000064</v>
      </c>
      <c r="V1382">
        <f>VLOOKUP($E1382,CLIMA_DIARIO!$D$2:$K$366,2,FALSE)-VLOOKUP($E1381,CLIMA_DIARIO!$D$2:$K$366,2,FALSE)</f>
        <v>-0.2914999999999992</v>
      </c>
      <c r="W1382">
        <f>VLOOKUP($E1382,CLIMA_DIARIO!$D$2:$K$366,2,FALSE)-VLOOKUP($E1381,CLIMA_DIARIO!$D$2:$K$366,3,FALSE)</f>
        <v>-0.2914999999999992</v>
      </c>
      <c r="X1382">
        <f>VLOOKUP($E1382,CLIMA_DIARIO!$D$2:$K$366,2,FALSE)-VLOOKUP($E1381,CLIMA_DIARIO!$D$2:$K$366,4,FALSE)</f>
        <v>-0.2914999999999992</v>
      </c>
      <c r="Y1382">
        <f>VLOOKUP($E1382,CLIMA_DIARIO!$D$2:$K$366,2,FALSE)-VLOOKUP($E1381,CLIMA_DIARIO!$D$2:$K$366,5,FALSE)</f>
        <v>-1.6121000000000016</v>
      </c>
      <c r="Z1382">
        <f>VLOOKUP($E1382,CLIMA_DIARIO!$D$2:$K$366,2,FALSE)-VLOOKUP($E1381,CLIMA_DIARIO!$D$2:$K$366,6,FALSE)</f>
        <v>-1.8922999999999988</v>
      </c>
      <c r="AA1382">
        <f>VLOOKUP($E1382,CLIMA_DIARIO!$D$2:$K$366,2,FALSE)-VLOOKUP($E1381,CLIMA_DIARIO!$D$2:$K$366,7,FALSE)</f>
        <v>-1.7617000000000012</v>
      </c>
      <c r="AB1382">
        <f>VLOOKUP($E1382,CLIMA_DIARIO!$D$2:$K$366,2,FALSE)-VLOOKUP($E1381,CLIMA_DIARIO!$D$2:$K$366,8,FALSE)</f>
        <v>6.334699999999998</v>
      </c>
      <c r="AO1382" s="3"/>
      <c r="AX1382" s="3"/>
    </row>
    <row r="1383" spans="1:50" x14ac:dyDescent="0.25">
      <c r="A1383" s="3">
        <f>DATE(SST!A1382,SST!B1382,SST!C1382)</f>
        <v>39547</v>
      </c>
      <c r="B1383" s="4">
        <f>SST!B1382</f>
        <v>4</v>
      </c>
      <c r="C1383" s="4">
        <f>SST!B1382</f>
        <v>4</v>
      </c>
      <c r="D1383" s="4">
        <f>SST!C1382</f>
        <v>9</v>
      </c>
      <c r="E1383">
        <f>(DATEVALUE(SST!C1382 &amp; "/" &amp; SST!B1382 &amp; "/" &amp; SST!A1382)-DATEVALUE("01/01" &amp; "/" &amp; SST!A1382))+1</f>
        <v>100</v>
      </c>
      <c r="F1383">
        <f>SST!D1382</f>
        <v>26.238900000000001</v>
      </c>
      <c r="G1383">
        <f>SST!E1382</f>
        <v>26.238900000000001</v>
      </c>
      <c r="H1383">
        <f>SST!F1382</f>
        <v>26.238900000000001</v>
      </c>
      <c r="I1383">
        <f>SST!G1382</f>
        <v>27.245000000000001</v>
      </c>
      <c r="J1383">
        <f>SST!H1382</f>
        <v>26.580200000000001</v>
      </c>
      <c r="K1383">
        <f>SST!I1382</f>
        <v>26.696000000000002</v>
      </c>
      <c r="L1383">
        <f>SST!J1382</f>
        <v>18.979600000000001</v>
      </c>
      <c r="N1383">
        <f>F1383-VLOOKUP($E1383,CLIMA_DIARIO!$D$2:$K$366,2,FALSE)</f>
        <v>0.87490000000000023</v>
      </c>
      <c r="O1383">
        <f>G1383-VLOOKUP($E1383,CLIMA_DIARIO!$D$2:$K$366,3,FALSE)</f>
        <v>0.87490000000000023</v>
      </c>
      <c r="P1383">
        <f>H1383-VLOOKUP($E1383,CLIMA_DIARIO!$D$2:$K$366,4,FALSE)</f>
        <v>0.87490000000000023</v>
      </c>
      <c r="Q1383">
        <f>I1383-VLOOKUP($E1383,CLIMA_DIARIO!$D$2:$K$366,5,FALSE)</f>
        <v>-0.18890000000000029</v>
      </c>
      <c r="R1383">
        <f>J1383-VLOOKUP($E1383,CLIMA_DIARIO!$D$2:$K$366,6,FALSE)</f>
        <v>-1.2194000000000003</v>
      </c>
      <c r="S1383">
        <f>K1383-VLOOKUP($E1383,CLIMA_DIARIO!$D$2:$K$366,7,FALSE)</f>
        <v>-0.97879999999999967</v>
      </c>
      <c r="T1383">
        <f>L1383-VLOOKUP($E1383,CLIMA_DIARIO!$D$2:$K$366,8,FALSE)</f>
        <v>0.41310000000000002</v>
      </c>
      <c r="V1383">
        <f>VLOOKUP($E1383,CLIMA_DIARIO!$D$2:$K$366,2,FALSE)-VLOOKUP($E1382,CLIMA_DIARIO!$D$2:$K$366,2,FALSE)</f>
        <v>-0.29159999999999897</v>
      </c>
      <c r="W1383">
        <f>VLOOKUP($E1383,CLIMA_DIARIO!$D$2:$K$366,2,FALSE)-VLOOKUP($E1382,CLIMA_DIARIO!$D$2:$K$366,3,FALSE)</f>
        <v>-0.29159999999999897</v>
      </c>
      <c r="X1383">
        <f>VLOOKUP($E1383,CLIMA_DIARIO!$D$2:$K$366,2,FALSE)-VLOOKUP($E1382,CLIMA_DIARIO!$D$2:$K$366,4,FALSE)</f>
        <v>-0.29159999999999897</v>
      </c>
      <c r="Y1383">
        <f>VLOOKUP($E1383,CLIMA_DIARIO!$D$2:$K$366,2,FALSE)-VLOOKUP($E1382,CLIMA_DIARIO!$D$2:$K$366,5,FALSE)</f>
        <v>-1.9867999999999988</v>
      </c>
      <c r="Z1383">
        <f>VLOOKUP($E1383,CLIMA_DIARIO!$D$2:$K$366,2,FALSE)-VLOOKUP($E1382,CLIMA_DIARIO!$D$2:$K$366,6,FALSE)</f>
        <v>-2.3096999999999994</v>
      </c>
      <c r="AA1383">
        <f>VLOOKUP($E1383,CLIMA_DIARIO!$D$2:$K$366,2,FALSE)-VLOOKUP($E1382,CLIMA_DIARIO!$D$2:$K$366,7,FALSE)</f>
        <v>-2.1820999999999984</v>
      </c>
      <c r="AB1383">
        <f>VLOOKUP($E1383,CLIMA_DIARIO!$D$2:$K$366,2,FALSE)-VLOOKUP($E1382,CLIMA_DIARIO!$D$2:$K$366,8,FALSE)</f>
        <v>6.420300000000001</v>
      </c>
      <c r="AO1383" s="3"/>
      <c r="AX1383" s="3"/>
    </row>
    <row r="1384" spans="1:50" x14ac:dyDescent="0.25">
      <c r="A1384" s="3">
        <f>DATE(SST!A1383,SST!B1383,SST!C1383)</f>
        <v>39554</v>
      </c>
      <c r="B1384" s="4">
        <f>SST!B1383</f>
        <v>4</v>
      </c>
      <c r="C1384" s="4">
        <f>SST!B1383</f>
        <v>4</v>
      </c>
      <c r="D1384" s="4">
        <f>SST!C1383</f>
        <v>16</v>
      </c>
      <c r="E1384">
        <f>(DATEVALUE(SST!C1383 &amp; "/" &amp; SST!B1383 &amp; "/" &amp; SST!A1383)-DATEVALUE("01/01" &amp; "/" &amp; SST!A1383))+1</f>
        <v>107</v>
      </c>
      <c r="F1384">
        <f>SST!D1383</f>
        <v>26.0809</v>
      </c>
      <c r="G1384">
        <f>SST!E1383</f>
        <v>26.0809</v>
      </c>
      <c r="H1384">
        <f>SST!F1383</f>
        <v>26.0809</v>
      </c>
      <c r="I1384">
        <f>SST!G1383</f>
        <v>27.260899999999999</v>
      </c>
      <c r="J1384">
        <f>SST!H1383</f>
        <v>26.631</v>
      </c>
      <c r="K1384">
        <f>SST!I1383</f>
        <v>26.871200000000002</v>
      </c>
      <c r="L1384">
        <f>SST!J1383</f>
        <v>17.8003</v>
      </c>
      <c r="N1384">
        <f>F1384-VLOOKUP($E1384,CLIMA_DIARIO!$D$2:$K$366,2,FALSE)</f>
        <v>0.99909999999999854</v>
      </c>
      <c r="O1384">
        <f>G1384-VLOOKUP($E1384,CLIMA_DIARIO!$D$2:$K$366,3,FALSE)</f>
        <v>0.99909999999999854</v>
      </c>
      <c r="P1384">
        <f>H1384-VLOOKUP($E1384,CLIMA_DIARIO!$D$2:$K$366,4,FALSE)</f>
        <v>0.99909999999999854</v>
      </c>
      <c r="Q1384">
        <f>I1384-VLOOKUP($E1384,CLIMA_DIARIO!$D$2:$K$366,5,FALSE)</f>
        <v>-0.2179000000000002</v>
      </c>
      <c r="R1384">
        <f>J1384-VLOOKUP($E1384,CLIMA_DIARIO!$D$2:$K$366,6,FALSE)</f>
        <v>-1.2803000000000004</v>
      </c>
      <c r="S1384">
        <f>K1384-VLOOKUP($E1384,CLIMA_DIARIO!$D$2:$K$366,7,FALSE)</f>
        <v>-0.908299999999997</v>
      </c>
      <c r="T1384">
        <f>L1384-VLOOKUP($E1384,CLIMA_DIARIO!$D$2:$K$366,8,FALSE)</f>
        <v>-0.37389999999999901</v>
      </c>
      <c r="V1384">
        <f>VLOOKUP($E1384,CLIMA_DIARIO!$D$2:$K$366,2,FALSE)-VLOOKUP($E1383,CLIMA_DIARIO!$D$2:$K$366,2,FALSE)</f>
        <v>-0.28219999999999956</v>
      </c>
      <c r="W1384">
        <f>VLOOKUP($E1384,CLIMA_DIARIO!$D$2:$K$366,2,FALSE)-VLOOKUP($E1383,CLIMA_DIARIO!$D$2:$K$366,3,FALSE)</f>
        <v>-0.28219999999999956</v>
      </c>
      <c r="X1384">
        <f>VLOOKUP($E1384,CLIMA_DIARIO!$D$2:$K$366,2,FALSE)-VLOOKUP($E1383,CLIMA_DIARIO!$D$2:$K$366,4,FALSE)</f>
        <v>-0.28219999999999956</v>
      </c>
      <c r="Y1384">
        <f>VLOOKUP($E1384,CLIMA_DIARIO!$D$2:$K$366,2,FALSE)-VLOOKUP($E1383,CLIMA_DIARIO!$D$2:$K$366,5,FALSE)</f>
        <v>-2.3521000000000001</v>
      </c>
      <c r="Z1384">
        <f>VLOOKUP($E1384,CLIMA_DIARIO!$D$2:$K$366,2,FALSE)-VLOOKUP($E1383,CLIMA_DIARIO!$D$2:$K$366,6,FALSE)</f>
        <v>-2.7178000000000004</v>
      </c>
      <c r="AA1384">
        <f>VLOOKUP($E1384,CLIMA_DIARIO!$D$2:$K$366,2,FALSE)-VLOOKUP($E1383,CLIMA_DIARIO!$D$2:$K$366,7,FALSE)</f>
        <v>-2.593</v>
      </c>
      <c r="AB1384">
        <f>VLOOKUP($E1384,CLIMA_DIARIO!$D$2:$K$366,2,FALSE)-VLOOKUP($E1383,CLIMA_DIARIO!$D$2:$K$366,8,FALSE)</f>
        <v>6.5152999999999999</v>
      </c>
      <c r="AO1384" s="3"/>
      <c r="AX1384" s="3"/>
    </row>
    <row r="1385" spans="1:50" x14ac:dyDescent="0.25">
      <c r="A1385" s="3">
        <f>DATE(SST!A1384,SST!B1384,SST!C1384)</f>
        <v>39561</v>
      </c>
      <c r="B1385" s="4">
        <f>SST!B1384</f>
        <v>4</v>
      </c>
      <c r="C1385" s="4">
        <f>SST!B1384</f>
        <v>4</v>
      </c>
      <c r="D1385" s="4">
        <f>SST!C1384</f>
        <v>23</v>
      </c>
      <c r="E1385">
        <f>(DATEVALUE(SST!C1384 &amp; "/" &amp; SST!B1384 &amp; "/" &amp; SST!A1384)-DATEVALUE("01/01" &amp; "/" &amp; SST!A1384))+1</f>
        <v>114</v>
      </c>
      <c r="F1385">
        <f>SST!D1384</f>
        <v>25.965699999999998</v>
      </c>
      <c r="G1385">
        <f>SST!E1384</f>
        <v>25.965699999999998</v>
      </c>
      <c r="H1385">
        <f>SST!F1384</f>
        <v>25.965699999999998</v>
      </c>
      <c r="I1385">
        <f>SST!G1384</f>
        <v>27.118300000000001</v>
      </c>
      <c r="J1385">
        <f>SST!H1384</f>
        <v>26.871300000000002</v>
      </c>
      <c r="K1385">
        <f>SST!I1384</f>
        <v>26.9254</v>
      </c>
      <c r="L1385">
        <f>SST!J1384</f>
        <v>17.274100000000001</v>
      </c>
      <c r="N1385">
        <f>F1385-VLOOKUP($E1385,CLIMA_DIARIO!$D$2:$K$366,2,FALSE)</f>
        <v>1.1317999999999984</v>
      </c>
      <c r="O1385">
        <f>G1385-VLOOKUP($E1385,CLIMA_DIARIO!$D$2:$K$366,3,FALSE)</f>
        <v>1.1317999999999984</v>
      </c>
      <c r="P1385">
        <f>H1385-VLOOKUP($E1385,CLIMA_DIARIO!$D$2:$K$366,4,FALSE)</f>
        <v>1.1317999999999984</v>
      </c>
      <c r="Q1385">
        <f>I1385-VLOOKUP($E1385,CLIMA_DIARIO!$D$2:$K$366,5,FALSE)</f>
        <v>-0.26499999999999702</v>
      </c>
      <c r="R1385">
        <f>J1385-VLOOKUP($E1385,CLIMA_DIARIO!$D$2:$K$366,6,FALSE)</f>
        <v>-1.0995999999999988</v>
      </c>
      <c r="S1385">
        <f>K1385-VLOOKUP($E1385,CLIMA_DIARIO!$D$2:$K$366,7,FALSE)</f>
        <v>-0.87049999999999983</v>
      </c>
      <c r="T1385">
        <f>L1385-VLOOKUP($E1385,CLIMA_DIARIO!$D$2:$K$366,8,FALSE)</f>
        <v>-0.45209999999999795</v>
      </c>
      <c r="V1385">
        <f>VLOOKUP($E1385,CLIMA_DIARIO!$D$2:$K$366,2,FALSE)-VLOOKUP($E1384,CLIMA_DIARIO!$D$2:$K$366,2,FALSE)</f>
        <v>-0.24790000000000134</v>
      </c>
      <c r="W1385">
        <f>VLOOKUP($E1385,CLIMA_DIARIO!$D$2:$K$366,2,FALSE)-VLOOKUP($E1384,CLIMA_DIARIO!$D$2:$K$366,3,FALSE)</f>
        <v>-0.24790000000000134</v>
      </c>
      <c r="X1385">
        <f>VLOOKUP($E1385,CLIMA_DIARIO!$D$2:$K$366,2,FALSE)-VLOOKUP($E1384,CLIMA_DIARIO!$D$2:$K$366,4,FALSE)</f>
        <v>-0.24790000000000134</v>
      </c>
      <c r="Y1385">
        <f>VLOOKUP($E1385,CLIMA_DIARIO!$D$2:$K$366,2,FALSE)-VLOOKUP($E1384,CLIMA_DIARIO!$D$2:$K$366,5,FALSE)</f>
        <v>-2.6448999999999998</v>
      </c>
      <c r="Z1385">
        <f>VLOOKUP($E1385,CLIMA_DIARIO!$D$2:$K$366,2,FALSE)-VLOOKUP($E1384,CLIMA_DIARIO!$D$2:$K$366,6,FALSE)</f>
        <v>-3.0774000000000008</v>
      </c>
      <c r="AA1385">
        <f>VLOOKUP($E1385,CLIMA_DIARIO!$D$2:$K$366,2,FALSE)-VLOOKUP($E1384,CLIMA_DIARIO!$D$2:$K$366,7,FALSE)</f>
        <v>-2.9455999999999989</v>
      </c>
      <c r="AB1385">
        <f>VLOOKUP($E1385,CLIMA_DIARIO!$D$2:$K$366,2,FALSE)-VLOOKUP($E1384,CLIMA_DIARIO!$D$2:$K$366,8,FALSE)</f>
        <v>6.6597000000000008</v>
      </c>
      <c r="AO1385" s="3"/>
      <c r="AX1385" s="3"/>
    </row>
    <row r="1386" spans="1:50" x14ac:dyDescent="0.25">
      <c r="A1386" s="3">
        <f>DATE(SST!A1385,SST!B1385,SST!C1385)</f>
        <v>39568</v>
      </c>
      <c r="B1386" s="4">
        <f>SST!B1385</f>
        <v>4</v>
      </c>
      <c r="C1386" s="4">
        <f>SST!B1385</f>
        <v>4</v>
      </c>
      <c r="D1386" s="4">
        <f>SST!C1385</f>
        <v>30</v>
      </c>
      <c r="E1386">
        <f>(DATEVALUE(SST!C1385 &amp; "/" &amp; SST!B1385 &amp; "/" &amp; SST!A1385)-DATEVALUE("01/01" &amp; "/" &amp; SST!A1385))+1</f>
        <v>121</v>
      </c>
      <c r="F1386">
        <f>SST!D1385</f>
        <v>24.597799999999999</v>
      </c>
      <c r="G1386">
        <f>SST!E1385</f>
        <v>24.597799999999999</v>
      </c>
      <c r="H1386">
        <f>SST!F1385</f>
        <v>24.597799999999999</v>
      </c>
      <c r="I1386">
        <f>SST!G1385</f>
        <v>27.253299999999999</v>
      </c>
      <c r="J1386">
        <f>SST!H1385</f>
        <v>27.125499999999999</v>
      </c>
      <c r="K1386">
        <f>SST!I1385</f>
        <v>27.1311</v>
      </c>
      <c r="L1386">
        <f>SST!J1385</f>
        <v>16.9084</v>
      </c>
      <c r="N1386">
        <f>F1386-VLOOKUP($E1386,CLIMA_DIARIO!$D$2:$K$366,2,FALSE)</f>
        <v>1.1800000000000921E-2</v>
      </c>
      <c r="O1386">
        <f>G1386-VLOOKUP($E1386,CLIMA_DIARIO!$D$2:$K$366,3,FALSE)</f>
        <v>1.1800000000000921E-2</v>
      </c>
      <c r="P1386">
        <f>H1386-VLOOKUP($E1386,CLIMA_DIARIO!$D$2:$K$366,4,FALSE)</f>
        <v>1.1800000000000921E-2</v>
      </c>
      <c r="Q1386">
        <f>I1386-VLOOKUP($E1386,CLIMA_DIARIO!$D$2:$K$366,5,FALSE)</f>
        <v>-3.4500000000001307E-2</v>
      </c>
      <c r="R1386">
        <f>J1386-VLOOKUP($E1386,CLIMA_DIARIO!$D$2:$K$366,6,FALSE)</f>
        <v>-0.9051000000000009</v>
      </c>
      <c r="S1386">
        <f>K1386-VLOOKUP($E1386,CLIMA_DIARIO!$D$2:$K$366,7,FALSE)</f>
        <v>-0.68120000000000047</v>
      </c>
      <c r="T1386">
        <f>L1386-VLOOKUP($E1386,CLIMA_DIARIO!$D$2:$K$366,8,FALSE)</f>
        <v>-0.36990000000000123</v>
      </c>
      <c r="V1386">
        <f>VLOOKUP($E1386,CLIMA_DIARIO!$D$2:$K$366,2,FALSE)-VLOOKUP($E1385,CLIMA_DIARIO!$D$2:$K$366,2,FALSE)</f>
        <v>-0.24790000000000134</v>
      </c>
      <c r="W1386">
        <f>VLOOKUP($E1386,CLIMA_DIARIO!$D$2:$K$366,2,FALSE)-VLOOKUP($E1385,CLIMA_DIARIO!$D$2:$K$366,3,FALSE)</f>
        <v>-0.24790000000000134</v>
      </c>
      <c r="X1386">
        <f>VLOOKUP($E1386,CLIMA_DIARIO!$D$2:$K$366,2,FALSE)-VLOOKUP($E1385,CLIMA_DIARIO!$D$2:$K$366,4,FALSE)</f>
        <v>-0.24790000000000134</v>
      </c>
      <c r="Y1386">
        <f>VLOOKUP($E1386,CLIMA_DIARIO!$D$2:$K$366,2,FALSE)-VLOOKUP($E1385,CLIMA_DIARIO!$D$2:$K$366,5,FALSE)</f>
        <v>-2.7972999999999999</v>
      </c>
      <c r="Z1386">
        <f>VLOOKUP($E1386,CLIMA_DIARIO!$D$2:$K$366,2,FALSE)-VLOOKUP($E1385,CLIMA_DIARIO!$D$2:$K$366,6,FALSE)</f>
        <v>-3.3849000000000018</v>
      </c>
      <c r="AA1386">
        <f>VLOOKUP($E1386,CLIMA_DIARIO!$D$2:$K$366,2,FALSE)-VLOOKUP($E1385,CLIMA_DIARIO!$D$2:$K$366,7,FALSE)</f>
        <v>-3.2099000000000011</v>
      </c>
      <c r="AB1386">
        <f>VLOOKUP($E1386,CLIMA_DIARIO!$D$2:$K$366,2,FALSE)-VLOOKUP($E1385,CLIMA_DIARIO!$D$2:$K$366,8,FALSE)</f>
        <v>6.8597999999999999</v>
      </c>
      <c r="AO1386" s="3"/>
      <c r="AX1386" s="3"/>
    </row>
    <row r="1387" spans="1:50" x14ac:dyDescent="0.25">
      <c r="A1387" s="3">
        <f>DATE(SST!A1386,SST!B1386,SST!C1386)</f>
        <v>39575</v>
      </c>
      <c r="B1387" s="4">
        <f>SST!B1386</f>
        <v>5</v>
      </c>
      <c r="C1387" s="4">
        <f>SST!B1386</f>
        <v>5</v>
      </c>
      <c r="D1387" s="4">
        <f>SST!C1386</f>
        <v>7</v>
      </c>
      <c r="E1387">
        <f>(DATEVALUE(SST!C1386 &amp; "/" &amp; SST!B1386 &amp; "/" &amp; SST!A1386)-DATEVALUE("01/01" &amp; "/" &amp; SST!A1386))+1</f>
        <v>128</v>
      </c>
      <c r="F1387">
        <f>SST!D1386</f>
        <v>24.054300000000001</v>
      </c>
      <c r="G1387">
        <f>SST!E1386</f>
        <v>24.054300000000001</v>
      </c>
      <c r="H1387">
        <f>SST!F1386</f>
        <v>24.054300000000001</v>
      </c>
      <c r="I1387">
        <f>SST!G1386</f>
        <v>26.784800000000001</v>
      </c>
      <c r="J1387">
        <f>SST!H1386</f>
        <v>27.025600000000001</v>
      </c>
      <c r="K1387">
        <f>SST!I1386</f>
        <v>26.965499999999999</v>
      </c>
      <c r="L1387">
        <f>SST!J1386</f>
        <v>16.441500000000001</v>
      </c>
      <c r="N1387">
        <f>F1387-VLOOKUP($E1387,CLIMA_DIARIO!$D$2:$K$366,2,FALSE)</f>
        <v>-0.28379999999999939</v>
      </c>
      <c r="O1387">
        <f>G1387-VLOOKUP($E1387,CLIMA_DIARIO!$D$2:$K$366,3,FALSE)</f>
        <v>-0.28379999999999939</v>
      </c>
      <c r="P1387">
        <f>H1387-VLOOKUP($E1387,CLIMA_DIARIO!$D$2:$K$366,4,FALSE)</f>
        <v>-0.28379999999999939</v>
      </c>
      <c r="Q1387">
        <f>I1387-VLOOKUP($E1387,CLIMA_DIARIO!$D$2:$K$366,5,FALSE)</f>
        <v>-0.40749999999999886</v>
      </c>
      <c r="R1387">
        <f>J1387-VLOOKUP($E1387,CLIMA_DIARIO!$D$2:$K$366,6,FALSE)</f>
        <v>-1.0645999999999987</v>
      </c>
      <c r="S1387">
        <f>K1387-VLOOKUP($E1387,CLIMA_DIARIO!$D$2:$K$366,7,FALSE)</f>
        <v>-0.86320000000000263</v>
      </c>
      <c r="T1387">
        <f>L1387-VLOOKUP($E1387,CLIMA_DIARIO!$D$2:$K$366,8,FALSE)</f>
        <v>-0.38879999999999981</v>
      </c>
      <c r="V1387">
        <f>VLOOKUP($E1387,CLIMA_DIARIO!$D$2:$K$366,2,FALSE)-VLOOKUP($E1386,CLIMA_DIARIO!$D$2:$K$366,2,FALSE)</f>
        <v>-0.24789999999999779</v>
      </c>
      <c r="W1387">
        <f>VLOOKUP($E1387,CLIMA_DIARIO!$D$2:$K$366,2,FALSE)-VLOOKUP($E1386,CLIMA_DIARIO!$D$2:$K$366,3,FALSE)</f>
        <v>-0.24789999999999779</v>
      </c>
      <c r="X1387">
        <f>VLOOKUP($E1387,CLIMA_DIARIO!$D$2:$K$366,2,FALSE)-VLOOKUP($E1386,CLIMA_DIARIO!$D$2:$K$366,4,FALSE)</f>
        <v>-0.24789999999999779</v>
      </c>
      <c r="Y1387">
        <f>VLOOKUP($E1387,CLIMA_DIARIO!$D$2:$K$366,2,FALSE)-VLOOKUP($E1386,CLIMA_DIARIO!$D$2:$K$366,5,FALSE)</f>
        <v>-2.9497</v>
      </c>
      <c r="Z1387">
        <f>VLOOKUP($E1387,CLIMA_DIARIO!$D$2:$K$366,2,FALSE)-VLOOKUP($E1386,CLIMA_DIARIO!$D$2:$K$366,6,FALSE)</f>
        <v>-3.692499999999999</v>
      </c>
      <c r="AA1387">
        <f>VLOOKUP($E1387,CLIMA_DIARIO!$D$2:$K$366,2,FALSE)-VLOOKUP($E1386,CLIMA_DIARIO!$D$2:$K$366,7,FALSE)</f>
        <v>-3.4741999999999997</v>
      </c>
      <c r="AB1387">
        <f>VLOOKUP($E1387,CLIMA_DIARIO!$D$2:$K$366,2,FALSE)-VLOOKUP($E1386,CLIMA_DIARIO!$D$2:$K$366,8,FALSE)</f>
        <v>7.0597999999999992</v>
      </c>
      <c r="AO1387" s="3"/>
      <c r="AX1387" s="3"/>
    </row>
    <row r="1388" spans="1:50" x14ac:dyDescent="0.25">
      <c r="A1388" s="3">
        <f>DATE(SST!A1387,SST!B1387,SST!C1387)</f>
        <v>39582</v>
      </c>
      <c r="B1388" s="4">
        <f>SST!B1387</f>
        <v>5</v>
      </c>
      <c r="C1388" s="4">
        <f>SST!B1387</f>
        <v>5</v>
      </c>
      <c r="D1388" s="4">
        <f>SST!C1387</f>
        <v>14</v>
      </c>
      <c r="E1388">
        <f>(DATEVALUE(SST!C1387 &amp; "/" &amp; SST!B1387 &amp; "/" &amp; SST!A1387)-DATEVALUE("01/01" &amp; "/" &amp; SST!A1387))+1</f>
        <v>135</v>
      </c>
      <c r="F1388">
        <f>SST!D1387</f>
        <v>24.594899999999999</v>
      </c>
      <c r="G1388">
        <f>SST!E1387</f>
        <v>24.594899999999999</v>
      </c>
      <c r="H1388">
        <f>SST!F1387</f>
        <v>24.594899999999999</v>
      </c>
      <c r="I1388">
        <f>SST!G1387</f>
        <v>27.0489</v>
      </c>
      <c r="J1388">
        <f>SST!H1387</f>
        <v>27.087</v>
      </c>
      <c r="K1388">
        <f>SST!I1387</f>
        <v>27.115600000000001</v>
      </c>
      <c r="L1388">
        <f>SST!J1387</f>
        <v>16.386500000000002</v>
      </c>
      <c r="N1388">
        <f>F1388-VLOOKUP($E1388,CLIMA_DIARIO!$D$2:$K$366,2,FALSE)</f>
        <v>0.5046999999999997</v>
      </c>
      <c r="O1388">
        <f>G1388-VLOOKUP($E1388,CLIMA_DIARIO!$D$2:$K$366,3,FALSE)</f>
        <v>0.5046999999999997</v>
      </c>
      <c r="P1388">
        <f>H1388-VLOOKUP($E1388,CLIMA_DIARIO!$D$2:$K$366,4,FALSE)</f>
        <v>0.5046999999999997</v>
      </c>
      <c r="Q1388">
        <f>I1388-VLOOKUP($E1388,CLIMA_DIARIO!$D$2:$K$366,5,FALSE)</f>
        <v>-4.8000000000001819E-2</v>
      </c>
      <c r="R1388">
        <f>J1388-VLOOKUP($E1388,CLIMA_DIARIO!$D$2:$K$366,6,FALSE)</f>
        <v>-1.0627999999999993</v>
      </c>
      <c r="S1388">
        <f>K1388-VLOOKUP($E1388,CLIMA_DIARIO!$D$2:$K$366,7,FALSE)</f>
        <v>-0.72949999999999804</v>
      </c>
      <c r="T1388">
        <f>L1388-VLOOKUP($E1388,CLIMA_DIARIO!$D$2:$K$366,8,FALSE)</f>
        <v>4.1000000000011028E-3</v>
      </c>
      <c r="V1388">
        <f>VLOOKUP($E1388,CLIMA_DIARIO!$D$2:$K$366,2,FALSE)-VLOOKUP($E1387,CLIMA_DIARIO!$D$2:$K$366,2,FALSE)</f>
        <v>-0.24790000000000134</v>
      </c>
      <c r="W1388">
        <f>VLOOKUP($E1388,CLIMA_DIARIO!$D$2:$K$366,2,FALSE)-VLOOKUP($E1387,CLIMA_DIARIO!$D$2:$K$366,3,FALSE)</f>
        <v>-0.24790000000000134</v>
      </c>
      <c r="X1388">
        <f>VLOOKUP($E1388,CLIMA_DIARIO!$D$2:$K$366,2,FALSE)-VLOOKUP($E1387,CLIMA_DIARIO!$D$2:$K$366,4,FALSE)</f>
        <v>-0.24790000000000134</v>
      </c>
      <c r="Y1388">
        <f>VLOOKUP($E1388,CLIMA_DIARIO!$D$2:$K$366,2,FALSE)-VLOOKUP($E1387,CLIMA_DIARIO!$D$2:$K$366,5,FALSE)</f>
        <v>-3.1021000000000001</v>
      </c>
      <c r="Z1388">
        <f>VLOOKUP($E1388,CLIMA_DIARIO!$D$2:$K$366,2,FALSE)-VLOOKUP($E1387,CLIMA_DIARIO!$D$2:$K$366,6,FALSE)</f>
        <v>-4</v>
      </c>
      <c r="AA1388">
        <f>VLOOKUP($E1388,CLIMA_DIARIO!$D$2:$K$366,2,FALSE)-VLOOKUP($E1387,CLIMA_DIARIO!$D$2:$K$366,7,FALSE)</f>
        <v>-3.7385000000000019</v>
      </c>
      <c r="AB1388">
        <f>VLOOKUP($E1388,CLIMA_DIARIO!$D$2:$K$366,2,FALSE)-VLOOKUP($E1387,CLIMA_DIARIO!$D$2:$K$366,8,FALSE)</f>
        <v>7.2598999999999982</v>
      </c>
      <c r="AO1388" s="3"/>
      <c r="AX1388" s="3"/>
    </row>
    <row r="1389" spans="1:50" x14ac:dyDescent="0.25">
      <c r="A1389" s="3">
        <f>DATE(SST!A1388,SST!B1388,SST!C1388)</f>
        <v>39589</v>
      </c>
      <c r="B1389" s="4">
        <f>SST!B1388</f>
        <v>5</v>
      </c>
      <c r="C1389" s="4">
        <f>SST!B1388</f>
        <v>5</v>
      </c>
      <c r="D1389" s="4">
        <f>SST!C1388</f>
        <v>21</v>
      </c>
      <c r="E1389">
        <f>(DATEVALUE(SST!C1388 &amp; "/" &amp; SST!B1388 &amp; "/" &amp; SST!A1388)-DATEVALUE("01/01" &amp; "/" &amp; SST!A1388))+1</f>
        <v>142</v>
      </c>
      <c r="F1389">
        <f>SST!D1388</f>
        <v>24.151199999999999</v>
      </c>
      <c r="G1389">
        <f>SST!E1388</f>
        <v>24.151199999999999</v>
      </c>
      <c r="H1389">
        <f>SST!F1388</f>
        <v>24.151199999999999</v>
      </c>
      <c r="I1389">
        <f>SST!G1388</f>
        <v>27.1691</v>
      </c>
      <c r="J1389">
        <f>SST!H1388</f>
        <v>27.396699999999999</v>
      </c>
      <c r="K1389">
        <f>SST!I1388</f>
        <v>27.329799999999999</v>
      </c>
      <c r="L1389">
        <f>SST!J1388</f>
        <v>16.0914</v>
      </c>
      <c r="N1389">
        <f>F1389-VLOOKUP($E1389,CLIMA_DIARIO!$D$2:$K$366,2,FALSE)</f>
        <v>0.30969999999999942</v>
      </c>
      <c r="O1389">
        <f>G1389-VLOOKUP($E1389,CLIMA_DIARIO!$D$2:$K$366,3,FALSE)</f>
        <v>0.30969999999999942</v>
      </c>
      <c r="P1389">
        <f>H1389-VLOOKUP($E1389,CLIMA_DIARIO!$D$2:$K$366,4,FALSE)</f>
        <v>0.30969999999999942</v>
      </c>
      <c r="Q1389">
        <f>I1389-VLOOKUP($E1389,CLIMA_DIARIO!$D$2:$K$366,5,FALSE)</f>
        <v>0.21359999999999957</v>
      </c>
      <c r="R1389">
        <f>J1389-VLOOKUP($E1389,CLIMA_DIARIO!$D$2:$K$366,6,FALSE)</f>
        <v>-0.75290000000000035</v>
      </c>
      <c r="S1389">
        <f>K1389-VLOOKUP($E1389,CLIMA_DIARIO!$D$2:$K$366,7,FALSE)</f>
        <v>-0.47770000000000223</v>
      </c>
      <c r="T1389">
        <f>L1389-VLOOKUP($E1389,CLIMA_DIARIO!$D$2:$K$366,8,FALSE)</f>
        <v>0.15000000000000036</v>
      </c>
      <c r="V1389">
        <f>VLOOKUP($E1389,CLIMA_DIARIO!$D$2:$K$366,2,FALSE)-VLOOKUP($E1388,CLIMA_DIARIO!$D$2:$K$366,2,FALSE)</f>
        <v>-0.24869999999999948</v>
      </c>
      <c r="W1389">
        <f>VLOOKUP($E1389,CLIMA_DIARIO!$D$2:$K$366,2,FALSE)-VLOOKUP($E1388,CLIMA_DIARIO!$D$2:$K$366,3,FALSE)</f>
        <v>-0.24869999999999948</v>
      </c>
      <c r="X1389">
        <f>VLOOKUP($E1389,CLIMA_DIARIO!$D$2:$K$366,2,FALSE)-VLOOKUP($E1388,CLIMA_DIARIO!$D$2:$K$366,4,FALSE)</f>
        <v>-0.24869999999999948</v>
      </c>
      <c r="Y1389">
        <f>VLOOKUP($E1389,CLIMA_DIARIO!$D$2:$K$366,2,FALSE)-VLOOKUP($E1388,CLIMA_DIARIO!$D$2:$K$366,5,FALSE)</f>
        <v>-3.2554000000000016</v>
      </c>
      <c r="Z1389">
        <f>VLOOKUP($E1389,CLIMA_DIARIO!$D$2:$K$366,2,FALSE)-VLOOKUP($E1388,CLIMA_DIARIO!$D$2:$K$366,6,FALSE)</f>
        <v>-4.3082999999999991</v>
      </c>
      <c r="AA1389">
        <f>VLOOKUP($E1389,CLIMA_DIARIO!$D$2:$K$366,2,FALSE)-VLOOKUP($E1388,CLIMA_DIARIO!$D$2:$K$366,7,FALSE)</f>
        <v>-4.0035999999999987</v>
      </c>
      <c r="AB1389">
        <f>VLOOKUP($E1389,CLIMA_DIARIO!$D$2:$K$366,2,FALSE)-VLOOKUP($E1388,CLIMA_DIARIO!$D$2:$K$366,8,FALSE)</f>
        <v>7.4590999999999994</v>
      </c>
      <c r="AO1389" s="3"/>
      <c r="AX1389" s="3"/>
    </row>
    <row r="1390" spans="1:50" x14ac:dyDescent="0.25">
      <c r="A1390" s="3">
        <f>DATE(SST!A1389,SST!B1389,SST!C1389)</f>
        <v>39596</v>
      </c>
      <c r="B1390" s="4">
        <f>SST!B1389</f>
        <v>5</v>
      </c>
      <c r="C1390" s="4">
        <f>SST!B1389</f>
        <v>5</v>
      </c>
      <c r="D1390" s="4">
        <f>SST!C1389</f>
        <v>28</v>
      </c>
      <c r="E1390">
        <f>(DATEVALUE(SST!C1389 &amp; "/" &amp; SST!B1389 &amp; "/" &amp; SST!A1389)-DATEVALUE("01/01" &amp; "/" &amp; SST!A1389))+1</f>
        <v>149</v>
      </c>
      <c r="F1390">
        <f>SST!D1389</f>
        <v>24.566600000000001</v>
      </c>
      <c r="G1390">
        <f>SST!E1389</f>
        <v>24.566600000000001</v>
      </c>
      <c r="H1390">
        <f>SST!F1389</f>
        <v>24.566600000000001</v>
      </c>
      <c r="I1390">
        <f>SST!G1389</f>
        <v>27.226500000000001</v>
      </c>
      <c r="J1390">
        <f>SST!H1389</f>
        <v>27.362200000000001</v>
      </c>
      <c r="K1390">
        <f>SST!I1389</f>
        <v>27.286000000000001</v>
      </c>
      <c r="L1390">
        <f>SST!J1389</f>
        <v>15.558</v>
      </c>
      <c r="N1390">
        <f>F1390-VLOOKUP($E1390,CLIMA_DIARIO!$D$2:$K$366,2,FALSE)</f>
        <v>0.97380000000000067</v>
      </c>
      <c r="O1390">
        <f>G1390-VLOOKUP($E1390,CLIMA_DIARIO!$D$2:$K$366,3,FALSE)</f>
        <v>0.97380000000000067</v>
      </c>
      <c r="P1390">
        <f>H1390-VLOOKUP($E1390,CLIMA_DIARIO!$D$2:$K$366,4,FALSE)</f>
        <v>0.97380000000000067</v>
      </c>
      <c r="Q1390">
        <f>I1390-VLOOKUP($E1390,CLIMA_DIARIO!$D$2:$K$366,5,FALSE)</f>
        <v>0.42010000000000147</v>
      </c>
      <c r="R1390">
        <f>J1390-VLOOKUP($E1390,CLIMA_DIARIO!$D$2:$K$366,6,FALSE)</f>
        <v>-0.77730000000000032</v>
      </c>
      <c r="S1390">
        <f>K1390-VLOOKUP($E1390,CLIMA_DIARIO!$D$2:$K$366,7,FALSE)</f>
        <v>-0.47499999999999787</v>
      </c>
      <c r="T1390">
        <f>L1390-VLOOKUP($E1390,CLIMA_DIARIO!$D$2:$K$366,8,FALSE)</f>
        <v>5.6499999999999773E-2</v>
      </c>
      <c r="V1390">
        <f>VLOOKUP($E1390,CLIMA_DIARIO!$D$2:$K$366,2,FALSE)-VLOOKUP($E1389,CLIMA_DIARIO!$D$2:$K$366,2,FALSE)</f>
        <v>-0.24869999999999948</v>
      </c>
      <c r="W1390">
        <f>VLOOKUP($E1390,CLIMA_DIARIO!$D$2:$K$366,2,FALSE)-VLOOKUP($E1389,CLIMA_DIARIO!$D$2:$K$366,3,FALSE)</f>
        <v>-0.24869999999999948</v>
      </c>
      <c r="X1390">
        <f>VLOOKUP($E1390,CLIMA_DIARIO!$D$2:$K$366,2,FALSE)-VLOOKUP($E1389,CLIMA_DIARIO!$D$2:$K$366,4,FALSE)</f>
        <v>-0.24869999999999948</v>
      </c>
      <c r="Y1390">
        <f>VLOOKUP($E1390,CLIMA_DIARIO!$D$2:$K$366,2,FALSE)-VLOOKUP($E1389,CLIMA_DIARIO!$D$2:$K$366,5,FALSE)</f>
        <v>-3.3627000000000002</v>
      </c>
      <c r="Z1390">
        <f>VLOOKUP($E1390,CLIMA_DIARIO!$D$2:$K$366,2,FALSE)-VLOOKUP($E1389,CLIMA_DIARIO!$D$2:$K$366,6,FALSE)</f>
        <v>-4.5567999999999991</v>
      </c>
      <c r="AA1390">
        <f>VLOOKUP($E1390,CLIMA_DIARIO!$D$2:$K$366,2,FALSE)-VLOOKUP($E1389,CLIMA_DIARIO!$D$2:$K$366,7,FALSE)</f>
        <v>-4.2147000000000006</v>
      </c>
      <c r="AB1390">
        <f>VLOOKUP($E1390,CLIMA_DIARIO!$D$2:$K$366,2,FALSE)-VLOOKUP($E1389,CLIMA_DIARIO!$D$2:$K$366,8,FALSE)</f>
        <v>7.6514000000000006</v>
      </c>
      <c r="AO1390" s="3"/>
      <c r="AX1390" s="3"/>
    </row>
    <row r="1391" spans="1:50" x14ac:dyDescent="0.25">
      <c r="A1391" s="3">
        <f>DATE(SST!A1390,SST!B1390,SST!C1390)</f>
        <v>39603</v>
      </c>
      <c r="B1391" s="4">
        <f>SST!B1390</f>
        <v>6</v>
      </c>
      <c r="C1391" s="4">
        <f>SST!B1390</f>
        <v>6</v>
      </c>
      <c r="D1391" s="4">
        <f>SST!C1390</f>
        <v>4</v>
      </c>
      <c r="E1391">
        <f>(DATEVALUE(SST!C1390 &amp; "/" &amp; SST!B1390 &amp; "/" &amp; SST!A1390)-DATEVALUE("01/01" &amp; "/" &amp; SST!A1390))+1</f>
        <v>156</v>
      </c>
      <c r="F1391">
        <f>SST!D1390</f>
        <v>24.511700000000001</v>
      </c>
      <c r="G1391">
        <f>SST!E1390</f>
        <v>24.511700000000001</v>
      </c>
      <c r="H1391">
        <f>SST!F1390</f>
        <v>24.511700000000001</v>
      </c>
      <c r="I1391">
        <f>SST!G1390</f>
        <v>26.958600000000001</v>
      </c>
      <c r="J1391">
        <f>SST!H1390</f>
        <v>27.398800000000001</v>
      </c>
      <c r="K1391">
        <f>SST!I1390</f>
        <v>27.2805</v>
      </c>
      <c r="L1391">
        <f>SST!J1390</f>
        <v>15.2615</v>
      </c>
      <c r="N1391">
        <f>F1391-VLOOKUP($E1391,CLIMA_DIARIO!$D$2:$K$366,2,FALSE)</f>
        <v>1.1677</v>
      </c>
      <c r="O1391">
        <f>G1391-VLOOKUP($E1391,CLIMA_DIARIO!$D$2:$K$366,3,FALSE)</f>
        <v>1.1677</v>
      </c>
      <c r="P1391">
        <f>H1391-VLOOKUP($E1391,CLIMA_DIARIO!$D$2:$K$366,4,FALSE)</f>
        <v>1.1677</v>
      </c>
      <c r="Q1391">
        <f>I1391-VLOOKUP($E1391,CLIMA_DIARIO!$D$2:$K$366,5,FALSE)</f>
        <v>0.30120000000000147</v>
      </c>
      <c r="R1391">
        <f>J1391-VLOOKUP($E1391,CLIMA_DIARIO!$D$2:$K$366,6,FALSE)</f>
        <v>-0.73049999999999926</v>
      </c>
      <c r="S1391">
        <f>K1391-VLOOKUP($E1391,CLIMA_DIARIO!$D$2:$K$366,7,FALSE)</f>
        <v>-0.43400000000000105</v>
      </c>
      <c r="T1391">
        <f>L1391-VLOOKUP($E1391,CLIMA_DIARIO!$D$2:$K$366,8,FALSE)</f>
        <v>0.19989999999999952</v>
      </c>
      <c r="V1391">
        <f>VLOOKUP($E1391,CLIMA_DIARIO!$D$2:$K$366,2,FALSE)-VLOOKUP($E1390,CLIMA_DIARIO!$D$2:$K$366,2,FALSE)</f>
        <v>-0.24879999999999924</v>
      </c>
      <c r="W1391">
        <f>VLOOKUP($E1391,CLIMA_DIARIO!$D$2:$K$366,2,FALSE)-VLOOKUP($E1390,CLIMA_DIARIO!$D$2:$K$366,3,FALSE)</f>
        <v>-0.24879999999999924</v>
      </c>
      <c r="X1391">
        <f>VLOOKUP($E1391,CLIMA_DIARIO!$D$2:$K$366,2,FALSE)-VLOOKUP($E1390,CLIMA_DIARIO!$D$2:$K$366,4,FALSE)</f>
        <v>-0.24879999999999924</v>
      </c>
      <c r="Y1391">
        <f>VLOOKUP($E1391,CLIMA_DIARIO!$D$2:$K$366,2,FALSE)-VLOOKUP($E1390,CLIMA_DIARIO!$D$2:$K$366,5,FALSE)</f>
        <v>-3.4623999999999988</v>
      </c>
      <c r="Z1391">
        <f>VLOOKUP($E1391,CLIMA_DIARIO!$D$2:$K$366,2,FALSE)-VLOOKUP($E1390,CLIMA_DIARIO!$D$2:$K$366,6,FALSE)</f>
        <v>-4.7955000000000005</v>
      </c>
      <c r="AA1391">
        <f>VLOOKUP($E1391,CLIMA_DIARIO!$D$2:$K$366,2,FALSE)-VLOOKUP($E1390,CLIMA_DIARIO!$D$2:$K$366,7,FALSE)</f>
        <v>-4.416999999999998</v>
      </c>
      <c r="AB1391">
        <f>VLOOKUP($E1391,CLIMA_DIARIO!$D$2:$K$366,2,FALSE)-VLOOKUP($E1390,CLIMA_DIARIO!$D$2:$K$366,8,FALSE)</f>
        <v>7.8425000000000011</v>
      </c>
      <c r="AO1391" s="3"/>
      <c r="AX1391" s="3"/>
    </row>
    <row r="1392" spans="1:50" x14ac:dyDescent="0.25">
      <c r="A1392" s="3">
        <f>DATE(SST!A1391,SST!B1391,SST!C1391)</f>
        <v>39610</v>
      </c>
      <c r="B1392" s="4">
        <f>SST!B1391</f>
        <v>6</v>
      </c>
      <c r="C1392" s="4">
        <f>SST!B1391</f>
        <v>6</v>
      </c>
      <c r="D1392" s="4">
        <f>SST!C1391</f>
        <v>11</v>
      </c>
      <c r="E1392">
        <f>(DATEVALUE(SST!C1391 &amp; "/" &amp; SST!B1391 &amp; "/" &amp; SST!A1391)-DATEVALUE("01/01" &amp; "/" &amp; SST!A1391))+1</f>
        <v>163</v>
      </c>
      <c r="F1392">
        <f>SST!D1391</f>
        <v>24.171099999999999</v>
      </c>
      <c r="G1392">
        <f>SST!E1391</f>
        <v>24.171099999999999</v>
      </c>
      <c r="H1392">
        <f>SST!F1391</f>
        <v>24.171099999999999</v>
      </c>
      <c r="I1392">
        <f>SST!G1391</f>
        <v>26.7059</v>
      </c>
      <c r="J1392">
        <f>SST!H1391</f>
        <v>27.337700000000002</v>
      </c>
      <c r="K1392">
        <f>SST!I1391</f>
        <v>27.165099999999999</v>
      </c>
      <c r="L1392">
        <f>SST!J1391</f>
        <v>14.237500000000001</v>
      </c>
      <c r="N1392">
        <f>F1392-VLOOKUP($E1392,CLIMA_DIARIO!$D$2:$K$366,2,FALSE)</f>
        <v>1.0759000000000007</v>
      </c>
      <c r="O1392">
        <f>G1392-VLOOKUP($E1392,CLIMA_DIARIO!$D$2:$K$366,3,FALSE)</f>
        <v>1.0759000000000007</v>
      </c>
      <c r="P1392">
        <f>H1392-VLOOKUP($E1392,CLIMA_DIARIO!$D$2:$K$366,4,FALSE)</f>
        <v>1.0759000000000007</v>
      </c>
      <c r="Q1392">
        <f>I1392-VLOOKUP($E1392,CLIMA_DIARIO!$D$2:$K$366,5,FALSE)</f>
        <v>0.19749999999999801</v>
      </c>
      <c r="R1392">
        <f>J1392-VLOOKUP($E1392,CLIMA_DIARIO!$D$2:$K$366,6,FALSE)</f>
        <v>-0.78149999999999764</v>
      </c>
      <c r="S1392">
        <f>K1392-VLOOKUP($E1392,CLIMA_DIARIO!$D$2:$K$366,7,FALSE)</f>
        <v>-0.50290000000000035</v>
      </c>
      <c r="T1392">
        <f>L1392-VLOOKUP($E1392,CLIMA_DIARIO!$D$2:$K$366,8,FALSE)</f>
        <v>-0.38429999999999964</v>
      </c>
      <c r="V1392">
        <f>VLOOKUP($E1392,CLIMA_DIARIO!$D$2:$K$366,2,FALSE)-VLOOKUP($E1391,CLIMA_DIARIO!$D$2:$K$366,2,FALSE)</f>
        <v>-0.2488000000000028</v>
      </c>
      <c r="W1392">
        <f>VLOOKUP($E1392,CLIMA_DIARIO!$D$2:$K$366,2,FALSE)-VLOOKUP($E1391,CLIMA_DIARIO!$D$2:$K$366,3,FALSE)</f>
        <v>-0.2488000000000028</v>
      </c>
      <c r="X1392">
        <f>VLOOKUP($E1392,CLIMA_DIARIO!$D$2:$K$366,2,FALSE)-VLOOKUP($E1391,CLIMA_DIARIO!$D$2:$K$366,4,FALSE)</f>
        <v>-0.2488000000000028</v>
      </c>
      <c r="Y1392">
        <f>VLOOKUP($E1392,CLIMA_DIARIO!$D$2:$K$366,2,FALSE)-VLOOKUP($E1391,CLIMA_DIARIO!$D$2:$K$366,5,FALSE)</f>
        <v>-3.5622000000000007</v>
      </c>
      <c r="Z1392">
        <f>VLOOKUP($E1392,CLIMA_DIARIO!$D$2:$K$366,2,FALSE)-VLOOKUP($E1391,CLIMA_DIARIO!$D$2:$K$366,6,FALSE)</f>
        <v>-5.0341000000000022</v>
      </c>
      <c r="AA1392">
        <f>VLOOKUP($E1392,CLIMA_DIARIO!$D$2:$K$366,2,FALSE)-VLOOKUP($E1391,CLIMA_DIARIO!$D$2:$K$366,7,FALSE)</f>
        <v>-4.6193000000000026</v>
      </c>
      <c r="AB1392">
        <f>VLOOKUP($E1392,CLIMA_DIARIO!$D$2:$K$366,2,FALSE)-VLOOKUP($E1391,CLIMA_DIARIO!$D$2:$K$366,8,FALSE)</f>
        <v>8.0335999999999981</v>
      </c>
      <c r="AO1392" s="3"/>
      <c r="AX1392" s="3"/>
    </row>
    <row r="1393" spans="1:50" x14ac:dyDescent="0.25">
      <c r="A1393" s="3">
        <f>DATE(SST!A1392,SST!B1392,SST!C1392)</f>
        <v>39617</v>
      </c>
      <c r="B1393" s="4">
        <f>SST!B1392</f>
        <v>6</v>
      </c>
      <c r="C1393" s="4">
        <f>SST!B1392</f>
        <v>6</v>
      </c>
      <c r="D1393" s="4">
        <f>SST!C1392</f>
        <v>18</v>
      </c>
      <c r="E1393">
        <f>(DATEVALUE(SST!C1392 &amp; "/" &amp; SST!B1392 &amp; "/" &amp; SST!A1392)-DATEVALUE("01/01" &amp; "/" &amp; SST!A1392))+1</f>
        <v>170</v>
      </c>
      <c r="F1393">
        <f>SST!D1392</f>
        <v>23.755500000000001</v>
      </c>
      <c r="G1393">
        <f>SST!E1392</f>
        <v>23.755500000000001</v>
      </c>
      <c r="H1393">
        <f>SST!F1392</f>
        <v>23.755500000000001</v>
      </c>
      <c r="I1393">
        <f>SST!G1392</f>
        <v>26.262499999999999</v>
      </c>
      <c r="J1393">
        <f>SST!H1392</f>
        <v>27.334199999999999</v>
      </c>
      <c r="K1393">
        <f>SST!I1392</f>
        <v>27.092400000000001</v>
      </c>
      <c r="L1393">
        <f>SST!J1392</f>
        <v>13.9702</v>
      </c>
      <c r="N1393">
        <f>F1393-VLOOKUP($E1393,CLIMA_DIARIO!$D$2:$K$366,2,FALSE)</f>
        <v>0.89820000000000277</v>
      </c>
      <c r="O1393">
        <f>G1393-VLOOKUP($E1393,CLIMA_DIARIO!$D$2:$K$366,3,FALSE)</f>
        <v>0.89820000000000277</v>
      </c>
      <c r="P1393">
        <f>H1393-VLOOKUP($E1393,CLIMA_DIARIO!$D$2:$K$366,4,FALSE)</f>
        <v>0.89820000000000277</v>
      </c>
      <c r="Q1393">
        <f>I1393-VLOOKUP($E1393,CLIMA_DIARIO!$D$2:$K$366,5,FALSE)</f>
        <v>-7.7899999999999636E-2</v>
      </c>
      <c r="R1393">
        <f>J1393-VLOOKUP($E1393,CLIMA_DIARIO!$D$2:$K$366,6,FALSE)</f>
        <v>-0.75230000000000175</v>
      </c>
      <c r="S1393">
        <f>K1393-VLOOKUP($E1393,CLIMA_DIARIO!$D$2:$K$366,7,FALSE)</f>
        <v>-0.50349999999999895</v>
      </c>
      <c r="T1393">
        <f>L1393-VLOOKUP($E1393,CLIMA_DIARIO!$D$2:$K$366,8,FALSE)</f>
        <v>-0.28730000000000011</v>
      </c>
      <c r="V1393">
        <f>VLOOKUP($E1393,CLIMA_DIARIO!$D$2:$K$366,2,FALSE)-VLOOKUP($E1392,CLIMA_DIARIO!$D$2:$K$366,2,FALSE)</f>
        <v>-0.23789999999999978</v>
      </c>
      <c r="W1393">
        <f>VLOOKUP($E1393,CLIMA_DIARIO!$D$2:$K$366,2,FALSE)-VLOOKUP($E1392,CLIMA_DIARIO!$D$2:$K$366,3,FALSE)</f>
        <v>-0.23789999999999978</v>
      </c>
      <c r="X1393">
        <f>VLOOKUP($E1393,CLIMA_DIARIO!$D$2:$K$366,2,FALSE)-VLOOKUP($E1392,CLIMA_DIARIO!$D$2:$K$366,4,FALSE)</f>
        <v>-0.23789999999999978</v>
      </c>
      <c r="Y1393">
        <f>VLOOKUP($E1393,CLIMA_DIARIO!$D$2:$K$366,2,FALSE)-VLOOKUP($E1392,CLIMA_DIARIO!$D$2:$K$366,5,FALSE)</f>
        <v>-3.6511000000000031</v>
      </c>
      <c r="Z1393">
        <f>VLOOKUP($E1393,CLIMA_DIARIO!$D$2:$K$366,2,FALSE)-VLOOKUP($E1392,CLIMA_DIARIO!$D$2:$K$366,6,FALSE)</f>
        <v>-5.2619000000000007</v>
      </c>
      <c r="AA1393">
        <f>VLOOKUP($E1393,CLIMA_DIARIO!$D$2:$K$366,2,FALSE)-VLOOKUP($E1392,CLIMA_DIARIO!$D$2:$K$366,7,FALSE)</f>
        <v>-4.8107000000000006</v>
      </c>
      <c r="AB1393">
        <f>VLOOKUP($E1393,CLIMA_DIARIO!$D$2:$K$366,2,FALSE)-VLOOKUP($E1392,CLIMA_DIARIO!$D$2:$K$366,8,FALSE)</f>
        <v>8.2354999999999983</v>
      </c>
      <c r="AO1393" s="3"/>
      <c r="AX1393" s="3"/>
    </row>
    <row r="1394" spans="1:50" x14ac:dyDescent="0.25">
      <c r="A1394" s="3">
        <f>DATE(SST!A1393,SST!B1393,SST!C1393)</f>
        <v>39624</v>
      </c>
      <c r="B1394" s="4">
        <f>SST!B1393</f>
        <v>6</v>
      </c>
      <c r="C1394" s="4">
        <f>SST!B1393</f>
        <v>6</v>
      </c>
      <c r="D1394" s="4">
        <f>SST!C1393</f>
        <v>25</v>
      </c>
      <c r="E1394">
        <f>(DATEVALUE(SST!C1393 &amp; "/" &amp; SST!B1393 &amp; "/" &amp; SST!A1393)-DATEVALUE("01/01" &amp; "/" &amp; SST!A1393))+1</f>
        <v>177</v>
      </c>
      <c r="F1394">
        <f>SST!D1393</f>
        <v>23.430399999999999</v>
      </c>
      <c r="G1394">
        <f>SST!E1393</f>
        <v>23.430399999999999</v>
      </c>
      <c r="H1394">
        <f>SST!F1393</f>
        <v>23.430399999999999</v>
      </c>
      <c r="I1394">
        <f>SST!G1393</f>
        <v>26.161899999999999</v>
      </c>
      <c r="J1394">
        <f>SST!H1393</f>
        <v>27.316199999999998</v>
      </c>
      <c r="K1394">
        <f>SST!I1393</f>
        <v>27.101800000000001</v>
      </c>
      <c r="L1394">
        <f>SST!J1393</f>
        <v>13.801500000000001</v>
      </c>
      <c r="N1394">
        <f>F1394-VLOOKUP($E1394,CLIMA_DIARIO!$D$2:$K$366,2,FALSE)</f>
        <v>0.80030000000000001</v>
      </c>
      <c r="O1394">
        <f>G1394-VLOOKUP($E1394,CLIMA_DIARIO!$D$2:$K$366,3,FALSE)</f>
        <v>0.80030000000000001</v>
      </c>
      <c r="P1394">
        <f>H1394-VLOOKUP($E1394,CLIMA_DIARIO!$D$2:$K$366,4,FALSE)</f>
        <v>0.80030000000000001</v>
      </c>
      <c r="Q1394">
        <f>I1394-VLOOKUP($E1394,CLIMA_DIARIO!$D$2:$K$366,5,FALSE)</f>
        <v>8.3999999999981867E-3</v>
      </c>
      <c r="R1394">
        <f>J1394-VLOOKUP($E1394,CLIMA_DIARIO!$D$2:$K$366,6,FALSE)</f>
        <v>-0.71510000000000318</v>
      </c>
      <c r="S1394">
        <f>K1394-VLOOKUP($E1394,CLIMA_DIARIO!$D$2:$K$366,7,FALSE)</f>
        <v>-0.3965999999999994</v>
      </c>
      <c r="T1394">
        <f>L1394-VLOOKUP($E1394,CLIMA_DIARIO!$D$2:$K$366,8,FALSE)</f>
        <v>-0.16729999999999912</v>
      </c>
      <c r="V1394">
        <f>VLOOKUP($E1394,CLIMA_DIARIO!$D$2:$K$366,2,FALSE)-VLOOKUP($E1393,CLIMA_DIARIO!$D$2:$K$366,2,FALSE)</f>
        <v>-0.22719999999999985</v>
      </c>
      <c r="W1394">
        <f>VLOOKUP($E1394,CLIMA_DIARIO!$D$2:$K$366,2,FALSE)-VLOOKUP($E1393,CLIMA_DIARIO!$D$2:$K$366,3,FALSE)</f>
        <v>-0.22719999999999985</v>
      </c>
      <c r="X1394">
        <f>VLOOKUP($E1394,CLIMA_DIARIO!$D$2:$K$366,2,FALSE)-VLOOKUP($E1393,CLIMA_DIARIO!$D$2:$K$366,4,FALSE)</f>
        <v>-0.22719999999999985</v>
      </c>
      <c r="Y1394">
        <f>VLOOKUP($E1394,CLIMA_DIARIO!$D$2:$K$366,2,FALSE)-VLOOKUP($E1393,CLIMA_DIARIO!$D$2:$K$366,5,FALSE)</f>
        <v>-3.7103000000000002</v>
      </c>
      <c r="Z1394">
        <f>VLOOKUP($E1394,CLIMA_DIARIO!$D$2:$K$366,2,FALSE)-VLOOKUP($E1393,CLIMA_DIARIO!$D$2:$K$366,6,FALSE)</f>
        <v>-5.4564000000000021</v>
      </c>
      <c r="AA1394">
        <f>VLOOKUP($E1394,CLIMA_DIARIO!$D$2:$K$366,2,FALSE)-VLOOKUP($E1393,CLIMA_DIARIO!$D$2:$K$366,7,FALSE)</f>
        <v>-4.9658000000000015</v>
      </c>
      <c r="AB1394">
        <f>VLOOKUP($E1394,CLIMA_DIARIO!$D$2:$K$366,2,FALSE)-VLOOKUP($E1393,CLIMA_DIARIO!$D$2:$K$366,8,FALSE)</f>
        <v>8.3725999999999985</v>
      </c>
      <c r="AO1394" s="3"/>
      <c r="AX1394" s="3"/>
    </row>
    <row r="1395" spans="1:50" x14ac:dyDescent="0.25">
      <c r="A1395" s="3">
        <f>DATE(SST!A1394,SST!B1394,SST!C1394)</f>
        <v>39631</v>
      </c>
      <c r="B1395" s="4">
        <f>SST!B1394</f>
        <v>7</v>
      </c>
      <c r="C1395" s="4">
        <f>SST!B1394</f>
        <v>7</v>
      </c>
      <c r="D1395" s="4">
        <f>SST!C1394</f>
        <v>2</v>
      </c>
      <c r="E1395">
        <f>(DATEVALUE(SST!C1394 &amp; "/" &amp; SST!B1394 &amp; "/" &amp; SST!A1394)-DATEVALUE("01/01" &amp; "/" &amp; SST!A1394))+1</f>
        <v>184</v>
      </c>
      <c r="F1395">
        <f>SST!D1394</f>
        <v>22.976900000000001</v>
      </c>
      <c r="G1395">
        <f>SST!E1394</f>
        <v>22.976900000000001</v>
      </c>
      <c r="H1395">
        <f>SST!F1394</f>
        <v>22.976900000000001</v>
      </c>
      <c r="I1395">
        <f>SST!G1394</f>
        <v>26.333500000000001</v>
      </c>
      <c r="J1395">
        <f>SST!H1394</f>
        <v>27.453499999999998</v>
      </c>
      <c r="K1395">
        <f>SST!I1394</f>
        <v>27.210699999999999</v>
      </c>
      <c r="L1395">
        <f>SST!J1394</f>
        <v>13.036300000000001</v>
      </c>
      <c r="N1395">
        <f>F1395-VLOOKUP($E1395,CLIMA_DIARIO!$D$2:$K$366,2,FALSE)</f>
        <v>0.57390000000000185</v>
      </c>
      <c r="O1395">
        <f>G1395-VLOOKUP($E1395,CLIMA_DIARIO!$D$2:$K$366,3,FALSE)</f>
        <v>0.57390000000000185</v>
      </c>
      <c r="P1395">
        <f>H1395-VLOOKUP($E1395,CLIMA_DIARIO!$D$2:$K$366,4,FALSE)</f>
        <v>0.57390000000000185</v>
      </c>
      <c r="Q1395">
        <f>I1395-VLOOKUP($E1395,CLIMA_DIARIO!$D$2:$K$366,5,FALSE)</f>
        <v>0.36690000000000111</v>
      </c>
      <c r="R1395">
        <f>J1395-VLOOKUP($E1395,CLIMA_DIARIO!$D$2:$K$366,6,FALSE)</f>
        <v>-0.52260000000000062</v>
      </c>
      <c r="S1395">
        <f>K1395-VLOOKUP($E1395,CLIMA_DIARIO!$D$2:$K$366,7,FALSE)</f>
        <v>-0.19010000000000105</v>
      </c>
      <c r="T1395">
        <f>L1395-VLOOKUP($E1395,CLIMA_DIARIO!$D$2:$K$366,8,FALSE)</f>
        <v>-0.64379999999999882</v>
      </c>
      <c r="V1395">
        <f>VLOOKUP($E1395,CLIMA_DIARIO!$D$2:$K$366,2,FALSE)-VLOOKUP($E1394,CLIMA_DIARIO!$D$2:$K$366,2,FALSE)</f>
        <v>-0.22710000000000008</v>
      </c>
      <c r="W1395">
        <f>VLOOKUP($E1395,CLIMA_DIARIO!$D$2:$K$366,2,FALSE)-VLOOKUP($E1394,CLIMA_DIARIO!$D$2:$K$366,3,FALSE)</f>
        <v>-0.22710000000000008</v>
      </c>
      <c r="X1395">
        <f>VLOOKUP($E1395,CLIMA_DIARIO!$D$2:$K$366,2,FALSE)-VLOOKUP($E1394,CLIMA_DIARIO!$D$2:$K$366,4,FALSE)</f>
        <v>-0.22710000000000008</v>
      </c>
      <c r="Y1395">
        <f>VLOOKUP($E1395,CLIMA_DIARIO!$D$2:$K$366,2,FALSE)-VLOOKUP($E1394,CLIMA_DIARIO!$D$2:$K$366,5,FALSE)</f>
        <v>-3.7505000000000024</v>
      </c>
      <c r="Z1395">
        <f>VLOOKUP($E1395,CLIMA_DIARIO!$D$2:$K$366,2,FALSE)-VLOOKUP($E1394,CLIMA_DIARIO!$D$2:$K$366,6,FALSE)</f>
        <v>-5.628300000000003</v>
      </c>
      <c r="AA1395">
        <f>VLOOKUP($E1395,CLIMA_DIARIO!$D$2:$K$366,2,FALSE)-VLOOKUP($E1394,CLIMA_DIARIO!$D$2:$K$366,7,FALSE)</f>
        <v>-5.0954000000000015</v>
      </c>
      <c r="AB1395">
        <f>VLOOKUP($E1395,CLIMA_DIARIO!$D$2:$K$366,2,FALSE)-VLOOKUP($E1394,CLIMA_DIARIO!$D$2:$K$366,8,FALSE)</f>
        <v>8.4341999999999988</v>
      </c>
      <c r="AO1395" s="3"/>
      <c r="AX1395" s="3"/>
    </row>
    <row r="1396" spans="1:50" x14ac:dyDescent="0.25">
      <c r="A1396" s="3">
        <f>DATE(SST!A1395,SST!B1395,SST!C1395)</f>
        <v>39638</v>
      </c>
      <c r="B1396" s="4">
        <f>SST!B1395</f>
        <v>7</v>
      </c>
      <c r="C1396" s="4">
        <f>SST!B1395</f>
        <v>7</v>
      </c>
      <c r="D1396" s="4">
        <f>SST!C1395</f>
        <v>9</v>
      </c>
      <c r="E1396">
        <f>(DATEVALUE(SST!C1395 &amp; "/" &amp; SST!B1395 &amp; "/" &amp; SST!A1395)-DATEVALUE("01/01" &amp; "/" &amp; SST!A1395))+1</f>
        <v>191</v>
      </c>
      <c r="F1396">
        <f>SST!D1395</f>
        <v>23.138500000000001</v>
      </c>
      <c r="G1396">
        <f>SST!E1395</f>
        <v>23.138500000000001</v>
      </c>
      <c r="H1396">
        <f>SST!F1395</f>
        <v>23.138500000000001</v>
      </c>
      <c r="I1396">
        <f>SST!G1395</f>
        <v>26.2818</v>
      </c>
      <c r="J1396">
        <f>SST!H1395</f>
        <v>27.491299999999999</v>
      </c>
      <c r="K1396">
        <f>SST!I1395</f>
        <v>27.254799999999999</v>
      </c>
      <c r="L1396">
        <f>SST!J1395</f>
        <v>13.6959</v>
      </c>
      <c r="N1396">
        <f>F1396-VLOOKUP($E1396,CLIMA_DIARIO!$D$2:$K$366,2,FALSE)</f>
        <v>0.9626000000000019</v>
      </c>
      <c r="O1396">
        <f>G1396-VLOOKUP($E1396,CLIMA_DIARIO!$D$2:$K$366,3,FALSE)</f>
        <v>0.9626000000000019</v>
      </c>
      <c r="P1396">
        <f>H1396-VLOOKUP($E1396,CLIMA_DIARIO!$D$2:$K$366,4,FALSE)</f>
        <v>0.9626000000000019</v>
      </c>
      <c r="Q1396">
        <f>I1396-VLOOKUP($E1396,CLIMA_DIARIO!$D$2:$K$366,5,FALSE)</f>
        <v>0.50210000000000221</v>
      </c>
      <c r="R1396">
        <f>J1396-VLOOKUP($E1396,CLIMA_DIARIO!$D$2:$K$366,6,FALSE)</f>
        <v>-0.42960000000000065</v>
      </c>
      <c r="S1396">
        <f>K1396-VLOOKUP($E1396,CLIMA_DIARIO!$D$2:$K$366,7,FALSE)</f>
        <v>-4.8500000000000654E-2</v>
      </c>
      <c r="T1396">
        <f>L1396-VLOOKUP($E1396,CLIMA_DIARIO!$D$2:$K$366,8,FALSE)</f>
        <v>0.30439999999999934</v>
      </c>
      <c r="V1396">
        <f>VLOOKUP($E1396,CLIMA_DIARIO!$D$2:$K$366,2,FALSE)-VLOOKUP($E1395,CLIMA_DIARIO!$D$2:$K$366,2,FALSE)</f>
        <v>-0.22710000000000008</v>
      </c>
      <c r="W1396">
        <f>VLOOKUP($E1396,CLIMA_DIARIO!$D$2:$K$366,2,FALSE)-VLOOKUP($E1395,CLIMA_DIARIO!$D$2:$K$366,3,FALSE)</f>
        <v>-0.22710000000000008</v>
      </c>
      <c r="X1396">
        <f>VLOOKUP($E1396,CLIMA_DIARIO!$D$2:$K$366,2,FALSE)-VLOOKUP($E1395,CLIMA_DIARIO!$D$2:$K$366,4,FALSE)</f>
        <v>-0.22710000000000008</v>
      </c>
      <c r="Y1396">
        <f>VLOOKUP($E1396,CLIMA_DIARIO!$D$2:$K$366,2,FALSE)-VLOOKUP($E1395,CLIMA_DIARIO!$D$2:$K$366,5,FALSE)</f>
        <v>-3.7907000000000011</v>
      </c>
      <c r="Z1396">
        <f>VLOOKUP($E1396,CLIMA_DIARIO!$D$2:$K$366,2,FALSE)-VLOOKUP($E1395,CLIMA_DIARIO!$D$2:$K$366,6,FALSE)</f>
        <v>-5.8002000000000002</v>
      </c>
      <c r="AA1396">
        <f>VLOOKUP($E1396,CLIMA_DIARIO!$D$2:$K$366,2,FALSE)-VLOOKUP($E1395,CLIMA_DIARIO!$D$2:$K$366,7,FALSE)</f>
        <v>-5.2249000000000017</v>
      </c>
      <c r="AB1396">
        <f>VLOOKUP($E1396,CLIMA_DIARIO!$D$2:$K$366,2,FALSE)-VLOOKUP($E1395,CLIMA_DIARIO!$D$2:$K$366,8,FALSE)</f>
        <v>8.4957999999999991</v>
      </c>
      <c r="AO1396" s="3"/>
      <c r="AX1396" s="3"/>
    </row>
    <row r="1397" spans="1:50" x14ac:dyDescent="0.25">
      <c r="A1397" s="3">
        <f>DATE(SST!A1396,SST!B1396,SST!C1396)</f>
        <v>39645</v>
      </c>
      <c r="B1397" s="4">
        <f>SST!B1396</f>
        <v>7</v>
      </c>
      <c r="C1397" s="4">
        <f>SST!B1396</f>
        <v>7</v>
      </c>
      <c r="D1397" s="4">
        <f>SST!C1396</f>
        <v>16</v>
      </c>
      <c r="E1397">
        <f>(DATEVALUE(SST!C1396 &amp; "/" &amp; SST!B1396 &amp; "/" &amp; SST!A1396)-DATEVALUE("01/01" &amp; "/" &amp; SST!A1396))+1</f>
        <v>198</v>
      </c>
      <c r="F1397">
        <f>SST!D1396</f>
        <v>23.198</v>
      </c>
      <c r="G1397">
        <f>SST!E1396</f>
        <v>23.198</v>
      </c>
      <c r="H1397">
        <f>SST!F1396</f>
        <v>23.198</v>
      </c>
      <c r="I1397">
        <f>SST!G1396</f>
        <v>26.151800000000001</v>
      </c>
      <c r="J1397">
        <f>SST!H1396</f>
        <v>27.588899999999999</v>
      </c>
      <c r="K1397">
        <f>SST!I1396</f>
        <v>27.2502</v>
      </c>
      <c r="L1397">
        <f>SST!J1396</f>
        <v>13.8268</v>
      </c>
      <c r="N1397">
        <f>F1397-VLOOKUP($E1397,CLIMA_DIARIO!$D$2:$K$366,2,FALSE)</f>
        <v>1.2445000000000022</v>
      </c>
      <c r="O1397">
        <f>G1397-VLOOKUP($E1397,CLIMA_DIARIO!$D$2:$K$366,3,FALSE)</f>
        <v>1.2445000000000022</v>
      </c>
      <c r="P1397">
        <f>H1397-VLOOKUP($E1397,CLIMA_DIARIO!$D$2:$K$366,4,FALSE)</f>
        <v>1.2445000000000022</v>
      </c>
      <c r="Q1397">
        <f>I1397-VLOOKUP($E1397,CLIMA_DIARIO!$D$2:$K$366,5,FALSE)</f>
        <v>0.55260000000000176</v>
      </c>
      <c r="R1397">
        <f>J1397-VLOOKUP($E1397,CLIMA_DIARIO!$D$2:$K$366,6,FALSE)</f>
        <v>-0.27500000000000213</v>
      </c>
      <c r="S1397">
        <f>K1397-VLOOKUP($E1397,CLIMA_DIARIO!$D$2:$K$366,7,FALSE)</f>
        <v>4.3399999999998329E-2</v>
      </c>
      <c r="T1397">
        <f>L1397-VLOOKUP($E1397,CLIMA_DIARIO!$D$2:$K$366,8,FALSE)</f>
        <v>0.69449999999999967</v>
      </c>
      <c r="V1397">
        <f>VLOOKUP($E1397,CLIMA_DIARIO!$D$2:$K$366,2,FALSE)-VLOOKUP($E1396,CLIMA_DIARIO!$D$2:$K$366,2,FALSE)</f>
        <v>-0.22240000000000038</v>
      </c>
      <c r="W1397">
        <f>VLOOKUP($E1397,CLIMA_DIARIO!$D$2:$K$366,2,FALSE)-VLOOKUP($E1396,CLIMA_DIARIO!$D$2:$K$366,3,FALSE)</f>
        <v>-0.22240000000000038</v>
      </c>
      <c r="X1397">
        <f>VLOOKUP($E1397,CLIMA_DIARIO!$D$2:$K$366,2,FALSE)-VLOOKUP($E1396,CLIMA_DIARIO!$D$2:$K$366,4,FALSE)</f>
        <v>-0.22240000000000038</v>
      </c>
      <c r="Y1397">
        <f>VLOOKUP($E1397,CLIMA_DIARIO!$D$2:$K$366,2,FALSE)-VLOOKUP($E1396,CLIMA_DIARIO!$D$2:$K$366,5,FALSE)</f>
        <v>-3.8262</v>
      </c>
      <c r="Z1397">
        <f>VLOOKUP($E1397,CLIMA_DIARIO!$D$2:$K$366,2,FALSE)-VLOOKUP($E1396,CLIMA_DIARIO!$D$2:$K$366,6,FALSE)</f>
        <v>-5.9674000000000014</v>
      </c>
      <c r="AA1397">
        <f>VLOOKUP($E1397,CLIMA_DIARIO!$D$2:$K$366,2,FALSE)-VLOOKUP($E1396,CLIMA_DIARIO!$D$2:$K$366,7,FALSE)</f>
        <v>-5.3498000000000019</v>
      </c>
      <c r="AB1397">
        <f>VLOOKUP($E1397,CLIMA_DIARIO!$D$2:$K$366,2,FALSE)-VLOOKUP($E1396,CLIMA_DIARIO!$D$2:$K$366,8,FALSE)</f>
        <v>8.5619999999999976</v>
      </c>
      <c r="AO1397" s="3"/>
      <c r="AX1397" s="3"/>
    </row>
    <row r="1398" spans="1:50" x14ac:dyDescent="0.25">
      <c r="A1398" s="3">
        <f>DATE(SST!A1397,SST!B1397,SST!C1397)</f>
        <v>39652</v>
      </c>
      <c r="B1398" s="4">
        <f>SST!B1397</f>
        <v>7</v>
      </c>
      <c r="C1398" s="4">
        <f>SST!B1397</f>
        <v>7</v>
      </c>
      <c r="D1398" s="4">
        <f>SST!C1397</f>
        <v>23</v>
      </c>
      <c r="E1398">
        <f>(DATEVALUE(SST!C1397 &amp; "/" &amp; SST!B1397 &amp; "/" &amp; SST!A1397)-DATEVALUE("01/01" &amp; "/" &amp; SST!A1397))+1</f>
        <v>205</v>
      </c>
      <c r="F1398">
        <f>SST!D1397</f>
        <v>23.406300000000002</v>
      </c>
      <c r="G1398">
        <f>SST!E1397</f>
        <v>23.406300000000002</v>
      </c>
      <c r="H1398">
        <f>SST!F1397</f>
        <v>23.406300000000002</v>
      </c>
      <c r="I1398">
        <f>SST!G1397</f>
        <v>25.9377</v>
      </c>
      <c r="J1398">
        <f>SST!H1397</f>
        <v>27.490600000000001</v>
      </c>
      <c r="K1398">
        <f>SST!I1397</f>
        <v>27.1007</v>
      </c>
      <c r="L1398">
        <f>SST!J1397</f>
        <v>12.943</v>
      </c>
      <c r="N1398">
        <f>F1398-VLOOKUP($E1398,CLIMA_DIARIO!$D$2:$K$366,2,FALSE)</f>
        <v>1.6464000000000034</v>
      </c>
      <c r="O1398">
        <f>G1398-VLOOKUP($E1398,CLIMA_DIARIO!$D$2:$K$366,3,FALSE)</f>
        <v>1.6464000000000034</v>
      </c>
      <c r="P1398">
        <f>H1398-VLOOKUP($E1398,CLIMA_DIARIO!$D$2:$K$366,4,FALSE)</f>
        <v>1.6464000000000034</v>
      </c>
      <c r="Q1398">
        <f>I1398-VLOOKUP($E1398,CLIMA_DIARIO!$D$2:$K$366,5,FALSE)</f>
        <v>0.48059999999999903</v>
      </c>
      <c r="R1398">
        <f>J1398-VLOOKUP($E1398,CLIMA_DIARIO!$D$2:$K$366,6,FALSE)</f>
        <v>-0.30569999999999808</v>
      </c>
      <c r="S1398">
        <f>K1398-VLOOKUP($E1398,CLIMA_DIARIO!$D$2:$K$366,7,FALSE)</f>
        <v>-1.5899999999998471E-2</v>
      </c>
      <c r="T1398">
        <f>L1398-VLOOKUP($E1398,CLIMA_DIARIO!$D$2:$K$366,8,FALSE)</f>
        <v>-0.10710000000000086</v>
      </c>
      <c r="V1398">
        <f>VLOOKUP($E1398,CLIMA_DIARIO!$D$2:$K$366,2,FALSE)-VLOOKUP($E1397,CLIMA_DIARIO!$D$2:$K$366,2,FALSE)</f>
        <v>-0.19359999999999999</v>
      </c>
      <c r="W1398">
        <f>VLOOKUP($E1398,CLIMA_DIARIO!$D$2:$K$366,2,FALSE)-VLOOKUP($E1397,CLIMA_DIARIO!$D$2:$K$366,3,FALSE)</f>
        <v>-0.19359999999999999</v>
      </c>
      <c r="X1398">
        <f>VLOOKUP($E1398,CLIMA_DIARIO!$D$2:$K$366,2,FALSE)-VLOOKUP($E1397,CLIMA_DIARIO!$D$2:$K$366,4,FALSE)</f>
        <v>-0.19359999999999999</v>
      </c>
      <c r="Y1398">
        <f>VLOOKUP($E1398,CLIMA_DIARIO!$D$2:$K$366,2,FALSE)-VLOOKUP($E1397,CLIMA_DIARIO!$D$2:$K$366,5,FALSE)</f>
        <v>-3.8393000000000015</v>
      </c>
      <c r="Z1398">
        <f>VLOOKUP($E1398,CLIMA_DIARIO!$D$2:$K$366,2,FALSE)-VLOOKUP($E1397,CLIMA_DIARIO!$D$2:$K$366,6,FALSE)</f>
        <v>-6.1040000000000028</v>
      </c>
      <c r="AA1398">
        <f>VLOOKUP($E1398,CLIMA_DIARIO!$D$2:$K$366,2,FALSE)-VLOOKUP($E1397,CLIMA_DIARIO!$D$2:$K$366,7,FALSE)</f>
        <v>-5.446900000000003</v>
      </c>
      <c r="AB1398">
        <f>VLOOKUP($E1398,CLIMA_DIARIO!$D$2:$K$366,2,FALSE)-VLOOKUP($E1397,CLIMA_DIARIO!$D$2:$K$366,8,FALSE)</f>
        <v>8.6275999999999975</v>
      </c>
      <c r="AO1398" s="3"/>
      <c r="AX1398" s="3"/>
    </row>
    <row r="1399" spans="1:50" x14ac:dyDescent="0.25">
      <c r="A1399" s="3">
        <f>DATE(SST!A1398,SST!B1398,SST!C1398)</f>
        <v>39659</v>
      </c>
      <c r="B1399" s="4">
        <f>SST!B1398</f>
        <v>7</v>
      </c>
      <c r="C1399" s="4">
        <f>SST!B1398</f>
        <v>7</v>
      </c>
      <c r="D1399" s="4">
        <f>SST!C1398</f>
        <v>30</v>
      </c>
      <c r="E1399">
        <f>(DATEVALUE(SST!C1398 &amp; "/" &amp; SST!B1398 &amp; "/" &amp; SST!A1398)-DATEVALUE("01/01" &amp; "/" &amp; SST!A1398))+1</f>
        <v>212</v>
      </c>
      <c r="F1399">
        <f>SST!D1398</f>
        <v>22.904900000000001</v>
      </c>
      <c r="G1399">
        <f>SST!E1398</f>
        <v>22.904900000000001</v>
      </c>
      <c r="H1399">
        <f>SST!F1398</f>
        <v>22.904900000000001</v>
      </c>
      <c r="I1399">
        <f>SST!G1398</f>
        <v>25.851600000000001</v>
      </c>
      <c r="J1399">
        <f>SST!H1398</f>
        <v>27.476099999999999</v>
      </c>
      <c r="K1399">
        <f>SST!I1398</f>
        <v>27.0608</v>
      </c>
      <c r="L1399">
        <f>SST!J1398</f>
        <v>12.8024</v>
      </c>
      <c r="N1399">
        <f>F1399-VLOOKUP($E1399,CLIMA_DIARIO!$D$2:$K$366,2,FALSE)</f>
        <v>1.3386000000000031</v>
      </c>
      <c r="O1399">
        <f>G1399-VLOOKUP($E1399,CLIMA_DIARIO!$D$2:$K$366,3,FALSE)</f>
        <v>1.3386000000000031</v>
      </c>
      <c r="P1399">
        <f>H1399-VLOOKUP($E1399,CLIMA_DIARIO!$D$2:$K$366,4,FALSE)</f>
        <v>1.3386000000000031</v>
      </c>
      <c r="Q1399">
        <f>I1399-VLOOKUP($E1399,CLIMA_DIARIO!$D$2:$K$366,5,FALSE)</f>
        <v>0.53669999999999973</v>
      </c>
      <c r="R1399">
        <f>J1399-VLOOKUP($E1399,CLIMA_DIARIO!$D$2:$K$366,6,FALSE)</f>
        <v>-0.25260000000000105</v>
      </c>
      <c r="S1399">
        <f>K1399-VLOOKUP($E1399,CLIMA_DIARIO!$D$2:$K$366,7,FALSE)</f>
        <v>3.4300000000001774E-2</v>
      </c>
      <c r="T1399">
        <f>L1399-VLOOKUP($E1399,CLIMA_DIARIO!$D$2:$K$366,8,FALSE)</f>
        <v>-0.16559999999999953</v>
      </c>
      <c r="V1399">
        <f>VLOOKUP($E1399,CLIMA_DIARIO!$D$2:$K$366,2,FALSE)-VLOOKUP($E1398,CLIMA_DIARIO!$D$2:$K$366,2,FALSE)</f>
        <v>-0.19359999999999999</v>
      </c>
      <c r="W1399">
        <f>VLOOKUP($E1399,CLIMA_DIARIO!$D$2:$K$366,2,FALSE)-VLOOKUP($E1398,CLIMA_DIARIO!$D$2:$K$366,3,FALSE)</f>
        <v>-0.19359999999999999</v>
      </c>
      <c r="X1399">
        <f>VLOOKUP($E1399,CLIMA_DIARIO!$D$2:$K$366,2,FALSE)-VLOOKUP($E1398,CLIMA_DIARIO!$D$2:$K$366,4,FALSE)</f>
        <v>-0.19359999999999999</v>
      </c>
      <c r="Y1399">
        <f>VLOOKUP($E1399,CLIMA_DIARIO!$D$2:$K$366,2,FALSE)-VLOOKUP($E1398,CLIMA_DIARIO!$D$2:$K$366,5,FALSE)</f>
        <v>-3.8908000000000023</v>
      </c>
      <c r="Z1399">
        <f>VLOOKUP($E1399,CLIMA_DIARIO!$D$2:$K$366,2,FALSE)-VLOOKUP($E1398,CLIMA_DIARIO!$D$2:$K$366,6,FALSE)</f>
        <v>-6.23</v>
      </c>
      <c r="AA1399">
        <f>VLOOKUP($E1399,CLIMA_DIARIO!$D$2:$K$366,2,FALSE)-VLOOKUP($E1398,CLIMA_DIARIO!$D$2:$K$366,7,FALSE)</f>
        <v>-5.5503</v>
      </c>
      <c r="AB1399">
        <f>VLOOKUP($E1399,CLIMA_DIARIO!$D$2:$K$366,2,FALSE)-VLOOKUP($E1398,CLIMA_DIARIO!$D$2:$K$366,8,FALSE)</f>
        <v>8.5161999999999978</v>
      </c>
      <c r="AO1399" s="3"/>
      <c r="AX1399" s="3"/>
    </row>
    <row r="1400" spans="1:50" x14ac:dyDescent="0.25">
      <c r="A1400" s="3">
        <f>DATE(SST!A1399,SST!B1399,SST!C1399)</f>
        <v>39666</v>
      </c>
      <c r="B1400" s="4">
        <f>SST!B1399</f>
        <v>8</v>
      </c>
      <c r="C1400" s="4">
        <f>SST!B1399</f>
        <v>8</v>
      </c>
      <c r="D1400" s="4">
        <f>SST!C1399</f>
        <v>6</v>
      </c>
      <c r="E1400">
        <f>(DATEVALUE(SST!C1399 &amp; "/" &amp; SST!B1399 &amp; "/" &amp; SST!A1399)-DATEVALUE("01/01" &amp; "/" &amp; SST!A1399))+1</f>
        <v>219</v>
      </c>
      <c r="F1400">
        <f>SST!D1399</f>
        <v>22.724799999999998</v>
      </c>
      <c r="G1400">
        <f>SST!E1399</f>
        <v>22.724799999999998</v>
      </c>
      <c r="H1400">
        <f>SST!F1399</f>
        <v>22.724799999999998</v>
      </c>
      <c r="I1400">
        <f>SST!G1399</f>
        <v>25.846800000000002</v>
      </c>
      <c r="J1400">
        <f>SST!H1399</f>
        <v>27.456700000000001</v>
      </c>
      <c r="K1400">
        <f>SST!I1399</f>
        <v>27.013200000000001</v>
      </c>
      <c r="L1400">
        <f>SST!J1399</f>
        <v>12.480499999999999</v>
      </c>
      <c r="N1400">
        <f>F1400-VLOOKUP($E1400,CLIMA_DIARIO!$D$2:$K$366,2,FALSE)</f>
        <v>1.3521000000000001</v>
      </c>
      <c r="O1400">
        <f>G1400-VLOOKUP($E1400,CLIMA_DIARIO!$D$2:$K$366,3,FALSE)</f>
        <v>1.3521000000000001</v>
      </c>
      <c r="P1400">
        <f>H1400-VLOOKUP($E1400,CLIMA_DIARIO!$D$2:$K$366,4,FALSE)</f>
        <v>1.3521000000000001</v>
      </c>
      <c r="Q1400">
        <f>I1400-VLOOKUP($E1400,CLIMA_DIARIO!$D$2:$K$366,5,FALSE)</f>
        <v>0.67400000000000304</v>
      </c>
      <c r="R1400">
        <f>J1400-VLOOKUP($E1400,CLIMA_DIARIO!$D$2:$K$366,6,FALSE)</f>
        <v>-0.20439999999999969</v>
      </c>
      <c r="S1400">
        <f>K1400-VLOOKUP($E1400,CLIMA_DIARIO!$D$2:$K$366,7,FALSE)</f>
        <v>7.6900000000001967E-2</v>
      </c>
      <c r="T1400">
        <f>L1400-VLOOKUP($E1400,CLIMA_DIARIO!$D$2:$K$366,8,FALSE)</f>
        <v>-0.40530000000000044</v>
      </c>
      <c r="V1400">
        <f>VLOOKUP($E1400,CLIMA_DIARIO!$D$2:$K$366,2,FALSE)-VLOOKUP($E1399,CLIMA_DIARIO!$D$2:$K$366,2,FALSE)</f>
        <v>-0.19359999999999999</v>
      </c>
      <c r="W1400">
        <f>VLOOKUP($E1400,CLIMA_DIARIO!$D$2:$K$366,2,FALSE)-VLOOKUP($E1399,CLIMA_DIARIO!$D$2:$K$366,3,FALSE)</f>
        <v>-0.19359999999999999</v>
      </c>
      <c r="X1400">
        <f>VLOOKUP($E1400,CLIMA_DIARIO!$D$2:$K$366,2,FALSE)-VLOOKUP($E1399,CLIMA_DIARIO!$D$2:$K$366,4,FALSE)</f>
        <v>-0.19359999999999999</v>
      </c>
      <c r="Y1400">
        <f>VLOOKUP($E1400,CLIMA_DIARIO!$D$2:$K$366,2,FALSE)-VLOOKUP($E1399,CLIMA_DIARIO!$D$2:$K$366,5,FALSE)</f>
        <v>-3.9422000000000033</v>
      </c>
      <c r="Z1400">
        <f>VLOOKUP($E1400,CLIMA_DIARIO!$D$2:$K$366,2,FALSE)-VLOOKUP($E1399,CLIMA_DIARIO!$D$2:$K$366,6,FALSE)</f>
        <v>-6.3560000000000016</v>
      </c>
      <c r="AA1400">
        <f>VLOOKUP($E1400,CLIMA_DIARIO!$D$2:$K$366,2,FALSE)-VLOOKUP($E1399,CLIMA_DIARIO!$D$2:$K$366,7,FALSE)</f>
        <v>-5.6538000000000004</v>
      </c>
      <c r="AB1400">
        <f>VLOOKUP($E1400,CLIMA_DIARIO!$D$2:$K$366,2,FALSE)-VLOOKUP($E1399,CLIMA_DIARIO!$D$2:$K$366,8,FALSE)</f>
        <v>8.4046999999999983</v>
      </c>
      <c r="AO1400" s="3"/>
      <c r="AX1400" s="3"/>
    </row>
    <row r="1401" spans="1:50" x14ac:dyDescent="0.25">
      <c r="A1401" s="3">
        <f>DATE(SST!A1400,SST!B1400,SST!C1400)</f>
        <v>39673</v>
      </c>
      <c r="B1401" s="4">
        <f>SST!B1400</f>
        <v>8</v>
      </c>
      <c r="C1401" s="4">
        <f>SST!B1400</f>
        <v>8</v>
      </c>
      <c r="D1401" s="4">
        <f>SST!C1400</f>
        <v>13</v>
      </c>
      <c r="E1401">
        <f>(DATEVALUE(SST!C1400 &amp; "/" &amp; SST!B1400 &amp; "/" &amp; SST!A1400)-DATEVALUE("01/01" &amp; "/" &amp; SST!A1400))+1</f>
        <v>226</v>
      </c>
      <c r="F1401">
        <f>SST!D1400</f>
        <v>23.4162</v>
      </c>
      <c r="G1401">
        <f>SST!E1400</f>
        <v>23.4162</v>
      </c>
      <c r="H1401">
        <f>SST!F1400</f>
        <v>23.4162</v>
      </c>
      <c r="I1401">
        <f>SST!G1400</f>
        <v>25.837399999999999</v>
      </c>
      <c r="J1401">
        <f>SST!H1400</f>
        <v>27.471900000000002</v>
      </c>
      <c r="K1401">
        <f>SST!I1400</f>
        <v>27.002800000000001</v>
      </c>
      <c r="L1401">
        <f>SST!J1400</f>
        <v>12.3513</v>
      </c>
      <c r="N1401">
        <f>F1401-VLOOKUP($E1401,CLIMA_DIARIO!$D$2:$K$366,2,FALSE)</f>
        <v>2.2372000000000014</v>
      </c>
      <c r="O1401">
        <f>G1401-VLOOKUP($E1401,CLIMA_DIARIO!$D$2:$K$366,3,FALSE)</f>
        <v>2.2372000000000014</v>
      </c>
      <c r="P1401">
        <f>H1401-VLOOKUP($E1401,CLIMA_DIARIO!$D$2:$K$366,4,FALSE)</f>
        <v>2.2372000000000014</v>
      </c>
      <c r="Q1401">
        <f>I1401-VLOOKUP($E1401,CLIMA_DIARIO!$D$2:$K$366,5,FALSE)</f>
        <v>0.80679999999999907</v>
      </c>
      <c r="R1401">
        <f>J1401-VLOOKUP($E1401,CLIMA_DIARIO!$D$2:$K$366,6,FALSE)</f>
        <v>-0.12159999999999727</v>
      </c>
      <c r="S1401">
        <f>K1401-VLOOKUP($E1401,CLIMA_DIARIO!$D$2:$K$366,7,FALSE)</f>
        <v>0.15660000000000096</v>
      </c>
      <c r="T1401">
        <f>L1401-VLOOKUP($E1401,CLIMA_DIARIO!$D$2:$K$366,8,FALSE)</f>
        <v>-0.45239999999999903</v>
      </c>
      <c r="V1401">
        <f>VLOOKUP($E1401,CLIMA_DIARIO!$D$2:$K$366,2,FALSE)-VLOOKUP($E1400,CLIMA_DIARIO!$D$2:$K$366,2,FALSE)</f>
        <v>-0.19369999999999976</v>
      </c>
      <c r="W1401">
        <f>VLOOKUP($E1401,CLIMA_DIARIO!$D$2:$K$366,2,FALSE)-VLOOKUP($E1400,CLIMA_DIARIO!$D$2:$K$366,3,FALSE)</f>
        <v>-0.19369999999999976</v>
      </c>
      <c r="X1401">
        <f>VLOOKUP($E1401,CLIMA_DIARIO!$D$2:$K$366,2,FALSE)-VLOOKUP($E1400,CLIMA_DIARIO!$D$2:$K$366,4,FALSE)</f>
        <v>-0.19369999999999976</v>
      </c>
      <c r="Y1401">
        <f>VLOOKUP($E1401,CLIMA_DIARIO!$D$2:$K$366,2,FALSE)-VLOOKUP($E1400,CLIMA_DIARIO!$D$2:$K$366,5,FALSE)</f>
        <v>-3.9938000000000002</v>
      </c>
      <c r="Z1401">
        <f>VLOOKUP($E1401,CLIMA_DIARIO!$D$2:$K$366,2,FALSE)-VLOOKUP($E1400,CLIMA_DIARIO!$D$2:$K$366,6,FALSE)</f>
        <v>-6.4821000000000026</v>
      </c>
      <c r="AA1401">
        <f>VLOOKUP($E1401,CLIMA_DIARIO!$D$2:$K$366,2,FALSE)-VLOOKUP($E1400,CLIMA_DIARIO!$D$2:$K$366,7,FALSE)</f>
        <v>-5.7573000000000008</v>
      </c>
      <c r="AB1401">
        <f>VLOOKUP($E1401,CLIMA_DIARIO!$D$2:$K$366,2,FALSE)-VLOOKUP($E1400,CLIMA_DIARIO!$D$2:$K$366,8,FALSE)</f>
        <v>8.2931999999999988</v>
      </c>
      <c r="AO1401" s="3"/>
      <c r="AX1401" s="3"/>
    </row>
    <row r="1402" spans="1:50" x14ac:dyDescent="0.25">
      <c r="A1402" s="3">
        <f>DATE(SST!A1401,SST!B1401,SST!C1401)</f>
        <v>39680</v>
      </c>
      <c r="B1402" s="4">
        <f>SST!B1401</f>
        <v>8</v>
      </c>
      <c r="C1402" s="4">
        <f>SST!B1401</f>
        <v>8</v>
      </c>
      <c r="D1402" s="4">
        <f>SST!C1401</f>
        <v>20</v>
      </c>
      <c r="E1402">
        <f>(DATEVALUE(SST!C1401 &amp; "/" &amp; SST!B1401 &amp; "/" &amp; SST!A1401)-DATEVALUE("01/01" &amp; "/" &amp; SST!A1401))+1</f>
        <v>233</v>
      </c>
      <c r="F1402">
        <f>SST!D1401</f>
        <v>21.5869</v>
      </c>
      <c r="G1402">
        <f>SST!E1401</f>
        <v>21.5869</v>
      </c>
      <c r="H1402">
        <f>SST!F1401</f>
        <v>21.5869</v>
      </c>
      <c r="I1402">
        <f>SST!G1401</f>
        <v>25.4679</v>
      </c>
      <c r="J1402">
        <f>SST!H1401</f>
        <v>27.182200000000002</v>
      </c>
      <c r="K1402">
        <f>SST!I1401</f>
        <v>26.7286</v>
      </c>
      <c r="L1402">
        <f>SST!J1401</f>
        <v>12.5265</v>
      </c>
      <c r="N1402">
        <f>F1402-VLOOKUP($E1402,CLIMA_DIARIO!$D$2:$K$366,2,FALSE)</f>
        <v>0.50169999999999959</v>
      </c>
      <c r="O1402">
        <f>G1402-VLOOKUP($E1402,CLIMA_DIARIO!$D$2:$K$366,3,FALSE)</f>
        <v>0.50169999999999959</v>
      </c>
      <c r="P1402">
        <f>H1402-VLOOKUP($E1402,CLIMA_DIARIO!$D$2:$K$366,4,FALSE)</f>
        <v>0.50169999999999959</v>
      </c>
      <c r="Q1402">
        <f>I1402-VLOOKUP($E1402,CLIMA_DIARIO!$D$2:$K$366,5,FALSE)</f>
        <v>0.50039999999999907</v>
      </c>
      <c r="R1402">
        <f>J1402-VLOOKUP($E1402,CLIMA_DIARIO!$D$2:$K$366,6,FALSE)</f>
        <v>-0.38309999999999889</v>
      </c>
      <c r="S1402">
        <f>K1402-VLOOKUP($E1402,CLIMA_DIARIO!$D$2:$K$366,7,FALSE)</f>
        <v>-7.5399999999998357E-2</v>
      </c>
      <c r="T1402">
        <f>L1402-VLOOKUP($E1402,CLIMA_DIARIO!$D$2:$K$366,8,FALSE)</f>
        <v>-0.28069999999999951</v>
      </c>
      <c r="V1402">
        <f>VLOOKUP($E1402,CLIMA_DIARIO!$D$2:$K$366,2,FALSE)-VLOOKUP($E1401,CLIMA_DIARIO!$D$2:$K$366,2,FALSE)</f>
        <v>-9.3799999999998107E-2</v>
      </c>
      <c r="W1402">
        <f>VLOOKUP($E1402,CLIMA_DIARIO!$D$2:$K$366,2,FALSE)-VLOOKUP($E1401,CLIMA_DIARIO!$D$2:$K$366,3,FALSE)</f>
        <v>-9.3799999999998107E-2</v>
      </c>
      <c r="X1402">
        <f>VLOOKUP($E1402,CLIMA_DIARIO!$D$2:$K$366,2,FALSE)-VLOOKUP($E1401,CLIMA_DIARIO!$D$2:$K$366,4,FALSE)</f>
        <v>-9.3799999999998107E-2</v>
      </c>
      <c r="Y1402">
        <f>VLOOKUP($E1402,CLIMA_DIARIO!$D$2:$K$366,2,FALSE)-VLOOKUP($E1401,CLIMA_DIARIO!$D$2:$K$366,5,FALSE)</f>
        <v>-3.9453999999999994</v>
      </c>
      <c r="Z1402">
        <f>VLOOKUP($E1402,CLIMA_DIARIO!$D$2:$K$366,2,FALSE)-VLOOKUP($E1401,CLIMA_DIARIO!$D$2:$K$366,6,FALSE)</f>
        <v>-6.5082999999999984</v>
      </c>
      <c r="AA1402">
        <f>VLOOKUP($E1402,CLIMA_DIARIO!$D$2:$K$366,2,FALSE)-VLOOKUP($E1401,CLIMA_DIARIO!$D$2:$K$366,7,FALSE)</f>
        <v>-5.7609999999999992</v>
      </c>
      <c r="AB1402">
        <f>VLOOKUP($E1402,CLIMA_DIARIO!$D$2:$K$366,2,FALSE)-VLOOKUP($E1401,CLIMA_DIARIO!$D$2:$K$366,8,FALSE)</f>
        <v>8.2815000000000012</v>
      </c>
      <c r="AO1402" s="3"/>
      <c r="AX1402" s="3"/>
    </row>
    <row r="1403" spans="1:50" x14ac:dyDescent="0.25">
      <c r="A1403" s="3">
        <f>DATE(SST!A1402,SST!B1402,SST!C1402)</f>
        <v>39687</v>
      </c>
      <c r="B1403" s="4">
        <f>SST!B1402</f>
        <v>8</v>
      </c>
      <c r="C1403" s="4">
        <f>SST!B1402</f>
        <v>8</v>
      </c>
      <c r="D1403" s="4">
        <f>SST!C1402</f>
        <v>27</v>
      </c>
      <c r="E1403">
        <f>(DATEVALUE(SST!C1402 &amp; "/" &amp; SST!B1402 &amp; "/" &amp; SST!A1402)-DATEVALUE("01/01" &amp; "/" &amp; SST!A1402))+1</f>
        <v>240</v>
      </c>
      <c r="F1403">
        <f>SST!D1402</f>
        <v>21.78</v>
      </c>
      <c r="G1403">
        <f>SST!E1402</f>
        <v>21.78</v>
      </c>
      <c r="H1403">
        <f>SST!F1402</f>
        <v>21.78</v>
      </c>
      <c r="I1403">
        <f>SST!G1402</f>
        <v>25.311399999999999</v>
      </c>
      <c r="J1403">
        <f>SST!H1402</f>
        <v>27.060600000000001</v>
      </c>
      <c r="K1403">
        <f>SST!I1402</f>
        <v>26.586400000000001</v>
      </c>
      <c r="L1403">
        <f>SST!J1402</f>
        <v>12.742599999999999</v>
      </c>
      <c r="N1403">
        <f>F1403-VLOOKUP($E1403,CLIMA_DIARIO!$D$2:$K$366,2,FALSE)</f>
        <v>0.74869999999999948</v>
      </c>
      <c r="O1403">
        <f>G1403-VLOOKUP($E1403,CLIMA_DIARIO!$D$2:$K$366,3,FALSE)</f>
        <v>0.74869999999999948</v>
      </c>
      <c r="P1403">
        <f>H1403-VLOOKUP($E1403,CLIMA_DIARIO!$D$2:$K$366,4,FALSE)</f>
        <v>0.74869999999999948</v>
      </c>
      <c r="Q1403">
        <f>I1403-VLOOKUP($E1403,CLIMA_DIARIO!$D$2:$K$366,5,FALSE)</f>
        <v>0.37549999999999883</v>
      </c>
      <c r="R1403">
        <f>J1403-VLOOKUP($E1403,CLIMA_DIARIO!$D$2:$K$366,6,FALSE)</f>
        <v>-0.49220000000000041</v>
      </c>
      <c r="S1403">
        <f>K1403-VLOOKUP($E1403,CLIMA_DIARIO!$D$2:$K$366,7,FALSE)</f>
        <v>-0.1947999999999972</v>
      </c>
      <c r="T1403">
        <f>L1403-VLOOKUP($E1403,CLIMA_DIARIO!$D$2:$K$366,8,FALSE)</f>
        <v>-0.10240000000000116</v>
      </c>
      <c r="V1403">
        <f>VLOOKUP($E1403,CLIMA_DIARIO!$D$2:$K$366,2,FALSE)-VLOOKUP($E1402,CLIMA_DIARIO!$D$2:$K$366,2,FALSE)</f>
        <v>-5.3899999999998727E-2</v>
      </c>
      <c r="W1403">
        <f>VLOOKUP($E1403,CLIMA_DIARIO!$D$2:$K$366,2,FALSE)-VLOOKUP($E1402,CLIMA_DIARIO!$D$2:$K$366,3,FALSE)</f>
        <v>-5.3899999999998727E-2</v>
      </c>
      <c r="X1403">
        <f>VLOOKUP($E1403,CLIMA_DIARIO!$D$2:$K$366,2,FALSE)-VLOOKUP($E1402,CLIMA_DIARIO!$D$2:$K$366,4,FALSE)</f>
        <v>-5.3899999999998727E-2</v>
      </c>
      <c r="Y1403">
        <f>VLOOKUP($E1403,CLIMA_DIARIO!$D$2:$K$366,2,FALSE)-VLOOKUP($E1402,CLIMA_DIARIO!$D$2:$K$366,5,FALSE)</f>
        <v>-3.9361999999999995</v>
      </c>
      <c r="Z1403">
        <f>VLOOKUP($E1403,CLIMA_DIARIO!$D$2:$K$366,2,FALSE)-VLOOKUP($E1402,CLIMA_DIARIO!$D$2:$K$366,6,FALSE)</f>
        <v>-6.5339999999999989</v>
      </c>
      <c r="AA1403">
        <f>VLOOKUP($E1403,CLIMA_DIARIO!$D$2:$K$366,2,FALSE)-VLOOKUP($E1402,CLIMA_DIARIO!$D$2:$K$366,7,FALSE)</f>
        <v>-5.7726999999999968</v>
      </c>
      <c r="AB1403">
        <f>VLOOKUP($E1403,CLIMA_DIARIO!$D$2:$K$366,2,FALSE)-VLOOKUP($E1402,CLIMA_DIARIO!$D$2:$K$366,8,FALSE)</f>
        <v>8.2241000000000017</v>
      </c>
      <c r="AO1403" s="3"/>
      <c r="AX1403" s="3"/>
    </row>
    <row r="1404" spans="1:50" x14ac:dyDescent="0.25">
      <c r="A1404" s="3">
        <f>DATE(SST!A1403,SST!B1403,SST!C1403)</f>
        <v>39694</v>
      </c>
      <c r="B1404" s="4">
        <f>SST!B1403</f>
        <v>9</v>
      </c>
      <c r="C1404" s="4">
        <f>SST!B1403</f>
        <v>9</v>
      </c>
      <c r="D1404" s="4">
        <f>SST!C1403</f>
        <v>3</v>
      </c>
      <c r="E1404">
        <f>(DATEVALUE(SST!C1403 &amp; "/" &amp; SST!B1403 &amp; "/" &amp; SST!A1403)-DATEVALUE("01/01" &amp; "/" &amp; SST!A1403))+1</f>
        <v>247</v>
      </c>
      <c r="F1404">
        <f>SST!D1403</f>
        <v>21.906700000000001</v>
      </c>
      <c r="G1404">
        <f>SST!E1403</f>
        <v>21.906700000000001</v>
      </c>
      <c r="H1404">
        <f>SST!F1403</f>
        <v>21.906700000000001</v>
      </c>
      <c r="I1404">
        <f>SST!G1403</f>
        <v>25.284600000000001</v>
      </c>
      <c r="J1404">
        <f>SST!H1403</f>
        <v>27.142700000000001</v>
      </c>
      <c r="K1404">
        <f>SST!I1403</f>
        <v>26.573</v>
      </c>
      <c r="L1404">
        <f>SST!J1403</f>
        <v>12.1463</v>
      </c>
      <c r="N1404">
        <f>F1404-VLOOKUP($E1404,CLIMA_DIARIO!$D$2:$K$366,2,FALSE)</f>
        <v>0.92930000000000135</v>
      </c>
      <c r="O1404">
        <f>G1404-VLOOKUP($E1404,CLIMA_DIARIO!$D$2:$K$366,3,FALSE)</f>
        <v>0.92930000000000135</v>
      </c>
      <c r="P1404">
        <f>H1404-VLOOKUP($E1404,CLIMA_DIARIO!$D$2:$K$366,4,FALSE)</f>
        <v>0.92930000000000135</v>
      </c>
      <c r="Q1404">
        <f>I1404-VLOOKUP($E1404,CLIMA_DIARIO!$D$2:$K$366,5,FALSE)</f>
        <v>0.38020000000000209</v>
      </c>
      <c r="R1404">
        <f>J1404-VLOOKUP($E1404,CLIMA_DIARIO!$D$2:$K$366,6,FALSE)</f>
        <v>-0.39759999999999707</v>
      </c>
      <c r="S1404">
        <f>K1404-VLOOKUP($E1404,CLIMA_DIARIO!$D$2:$K$366,7,FALSE)</f>
        <v>-0.18529999999999802</v>
      </c>
      <c r="T1404">
        <f>L1404-VLOOKUP($E1404,CLIMA_DIARIO!$D$2:$K$366,8,FALSE)</f>
        <v>-0.73649999999999949</v>
      </c>
      <c r="V1404">
        <f>VLOOKUP($E1404,CLIMA_DIARIO!$D$2:$K$366,2,FALSE)-VLOOKUP($E1403,CLIMA_DIARIO!$D$2:$K$366,2,FALSE)</f>
        <v>-5.3900000000002279E-2</v>
      </c>
      <c r="W1404">
        <f>VLOOKUP($E1404,CLIMA_DIARIO!$D$2:$K$366,2,FALSE)-VLOOKUP($E1403,CLIMA_DIARIO!$D$2:$K$366,3,FALSE)</f>
        <v>-5.3900000000002279E-2</v>
      </c>
      <c r="X1404">
        <f>VLOOKUP($E1404,CLIMA_DIARIO!$D$2:$K$366,2,FALSE)-VLOOKUP($E1403,CLIMA_DIARIO!$D$2:$K$366,4,FALSE)</f>
        <v>-5.3900000000002279E-2</v>
      </c>
      <c r="Y1404">
        <f>VLOOKUP($E1404,CLIMA_DIARIO!$D$2:$K$366,2,FALSE)-VLOOKUP($E1403,CLIMA_DIARIO!$D$2:$K$366,5,FALSE)</f>
        <v>-3.9585000000000008</v>
      </c>
      <c r="Z1404">
        <f>VLOOKUP($E1404,CLIMA_DIARIO!$D$2:$K$366,2,FALSE)-VLOOKUP($E1403,CLIMA_DIARIO!$D$2:$K$366,6,FALSE)</f>
        <v>-6.5754000000000019</v>
      </c>
      <c r="AA1404">
        <f>VLOOKUP($E1404,CLIMA_DIARIO!$D$2:$K$366,2,FALSE)-VLOOKUP($E1403,CLIMA_DIARIO!$D$2:$K$366,7,FALSE)</f>
        <v>-5.803799999999999</v>
      </c>
      <c r="AB1404">
        <f>VLOOKUP($E1404,CLIMA_DIARIO!$D$2:$K$366,2,FALSE)-VLOOKUP($E1403,CLIMA_DIARIO!$D$2:$K$366,8,FALSE)</f>
        <v>8.1323999999999987</v>
      </c>
      <c r="AO1404" s="3"/>
      <c r="AX1404" s="3"/>
    </row>
    <row r="1405" spans="1:50" x14ac:dyDescent="0.25">
      <c r="A1405" s="3">
        <f>DATE(SST!A1404,SST!B1404,SST!C1404)</f>
        <v>39701</v>
      </c>
      <c r="B1405" s="4">
        <f>SST!B1404</f>
        <v>9</v>
      </c>
      <c r="C1405" s="4">
        <f>SST!B1404</f>
        <v>9</v>
      </c>
      <c r="D1405" s="4">
        <f>SST!C1404</f>
        <v>10</v>
      </c>
      <c r="E1405">
        <f>(DATEVALUE(SST!C1404 &amp; "/" &amp; SST!B1404 &amp; "/" &amp; SST!A1404)-DATEVALUE("01/01" &amp; "/" &amp; SST!A1404))+1</f>
        <v>254</v>
      </c>
      <c r="F1405">
        <f>SST!D1404</f>
        <v>21.426400000000001</v>
      </c>
      <c r="G1405">
        <f>SST!E1404</f>
        <v>21.426400000000001</v>
      </c>
      <c r="H1405">
        <f>SST!F1404</f>
        <v>21.426400000000001</v>
      </c>
      <c r="I1405">
        <f>SST!G1404</f>
        <v>25.213999999999999</v>
      </c>
      <c r="J1405">
        <f>SST!H1404</f>
        <v>27.081499999999998</v>
      </c>
      <c r="K1405">
        <f>SST!I1404</f>
        <v>26.575099999999999</v>
      </c>
      <c r="L1405">
        <f>SST!J1404</f>
        <v>12.4123</v>
      </c>
      <c r="N1405">
        <f>F1405-VLOOKUP($E1405,CLIMA_DIARIO!$D$2:$K$366,2,FALSE)</f>
        <v>0.50290000000000035</v>
      </c>
      <c r="O1405">
        <f>G1405-VLOOKUP($E1405,CLIMA_DIARIO!$D$2:$K$366,3,FALSE)</f>
        <v>0.50290000000000035</v>
      </c>
      <c r="P1405">
        <f>H1405-VLOOKUP($E1405,CLIMA_DIARIO!$D$2:$K$366,4,FALSE)</f>
        <v>0.50290000000000035</v>
      </c>
      <c r="Q1405">
        <f>I1405-VLOOKUP($E1405,CLIMA_DIARIO!$D$2:$K$366,5,FALSE)</f>
        <v>0.34119999999999706</v>
      </c>
      <c r="R1405">
        <f>J1405-VLOOKUP($E1405,CLIMA_DIARIO!$D$2:$K$366,6,FALSE)</f>
        <v>-0.44630000000000081</v>
      </c>
      <c r="S1405">
        <f>K1405-VLOOKUP($E1405,CLIMA_DIARIO!$D$2:$K$366,7,FALSE)</f>
        <v>-0.16029999999999944</v>
      </c>
      <c r="T1405">
        <f>L1405-VLOOKUP($E1405,CLIMA_DIARIO!$D$2:$K$366,8,FALSE)</f>
        <v>-0.50820000000000043</v>
      </c>
      <c r="V1405">
        <f>VLOOKUP($E1405,CLIMA_DIARIO!$D$2:$K$366,2,FALSE)-VLOOKUP($E1404,CLIMA_DIARIO!$D$2:$K$366,2,FALSE)</f>
        <v>-5.3899999999998727E-2</v>
      </c>
      <c r="W1405">
        <f>VLOOKUP($E1405,CLIMA_DIARIO!$D$2:$K$366,2,FALSE)-VLOOKUP($E1404,CLIMA_DIARIO!$D$2:$K$366,3,FALSE)</f>
        <v>-5.3899999999998727E-2</v>
      </c>
      <c r="X1405">
        <f>VLOOKUP($E1405,CLIMA_DIARIO!$D$2:$K$366,2,FALSE)-VLOOKUP($E1404,CLIMA_DIARIO!$D$2:$K$366,4,FALSE)</f>
        <v>-5.3899999999998727E-2</v>
      </c>
      <c r="Y1405">
        <f>VLOOKUP($E1405,CLIMA_DIARIO!$D$2:$K$366,2,FALSE)-VLOOKUP($E1404,CLIMA_DIARIO!$D$2:$K$366,5,FALSE)</f>
        <v>-3.9808999999999983</v>
      </c>
      <c r="Z1405">
        <f>VLOOKUP($E1405,CLIMA_DIARIO!$D$2:$K$366,2,FALSE)-VLOOKUP($E1404,CLIMA_DIARIO!$D$2:$K$366,6,FALSE)</f>
        <v>-6.6167999999999978</v>
      </c>
      <c r="AA1405">
        <f>VLOOKUP($E1405,CLIMA_DIARIO!$D$2:$K$366,2,FALSE)-VLOOKUP($E1404,CLIMA_DIARIO!$D$2:$K$366,7,FALSE)</f>
        <v>-5.8347999999999978</v>
      </c>
      <c r="AB1405">
        <f>VLOOKUP($E1405,CLIMA_DIARIO!$D$2:$K$366,2,FALSE)-VLOOKUP($E1404,CLIMA_DIARIO!$D$2:$K$366,8,FALSE)</f>
        <v>8.0407000000000011</v>
      </c>
      <c r="AO1405" s="3"/>
      <c r="AX1405" s="3"/>
    </row>
    <row r="1406" spans="1:50" x14ac:dyDescent="0.25">
      <c r="A1406" s="3">
        <f>DATE(SST!A1405,SST!B1405,SST!C1405)</f>
        <v>39708</v>
      </c>
      <c r="B1406" s="4">
        <f>SST!B1405</f>
        <v>9</v>
      </c>
      <c r="C1406" s="4">
        <f>SST!B1405</f>
        <v>9</v>
      </c>
      <c r="D1406" s="4">
        <f>SST!C1405</f>
        <v>17</v>
      </c>
      <c r="E1406">
        <f>(DATEVALUE(SST!C1405 &amp; "/" &amp; SST!B1405 &amp; "/" &amp; SST!A1405)-DATEVALUE("01/01" &amp; "/" &amp; SST!A1405))+1</f>
        <v>261</v>
      </c>
      <c r="F1406">
        <f>SST!D1405</f>
        <v>21.889500000000002</v>
      </c>
      <c r="G1406">
        <f>SST!E1405</f>
        <v>21.889500000000002</v>
      </c>
      <c r="H1406">
        <f>SST!F1405</f>
        <v>21.889500000000002</v>
      </c>
      <c r="I1406">
        <f>SST!G1405</f>
        <v>24.931799999999999</v>
      </c>
      <c r="J1406">
        <f>SST!H1405</f>
        <v>26.972300000000001</v>
      </c>
      <c r="K1406">
        <f>SST!I1405</f>
        <v>26.350999999999999</v>
      </c>
      <c r="L1406">
        <f>SST!J1405</f>
        <v>12.4739</v>
      </c>
      <c r="N1406">
        <f>F1406-VLOOKUP($E1406,CLIMA_DIARIO!$D$2:$K$366,2,FALSE)</f>
        <v>0.94830000000000325</v>
      </c>
      <c r="O1406">
        <f>G1406-VLOOKUP($E1406,CLIMA_DIARIO!$D$2:$K$366,3,FALSE)</f>
        <v>0.94830000000000325</v>
      </c>
      <c r="P1406">
        <f>H1406-VLOOKUP($E1406,CLIMA_DIARIO!$D$2:$K$366,4,FALSE)</f>
        <v>0.94830000000000325</v>
      </c>
      <c r="Q1406">
        <f>I1406-VLOOKUP($E1406,CLIMA_DIARIO!$D$2:$K$366,5,FALSE)</f>
        <v>7.3999999999998067E-2</v>
      </c>
      <c r="R1406">
        <f>J1406-VLOOKUP($E1406,CLIMA_DIARIO!$D$2:$K$366,6,FALSE)</f>
        <v>-0.54359999999999786</v>
      </c>
      <c r="S1406">
        <f>K1406-VLOOKUP($E1406,CLIMA_DIARIO!$D$2:$K$366,7,FALSE)</f>
        <v>-0.36710000000000065</v>
      </c>
      <c r="T1406">
        <f>L1406-VLOOKUP($E1406,CLIMA_DIARIO!$D$2:$K$366,8,FALSE)</f>
        <v>-0.55969999999999942</v>
      </c>
      <c r="V1406">
        <f>VLOOKUP($E1406,CLIMA_DIARIO!$D$2:$K$366,2,FALSE)-VLOOKUP($E1405,CLIMA_DIARIO!$D$2:$K$366,2,FALSE)</f>
        <v>1.7699999999997829E-2</v>
      </c>
      <c r="W1406">
        <f>VLOOKUP($E1406,CLIMA_DIARIO!$D$2:$K$366,2,FALSE)-VLOOKUP($E1405,CLIMA_DIARIO!$D$2:$K$366,3,FALSE)</f>
        <v>1.7699999999997829E-2</v>
      </c>
      <c r="X1406">
        <f>VLOOKUP($E1406,CLIMA_DIARIO!$D$2:$K$366,2,FALSE)-VLOOKUP($E1405,CLIMA_DIARIO!$D$2:$K$366,4,FALSE)</f>
        <v>1.7699999999997829E-2</v>
      </c>
      <c r="Y1406">
        <f>VLOOKUP($E1406,CLIMA_DIARIO!$D$2:$K$366,2,FALSE)-VLOOKUP($E1405,CLIMA_DIARIO!$D$2:$K$366,5,FALSE)</f>
        <v>-3.9316000000000031</v>
      </c>
      <c r="Z1406">
        <f>VLOOKUP($E1406,CLIMA_DIARIO!$D$2:$K$366,2,FALSE)-VLOOKUP($E1405,CLIMA_DIARIO!$D$2:$K$366,6,FALSE)</f>
        <v>-6.5866000000000007</v>
      </c>
      <c r="AA1406">
        <f>VLOOKUP($E1406,CLIMA_DIARIO!$D$2:$K$366,2,FALSE)-VLOOKUP($E1405,CLIMA_DIARIO!$D$2:$K$366,7,FALSE)</f>
        <v>-5.7942</v>
      </c>
      <c r="AB1406">
        <f>VLOOKUP($E1406,CLIMA_DIARIO!$D$2:$K$366,2,FALSE)-VLOOKUP($E1405,CLIMA_DIARIO!$D$2:$K$366,8,FALSE)</f>
        <v>8.0206999999999979</v>
      </c>
      <c r="AO1406" s="3"/>
      <c r="AX1406" s="3"/>
    </row>
    <row r="1407" spans="1:50" x14ac:dyDescent="0.25">
      <c r="A1407" s="3">
        <f>DATE(SST!A1406,SST!B1406,SST!C1406)</f>
        <v>39715</v>
      </c>
      <c r="B1407" s="4">
        <f>SST!B1406</f>
        <v>9</v>
      </c>
      <c r="C1407" s="4">
        <f>SST!B1406</f>
        <v>9</v>
      </c>
      <c r="D1407" s="4">
        <f>SST!C1406</f>
        <v>24</v>
      </c>
      <c r="E1407">
        <f>(DATEVALUE(SST!C1406 &amp; "/" &amp; SST!B1406 &amp; "/" &amp; SST!A1406)-DATEVALUE("01/01" &amp; "/" &amp; SST!A1406))+1</f>
        <v>268</v>
      </c>
      <c r="F1407">
        <f>SST!D1406</f>
        <v>21.960699999999999</v>
      </c>
      <c r="G1407">
        <f>SST!E1406</f>
        <v>21.960699999999999</v>
      </c>
      <c r="H1407">
        <f>SST!F1406</f>
        <v>21.960699999999999</v>
      </c>
      <c r="I1407">
        <f>SST!G1406</f>
        <v>25.0961</v>
      </c>
      <c r="J1407">
        <f>SST!H1406</f>
        <v>27.0382</v>
      </c>
      <c r="K1407">
        <f>SST!I1406</f>
        <v>26.349900000000002</v>
      </c>
      <c r="L1407">
        <f>SST!J1406</f>
        <v>12.796799999999999</v>
      </c>
      <c r="N1407">
        <f>F1407-VLOOKUP($E1407,CLIMA_DIARIO!$D$2:$K$366,2,FALSE)</f>
        <v>0.87320000000000064</v>
      </c>
      <c r="O1407">
        <f>G1407-VLOOKUP($E1407,CLIMA_DIARIO!$D$2:$K$366,3,FALSE)</f>
        <v>0.87320000000000064</v>
      </c>
      <c r="P1407">
        <f>H1407-VLOOKUP($E1407,CLIMA_DIARIO!$D$2:$K$366,4,FALSE)</f>
        <v>0.87320000000000064</v>
      </c>
      <c r="Q1407">
        <f>I1407-VLOOKUP($E1407,CLIMA_DIARIO!$D$2:$K$366,5,FALSE)</f>
        <v>0.22350000000000136</v>
      </c>
      <c r="R1407">
        <f>J1407-VLOOKUP($E1407,CLIMA_DIARIO!$D$2:$K$366,6,FALSE)</f>
        <v>-0.46709999999999852</v>
      </c>
      <c r="S1407">
        <f>K1407-VLOOKUP($E1407,CLIMA_DIARIO!$D$2:$K$366,7,FALSE)</f>
        <v>-0.36089999999999733</v>
      </c>
      <c r="T1407">
        <f>L1407-VLOOKUP($E1407,CLIMA_DIARIO!$D$2:$K$366,8,FALSE)</f>
        <v>-0.48520000000000074</v>
      </c>
      <c r="V1407">
        <f>VLOOKUP($E1407,CLIMA_DIARIO!$D$2:$K$366,2,FALSE)-VLOOKUP($E1406,CLIMA_DIARIO!$D$2:$K$366,2,FALSE)</f>
        <v>0.1463000000000001</v>
      </c>
      <c r="W1407">
        <f>VLOOKUP($E1407,CLIMA_DIARIO!$D$2:$K$366,2,FALSE)-VLOOKUP($E1406,CLIMA_DIARIO!$D$2:$K$366,3,FALSE)</f>
        <v>0.1463000000000001</v>
      </c>
      <c r="X1407">
        <f>VLOOKUP($E1407,CLIMA_DIARIO!$D$2:$K$366,2,FALSE)-VLOOKUP($E1406,CLIMA_DIARIO!$D$2:$K$366,4,FALSE)</f>
        <v>0.1463000000000001</v>
      </c>
      <c r="Y1407">
        <f>VLOOKUP($E1407,CLIMA_DIARIO!$D$2:$K$366,2,FALSE)-VLOOKUP($E1406,CLIMA_DIARIO!$D$2:$K$366,5,FALSE)</f>
        <v>-3.7703000000000024</v>
      </c>
      <c r="Z1407">
        <f>VLOOKUP($E1407,CLIMA_DIARIO!$D$2:$K$366,2,FALSE)-VLOOKUP($E1406,CLIMA_DIARIO!$D$2:$K$366,6,FALSE)</f>
        <v>-6.4283999999999999</v>
      </c>
      <c r="AA1407">
        <f>VLOOKUP($E1407,CLIMA_DIARIO!$D$2:$K$366,2,FALSE)-VLOOKUP($E1406,CLIMA_DIARIO!$D$2:$K$366,7,FALSE)</f>
        <v>-5.6306000000000012</v>
      </c>
      <c r="AB1407">
        <f>VLOOKUP($E1407,CLIMA_DIARIO!$D$2:$K$366,2,FALSE)-VLOOKUP($E1406,CLIMA_DIARIO!$D$2:$K$366,8,FALSE)</f>
        <v>8.0538999999999987</v>
      </c>
      <c r="AO1407" s="3"/>
      <c r="AX1407" s="3"/>
    </row>
    <row r="1408" spans="1:50" x14ac:dyDescent="0.25">
      <c r="A1408" s="3">
        <f>DATE(SST!A1407,SST!B1407,SST!C1407)</f>
        <v>39722</v>
      </c>
      <c r="B1408" s="4">
        <f>SST!B1407</f>
        <v>10</v>
      </c>
      <c r="C1408" s="4">
        <f>SST!B1407</f>
        <v>10</v>
      </c>
      <c r="D1408" s="4">
        <f>SST!C1407</f>
        <v>1</v>
      </c>
      <c r="E1408">
        <f>(DATEVALUE(SST!C1407 &amp; "/" &amp; SST!B1407 &amp; "/" &amp; SST!A1407)-DATEVALUE("01/01" &amp; "/" &amp; SST!A1407))+1</f>
        <v>275</v>
      </c>
      <c r="F1408">
        <f>SST!D1407</f>
        <v>21.566199999999998</v>
      </c>
      <c r="G1408">
        <f>SST!E1407</f>
        <v>21.566199999999998</v>
      </c>
      <c r="H1408">
        <f>SST!F1407</f>
        <v>21.566199999999998</v>
      </c>
      <c r="I1408">
        <f>SST!G1407</f>
        <v>24.665800000000001</v>
      </c>
      <c r="J1408">
        <f>SST!H1407</f>
        <v>27.08</v>
      </c>
      <c r="K1408">
        <f>SST!I1407</f>
        <v>26.152799999999999</v>
      </c>
      <c r="L1408">
        <f>SST!J1407</f>
        <v>13.832599999999999</v>
      </c>
      <c r="N1408">
        <f>F1408-VLOOKUP($E1408,CLIMA_DIARIO!$D$2:$K$366,2,FALSE)</f>
        <v>0.33239999999999981</v>
      </c>
      <c r="O1408">
        <f>G1408-VLOOKUP($E1408,CLIMA_DIARIO!$D$2:$K$366,3,FALSE)</f>
        <v>0.33239999999999981</v>
      </c>
      <c r="P1408">
        <f>H1408-VLOOKUP($E1408,CLIMA_DIARIO!$D$2:$K$366,4,FALSE)</f>
        <v>0.33239999999999981</v>
      </c>
      <c r="Q1408">
        <f>I1408-VLOOKUP($E1408,CLIMA_DIARIO!$D$2:$K$366,5,FALSE)</f>
        <v>-0.22169999999999845</v>
      </c>
      <c r="R1408">
        <f>J1408-VLOOKUP($E1408,CLIMA_DIARIO!$D$2:$K$366,6,FALSE)</f>
        <v>-0.41460000000000008</v>
      </c>
      <c r="S1408">
        <f>K1408-VLOOKUP($E1408,CLIMA_DIARIO!$D$2:$K$366,7,FALSE)</f>
        <v>-0.55069999999999908</v>
      </c>
      <c r="T1408">
        <f>L1408-VLOOKUP($E1408,CLIMA_DIARIO!$D$2:$K$366,8,FALSE)</f>
        <v>0.30209999999999937</v>
      </c>
      <c r="V1408">
        <f>VLOOKUP($E1408,CLIMA_DIARIO!$D$2:$K$366,2,FALSE)-VLOOKUP($E1407,CLIMA_DIARIO!$D$2:$K$366,2,FALSE)</f>
        <v>0.1463000000000001</v>
      </c>
      <c r="W1408">
        <f>VLOOKUP($E1408,CLIMA_DIARIO!$D$2:$K$366,2,FALSE)-VLOOKUP($E1407,CLIMA_DIARIO!$D$2:$K$366,3,FALSE)</f>
        <v>0.1463000000000001</v>
      </c>
      <c r="X1408">
        <f>VLOOKUP($E1408,CLIMA_DIARIO!$D$2:$K$366,2,FALSE)-VLOOKUP($E1407,CLIMA_DIARIO!$D$2:$K$366,4,FALSE)</f>
        <v>0.1463000000000001</v>
      </c>
      <c r="Y1408">
        <f>VLOOKUP($E1408,CLIMA_DIARIO!$D$2:$K$366,2,FALSE)-VLOOKUP($E1407,CLIMA_DIARIO!$D$2:$K$366,5,FALSE)</f>
        <v>-3.6387999999999998</v>
      </c>
      <c r="Z1408">
        <f>VLOOKUP($E1408,CLIMA_DIARIO!$D$2:$K$366,2,FALSE)-VLOOKUP($E1407,CLIMA_DIARIO!$D$2:$K$366,6,FALSE)</f>
        <v>-6.2714999999999996</v>
      </c>
      <c r="AA1408">
        <f>VLOOKUP($E1408,CLIMA_DIARIO!$D$2:$K$366,2,FALSE)-VLOOKUP($E1407,CLIMA_DIARIO!$D$2:$K$366,7,FALSE)</f>
        <v>-5.4770000000000003</v>
      </c>
      <c r="AB1408">
        <f>VLOOKUP($E1408,CLIMA_DIARIO!$D$2:$K$366,2,FALSE)-VLOOKUP($E1407,CLIMA_DIARIO!$D$2:$K$366,8,FALSE)</f>
        <v>7.9517999999999986</v>
      </c>
      <c r="AO1408" s="3"/>
      <c r="AX1408" s="3"/>
    </row>
    <row r="1409" spans="1:50" x14ac:dyDescent="0.25">
      <c r="A1409" s="3">
        <f>DATE(SST!A1408,SST!B1408,SST!C1408)</f>
        <v>39729</v>
      </c>
      <c r="B1409" s="4">
        <f>SST!B1408</f>
        <v>10</v>
      </c>
      <c r="C1409" s="4">
        <f>SST!B1408</f>
        <v>10</v>
      </c>
      <c r="D1409" s="4">
        <f>SST!C1408</f>
        <v>8</v>
      </c>
      <c r="E1409">
        <f>(DATEVALUE(SST!C1408 &amp; "/" &amp; SST!B1408 &amp; "/" &amp; SST!A1408)-DATEVALUE("01/01" &amp; "/" &amp; SST!A1408))+1</f>
        <v>282</v>
      </c>
      <c r="F1409">
        <f>SST!D1408</f>
        <v>21.168700000000001</v>
      </c>
      <c r="G1409">
        <f>SST!E1408</f>
        <v>21.168700000000001</v>
      </c>
      <c r="H1409">
        <f>SST!F1408</f>
        <v>21.168700000000001</v>
      </c>
      <c r="I1409">
        <f>SST!G1408</f>
        <v>24.935199999999998</v>
      </c>
      <c r="J1409">
        <f>SST!H1408</f>
        <v>27.1022</v>
      </c>
      <c r="K1409">
        <f>SST!I1408</f>
        <v>26.312000000000001</v>
      </c>
      <c r="L1409">
        <f>SST!J1408</f>
        <v>13.8606</v>
      </c>
      <c r="N1409">
        <f>F1409-VLOOKUP($E1409,CLIMA_DIARIO!$D$2:$K$366,2,FALSE)</f>
        <v>-0.21149999999999736</v>
      </c>
      <c r="O1409">
        <f>G1409-VLOOKUP($E1409,CLIMA_DIARIO!$D$2:$K$366,3,FALSE)</f>
        <v>-0.21149999999999736</v>
      </c>
      <c r="P1409">
        <f>H1409-VLOOKUP($E1409,CLIMA_DIARIO!$D$2:$K$366,4,FALSE)</f>
        <v>-0.21149999999999736</v>
      </c>
      <c r="Q1409">
        <f>I1409-VLOOKUP($E1409,CLIMA_DIARIO!$D$2:$K$366,5,FALSE)</f>
        <v>3.2899999999997931E-2</v>
      </c>
      <c r="R1409">
        <f>J1409-VLOOKUP($E1409,CLIMA_DIARIO!$D$2:$K$366,6,FALSE)</f>
        <v>-0.38180000000000192</v>
      </c>
      <c r="S1409">
        <f>K1409-VLOOKUP($E1409,CLIMA_DIARIO!$D$2:$K$366,7,FALSE)</f>
        <v>-0.38419999999999987</v>
      </c>
      <c r="T1409">
        <f>L1409-VLOOKUP($E1409,CLIMA_DIARIO!$D$2:$K$366,8,FALSE)</f>
        <v>8.1699999999999662E-2</v>
      </c>
      <c r="V1409">
        <f>VLOOKUP($E1409,CLIMA_DIARIO!$D$2:$K$366,2,FALSE)-VLOOKUP($E1408,CLIMA_DIARIO!$D$2:$K$366,2,FALSE)</f>
        <v>0.14639999999999986</v>
      </c>
      <c r="W1409">
        <f>VLOOKUP($E1409,CLIMA_DIARIO!$D$2:$K$366,2,FALSE)-VLOOKUP($E1408,CLIMA_DIARIO!$D$2:$K$366,3,FALSE)</f>
        <v>0.14639999999999986</v>
      </c>
      <c r="X1409">
        <f>VLOOKUP($E1409,CLIMA_DIARIO!$D$2:$K$366,2,FALSE)-VLOOKUP($E1408,CLIMA_DIARIO!$D$2:$K$366,4,FALSE)</f>
        <v>0.14639999999999986</v>
      </c>
      <c r="Y1409">
        <f>VLOOKUP($E1409,CLIMA_DIARIO!$D$2:$K$366,2,FALSE)-VLOOKUP($E1408,CLIMA_DIARIO!$D$2:$K$366,5,FALSE)</f>
        <v>-3.5073000000000008</v>
      </c>
      <c r="Z1409">
        <f>VLOOKUP($E1409,CLIMA_DIARIO!$D$2:$K$366,2,FALSE)-VLOOKUP($E1408,CLIMA_DIARIO!$D$2:$K$366,6,FALSE)</f>
        <v>-6.1143999999999998</v>
      </c>
      <c r="AA1409">
        <f>VLOOKUP($E1409,CLIMA_DIARIO!$D$2:$K$366,2,FALSE)-VLOOKUP($E1408,CLIMA_DIARIO!$D$2:$K$366,7,FALSE)</f>
        <v>-5.3232999999999997</v>
      </c>
      <c r="AB1409">
        <f>VLOOKUP($E1409,CLIMA_DIARIO!$D$2:$K$366,2,FALSE)-VLOOKUP($E1408,CLIMA_DIARIO!$D$2:$K$366,8,FALSE)</f>
        <v>7.8496999999999986</v>
      </c>
      <c r="AO1409" s="3"/>
      <c r="AX1409" s="3"/>
    </row>
    <row r="1410" spans="1:50" x14ac:dyDescent="0.25">
      <c r="A1410" s="3">
        <f>DATE(SST!A1409,SST!B1409,SST!C1409)</f>
        <v>39736</v>
      </c>
      <c r="B1410" s="4">
        <f>SST!B1409</f>
        <v>10</v>
      </c>
      <c r="C1410" s="4">
        <f>SST!B1409</f>
        <v>10</v>
      </c>
      <c r="D1410" s="4">
        <f>SST!C1409</f>
        <v>15</v>
      </c>
      <c r="E1410">
        <f>(DATEVALUE(SST!C1409 &amp; "/" &amp; SST!B1409 &amp; "/" &amp; SST!A1409)-DATEVALUE("01/01" &amp; "/" &amp; SST!A1409))+1</f>
        <v>289</v>
      </c>
      <c r="F1410">
        <f>SST!D1409</f>
        <v>21.176100000000002</v>
      </c>
      <c r="G1410">
        <f>SST!E1409</f>
        <v>21.176100000000002</v>
      </c>
      <c r="H1410">
        <f>SST!F1409</f>
        <v>21.176100000000002</v>
      </c>
      <c r="I1410">
        <f>SST!G1409</f>
        <v>24.854299999999999</v>
      </c>
      <c r="J1410">
        <f>SST!H1409</f>
        <v>27.171800000000001</v>
      </c>
      <c r="K1410">
        <f>SST!I1409</f>
        <v>26.372599999999998</v>
      </c>
      <c r="L1410">
        <f>SST!J1409</f>
        <v>14.411300000000001</v>
      </c>
      <c r="N1410">
        <f>F1410-VLOOKUP($E1410,CLIMA_DIARIO!$D$2:$K$366,2,FALSE)</f>
        <v>-0.35039999999999694</v>
      </c>
      <c r="O1410">
        <f>G1410-VLOOKUP($E1410,CLIMA_DIARIO!$D$2:$K$366,3,FALSE)</f>
        <v>-0.35039999999999694</v>
      </c>
      <c r="P1410">
        <f>H1410-VLOOKUP($E1410,CLIMA_DIARIO!$D$2:$K$366,4,FALSE)</f>
        <v>-0.35039999999999694</v>
      </c>
      <c r="Q1410">
        <f>I1410-VLOOKUP($E1410,CLIMA_DIARIO!$D$2:$K$366,5,FALSE)</f>
        <v>-6.2800000000002854E-2</v>
      </c>
      <c r="R1410">
        <f>J1410-VLOOKUP($E1410,CLIMA_DIARIO!$D$2:$K$366,6,FALSE)</f>
        <v>-0.30149999999999721</v>
      </c>
      <c r="S1410">
        <f>K1410-VLOOKUP($E1410,CLIMA_DIARIO!$D$2:$K$366,7,FALSE)</f>
        <v>-0.3163000000000018</v>
      </c>
      <c r="T1410">
        <f>L1410-VLOOKUP($E1410,CLIMA_DIARIO!$D$2:$K$366,8,FALSE)</f>
        <v>0.38390000000000057</v>
      </c>
      <c r="V1410">
        <f>VLOOKUP($E1410,CLIMA_DIARIO!$D$2:$K$366,2,FALSE)-VLOOKUP($E1409,CLIMA_DIARIO!$D$2:$K$366,2,FALSE)</f>
        <v>0.1463000000000001</v>
      </c>
      <c r="W1410">
        <f>VLOOKUP($E1410,CLIMA_DIARIO!$D$2:$K$366,2,FALSE)-VLOOKUP($E1409,CLIMA_DIARIO!$D$2:$K$366,3,FALSE)</f>
        <v>0.1463000000000001</v>
      </c>
      <c r="X1410">
        <f>VLOOKUP($E1410,CLIMA_DIARIO!$D$2:$K$366,2,FALSE)-VLOOKUP($E1409,CLIMA_DIARIO!$D$2:$K$366,4,FALSE)</f>
        <v>0.1463000000000001</v>
      </c>
      <c r="Y1410">
        <f>VLOOKUP($E1410,CLIMA_DIARIO!$D$2:$K$366,2,FALSE)-VLOOKUP($E1409,CLIMA_DIARIO!$D$2:$K$366,5,FALSE)</f>
        <v>-3.3758000000000017</v>
      </c>
      <c r="Z1410">
        <f>VLOOKUP($E1410,CLIMA_DIARIO!$D$2:$K$366,2,FALSE)-VLOOKUP($E1409,CLIMA_DIARIO!$D$2:$K$366,6,FALSE)</f>
        <v>-5.9575000000000031</v>
      </c>
      <c r="AA1410">
        <f>VLOOKUP($E1410,CLIMA_DIARIO!$D$2:$K$366,2,FALSE)-VLOOKUP($E1409,CLIMA_DIARIO!$D$2:$K$366,7,FALSE)</f>
        <v>-5.1697000000000024</v>
      </c>
      <c r="AB1410">
        <f>VLOOKUP($E1410,CLIMA_DIARIO!$D$2:$K$366,2,FALSE)-VLOOKUP($E1409,CLIMA_DIARIO!$D$2:$K$366,8,FALSE)</f>
        <v>7.7475999999999985</v>
      </c>
      <c r="AO1410" s="3"/>
      <c r="AX1410" s="3"/>
    </row>
    <row r="1411" spans="1:50" x14ac:dyDescent="0.25">
      <c r="A1411" s="3">
        <f>DATE(SST!A1410,SST!B1410,SST!C1410)</f>
        <v>39743</v>
      </c>
      <c r="B1411" s="4">
        <f>SST!B1410</f>
        <v>10</v>
      </c>
      <c r="C1411" s="4">
        <f>SST!B1410</f>
        <v>10</v>
      </c>
      <c r="D1411" s="4">
        <f>SST!C1410</f>
        <v>22</v>
      </c>
      <c r="E1411">
        <f>(DATEVALUE(SST!C1410 &amp; "/" &amp; SST!B1410 &amp; "/" &amp; SST!A1410)-DATEVALUE("01/01" &amp; "/" &amp; SST!A1410))+1</f>
        <v>296</v>
      </c>
      <c r="F1411">
        <f>SST!D1410</f>
        <v>21.662700000000001</v>
      </c>
      <c r="G1411">
        <f>SST!E1410</f>
        <v>21.662700000000001</v>
      </c>
      <c r="H1411">
        <f>SST!F1410</f>
        <v>21.662700000000001</v>
      </c>
      <c r="I1411">
        <f>SST!G1410</f>
        <v>24.759599999999999</v>
      </c>
      <c r="J1411">
        <f>SST!H1410</f>
        <v>27.180199999999999</v>
      </c>
      <c r="K1411">
        <f>SST!I1410</f>
        <v>26.307400000000001</v>
      </c>
      <c r="L1411">
        <f>SST!J1410</f>
        <v>14.556800000000001</v>
      </c>
      <c r="N1411">
        <f>F1411-VLOOKUP($E1411,CLIMA_DIARIO!$D$2:$K$366,2,FALSE)</f>
        <v>2.6000000000010459E-3</v>
      </c>
      <c r="O1411">
        <f>G1411-VLOOKUP($E1411,CLIMA_DIARIO!$D$2:$K$366,3,FALSE)</f>
        <v>2.6000000000010459E-3</v>
      </c>
      <c r="P1411">
        <f>H1411-VLOOKUP($E1411,CLIMA_DIARIO!$D$2:$K$366,4,FALSE)</f>
        <v>2.6000000000010459E-3</v>
      </c>
      <c r="Q1411">
        <f>I1411-VLOOKUP($E1411,CLIMA_DIARIO!$D$2:$K$366,5,FALSE)</f>
        <v>-0.17099999999999937</v>
      </c>
      <c r="R1411">
        <f>J1411-VLOOKUP($E1411,CLIMA_DIARIO!$D$2:$K$366,6,FALSE)</f>
        <v>-0.27759999999999962</v>
      </c>
      <c r="S1411">
        <f>K1411-VLOOKUP($E1411,CLIMA_DIARIO!$D$2:$K$366,7,FALSE)</f>
        <v>-0.37190000000000012</v>
      </c>
      <c r="T1411">
        <f>L1411-VLOOKUP($E1411,CLIMA_DIARIO!$D$2:$K$366,8,FALSE)</f>
        <v>0.17460000000000164</v>
      </c>
      <c r="V1411">
        <f>VLOOKUP($E1411,CLIMA_DIARIO!$D$2:$K$366,2,FALSE)-VLOOKUP($E1410,CLIMA_DIARIO!$D$2:$K$366,2,FALSE)</f>
        <v>0.13360000000000127</v>
      </c>
      <c r="W1411">
        <f>VLOOKUP($E1411,CLIMA_DIARIO!$D$2:$K$366,2,FALSE)-VLOOKUP($E1410,CLIMA_DIARIO!$D$2:$K$366,3,FALSE)</f>
        <v>0.13360000000000127</v>
      </c>
      <c r="X1411">
        <f>VLOOKUP($E1411,CLIMA_DIARIO!$D$2:$K$366,2,FALSE)-VLOOKUP($E1410,CLIMA_DIARIO!$D$2:$K$366,4,FALSE)</f>
        <v>0.13360000000000127</v>
      </c>
      <c r="Y1411">
        <f>VLOOKUP($E1411,CLIMA_DIARIO!$D$2:$K$366,2,FALSE)-VLOOKUP($E1410,CLIMA_DIARIO!$D$2:$K$366,5,FALSE)</f>
        <v>-3.2570000000000014</v>
      </c>
      <c r="Z1411">
        <f>VLOOKUP($E1411,CLIMA_DIARIO!$D$2:$K$366,2,FALSE)-VLOOKUP($E1410,CLIMA_DIARIO!$D$2:$K$366,6,FALSE)</f>
        <v>-5.8131999999999984</v>
      </c>
      <c r="AA1411">
        <f>VLOOKUP($E1411,CLIMA_DIARIO!$D$2:$K$366,2,FALSE)-VLOOKUP($E1410,CLIMA_DIARIO!$D$2:$K$366,7,FALSE)</f>
        <v>-5.0288000000000004</v>
      </c>
      <c r="AB1411">
        <f>VLOOKUP($E1411,CLIMA_DIARIO!$D$2:$K$366,2,FALSE)-VLOOKUP($E1410,CLIMA_DIARIO!$D$2:$K$366,8,FALSE)</f>
        <v>7.6326999999999998</v>
      </c>
      <c r="AO1411" s="3"/>
      <c r="AX1411" s="3"/>
    </row>
    <row r="1412" spans="1:50" x14ac:dyDescent="0.25">
      <c r="A1412" s="3">
        <f>DATE(SST!A1411,SST!B1411,SST!C1411)</f>
        <v>39750</v>
      </c>
      <c r="B1412" s="4">
        <f>SST!B1411</f>
        <v>10</v>
      </c>
      <c r="C1412" s="4">
        <f>SST!B1411</f>
        <v>10</v>
      </c>
      <c r="D1412" s="4">
        <f>SST!C1411</f>
        <v>29</v>
      </c>
      <c r="E1412">
        <f>(DATEVALUE(SST!C1411 &amp; "/" &amp; SST!B1411 &amp; "/" &amp; SST!A1411)-DATEVALUE("01/01" &amp; "/" &amp; SST!A1411))+1</f>
        <v>303</v>
      </c>
      <c r="F1412">
        <f>SST!D1411</f>
        <v>20.8581</v>
      </c>
      <c r="G1412">
        <f>SST!E1411</f>
        <v>20.8581</v>
      </c>
      <c r="H1412">
        <f>SST!F1411</f>
        <v>20.8581</v>
      </c>
      <c r="I1412">
        <f>SST!G1411</f>
        <v>24.626300000000001</v>
      </c>
      <c r="J1412">
        <f>SST!H1411</f>
        <v>27.198</v>
      </c>
      <c r="K1412">
        <f>SST!I1411</f>
        <v>26.4194</v>
      </c>
      <c r="L1412">
        <f>SST!J1411</f>
        <v>15.145799999999999</v>
      </c>
      <c r="N1412">
        <f>F1412-VLOOKUP($E1412,CLIMA_DIARIO!$D$2:$K$366,2,FALSE)</f>
        <v>-0.93570000000000064</v>
      </c>
      <c r="O1412">
        <f>G1412-VLOOKUP($E1412,CLIMA_DIARIO!$D$2:$K$366,3,FALSE)</f>
        <v>-0.93570000000000064</v>
      </c>
      <c r="P1412">
        <f>H1412-VLOOKUP($E1412,CLIMA_DIARIO!$D$2:$K$366,4,FALSE)</f>
        <v>-0.93570000000000064</v>
      </c>
      <c r="Q1412">
        <f>I1412-VLOOKUP($E1412,CLIMA_DIARIO!$D$2:$K$366,5,FALSE)</f>
        <v>-0.31769999999999854</v>
      </c>
      <c r="R1412">
        <f>J1412-VLOOKUP($E1412,CLIMA_DIARIO!$D$2:$K$366,6,FALSE)</f>
        <v>-0.24429999999999907</v>
      </c>
      <c r="S1412">
        <f>K1412-VLOOKUP($E1412,CLIMA_DIARIO!$D$2:$K$366,7,FALSE)</f>
        <v>-0.25039999999999907</v>
      </c>
      <c r="T1412">
        <f>L1412-VLOOKUP($E1412,CLIMA_DIARIO!$D$2:$K$366,8,FALSE)</f>
        <v>0.40879999999999939</v>
      </c>
      <c r="V1412">
        <f>VLOOKUP($E1412,CLIMA_DIARIO!$D$2:$K$366,2,FALSE)-VLOOKUP($E1411,CLIMA_DIARIO!$D$2:$K$366,2,FALSE)</f>
        <v>0.13370000000000104</v>
      </c>
      <c r="W1412">
        <f>VLOOKUP($E1412,CLIMA_DIARIO!$D$2:$K$366,2,FALSE)-VLOOKUP($E1411,CLIMA_DIARIO!$D$2:$K$366,3,FALSE)</f>
        <v>0.13370000000000104</v>
      </c>
      <c r="X1412">
        <f>VLOOKUP($E1412,CLIMA_DIARIO!$D$2:$K$366,2,FALSE)-VLOOKUP($E1411,CLIMA_DIARIO!$D$2:$K$366,4,FALSE)</f>
        <v>0.13370000000000104</v>
      </c>
      <c r="Y1412">
        <f>VLOOKUP($E1412,CLIMA_DIARIO!$D$2:$K$366,2,FALSE)-VLOOKUP($E1411,CLIMA_DIARIO!$D$2:$K$366,5,FALSE)</f>
        <v>-3.1367999999999974</v>
      </c>
      <c r="Z1412">
        <f>VLOOKUP($E1412,CLIMA_DIARIO!$D$2:$K$366,2,FALSE)-VLOOKUP($E1411,CLIMA_DIARIO!$D$2:$K$366,6,FALSE)</f>
        <v>-5.6639999999999979</v>
      </c>
      <c r="AA1412">
        <f>VLOOKUP($E1412,CLIMA_DIARIO!$D$2:$K$366,2,FALSE)-VLOOKUP($E1411,CLIMA_DIARIO!$D$2:$K$366,7,FALSE)</f>
        <v>-4.8855000000000004</v>
      </c>
      <c r="AB1412">
        <f>VLOOKUP($E1412,CLIMA_DIARIO!$D$2:$K$366,2,FALSE)-VLOOKUP($E1411,CLIMA_DIARIO!$D$2:$K$366,8,FALSE)</f>
        <v>7.4116000000000017</v>
      </c>
      <c r="AO1412" s="3"/>
      <c r="AX1412" s="3"/>
    </row>
    <row r="1413" spans="1:50" x14ac:dyDescent="0.25">
      <c r="A1413" s="3">
        <f>DATE(SST!A1412,SST!B1412,SST!C1412)</f>
        <v>39757</v>
      </c>
      <c r="B1413" s="4">
        <f>SST!B1412</f>
        <v>11</v>
      </c>
      <c r="C1413" s="4">
        <f>SST!B1412</f>
        <v>11</v>
      </c>
      <c r="D1413" s="4">
        <f>SST!C1412</f>
        <v>5</v>
      </c>
      <c r="E1413">
        <f>(DATEVALUE(SST!C1412 &amp; "/" &amp; SST!B1412 &amp; "/" &amp; SST!A1412)-DATEVALUE("01/01" &amp; "/" &amp; SST!A1412))+1</f>
        <v>310</v>
      </c>
      <c r="F1413">
        <f>SST!D1412</f>
        <v>22.0654</v>
      </c>
      <c r="G1413">
        <f>SST!E1412</f>
        <v>22.0654</v>
      </c>
      <c r="H1413">
        <f>SST!F1412</f>
        <v>22.0654</v>
      </c>
      <c r="I1413">
        <f>SST!G1412</f>
        <v>24.616199999999999</v>
      </c>
      <c r="J1413">
        <f>SST!H1412</f>
        <v>27.095099999999999</v>
      </c>
      <c r="K1413">
        <f>SST!I1412</f>
        <v>26.305800000000001</v>
      </c>
      <c r="L1413">
        <f>SST!J1412</f>
        <v>15.775</v>
      </c>
      <c r="N1413">
        <f>F1413-VLOOKUP($E1413,CLIMA_DIARIO!$D$2:$K$366,2,FALSE)</f>
        <v>0.13800000000000168</v>
      </c>
      <c r="O1413">
        <f>G1413-VLOOKUP($E1413,CLIMA_DIARIO!$D$2:$K$366,3,FALSE)</f>
        <v>0.13800000000000168</v>
      </c>
      <c r="P1413">
        <f>H1413-VLOOKUP($E1413,CLIMA_DIARIO!$D$2:$K$366,4,FALSE)</f>
        <v>0.13800000000000168</v>
      </c>
      <c r="Q1413">
        <f>I1413-VLOOKUP($E1413,CLIMA_DIARIO!$D$2:$K$366,5,FALSE)</f>
        <v>-0.34120000000000061</v>
      </c>
      <c r="R1413">
        <f>J1413-VLOOKUP($E1413,CLIMA_DIARIO!$D$2:$K$366,6,FALSE)</f>
        <v>-0.33170000000000144</v>
      </c>
      <c r="S1413">
        <f>K1413-VLOOKUP($E1413,CLIMA_DIARIO!$D$2:$K$366,7,FALSE)</f>
        <v>-0.35439999999999827</v>
      </c>
      <c r="T1413">
        <f>L1413-VLOOKUP($E1413,CLIMA_DIARIO!$D$2:$K$366,8,FALSE)</f>
        <v>0.68320000000000114</v>
      </c>
      <c r="V1413">
        <f>VLOOKUP($E1413,CLIMA_DIARIO!$D$2:$K$366,2,FALSE)-VLOOKUP($E1412,CLIMA_DIARIO!$D$2:$K$366,2,FALSE)</f>
        <v>0.13359999999999772</v>
      </c>
      <c r="W1413">
        <f>VLOOKUP($E1413,CLIMA_DIARIO!$D$2:$K$366,2,FALSE)-VLOOKUP($E1412,CLIMA_DIARIO!$D$2:$K$366,3,FALSE)</f>
        <v>0.13359999999999772</v>
      </c>
      <c r="X1413">
        <f>VLOOKUP($E1413,CLIMA_DIARIO!$D$2:$K$366,2,FALSE)-VLOOKUP($E1412,CLIMA_DIARIO!$D$2:$K$366,4,FALSE)</f>
        <v>0.13359999999999772</v>
      </c>
      <c r="Y1413">
        <f>VLOOKUP($E1413,CLIMA_DIARIO!$D$2:$K$366,2,FALSE)-VLOOKUP($E1412,CLIMA_DIARIO!$D$2:$K$366,5,FALSE)</f>
        <v>-3.0166000000000004</v>
      </c>
      <c r="Z1413">
        <f>VLOOKUP($E1413,CLIMA_DIARIO!$D$2:$K$366,2,FALSE)-VLOOKUP($E1412,CLIMA_DIARIO!$D$2:$K$366,6,FALSE)</f>
        <v>-5.5149000000000008</v>
      </c>
      <c r="AA1413">
        <f>VLOOKUP($E1413,CLIMA_DIARIO!$D$2:$K$366,2,FALSE)-VLOOKUP($E1412,CLIMA_DIARIO!$D$2:$K$366,7,FALSE)</f>
        <v>-4.7423999999999999</v>
      </c>
      <c r="AB1413">
        <f>VLOOKUP($E1413,CLIMA_DIARIO!$D$2:$K$366,2,FALSE)-VLOOKUP($E1412,CLIMA_DIARIO!$D$2:$K$366,8,FALSE)</f>
        <v>7.1903999999999986</v>
      </c>
      <c r="AO1413" s="3"/>
      <c r="AX1413" s="3"/>
    </row>
    <row r="1414" spans="1:50" x14ac:dyDescent="0.25">
      <c r="A1414" s="3">
        <f>DATE(SST!A1413,SST!B1413,SST!C1413)</f>
        <v>39764</v>
      </c>
      <c r="B1414" s="4">
        <f>SST!B1413</f>
        <v>11</v>
      </c>
      <c r="C1414" s="4">
        <f>SST!B1413</f>
        <v>11</v>
      </c>
      <c r="D1414" s="4">
        <f>SST!C1413</f>
        <v>12</v>
      </c>
      <c r="E1414">
        <f>(DATEVALUE(SST!C1413 &amp; "/" &amp; SST!B1413 &amp; "/" &amp; SST!A1413)-DATEVALUE("01/01" &amp; "/" &amp; SST!A1413))+1</f>
        <v>317</v>
      </c>
      <c r="F1414">
        <f>SST!D1413</f>
        <v>22.370699999999999</v>
      </c>
      <c r="G1414">
        <f>SST!E1413</f>
        <v>22.370699999999999</v>
      </c>
      <c r="H1414">
        <f>SST!F1413</f>
        <v>22.370699999999999</v>
      </c>
      <c r="I1414">
        <f>SST!G1413</f>
        <v>24.854800000000001</v>
      </c>
      <c r="J1414">
        <f>SST!H1413</f>
        <v>27.112100000000002</v>
      </c>
      <c r="K1414">
        <f>SST!I1413</f>
        <v>26.449400000000001</v>
      </c>
      <c r="L1414">
        <f>SST!J1413</f>
        <v>16.647300000000001</v>
      </c>
      <c r="N1414">
        <f>F1414-VLOOKUP($E1414,CLIMA_DIARIO!$D$2:$K$366,2,FALSE)</f>
        <v>0.30959999999999965</v>
      </c>
      <c r="O1414">
        <f>G1414-VLOOKUP($E1414,CLIMA_DIARIO!$D$2:$K$366,3,FALSE)</f>
        <v>0.30959999999999965</v>
      </c>
      <c r="P1414">
        <f>H1414-VLOOKUP($E1414,CLIMA_DIARIO!$D$2:$K$366,4,FALSE)</f>
        <v>0.30959999999999965</v>
      </c>
      <c r="Q1414">
        <f>I1414-VLOOKUP($E1414,CLIMA_DIARIO!$D$2:$K$366,5,FALSE)</f>
        <v>-0.11599999999999966</v>
      </c>
      <c r="R1414">
        <f>J1414-VLOOKUP($E1414,CLIMA_DIARIO!$D$2:$K$366,6,FALSE)</f>
        <v>-0.29919999999999902</v>
      </c>
      <c r="S1414">
        <f>K1414-VLOOKUP($E1414,CLIMA_DIARIO!$D$2:$K$366,7,FALSE)</f>
        <v>-0.20129999999999981</v>
      </c>
      <c r="T1414">
        <f>L1414-VLOOKUP($E1414,CLIMA_DIARIO!$D$2:$K$366,8,FALSE)</f>
        <v>1.2007000000000012</v>
      </c>
      <c r="V1414">
        <f>VLOOKUP($E1414,CLIMA_DIARIO!$D$2:$K$366,2,FALSE)-VLOOKUP($E1413,CLIMA_DIARIO!$D$2:$K$366,2,FALSE)</f>
        <v>0.13370000000000104</v>
      </c>
      <c r="W1414">
        <f>VLOOKUP($E1414,CLIMA_DIARIO!$D$2:$K$366,2,FALSE)-VLOOKUP($E1413,CLIMA_DIARIO!$D$2:$K$366,3,FALSE)</f>
        <v>0.13370000000000104</v>
      </c>
      <c r="X1414">
        <f>VLOOKUP($E1414,CLIMA_DIARIO!$D$2:$K$366,2,FALSE)-VLOOKUP($E1413,CLIMA_DIARIO!$D$2:$K$366,4,FALSE)</f>
        <v>0.13370000000000104</v>
      </c>
      <c r="Y1414">
        <f>VLOOKUP($E1414,CLIMA_DIARIO!$D$2:$K$366,2,FALSE)-VLOOKUP($E1413,CLIMA_DIARIO!$D$2:$K$366,5,FALSE)</f>
        <v>-2.8963000000000001</v>
      </c>
      <c r="Z1414">
        <f>VLOOKUP($E1414,CLIMA_DIARIO!$D$2:$K$366,2,FALSE)-VLOOKUP($E1413,CLIMA_DIARIO!$D$2:$K$366,6,FALSE)</f>
        <v>-5.3657000000000004</v>
      </c>
      <c r="AA1414">
        <f>VLOOKUP($E1414,CLIMA_DIARIO!$D$2:$K$366,2,FALSE)-VLOOKUP($E1413,CLIMA_DIARIO!$D$2:$K$366,7,FALSE)</f>
        <v>-4.5991</v>
      </c>
      <c r="AB1414">
        <f>VLOOKUP($E1414,CLIMA_DIARIO!$D$2:$K$366,2,FALSE)-VLOOKUP($E1413,CLIMA_DIARIO!$D$2:$K$366,8,FALSE)</f>
        <v>6.9693000000000005</v>
      </c>
      <c r="AO1414" s="3"/>
      <c r="AX1414" s="3"/>
    </row>
    <row r="1415" spans="1:50" x14ac:dyDescent="0.25">
      <c r="A1415" s="3">
        <f>DATE(SST!A1414,SST!B1414,SST!C1414)</f>
        <v>39771</v>
      </c>
      <c r="B1415" s="4">
        <f>SST!B1414</f>
        <v>11</v>
      </c>
      <c r="C1415" s="4">
        <f>SST!B1414</f>
        <v>11</v>
      </c>
      <c r="D1415" s="4">
        <f>SST!C1414</f>
        <v>19</v>
      </c>
      <c r="E1415">
        <f>(DATEVALUE(SST!C1414 &amp; "/" &amp; SST!B1414 &amp; "/" &amp; SST!A1414)-DATEVALUE("01/01" &amp; "/" &amp; SST!A1414))+1</f>
        <v>324</v>
      </c>
      <c r="F1415">
        <f>SST!D1414</f>
        <v>21.738099999999999</v>
      </c>
      <c r="G1415">
        <f>SST!E1414</f>
        <v>21.738099999999999</v>
      </c>
      <c r="H1415">
        <f>SST!F1414</f>
        <v>21.738099999999999</v>
      </c>
      <c r="I1415">
        <f>SST!G1414</f>
        <v>24.882999999999999</v>
      </c>
      <c r="J1415">
        <f>SST!H1414</f>
        <v>26.818000000000001</v>
      </c>
      <c r="K1415">
        <f>SST!I1414</f>
        <v>26.336600000000001</v>
      </c>
      <c r="L1415">
        <f>SST!J1414</f>
        <v>16.023599999999998</v>
      </c>
      <c r="N1415">
        <f>F1415-VLOOKUP($E1415,CLIMA_DIARIO!$D$2:$K$366,2,FALSE)</f>
        <v>-0.50220000000000198</v>
      </c>
      <c r="O1415">
        <f>G1415-VLOOKUP($E1415,CLIMA_DIARIO!$D$2:$K$366,3,FALSE)</f>
        <v>-0.50220000000000198</v>
      </c>
      <c r="P1415">
        <f>H1415-VLOOKUP($E1415,CLIMA_DIARIO!$D$2:$K$366,4,FALSE)</f>
        <v>-0.50220000000000198</v>
      </c>
      <c r="Q1415">
        <f>I1415-VLOOKUP($E1415,CLIMA_DIARIO!$D$2:$K$366,5,FALSE)</f>
        <v>-0.11660000000000181</v>
      </c>
      <c r="R1415">
        <f>J1415-VLOOKUP($E1415,CLIMA_DIARIO!$D$2:$K$366,6,FALSE)</f>
        <v>-0.55819999999999936</v>
      </c>
      <c r="S1415">
        <f>K1415-VLOOKUP($E1415,CLIMA_DIARIO!$D$2:$K$366,7,FALSE)</f>
        <v>-0.29929999999999879</v>
      </c>
      <c r="T1415">
        <f>L1415-VLOOKUP($E1415,CLIMA_DIARIO!$D$2:$K$366,8,FALSE)</f>
        <v>0.147199999999998</v>
      </c>
      <c r="V1415">
        <f>VLOOKUP($E1415,CLIMA_DIARIO!$D$2:$K$366,2,FALSE)-VLOOKUP($E1414,CLIMA_DIARIO!$D$2:$K$366,2,FALSE)</f>
        <v>0.17920000000000158</v>
      </c>
      <c r="W1415">
        <f>VLOOKUP($E1415,CLIMA_DIARIO!$D$2:$K$366,2,FALSE)-VLOOKUP($E1414,CLIMA_DIARIO!$D$2:$K$366,3,FALSE)</f>
        <v>0.17920000000000158</v>
      </c>
      <c r="X1415">
        <f>VLOOKUP($E1415,CLIMA_DIARIO!$D$2:$K$366,2,FALSE)-VLOOKUP($E1414,CLIMA_DIARIO!$D$2:$K$366,4,FALSE)</f>
        <v>0.17920000000000158</v>
      </c>
      <c r="Y1415">
        <f>VLOOKUP($E1415,CLIMA_DIARIO!$D$2:$K$366,2,FALSE)-VLOOKUP($E1414,CLIMA_DIARIO!$D$2:$K$366,5,FALSE)</f>
        <v>-2.7304999999999993</v>
      </c>
      <c r="Z1415">
        <f>VLOOKUP($E1415,CLIMA_DIARIO!$D$2:$K$366,2,FALSE)-VLOOKUP($E1414,CLIMA_DIARIO!$D$2:$K$366,6,FALSE)</f>
        <v>-5.1709999999999994</v>
      </c>
      <c r="AA1415">
        <f>VLOOKUP($E1415,CLIMA_DIARIO!$D$2:$K$366,2,FALSE)-VLOOKUP($E1414,CLIMA_DIARIO!$D$2:$K$366,7,FALSE)</f>
        <v>-4.4103999999999992</v>
      </c>
      <c r="AB1415">
        <f>VLOOKUP($E1415,CLIMA_DIARIO!$D$2:$K$366,2,FALSE)-VLOOKUP($E1414,CLIMA_DIARIO!$D$2:$K$366,8,FALSE)</f>
        <v>6.7937000000000012</v>
      </c>
      <c r="AO1415" s="3"/>
      <c r="AX1415" s="3"/>
    </row>
    <row r="1416" spans="1:50" x14ac:dyDescent="0.25">
      <c r="A1416" s="3">
        <f>DATE(SST!A1415,SST!B1415,SST!C1415)</f>
        <v>39778</v>
      </c>
      <c r="B1416" s="4">
        <f>SST!B1415</f>
        <v>11</v>
      </c>
      <c r="C1416" s="4">
        <f>SST!B1415</f>
        <v>11</v>
      </c>
      <c r="D1416" s="4">
        <f>SST!C1415</f>
        <v>26</v>
      </c>
      <c r="E1416">
        <f>(DATEVALUE(SST!C1415 &amp; "/" &amp; SST!B1415 &amp; "/" &amp; SST!A1415)-DATEVALUE("01/01" &amp; "/" &amp; SST!A1415))+1</f>
        <v>331</v>
      </c>
      <c r="F1416">
        <f>SST!D1415</f>
        <v>21.0688</v>
      </c>
      <c r="G1416">
        <f>SST!E1415</f>
        <v>21.0688</v>
      </c>
      <c r="H1416">
        <f>SST!F1415</f>
        <v>21.0688</v>
      </c>
      <c r="I1416">
        <f>SST!G1415</f>
        <v>24.624500000000001</v>
      </c>
      <c r="J1416">
        <f>SST!H1415</f>
        <v>26.563600000000001</v>
      </c>
      <c r="K1416">
        <f>SST!I1415</f>
        <v>26.100100000000001</v>
      </c>
      <c r="L1416">
        <f>SST!J1415</f>
        <v>16.8964</v>
      </c>
      <c r="N1416">
        <f>F1416-VLOOKUP($E1416,CLIMA_DIARIO!$D$2:$K$366,2,FALSE)</f>
        <v>-1.376100000000001</v>
      </c>
      <c r="O1416">
        <f>G1416-VLOOKUP($E1416,CLIMA_DIARIO!$D$2:$K$366,3,FALSE)</f>
        <v>-1.376100000000001</v>
      </c>
      <c r="P1416">
        <f>H1416-VLOOKUP($E1416,CLIMA_DIARIO!$D$2:$K$366,4,FALSE)</f>
        <v>-1.376100000000001</v>
      </c>
      <c r="Q1416">
        <f>I1416-VLOOKUP($E1416,CLIMA_DIARIO!$D$2:$K$366,5,FALSE)</f>
        <v>-0.41229999999999833</v>
      </c>
      <c r="R1416">
        <f>J1416-VLOOKUP($E1416,CLIMA_DIARIO!$D$2:$K$366,6,FALSE)</f>
        <v>-0.76660000000000039</v>
      </c>
      <c r="S1416">
        <f>K1416-VLOOKUP($E1416,CLIMA_DIARIO!$D$2:$K$366,7,FALSE)</f>
        <v>-0.51820000000000022</v>
      </c>
      <c r="T1416">
        <f>L1416-VLOOKUP($E1416,CLIMA_DIARIO!$D$2:$K$366,8,FALSE)</f>
        <v>0.54840000000000089</v>
      </c>
      <c r="V1416">
        <f>VLOOKUP($E1416,CLIMA_DIARIO!$D$2:$K$366,2,FALSE)-VLOOKUP($E1415,CLIMA_DIARIO!$D$2:$K$366,2,FALSE)</f>
        <v>0.20459999999999923</v>
      </c>
      <c r="W1416">
        <f>VLOOKUP($E1416,CLIMA_DIARIO!$D$2:$K$366,2,FALSE)-VLOOKUP($E1415,CLIMA_DIARIO!$D$2:$K$366,3,FALSE)</f>
        <v>0.20459999999999923</v>
      </c>
      <c r="X1416">
        <f>VLOOKUP($E1416,CLIMA_DIARIO!$D$2:$K$366,2,FALSE)-VLOOKUP($E1415,CLIMA_DIARIO!$D$2:$K$366,4,FALSE)</f>
        <v>0.20459999999999923</v>
      </c>
      <c r="Y1416">
        <f>VLOOKUP($E1416,CLIMA_DIARIO!$D$2:$K$366,2,FALSE)-VLOOKUP($E1415,CLIMA_DIARIO!$D$2:$K$366,5,FALSE)</f>
        <v>-2.5547000000000004</v>
      </c>
      <c r="Z1416">
        <f>VLOOKUP($E1416,CLIMA_DIARIO!$D$2:$K$366,2,FALSE)-VLOOKUP($E1415,CLIMA_DIARIO!$D$2:$K$366,6,FALSE)</f>
        <v>-4.9313000000000002</v>
      </c>
      <c r="AA1416">
        <f>VLOOKUP($E1416,CLIMA_DIARIO!$D$2:$K$366,2,FALSE)-VLOOKUP($E1415,CLIMA_DIARIO!$D$2:$K$366,7,FALSE)</f>
        <v>-4.1909999999999989</v>
      </c>
      <c r="AB1416">
        <f>VLOOKUP($E1416,CLIMA_DIARIO!$D$2:$K$366,2,FALSE)-VLOOKUP($E1415,CLIMA_DIARIO!$D$2:$K$366,8,FALSE)</f>
        <v>6.5685000000000002</v>
      </c>
      <c r="AO1416" s="3"/>
      <c r="AX1416" s="3"/>
    </row>
    <row r="1417" spans="1:50" x14ac:dyDescent="0.25">
      <c r="A1417" s="3">
        <f>DATE(SST!A1416,SST!B1416,SST!C1416)</f>
        <v>39785</v>
      </c>
      <c r="B1417" s="4">
        <f>SST!B1416</f>
        <v>12</v>
      </c>
      <c r="C1417" s="4">
        <f>SST!B1416</f>
        <v>12</v>
      </c>
      <c r="D1417" s="4">
        <f>SST!C1416</f>
        <v>3</v>
      </c>
      <c r="E1417">
        <f>(DATEVALUE(SST!C1416 &amp; "/" &amp; SST!B1416 &amp; "/" &amp; SST!A1416)-DATEVALUE("01/01" &amp; "/" &amp; SST!A1416))+1</f>
        <v>338</v>
      </c>
      <c r="F1417">
        <f>SST!D1416</f>
        <v>21.326899999999998</v>
      </c>
      <c r="G1417">
        <f>SST!E1416</f>
        <v>21.326899999999998</v>
      </c>
      <c r="H1417">
        <f>SST!F1416</f>
        <v>21.326899999999998</v>
      </c>
      <c r="I1417">
        <f>SST!G1416</f>
        <v>24.768699999999999</v>
      </c>
      <c r="J1417">
        <f>SST!H1416</f>
        <v>26.485499999999998</v>
      </c>
      <c r="K1417">
        <f>SST!I1416</f>
        <v>25.999700000000001</v>
      </c>
      <c r="L1417">
        <f>SST!J1416</f>
        <v>17.784800000000001</v>
      </c>
      <c r="N1417">
        <f>F1417-VLOOKUP($E1417,CLIMA_DIARIO!$D$2:$K$366,2,FALSE)</f>
        <v>-1.3226000000000013</v>
      </c>
      <c r="O1417">
        <f>G1417-VLOOKUP($E1417,CLIMA_DIARIO!$D$2:$K$366,3,FALSE)</f>
        <v>-1.3226000000000013</v>
      </c>
      <c r="P1417">
        <f>H1417-VLOOKUP($E1417,CLIMA_DIARIO!$D$2:$K$366,4,FALSE)</f>
        <v>-1.3226000000000013</v>
      </c>
      <c r="Q1417">
        <f>I1417-VLOOKUP($E1417,CLIMA_DIARIO!$D$2:$K$366,5,FALSE)</f>
        <v>-0.30540000000000234</v>
      </c>
      <c r="R1417">
        <f>J1417-VLOOKUP($E1417,CLIMA_DIARIO!$D$2:$K$366,6,FALSE)</f>
        <v>-0.79870000000000019</v>
      </c>
      <c r="S1417">
        <f>K1417-VLOOKUP($E1417,CLIMA_DIARIO!$D$2:$K$366,7,FALSE)</f>
        <v>-0.60089999999999932</v>
      </c>
      <c r="T1417">
        <f>L1417-VLOOKUP($E1417,CLIMA_DIARIO!$D$2:$K$366,8,FALSE)</f>
        <v>0.96519999999999939</v>
      </c>
      <c r="V1417">
        <f>VLOOKUP($E1417,CLIMA_DIARIO!$D$2:$K$366,2,FALSE)-VLOOKUP($E1416,CLIMA_DIARIO!$D$2:$K$366,2,FALSE)</f>
        <v>0.20459999999999923</v>
      </c>
      <c r="W1417">
        <f>VLOOKUP($E1417,CLIMA_DIARIO!$D$2:$K$366,2,FALSE)-VLOOKUP($E1416,CLIMA_DIARIO!$D$2:$K$366,3,FALSE)</f>
        <v>0.20459999999999923</v>
      </c>
      <c r="X1417">
        <f>VLOOKUP($E1417,CLIMA_DIARIO!$D$2:$K$366,2,FALSE)-VLOOKUP($E1416,CLIMA_DIARIO!$D$2:$K$366,4,FALSE)</f>
        <v>0.20459999999999923</v>
      </c>
      <c r="Y1417">
        <f>VLOOKUP($E1417,CLIMA_DIARIO!$D$2:$K$366,2,FALSE)-VLOOKUP($E1416,CLIMA_DIARIO!$D$2:$K$366,5,FALSE)</f>
        <v>-2.3872999999999998</v>
      </c>
      <c r="Z1417">
        <f>VLOOKUP($E1417,CLIMA_DIARIO!$D$2:$K$366,2,FALSE)-VLOOKUP($E1416,CLIMA_DIARIO!$D$2:$K$366,6,FALSE)</f>
        <v>-4.6807000000000016</v>
      </c>
      <c r="AA1417">
        <f>VLOOKUP($E1417,CLIMA_DIARIO!$D$2:$K$366,2,FALSE)-VLOOKUP($E1416,CLIMA_DIARIO!$D$2:$K$366,7,FALSE)</f>
        <v>-3.9688000000000017</v>
      </c>
      <c r="AB1417">
        <f>VLOOKUP($E1417,CLIMA_DIARIO!$D$2:$K$366,2,FALSE)-VLOOKUP($E1416,CLIMA_DIARIO!$D$2:$K$366,8,FALSE)</f>
        <v>6.3015000000000008</v>
      </c>
      <c r="AO1417" s="3"/>
      <c r="AX1417" s="3"/>
    </row>
    <row r="1418" spans="1:50" x14ac:dyDescent="0.25">
      <c r="A1418" s="3">
        <f>DATE(SST!A1417,SST!B1417,SST!C1417)</f>
        <v>39792</v>
      </c>
      <c r="B1418" s="4">
        <f>SST!B1417</f>
        <v>12</v>
      </c>
      <c r="C1418" s="4">
        <f>SST!B1417</f>
        <v>12</v>
      </c>
      <c r="D1418" s="4">
        <f>SST!C1417</f>
        <v>10</v>
      </c>
      <c r="E1418">
        <f>(DATEVALUE(SST!C1417 &amp; "/" &amp; SST!B1417 &amp; "/" &amp; SST!A1417)-DATEVALUE("01/01" &amp; "/" &amp; SST!A1417))+1</f>
        <v>345</v>
      </c>
      <c r="F1418">
        <f>SST!D1417</f>
        <v>22.386500000000002</v>
      </c>
      <c r="G1418">
        <f>SST!E1417</f>
        <v>22.386500000000002</v>
      </c>
      <c r="H1418">
        <f>SST!F1417</f>
        <v>22.386500000000002</v>
      </c>
      <c r="I1418">
        <f>SST!G1417</f>
        <v>24.630400000000002</v>
      </c>
      <c r="J1418">
        <f>SST!H1417</f>
        <v>26.229600000000001</v>
      </c>
      <c r="K1418">
        <f>SST!I1417</f>
        <v>25.785499999999999</v>
      </c>
      <c r="L1418">
        <f>SST!J1417</f>
        <v>18.383600000000001</v>
      </c>
      <c r="N1418">
        <f>F1418-VLOOKUP($E1418,CLIMA_DIARIO!$D$2:$K$366,2,FALSE)</f>
        <v>-0.46749999999999758</v>
      </c>
      <c r="O1418">
        <f>G1418-VLOOKUP($E1418,CLIMA_DIARIO!$D$2:$K$366,3,FALSE)</f>
        <v>-0.46749999999999758</v>
      </c>
      <c r="P1418">
        <f>H1418-VLOOKUP($E1418,CLIMA_DIARIO!$D$2:$K$366,4,FALSE)</f>
        <v>-0.46749999999999758</v>
      </c>
      <c r="Q1418">
        <f>I1418-VLOOKUP($E1418,CLIMA_DIARIO!$D$2:$K$366,5,FALSE)</f>
        <v>-0.4809999999999981</v>
      </c>
      <c r="R1418">
        <f>J1418-VLOOKUP($E1418,CLIMA_DIARIO!$D$2:$K$366,6,FALSE)</f>
        <v>-1.0085999999999977</v>
      </c>
      <c r="S1418">
        <f>K1418-VLOOKUP($E1418,CLIMA_DIARIO!$D$2:$K$366,7,FALSE)</f>
        <v>-0.79749999999999943</v>
      </c>
      <c r="T1418">
        <f>L1418-VLOOKUP($E1418,CLIMA_DIARIO!$D$2:$K$366,8,FALSE)</f>
        <v>1.0924000000000014</v>
      </c>
      <c r="V1418">
        <f>VLOOKUP($E1418,CLIMA_DIARIO!$D$2:$K$366,2,FALSE)-VLOOKUP($E1417,CLIMA_DIARIO!$D$2:$K$366,2,FALSE)</f>
        <v>0.20449999999999946</v>
      </c>
      <c r="W1418">
        <f>VLOOKUP($E1418,CLIMA_DIARIO!$D$2:$K$366,2,FALSE)-VLOOKUP($E1417,CLIMA_DIARIO!$D$2:$K$366,3,FALSE)</f>
        <v>0.20449999999999946</v>
      </c>
      <c r="X1418">
        <f>VLOOKUP($E1418,CLIMA_DIARIO!$D$2:$K$366,2,FALSE)-VLOOKUP($E1417,CLIMA_DIARIO!$D$2:$K$366,4,FALSE)</f>
        <v>0.20449999999999946</v>
      </c>
      <c r="Y1418">
        <f>VLOOKUP($E1418,CLIMA_DIARIO!$D$2:$K$366,2,FALSE)-VLOOKUP($E1417,CLIMA_DIARIO!$D$2:$K$366,5,FALSE)</f>
        <v>-2.2201000000000022</v>
      </c>
      <c r="Z1418">
        <f>VLOOKUP($E1418,CLIMA_DIARIO!$D$2:$K$366,2,FALSE)-VLOOKUP($E1417,CLIMA_DIARIO!$D$2:$K$366,6,FALSE)</f>
        <v>-4.4301999999999992</v>
      </c>
      <c r="AA1418">
        <f>VLOOKUP($E1418,CLIMA_DIARIO!$D$2:$K$366,2,FALSE)-VLOOKUP($E1417,CLIMA_DIARIO!$D$2:$K$366,7,FALSE)</f>
        <v>-3.7466000000000008</v>
      </c>
      <c r="AB1418">
        <f>VLOOKUP($E1418,CLIMA_DIARIO!$D$2:$K$366,2,FALSE)-VLOOKUP($E1417,CLIMA_DIARIO!$D$2:$K$366,8,FALSE)</f>
        <v>6.034399999999998</v>
      </c>
      <c r="AO1418" s="3"/>
      <c r="AX1418" s="3"/>
    </row>
    <row r="1419" spans="1:50" x14ac:dyDescent="0.25">
      <c r="A1419" s="3">
        <f>DATE(SST!A1418,SST!B1418,SST!C1418)</f>
        <v>39799</v>
      </c>
      <c r="B1419" s="4">
        <f>SST!B1418</f>
        <v>12</v>
      </c>
      <c r="C1419" s="4">
        <f>SST!B1418</f>
        <v>12</v>
      </c>
      <c r="D1419" s="4">
        <f>SST!C1418</f>
        <v>17</v>
      </c>
      <c r="E1419">
        <f>(DATEVALUE(SST!C1418 &amp; "/" &amp; SST!B1418 &amp; "/" &amp; SST!A1418)-DATEVALUE("01/01" &amp; "/" &amp; SST!A1418))+1</f>
        <v>352</v>
      </c>
      <c r="F1419">
        <f>SST!D1418</f>
        <v>22.693200000000001</v>
      </c>
      <c r="G1419">
        <f>SST!E1418</f>
        <v>22.693200000000001</v>
      </c>
      <c r="H1419">
        <f>SST!F1418</f>
        <v>22.693200000000001</v>
      </c>
      <c r="I1419">
        <f>SST!G1418</f>
        <v>24.587700000000002</v>
      </c>
      <c r="J1419">
        <f>SST!H1418</f>
        <v>26.0411</v>
      </c>
      <c r="K1419">
        <f>SST!I1418</f>
        <v>25.7913</v>
      </c>
      <c r="L1419">
        <f>SST!J1418</f>
        <v>19.056999999999999</v>
      </c>
      <c r="N1419">
        <f>F1419-VLOOKUP($E1419,CLIMA_DIARIO!$D$2:$K$366,2,FALSE)</f>
        <v>-0.39979999999999905</v>
      </c>
      <c r="O1419">
        <f>G1419-VLOOKUP($E1419,CLIMA_DIARIO!$D$2:$K$366,3,FALSE)</f>
        <v>-0.39979999999999905</v>
      </c>
      <c r="P1419">
        <f>H1419-VLOOKUP($E1419,CLIMA_DIARIO!$D$2:$K$366,4,FALSE)</f>
        <v>-0.39979999999999905</v>
      </c>
      <c r="Q1419">
        <f>I1419-VLOOKUP($E1419,CLIMA_DIARIO!$D$2:$K$366,5,FALSE)</f>
        <v>-0.58199999999999719</v>
      </c>
      <c r="R1419">
        <f>J1419-VLOOKUP($E1419,CLIMA_DIARIO!$D$2:$K$366,6,FALSE)</f>
        <v>-1.1555</v>
      </c>
      <c r="S1419">
        <f>K1419-VLOOKUP($E1419,CLIMA_DIARIO!$D$2:$K$366,7,FALSE)</f>
        <v>-0.77899999999999991</v>
      </c>
      <c r="T1419">
        <f>L1419-VLOOKUP($E1419,CLIMA_DIARIO!$D$2:$K$366,8,FALSE)</f>
        <v>1.3067999999999991</v>
      </c>
      <c r="V1419">
        <f>VLOOKUP($E1419,CLIMA_DIARIO!$D$2:$K$366,2,FALSE)-VLOOKUP($E1418,CLIMA_DIARIO!$D$2:$K$366,2,FALSE)</f>
        <v>0.23900000000000077</v>
      </c>
      <c r="W1419">
        <f>VLOOKUP($E1419,CLIMA_DIARIO!$D$2:$K$366,2,FALSE)-VLOOKUP($E1418,CLIMA_DIARIO!$D$2:$K$366,3,FALSE)</f>
        <v>0.23900000000000077</v>
      </c>
      <c r="X1419">
        <f>VLOOKUP($E1419,CLIMA_DIARIO!$D$2:$K$366,2,FALSE)-VLOOKUP($E1418,CLIMA_DIARIO!$D$2:$K$366,4,FALSE)</f>
        <v>0.23900000000000077</v>
      </c>
      <c r="Y1419">
        <f>VLOOKUP($E1419,CLIMA_DIARIO!$D$2:$K$366,2,FALSE)-VLOOKUP($E1418,CLIMA_DIARIO!$D$2:$K$366,5,FALSE)</f>
        <v>-2.0183999999999997</v>
      </c>
      <c r="Z1419">
        <f>VLOOKUP($E1419,CLIMA_DIARIO!$D$2:$K$366,2,FALSE)-VLOOKUP($E1418,CLIMA_DIARIO!$D$2:$K$366,6,FALSE)</f>
        <v>-4.1451999999999991</v>
      </c>
      <c r="AA1419">
        <f>VLOOKUP($E1419,CLIMA_DIARIO!$D$2:$K$366,2,FALSE)-VLOOKUP($E1418,CLIMA_DIARIO!$D$2:$K$366,7,FALSE)</f>
        <v>-3.4899999999999984</v>
      </c>
      <c r="AB1419">
        <f>VLOOKUP($E1419,CLIMA_DIARIO!$D$2:$K$366,2,FALSE)-VLOOKUP($E1418,CLIMA_DIARIO!$D$2:$K$366,8,FALSE)</f>
        <v>5.8018000000000001</v>
      </c>
      <c r="AO1419" s="3"/>
      <c r="AX1419" s="3"/>
    </row>
    <row r="1420" spans="1:50" x14ac:dyDescent="0.25">
      <c r="A1420" s="3">
        <f>DATE(SST!A1419,SST!B1419,SST!C1419)</f>
        <v>39806</v>
      </c>
      <c r="B1420" s="4">
        <f>SST!B1419</f>
        <v>12</v>
      </c>
      <c r="C1420" s="4">
        <f>SST!B1419</f>
        <v>12</v>
      </c>
      <c r="D1420" s="4">
        <f>SST!C1419</f>
        <v>24</v>
      </c>
      <c r="E1420">
        <f>(DATEVALUE(SST!C1419 &amp; "/" &amp; SST!B1419 &amp; "/" &amp; SST!A1419)-DATEVALUE("01/01" &amp; "/" &amp; SST!A1419))+1</f>
        <v>359</v>
      </c>
      <c r="F1420">
        <f>SST!D1419</f>
        <v>22.8095</v>
      </c>
      <c r="G1420">
        <f>SST!E1419</f>
        <v>22.8095</v>
      </c>
      <c r="H1420">
        <f>SST!F1419</f>
        <v>22.8095</v>
      </c>
      <c r="I1420">
        <f>SST!G1419</f>
        <v>24.500399999999999</v>
      </c>
      <c r="J1420">
        <f>SST!H1419</f>
        <v>25.790800000000001</v>
      </c>
      <c r="K1420">
        <f>SST!I1419</f>
        <v>25.581199999999999</v>
      </c>
      <c r="L1420">
        <f>SST!J1419</f>
        <v>20.249199999999998</v>
      </c>
      <c r="N1420">
        <f>F1420-VLOOKUP($E1420,CLIMA_DIARIO!$D$2:$K$366,2,FALSE)</f>
        <v>-0.60829999999999984</v>
      </c>
      <c r="O1420">
        <f>G1420-VLOOKUP($E1420,CLIMA_DIARIO!$D$2:$K$366,3,FALSE)</f>
        <v>-0.60829999999999984</v>
      </c>
      <c r="P1420">
        <f>H1420-VLOOKUP($E1420,CLIMA_DIARIO!$D$2:$K$366,4,FALSE)</f>
        <v>-0.60829999999999984</v>
      </c>
      <c r="Q1420">
        <f>I1420-VLOOKUP($E1420,CLIMA_DIARIO!$D$2:$K$366,5,FALSE)</f>
        <v>-0.78020000000000067</v>
      </c>
      <c r="R1420">
        <f>J1420-VLOOKUP($E1420,CLIMA_DIARIO!$D$2:$K$366,6,FALSE)</f>
        <v>-1.3752999999999993</v>
      </c>
      <c r="S1420">
        <f>K1420-VLOOKUP($E1420,CLIMA_DIARIO!$D$2:$K$366,7,FALSE)</f>
        <v>-0.98870000000000147</v>
      </c>
      <c r="T1420">
        <f>L1420-VLOOKUP($E1420,CLIMA_DIARIO!$D$2:$K$366,8,FALSE)</f>
        <v>2.0714999999999968</v>
      </c>
      <c r="V1420">
        <f>VLOOKUP($E1420,CLIMA_DIARIO!$D$2:$K$366,2,FALSE)-VLOOKUP($E1419,CLIMA_DIARIO!$D$2:$K$366,2,FALSE)</f>
        <v>0.32479999999999976</v>
      </c>
      <c r="W1420">
        <f>VLOOKUP($E1420,CLIMA_DIARIO!$D$2:$K$366,2,FALSE)-VLOOKUP($E1419,CLIMA_DIARIO!$D$2:$K$366,3,FALSE)</f>
        <v>0.32479999999999976</v>
      </c>
      <c r="X1420">
        <f>VLOOKUP($E1420,CLIMA_DIARIO!$D$2:$K$366,2,FALSE)-VLOOKUP($E1419,CLIMA_DIARIO!$D$2:$K$366,4,FALSE)</f>
        <v>0.32479999999999976</v>
      </c>
      <c r="Y1420">
        <f>VLOOKUP($E1420,CLIMA_DIARIO!$D$2:$K$366,2,FALSE)-VLOOKUP($E1419,CLIMA_DIARIO!$D$2:$K$366,5,FALSE)</f>
        <v>-1.7518999999999991</v>
      </c>
      <c r="Z1420">
        <f>VLOOKUP($E1420,CLIMA_DIARIO!$D$2:$K$366,2,FALSE)-VLOOKUP($E1419,CLIMA_DIARIO!$D$2:$K$366,6,FALSE)</f>
        <v>-3.7788000000000004</v>
      </c>
      <c r="AA1420">
        <f>VLOOKUP($E1420,CLIMA_DIARIO!$D$2:$K$366,2,FALSE)-VLOOKUP($E1419,CLIMA_DIARIO!$D$2:$K$366,7,FALSE)</f>
        <v>-3.1524999999999999</v>
      </c>
      <c r="AB1420">
        <f>VLOOKUP($E1420,CLIMA_DIARIO!$D$2:$K$366,2,FALSE)-VLOOKUP($E1419,CLIMA_DIARIO!$D$2:$K$366,8,FALSE)</f>
        <v>5.6676000000000002</v>
      </c>
      <c r="AO1420" s="3"/>
      <c r="AX1420" s="3"/>
    </row>
    <row r="1421" spans="1:50" x14ac:dyDescent="0.25">
      <c r="A1421" s="3">
        <f>DATE(SST!A1420,SST!B1420,SST!C1420)</f>
        <v>39813</v>
      </c>
      <c r="B1421" s="4">
        <f>SST!B1420</f>
        <v>12</v>
      </c>
      <c r="C1421" s="4">
        <f>SST!B1420</f>
        <v>12</v>
      </c>
      <c r="D1421" s="4">
        <f>SST!C1420</f>
        <v>31</v>
      </c>
      <c r="E1421">
        <f>(DATEVALUE(SST!C1420 &amp; "/" &amp; SST!B1420 &amp; "/" &amp; SST!A1420)-DATEVALUE("01/01" &amp; "/" &amp; SST!A1420))+1</f>
        <v>366</v>
      </c>
      <c r="F1421">
        <f>SST!D1420</f>
        <v>23.129799999999999</v>
      </c>
      <c r="G1421">
        <f>SST!E1420</f>
        <v>23.129799999999999</v>
      </c>
      <c r="H1421">
        <f>SST!F1420</f>
        <v>23.129799999999999</v>
      </c>
      <c r="I1421">
        <f>SST!G1420</f>
        <v>24.3919</v>
      </c>
      <c r="J1421">
        <f>SST!H1420</f>
        <v>25.929300000000001</v>
      </c>
      <c r="K1421">
        <f>SST!I1420</f>
        <v>25.398900000000001</v>
      </c>
      <c r="L1421">
        <f>SST!J1420</f>
        <v>20.167100000000001</v>
      </c>
      <c r="N1421" t="e">
        <f>F1421-VLOOKUP($E1421,CLIMA_DIARIO!$D$2:$K$366,2,FALSE)</f>
        <v>#N/A</v>
      </c>
      <c r="O1421" t="e">
        <f>G1421-VLOOKUP($E1421,CLIMA_DIARIO!$D$2:$K$366,3,FALSE)</f>
        <v>#N/A</v>
      </c>
      <c r="P1421" t="e">
        <f>H1421-VLOOKUP($E1421,CLIMA_DIARIO!$D$2:$K$366,4,FALSE)</f>
        <v>#N/A</v>
      </c>
      <c r="Q1421" t="e">
        <f>I1421-VLOOKUP($E1421,CLIMA_DIARIO!$D$2:$K$366,5,FALSE)</f>
        <v>#N/A</v>
      </c>
      <c r="R1421" t="e">
        <f>J1421-VLOOKUP($E1421,CLIMA_DIARIO!$D$2:$K$366,6,FALSE)</f>
        <v>#N/A</v>
      </c>
      <c r="S1421" t="e">
        <f>K1421-VLOOKUP($E1421,CLIMA_DIARIO!$D$2:$K$366,7,FALSE)</f>
        <v>#N/A</v>
      </c>
      <c r="T1421" t="e">
        <f>L1421-VLOOKUP($E1421,CLIMA_DIARIO!$D$2:$K$366,8,FALSE)</f>
        <v>#N/A</v>
      </c>
      <c r="V1421" t="e">
        <f>VLOOKUP($E1421,CLIMA_DIARIO!$D$2:$K$366,2,FALSE)-VLOOKUP($E1420,CLIMA_DIARIO!$D$2:$K$366,2,FALSE)</f>
        <v>#N/A</v>
      </c>
      <c r="W1421" t="e">
        <f>VLOOKUP($E1421,CLIMA_DIARIO!$D$2:$K$366,2,FALSE)-VLOOKUP($E1420,CLIMA_DIARIO!$D$2:$K$366,3,FALSE)</f>
        <v>#N/A</v>
      </c>
      <c r="X1421" t="e">
        <f>VLOOKUP($E1421,CLIMA_DIARIO!$D$2:$K$366,2,FALSE)-VLOOKUP($E1420,CLIMA_DIARIO!$D$2:$K$366,4,FALSE)</f>
        <v>#N/A</v>
      </c>
      <c r="Y1421" t="e">
        <f>VLOOKUP($E1421,CLIMA_DIARIO!$D$2:$K$366,2,FALSE)-VLOOKUP($E1420,CLIMA_DIARIO!$D$2:$K$366,5,FALSE)</f>
        <v>#N/A</v>
      </c>
      <c r="Z1421" t="e">
        <f>VLOOKUP($E1421,CLIMA_DIARIO!$D$2:$K$366,2,FALSE)-VLOOKUP($E1420,CLIMA_DIARIO!$D$2:$K$366,6,FALSE)</f>
        <v>#N/A</v>
      </c>
      <c r="AA1421" t="e">
        <f>VLOOKUP($E1421,CLIMA_DIARIO!$D$2:$K$366,2,FALSE)-VLOOKUP($E1420,CLIMA_DIARIO!$D$2:$K$366,7,FALSE)</f>
        <v>#N/A</v>
      </c>
      <c r="AB1421" t="e">
        <f>VLOOKUP($E1421,CLIMA_DIARIO!$D$2:$K$366,2,FALSE)-VLOOKUP($E1420,CLIMA_DIARIO!$D$2:$K$366,8,FALSE)</f>
        <v>#N/A</v>
      </c>
      <c r="AO1421" s="3"/>
      <c r="AX1421" s="3"/>
    </row>
    <row r="1422" spans="1:50" x14ac:dyDescent="0.25">
      <c r="A1422" s="3">
        <f>DATE(SST!A1421,SST!B1421,SST!C1421)</f>
        <v>39820</v>
      </c>
      <c r="B1422" s="4">
        <f>SST!B1421</f>
        <v>1</v>
      </c>
      <c r="C1422" s="4">
        <f>SST!B1421</f>
        <v>1</v>
      </c>
      <c r="D1422" s="4">
        <f>SST!C1421</f>
        <v>7</v>
      </c>
      <c r="E1422">
        <f>(DATEVALUE(SST!C1421 &amp; "/" &amp; SST!B1421 &amp; "/" &amp; SST!A1421)-DATEVALUE("01/01" &amp; "/" &amp; SST!A1421))+1</f>
        <v>7</v>
      </c>
      <c r="F1422">
        <f>SST!D1421</f>
        <v>23.298200000000001</v>
      </c>
      <c r="G1422">
        <f>SST!E1421</f>
        <v>23.298200000000001</v>
      </c>
      <c r="H1422">
        <f>SST!F1421</f>
        <v>23.298200000000001</v>
      </c>
      <c r="I1422">
        <f>SST!G1421</f>
        <v>24.527699999999999</v>
      </c>
      <c r="J1422">
        <f>SST!H1421</f>
        <v>25.780799999999999</v>
      </c>
      <c r="K1422">
        <f>SST!I1421</f>
        <v>25.358699999999999</v>
      </c>
      <c r="L1422">
        <f>SST!J1421</f>
        <v>20.850200000000001</v>
      </c>
      <c r="N1422">
        <f>F1422-VLOOKUP($E1422,CLIMA_DIARIO!$D$2:$K$366,2,FALSE)</f>
        <v>-0.72289999999999921</v>
      </c>
      <c r="O1422">
        <f>G1422-VLOOKUP($E1422,CLIMA_DIARIO!$D$2:$K$366,3,FALSE)</f>
        <v>-0.72289999999999921</v>
      </c>
      <c r="P1422">
        <f>H1422-VLOOKUP($E1422,CLIMA_DIARIO!$D$2:$K$366,4,FALSE)</f>
        <v>-0.72289999999999921</v>
      </c>
      <c r="Q1422">
        <f>I1422-VLOOKUP($E1422,CLIMA_DIARIO!$D$2:$K$366,5,FALSE)</f>
        <v>-0.95889999999999986</v>
      </c>
      <c r="R1422">
        <f>J1422-VLOOKUP($E1422,CLIMA_DIARIO!$D$2:$K$366,6,FALSE)</f>
        <v>-1.3286000000000016</v>
      </c>
      <c r="S1422">
        <f>K1422-VLOOKUP($E1422,CLIMA_DIARIO!$D$2:$K$366,7,FALSE)</f>
        <v>-1.2104999999999997</v>
      </c>
      <c r="T1422">
        <f>L1422-VLOOKUP($E1422,CLIMA_DIARIO!$D$2:$K$366,8,FALSE)</f>
        <v>1.8786000000000023</v>
      </c>
      <c r="V1422" t="e">
        <f>VLOOKUP($E1422,CLIMA_DIARIO!$D$2:$K$366,2,FALSE)-VLOOKUP($E1421,CLIMA_DIARIO!$D$2:$K$366,2,FALSE)</f>
        <v>#N/A</v>
      </c>
      <c r="W1422" t="e">
        <f>VLOOKUP($E1422,CLIMA_DIARIO!$D$2:$K$366,2,FALSE)-VLOOKUP($E1421,CLIMA_DIARIO!$D$2:$K$366,3,FALSE)</f>
        <v>#N/A</v>
      </c>
      <c r="X1422" t="e">
        <f>VLOOKUP($E1422,CLIMA_DIARIO!$D$2:$K$366,2,FALSE)-VLOOKUP($E1421,CLIMA_DIARIO!$D$2:$K$366,4,FALSE)</f>
        <v>#N/A</v>
      </c>
      <c r="Y1422" t="e">
        <f>VLOOKUP($E1422,CLIMA_DIARIO!$D$2:$K$366,2,FALSE)-VLOOKUP($E1421,CLIMA_DIARIO!$D$2:$K$366,5,FALSE)</f>
        <v>#N/A</v>
      </c>
      <c r="Z1422" t="e">
        <f>VLOOKUP($E1422,CLIMA_DIARIO!$D$2:$K$366,2,FALSE)-VLOOKUP($E1421,CLIMA_DIARIO!$D$2:$K$366,6,FALSE)</f>
        <v>#N/A</v>
      </c>
      <c r="AA1422" t="e">
        <f>VLOOKUP($E1422,CLIMA_DIARIO!$D$2:$K$366,2,FALSE)-VLOOKUP($E1421,CLIMA_DIARIO!$D$2:$K$366,7,FALSE)</f>
        <v>#N/A</v>
      </c>
      <c r="AB1422" t="e">
        <f>VLOOKUP($E1422,CLIMA_DIARIO!$D$2:$K$366,2,FALSE)-VLOOKUP($E1421,CLIMA_DIARIO!$D$2:$K$366,8,FALSE)</f>
        <v>#N/A</v>
      </c>
      <c r="AO1422" s="3"/>
      <c r="AX1422" s="3"/>
    </row>
    <row r="1423" spans="1:50" x14ac:dyDescent="0.25">
      <c r="A1423" s="3">
        <f>DATE(SST!A1422,SST!B1422,SST!C1422)</f>
        <v>39827</v>
      </c>
      <c r="B1423" s="4">
        <f>SST!B1422</f>
        <v>1</v>
      </c>
      <c r="C1423" s="4">
        <f>SST!B1422</f>
        <v>1</v>
      </c>
      <c r="D1423" s="4">
        <f>SST!C1422</f>
        <v>14</v>
      </c>
      <c r="E1423">
        <f>(DATEVALUE(SST!C1422 &amp; "/" &amp; SST!B1422 &amp; "/" &amp; SST!A1422)-DATEVALUE("01/01" &amp; "/" &amp; SST!A1422))+1</f>
        <v>14</v>
      </c>
      <c r="F1423">
        <f>SST!D1422</f>
        <v>23.790500000000002</v>
      </c>
      <c r="G1423">
        <f>SST!E1422</f>
        <v>23.790500000000002</v>
      </c>
      <c r="H1423">
        <f>SST!F1422</f>
        <v>23.790500000000002</v>
      </c>
      <c r="I1423">
        <f>SST!G1422</f>
        <v>24.799499999999998</v>
      </c>
      <c r="J1423">
        <f>SST!H1422</f>
        <v>26.020800000000001</v>
      </c>
      <c r="K1423">
        <f>SST!I1422</f>
        <v>25.4297</v>
      </c>
      <c r="L1423">
        <f>SST!J1422</f>
        <v>21.0672</v>
      </c>
      <c r="N1423">
        <f>F1423-VLOOKUP($E1423,CLIMA_DIARIO!$D$2:$K$366,2,FALSE)</f>
        <v>-0.55549999999999855</v>
      </c>
      <c r="O1423">
        <f>G1423-VLOOKUP($E1423,CLIMA_DIARIO!$D$2:$K$366,3,FALSE)</f>
        <v>-0.55549999999999855</v>
      </c>
      <c r="P1423">
        <f>H1423-VLOOKUP($E1423,CLIMA_DIARIO!$D$2:$K$366,4,FALSE)</f>
        <v>-0.55549999999999855</v>
      </c>
      <c r="Q1423">
        <f>I1423-VLOOKUP($E1423,CLIMA_DIARIO!$D$2:$K$366,5,FALSE)</f>
        <v>-0.79800000000000182</v>
      </c>
      <c r="R1423">
        <f>J1423-VLOOKUP($E1423,CLIMA_DIARIO!$D$2:$K$366,6,FALSE)</f>
        <v>-1.0579999999999998</v>
      </c>
      <c r="S1423">
        <f>K1423-VLOOKUP($E1423,CLIMA_DIARIO!$D$2:$K$366,7,FALSE)</f>
        <v>-1.1390999999999991</v>
      </c>
      <c r="T1423">
        <f>L1423-VLOOKUP($E1423,CLIMA_DIARIO!$D$2:$K$366,8,FALSE)</f>
        <v>1.6681999999999988</v>
      </c>
      <c r="V1423">
        <f>VLOOKUP($E1423,CLIMA_DIARIO!$D$2:$K$366,2,FALSE)-VLOOKUP($E1422,CLIMA_DIARIO!$D$2:$K$366,2,FALSE)</f>
        <v>0.32489999999999952</v>
      </c>
      <c r="W1423">
        <f>VLOOKUP($E1423,CLIMA_DIARIO!$D$2:$K$366,2,FALSE)-VLOOKUP($E1422,CLIMA_DIARIO!$D$2:$K$366,3,FALSE)</f>
        <v>0.32489999999999952</v>
      </c>
      <c r="X1423">
        <f>VLOOKUP($E1423,CLIMA_DIARIO!$D$2:$K$366,2,FALSE)-VLOOKUP($E1422,CLIMA_DIARIO!$D$2:$K$366,4,FALSE)</f>
        <v>0.32489999999999952</v>
      </c>
      <c r="Y1423">
        <f>VLOOKUP($E1423,CLIMA_DIARIO!$D$2:$K$366,2,FALSE)-VLOOKUP($E1422,CLIMA_DIARIO!$D$2:$K$366,5,FALSE)</f>
        <v>-1.1405999999999992</v>
      </c>
      <c r="Z1423">
        <f>VLOOKUP($E1423,CLIMA_DIARIO!$D$2:$K$366,2,FALSE)-VLOOKUP($E1422,CLIMA_DIARIO!$D$2:$K$366,6,FALSE)</f>
        <v>-2.7634000000000007</v>
      </c>
      <c r="AA1423">
        <f>VLOOKUP($E1423,CLIMA_DIARIO!$D$2:$K$366,2,FALSE)-VLOOKUP($E1422,CLIMA_DIARIO!$D$2:$K$366,7,FALSE)</f>
        <v>-2.2231999999999985</v>
      </c>
      <c r="AB1423">
        <f>VLOOKUP($E1423,CLIMA_DIARIO!$D$2:$K$366,2,FALSE)-VLOOKUP($E1422,CLIMA_DIARIO!$D$2:$K$366,8,FALSE)</f>
        <v>5.3744000000000014</v>
      </c>
      <c r="AO1423" s="3"/>
      <c r="AX1423" s="3"/>
    </row>
    <row r="1424" spans="1:50" x14ac:dyDescent="0.25">
      <c r="A1424" s="3">
        <f>DATE(SST!A1423,SST!B1423,SST!C1423)</f>
        <v>39834</v>
      </c>
      <c r="B1424" s="4">
        <f>SST!B1423</f>
        <v>1</v>
      </c>
      <c r="C1424" s="4">
        <f>SST!B1423</f>
        <v>1</v>
      </c>
      <c r="D1424" s="4">
        <f>SST!C1423</f>
        <v>21</v>
      </c>
      <c r="E1424">
        <f>(DATEVALUE(SST!C1423 &amp; "/" &amp; SST!B1423 &amp; "/" &amp; SST!A1423)-DATEVALUE("01/01" &amp; "/" &amp; SST!A1423))+1</f>
        <v>21</v>
      </c>
      <c r="F1424">
        <f>SST!D1423</f>
        <v>25.417200000000001</v>
      </c>
      <c r="G1424">
        <f>SST!E1423</f>
        <v>25.417200000000001</v>
      </c>
      <c r="H1424">
        <f>SST!F1423</f>
        <v>25.417200000000001</v>
      </c>
      <c r="I1424">
        <f>SST!G1423</f>
        <v>25.526199999999999</v>
      </c>
      <c r="J1424">
        <f>SST!H1423</f>
        <v>26.093599999999999</v>
      </c>
      <c r="K1424">
        <f>SST!I1423</f>
        <v>25.745699999999999</v>
      </c>
      <c r="L1424">
        <f>SST!J1423</f>
        <v>21.063300000000002</v>
      </c>
      <c r="N1424">
        <f>F1424-VLOOKUP($E1424,CLIMA_DIARIO!$D$2:$K$366,2,FALSE)</f>
        <v>0.70749999999999957</v>
      </c>
      <c r="O1424">
        <f>G1424-VLOOKUP($E1424,CLIMA_DIARIO!$D$2:$K$366,3,FALSE)</f>
        <v>0.70749999999999957</v>
      </c>
      <c r="P1424">
        <f>H1424-VLOOKUP($E1424,CLIMA_DIARIO!$D$2:$K$366,4,FALSE)</f>
        <v>0.70749999999999957</v>
      </c>
      <c r="Q1424">
        <f>I1424-VLOOKUP($E1424,CLIMA_DIARIO!$D$2:$K$366,5,FALSE)</f>
        <v>-0.22820000000000107</v>
      </c>
      <c r="R1424">
        <f>J1424-VLOOKUP($E1424,CLIMA_DIARIO!$D$2:$K$366,6,FALSE)</f>
        <v>-0.96799999999999997</v>
      </c>
      <c r="S1424">
        <f>K1424-VLOOKUP($E1424,CLIMA_DIARIO!$D$2:$K$366,7,FALSE)</f>
        <v>-0.84939999999999927</v>
      </c>
      <c r="T1424">
        <f>L1424-VLOOKUP($E1424,CLIMA_DIARIO!$D$2:$K$366,8,FALSE)</f>
        <v>1.4223000000000035</v>
      </c>
      <c r="V1424">
        <f>VLOOKUP($E1424,CLIMA_DIARIO!$D$2:$K$366,2,FALSE)-VLOOKUP($E1423,CLIMA_DIARIO!$D$2:$K$366,2,FALSE)</f>
        <v>0.36370000000000147</v>
      </c>
      <c r="W1424">
        <f>VLOOKUP($E1424,CLIMA_DIARIO!$D$2:$K$366,2,FALSE)-VLOOKUP($E1423,CLIMA_DIARIO!$D$2:$K$366,3,FALSE)</f>
        <v>0.36370000000000147</v>
      </c>
      <c r="X1424">
        <f>VLOOKUP($E1424,CLIMA_DIARIO!$D$2:$K$366,2,FALSE)-VLOOKUP($E1423,CLIMA_DIARIO!$D$2:$K$366,4,FALSE)</f>
        <v>0.36370000000000147</v>
      </c>
      <c r="Y1424">
        <f>VLOOKUP($E1424,CLIMA_DIARIO!$D$2:$K$366,2,FALSE)-VLOOKUP($E1423,CLIMA_DIARIO!$D$2:$K$366,5,FALSE)</f>
        <v>-0.88779999999999859</v>
      </c>
      <c r="Z1424">
        <f>VLOOKUP($E1424,CLIMA_DIARIO!$D$2:$K$366,2,FALSE)-VLOOKUP($E1423,CLIMA_DIARIO!$D$2:$K$366,6,FALSE)</f>
        <v>-2.3690999999999995</v>
      </c>
      <c r="AA1424">
        <f>VLOOKUP($E1424,CLIMA_DIARIO!$D$2:$K$366,2,FALSE)-VLOOKUP($E1423,CLIMA_DIARIO!$D$2:$K$366,7,FALSE)</f>
        <v>-1.859099999999998</v>
      </c>
      <c r="AB1424">
        <f>VLOOKUP($E1424,CLIMA_DIARIO!$D$2:$K$366,2,FALSE)-VLOOKUP($E1423,CLIMA_DIARIO!$D$2:$K$366,8,FALSE)</f>
        <v>5.3107000000000006</v>
      </c>
      <c r="AO1424" s="3"/>
      <c r="AX1424" s="3"/>
    </row>
    <row r="1425" spans="1:50" x14ac:dyDescent="0.25">
      <c r="A1425" s="3">
        <f>DATE(SST!A1424,SST!B1424,SST!C1424)</f>
        <v>39841</v>
      </c>
      <c r="B1425" s="4">
        <f>SST!B1424</f>
        <v>1</v>
      </c>
      <c r="C1425" s="4">
        <f>SST!B1424</f>
        <v>1</v>
      </c>
      <c r="D1425" s="4">
        <f>SST!C1424</f>
        <v>28</v>
      </c>
      <c r="E1425">
        <f>(DATEVALUE(SST!C1424 &amp; "/" &amp; SST!B1424 &amp; "/" &amp; SST!A1424)-DATEVALUE("01/01" &amp; "/" &amp; SST!A1424))+1</f>
        <v>28</v>
      </c>
      <c r="F1425">
        <f>SST!D1424</f>
        <v>25.063199999999998</v>
      </c>
      <c r="G1425">
        <f>SST!E1424</f>
        <v>25.063199999999998</v>
      </c>
      <c r="H1425">
        <f>SST!F1424</f>
        <v>25.063199999999998</v>
      </c>
      <c r="I1425">
        <f>SST!G1424</f>
        <v>25.5153</v>
      </c>
      <c r="J1425">
        <f>SST!H1424</f>
        <v>25.986499999999999</v>
      </c>
      <c r="K1425">
        <f>SST!I1424</f>
        <v>25.645299999999999</v>
      </c>
      <c r="L1425">
        <f>SST!J1424</f>
        <v>21.0793</v>
      </c>
      <c r="N1425">
        <f>F1425-VLOOKUP($E1425,CLIMA_DIARIO!$D$2:$K$366,2,FALSE)</f>
        <v>-2.5800000000000267E-2</v>
      </c>
      <c r="O1425">
        <f>G1425-VLOOKUP($E1425,CLIMA_DIARIO!$D$2:$K$366,3,FALSE)</f>
        <v>-2.5800000000000267E-2</v>
      </c>
      <c r="P1425">
        <f>H1425-VLOOKUP($E1425,CLIMA_DIARIO!$D$2:$K$366,4,FALSE)</f>
        <v>-2.5800000000000267E-2</v>
      </c>
      <c r="Q1425">
        <f>I1425-VLOOKUP($E1425,CLIMA_DIARIO!$D$2:$K$366,5,FALSE)</f>
        <v>-0.41440000000000055</v>
      </c>
      <c r="R1425">
        <f>J1425-VLOOKUP($E1425,CLIMA_DIARIO!$D$2:$K$366,6,FALSE)</f>
        <v>-1.0632000000000019</v>
      </c>
      <c r="S1425">
        <f>K1425-VLOOKUP($E1425,CLIMA_DIARIO!$D$2:$K$366,7,FALSE)</f>
        <v>-0.98680000000000234</v>
      </c>
      <c r="T1425">
        <f>L1425-VLOOKUP($E1425,CLIMA_DIARIO!$D$2:$K$366,8,FALSE)</f>
        <v>1.2704999999999984</v>
      </c>
      <c r="V1425">
        <f>VLOOKUP($E1425,CLIMA_DIARIO!$D$2:$K$366,2,FALSE)-VLOOKUP($E1424,CLIMA_DIARIO!$D$2:$K$366,2,FALSE)</f>
        <v>0.37929999999999708</v>
      </c>
      <c r="W1425">
        <f>VLOOKUP($E1425,CLIMA_DIARIO!$D$2:$K$366,2,FALSE)-VLOOKUP($E1424,CLIMA_DIARIO!$D$2:$K$366,3,FALSE)</f>
        <v>0.37929999999999708</v>
      </c>
      <c r="X1425">
        <f>VLOOKUP($E1425,CLIMA_DIARIO!$D$2:$K$366,2,FALSE)-VLOOKUP($E1424,CLIMA_DIARIO!$D$2:$K$366,4,FALSE)</f>
        <v>0.37929999999999708</v>
      </c>
      <c r="Y1425">
        <f>VLOOKUP($E1425,CLIMA_DIARIO!$D$2:$K$366,2,FALSE)-VLOOKUP($E1424,CLIMA_DIARIO!$D$2:$K$366,5,FALSE)</f>
        <v>-0.66540000000000177</v>
      </c>
      <c r="Z1425">
        <f>VLOOKUP($E1425,CLIMA_DIARIO!$D$2:$K$366,2,FALSE)-VLOOKUP($E1424,CLIMA_DIARIO!$D$2:$K$366,6,FALSE)</f>
        <v>-1.9725999999999999</v>
      </c>
      <c r="AA1425">
        <f>VLOOKUP($E1425,CLIMA_DIARIO!$D$2:$K$366,2,FALSE)-VLOOKUP($E1424,CLIMA_DIARIO!$D$2:$K$366,7,FALSE)</f>
        <v>-1.5061</v>
      </c>
      <c r="AB1425">
        <f>VLOOKUP($E1425,CLIMA_DIARIO!$D$2:$K$366,2,FALSE)-VLOOKUP($E1424,CLIMA_DIARIO!$D$2:$K$366,8,FALSE)</f>
        <v>5.4480000000000004</v>
      </c>
      <c r="AO1425" s="3"/>
      <c r="AX1425" s="3"/>
    </row>
    <row r="1426" spans="1:50" x14ac:dyDescent="0.25">
      <c r="A1426" s="3">
        <f>DATE(SST!A1425,SST!B1425,SST!C1425)</f>
        <v>39848</v>
      </c>
      <c r="B1426" s="4">
        <f>SST!B1425</f>
        <v>2</v>
      </c>
      <c r="C1426" s="4">
        <f>SST!B1425</f>
        <v>2</v>
      </c>
      <c r="D1426" s="4">
        <f>SST!C1425</f>
        <v>4</v>
      </c>
      <c r="E1426">
        <f>(DATEVALUE(SST!C1425 &amp; "/" &amp; SST!B1425 &amp; "/" &amp; SST!A1425)-DATEVALUE("01/01" &amp; "/" &amp; SST!A1425))+1</f>
        <v>35</v>
      </c>
      <c r="F1426">
        <f>SST!D1425</f>
        <v>24.621400000000001</v>
      </c>
      <c r="G1426">
        <f>SST!E1425</f>
        <v>24.621400000000001</v>
      </c>
      <c r="H1426">
        <f>SST!F1425</f>
        <v>24.621400000000001</v>
      </c>
      <c r="I1426">
        <f>SST!G1425</f>
        <v>25.370799999999999</v>
      </c>
      <c r="J1426">
        <f>SST!H1425</f>
        <v>26.11</v>
      </c>
      <c r="K1426">
        <f>SST!I1425</f>
        <v>25.709</v>
      </c>
      <c r="L1426">
        <f>SST!J1425</f>
        <v>20.7149</v>
      </c>
      <c r="N1426">
        <f>F1426-VLOOKUP($E1426,CLIMA_DIARIO!$D$2:$K$366,2,FALSE)</f>
        <v>-0.84689999999999799</v>
      </c>
      <c r="O1426">
        <f>G1426-VLOOKUP($E1426,CLIMA_DIARIO!$D$2:$K$366,3,FALSE)</f>
        <v>-0.84689999999999799</v>
      </c>
      <c r="P1426">
        <f>H1426-VLOOKUP($E1426,CLIMA_DIARIO!$D$2:$K$366,4,FALSE)</f>
        <v>-0.84689999999999799</v>
      </c>
      <c r="Q1426">
        <f>I1426-VLOOKUP($E1426,CLIMA_DIARIO!$D$2:$K$366,5,FALSE)</f>
        <v>-0.7342000000000013</v>
      </c>
      <c r="R1426">
        <f>J1426-VLOOKUP($E1426,CLIMA_DIARIO!$D$2:$K$366,6,FALSE)</f>
        <v>-0.92770000000000152</v>
      </c>
      <c r="S1426">
        <f>K1426-VLOOKUP($E1426,CLIMA_DIARIO!$D$2:$K$366,7,FALSE)</f>
        <v>-0.96000000000000085</v>
      </c>
      <c r="T1426">
        <f>L1426-VLOOKUP($E1426,CLIMA_DIARIO!$D$2:$K$366,8,FALSE)</f>
        <v>0.73829999999999885</v>
      </c>
      <c r="V1426">
        <f>VLOOKUP($E1426,CLIMA_DIARIO!$D$2:$K$366,2,FALSE)-VLOOKUP($E1425,CLIMA_DIARIO!$D$2:$K$366,2,FALSE)</f>
        <v>0.37930000000000064</v>
      </c>
      <c r="W1426">
        <f>VLOOKUP($E1426,CLIMA_DIARIO!$D$2:$K$366,2,FALSE)-VLOOKUP($E1425,CLIMA_DIARIO!$D$2:$K$366,3,FALSE)</f>
        <v>0.37930000000000064</v>
      </c>
      <c r="X1426">
        <f>VLOOKUP($E1426,CLIMA_DIARIO!$D$2:$K$366,2,FALSE)-VLOOKUP($E1425,CLIMA_DIARIO!$D$2:$K$366,4,FALSE)</f>
        <v>0.37930000000000064</v>
      </c>
      <c r="Y1426">
        <f>VLOOKUP($E1426,CLIMA_DIARIO!$D$2:$K$366,2,FALSE)-VLOOKUP($E1425,CLIMA_DIARIO!$D$2:$K$366,5,FALSE)</f>
        <v>-0.46140000000000114</v>
      </c>
      <c r="Z1426">
        <f>VLOOKUP($E1426,CLIMA_DIARIO!$D$2:$K$366,2,FALSE)-VLOOKUP($E1425,CLIMA_DIARIO!$D$2:$K$366,6,FALSE)</f>
        <v>-1.5814000000000021</v>
      </c>
      <c r="AA1426">
        <f>VLOOKUP($E1426,CLIMA_DIARIO!$D$2:$K$366,2,FALSE)-VLOOKUP($E1425,CLIMA_DIARIO!$D$2:$K$366,7,FALSE)</f>
        <v>-1.1638000000000019</v>
      </c>
      <c r="AB1426">
        <f>VLOOKUP($E1426,CLIMA_DIARIO!$D$2:$K$366,2,FALSE)-VLOOKUP($E1425,CLIMA_DIARIO!$D$2:$K$366,8,FALSE)</f>
        <v>5.6594999999999978</v>
      </c>
      <c r="AO1426" s="3"/>
      <c r="AX1426" s="3"/>
    </row>
    <row r="1427" spans="1:50" x14ac:dyDescent="0.25">
      <c r="A1427" s="3">
        <f>DATE(SST!A1426,SST!B1426,SST!C1426)</f>
        <v>39855</v>
      </c>
      <c r="B1427" s="4">
        <f>SST!B1426</f>
        <v>2</v>
      </c>
      <c r="C1427" s="4">
        <f>SST!B1426</f>
        <v>2</v>
      </c>
      <c r="D1427" s="4">
        <f>SST!C1426</f>
        <v>11</v>
      </c>
      <c r="E1427">
        <f>(DATEVALUE(SST!C1426 &amp; "/" &amp; SST!B1426 &amp; "/" &amp; SST!A1426)-DATEVALUE("01/01" &amp; "/" &amp; SST!A1426))+1</f>
        <v>42</v>
      </c>
      <c r="F1427">
        <f>SST!D1426</f>
        <v>25.829899999999999</v>
      </c>
      <c r="G1427">
        <f>SST!E1426</f>
        <v>25.829899999999999</v>
      </c>
      <c r="H1427">
        <f>SST!F1426</f>
        <v>25.829899999999999</v>
      </c>
      <c r="I1427">
        <f>SST!G1426</f>
        <v>25.624199999999998</v>
      </c>
      <c r="J1427">
        <f>SST!H1426</f>
        <v>26.401800000000001</v>
      </c>
      <c r="K1427">
        <f>SST!I1426</f>
        <v>25.8873</v>
      </c>
      <c r="L1427">
        <f>SST!J1426</f>
        <v>20.777000000000001</v>
      </c>
      <c r="N1427">
        <f>F1427-VLOOKUP($E1427,CLIMA_DIARIO!$D$2:$K$366,2,FALSE)</f>
        <v>-1.7700000000001381E-2</v>
      </c>
      <c r="O1427">
        <f>G1427-VLOOKUP($E1427,CLIMA_DIARIO!$D$2:$K$366,3,FALSE)</f>
        <v>-1.7700000000001381E-2</v>
      </c>
      <c r="P1427">
        <f>H1427-VLOOKUP($E1427,CLIMA_DIARIO!$D$2:$K$366,4,FALSE)</f>
        <v>-1.7700000000001381E-2</v>
      </c>
      <c r="Q1427">
        <f>I1427-VLOOKUP($E1427,CLIMA_DIARIO!$D$2:$K$366,5,FALSE)</f>
        <v>-0.65610000000000213</v>
      </c>
      <c r="R1427">
        <f>J1427-VLOOKUP($E1427,CLIMA_DIARIO!$D$2:$K$366,6,FALSE)</f>
        <v>-0.62399999999999878</v>
      </c>
      <c r="S1427">
        <f>K1427-VLOOKUP($E1427,CLIMA_DIARIO!$D$2:$K$366,7,FALSE)</f>
        <v>-0.81869999999999976</v>
      </c>
      <c r="T1427">
        <f>L1427-VLOOKUP($E1427,CLIMA_DIARIO!$D$2:$K$366,8,FALSE)</f>
        <v>0.63260000000000005</v>
      </c>
      <c r="V1427">
        <f>VLOOKUP($E1427,CLIMA_DIARIO!$D$2:$K$366,2,FALSE)-VLOOKUP($E1426,CLIMA_DIARIO!$D$2:$K$366,2,FALSE)</f>
        <v>0.37930000000000064</v>
      </c>
      <c r="W1427">
        <f>VLOOKUP($E1427,CLIMA_DIARIO!$D$2:$K$366,2,FALSE)-VLOOKUP($E1426,CLIMA_DIARIO!$D$2:$K$366,3,FALSE)</f>
        <v>0.37930000000000064</v>
      </c>
      <c r="X1427">
        <f>VLOOKUP($E1427,CLIMA_DIARIO!$D$2:$K$366,2,FALSE)-VLOOKUP($E1426,CLIMA_DIARIO!$D$2:$K$366,4,FALSE)</f>
        <v>0.37930000000000064</v>
      </c>
      <c r="Y1427">
        <f>VLOOKUP($E1427,CLIMA_DIARIO!$D$2:$K$366,2,FALSE)-VLOOKUP($E1426,CLIMA_DIARIO!$D$2:$K$366,5,FALSE)</f>
        <v>-0.25740000000000052</v>
      </c>
      <c r="Z1427">
        <f>VLOOKUP($E1427,CLIMA_DIARIO!$D$2:$K$366,2,FALSE)-VLOOKUP($E1426,CLIMA_DIARIO!$D$2:$K$366,6,FALSE)</f>
        <v>-1.190100000000001</v>
      </c>
      <c r="AA1427">
        <f>VLOOKUP($E1427,CLIMA_DIARIO!$D$2:$K$366,2,FALSE)-VLOOKUP($E1426,CLIMA_DIARIO!$D$2:$K$366,7,FALSE)</f>
        <v>-0.82140000000000057</v>
      </c>
      <c r="AB1427">
        <f>VLOOKUP($E1427,CLIMA_DIARIO!$D$2:$K$366,2,FALSE)-VLOOKUP($E1426,CLIMA_DIARIO!$D$2:$K$366,8,FALSE)</f>
        <v>5.8709999999999987</v>
      </c>
      <c r="AO1427" s="3"/>
      <c r="AX1427" s="3"/>
    </row>
    <row r="1428" spans="1:50" x14ac:dyDescent="0.25">
      <c r="A1428" s="3">
        <f>DATE(SST!A1427,SST!B1427,SST!C1427)</f>
        <v>39862</v>
      </c>
      <c r="B1428" s="4">
        <f>SST!B1427</f>
        <v>2</v>
      </c>
      <c r="C1428" s="4">
        <f>SST!B1427</f>
        <v>2</v>
      </c>
      <c r="D1428" s="4">
        <f>SST!C1427</f>
        <v>18</v>
      </c>
      <c r="E1428">
        <f>(DATEVALUE(SST!C1427 &amp; "/" &amp; SST!B1427 &amp; "/" &amp; SST!A1427)-DATEVALUE("01/01" &amp; "/" &amp; SST!A1427))+1</f>
        <v>49</v>
      </c>
      <c r="F1428">
        <f>SST!D1427</f>
        <v>26.2073</v>
      </c>
      <c r="G1428">
        <f>SST!E1427</f>
        <v>26.2073</v>
      </c>
      <c r="H1428">
        <f>SST!F1427</f>
        <v>26.2073</v>
      </c>
      <c r="I1428">
        <f>SST!G1427</f>
        <v>26.042300000000001</v>
      </c>
      <c r="J1428">
        <f>SST!H1427</f>
        <v>26.586500000000001</v>
      </c>
      <c r="K1428">
        <f>SST!I1427</f>
        <v>26.214400000000001</v>
      </c>
      <c r="L1428">
        <f>SST!J1427</f>
        <v>21.0669</v>
      </c>
      <c r="N1428">
        <f>F1428-VLOOKUP($E1428,CLIMA_DIARIO!$D$2:$K$366,2,FALSE)</f>
        <v>0.12640000000000029</v>
      </c>
      <c r="O1428">
        <f>G1428-VLOOKUP($E1428,CLIMA_DIARIO!$D$2:$K$366,3,FALSE)</f>
        <v>0.12640000000000029</v>
      </c>
      <c r="P1428">
        <f>H1428-VLOOKUP($E1428,CLIMA_DIARIO!$D$2:$K$366,4,FALSE)</f>
        <v>0.12640000000000029</v>
      </c>
      <c r="Q1428">
        <f>I1428-VLOOKUP($E1428,CLIMA_DIARIO!$D$2:$K$366,5,FALSE)</f>
        <v>-0.41689999999999827</v>
      </c>
      <c r="R1428">
        <f>J1428-VLOOKUP($E1428,CLIMA_DIARIO!$D$2:$K$366,6,FALSE)</f>
        <v>-0.47250000000000014</v>
      </c>
      <c r="S1428">
        <f>K1428-VLOOKUP($E1428,CLIMA_DIARIO!$D$2:$K$366,7,FALSE)</f>
        <v>-0.56819999999999737</v>
      </c>
      <c r="T1428">
        <f>L1428-VLOOKUP($E1428,CLIMA_DIARIO!$D$2:$K$366,8,FALSE)</f>
        <v>0.87590000000000146</v>
      </c>
      <c r="V1428">
        <f>VLOOKUP($E1428,CLIMA_DIARIO!$D$2:$K$366,2,FALSE)-VLOOKUP($E1427,CLIMA_DIARIO!$D$2:$K$366,2,FALSE)</f>
        <v>0.23329999999999984</v>
      </c>
      <c r="W1428">
        <f>VLOOKUP($E1428,CLIMA_DIARIO!$D$2:$K$366,2,FALSE)-VLOOKUP($E1427,CLIMA_DIARIO!$D$2:$K$366,3,FALSE)</f>
        <v>0.23329999999999984</v>
      </c>
      <c r="X1428">
        <f>VLOOKUP($E1428,CLIMA_DIARIO!$D$2:$K$366,2,FALSE)-VLOOKUP($E1427,CLIMA_DIARIO!$D$2:$K$366,4,FALSE)</f>
        <v>0.23329999999999984</v>
      </c>
      <c r="Y1428">
        <f>VLOOKUP($E1428,CLIMA_DIARIO!$D$2:$K$366,2,FALSE)-VLOOKUP($E1427,CLIMA_DIARIO!$D$2:$K$366,5,FALSE)</f>
        <v>-0.19940000000000069</v>
      </c>
      <c r="Z1428">
        <f>VLOOKUP($E1428,CLIMA_DIARIO!$D$2:$K$366,2,FALSE)-VLOOKUP($E1427,CLIMA_DIARIO!$D$2:$K$366,6,FALSE)</f>
        <v>-0.94490000000000052</v>
      </c>
      <c r="AA1428">
        <f>VLOOKUP($E1428,CLIMA_DIARIO!$D$2:$K$366,2,FALSE)-VLOOKUP($E1427,CLIMA_DIARIO!$D$2:$K$366,7,FALSE)</f>
        <v>-0.62509999999999977</v>
      </c>
      <c r="AB1428">
        <f>VLOOKUP($E1428,CLIMA_DIARIO!$D$2:$K$366,2,FALSE)-VLOOKUP($E1427,CLIMA_DIARIO!$D$2:$K$366,8,FALSE)</f>
        <v>5.9364999999999988</v>
      </c>
      <c r="AO1428" s="3"/>
      <c r="AX1428" s="3"/>
    </row>
    <row r="1429" spans="1:50" x14ac:dyDescent="0.25">
      <c r="A1429" s="3">
        <f>DATE(SST!A1428,SST!B1428,SST!C1428)</f>
        <v>39869</v>
      </c>
      <c r="B1429" s="4">
        <f>SST!B1428</f>
        <v>2</v>
      </c>
      <c r="C1429" s="4">
        <f>SST!B1428</f>
        <v>2</v>
      </c>
      <c r="D1429" s="4">
        <f>SST!C1428</f>
        <v>25</v>
      </c>
      <c r="E1429">
        <f>(DATEVALUE(SST!C1428 &amp; "/" &amp; SST!B1428 &amp; "/" &amp; SST!A1428)-DATEVALUE("01/01" &amp; "/" &amp; SST!A1428))+1</f>
        <v>56</v>
      </c>
      <c r="F1429">
        <f>SST!D1428</f>
        <v>26.266999999999999</v>
      </c>
      <c r="G1429">
        <f>SST!E1428</f>
        <v>26.266999999999999</v>
      </c>
      <c r="H1429">
        <f>SST!F1428</f>
        <v>26.266999999999999</v>
      </c>
      <c r="I1429">
        <f>SST!G1428</f>
        <v>26.342400000000001</v>
      </c>
      <c r="J1429">
        <f>SST!H1428</f>
        <v>26.6614</v>
      </c>
      <c r="K1429">
        <f>SST!I1428</f>
        <v>26.3202</v>
      </c>
      <c r="L1429">
        <f>SST!J1428</f>
        <v>21.037099999999999</v>
      </c>
      <c r="N1429">
        <f>F1429-VLOOKUP($E1429,CLIMA_DIARIO!$D$2:$K$366,2,FALSE)</f>
        <v>9.8700000000000898E-2</v>
      </c>
      <c r="O1429">
        <f>G1429-VLOOKUP($E1429,CLIMA_DIARIO!$D$2:$K$366,3,FALSE)</f>
        <v>9.8700000000000898E-2</v>
      </c>
      <c r="P1429">
        <f>H1429-VLOOKUP($E1429,CLIMA_DIARIO!$D$2:$K$366,4,FALSE)</f>
        <v>9.8700000000000898E-2</v>
      </c>
      <c r="Q1429">
        <f>I1429-VLOOKUP($E1429,CLIMA_DIARIO!$D$2:$K$366,5,FALSE)</f>
        <v>-0.29929999999999879</v>
      </c>
      <c r="R1429">
        <f>J1429-VLOOKUP($E1429,CLIMA_DIARIO!$D$2:$K$366,6,FALSE)</f>
        <v>-0.47599999999999909</v>
      </c>
      <c r="S1429">
        <f>K1429-VLOOKUP($E1429,CLIMA_DIARIO!$D$2:$K$366,7,FALSE)</f>
        <v>-0.57880000000000109</v>
      </c>
      <c r="T1429">
        <f>L1429-VLOOKUP($E1429,CLIMA_DIARIO!$D$2:$K$366,8,FALSE)</f>
        <v>0.92079999999999984</v>
      </c>
      <c r="V1429">
        <f>VLOOKUP($E1429,CLIMA_DIARIO!$D$2:$K$366,2,FALSE)-VLOOKUP($E1428,CLIMA_DIARIO!$D$2:$K$366,2,FALSE)</f>
        <v>8.7399999999998812E-2</v>
      </c>
      <c r="W1429">
        <f>VLOOKUP($E1429,CLIMA_DIARIO!$D$2:$K$366,2,FALSE)-VLOOKUP($E1428,CLIMA_DIARIO!$D$2:$K$366,3,FALSE)</f>
        <v>8.7399999999998812E-2</v>
      </c>
      <c r="X1429">
        <f>VLOOKUP($E1429,CLIMA_DIARIO!$D$2:$K$366,2,FALSE)-VLOOKUP($E1428,CLIMA_DIARIO!$D$2:$K$366,4,FALSE)</f>
        <v>8.7399999999998812E-2</v>
      </c>
      <c r="Y1429">
        <f>VLOOKUP($E1429,CLIMA_DIARIO!$D$2:$K$366,2,FALSE)-VLOOKUP($E1428,CLIMA_DIARIO!$D$2:$K$366,5,FALSE)</f>
        <v>-0.2909000000000006</v>
      </c>
      <c r="Z1429">
        <f>VLOOKUP($E1429,CLIMA_DIARIO!$D$2:$K$366,2,FALSE)-VLOOKUP($E1428,CLIMA_DIARIO!$D$2:$K$366,6,FALSE)</f>
        <v>-0.89070000000000249</v>
      </c>
      <c r="AA1429">
        <f>VLOOKUP($E1429,CLIMA_DIARIO!$D$2:$K$366,2,FALSE)-VLOOKUP($E1428,CLIMA_DIARIO!$D$2:$K$366,7,FALSE)</f>
        <v>-0.61430000000000007</v>
      </c>
      <c r="AB1429">
        <f>VLOOKUP($E1429,CLIMA_DIARIO!$D$2:$K$366,2,FALSE)-VLOOKUP($E1428,CLIMA_DIARIO!$D$2:$K$366,8,FALSE)</f>
        <v>5.9772999999999996</v>
      </c>
      <c r="AO1429" s="3"/>
      <c r="AX1429" s="3"/>
    </row>
    <row r="1430" spans="1:50" x14ac:dyDescent="0.25">
      <c r="A1430" s="3">
        <f>DATE(SST!A1429,SST!B1429,SST!C1429)</f>
        <v>39876</v>
      </c>
      <c r="B1430" s="4">
        <f>SST!B1429</f>
        <v>3</v>
      </c>
      <c r="C1430" s="4">
        <f>SST!B1429</f>
        <v>3</v>
      </c>
      <c r="D1430" s="4">
        <f>SST!C1429</f>
        <v>4</v>
      </c>
      <c r="E1430">
        <f>(DATEVALUE(SST!C1429 &amp; "/" &amp; SST!B1429 &amp; "/" &amp; SST!A1429)-DATEVALUE("01/01" &amp; "/" &amp; SST!A1429))+1</f>
        <v>63</v>
      </c>
      <c r="F1430">
        <f>SST!D1429</f>
        <v>26.201599999999999</v>
      </c>
      <c r="G1430">
        <f>SST!E1429</f>
        <v>26.201599999999999</v>
      </c>
      <c r="H1430">
        <f>SST!F1429</f>
        <v>26.201599999999999</v>
      </c>
      <c r="I1430">
        <f>SST!G1429</f>
        <v>26.098600000000001</v>
      </c>
      <c r="J1430">
        <f>SST!H1429</f>
        <v>26.4969</v>
      </c>
      <c r="K1430">
        <f>SST!I1429</f>
        <v>26.343499999999999</v>
      </c>
      <c r="L1430">
        <f>SST!J1429</f>
        <v>21.326499999999999</v>
      </c>
      <c r="N1430">
        <f>F1430-VLOOKUP($E1430,CLIMA_DIARIO!$D$2:$K$366,2,FALSE)</f>
        <v>-5.4000000000002046E-2</v>
      </c>
      <c r="O1430">
        <f>G1430-VLOOKUP($E1430,CLIMA_DIARIO!$D$2:$K$366,3,FALSE)</f>
        <v>-5.4000000000002046E-2</v>
      </c>
      <c r="P1430">
        <f>H1430-VLOOKUP($E1430,CLIMA_DIARIO!$D$2:$K$366,4,FALSE)</f>
        <v>-5.4000000000002046E-2</v>
      </c>
      <c r="Q1430">
        <f>I1430-VLOOKUP($E1430,CLIMA_DIARIO!$D$2:$K$366,5,FALSE)</f>
        <v>-0.72560000000000002</v>
      </c>
      <c r="R1430">
        <f>J1430-VLOOKUP($E1430,CLIMA_DIARIO!$D$2:$K$366,6,FALSE)</f>
        <v>-0.71879999999999811</v>
      </c>
      <c r="S1430">
        <f>K1430-VLOOKUP($E1430,CLIMA_DIARIO!$D$2:$K$366,7,FALSE)</f>
        <v>-0.67190000000000083</v>
      </c>
      <c r="T1430">
        <f>L1430-VLOOKUP($E1430,CLIMA_DIARIO!$D$2:$K$366,8,FALSE)</f>
        <v>1.2848000000000006</v>
      </c>
      <c r="V1430">
        <f>VLOOKUP($E1430,CLIMA_DIARIO!$D$2:$K$366,2,FALSE)-VLOOKUP($E1429,CLIMA_DIARIO!$D$2:$K$366,2,FALSE)</f>
        <v>8.7300000000002598E-2</v>
      </c>
      <c r="W1430">
        <f>VLOOKUP($E1430,CLIMA_DIARIO!$D$2:$K$366,2,FALSE)-VLOOKUP($E1429,CLIMA_DIARIO!$D$2:$K$366,3,FALSE)</f>
        <v>8.7300000000002598E-2</v>
      </c>
      <c r="X1430">
        <f>VLOOKUP($E1430,CLIMA_DIARIO!$D$2:$K$366,2,FALSE)-VLOOKUP($E1429,CLIMA_DIARIO!$D$2:$K$366,4,FALSE)</f>
        <v>8.7300000000002598E-2</v>
      </c>
      <c r="Y1430">
        <f>VLOOKUP($E1430,CLIMA_DIARIO!$D$2:$K$366,2,FALSE)-VLOOKUP($E1429,CLIMA_DIARIO!$D$2:$K$366,5,FALSE)</f>
        <v>-0.386099999999999</v>
      </c>
      <c r="Z1430">
        <f>VLOOKUP($E1430,CLIMA_DIARIO!$D$2:$K$366,2,FALSE)-VLOOKUP($E1429,CLIMA_DIARIO!$D$2:$K$366,6,FALSE)</f>
        <v>-0.88179999999999836</v>
      </c>
      <c r="AA1430">
        <f>VLOOKUP($E1430,CLIMA_DIARIO!$D$2:$K$366,2,FALSE)-VLOOKUP($E1429,CLIMA_DIARIO!$D$2:$K$366,7,FALSE)</f>
        <v>-0.64339999999999975</v>
      </c>
      <c r="AB1430">
        <f>VLOOKUP($E1430,CLIMA_DIARIO!$D$2:$K$366,2,FALSE)-VLOOKUP($E1429,CLIMA_DIARIO!$D$2:$K$366,8,FALSE)</f>
        <v>6.1393000000000022</v>
      </c>
      <c r="AO1430" s="3"/>
      <c r="AX1430" s="3"/>
    </row>
    <row r="1431" spans="1:50" x14ac:dyDescent="0.25">
      <c r="A1431" s="3">
        <f>DATE(SST!A1430,SST!B1430,SST!C1430)</f>
        <v>39883</v>
      </c>
      <c r="B1431" s="4">
        <f>SST!B1430</f>
        <v>3</v>
      </c>
      <c r="C1431" s="4">
        <f>SST!B1430</f>
        <v>3</v>
      </c>
      <c r="D1431" s="4">
        <f>SST!C1430</f>
        <v>11</v>
      </c>
      <c r="E1431">
        <f>(DATEVALUE(SST!C1430 &amp; "/" &amp; SST!B1430 &amp; "/" &amp; SST!A1430)-DATEVALUE("01/01" &amp; "/" &amp; SST!A1430))+1</f>
        <v>70</v>
      </c>
      <c r="F1431">
        <f>SST!D1430</f>
        <v>25.529399999999999</v>
      </c>
      <c r="G1431">
        <f>SST!E1430</f>
        <v>25.529399999999999</v>
      </c>
      <c r="H1431">
        <f>SST!F1430</f>
        <v>25.529399999999999</v>
      </c>
      <c r="I1431">
        <f>SST!G1430</f>
        <v>26.1187</v>
      </c>
      <c r="J1431">
        <f>SST!H1430</f>
        <v>26.978100000000001</v>
      </c>
      <c r="K1431">
        <f>SST!I1430</f>
        <v>26.653600000000001</v>
      </c>
      <c r="L1431">
        <f>SST!J1430</f>
        <v>21.176300000000001</v>
      </c>
      <c r="N1431">
        <f>F1431-VLOOKUP($E1431,CLIMA_DIARIO!$D$2:$K$366,2,FALSE)</f>
        <v>-0.81350000000000122</v>
      </c>
      <c r="O1431">
        <f>G1431-VLOOKUP($E1431,CLIMA_DIARIO!$D$2:$K$366,3,FALSE)</f>
        <v>-0.81350000000000122</v>
      </c>
      <c r="P1431">
        <f>H1431-VLOOKUP($E1431,CLIMA_DIARIO!$D$2:$K$366,4,FALSE)</f>
        <v>-0.81350000000000122</v>
      </c>
      <c r="Q1431">
        <f>I1431-VLOOKUP($E1431,CLIMA_DIARIO!$D$2:$K$366,5,FALSE)</f>
        <v>-0.88799999999999812</v>
      </c>
      <c r="R1431">
        <f>J1431-VLOOKUP($E1431,CLIMA_DIARIO!$D$2:$K$366,6,FALSE)</f>
        <v>-0.31599999999999895</v>
      </c>
      <c r="S1431">
        <f>K1431-VLOOKUP($E1431,CLIMA_DIARIO!$D$2:$K$366,7,FALSE)</f>
        <v>-0.47819999999999752</v>
      </c>
      <c r="T1431">
        <f>L1431-VLOOKUP($E1431,CLIMA_DIARIO!$D$2:$K$366,8,FALSE)</f>
        <v>1.2093000000000025</v>
      </c>
      <c r="V1431">
        <f>VLOOKUP($E1431,CLIMA_DIARIO!$D$2:$K$366,2,FALSE)-VLOOKUP($E1430,CLIMA_DIARIO!$D$2:$K$366,2,FALSE)</f>
        <v>8.7299999999999045E-2</v>
      </c>
      <c r="W1431">
        <f>VLOOKUP($E1431,CLIMA_DIARIO!$D$2:$K$366,2,FALSE)-VLOOKUP($E1430,CLIMA_DIARIO!$D$2:$K$366,3,FALSE)</f>
        <v>8.7299999999999045E-2</v>
      </c>
      <c r="X1431">
        <f>VLOOKUP($E1431,CLIMA_DIARIO!$D$2:$K$366,2,FALSE)-VLOOKUP($E1430,CLIMA_DIARIO!$D$2:$K$366,4,FALSE)</f>
        <v>8.7299999999999045E-2</v>
      </c>
      <c r="Y1431">
        <f>VLOOKUP($E1431,CLIMA_DIARIO!$D$2:$K$366,2,FALSE)-VLOOKUP($E1430,CLIMA_DIARIO!$D$2:$K$366,5,FALSE)</f>
        <v>-0.48130000000000095</v>
      </c>
      <c r="Z1431">
        <f>VLOOKUP($E1431,CLIMA_DIARIO!$D$2:$K$366,2,FALSE)-VLOOKUP($E1430,CLIMA_DIARIO!$D$2:$K$366,6,FALSE)</f>
        <v>-0.87279999999999802</v>
      </c>
      <c r="AA1431">
        <f>VLOOKUP($E1431,CLIMA_DIARIO!$D$2:$K$366,2,FALSE)-VLOOKUP($E1430,CLIMA_DIARIO!$D$2:$K$366,7,FALSE)</f>
        <v>-0.67249999999999943</v>
      </c>
      <c r="AB1431">
        <f>VLOOKUP($E1431,CLIMA_DIARIO!$D$2:$K$366,2,FALSE)-VLOOKUP($E1430,CLIMA_DIARIO!$D$2:$K$366,8,FALSE)</f>
        <v>6.3012000000000015</v>
      </c>
      <c r="AO1431" s="3"/>
      <c r="AX1431" s="3"/>
    </row>
    <row r="1432" spans="1:50" x14ac:dyDescent="0.25">
      <c r="A1432" s="3">
        <f>DATE(SST!A1431,SST!B1431,SST!C1431)</f>
        <v>39890</v>
      </c>
      <c r="B1432" s="4">
        <f>SST!B1431</f>
        <v>3</v>
      </c>
      <c r="C1432" s="4">
        <f>SST!B1431</f>
        <v>3</v>
      </c>
      <c r="D1432" s="4">
        <f>SST!C1431</f>
        <v>18</v>
      </c>
      <c r="E1432">
        <f>(DATEVALUE(SST!C1431 &amp; "/" &amp; SST!B1431 &amp; "/" &amp; SST!A1431)-DATEVALUE("01/01" &amp; "/" &amp; SST!A1431))+1</f>
        <v>77</v>
      </c>
      <c r="F1432">
        <f>SST!D1431</f>
        <v>25.498100000000001</v>
      </c>
      <c r="G1432">
        <f>SST!E1431</f>
        <v>25.498100000000001</v>
      </c>
      <c r="H1432">
        <f>SST!F1431</f>
        <v>25.498100000000001</v>
      </c>
      <c r="I1432">
        <f>SST!G1431</f>
        <v>26.415600000000001</v>
      </c>
      <c r="J1432">
        <f>SST!H1431</f>
        <v>26.944900000000001</v>
      </c>
      <c r="K1432">
        <f>SST!I1431</f>
        <v>26.663399999999999</v>
      </c>
      <c r="L1432">
        <f>SST!J1431</f>
        <v>20.630400000000002</v>
      </c>
      <c r="N1432">
        <f>F1432-VLOOKUP($E1432,CLIMA_DIARIO!$D$2:$K$366,2,FALSE)</f>
        <v>-0.8238999999999983</v>
      </c>
      <c r="O1432">
        <f>G1432-VLOOKUP($E1432,CLIMA_DIARIO!$D$2:$K$366,3,FALSE)</f>
        <v>-0.8238999999999983</v>
      </c>
      <c r="P1432">
        <f>H1432-VLOOKUP($E1432,CLIMA_DIARIO!$D$2:$K$366,4,FALSE)</f>
        <v>-0.8238999999999983</v>
      </c>
      <c r="Q1432">
        <f>I1432-VLOOKUP($E1432,CLIMA_DIARIO!$D$2:$K$366,5,FALSE)</f>
        <v>-0.74519999999999698</v>
      </c>
      <c r="R1432">
        <f>J1432-VLOOKUP($E1432,CLIMA_DIARIO!$D$2:$K$366,6,FALSE)</f>
        <v>-0.44109999999999872</v>
      </c>
      <c r="S1432">
        <f>K1432-VLOOKUP($E1432,CLIMA_DIARIO!$D$2:$K$366,7,FALSE)</f>
        <v>-0.58830000000000027</v>
      </c>
      <c r="T1432">
        <f>L1432-VLOOKUP($E1432,CLIMA_DIARIO!$D$2:$K$366,8,FALSE)</f>
        <v>0.82450000000000045</v>
      </c>
      <c r="V1432">
        <f>VLOOKUP($E1432,CLIMA_DIARIO!$D$2:$K$366,2,FALSE)-VLOOKUP($E1431,CLIMA_DIARIO!$D$2:$K$366,2,FALSE)</f>
        <v>-2.0900000000001029E-2</v>
      </c>
      <c r="W1432">
        <f>VLOOKUP($E1432,CLIMA_DIARIO!$D$2:$K$366,2,FALSE)-VLOOKUP($E1431,CLIMA_DIARIO!$D$2:$K$366,3,FALSE)</f>
        <v>-2.0900000000001029E-2</v>
      </c>
      <c r="X1432">
        <f>VLOOKUP($E1432,CLIMA_DIARIO!$D$2:$K$366,2,FALSE)-VLOOKUP($E1431,CLIMA_DIARIO!$D$2:$K$366,4,FALSE)</f>
        <v>-2.0900000000001029E-2</v>
      </c>
      <c r="Y1432">
        <f>VLOOKUP($E1432,CLIMA_DIARIO!$D$2:$K$366,2,FALSE)-VLOOKUP($E1431,CLIMA_DIARIO!$D$2:$K$366,5,FALSE)</f>
        <v>-0.68469999999999942</v>
      </c>
      <c r="Z1432">
        <f>VLOOKUP($E1432,CLIMA_DIARIO!$D$2:$K$366,2,FALSE)-VLOOKUP($E1431,CLIMA_DIARIO!$D$2:$K$366,6,FALSE)</f>
        <v>-0.97210000000000107</v>
      </c>
      <c r="AA1432">
        <f>VLOOKUP($E1432,CLIMA_DIARIO!$D$2:$K$366,2,FALSE)-VLOOKUP($E1431,CLIMA_DIARIO!$D$2:$K$366,7,FALSE)</f>
        <v>-0.80979999999999919</v>
      </c>
      <c r="AB1432">
        <f>VLOOKUP($E1432,CLIMA_DIARIO!$D$2:$K$366,2,FALSE)-VLOOKUP($E1431,CLIMA_DIARIO!$D$2:$K$366,8,FALSE)</f>
        <v>6.3550000000000004</v>
      </c>
      <c r="AO1432" s="3"/>
      <c r="AX1432" s="3"/>
    </row>
    <row r="1433" spans="1:50" x14ac:dyDescent="0.25">
      <c r="A1433" s="3">
        <f>DATE(SST!A1432,SST!B1432,SST!C1432)</f>
        <v>39897</v>
      </c>
      <c r="B1433" s="4">
        <f>SST!B1432</f>
        <v>3</v>
      </c>
      <c r="C1433" s="4">
        <f>SST!B1432</f>
        <v>3</v>
      </c>
      <c r="D1433" s="4">
        <f>SST!C1432</f>
        <v>25</v>
      </c>
      <c r="E1433">
        <f>(DATEVALUE(SST!C1432 &amp; "/" &amp; SST!B1432 &amp; "/" &amp; SST!A1432)-DATEVALUE("01/01" &amp; "/" &amp; SST!A1432))+1</f>
        <v>84</v>
      </c>
      <c r="F1433">
        <f>SST!D1432</f>
        <v>26.080400000000001</v>
      </c>
      <c r="G1433">
        <f>SST!E1432</f>
        <v>26.080400000000001</v>
      </c>
      <c r="H1433">
        <f>SST!F1432</f>
        <v>26.080400000000001</v>
      </c>
      <c r="I1433">
        <f>SST!G1432</f>
        <v>26.708500000000001</v>
      </c>
      <c r="J1433">
        <f>SST!H1432</f>
        <v>26.959199999999999</v>
      </c>
      <c r="K1433">
        <f>SST!I1432</f>
        <v>26.752300000000002</v>
      </c>
      <c r="L1433">
        <f>SST!J1432</f>
        <v>20.710899999999999</v>
      </c>
      <c r="N1433">
        <f>F1433-VLOOKUP($E1433,CLIMA_DIARIO!$D$2:$K$366,2,FALSE)</f>
        <v>5.0000000000000711E-2</v>
      </c>
      <c r="O1433">
        <f>G1433-VLOOKUP($E1433,CLIMA_DIARIO!$D$2:$K$366,3,FALSE)</f>
        <v>5.0000000000000711E-2</v>
      </c>
      <c r="P1433">
        <f>H1433-VLOOKUP($E1433,CLIMA_DIARIO!$D$2:$K$366,4,FALSE)</f>
        <v>5.0000000000000711E-2</v>
      </c>
      <c r="Q1433">
        <f>I1433-VLOOKUP($E1433,CLIMA_DIARIO!$D$2:$K$366,5,FALSE)</f>
        <v>-0.53539999999999921</v>
      </c>
      <c r="R1433">
        <f>J1433-VLOOKUP($E1433,CLIMA_DIARIO!$D$2:$K$366,6,FALSE)</f>
        <v>-0.55270000000000152</v>
      </c>
      <c r="S1433">
        <f>K1433-VLOOKUP($E1433,CLIMA_DIARIO!$D$2:$K$366,7,FALSE)</f>
        <v>-0.62819999999999965</v>
      </c>
      <c r="T1433">
        <f>L1433-VLOOKUP($E1433,CLIMA_DIARIO!$D$2:$K$366,8,FALSE)</f>
        <v>1.2821999999999996</v>
      </c>
      <c r="V1433">
        <f>VLOOKUP($E1433,CLIMA_DIARIO!$D$2:$K$366,2,FALSE)-VLOOKUP($E1432,CLIMA_DIARIO!$D$2:$K$366,2,FALSE)</f>
        <v>-0.29159999999999897</v>
      </c>
      <c r="W1433">
        <f>VLOOKUP($E1433,CLIMA_DIARIO!$D$2:$K$366,2,FALSE)-VLOOKUP($E1432,CLIMA_DIARIO!$D$2:$K$366,3,FALSE)</f>
        <v>-0.29159999999999897</v>
      </c>
      <c r="X1433">
        <f>VLOOKUP($E1433,CLIMA_DIARIO!$D$2:$K$366,2,FALSE)-VLOOKUP($E1432,CLIMA_DIARIO!$D$2:$K$366,4,FALSE)</f>
        <v>-0.29159999999999897</v>
      </c>
      <c r="Y1433">
        <f>VLOOKUP($E1433,CLIMA_DIARIO!$D$2:$K$366,2,FALSE)-VLOOKUP($E1432,CLIMA_DIARIO!$D$2:$K$366,5,FALSE)</f>
        <v>-1.1303999999999981</v>
      </c>
      <c r="Z1433">
        <f>VLOOKUP($E1433,CLIMA_DIARIO!$D$2:$K$366,2,FALSE)-VLOOKUP($E1432,CLIMA_DIARIO!$D$2:$K$366,6,FALSE)</f>
        <v>-1.355599999999999</v>
      </c>
      <c r="AA1433">
        <f>VLOOKUP($E1433,CLIMA_DIARIO!$D$2:$K$366,2,FALSE)-VLOOKUP($E1432,CLIMA_DIARIO!$D$2:$K$366,7,FALSE)</f>
        <v>-1.2212999999999994</v>
      </c>
      <c r="AB1433">
        <f>VLOOKUP($E1433,CLIMA_DIARIO!$D$2:$K$366,2,FALSE)-VLOOKUP($E1432,CLIMA_DIARIO!$D$2:$K$366,8,FALSE)</f>
        <v>6.224499999999999</v>
      </c>
      <c r="AO1433" s="3"/>
      <c r="AX1433" s="3"/>
    </row>
    <row r="1434" spans="1:50" x14ac:dyDescent="0.25">
      <c r="A1434" s="3">
        <f>DATE(SST!A1433,SST!B1433,SST!C1433)</f>
        <v>39904</v>
      </c>
      <c r="B1434" s="4">
        <f>SST!B1433</f>
        <v>4</v>
      </c>
      <c r="C1434" s="4">
        <f>SST!B1433</f>
        <v>4</v>
      </c>
      <c r="D1434" s="4">
        <f>SST!C1433</f>
        <v>1</v>
      </c>
      <c r="E1434">
        <f>(DATEVALUE(SST!C1433 &amp; "/" &amp; SST!B1433 &amp; "/" &amp; SST!A1433)-DATEVALUE("01/01" &amp; "/" &amp; SST!A1433))+1</f>
        <v>91</v>
      </c>
      <c r="F1434">
        <f>SST!D1433</f>
        <v>26.105799999999999</v>
      </c>
      <c r="G1434">
        <f>SST!E1433</f>
        <v>26.105799999999999</v>
      </c>
      <c r="H1434">
        <f>SST!F1433</f>
        <v>26.105799999999999</v>
      </c>
      <c r="I1434">
        <f>SST!G1433</f>
        <v>27.2226</v>
      </c>
      <c r="J1434">
        <f>SST!H1433</f>
        <v>27.250900000000001</v>
      </c>
      <c r="K1434">
        <f>SST!I1433</f>
        <v>27.139800000000001</v>
      </c>
      <c r="L1434">
        <f>SST!J1433</f>
        <v>20.564399999999999</v>
      </c>
      <c r="N1434">
        <f>F1434-VLOOKUP($E1434,CLIMA_DIARIO!$D$2:$K$366,2,FALSE)</f>
        <v>0.36689999999999756</v>
      </c>
      <c r="O1434">
        <f>G1434-VLOOKUP($E1434,CLIMA_DIARIO!$D$2:$K$366,3,FALSE)</f>
        <v>0.36689999999999756</v>
      </c>
      <c r="P1434">
        <f>H1434-VLOOKUP($E1434,CLIMA_DIARIO!$D$2:$K$366,4,FALSE)</f>
        <v>0.36689999999999756</v>
      </c>
      <c r="Q1434">
        <f>I1434-VLOOKUP($E1434,CLIMA_DIARIO!$D$2:$K$366,5,FALSE)</f>
        <v>-0.10440000000000182</v>
      </c>
      <c r="R1434">
        <f>J1434-VLOOKUP($E1434,CLIMA_DIARIO!$D$2:$K$366,6,FALSE)</f>
        <v>-0.38689999999999714</v>
      </c>
      <c r="S1434">
        <f>K1434-VLOOKUP($E1434,CLIMA_DIARIO!$D$2:$K$366,7,FALSE)</f>
        <v>-0.36949999999999861</v>
      </c>
      <c r="T1434">
        <f>L1434-VLOOKUP($E1434,CLIMA_DIARIO!$D$2:$K$366,8,FALSE)</f>
        <v>1.5128999999999984</v>
      </c>
      <c r="V1434">
        <f>VLOOKUP($E1434,CLIMA_DIARIO!$D$2:$K$366,2,FALSE)-VLOOKUP($E1433,CLIMA_DIARIO!$D$2:$K$366,2,FALSE)</f>
        <v>-0.2914999999999992</v>
      </c>
      <c r="W1434">
        <f>VLOOKUP($E1434,CLIMA_DIARIO!$D$2:$K$366,2,FALSE)-VLOOKUP($E1433,CLIMA_DIARIO!$D$2:$K$366,3,FALSE)</f>
        <v>-0.2914999999999992</v>
      </c>
      <c r="X1434">
        <f>VLOOKUP($E1434,CLIMA_DIARIO!$D$2:$K$366,2,FALSE)-VLOOKUP($E1433,CLIMA_DIARIO!$D$2:$K$366,4,FALSE)</f>
        <v>-0.2914999999999992</v>
      </c>
      <c r="Y1434">
        <f>VLOOKUP($E1434,CLIMA_DIARIO!$D$2:$K$366,2,FALSE)-VLOOKUP($E1433,CLIMA_DIARIO!$D$2:$K$366,5,FALSE)</f>
        <v>-1.504999999999999</v>
      </c>
      <c r="Z1434">
        <f>VLOOKUP($E1434,CLIMA_DIARIO!$D$2:$K$366,2,FALSE)-VLOOKUP($E1433,CLIMA_DIARIO!$D$2:$K$366,6,FALSE)</f>
        <v>-1.7729999999999997</v>
      </c>
      <c r="AA1434">
        <f>VLOOKUP($E1434,CLIMA_DIARIO!$D$2:$K$366,2,FALSE)-VLOOKUP($E1433,CLIMA_DIARIO!$D$2:$K$366,7,FALSE)</f>
        <v>-1.6416000000000004</v>
      </c>
      <c r="AB1434">
        <f>VLOOKUP($E1434,CLIMA_DIARIO!$D$2:$K$366,2,FALSE)-VLOOKUP($E1433,CLIMA_DIARIO!$D$2:$K$366,8,FALSE)</f>
        <v>6.3102000000000018</v>
      </c>
      <c r="AO1434" s="3"/>
      <c r="AX1434" s="3"/>
    </row>
    <row r="1435" spans="1:50" x14ac:dyDescent="0.25">
      <c r="A1435" s="3">
        <f>DATE(SST!A1434,SST!B1434,SST!C1434)</f>
        <v>39911</v>
      </c>
      <c r="B1435" s="4">
        <f>SST!B1434</f>
        <v>4</v>
      </c>
      <c r="C1435" s="4">
        <f>SST!B1434</f>
        <v>4</v>
      </c>
      <c r="D1435" s="4">
        <f>SST!C1434</f>
        <v>8</v>
      </c>
      <c r="E1435">
        <f>(DATEVALUE(SST!C1434 &amp; "/" &amp; SST!B1434 &amp; "/" &amp; SST!A1434)-DATEVALUE("01/01" &amp; "/" &amp; SST!A1434))+1</f>
        <v>98</v>
      </c>
      <c r="F1435">
        <f>SST!D1434</f>
        <v>25.178699999999999</v>
      </c>
      <c r="G1435">
        <f>SST!E1434</f>
        <v>25.178699999999999</v>
      </c>
      <c r="H1435">
        <f>SST!F1434</f>
        <v>25.178699999999999</v>
      </c>
      <c r="I1435">
        <f>SST!G1434</f>
        <v>27.3752</v>
      </c>
      <c r="J1435">
        <f>SST!H1434</f>
        <v>27.6434</v>
      </c>
      <c r="K1435">
        <f>SST!I1434</f>
        <v>27.439900000000002</v>
      </c>
      <c r="L1435">
        <f>SST!J1434</f>
        <v>19.1496</v>
      </c>
      <c r="N1435">
        <f>F1435-VLOOKUP($E1435,CLIMA_DIARIO!$D$2:$K$366,2,FALSE)</f>
        <v>-0.26859999999999928</v>
      </c>
      <c r="O1435">
        <f>G1435-VLOOKUP($E1435,CLIMA_DIARIO!$D$2:$K$366,3,FALSE)</f>
        <v>-0.26859999999999928</v>
      </c>
      <c r="P1435">
        <f>H1435-VLOOKUP($E1435,CLIMA_DIARIO!$D$2:$K$366,4,FALSE)</f>
        <v>-0.26859999999999928</v>
      </c>
      <c r="Q1435">
        <f>I1435-VLOOKUP($E1435,CLIMA_DIARIO!$D$2:$K$366,5,FALSE)</f>
        <v>-3.5000000000000142E-2</v>
      </c>
      <c r="R1435">
        <f>J1435-VLOOKUP($E1435,CLIMA_DIARIO!$D$2:$K$366,6,FALSE)</f>
        <v>-0.1203000000000003</v>
      </c>
      <c r="S1435">
        <f>K1435-VLOOKUP($E1435,CLIMA_DIARIO!$D$2:$K$366,7,FALSE)</f>
        <v>-0.19819999999999993</v>
      </c>
      <c r="T1435">
        <f>L1435-VLOOKUP($E1435,CLIMA_DIARIO!$D$2:$K$366,8,FALSE)</f>
        <v>0.47530000000000072</v>
      </c>
      <c r="V1435">
        <f>VLOOKUP($E1435,CLIMA_DIARIO!$D$2:$K$366,2,FALSE)-VLOOKUP($E1434,CLIMA_DIARIO!$D$2:$K$366,2,FALSE)</f>
        <v>-0.29160000000000252</v>
      </c>
      <c r="W1435">
        <f>VLOOKUP($E1435,CLIMA_DIARIO!$D$2:$K$366,2,FALSE)-VLOOKUP($E1434,CLIMA_DIARIO!$D$2:$K$366,3,FALSE)</f>
        <v>-0.29160000000000252</v>
      </c>
      <c r="X1435">
        <f>VLOOKUP($E1435,CLIMA_DIARIO!$D$2:$K$366,2,FALSE)-VLOOKUP($E1434,CLIMA_DIARIO!$D$2:$K$366,4,FALSE)</f>
        <v>-0.29160000000000252</v>
      </c>
      <c r="Y1435">
        <f>VLOOKUP($E1435,CLIMA_DIARIO!$D$2:$K$366,2,FALSE)-VLOOKUP($E1434,CLIMA_DIARIO!$D$2:$K$366,5,FALSE)</f>
        <v>-1.8797000000000033</v>
      </c>
      <c r="Z1435">
        <f>VLOOKUP($E1435,CLIMA_DIARIO!$D$2:$K$366,2,FALSE)-VLOOKUP($E1434,CLIMA_DIARIO!$D$2:$K$366,6,FALSE)</f>
        <v>-2.1905000000000001</v>
      </c>
      <c r="AA1435">
        <f>VLOOKUP($E1435,CLIMA_DIARIO!$D$2:$K$366,2,FALSE)-VLOOKUP($E1434,CLIMA_DIARIO!$D$2:$K$366,7,FALSE)</f>
        <v>-2.0620000000000012</v>
      </c>
      <c r="AB1435">
        <f>VLOOKUP($E1435,CLIMA_DIARIO!$D$2:$K$366,2,FALSE)-VLOOKUP($E1434,CLIMA_DIARIO!$D$2:$K$366,8,FALSE)</f>
        <v>6.3957999999999977</v>
      </c>
      <c r="AO1435" s="3"/>
      <c r="AX1435" s="3"/>
    </row>
    <row r="1436" spans="1:50" x14ac:dyDescent="0.25">
      <c r="A1436" s="3">
        <f>DATE(SST!A1435,SST!B1435,SST!C1435)</f>
        <v>39918</v>
      </c>
      <c r="B1436" s="4">
        <f>SST!B1435</f>
        <v>4</v>
      </c>
      <c r="C1436" s="4">
        <f>SST!B1435</f>
        <v>4</v>
      </c>
      <c r="D1436" s="4">
        <f>SST!C1435</f>
        <v>15</v>
      </c>
      <c r="E1436">
        <f>(DATEVALUE(SST!C1435 &amp; "/" &amp; SST!B1435 &amp; "/" &amp; SST!A1435)-DATEVALUE("01/01" &amp; "/" &amp; SST!A1435))+1</f>
        <v>105</v>
      </c>
      <c r="F1436">
        <f>SST!D1435</f>
        <v>25.597999999999999</v>
      </c>
      <c r="G1436">
        <f>SST!E1435</f>
        <v>25.597999999999999</v>
      </c>
      <c r="H1436">
        <f>SST!F1435</f>
        <v>25.597999999999999</v>
      </c>
      <c r="I1436">
        <f>SST!G1435</f>
        <v>27.446999999999999</v>
      </c>
      <c r="J1436">
        <f>SST!H1435</f>
        <v>27.694299999999998</v>
      </c>
      <c r="K1436">
        <f>SST!I1435</f>
        <v>27.532800000000002</v>
      </c>
      <c r="L1436">
        <f>SST!J1435</f>
        <v>18.740400000000001</v>
      </c>
      <c r="N1436">
        <f>F1436-VLOOKUP($E1436,CLIMA_DIARIO!$D$2:$K$366,2,FALSE)</f>
        <v>0.4421999999999997</v>
      </c>
      <c r="O1436">
        <f>G1436-VLOOKUP($E1436,CLIMA_DIARIO!$D$2:$K$366,3,FALSE)</f>
        <v>0.4421999999999997</v>
      </c>
      <c r="P1436">
        <f>H1436-VLOOKUP($E1436,CLIMA_DIARIO!$D$2:$K$366,4,FALSE)</f>
        <v>0.4421999999999997</v>
      </c>
      <c r="Q1436">
        <f>I1436-VLOOKUP($E1436,CLIMA_DIARIO!$D$2:$K$366,5,FALSE)</f>
        <v>-4.6300000000002228E-2</v>
      </c>
      <c r="R1436">
        <f>J1436-VLOOKUP($E1436,CLIMA_DIARIO!$D$2:$K$366,6,FALSE)</f>
        <v>-0.19520000000000337</v>
      </c>
      <c r="S1436">
        <f>K1436-VLOOKUP($E1436,CLIMA_DIARIO!$D$2:$K$366,7,FALSE)</f>
        <v>-0.23399999999999821</v>
      </c>
      <c r="T1436">
        <f>L1436-VLOOKUP($E1436,CLIMA_DIARIO!$D$2:$K$366,8,FALSE)</f>
        <v>0.44330000000000069</v>
      </c>
      <c r="V1436">
        <f>VLOOKUP($E1436,CLIMA_DIARIO!$D$2:$K$366,2,FALSE)-VLOOKUP($E1435,CLIMA_DIARIO!$D$2:$K$366,2,FALSE)</f>
        <v>-0.2914999999999992</v>
      </c>
      <c r="W1436">
        <f>VLOOKUP($E1436,CLIMA_DIARIO!$D$2:$K$366,2,FALSE)-VLOOKUP($E1435,CLIMA_DIARIO!$D$2:$K$366,3,FALSE)</f>
        <v>-0.2914999999999992</v>
      </c>
      <c r="X1436">
        <f>VLOOKUP($E1436,CLIMA_DIARIO!$D$2:$K$366,2,FALSE)-VLOOKUP($E1435,CLIMA_DIARIO!$D$2:$K$366,4,FALSE)</f>
        <v>-0.2914999999999992</v>
      </c>
      <c r="Y1436">
        <f>VLOOKUP($E1436,CLIMA_DIARIO!$D$2:$K$366,2,FALSE)-VLOOKUP($E1435,CLIMA_DIARIO!$D$2:$K$366,5,FALSE)</f>
        <v>-2.2544000000000004</v>
      </c>
      <c r="Z1436">
        <f>VLOOKUP($E1436,CLIMA_DIARIO!$D$2:$K$366,2,FALSE)-VLOOKUP($E1435,CLIMA_DIARIO!$D$2:$K$366,6,FALSE)</f>
        <v>-2.6079000000000008</v>
      </c>
      <c r="AA1436">
        <f>VLOOKUP($E1436,CLIMA_DIARIO!$D$2:$K$366,2,FALSE)-VLOOKUP($E1435,CLIMA_DIARIO!$D$2:$K$366,7,FALSE)</f>
        <v>-2.4823000000000022</v>
      </c>
      <c r="AB1436">
        <f>VLOOKUP($E1436,CLIMA_DIARIO!$D$2:$K$366,2,FALSE)-VLOOKUP($E1435,CLIMA_DIARIO!$D$2:$K$366,8,FALSE)</f>
        <v>6.4815000000000005</v>
      </c>
      <c r="AO1436" s="3"/>
      <c r="AX1436" s="3"/>
    </row>
    <row r="1437" spans="1:50" x14ac:dyDescent="0.25">
      <c r="A1437" s="3">
        <f>DATE(SST!A1436,SST!B1436,SST!C1436)</f>
        <v>39925</v>
      </c>
      <c r="B1437" s="4">
        <f>SST!B1436</f>
        <v>4</v>
      </c>
      <c r="C1437" s="4">
        <f>SST!B1436</f>
        <v>4</v>
      </c>
      <c r="D1437" s="4">
        <f>SST!C1436</f>
        <v>22</v>
      </c>
      <c r="E1437">
        <f>(DATEVALUE(SST!C1436 &amp; "/" &amp; SST!B1436 &amp; "/" &amp; SST!A1436)-DATEVALUE("01/01" &amp; "/" &amp; SST!A1436))+1</f>
        <v>112</v>
      </c>
      <c r="F1437">
        <f>SST!D1436</f>
        <v>24.735199999999999</v>
      </c>
      <c r="G1437">
        <f>SST!E1436</f>
        <v>24.735199999999999</v>
      </c>
      <c r="H1437">
        <f>SST!F1436</f>
        <v>24.735199999999999</v>
      </c>
      <c r="I1437">
        <f>SST!G1436</f>
        <v>27.3019</v>
      </c>
      <c r="J1437">
        <f>SST!H1436</f>
        <v>27.877500000000001</v>
      </c>
      <c r="K1437">
        <f>SST!I1436</f>
        <v>27.543600000000001</v>
      </c>
      <c r="L1437">
        <f>SST!J1436</f>
        <v>17.8414</v>
      </c>
      <c r="N1437">
        <f>F1437-VLOOKUP($E1437,CLIMA_DIARIO!$D$2:$K$366,2,FALSE)</f>
        <v>-0.16949999999999932</v>
      </c>
      <c r="O1437">
        <f>G1437-VLOOKUP($E1437,CLIMA_DIARIO!$D$2:$K$366,3,FALSE)</f>
        <v>-0.16949999999999932</v>
      </c>
      <c r="P1437">
        <f>H1437-VLOOKUP($E1437,CLIMA_DIARIO!$D$2:$K$366,4,FALSE)</f>
        <v>-0.16949999999999932</v>
      </c>
      <c r="Q1437">
        <f>I1437-VLOOKUP($E1437,CLIMA_DIARIO!$D$2:$K$366,5,FALSE)</f>
        <v>-0.10869999999999891</v>
      </c>
      <c r="R1437">
        <f>J1437-VLOOKUP($E1437,CLIMA_DIARIO!$D$2:$K$366,6,FALSE)</f>
        <v>-7.6399999999999579E-2</v>
      </c>
      <c r="S1437">
        <f>K1437-VLOOKUP($E1437,CLIMA_DIARIO!$D$2:$K$366,7,FALSE)</f>
        <v>-0.24759999999999849</v>
      </c>
      <c r="T1437">
        <f>L1437-VLOOKUP($E1437,CLIMA_DIARIO!$D$2:$K$366,8,FALSE)</f>
        <v>-1.279999999999859E-2</v>
      </c>
      <c r="V1437">
        <f>VLOOKUP($E1437,CLIMA_DIARIO!$D$2:$K$366,2,FALSE)-VLOOKUP($E1436,CLIMA_DIARIO!$D$2:$K$366,2,FALSE)</f>
        <v>-0.25110000000000099</v>
      </c>
      <c r="W1437">
        <f>VLOOKUP($E1437,CLIMA_DIARIO!$D$2:$K$366,2,FALSE)-VLOOKUP($E1436,CLIMA_DIARIO!$D$2:$K$366,3,FALSE)</f>
        <v>-0.25110000000000099</v>
      </c>
      <c r="X1437">
        <f>VLOOKUP($E1437,CLIMA_DIARIO!$D$2:$K$366,2,FALSE)-VLOOKUP($E1436,CLIMA_DIARIO!$D$2:$K$366,4,FALSE)</f>
        <v>-0.25110000000000099</v>
      </c>
      <c r="Y1437">
        <f>VLOOKUP($E1437,CLIMA_DIARIO!$D$2:$K$366,2,FALSE)-VLOOKUP($E1436,CLIMA_DIARIO!$D$2:$K$366,5,FALSE)</f>
        <v>-2.5886000000000031</v>
      </c>
      <c r="Z1437">
        <f>VLOOKUP($E1437,CLIMA_DIARIO!$D$2:$K$366,2,FALSE)-VLOOKUP($E1436,CLIMA_DIARIO!$D$2:$K$366,6,FALSE)</f>
        <v>-2.9848000000000035</v>
      </c>
      <c r="AA1437">
        <f>VLOOKUP($E1437,CLIMA_DIARIO!$D$2:$K$366,2,FALSE)-VLOOKUP($E1436,CLIMA_DIARIO!$D$2:$K$366,7,FALSE)</f>
        <v>-2.8621000000000016</v>
      </c>
      <c r="AB1437">
        <f>VLOOKUP($E1437,CLIMA_DIARIO!$D$2:$K$366,2,FALSE)-VLOOKUP($E1436,CLIMA_DIARIO!$D$2:$K$366,8,FALSE)</f>
        <v>6.6075999999999979</v>
      </c>
      <c r="AO1437" s="3"/>
      <c r="AX1437" s="3"/>
    </row>
    <row r="1438" spans="1:50" x14ac:dyDescent="0.25">
      <c r="A1438" s="3">
        <f>DATE(SST!A1437,SST!B1437,SST!C1437)</f>
        <v>39932</v>
      </c>
      <c r="B1438" s="4">
        <f>SST!B1437</f>
        <v>4</v>
      </c>
      <c r="C1438" s="4">
        <f>SST!B1437</f>
        <v>4</v>
      </c>
      <c r="D1438" s="4">
        <f>SST!C1437</f>
        <v>29</v>
      </c>
      <c r="E1438">
        <f>(DATEVALUE(SST!C1437 &amp; "/" &amp; SST!B1437 &amp; "/" &amp; SST!A1437)-DATEVALUE("01/01" &amp; "/" &amp; SST!A1437))+1</f>
        <v>119</v>
      </c>
      <c r="F1438">
        <f>SST!D1437</f>
        <v>24.615200000000002</v>
      </c>
      <c r="G1438">
        <f>SST!E1437</f>
        <v>24.615200000000002</v>
      </c>
      <c r="H1438">
        <f>SST!F1437</f>
        <v>24.615200000000002</v>
      </c>
      <c r="I1438">
        <f>SST!G1437</f>
        <v>27.5001</v>
      </c>
      <c r="J1438">
        <f>SST!H1437</f>
        <v>28.0365</v>
      </c>
      <c r="K1438">
        <f>SST!I1437</f>
        <v>27.720199999999998</v>
      </c>
      <c r="L1438">
        <f>SST!J1437</f>
        <v>17.362500000000001</v>
      </c>
      <c r="N1438">
        <f>F1438-VLOOKUP($E1438,CLIMA_DIARIO!$D$2:$K$366,2,FALSE)</f>
        <v>-4.1599999999998971E-2</v>
      </c>
      <c r="O1438">
        <f>G1438-VLOOKUP($E1438,CLIMA_DIARIO!$D$2:$K$366,3,FALSE)</f>
        <v>-4.1599999999998971E-2</v>
      </c>
      <c r="P1438">
        <f>H1438-VLOOKUP($E1438,CLIMA_DIARIO!$D$2:$K$366,4,FALSE)</f>
        <v>-4.1599999999998971E-2</v>
      </c>
      <c r="Q1438">
        <f>I1438-VLOOKUP($E1438,CLIMA_DIARIO!$D$2:$K$366,5,FALSE)</f>
        <v>0.18499999999999872</v>
      </c>
      <c r="R1438">
        <f>J1438-VLOOKUP($E1438,CLIMA_DIARIO!$D$2:$K$366,6,FALSE)</f>
        <v>2.2999999999999687E-2</v>
      </c>
      <c r="S1438">
        <f>K1438-VLOOKUP($E1438,CLIMA_DIARIO!$D$2:$K$366,7,FALSE)</f>
        <v>-8.7400000000002365E-2</v>
      </c>
      <c r="T1438">
        <f>L1438-VLOOKUP($E1438,CLIMA_DIARIO!$D$2:$K$366,8,FALSE)</f>
        <v>-4.3800000000000949E-2</v>
      </c>
      <c r="V1438">
        <f>VLOOKUP($E1438,CLIMA_DIARIO!$D$2:$K$366,2,FALSE)-VLOOKUP($E1437,CLIMA_DIARIO!$D$2:$K$366,2,FALSE)</f>
        <v>-0.24789999999999779</v>
      </c>
      <c r="W1438">
        <f>VLOOKUP($E1438,CLIMA_DIARIO!$D$2:$K$366,2,FALSE)-VLOOKUP($E1437,CLIMA_DIARIO!$D$2:$K$366,3,FALSE)</f>
        <v>-0.24789999999999779</v>
      </c>
      <c r="X1438">
        <f>VLOOKUP($E1438,CLIMA_DIARIO!$D$2:$K$366,2,FALSE)-VLOOKUP($E1437,CLIMA_DIARIO!$D$2:$K$366,4,FALSE)</f>
        <v>-0.24789999999999779</v>
      </c>
      <c r="Y1438">
        <f>VLOOKUP($E1438,CLIMA_DIARIO!$D$2:$K$366,2,FALSE)-VLOOKUP($E1437,CLIMA_DIARIO!$D$2:$K$366,5,FALSE)</f>
        <v>-2.7537999999999982</v>
      </c>
      <c r="Z1438">
        <f>VLOOKUP($E1438,CLIMA_DIARIO!$D$2:$K$366,2,FALSE)-VLOOKUP($E1437,CLIMA_DIARIO!$D$2:$K$366,6,FALSE)</f>
        <v>-3.2971000000000004</v>
      </c>
      <c r="AA1438">
        <f>VLOOKUP($E1438,CLIMA_DIARIO!$D$2:$K$366,2,FALSE)-VLOOKUP($E1437,CLIMA_DIARIO!$D$2:$K$366,7,FALSE)</f>
        <v>-3.1343999999999994</v>
      </c>
      <c r="AB1438">
        <f>VLOOKUP($E1438,CLIMA_DIARIO!$D$2:$K$366,2,FALSE)-VLOOKUP($E1437,CLIMA_DIARIO!$D$2:$K$366,8,FALSE)</f>
        <v>6.8026000000000018</v>
      </c>
      <c r="AO1438" s="3"/>
      <c r="AX1438" s="3"/>
    </row>
    <row r="1439" spans="1:50" x14ac:dyDescent="0.25">
      <c r="A1439" s="3">
        <f>DATE(SST!A1438,SST!B1438,SST!C1438)</f>
        <v>39939</v>
      </c>
      <c r="B1439" s="4">
        <f>SST!B1438</f>
        <v>5</v>
      </c>
      <c r="C1439" s="4">
        <f>SST!B1438</f>
        <v>5</v>
      </c>
      <c r="D1439" s="4">
        <f>SST!C1438</f>
        <v>6</v>
      </c>
      <c r="E1439">
        <f>(DATEVALUE(SST!C1438 &amp; "/" &amp; SST!B1438 &amp; "/" &amp; SST!A1438)-DATEVALUE("01/01" &amp; "/" &amp; SST!A1438))+1</f>
        <v>126</v>
      </c>
      <c r="F1439">
        <f>SST!D1438</f>
        <v>24.9298</v>
      </c>
      <c r="G1439">
        <f>SST!E1438</f>
        <v>24.9298</v>
      </c>
      <c r="H1439">
        <f>SST!F1438</f>
        <v>24.9298</v>
      </c>
      <c r="I1439">
        <f>SST!G1438</f>
        <v>27.568000000000001</v>
      </c>
      <c r="J1439">
        <f>SST!H1438</f>
        <v>28.133600000000001</v>
      </c>
      <c r="K1439">
        <f>SST!I1438</f>
        <v>27.924600000000002</v>
      </c>
      <c r="L1439">
        <f>SST!J1438</f>
        <v>17.227900000000002</v>
      </c>
      <c r="N1439">
        <f>F1439-VLOOKUP($E1439,CLIMA_DIARIO!$D$2:$K$366,2,FALSE)</f>
        <v>0.52090000000000103</v>
      </c>
      <c r="O1439">
        <f>G1439-VLOOKUP($E1439,CLIMA_DIARIO!$D$2:$K$366,3,FALSE)</f>
        <v>0.52090000000000103</v>
      </c>
      <c r="P1439">
        <f>H1439-VLOOKUP($E1439,CLIMA_DIARIO!$D$2:$K$366,4,FALSE)</f>
        <v>0.52090000000000103</v>
      </c>
      <c r="Q1439">
        <f>I1439-VLOOKUP($E1439,CLIMA_DIARIO!$D$2:$K$366,5,FALSE)</f>
        <v>0.3484000000000016</v>
      </c>
      <c r="R1439">
        <f>J1439-VLOOKUP($E1439,CLIMA_DIARIO!$D$2:$K$366,6,FALSE)</f>
        <v>6.0500000000001108E-2</v>
      </c>
      <c r="S1439">
        <f>K1439-VLOOKUP($E1439,CLIMA_DIARIO!$D$2:$K$366,7,FALSE)</f>
        <v>0.10060000000000002</v>
      </c>
      <c r="T1439">
        <f>L1439-VLOOKUP($E1439,CLIMA_DIARIO!$D$2:$K$366,8,FALSE)</f>
        <v>0.26960000000000051</v>
      </c>
      <c r="V1439">
        <f>VLOOKUP($E1439,CLIMA_DIARIO!$D$2:$K$366,2,FALSE)-VLOOKUP($E1438,CLIMA_DIARIO!$D$2:$K$366,2,FALSE)</f>
        <v>-0.24790000000000134</v>
      </c>
      <c r="W1439">
        <f>VLOOKUP($E1439,CLIMA_DIARIO!$D$2:$K$366,2,FALSE)-VLOOKUP($E1438,CLIMA_DIARIO!$D$2:$K$366,3,FALSE)</f>
        <v>-0.24790000000000134</v>
      </c>
      <c r="X1439">
        <f>VLOOKUP($E1439,CLIMA_DIARIO!$D$2:$K$366,2,FALSE)-VLOOKUP($E1438,CLIMA_DIARIO!$D$2:$K$366,4,FALSE)</f>
        <v>-0.24790000000000134</v>
      </c>
      <c r="Y1439">
        <f>VLOOKUP($E1439,CLIMA_DIARIO!$D$2:$K$366,2,FALSE)-VLOOKUP($E1438,CLIMA_DIARIO!$D$2:$K$366,5,FALSE)</f>
        <v>-2.9062000000000019</v>
      </c>
      <c r="Z1439">
        <f>VLOOKUP($E1439,CLIMA_DIARIO!$D$2:$K$366,2,FALSE)-VLOOKUP($E1438,CLIMA_DIARIO!$D$2:$K$366,6,FALSE)</f>
        <v>-3.6046000000000014</v>
      </c>
      <c r="AA1439">
        <f>VLOOKUP($E1439,CLIMA_DIARIO!$D$2:$K$366,2,FALSE)-VLOOKUP($E1438,CLIMA_DIARIO!$D$2:$K$366,7,FALSE)</f>
        <v>-3.3987000000000016</v>
      </c>
      <c r="AB1439">
        <f>VLOOKUP($E1439,CLIMA_DIARIO!$D$2:$K$366,2,FALSE)-VLOOKUP($E1438,CLIMA_DIARIO!$D$2:$K$366,8,FALSE)</f>
        <v>7.0025999999999975</v>
      </c>
      <c r="AO1439" s="3"/>
      <c r="AX1439" s="3"/>
    </row>
    <row r="1440" spans="1:50" x14ac:dyDescent="0.25">
      <c r="A1440" s="3">
        <f>DATE(SST!A1439,SST!B1439,SST!C1439)</f>
        <v>39946</v>
      </c>
      <c r="B1440" s="4">
        <f>SST!B1439</f>
        <v>5</v>
      </c>
      <c r="C1440" s="4">
        <f>SST!B1439</f>
        <v>5</v>
      </c>
      <c r="D1440" s="4">
        <f>SST!C1439</f>
        <v>13</v>
      </c>
      <c r="E1440">
        <f>(DATEVALUE(SST!C1439 &amp; "/" &amp; SST!B1439 &amp; "/" &amp; SST!A1439)-DATEVALUE("01/01" &amp; "/" &amp; SST!A1439))+1</f>
        <v>133</v>
      </c>
      <c r="F1440">
        <f>SST!D1439</f>
        <v>24.488199999999999</v>
      </c>
      <c r="G1440">
        <f>SST!E1439</f>
        <v>24.488199999999999</v>
      </c>
      <c r="H1440">
        <f>SST!F1439</f>
        <v>24.488199999999999</v>
      </c>
      <c r="I1440">
        <f>SST!G1439</f>
        <v>27.411999999999999</v>
      </c>
      <c r="J1440">
        <f>SST!H1439</f>
        <v>28.447399999999998</v>
      </c>
      <c r="K1440">
        <f>SST!I1439</f>
        <v>28.019200000000001</v>
      </c>
      <c r="L1440">
        <f>SST!J1439</f>
        <v>16.851400000000002</v>
      </c>
      <c r="N1440">
        <f>F1440-VLOOKUP($E1440,CLIMA_DIARIO!$D$2:$K$366,2,FALSE)</f>
        <v>0.32719999999999771</v>
      </c>
      <c r="O1440">
        <f>G1440-VLOOKUP($E1440,CLIMA_DIARIO!$D$2:$K$366,3,FALSE)</f>
        <v>0.32719999999999771</v>
      </c>
      <c r="P1440">
        <f>H1440-VLOOKUP($E1440,CLIMA_DIARIO!$D$2:$K$366,4,FALSE)</f>
        <v>0.32719999999999771</v>
      </c>
      <c r="Q1440">
        <f>I1440-VLOOKUP($E1440,CLIMA_DIARIO!$D$2:$K$366,5,FALSE)</f>
        <v>0.28780000000000072</v>
      </c>
      <c r="R1440">
        <f>J1440-VLOOKUP($E1440,CLIMA_DIARIO!$D$2:$K$366,6,FALSE)</f>
        <v>0.31459999999999866</v>
      </c>
      <c r="S1440">
        <f>K1440-VLOOKUP($E1440,CLIMA_DIARIO!$D$2:$K$366,7,FALSE)</f>
        <v>0.17880000000000251</v>
      </c>
      <c r="T1440">
        <f>L1440-VLOOKUP($E1440,CLIMA_DIARIO!$D$2:$K$366,8,FALSE)</f>
        <v>0.34100000000000108</v>
      </c>
      <c r="V1440">
        <f>VLOOKUP($E1440,CLIMA_DIARIO!$D$2:$K$366,2,FALSE)-VLOOKUP($E1439,CLIMA_DIARIO!$D$2:$K$366,2,FALSE)</f>
        <v>-0.24789999999999779</v>
      </c>
      <c r="W1440">
        <f>VLOOKUP($E1440,CLIMA_DIARIO!$D$2:$K$366,2,FALSE)-VLOOKUP($E1439,CLIMA_DIARIO!$D$2:$K$366,3,FALSE)</f>
        <v>-0.24789999999999779</v>
      </c>
      <c r="X1440">
        <f>VLOOKUP($E1440,CLIMA_DIARIO!$D$2:$K$366,2,FALSE)-VLOOKUP($E1439,CLIMA_DIARIO!$D$2:$K$366,4,FALSE)</f>
        <v>-0.24789999999999779</v>
      </c>
      <c r="Y1440">
        <f>VLOOKUP($E1440,CLIMA_DIARIO!$D$2:$K$366,2,FALSE)-VLOOKUP($E1439,CLIMA_DIARIO!$D$2:$K$366,5,FALSE)</f>
        <v>-3.0585999999999984</v>
      </c>
      <c r="Z1440">
        <f>VLOOKUP($E1440,CLIMA_DIARIO!$D$2:$K$366,2,FALSE)-VLOOKUP($E1439,CLIMA_DIARIO!$D$2:$K$366,6,FALSE)</f>
        <v>-3.9120999999999988</v>
      </c>
      <c r="AA1440">
        <f>VLOOKUP($E1440,CLIMA_DIARIO!$D$2:$K$366,2,FALSE)-VLOOKUP($E1439,CLIMA_DIARIO!$D$2:$K$366,7,FALSE)</f>
        <v>-3.6630000000000003</v>
      </c>
      <c r="AB1440">
        <f>VLOOKUP($E1440,CLIMA_DIARIO!$D$2:$K$366,2,FALSE)-VLOOKUP($E1439,CLIMA_DIARIO!$D$2:$K$366,8,FALSE)</f>
        <v>7.2027000000000001</v>
      </c>
      <c r="AO1440" s="3"/>
      <c r="AX1440" s="3"/>
    </row>
    <row r="1441" spans="1:50" x14ac:dyDescent="0.25">
      <c r="A1441" s="3">
        <f>DATE(SST!A1440,SST!B1440,SST!C1440)</f>
        <v>39953</v>
      </c>
      <c r="B1441" s="4">
        <f>SST!B1440</f>
        <v>5</v>
      </c>
      <c r="C1441" s="4">
        <f>SST!B1440</f>
        <v>5</v>
      </c>
      <c r="D1441" s="4">
        <f>SST!C1440</f>
        <v>20</v>
      </c>
      <c r="E1441">
        <f>(DATEVALUE(SST!C1440 &amp; "/" &amp; SST!B1440 &amp; "/" &amp; SST!A1440)-DATEVALUE("01/01" &amp; "/" &amp; SST!A1440))+1</f>
        <v>140</v>
      </c>
      <c r="F1441">
        <f>SST!D1440</f>
        <v>24.252700000000001</v>
      </c>
      <c r="G1441">
        <f>SST!E1440</f>
        <v>24.252700000000001</v>
      </c>
      <c r="H1441">
        <f>SST!F1440</f>
        <v>24.252700000000001</v>
      </c>
      <c r="I1441">
        <f>SST!G1440</f>
        <v>27.394200000000001</v>
      </c>
      <c r="J1441">
        <f>SST!H1440</f>
        <v>28.639199999999999</v>
      </c>
      <c r="K1441">
        <f>SST!I1440</f>
        <v>28.197299999999998</v>
      </c>
      <c r="L1441">
        <f>SST!J1440</f>
        <v>16.441600000000001</v>
      </c>
      <c r="N1441">
        <f>F1441-VLOOKUP($E1441,CLIMA_DIARIO!$D$2:$K$366,2,FALSE)</f>
        <v>0.34009999999999962</v>
      </c>
      <c r="O1441">
        <f>G1441-VLOOKUP($E1441,CLIMA_DIARIO!$D$2:$K$366,3,FALSE)</f>
        <v>0.34009999999999962</v>
      </c>
      <c r="P1441">
        <f>H1441-VLOOKUP($E1441,CLIMA_DIARIO!$D$2:$K$366,4,FALSE)</f>
        <v>0.34009999999999962</v>
      </c>
      <c r="Q1441">
        <f>I1441-VLOOKUP($E1441,CLIMA_DIARIO!$D$2:$K$366,5,FALSE)</f>
        <v>0.39610000000000056</v>
      </c>
      <c r="R1441">
        <f>J1441-VLOOKUP($E1441,CLIMA_DIARIO!$D$2:$K$366,6,FALSE)</f>
        <v>0.48669999999999902</v>
      </c>
      <c r="S1441">
        <f>K1441-VLOOKUP($E1441,CLIMA_DIARIO!$D$2:$K$366,7,FALSE)</f>
        <v>0.37650000000000006</v>
      </c>
      <c r="T1441">
        <f>L1441-VLOOKUP($E1441,CLIMA_DIARIO!$D$2:$K$366,8,FALSE)</f>
        <v>0.37460000000000093</v>
      </c>
      <c r="V1441">
        <f>VLOOKUP($E1441,CLIMA_DIARIO!$D$2:$K$366,2,FALSE)-VLOOKUP($E1440,CLIMA_DIARIO!$D$2:$K$366,2,FALSE)</f>
        <v>-0.24840000000000018</v>
      </c>
      <c r="W1441">
        <f>VLOOKUP($E1441,CLIMA_DIARIO!$D$2:$K$366,2,FALSE)-VLOOKUP($E1440,CLIMA_DIARIO!$D$2:$K$366,3,FALSE)</f>
        <v>-0.24840000000000018</v>
      </c>
      <c r="X1441">
        <f>VLOOKUP($E1441,CLIMA_DIARIO!$D$2:$K$366,2,FALSE)-VLOOKUP($E1440,CLIMA_DIARIO!$D$2:$K$366,4,FALSE)</f>
        <v>-0.24840000000000018</v>
      </c>
      <c r="Y1441">
        <f>VLOOKUP($E1441,CLIMA_DIARIO!$D$2:$K$366,2,FALSE)-VLOOKUP($E1440,CLIMA_DIARIO!$D$2:$K$366,5,FALSE)</f>
        <v>-3.2115999999999971</v>
      </c>
      <c r="Z1441">
        <f>VLOOKUP($E1441,CLIMA_DIARIO!$D$2:$K$366,2,FALSE)-VLOOKUP($E1440,CLIMA_DIARIO!$D$2:$K$366,6,FALSE)</f>
        <v>-4.2201999999999984</v>
      </c>
      <c r="AA1441">
        <f>VLOOKUP($E1441,CLIMA_DIARIO!$D$2:$K$366,2,FALSE)-VLOOKUP($E1440,CLIMA_DIARIO!$D$2:$K$366,7,FALSE)</f>
        <v>-3.9277999999999977</v>
      </c>
      <c r="AB1441">
        <f>VLOOKUP($E1441,CLIMA_DIARIO!$D$2:$K$366,2,FALSE)-VLOOKUP($E1440,CLIMA_DIARIO!$D$2:$K$366,8,FALSE)</f>
        <v>7.4022000000000006</v>
      </c>
      <c r="AO1441" s="3"/>
      <c r="AX1441" s="3"/>
    </row>
    <row r="1442" spans="1:50" x14ac:dyDescent="0.25">
      <c r="A1442" s="3">
        <f>DATE(SST!A1441,SST!B1441,SST!C1441)</f>
        <v>39960</v>
      </c>
      <c r="B1442" s="4">
        <f>SST!B1441</f>
        <v>5</v>
      </c>
      <c r="C1442" s="4">
        <f>SST!B1441</f>
        <v>5</v>
      </c>
      <c r="D1442" s="4">
        <f>SST!C1441</f>
        <v>27</v>
      </c>
      <c r="E1442">
        <f>(DATEVALUE(SST!C1441 &amp; "/" &amp; SST!B1441 &amp; "/" &amp; SST!A1441)-DATEVALUE("01/01" &amp; "/" &amp; SST!A1441))+1</f>
        <v>147</v>
      </c>
      <c r="F1442">
        <f>SST!D1441</f>
        <v>24.153300000000002</v>
      </c>
      <c r="G1442">
        <f>SST!E1441</f>
        <v>24.153300000000002</v>
      </c>
      <c r="H1442">
        <f>SST!F1441</f>
        <v>24.153300000000002</v>
      </c>
      <c r="I1442">
        <f>SST!G1441</f>
        <v>27.219100000000001</v>
      </c>
      <c r="J1442">
        <f>SST!H1441</f>
        <v>28.469200000000001</v>
      </c>
      <c r="K1442">
        <f>SST!I1441</f>
        <v>28.055399999999999</v>
      </c>
      <c r="L1442">
        <f>SST!J1441</f>
        <v>15.788600000000001</v>
      </c>
      <c r="N1442">
        <f>F1442-VLOOKUP($E1442,CLIMA_DIARIO!$D$2:$K$366,2,FALSE)</f>
        <v>0.48950000000000315</v>
      </c>
      <c r="O1442">
        <f>G1442-VLOOKUP($E1442,CLIMA_DIARIO!$D$2:$K$366,3,FALSE)</f>
        <v>0.48950000000000315</v>
      </c>
      <c r="P1442">
        <f>H1442-VLOOKUP($E1442,CLIMA_DIARIO!$D$2:$K$366,4,FALSE)</f>
        <v>0.48950000000000315</v>
      </c>
      <c r="Q1442">
        <f>I1442-VLOOKUP($E1442,CLIMA_DIARIO!$D$2:$K$366,5,FALSE)</f>
        <v>0.37010000000000076</v>
      </c>
      <c r="R1442">
        <f>J1442-VLOOKUP($E1442,CLIMA_DIARIO!$D$2:$K$366,6,FALSE)</f>
        <v>0.3268000000000022</v>
      </c>
      <c r="S1442">
        <f>K1442-VLOOKUP($E1442,CLIMA_DIARIO!$D$2:$K$366,7,FALSE)</f>
        <v>0.28109999999999857</v>
      </c>
      <c r="T1442">
        <f>L1442-VLOOKUP($E1442,CLIMA_DIARIO!$D$2:$K$366,8,FALSE)</f>
        <v>0.16140000000000043</v>
      </c>
      <c r="V1442">
        <f>VLOOKUP($E1442,CLIMA_DIARIO!$D$2:$K$366,2,FALSE)-VLOOKUP($E1441,CLIMA_DIARIO!$D$2:$K$366,2,FALSE)</f>
        <v>-0.2488000000000028</v>
      </c>
      <c r="W1442">
        <f>VLOOKUP($E1442,CLIMA_DIARIO!$D$2:$K$366,2,FALSE)-VLOOKUP($E1441,CLIMA_DIARIO!$D$2:$K$366,3,FALSE)</f>
        <v>-0.2488000000000028</v>
      </c>
      <c r="X1442">
        <f>VLOOKUP($E1442,CLIMA_DIARIO!$D$2:$K$366,2,FALSE)-VLOOKUP($E1441,CLIMA_DIARIO!$D$2:$K$366,4,FALSE)</f>
        <v>-0.2488000000000028</v>
      </c>
      <c r="Y1442">
        <f>VLOOKUP($E1442,CLIMA_DIARIO!$D$2:$K$366,2,FALSE)-VLOOKUP($E1441,CLIMA_DIARIO!$D$2:$K$366,5,FALSE)</f>
        <v>-3.3343000000000025</v>
      </c>
      <c r="Z1442">
        <f>VLOOKUP($E1442,CLIMA_DIARIO!$D$2:$K$366,2,FALSE)-VLOOKUP($E1441,CLIMA_DIARIO!$D$2:$K$366,6,FALSE)</f>
        <v>-4.4887000000000015</v>
      </c>
      <c r="AA1442">
        <f>VLOOKUP($E1442,CLIMA_DIARIO!$D$2:$K$366,2,FALSE)-VLOOKUP($E1441,CLIMA_DIARIO!$D$2:$K$366,7,FALSE)</f>
        <v>-4.157</v>
      </c>
      <c r="AB1442">
        <f>VLOOKUP($E1442,CLIMA_DIARIO!$D$2:$K$366,2,FALSE)-VLOOKUP($E1441,CLIMA_DIARIO!$D$2:$K$366,8,FALSE)</f>
        <v>7.5967999999999982</v>
      </c>
      <c r="AO1442" s="3"/>
      <c r="AX1442" s="3"/>
    </row>
    <row r="1443" spans="1:50" x14ac:dyDescent="0.25">
      <c r="A1443" s="3">
        <f>DATE(SST!A1442,SST!B1442,SST!C1442)</f>
        <v>39967</v>
      </c>
      <c r="B1443" s="4">
        <f>SST!B1442</f>
        <v>6</v>
      </c>
      <c r="C1443" s="4">
        <f>SST!B1442</f>
        <v>6</v>
      </c>
      <c r="D1443" s="4">
        <f>SST!C1442</f>
        <v>3</v>
      </c>
      <c r="E1443">
        <f>(DATEVALUE(SST!C1442 &amp; "/" &amp; SST!B1442 &amp; "/" &amp; SST!A1442)-DATEVALUE("01/01" &amp; "/" &amp; SST!A1442))+1</f>
        <v>154</v>
      </c>
      <c r="F1443">
        <f>SST!D1442</f>
        <v>23.667300000000001</v>
      </c>
      <c r="G1443">
        <f>SST!E1442</f>
        <v>23.667300000000001</v>
      </c>
      <c r="H1443">
        <f>SST!F1442</f>
        <v>23.667300000000001</v>
      </c>
      <c r="I1443">
        <f>SST!G1442</f>
        <v>27.087800000000001</v>
      </c>
      <c r="J1443">
        <f>SST!H1442</f>
        <v>28.295000000000002</v>
      </c>
      <c r="K1443">
        <f>SST!I1442</f>
        <v>27.910599999999999</v>
      </c>
      <c r="L1443">
        <f>SST!J1442</f>
        <v>14.8748</v>
      </c>
      <c r="N1443">
        <f>F1443-VLOOKUP($E1443,CLIMA_DIARIO!$D$2:$K$366,2,FALSE)</f>
        <v>0.25220000000000198</v>
      </c>
      <c r="O1443">
        <f>G1443-VLOOKUP($E1443,CLIMA_DIARIO!$D$2:$K$366,3,FALSE)</f>
        <v>0.25220000000000198</v>
      </c>
      <c r="P1443">
        <f>H1443-VLOOKUP($E1443,CLIMA_DIARIO!$D$2:$K$366,4,FALSE)</f>
        <v>0.25220000000000198</v>
      </c>
      <c r="Q1443">
        <f>I1443-VLOOKUP($E1443,CLIMA_DIARIO!$D$2:$K$366,5,FALSE)</f>
        <v>0.38780000000000214</v>
      </c>
      <c r="R1443">
        <f>J1443-VLOOKUP($E1443,CLIMA_DIARIO!$D$2:$K$366,6,FALSE)</f>
        <v>0.16280000000000072</v>
      </c>
      <c r="S1443">
        <f>K1443-VLOOKUP($E1443,CLIMA_DIARIO!$D$2:$K$366,7,FALSE)</f>
        <v>0.1828000000000003</v>
      </c>
      <c r="T1443">
        <f>L1443-VLOOKUP($E1443,CLIMA_DIARIO!$D$2:$K$366,8,FALSE)</f>
        <v>-0.3125</v>
      </c>
      <c r="V1443">
        <f>VLOOKUP($E1443,CLIMA_DIARIO!$D$2:$K$366,2,FALSE)-VLOOKUP($E1442,CLIMA_DIARIO!$D$2:$K$366,2,FALSE)</f>
        <v>-0.24869999999999948</v>
      </c>
      <c r="W1443">
        <f>VLOOKUP($E1443,CLIMA_DIARIO!$D$2:$K$366,2,FALSE)-VLOOKUP($E1442,CLIMA_DIARIO!$D$2:$K$366,3,FALSE)</f>
        <v>-0.24869999999999948</v>
      </c>
      <c r="X1443">
        <f>VLOOKUP($E1443,CLIMA_DIARIO!$D$2:$K$366,2,FALSE)-VLOOKUP($E1442,CLIMA_DIARIO!$D$2:$K$366,4,FALSE)</f>
        <v>-0.24869999999999948</v>
      </c>
      <c r="Y1443">
        <f>VLOOKUP($E1443,CLIMA_DIARIO!$D$2:$K$366,2,FALSE)-VLOOKUP($E1442,CLIMA_DIARIO!$D$2:$K$366,5,FALSE)</f>
        <v>-3.4339000000000013</v>
      </c>
      <c r="Z1443">
        <f>VLOOKUP($E1443,CLIMA_DIARIO!$D$2:$K$366,2,FALSE)-VLOOKUP($E1442,CLIMA_DIARIO!$D$2:$K$366,6,FALSE)</f>
        <v>-4.7272999999999996</v>
      </c>
      <c r="AA1443">
        <f>VLOOKUP($E1443,CLIMA_DIARIO!$D$2:$K$366,2,FALSE)-VLOOKUP($E1442,CLIMA_DIARIO!$D$2:$K$366,7,FALSE)</f>
        <v>-4.3592000000000013</v>
      </c>
      <c r="AB1443">
        <f>VLOOKUP($E1443,CLIMA_DIARIO!$D$2:$K$366,2,FALSE)-VLOOKUP($E1442,CLIMA_DIARIO!$D$2:$K$366,8,FALSE)</f>
        <v>7.7878999999999987</v>
      </c>
      <c r="AO1443" s="3"/>
      <c r="AX1443" s="3"/>
    </row>
    <row r="1444" spans="1:50" x14ac:dyDescent="0.25">
      <c r="A1444" s="3">
        <f>DATE(SST!A1443,SST!B1443,SST!C1443)</f>
        <v>39974</v>
      </c>
      <c r="B1444" s="4">
        <f>SST!B1443</f>
        <v>6</v>
      </c>
      <c r="C1444" s="4">
        <f>SST!B1443</f>
        <v>6</v>
      </c>
      <c r="D1444" s="4">
        <f>SST!C1443</f>
        <v>10</v>
      </c>
      <c r="E1444">
        <f>(DATEVALUE(SST!C1443 &amp; "/" &amp; SST!B1443 &amp; "/" &amp; SST!A1443)-DATEVALUE("01/01" &amp; "/" &amp; SST!A1443))+1</f>
        <v>161</v>
      </c>
      <c r="F1444">
        <f>SST!D1443</f>
        <v>23.659099999999999</v>
      </c>
      <c r="G1444">
        <f>SST!E1443</f>
        <v>23.659099999999999</v>
      </c>
      <c r="H1444">
        <f>SST!F1443</f>
        <v>23.659099999999999</v>
      </c>
      <c r="I1444">
        <f>SST!G1443</f>
        <v>27.157800000000002</v>
      </c>
      <c r="J1444">
        <f>SST!H1443</f>
        <v>28.465299999999999</v>
      </c>
      <c r="K1444">
        <f>SST!I1443</f>
        <v>28.070900000000002</v>
      </c>
      <c r="L1444">
        <f>SST!J1443</f>
        <v>14.3291</v>
      </c>
      <c r="N1444">
        <f>F1444-VLOOKUP($E1444,CLIMA_DIARIO!$D$2:$K$366,2,FALSE)</f>
        <v>0.49279999999999902</v>
      </c>
      <c r="O1444">
        <f>G1444-VLOOKUP($E1444,CLIMA_DIARIO!$D$2:$K$366,3,FALSE)</f>
        <v>0.49279999999999902</v>
      </c>
      <c r="P1444">
        <f>H1444-VLOOKUP($E1444,CLIMA_DIARIO!$D$2:$K$366,4,FALSE)</f>
        <v>0.49279999999999902</v>
      </c>
      <c r="Q1444">
        <f>I1444-VLOOKUP($E1444,CLIMA_DIARIO!$D$2:$K$366,5,FALSE)</f>
        <v>0.6069000000000031</v>
      </c>
      <c r="R1444">
        <f>J1444-VLOOKUP($E1444,CLIMA_DIARIO!$D$2:$K$366,6,FALSE)</f>
        <v>0.34319999999999951</v>
      </c>
      <c r="S1444">
        <f>K1444-VLOOKUP($E1444,CLIMA_DIARIO!$D$2:$K$366,7,FALSE)</f>
        <v>0.3896000000000015</v>
      </c>
      <c r="T1444">
        <f>L1444-VLOOKUP($E1444,CLIMA_DIARIO!$D$2:$K$366,8,FALSE)</f>
        <v>-0.41840000000000011</v>
      </c>
      <c r="V1444">
        <f>VLOOKUP($E1444,CLIMA_DIARIO!$D$2:$K$366,2,FALSE)-VLOOKUP($E1443,CLIMA_DIARIO!$D$2:$K$366,2,FALSE)</f>
        <v>-0.24879999999999924</v>
      </c>
      <c r="W1444">
        <f>VLOOKUP($E1444,CLIMA_DIARIO!$D$2:$K$366,2,FALSE)-VLOOKUP($E1443,CLIMA_DIARIO!$D$2:$K$366,3,FALSE)</f>
        <v>-0.24879999999999924</v>
      </c>
      <c r="X1444">
        <f>VLOOKUP($E1444,CLIMA_DIARIO!$D$2:$K$366,2,FALSE)-VLOOKUP($E1443,CLIMA_DIARIO!$D$2:$K$366,4,FALSE)</f>
        <v>-0.24879999999999924</v>
      </c>
      <c r="Y1444">
        <f>VLOOKUP($E1444,CLIMA_DIARIO!$D$2:$K$366,2,FALSE)-VLOOKUP($E1443,CLIMA_DIARIO!$D$2:$K$366,5,FALSE)</f>
        <v>-3.5336999999999996</v>
      </c>
      <c r="Z1444">
        <f>VLOOKUP($E1444,CLIMA_DIARIO!$D$2:$K$366,2,FALSE)-VLOOKUP($E1443,CLIMA_DIARIO!$D$2:$K$366,6,FALSE)</f>
        <v>-4.9659000000000013</v>
      </c>
      <c r="AA1444">
        <f>VLOOKUP($E1444,CLIMA_DIARIO!$D$2:$K$366,2,FALSE)-VLOOKUP($E1443,CLIMA_DIARIO!$D$2:$K$366,7,FALSE)</f>
        <v>-4.5614999999999988</v>
      </c>
      <c r="AB1444">
        <f>VLOOKUP($E1444,CLIMA_DIARIO!$D$2:$K$366,2,FALSE)-VLOOKUP($E1443,CLIMA_DIARIO!$D$2:$K$366,8,FALSE)</f>
        <v>7.9789999999999992</v>
      </c>
      <c r="AO1444" s="3"/>
      <c r="AX1444" s="3"/>
    </row>
    <row r="1445" spans="1:50" x14ac:dyDescent="0.25">
      <c r="A1445" s="3">
        <f>DATE(SST!A1444,SST!B1444,SST!C1444)</f>
        <v>39981</v>
      </c>
      <c r="B1445" s="4">
        <f>SST!B1444</f>
        <v>6</v>
      </c>
      <c r="C1445" s="4">
        <f>SST!B1444</f>
        <v>6</v>
      </c>
      <c r="D1445" s="4">
        <f>SST!C1444</f>
        <v>17</v>
      </c>
      <c r="E1445">
        <f>(DATEVALUE(SST!C1444 &amp; "/" &amp; SST!B1444 &amp; "/" &amp; SST!A1444)-DATEVALUE("01/01" &amp; "/" &amp; SST!A1444))+1</f>
        <v>168</v>
      </c>
      <c r="F1445">
        <f>SST!D1444</f>
        <v>24.0396</v>
      </c>
      <c r="G1445">
        <f>SST!E1444</f>
        <v>24.0396</v>
      </c>
      <c r="H1445">
        <f>SST!F1444</f>
        <v>24.0396</v>
      </c>
      <c r="I1445">
        <f>SST!G1444</f>
        <v>27.1767</v>
      </c>
      <c r="J1445">
        <f>SST!H1444</f>
        <v>28.629100000000001</v>
      </c>
      <c r="K1445">
        <f>SST!I1444</f>
        <v>28.148800000000001</v>
      </c>
      <c r="L1445">
        <f>SST!J1444</f>
        <v>14.3172</v>
      </c>
      <c r="N1445">
        <f>F1445-VLOOKUP($E1445,CLIMA_DIARIO!$D$2:$K$366,2,FALSE)</f>
        <v>1.1173999999999999</v>
      </c>
      <c r="O1445">
        <f>G1445-VLOOKUP($E1445,CLIMA_DIARIO!$D$2:$K$366,3,FALSE)</f>
        <v>1.1173999999999999</v>
      </c>
      <c r="P1445">
        <f>H1445-VLOOKUP($E1445,CLIMA_DIARIO!$D$2:$K$366,4,FALSE)</f>
        <v>1.1173999999999999</v>
      </c>
      <c r="Q1445">
        <f>I1445-VLOOKUP($E1445,CLIMA_DIARIO!$D$2:$K$366,5,FALSE)</f>
        <v>0.78290000000000148</v>
      </c>
      <c r="R1445">
        <f>J1445-VLOOKUP($E1445,CLIMA_DIARIO!$D$2:$K$366,6,FALSE)</f>
        <v>0.52680000000000149</v>
      </c>
      <c r="S1445">
        <f>K1445-VLOOKUP($E1445,CLIMA_DIARIO!$D$2:$K$366,7,FALSE)</f>
        <v>0.52500000000000213</v>
      </c>
      <c r="T1445">
        <f>L1445-VLOOKUP($E1445,CLIMA_DIARIO!$D$2:$K$366,8,FALSE)</f>
        <v>-2.2800000000000153E-2</v>
      </c>
      <c r="V1445">
        <f>VLOOKUP($E1445,CLIMA_DIARIO!$D$2:$K$366,2,FALSE)-VLOOKUP($E1444,CLIMA_DIARIO!$D$2:$K$366,2,FALSE)</f>
        <v>-0.24409999999999954</v>
      </c>
      <c r="W1445">
        <f>VLOOKUP($E1445,CLIMA_DIARIO!$D$2:$K$366,2,FALSE)-VLOOKUP($E1444,CLIMA_DIARIO!$D$2:$K$366,3,FALSE)</f>
        <v>-0.24409999999999954</v>
      </c>
      <c r="X1445">
        <f>VLOOKUP($E1445,CLIMA_DIARIO!$D$2:$K$366,2,FALSE)-VLOOKUP($E1444,CLIMA_DIARIO!$D$2:$K$366,4,FALSE)</f>
        <v>-0.24409999999999954</v>
      </c>
      <c r="Y1445">
        <f>VLOOKUP($E1445,CLIMA_DIARIO!$D$2:$K$366,2,FALSE)-VLOOKUP($E1444,CLIMA_DIARIO!$D$2:$K$366,5,FALSE)</f>
        <v>-3.6286999999999985</v>
      </c>
      <c r="Z1445">
        <f>VLOOKUP($E1445,CLIMA_DIARIO!$D$2:$K$366,2,FALSE)-VLOOKUP($E1444,CLIMA_DIARIO!$D$2:$K$366,6,FALSE)</f>
        <v>-5.1998999999999995</v>
      </c>
      <c r="AA1445">
        <f>VLOOKUP($E1445,CLIMA_DIARIO!$D$2:$K$366,2,FALSE)-VLOOKUP($E1444,CLIMA_DIARIO!$D$2:$K$366,7,FALSE)</f>
        <v>-4.7591000000000001</v>
      </c>
      <c r="AB1445">
        <f>VLOOKUP($E1445,CLIMA_DIARIO!$D$2:$K$366,2,FALSE)-VLOOKUP($E1444,CLIMA_DIARIO!$D$2:$K$366,8,FALSE)</f>
        <v>8.1746999999999996</v>
      </c>
      <c r="AO1445" s="3"/>
      <c r="AX1445" s="3"/>
    </row>
    <row r="1446" spans="1:50" x14ac:dyDescent="0.25">
      <c r="A1446" s="3">
        <f>DATE(SST!A1445,SST!B1445,SST!C1445)</f>
        <v>39988</v>
      </c>
      <c r="B1446" s="4">
        <f>SST!B1445</f>
        <v>6</v>
      </c>
      <c r="C1446" s="4">
        <f>SST!B1445</f>
        <v>6</v>
      </c>
      <c r="D1446" s="4">
        <f>SST!C1445</f>
        <v>24</v>
      </c>
      <c r="E1446">
        <f>(DATEVALUE(SST!C1445 &amp; "/" &amp; SST!B1445 &amp; "/" &amp; SST!A1445)-DATEVALUE("01/01" &amp; "/" &amp; SST!A1445))+1</f>
        <v>175</v>
      </c>
      <c r="F1446">
        <f>SST!D1445</f>
        <v>23.624199999999998</v>
      </c>
      <c r="G1446">
        <f>SST!E1445</f>
        <v>23.624199999999998</v>
      </c>
      <c r="H1446">
        <f>SST!F1445</f>
        <v>23.624199999999998</v>
      </c>
      <c r="I1446">
        <f>SST!G1445</f>
        <v>27.118400000000001</v>
      </c>
      <c r="J1446">
        <f>SST!H1445</f>
        <v>28.816800000000001</v>
      </c>
      <c r="K1446">
        <f>SST!I1445</f>
        <v>28.2241</v>
      </c>
      <c r="L1446">
        <f>SST!J1445</f>
        <v>14.293799999999999</v>
      </c>
      <c r="N1446">
        <f>F1446-VLOOKUP($E1446,CLIMA_DIARIO!$D$2:$K$366,2,FALSE)</f>
        <v>0.92919999999999803</v>
      </c>
      <c r="O1446">
        <f>G1446-VLOOKUP($E1446,CLIMA_DIARIO!$D$2:$K$366,3,FALSE)</f>
        <v>0.92919999999999803</v>
      </c>
      <c r="P1446">
        <f>H1446-VLOOKUP($E1446,CLIMA_DIARIO!$D$2:$K$366,4,FALSE)</f>
        <v>0.92919999999999803</v>
      </c>
      <c r="Q1446">
        <f>I1446-VLOOKUP($E1446,CLIMA_DIARIO!$D$2:$K$366,5,FALSE)</f>
        <v>0.9115000000000002</v>
      </c>
      <c r="R1446">
        <f>J1446-VLOOKUP($E1446,CLIMA_DIARIO!$D$2:$K$366,6,FALSE)</f>
        <v>0.76970000000000027</v>
      </c>
      <c r="S1446">
        <f>K1446-VLOOKUP($E1446,CLIMA_DIARIO!$D$2:$K$366,7,FALSE)</f>
        <v>0.69780000000000086</v>
      </c>
      <c r="T1446">
        <f>L1446-VLOOKUP($E1446,CLIMA_DIARIO!$D$2:$K$366,8,FALSE)</f>
        <v>0.24249999999999972</v>
      </c>
      <c r="V1446">
        <f>VLOOKUP($E1446,CLIMA_DIARIO!$D$2:$K$366,2,FALSE)-VLOOKUP($E1445,CLIMA_DIARIO!$D$2:$K$366,2,FALSE)</f>
        <v>-0.22719999999999985</v>
      </c>
      <c r="W1446">
        <f>VLOOKUP($E1446,CLIMA_DIARIO!$D$2:$K$366,2,FALSE)-VLOOKUP($E1445,CLIMA_DIARIO!$D$2:$K$366,3,FALSE)</f>
        <v>-0.22719999999999985</v>
      </c>
      <c r="X1446">
        <f>VLOOKUP($E1446,CLIMA_DIARIO!$D$2:$K$366,2,FALSE)-VLOOKUP($E1445,CLIMA_DIARIO!$D$2:$K$366,4,FALSE)</f>
        <v>-0.22719999999999985</v>
      </c>
      <c r="Y1446">
        <f>VLOOKUP($E1446,CLIMA_DIARIO!$D$2:$K$366,2,FALSE)-VLOOKUP($E1445,CLIMA_DIARIO!$D$2:$K$366,5,FALSE)</f>
        <v>-3.6987999999999985</v>
      </c>
      <c r="Z1446">
        <f>VLOOKUP($E1446,CLIMA_DIARIO!$D$2:$K$366,2,FALSE)-VLOOKUP($E1445,CLIMA_DIARIO!$D$2:$K$366,6,FALSE)</f>
        <v>-5.4072999999999993</v>
      </c>
      <c r="AA1446">
        <f>VLOOKUP($E1446,CLIMA_DIARIO!$D$2:$K$366,2,FALSE)-VLOOKUP($E1445,CLIMA_DIARIO!$D$2:$K$366,7,FALSE)</f>
        <v>-4.928799999999999</v>
      </c>
      <c r="AB1446">
        <f>VLOOKUP($E1446,CLIMA_DIARIO!$D$2:$K$366,2,FALSE)-VLOOKUP($E1445,CLIMA_DIARIO!$D$2:$K$366,8,FALSE)</f>
        <v>8.3550000000000004</v>
      </c>
      <c r="AO1446" s="3"/>
      <c r="AX1446" s="3"/>
    </row>
    <row r="1447" spans="1:50" x14ac:dyDescent="0.25">
      <c r="A1447" s="3">
        <f>DATE(SST!A1446,SST!B1446,SST!C1446)</f>
        <v>39995</v>
      </c>
      <c r="B1447" s="4">
        <f>SST!B1446</f>
        <v>7</v>
      </c>
      <c r="C1447" s="4">
        <f>SST!B1446</f>
        <v>7</v>
      </c>
      <c r="D1447" s="4">
        <f>SST!C1446</f>
        <v>1</v>
      </c>
      <c r="E1447">
        <f>(DATEVALUE(SST!C1446 &amp; "/" &amp; SST!B1446 &amp; "/" &amp; SST!A1446)-DATEVALUE("01/01" &amp; "/" &amp; SST!A1446))+1</f>
        <v>182</v>
      </c>
      <c r="F1447">
        <f>SST!D1446</f>
        <v>23.354600000000001</v>
      </c>
      <c r="G1447">
        <f>SST!E1446</f>
        <v>23.354600000000001</v>
      </c>
      <c r="H1447">
        <f>SST!F1446</f>
        <v>23.354600000000001</v>
      </c>
      <c r="I1447">
        <f>SST!G1446</f>
        <v>26.870699999999999</v>
      </c>
      <c r="J1447">
        <f>SST!H1446</f>
        <v>28.6602</v>
      </c>
      <c r="K1447">
        <f>SST!I1446</f>
        <v>28.158799999999999</v>
      </c>
      <c r="L1447">
        <f>SST!J1446</f>
        <v>14.2454</v>
      </c>
      <c r="N1447">
        <f>F1447-VLOOKUP($E1447,CLIMA_DIARIO!$D$2:$K$366,2,FALSE)</f>
        <v>0.88670000000000115</v>
      </c>
      <c r="O1447">
        <f>G1447-VLOOKUP($E1447,CLIMA_DIARIO!$D$2:$K$366,3,FALSE)</f>
        <v>0.88670000000000115</v>
      </c>
      <c r="P1447">
        <f>H1447-VLOOKUP($E1447,CLIMA_DIARIO!$D$2:$K$366,4,FALSE)</f>
        <v>0.88670000000000115</v>
      </c>
      <c r="Q1447">
        <f>I1447-VLOOKUP($E1447,CLIMA_DIARIO!$D$2:$K$366,5,FALSE)</f>
        <v>0.85069999999999979</v>
      </c>
      <c r="R1447">
        <f>J1447-VLOOKUP($E1447,CLIMA_DIARIO!$D$2:$K$366,6,FALSE)</f>
        <v>0.66829999999999856</v>
      </c>
      <c r="S1447">
        <f>K1447-VLOOKUP($E1447,CLIMA_DIARIO!$D$2:$K$366,7,FALSE)</f>
        <v>0.73010000000000019</v>
      </c>
      <c r="T1447">
        <f>L1447-VLOOKUP($E1447,CLIMA_DIARIO!$D$2:$K$366,8,FALSE)</f>
        <v>0.48279999999999923</v>
      </c>
      <c r="V1447">
        <f>VLOOKUP($E1447,CLIMA_DIARIO!$D$2:$K$366,2,FALSE)-VLOOKUP($E1446,CLIMA_DIARIO!$D$2:$K$366,2,FALSE)</f>
        <v>-0.22710000000000008</v>
      </c>
      <c r="W1447">
        <f>VLOOKUP($E1447,CLIMA_DIARIO!$D$2:$K$366,2,FALSE)-VLOOKUP($E1446,CLIMA_DIARIO!$D$2:$K$366,3,FALSE)</f>
        <v>-0.22710000000000008</v>
      </c>
      <c r="X1447">
        <f>VLOOKUP($E1447,CLIMA_DIARIO!$D$2:$K$366,2,FALSE)-VLOOKUP($E1446,CLIMA_DIARIO!$D$2:$K$366,4,FALSE)</f>
        <v>-0.22710000000000008</v>
      </c>
      <c r="Y1447">
        <f>VLOOKUP($E1447,CLIMA_DIARIO!$D$2:$K$366,2,FALSE)-VLOOKUP($E1446,CLIMA_DIARIO!$D$2:$K$366,5,FALSE)</f>
        <v>-3.7390000000000008</v>
      </c>
      <c r="Z1447">
        <f>VLOOKUP($E1447,CLIMA_DIARIO!$D$2:$K$366,2,FALSE)-VLOOKUP($E1446,CLIMA_DIARIO!$D$2:$K$366,6,FALSE)</f>
        <v>-5.5792000000000002</v>
      </c>
      <c r="AA1447">
        <f>VLOOKUP($E1447,CLIMA_DIARIO!$D$2:$K$366,2,FALSE)-VLOOKUP($E1446,CLIMA_DIARIO!$D$2:$K$366,7,FALSE)</f>
        <v>-5.0583999999999989</v>
      </c>
      <c r="AB1447">
        <f>VLOOKUP($E1447,CLIMA_DIARIO!$D$2:$K$366,2,FALSE)-VLOOKUP($E1446,CLIMA_DIARIO!$D$2:$K$366,8,FALSE)</f>
        <v>8.4166000000000007</v>
      </c>
      <c r="AO1447" s="3"/>
      <c r="AX1447" s="3"/>
    </row>
    <row r="1448" spans="1:50" x14ac:dyDescent="0.25">
      <c r="A1448" s="3">
        <f>DATE(SST!A1447,SST!B1447,SST!C1447)</f>
        <v>40002</v>
      </c>
      <c r="B1448" s="4">
        <f>SST!B1447</f>
        <v>7</v>
      </c>
      <c r="C1448" s="4">
        <f>SST!B1447</f>
        <v>7</v>
      </c>
      <c r="D1448" s="4">
        <f>SST!C1447</f>
        <v>8</v>
      </c>
      <c r="E1448">
        <f>(DATEVALUE(SST!C1447 &amp; "/" &amp; SST!B1447 &amp; "/" &amp; SST!A1447)-DATEVALUE("01/01" &amp; "/" &amp; SST!A1447))+1</f>
        <v>189</v>
      </c>
      <c r="F1448">
        <f>SST!D1447</f>
        <v>23.403500000000001</v>
      </c>
      <c r="G1448">
        <f>SST!E1447</f>
        <v>23.403500000000001</v>
      </c>
      <c r="H1448">
        <f>SST!F1447</f>
        <v>23.403500000000001</v>
      </c>
      <c r="I1448">
        <f>SST!G1447</f>
        <v>26.6904</v>
      </c>
      <c r="J1448">
        <f>SST!H1447</f>
        <v>28.4847</v>
      </c>
      <c r="K1448">
        <f>SST!I1447</f>
        <v>28.021100000000001</v>
      </c>
      <c r="L1448">
        <f>SST!J1447</f>
        <v>13.6303</v>
      </c>
      <c r="N1448">
        <f>F1448-VLOOKUP($E1448,CLIMA_DIARIO!$D$2:$K$366,2,FALSE)</f>
        <v>1.162700000000001</v>
      </c>
      <c r="O1448">
        <f>G1448-VLOOKUP($E1448,CLIMA_DIARIO!$D$2:$K$366,3,FALSE)</f>
        <v>1.162700000000001</v>
      </c>
      <c r="P1448">
        <f>H1448-VLOOKUP($E1448,CLIMA_DIARIO!$D$2:$K$366,4,FALSE)</f>
        <v>1.162700000000001</v>
      </c>
      <c r="Q1448">
        <f>I1448-VLOOKUP($E1448,CLIMA_DIARIO!$D$2:$K$366,5,FALSE)</f>
        <v>0.85729999999999862</v>
      </c>
      <c r="R1448">
        <f>J1448-VLOOKUP($E1448,CLIMA_DIARIO!$D$2:$K$366,6,FALSE)</f>
        <v>0.54810000000000159</v>
      </c>
      <c r="S1448">
        <f>K1448-VLOOKUP($E1448,CLIMA_DIARIO!$D$2:$K$366,7,FALSE)</f>
        <v>0.68990000000000151</v>
      </c>
      <c r="T1448">
        <f>L1448-VLOOKUP($E1448,CLIMA_DIARIO!$D$2:$K$366,8,FALSE)</f>
        <v>0.15639999999999965</v>
      </c>
      <c r="V1448">
        <f>VLOOKUP($E1448,CLIMA_DIARIO!$D$2:$K$366,2,FALSE)-VLOOKUP($E1447,CLIMA_DIARIO!$D$2:$K$366,2,FALSE)</f>
        <v>-0.22710000000000008</v>
      </c>
      <c r="W1448">
        <f>VLOOKUP($E1448,CLIMA_DIARIO!$D$2:$K$366,2,FALSE)-VLOOKUP($E1447,CLIMA_DIARIO!$D$2:$K$366,3,FALSE)</f>
        <v>-0.22710000000000008</v>
      </c>
      <c r="X1448">
        <f>VLOOKUP($E1448,CLIMA_DIARIO!$D$2:$K$366,2,FALSE)-VLOOKUP($E1447,CLIMA_DIARIO!$D$2:$K$366,4,FALSE)</f>
        <v>-0.22710000000000008</v>
      </c>
      <c r="Y1448">
        <f>VLOOKUP($E1448,CLIMA_DIARIO!$D$2:$K$366,2,FALSE)-VLOOKUP($E1447,CLIMA_DIARIO!$D$2:$K$366,5,FALSE)</f>
        <v>-3.7791999999999994</v>
      </c>
      <c r="Z1448">
        <f>VLOOKUP($E1448,CLIMA_DIARIO!$D$2:$K$366,2,FALSE)-VLOOKUP($E1447,CLIMA_DIARIO!$D$2:$K$366,6,FALSE)</f>
        <v>-5.751100000000001</v>
      </c>
      <c r="AA1448">
        <f>VLOOKUP($E1448,CLIMA_DIARIO!$D$2:$K$366,2,FALSE)-VLOOKUP($E1447,CLIMA_DIARIO!$D$2:$K$366,7,FALSE)</f>
        <v>-5.1878999999999991</v>
      </c>
      <c r="AB1448">
        <f>VLOOKUP($E1448,CLIMA_DIARIO!$D$2:$K$366,2,FALSE)-VLOOKUP($E1447,CLIMA_DIARIO!$D$2:$K$366,8,FALSE)</f>
        <v>8.4781999999999993</v>
      </c>
      <c r="AO1448" s="3"/>
      <c r="AX1448" s="3"/>
    </row>
    <row r="1449" spans="1:50" x14ac:dyDescent="0.25">
      <c r="A1449" s="3">
        <f>DATE(SST!A1448,SST!B1448,SST!C1448)</f>
        <v>40009</v>
      </c>
      <c r="B1449" s="4">
        <f>SST!B1448</f>
        <v>7</v>
      </c>
      <c r="C1449" s="4">
        <f>SST!B1448</f>
        <v>7</v>
      </c>
      <c r="D1449" s="4">
        <f>SST!C1448</f>
        <v>15</v>
      </c>
      <c r="E1449">
        <f>(DATEVALUE(SST!C1448 &amp; "/" &amp; SST!B1448 &amp; "/" &amp; SST!A1448)-DATEVALUE("01/01" &amp; "/" &amp; SST!A1448))+1</f>
        <v>196</v>
      </c>
      <c r="F1449">
        <f>SST!D1448</f>
        <v>23.154599999999999</v>
      </c>
      <c r="G1449">
        <f>SST!E1448</f>
        <v>23.154599999999999</v>
      </c>
      <c r="H1449">
        <f>SST!F1448</f>
        <v>23.154599999999999</v>
      </c>
      <c r="I1449">
        <f>SST!G1448</f>
        <v>26.6358</v>
      </c>
      <c r="J1449">
        <f>SST!H1448</f>
        <v>28.491499999999998</v>
      </c>
      <c r="K1449">
        <f>SST!I1448</f>
        <v>27.9679</v>
      </c>
      <c r="L1449">
        <f>SST!J1448</f>
        <v>13.528700000000001</v>
      </c>
      <c r="N1449">
        <f>F1449-VLOOKUP($E1449,CLIMA_DIARIO!$D$2:$K$366,2,FALSE)</f>
        <v>1.1409999999999982</v>
      </c>
      <c r="O1449">
        <f>G1449-VLOOKUP($E1449,CLIMA_DIARIO!$D$2:$K$366,3,FALSE)</f>
        <v>1.1409999999999982</v>
      </c>
      <c r="P1449">
        <f>H1449-VLOOKUP($E1449,CLIMA_DIARIO!$D$2:$K$366,4,FALSE)</f>
        <v>1.1409999999999982</v>
      </c>
      <c r="Q1449">
        <f>I1449-VLOOKUP($E1449,CLIMA_DIARIO!$D$2:$K$366,5,FALSE)</f>
        <v>0.98959999999999937</v>
      </c>
      <c r="R1449">
        <f>J1449-VLOOKUP($E1449,CLIMA_DIARIO!$D$2:$K$366,6,FALSE)</f>
        <v>0.6100999999999992</v>
      </c>
      <c r="S1449">
        <f>K1449-VLOOKUP($E1449,CLIMA_DIARIO!$D$2:$K$366,7,FALSE)</f>
        <v>0.73430000000000106</v>
      </c>
      <c r="T1449">
        <f>L1449-VLOOKUP($E1449,CLIMA_DIARIO!$D$2:$K$366,8,FALSE)</f>
        <v>0.34340000000000082</v>
      </c>
      <c r="V1449">
        <f>VLOOKUP($E1449,CLIMA_DIARIO!$D$2:$K$366,2,FALSE)-VLOOKUP($E1448,CLIMA_DIARIO!$D$2:$K$366,2,FALSE)</f>
        <v>-0.22719999999999985</v>
      </c>
      <c r="W1449">
        <f>VLOOKUP($E1449,CLIMA_DIARIO!$D$2:$K$366,2,FALSE)-VLOOKUP($E1448,CLIMA_DIARIO!$D$2:$K$366,3,FALSE)</f>
        <v>-0.22719999999999985</v>
      </c>
      <c r="X1449">
        <f>VLOOKUP($E1449,CLIMA_DIARIO!$D$2:$K$366,2,FALSE)-VLOOKUP($E1448,CLIMA_DIARIO!$D$2:$K$366,4,FALSE)</f>
        <v>-0.22719999999999985</v>
      </c>
      <c r="Y1449">
        <f>VLOOKUP($E1449,CLIMA_DIARIO!$D$2:$K$366,2,FALSE)-VLOOKUP($E1448,CLIMA_DIARIO!$D$2:$K$366,5,FALSE)</f>
        <v>-3.8195000000000014</v>
      </c>
      <c r="Z1449">
        <f>VLOOKUP($E1449,CLIMA_DIARIO!$D$2:$K$366,2,FALSE)-VLOOKUP($E1448,CLIMA_DIARIO!$D$2:$K$366,6,FALSE)</f>
        <v>-5.9229999999999983</v>
      </c>
      <c r="AA1449">
        <f>VLOOKUP($E1449,CLIMA_DIARIO!$D$2:$K$366,2,FALSE)-VLOOKUP($E1448,CLIMA_DIARIO!$D$2:$K$366,7,FALSE)</f>
        <v>-5.3175999999999988</v>
      </c>
      <c r="AB1449">
        <f>VLOOKUP($E1449,CLIMA_DIARIO!$D$2:$K$366,2,FALSE)-VLOOKUP($E1448,CLIMA_DIARIO!$D$2:$K$366,8,FALSE)</f>
        <v>8.5396999999999998</v>
      </c>
      <c r="AO1449" s="3"/>
      <c r="AX1449" s="3"/>
    </row>
    <row r="1450" spans="1:50" x14ac:dyDescent="0.25">
      <c r="A1450" s="3">
        <f>DATE(SST!A1449,SST!B1449,SST!C1449)</f>
        <v>40016</v>
      </c>
      <c r="B1450" s="4">
        <f>SST!B1449</f>
        <v>7</v>
      </c>
      <c r="C1450" s="4">
        <f>SST!B1449</f>
        <v>7</v>
      </c>
      <c r="D1450" s="4">
        <f>SST!C1449</f>
        <v>22</v>
      </c>
      <c r="E1450">
        <f>(DATEVALUE(SST!C1449 &amp; "/" &amp; SST!B1449 &amp; "/" &amp; SST!A1449)-DATEVALUE("01/01" &amp; "/" &amp; SST!A1449))+1</f>
        <v>203</v>
      </c>
      <c r="F1450">
        <f>SST!D1449</f>
        <v>22.617100000000001</v>
      </c>
      <c r="G1450">
        <f>SST!E1449</f>
        <v>22.617100000000001</v>
      </c>
      <c r="H1450">
        <f>SST!F1449</f>
        <v>22.617100000000001</v>
      </c>
      <c r="I1450">
        <f>SST!G1449</f>
        <v>26.481100000000001</v>
      </c>
      <c r="J1450">
        <f>SST!H1449</f>
        <v>28.411200000000001</v>
      </c>
      <c r="K1450">
        <f>SST!I1449</f>
        <v>27.885100000000001</v>
      </c>
      <c r="L1450">
        <f>SST!J1449</f>
        <v>12.8683</v>
      </c>
      <c r="N1450">
        <f>F1450-VLOOKUP($E1450,CLIMA_DIARIO!$D$2:$K$366,2,FALSE)</f>
        <v>0.80189999999999984</v>
      </c>
      <c r="O1450">
        <f>G1450-VLOOKUP($E1450,CLIMA_DIARIO!$D$2:$K$366,3,FALSE)</f>
        <v>0.80189999999999984</v>
      </c>
      <c r="P1450">
        <f>H1450-VLOOKUP($E1450,CLIMA_DIARIO!$D$2:$K$366,4,FALSE)</f>
        <v>0.80189999999999984</v>
      </c>
      <c r="Q1450">
        <f>I1450-VLOOKUP($E1450,CLIMA_DIARIO!$D$2:$K$366,5,FALSE)</f>
        <v>0.98340000000000316</v>
      </c>
      <c r="R1450">
        <f>J1450-VLOOKUP($E1450,CLIMA_DIARIO!$D$2:$K$366,6,FALSE)</f>
        <v>0.59560000000000102</v>
      </c>
      <c r="S1450">
        <f>K1450-VLOOKUP($E1450,CLIMA_DIARIO!$D$2:$K$366,7,FALSE)</f>
        <v>0.7427000000000028</v>
      </c>
      <c r="T1450">
        <f>L1450-VLOOKUP($E1450,CLIMA_DIARIO!$D$2:$K$366,8,FALSE)</f>
        <v>-0.20530000000000115</v>
      </c>
      <c r="V1450">
        <f>VLOOKUP($E1450,CLIMA_DIARIO!$D$2:$K$366,2,FALSE)-VLOOKUP($E1449,CLIMA_DIARIO!$D$2:$K$366,2,FALSE)</f>
        <v>-0.19839999999999947</v>
      </c>
      <c r="W1450">
        <f>VLOOKUP($E1450,CLIMA_DIARIO!$D$2:$K$366,2,FALSE)-VLOOKUP($E1449,CLIMA_DIARIO!$D$2:$K$366,3,FALSE)</f>
        <v>-0.19839999999999947</v>
      </c>
      <c r="X1450">
        <f>VLOOKUP($E1450,CLIMA_DIARIO!$D$2:$K$366,2,FALSE)-VLOOKUP($E1449,CLIMA_DIARIO!$D$2:$K$366,4,FALSE)</f>
        <v>-0.19839999999999947</v>
      </c>
      <c r="Y1450">
        <f>VLOOKUP($E1450,CLIMA_DIARIO!$D$2:$K$366,2,FALSE)-VLOOKUP($E1449,CLIMA_DIARIO!$D$2:$K$366,5,FALSE)</f>
        <v>-3.8309999999999995</v>
      </c>
      <c r="Z1450">
        <f>VLOOKUP($E1450,CLIMA_DIARIO!$D$2:$K$366,2,FALSE)-VLOOKUP($E1449,CLIMA_DIARIO!$D$2:$K$366,6,FALSE)</f>
        <v>-6.0661999999999985</v>
      </c>
      <c r="AA1450">
        <f>VLOOKUP($E1450,CLIMA_DIARIO!$D$2:$K$366,2,FALSE)-VLOOKUP($E1449,CLIMA_DIARIO!$D$2:$K$366,7,FALSE)</f>
        <v>-5.4183999999999983</v>
      </c>
      <c r="AB1450">
        <f>VLOOKUP($E1450,CLIMA_DIARIO!$D$2:$K$366,2,FALSE)-VLOOKUP($E1449,CLIMA_DIARIO!$D$2:$K$366,8,FALSE)</f>
        <v>8.629900000000001</v>
      </c>
      <c r="AO1450" s="3"/>
      <c r="AX1450" s="3"/>
    </row>
    <row r="1451" spans="1:50" x14ac:dyDescent="0.25">
      <c r="A1451" s="3">
        <f>DATE(SST!A1450,SST!B1450,SST!C1450)</f>
        <v>40023</v>
      </c>
      <c r="B1451" s="4">
        <f>SST!B1450</f>
        <v>7</v>
      </c>
      <c r="C1451" s="4">
        <f>SST!B1450</f>
        <v>7</v>
      </c>
      <c r="D1451" s="4">
        <f>SST!C1450</f>
        <v>29</v>
      </c>
      <c r="E1451">
        <f>(DATEVALUE(SST!C1450 &amp; "/" &amp; SST!B1450 &amp; "/" &amp; SST!A1450)-DATEVALUE("01/01" &amp; "/" &amp; SST!A1450))+1</f>
        <v>210</v>
      </c>
      <c r="F1451">
        <f>SST!D1450</f>
        <v>22.761900000000001</v>
      </c>
      <c r="G1451">
        <f>SST!E1450</f>
        <v>22.761900000000001</v>
      </c>
      <c r="H1451">
        <f>SST!F1450</f>
        <v>22.761900000000001</v>
      </c>
      <c r="I1451">
        <f>SST!G1450</f>
        <v>26.1783</v>
      </c>
      <c r="J1451">
        <f>SST!H1450</f>
        <v>28.248699999999999</v>
      </c>
      <c r="K1451">
        <f>SST!I1450</f>
        <v>27.690200000000001</v>
      </c>
      <c r="L1451">
        <f>SST!J1450</f>
        <v>12.079000000000001</v>
      </c>
      <c r="N1451">
        <f>F1451-VLOOKUP($E1451,CLIMA_DIARIO!$D$2:$K$366,2,FALSE)</f>
        <v>1.1402999999999999</v>
      </c>
      <c r="O1451">
        <f>G1451-VLOOKUP($E1451,CLIMA_DIARIO!$D$2:$K$366,3,FALSE)</f>
        <v>1.1402999999999999</v>
      </c>
      <c r="P1451">
        <f>H1451-VLOOKUP($E1451,CLIMA_DIARIO!$D$2:$K$366,4,FALSE)</f>
        <v>1.1402999999999999</v>
      </c>
      <c r="Q1451">
        <f>I1451-VLOOKUP($E1451,CLIMA_DIARIO!$D$2:$K$366,5,FALSE)</f>
        <v>0.82280000000000086</v>
      </c>
      <c r="R1451">
        <f>J1451-VLOOKUP($E1451,CLIMA_DIARIO!$D$2:$K$366,6,FALSE)</f>
        <v>0.50069999999999837</v>
      </c>
      <c r="S1451">
        <f>K1451-VLOOKUP($E1451,CLIMA_DIARIO!$D$2:$K$366,7,FALSE)</f>
        <v>0.63800000000000168</v>
      </c>
      <c r="T1451">
        <f>L1451-VLOOKUP($E1451,CLIMA_DIARIO!$D$2:$K$366,8,FALSE)</f>
        <v>-0.91249999999999964</v>
      </c>
      <c r="V1451">
        <f>VLOOKUP($E1451,CLIMA_DIARIO!$D$2:$K$366,2,FALSE)-VLOOKUP($E1450,CLIMA_DIARIO!$D$2:$K$366,2,FALSE)</f>
        <v>-0.19359999999999999</v>
      </c>
      <c r="W1451">
        <f>VLOOKUP($E1451,CLIMA_DIARIO!$D$2:$K$366,2,FALSE)-VLOOKUP($E1450,CLIMA_DIARIO!$D$2:$K$366,3,FALSE)</f>
        <v>-0.19359999999999999</v>
      </c>
      <c r="X1451">
        <f>VLOOKUP($E1451,CLIMA_DIARIO!$D$2:$K$366,2,FALSE)-VLOOKUP($E1450,CLIMA_DIARIO!$D$2:$K$366,4,FALSE)</f>
        <v>-0.19359999999999999</v>
      </c>
      <c r="Y1451">
        <f>VLOOKUP($E1451,CLIMA_DIARIO!$D$2:$K$366,2,FALSE)-VLOOKUP($E1450,CLIMA_DIARIO!$D$2:$K$366,5,FALSE)</f>
        <v>-3.8760999999999974</v>
      </c>
      <c r="Z1451">
        <f>VLOOKUP($E1451,CLIMA_DIARIO!$D$2:$K$366,2,FALSE)-VLOOKUP($E1450,CLIMA_DIARIO!$D$2:$K$366,6,FALSE)</f>
        <v>-6.1939999999999991</v>
      </c>
      <c r="AA1451">
        <f>VLOOKUP($E1451,CLIMA_DIARIO!$D$2:$K$366,2,FALSE)-VLOOKUP($E1450,CLIMA_DIARIO!$D$2:$K$366,7,FALSE)</f>
        <v>-5.5207999999999977</v>
      </c>
      <c r="AB1451">
        <f>VLOOKUP($E1451,CLIMA_DIARIO!$D$2:$K$366,2,FALSE)-VLOOKUP($E1450,CLIMA_DIARIO!$D$2:$K$366,8,FALSE)</f>
        <v>8.548</v>
      </c>
      <c r="AO1451" s="3"/>
      <c r="AX1451" s="3"/>
    </row>
    <row r="1452" spans="1:50" x14ac:dyDescent="0.25">
      <c r="A1452" s="3">
        <f>DATE(SST!A1451,SST!B1451,SST!C1451)</f>
        <v>40030</v>
      </c>
      <c r="B1452" s="4">
        <f>SST!B1451</f>
        <v>8</v>
      </c>
      <c r="C1452" s="4">
        <f>SST!B1451</f>
        <v>8</v>
      </c>
      <c r="D1452" s="4">
        <f>SST!C1451</f>
        <v>5</v>
      </c>
      <c r="E1452">
        <f>(DATEVALUE(SST!C1451 &amp; "/" &amp; SST!B1451 &amp; "/" &amp; SST!A1451)-DATEVALUE("01/01" &amp; "/" &amp; SST!A1451))+1</f>
        <v>217</v>
      </c>
      <c r="F1452">
        <f>SST!D1451</f>
        <v>22.651199999999999</v>
      </c>
      <c r="G1452">
        <f>SST!E1451</f>
        <v>22.651199999999999</v>
      </c>
      <c r="H1452">
        <f>SST!F1451</f>
        <v>22.651199999999999</v>
      </c>
      <c r="I1452">
        <f>SST!G1451</f>
        <v>26.035</v>
      </c>
      <c r="J1452">
        <f>SST!H1451</f>
        <v>28.189299999999999</v>
      </c>
      <c r="K1452">
        <f>SST!I1451</f>
        <v>27.597899999999999</v>
      </c>
      <c r="L1452">
        <f>SST!J1451</f>
        <v>12.0526</v>
      </c>
      <c r="N1452">
        <f>F1452-VLOOKUP($E1452,CLIMA_DIARIO!$D$2:$K$366,2,FALSE)</f>
        <v>1.2231999999999985</v>
      </c>
      <c r="O1452">
        <f>G1452-VLOOKUP($E1452,CLIMA_DIARIO!$D$2:$K$366,3,FALSE)</f>
        <v>1.2231999999999985</v>
      </c>
      <c r="P1452">
        <f>H1452-VLOOKUP($E1452,CLIMA_DIARIO!$D$2:$K$366,4,FALSE)</f>
        <v>1.2231999999999985</v>
      </c>
      <c r="Q1452">
        <f>I1452-VLOOKUP($E1452,CLIMA_DIARIO!$D$2:$K$366,5,FALSE)</f>
        <v>0.82160000000000011</v>
      </c>
      <c r="R1452">
        <f>J1452-VLOOKUP($E1452,CLIMA_DIARIO!$D$2:$K$366,6,FALSE)</f>
        <v>0.50890000000000057</v>
      </c>
      <c r="S1452">
        <f>K1452-VLOOKUP($E1452,CLIMA_DIARIO!$D$2:$K$366,7,FALSE)</f>
        <v>0.6357999999999997</v>
      </c>
      <c r="T1452">
        <f>L1452-VLOOKUP($E1452,CLIMA_DIARIO!$D$2:$K$366,8,FALSE)</f>
        <v>-0.85670000000000002</v>
      </c>
      <c r="V1452">
        <f>VLOOKUP($E1452,CLIMA_DIARIO!$D$2:$K$366,2,FALSE)-VLOOKUP($E1451,CLIMA_DIARIO!$D$2:$K$366,2,FALSE)</f>
        <v>-0.19359999999999999</v>
      </c>
      <c r="W1452">
        <f>VLOOKUP($E1452,CLIMA_DIARIO!$D$2:$K$366,2,FALSE)-VLOOKUP($E1451,CLIMA_DIARIO!$D$2:$K$366,3,FALSE)</f>
        <v>-0.19359999999999999</v>
      </c>
      <c r="X1452">
        <f>VLOOKUP($E1452,CLIMA_DIARIO!$D$2:$K$366,2,FALSE)-VLOOKUP($E1451,CLIMA_DIARIO!$D$2:$K$366,4,FALSE)</f>
        <v>-0.19359999999999999</v>
      </c>
      <c r="Y1452">
        <f>VLOOKUP($E1452,CLIMA_DIARIO!$D$2:$K$366,2,FALSE)-VLOOKUP($E1451,CLIMA_DIARIO!$D$2:$K$366,5,FALSE)</f>
        <v>-3.9274999999999984</v>
      </c>
      <c r="Z1452">
        <f>VLOOKUP($E1452,CLIMA_DIARIO!$D$2:$K$366,2,FALSE)-VLOOKUP($E1451,CLIMA_DIARIO!$D$2:$K$366,6,FALSE)</f>
        <v>-6.32</v>
      </c>
      <c r="AA1452">
        <f>VLOOKUP($E1452,CLIMA_DIARIO!$D$2:$K$366,2,FALSE)-VLOOKUP($E1451,CLIMA_DIARIO!$D$2:$K$366,7,FALSE)</f>
        <v>-5.6241999999999983</v>
      </c>
      <c r="AB1452">
        <f>VLOOKUP($E1452,CLIMA_DIARIO!$D$2:$K$366,2,FALSE)-VLOOKUP($E1451,CLIMA_DIARIO!$D$2:$K$366,8,FALSE)</f>
        <v>8.4365000000000006</v>
      </c>
      <c r="AO1452" s="3"/>
      <c r="AX1452" s="3"/>
    </row>
    <row r="1453" spans="1:50" x14ac:dyDescent="0.25">
      <c r="A1453" s="3">
        <f>DATE(SST!A1452,SST!B1452,SST!C1452)</f>
        <v>40037</v>
      </c>
      <c r="B1453" s="4">
        <f>SST!B1452</f>
        <v>8</v>
      </c>
      <c r="C1453" s="4">
        <f>SST!B1452</f>
        <v>8</v>
      </c>
      <c r="D1453" s="4">
        <f>SST!C1452</f>
        <v>12</v>
      </c>
      <c r="E1453">
        <f>(DATEVALUE(SST!C1452 &amp; "/" &amp; SST!B1452 &amp; "/" &amp; SST!A1452)-DATEVALUE("01/01" &amp; "/" &amp; SST!A1452))+1</f>
        <v>224</v>
      </c>
      <c r="F1453">
        <f>SST!D1452</f>
        <v>22.308700000000002</v>
      </c>
      <c r="G1453">
        <f>SST!E1452</f>
        <v>22.308700000000002</v>
      </c>
      <c r="H1453">
        <f>SST!F1452</f>
        <v>22.308700000000002</v>
      </c>
      <c r="I1453">
        <f>SST!G1452</f>
        <v>25.904299999999999</v>
      </c>
      <c r="J1453">
        <f>SST!H1452</f>
        <v>28.0059</v>
      </c>
      <c r="K1453">
        <f>SST!I1452</f>
        <v>27.431100000000001</v>
      </c>
      <c r="L1453">
        <f>SST!J1452</f>
        <v>11.904999999999999</v>
      </c>
      <c r="N1453">
        <f>F1453-VLOOKUP($E1453,CLIMA_DIARIO!$D$2:$K$366,2,FALSE)</f>
        <v>1.0743000000000009</v>
      </c>
      <c r="O1453">
        <f>G1453-VLOOKUP($E1453,CLIMA_DIARIO!$D$2:$K$366,3,FALSE)</f>
        <v>1.0743000000000009</v>
      </c>
      <c r="P1453">
        <f>H1453-VLOOKUP($E1453,CLIMA_DIARIO!$D$2:$K$366,4,FALSE)</f>
        <v>1.0743000000000009</v>
      </c>
      <c r="Q1453">
        <f>I1453-VLOOKUP($E1453,CLIMA_DIARIO!$D$2:$K$366,5,FALSE)</f>
        <v>0.83309999999999818</v>
      </c>
      <c r="R1453">
        <f>J1453-VLOOKUP($E1453,CLIMA_DIARIO!$D$2:$K$366,6,FALSE)</f>
        <v>0.39310000000000045</v>
      </c>
      <c r="S1453">
        <f>K1453-VLOOKUP($E1453,CLIMA_DIARIO!$D$2:$K$366,7,FALSE)</f>
        <v>0.55920000000000059</v>
      </c>
      <c r="T1453">
        <f>L1453-VLOOKUP($E1453,CLIMA_DIARIO!$D$2:$K$366,8,FALSE)</f>
        <v>-0.92220000000000013</v>
      </c>
      <c r="V1453">
        <f>VLOOKUP($E1453,CLIMA_DIARIO!$D$2:$K$366,2,FALSE)-VLOOKUP($E1452,CLIMA_DIARIO!$D$2:$K$366,2,FALSE)</f>
        <v>-0.19359999999999999</v>
      </c>
      <c r="W1453">
        <f>VLOOKUP($E1453,CLIMA_DIARIO!$D$2:$K$366,2,FALSE)-VLOOKUP($E1452,CLIMA_DIARIO!$D$2:$K$366,3,FALSE)</f>
        <v>-0.19359999999999999</v>
      </c>
      <c r="X1453">
        <f>VLOOKUP($E1453,CLIMA_DIARIO!$D$2:$K$366,2,FALSE)-VLOOKUP($E1452,CLIMA_DIARIO!$D$2:$K$366,4,FALSE)</f>
        <v>-0.19359999999999999</v>
      </c>
      <c r="Y1453">
        <f>VLOOKUP($E1453,CLIMA_DIARIO!$D$2:$K$366,2,FALSE)-VLOOKUP($E1452,CLIMA_DIARIO!$D$2:$K$366,5,FALSE)</f>
        <v>-3.9789999999999992</v>
      </c>
      <c r="Z1453">
        <f>VLOOKUP($E1453,CLIMA_DIARIO!$D$2:$K$366,2,FALSE)-VLOOKUP($E1452,CLIMA_DIARIO!$D$2:$K$366,6,FALSE)</f>
        <v>-6.445999999999998</v>
      </c>
      <c r="AA1453">
        <f>VLOOKUP($E1453,CLIMA_DIARIO!$D$2:$K$366,2,FALSE)-VLOOKUP($E1452,CLIMA_DIARIO!$D$2:$K$366,7,FALSE)</f>
        <v>-5.7276999999999987</v>
      </c>
      <c r="AB1453">
        <f>VLOOKUP($E1453,CLIMA_DIARIO!$D$2:$K$366,2,FALSE)-VLOOKUP($E1452,CLIMA_DIARIO!$D$2:$K$366,8,FALSE)</f>
        <v>8.3251000000000008</v>
      </c>
      <c r="AO1453" s="3"/>
      <c r="AX1453" s="3"/>
    </row>
    <row r="1454" spans="1:50" x14ac:dyDescent="0.25">
      <c r="A1454" s="3">
        <f>DATE(SST!A1453,SST!B1453,SST!C1453)</f>
        <v>40044</v>
      </c>
      <c r="B1454" s="4">
        <f>SST!B1453</f>
        <v>8</v>
      </c>
      <c r="C1454" s="4">
        <f>SST!B1453</f>
        <v>8</v>
      </c>
      <c r="D1454" s="4">
        <f>SST!C1453</f>
        <v>19</v>
      </c>
      <c r="E1454">
        <f>(DATEVALUE(SST!C1453 &amp; "/" &amp; SST!B1453 &amp; "/" &amp; SST!A1453)-DATEVALUE("01/01" &amp; "/" &amp; SST!A1453))+1</f>
        <v>231</v>
      </c>
      <c r="F1454">
        <f>SST!D1453</f>
        <v>22.447700000000001</v>
      </c>
      <c r="G1454">
        <f>SST!E1453</f>
        <v>22.447700000000001</v>
      </c>
      <c r="H1454">
        <f>SST!F1453</f>
        <v>22.447700000000001</v>
      </c>
      <c r="I1454">
        <f>SST!G1453</f>
        <v>25.826000000000001</v>
      </c>
      <c r="J1454">
        <f>SST!H1453</f>
        <v>27.9726</v>
      </c>
      <c r="K1454">
        <f>SST!I1453</f>
        <v>27.409800000000001</v>
      </c>
      <c r="L1454">
        <f>SST!J1453</f>
        <v>11.9918</v>
      </c>
      <c r="N1454">
        <f>F1454-VLOOKUP($E1454,CLIMA_DIARIO!$D$2:$K$366,2,FALSE)</f>
        <v>1.3471000000000011</v>
      </c>
      <c r="O1454">
        <f>G1454-VLOOKUP($E1454,CLIMA_DIARIO!$D$2:$K$366,3,FALSE)</f>
        <v>1.3471000000000011</v>
      </c>
      <c r="P1454">
        <f>H1454-VLOOKUP($E1454,CLIMA_DIARIO!$D$2:$K$366,4,FALSE)</f>
        <v>1.3471000000000011</v>
      </c>
      <c r="Q1454">
        <f>I1454-VLOOKUP($E1454,CLIMA_DIARIO!$D$2:$K$366,5,FALSE)</f>
        <v>0.84949999999999903</v>
      </c>
      <c r="R1454">
        <f>J1454-VLOOKUP($E1454,CLIMA_DIARIO!$D$2:$K$366,6,FALSE)</f>
        <v>0.40380000000000038</v>
      </c>
      <c r="S1454">
        <f>K1454-VLOOKUP($E1454,CLIMA_DIARIO!$D$2:$K$366,7,FALSE)</f>
        <v>0.59919999999999973</v>
      </c>
      <c r="T1454">
        <f>L1454-VLOOKUP($E1454,CLIMA_DIARIO!$D$2:$K$366,8,FALSE)</f>
        <v>-0.80460000000000065</v>
      </c>
      <c r="V1454">
        <f>VLOOKUP($E1454,CLIMA_DIARIO!$D$2:$K$366,2,FALSE)-VLOOKUP($E1453,CLIMA_DIARIO!$D$2:$K$366,2,FALSE)</f>
        <v>-0.13380000000000081</v>
      </c>
      <c r="W1454">
        <f>VLOOKUP($E1454,CLIMA_DIARIO!$D$2:$K$366,2,FALSE)-VLOOKUP($E1453,CLIMA_DIARIO!$D$2:$K$366,3,FALSE)</f>
        <v>-0.13380000000000081</v>
      </c>
      <c r="X1454">
        <f>VLOOKUP($E1454,CLIMA_DIARIO!$D$2:$K$366,2,FALSE)-VLOOKUP($E1453,CLIMA_DIARIO!$D$2:$K$366,4,FALSE)</f>
        <v>-0.13380000000000081</v>
      </c>
      <c r="Y1454">
        <f>VLOOKUP($E1454,CLIMA_DIARIO!$D$2:$K$366,2,FALSE)-VLOOKUP($E1453,CLIMA_DIARIO!$D$2:$K$366,5,FALSE)</f>
        <v>-3.970600000000001</v>
      </c>
      <c r="Z1454">
        <f>VLOOKUP($E1454,CLIMA_DIARIO!$D$2:$K$366,2,FALSE)-VLOOKUP($E1453,CLIMA_DIARIO!$D$2:$K$366,6,FALSE)</f>
        <v>-6.5122</v>
      </c>
      <c r="AA1454">
        <f>VLOOKUP($E1454,CLIMA_DIARIO!$D$2:$K$366,2,FALSE)-VLOOKUP($E1453,CLIMA_DIARIO!$D$2:$K$366,7,FALSE)</f>
        <v>-5.7713000000000001</v>
      </c>
      <c r="AB1454">
        <f>VLOOKUP($E1454,CLIMA_DIARIO!$D$2:$K$366,2,FALSE)-VLOOKUP($E1453,CLIMA_DIARIO!$D$2:$K$366,8,FALSE)</f>
        <v>8.2734000000000005</v>
      </c>
      <c r="AO1454" s="3"/>
      <c r="AX1454" s="3"/>
    </row>
    <row r="1455" spans="1:50" x14ac:dyDescent="0.25">
      <c r="A1455" s="3">
        <f>DATE(SST!A1454,SST!B1454,SST!C1454)</f>
        <v>40051</v>
      </c>
      <c r="B1455" s="4">
        <f>SST!B1454</f>
        <v>8</v>
      </c>
      <c r="C1455" s="4">
        <f>SST!B1454</f>
        <v>8</v>
      </c>
      <c r="D1455" s="4">
        <f>SST!C1454</f>
        <v>26</v>
      </c>
      <c r="E1455">
        <f>(DATEVALUE(SST!C1454 &amp; "/" &amp; SST!B1454 &amp; "/" &amp; SST!A1454)-DATEVALUE("01/01" &amp; "/" &amp; SST!A1454))+1</f>
        <v>238</v>
      </c>
      <c r="F1455">
        <f>SST!D1454</f>
        <v>22.462199999999999</v>
      </c>
      <c r="G1455">
        <f>SST!E1454</f>
        <v>22.462199999999999</v>
      </c>
      <c r="H1455">
        <f>SST!F1454</f>
        <v>22.462199999999999</v>
      </c>
      <c r="I1455">
        <f>SST!G1454</f>
        <v>25.923200000000001</v>
      </c>
      <c r="J1455">
        <f>SST!H1454</f>
        <v>28.2242</v>
      </c>
      <c r="K1455">
        <f>SST!I1454</f>
        <v>27.590199999999999</v>
      </c>
      <c r="L1455">
        <f>SST!J1454</f>
        <v>12.1311</v>
      </c>
      <c r="N1455">
        <f>F1455-VLOOKUP($E1455,CLIMA_DIARIO!$D$2:$K$366,2,FALSE)</f>
        <v>1.415499999999998</v>
      </c>
      <c r="O1455">
        <f>G1455-VLOOKUP($E1455,CLIMA_DIARIO!$D$2:$K$366,3,FALSE)</f>
        <v>1.415499999999998</v>
      </c>
      <c r="P1455">
        <f>H1455-VLOOKUP($E1455,CLIMA_DIARIO!$D$2:$K$366,4,FALSE)</f>
        <v>1.415499999999998</v>
      </c>
      <c r="Q1455">
        <f>I1455-VLOOKUP($E1455,CLIMA_DIARIO!$D$2:$K$366,5,FALSE)</f>
        <v>0.97830000000000084</v>
      </c>
      <c r="R1455">
        <f>J1455-VLOOKUP($E1455,CLIMA_DIARIO!$D$2:$K$366,6,FALSE)</f>
        <v>0.66789999999999949</v>
      </c>
      <c r="S1455">
        <f>K1455-VLOOKUP($E1455,CLIMA_DIARIO!$D$2:$K$366,7,FALSE)</f>
        <v>0.80249999999999844</v>
      </c>
      <c r="T1455">
        <f>L1455-VLOOKUP($E1455,CLIMA_DIARIO!$D$2:$K$366,8,FALSE)</f>
        <v>-0.70309999999999917</v>
      </c>
      <c r="V1455">
        <f>VLOOKUP($E1455,CLIMA_DIARIO!$D$2:$K$366,2,FALSE)-VLOOKUP($E1454,CLIMA_DIARIO!$D$2:$K$366,2,FALSE)</f>
        <v>-5.3899999999998727E-2</v>
      </c>
      <c r="W1455">
        <f>VLOOKUP($E1455,CLIMA_DIARIO!$D$2:$K$366,2,FALSE)-VLOOKUP($E1454,CLIMA_DIARIO!$D$2:$K$366,3,FALSE)</f>
        <v>-5.3899999999998727E-2</v>
      </c>
      <c r="X1455">
        <f>VLOOKUP($E1455,CLIMA_DIARIO!$D$2:$K$366,2,FALSE)-VLOOKUP($E1454,CLIMA_DIARIO!$D$2:$K$366,4,FALSE)</f>
        <v>-5.3899999999998727E-2</v>
      </c>
      <c r="Y1455">
        <f>VLOOKUP($E1455,CLIMA_DIARIO!$D$2:$K$366,2,FALSE)-VLOOKUP($E1454,CLIMA_DIARIO!$D$2:$K$366,5,FALSE)</f>
        <v>-3.9298000000000002</v>
      </c>
      <c r="Z1455">
        <f>VLOOKUP($E1455,CLIMA_DIARIO!$D$2:$K$366,2,FALSE)-VLOOKUP($E1454,CLIMA_DIARIO!$D$2:$K$366,6,FALSE)</f>
        <v>-6.5220999999999982</v>
      </c>
      <c r="AA1455">
        <f>VLOOKUP($E1455,CLIMA_DIARIO!$D$2:$K$366,2,FALSE)-VLOOKUP($E1454,CLIMA_DIARIO!$D$2:$K$366,7,FALSE)</f>
        <v>-5.7638999999999996</v>
      </c>
      <c r="AB1455">
        <f>VLOOKUP($E1455,CLIMA_DIARIO!$D$2:$K$366,2,FALSE)-VLOOKUP($E1454,CLIMA_DIARIO!$D$2:$K$366,8,FALSE)</f>
        <v>8.2503000000000011</v>
      </c>
      <c r="AO1455" s="3"/>
      <c r="AX1455" s="3"/>
    </row>
    <row r="1456" spans="1:50" x14ac:dyDescent="0.25">
      <c r="A1456" s="3">
        <f>DATE(SST!A1455,SST!B1455,SST!C1455)</f>
        <v>40058</v>
      </c>
      <c r="B1456" s="4">
        <f>SST!B1455</f>
        <v>9</v>
      </c>
      <c r="C1456" s="4">
        <f>SST!B1455</f>
        <v>9</v>
      </c>
      <c r="D1456" s="4">
        <f>SST!C1455</f>
        <v>2</v>
      </c>
      <c r="E1456">
        <f>(DATEVALUE(SST!C1455 &amp; "/" &amp; SST!B1455 &amp; "/" &amp; SST!A1455)-DATEVALUE("01/01" &amp; "/" &amp; SST!A1455))+1</f>
        <v>245</v>
      </c>
      <c r="F1456">
        <f>SST!D1455</f>
        <v>22.3126</v>
      </c>
      <c r="G1456">
        <f>SST!E1455</f>
        <v>22.3126</v>
      </c>
      <c r="H1456">
        <f>SST!F1455</f>
        <v>22.3126</v>
      </c>
      <c r="I1456">
        <f>SST!G1455</f>
        <v>25.863800000000001</v>
      </c>
      <c r="J1456">
        <f>SST!H1455</f>
        <v>28.232800000000001</v>
      </c>
      <c r="K1456">
        <f>SST!I1455</f>
        <v>27.558</v>
      </c>
      <c r="L1456">
        <f>SST!J1455</f>
        <v>12.713200000000001</v>
      </c>
      <c r="N1456">
        <f>F1456-VLOOKUP($E1456,CLIMA_DIARIO!$D$2:$K$366,2,FALSE)</f>
        <v>1.3198000000000008</v>
      </c>
      <c r="O1456">
        <f>G1456-VLOOKUP($E1456,CLIMA_DIARIO!$D$2:$K$366,3,FALSE)</f>
        <v>1.3198000000000008</v>
      </c>
      <c r="P1456">
        <f>H1456-VLOOKUP($E1456,CLIMA_DIARIO!$D$2:$K$366,4,FALSE)</f>
        <v>1.3198000000000008</v>
      </c>
      <c r="Q1456">
        <f>I1456-VLOOKUP($E1456,CLIMA_DIARIO!$D$2:$K$366,5,FALSE)</f>
        <v>0.95040000000000191</v>
      </c>
      <c r="R1456">
        <f>J1456-VLOOKUP($E1456,CLIMA_DIARIO!$D$2:$K$366,6,FALSE)</f>
        <v>0.68900000000000006</v>
      </c>
      <c r="S1456">
        <f>K1456-VLOOKUP($E1456,CLIMA_DIARIO!$D$2:$K$366,7,FALSE)</f>
        <v>0.79319999999999879</v>
      </c>
      <c r="T1456">
        <f>L1456-VLOOKUP($E1456,CLIMA_DIARIO!$D$2:$K$366,8,FALSE)</f>
        <v>-0.15879999999999939</v>
      </c>
      <c r="V1456">
        <f>VLOOKUP($E1456,CLIMA_DIARIO!$D$2:$K$366,2,FALSE)-VLOOKUP($E1455,CLIMA_DIARIO!$D$2:$K$366,2,FALSE)</f>
        <v>-5.3900000000002279E-2</v>
      </c>
      <c r="W1456">
        <f>VLOOKUP($E1456,CLIMA_DIARIO!$D$2:$K$366,2,FALSE)-VLOOKUP($E1455,CLIMA_DIARIO!$D$2:$K$366,3,FALSE)</f>
        <v>-5.3900000000002279E-2</v>
      </c>
      <c r="X1456">
        <f>VLOOKUP($E1456,CLIMA_DIARIO!$D$2:$K$366,2,FALSE)-VLOOKUP($E1455,CLIMA_DIARIO!$D$2:$K$366,4,FALSE)</f>
        <v>-5.3900000000002279E-2</v>
      </c>
      <c r="Y1456">
        <f>VLOOKUP($E1456,CLIMA_DIARIO!$D$2:$K$366,2,FALSE)-VLOOKUP($E1455,CLIMA_DIARIO!$D$2:$K$366,5,FALSE)</f>
        <v>-3.9521000000000015</v>
      </c>
      <c r="Z1456">
        <f>VLOOKUP($E1456,CLIMA_DIARIO!$D$2:$K$366,2,FALSE)-VLOOKUP($E1455,CLIMA_DIARIO!$D$2:$K$366,6,FALSE)</f>
        <v>-6.5635000000000012</v>
      </c>
      <c r="AA1456">
        <f>VLOOKUP($E1456,CLIMA_DIARIO!$D$2:$K$366,2,FALSE)-VLOOKUP($E1455,CLIMA_DIARIO!$D$2:$K$366,7,FALSE)</f>
        <v>-5.7949000000000019</v>
      </c>
      <c r="AB1456">
        <f>VLOOKUP($E1456,CLIMA_DIARIO!$D$2:$K$366,2,FALSE)-VLOOKUP($E1455,CLIMA_DIARIO!$D$2:$K$366,8,FALSE)</f>
        <v>8.1585999999999999</v>
      </c>
      <c r="AO1456" s="3"/>
      <c r="AX1456" s="3"/>
    </row>
    <row r="1457" spans="1:50" x14ac:dyDescent="0.25">
      <c r="A1457" s="3">
        <f>DATE(SST!A1456,SST!B1456,SST!C1456)</f>
        <v>40065</v>
      </c>
      <c r="B1457" s="4">
        <f>SST!B1456</f>
        <v>9</v>
      </c>
      <c r="C1457" s="4">
        <f>SST!B1456</f>
        <v>9</v>
      </c>
      <c r="D1457" s="4">
        <f>SST!C1456</f>
        <v>9</v>
      </c>
      <c r="E1457">
        <f>(DATEVALUE(SST!C1456 &amp; "/" &amp; SST!B1456 &amp; "/" &amp; SST!A1456)-DATEVALUE("01/01" &amp; "/" &amp; SST!A1456))+1</f>
        <v>252</v>
      </c>
      <c r="F1457">
        <f>SST!D1456</f>
        <v>21.956600000000002</v>
      </c>
      <c r="G1457">
        <f>SST!E1456</f>
        <v>21.956600000000002</v>
      </c>
      <c r="H1457">
        <f>SST!F1456</f>
        <v>21.956600000000002</v>
      </c>
      <c r="I1457">
        <f>SST!G1456</f>
        <v>25.697399999999998</v>
      </c>
      <c r="J1457">
        <f>SST!H1456</f>
        <v>28.1462</v>
      </c>
      <c r="K1457">
        <f>SST!I1456</f>
        <v>27.528400000000001</v>
      </c>
      <c r="L1457">
        <f>SST!J1456</f>
        <v>12.745100000000001</v>
      </c>
      <c r="N1457">
        <f>F1457-VLOOKUP($E1457,CLIMA_DIARIO!$D$2:$K$366,2,FALSE)</f>
        <v>1.0177000000000014</v>
      </c>
      <c r="O1457">
        <f>G1457-VLOOKUP($E1457,CLIMA_DIARIO!$D$2:$K$366,3,FALSE)</f>
        <v>1.0177000000000014</v>
      </c>
      <c r="P1457">
        <f>H1457-VLOOKUP($E1457,CLIMA_DIARIO!$D$2:$K$366,4,FALSE)</f>
        <v>1.0177000000000014</v>
      </c>
      <c r="Q1457">
        <f>I1457-VLOOKUP($E1457,CLIMA_DIARIO!$D$2:$K$366,5,FALSE)</f>
        <v>0.81559999999999988</v>
      </c>
      <c r="R1457">
        <f>J1457-VLOOKUP($E1457,CLIMA_DIARIO!$D$2:$K$366,6,FALSE)</f>
        <v>0.61489999999999867</v>
      </c>
      <c r="S1457">
        <f>K1457-VLOOKUP($E1457,CLIMA_DIARIO!$D$2:$K$366,7,FALSE)</f>
        <v>0.7865000000000002</v>
      </c>
      <c r="T1457">
        <f>L1457-VLOOKUP($E1457,CLIMA_DIARIO!$D$2:$K$366,8,FALSE)</f>
        <v>-0.16460000000000008</v>
      </c>
      <c r="V1457">
        <f>VLOOKUP($E1457,CLIMA_DIARIO!$D$2:$K$366,2,FALSE)-VLOOKUP($E1456,CLIMA_DIARIO!$D$2:$K$366,2,FALSE)</f>
        <v>-5.3899999999998727E-2</v>
      </c>
      <c r="W1457">
        <f>VLOOKUP($E1457,CLIMA_DIARIO!$D$2:$K$366,2,FALSE)-VLOOKUP($E1456,CLIMA_DIARIO!$D$2:$K$366,3,FALSE)</f>
        <v>-5.3899999999998727E-2</v>
      </c>
      <c r="X1457">
        <f>VLOOKUP($E1457,CLIMA_DIARIO!$D$2:$K$366,2,FALSE)-VLOOKUP($E1456,CLIMA_DIARIO!$D$2:$K$366,4,FALSE)</f>
        <v>-5.3899999999998727E-2</v>
      </c>
      <c r="Y1457">
        <f>VLOOKUP($E1457,CLIMA_DIARIO!$D$2:$K$366,2,FALSE)-VLOOKUP($E1456,CLIMA_DIARIO!$D$2:$K$366,5,FALSE)</f>
        <v>-3.974499999999999</v>
      </c>
      <c r="Z1457">
        <f>VLOOKUP($E1457,CLIMA_DIARIO!$D$2:$K$366,2,FALSE)-VLOOKUP($E1456,CLIMA_DIARIO!$D$2:$K$366,6,FALSE)</f>
        <v>-6.6049000000000007</v>
      </c>
      <c r="AA1457">
        <f>VLOOKUP($E1457,CLIMA_DIARIO!$D$2:$K$366,2,FALSE)-VLOOKUP($E1456,CLIMA_DIARIO!$D$2:$K$366,7,FALSE)</f>
        <v>-5.8259000000000007</v>
      </c>
      <c r="AB1457">
        <f>VLOOKUP($E1457,CLIMA_DIARIO!$D$2:$K$366,2,FALSE)-VLOOKUP($E1456,CLIMA_DIARIO!$D$2:$K$366,8,FALSE)</f>
        <v>8.0669000000000004</v>
      </c>
      <c r="AO1457" s="3"/>
      <c r="AX1457" s="3"/>
    </row>
    <row r="1458" spans="1:50" x14ac:dyDescent="0.25">
      <c r="A1458" s="3">
        <f>DATE(SST!A1457,SST!B1457,SST!C1457)</f>
        <v>40072</v>
      </c>
      <c r="B1458" s="4">
        <f>SST!B1457</f>
        <v>9</v>
      </c>
      <c r="C1458" s="4">
        <f>SST!B1457</f>
        <v>9</v>
      </c>
      <c r="D1458" s="4">
        <f>SST!C1457</f>
        <v>16</v>
      </c>
      <c r="E1458">
        <f>(DATEVALUE(SST!C1457 &amp; "/" &amp; SST!B1457 &amp; "/" &amp; SST!A1457)-DATEVALUE("01/01" &amp; "/" &amp; SST!A1457))+1</f>
        <v>259</v>
      </c>
      <c r="F1458">
        <f>SST!D1457</f>
        <v>21.561199999999999</v>
      </c>
      <c r="G1458">
        <f>SST!E1457</f>
        <v>21.561199999999999</v>
      </c>
      <c r="H1458">
        <f>SST!F1457</f>
        <v>21.561199999999999</v>
      </c>
      <c r="I1458">
        <f>SST!G1457</f>
        <v>25.637699999999999</v>
      </c>
      <c r="J1458">
        <f>SST!H1457</f>
        <v>28.155899999999999</v>
      </c>
      <c r="K1458">
        <f>SST!I1457</f>
        <v>27.491</v>
      </c>
      <c r="L1458">
        <f>SST!J1457</f>
        <v>13.314299999999999</v>
      </c>
      <c r="N1458">
        <f>F1458-VLOOKUP($E1458,CLIMA_DIARIO!$D$2:$K$366,2,FALSE)</f>
        <v>0.6617999999999995</v>
      </c>
      <c r="O1458">
        <f>G1458-VLOOKUP($E1458,CLIMA_DIARIO!$D$2:$K$366,3,FALSE)</f>
        <v>0.6617999999999995</v>
      </c>
      <c r="P1458">
        <f>H1458-VLOOKUP($E1458,CLIMA_DIARIO!$D$2:$K$366,4,FALSE)</f>
        <v>0.6617999999999995</v>
      </c>
      <c r="Q1458">
        <f>I1458-VLOOKUP($E1458,CLIMA_DIARIO!$D$2:$K$366,5,FALSE)</f>
        <v>0.78409999999999869</v>
      </c>
      <c r="R1458">
        <f>J1458-VLOOKUP($E1458,CLIMA_DIARIO!$D$2:$K$366,6,FALSE)</f>
        <v>0.63690000000000069</v>
      </c>
      <c r="S1458">
        <f>K1458-VLOOKUP($E1458,CLIMA_DIARIO!$D$2:$K$366,7,FALSE)</f>
        <v>0.77090000000000103</v>
      </c>
      <c r="T1458">
        <f>L1458-VLOOKUP($E1458,CLIMA_DIARIO!$D$2:$K$366,8,FALSE)</f>
        <v>0.35169999999999924</v>
      </c>
      <c r="V1458">
        <f>VLOOKUP($E1458,CLIMA_DIARIO!$D$2:$K$366,2,FALSE)-VLOOKUP($E1457,CLIMA_DIARIO!$D$2:$K$366,2,FALSE)</f>
        <v>-3.9500000000000313E-2</v>
      </c>
      <c r="W1458">
        <f>VLOOKUP($E1458,CLIMA_DIARIO!$D$2:$K$366,2,FALSE)-VLOOKUP($E1457,CLIMA_DIARIO!$D$2:$K$366,3,FALSE)</f>
        <v>-3.9500000000000313E-2</v>
      </c>
      <c r="X1458">
        <f>VLOOKUP($E1458,CLIMA_DIARIO!$D$2:$K$366,2,FALSE)-VLOOKUP($E1457,CLIMA_DIARIO!$D$2:$K$366,4,FALSE)</f>
        <v>-3.9500000000000313E-2</v>
      </c>
      <c r="Y1458">
        <f>VLOOKUP($E1458,CLIMA_DIARIO!$D$2:$K$366,2,FALSE)-VLOOKUP($E1457,CLIMA_DIARIO!$D$2:$K$366,5,FALSE)</f>
        <v>-3.9823999999999984</v>
      </c>
      <c r="Z1458">
        <f>VLOOKUP($E1458,CLIMA_DIARIO!$D$2:$K$366,2,FALSE)-VLOOKUP($E1457,CLIMA_DIARIO!$D$2:$K$366,6,FALSE)</f>
        <v>-6.6319000000000017</v>
      </c>
      <c r="AA1458">
        <f>VLOOKUP($E1458,CLIMA_DIARIO!$D$2:$K$366,2,FALSE)-VLOOKUP($E1457,CLIMA_DIARIO!$D$2:$K$366,7,FALSE)</f>
        <v>-5.8425000000000011</v>
      </c>
      <c r="AB1458">
        <f>VLOOKUP($E1458,CLIMA_DIARIO!$D$2:$K$366,2,FALSE)-VLOOKUP($E1457,CLIMA_DIARIO!$D$2:$K$366,8,FALSE)</f>
        <v>7.9896999999999991</v>
      </c>
      <c r="AO1458" s="3"/>
      <c r="AX1458" s="3"/>
    </row>
    <row r="1459" spans="1:50" x14ac:dyDescent="0.25">
      <c r="A1459" s="3">
        <f>DATE(SST!A1458,SST!B1458,SST!C1458)</f>
        <v>40079</v>
      </c>
      <c r="B1459" s="4">
        <f>SST!B1458</f>
        <v>9</v>
      </c>
      <c r="C1459" s="4">
        <f>SST!B1458</f>
        <v>9</v>
      </c>
      <c r="D1459" s="4">
        <f>SST!C1458</f>
        <v>23</v>
      </c>
      <c r="E1459">
        <f>(DATEVALUE(SST!C1458 &amp; "/" &amp; SST!B1458 &amp; "/" &amp; SST!A1458)-DATEVALUE("01/01" &amp; "/" &amp; SST!A1458))+1</f>
        <v>266</v>
      </c>
      <c r="F1459">
        <f>SST!D1458</f>
        <v>21.154699999999998</v>
      </c>
      <c r="G1459">
        <f>SST!E1458</f>
        <v>21.154699999999998</v>
      </c>
      <c r="H1459">
        <f>SST!F1458</f>
        <v>21.154699999999998</v>
      </c>
      <c r="I1459">
        <f>SST!G1458</f>
        <v>25.568100000000001</v>
      </c>
      <c r="J1459">
        <f>SST!H1458</f>
        <v>28.120999999999999</v>
      </c>
      <c r="K1459">
        <f>SST!I1458</f>
        <v>27.405100000000001</v>
      </c>
      <c r="L1459">
        <f>SST!J1458</f>
        <v>13.041</v>
      </c>
      <c r="N1459">
        <f>F1459-VLOOKUP($E1459,CLIMA_DIARIO!$D$2:$K$366,2,FALSE)</f>
        <v>0.10899999999999821</v>
      </c>
      <c r="O1459">
        <f>G1459-VLOOKUP($E1459,CLIMA_DIARIO!$D$2:$K$366,3,FALSE)</f>
        <v>0.10899999999999821</v>
      </c>
      <c r="P1459">
        <f>H1459-VLOOKUP($E1459,CLIMA_DIARIO!$D$2:$K$366,4,FALSE)</f>
        <v>0.10899999999999821</v>
      </c>
      <c r="Q1459">
        <f>I1459-VLOOKUP($E1459,CLIMA_DIARIO!$D$2:$K$366,5,FALSE)</f>
        <v>0.69969999999999999</v>
      </c>
      <c r="R1459">
        <f>J1459-VLOOKUP($E1459,CLIMA_DIARIO!$D$2:$K$366,6,FALSE)</f>
        <v>0.61270000000000024</v>
      </c>
      <c r="S1459">
        <f>K1459-VLOOKUP($E1459,CLIMA_DIARIO!$D$2:$K$366,7,FALSE)</f>
        <v>0.69229999999999947</v>
      </c>
      <c r="T1459">
        <f>L1459-VLOOKUP($E1459,CLIMA_DIARIO!$D$2:$K$366,8,FALSE)</f>
        <v>-0.16999999999999993</v>
      </c>
      <c r="V1459">
        <f>VLOOKUP($E1459,CLIMA_DIARIO!$D$2:$K$366,2,FALSE)-VLOOKUP($E1458,CLIMA_DIARIO!$D$2:$K$366,2,FALSE)</f>
        <v>0.1463000000000001</v>
      </c>
      <c r="W1459">
        <f>VLOOKUP($E1459,CLIMA_DIARIO!$D$2:$K$366,2,FALSE)-VLOOKUP($E1458,CLIMA_DIARIO!$D$2:$K$366,3,FALSE)</f>
        <v>0.1463000000000001</v>
      </c>
      <c r="X1459">
        <f>VLOOKUP($E1459,CLIMA_DIARIO!$D$2:$K$366,2,FALSE)-VLOOKUP($E1458,CLIMA_DIARIO!$D$2:$K$366,4,FALSE)</f>
        <v>0.1463000000000001</v>
      </c>
      <c r="Y1459">
        <f>VLOOKUP($E1459,CLIMA_DIARIO!$D$2:$K$366,2,FALSE)-VLOOKUP($E1458,CLIMA_DIARIO!$D$2:$K$366,5,FALSE)</f>
        <v>-3.8079000000000001</v>
      </c>
      <c r="Z1459">
        <f>VLOOKUP($E1459,CLIMA_DIARIO!$D$2:$K$366,2,FALSE)-VLOOKUP($E1458,CLIMA_DIARIO!$D$2:$K$366,6,FALSE)</f>
        <v>-6.4732999999999983</v>
      </c>
      <c r="AA1459">
        <f>VLOOKUP($E1459,CLIMA_DIARIO!$D$2:$K$366,2,FALSE)-VLOOKUP($E1458,CLIMA_DIARIO!$D$2:$K$366,7,FALSE)</f>
        <v>-5.6743999999999986</v>
      </c>
      <c r="AB1459">
        <f>VLOOKUP($E1459,CLIMA_DIARIO!$D$2:$K$366,2,FALSE)-VLOOKUP($E1458,CLIMA_DIARIO!$D$2:$K$366,8,FALSE)</f>
        <v>8.0831</v>
      </c>
      <c r="AO1459" s="3"/>
      <c r="AX1459" s="3"/>
    </row>
    <row r="1460" spans="1:50" x14ac:dyDescent="0.25">
      <c r="A1460" s="3">
        <f>DATE(SST!A1459,SST!B1459,SST!C1459)</f>
        <v>40086</v>
      </c>
      <c r="B1460" s="4">
        <f>SST!B1459</f>
        <v>9</v>
      </c>
      <c r="C1460" s="4">
        <f>SST!B1459</f>
        <v>9</v>
      </c>
      <c r="D1460" s="4">
        <f>SST!C1459</f>
        <v>30</v>
      </c>
      <c r="E1460">
        <f>(DATEVALUE(SST!C1459 &amp; "/" &amp; SST!B1459 &amp; "/" &amp; SST!A1459)-DATEVALUE("01/01" &amp; "/" &amp; SST!A1459))+1</f>
        <v>273</v>
      </c>
      <c r="F1460">
        <f>SST!D1459</f>
        <v>20.794799999999999</v>
      </c>
      <c r="G1460">
        <f>SST!E1459</f>
        <v>20.794799999999999</v>
      </c>
      <c r="H1460">
        <f>SST!F1459</f>
        <v>20.794799999999999</v>
      </c>
      <c r="I1460">
        <f>SST!G1459</f>
        <v>25.424800000000001</v>
      </c>
      <c r="J1460">
        <f>SST!H1459</f>
        <v>28.1828</v>
      </c>
      <c r="K1460">
        <f>SST!I1459</f>
        <v>27.2746</v>
      </c>
      <c r="L1460">
        <f>SST!J1459</f>
        <v>13.207000000000001</v>
      </c>
      <c r="N1460">
        <f>F1460-VLOOKUP($E1460,CLIMA_DIARIO!$D$2:$K$366,2,FALSE)</f>
        <v>-0.39720000000000155</v>
      </c>
      <c r="O1460">
        <f>G1460-VLOOKUP($E1460,CLIMA_DIARIO!$D$2:$K$366,3,FALSE)</f>
        <v>-0.39720000000000155</v>
      </c>
      <c r="P1460">
        <f>H1460-VLOOKUP($E1460,CLIMA_DIARIO!$D$2:$K$366,4,FALSE)</f>
        <v>-0.39720000000000155</v>
      </c>
      <c r="Q1460">
        <f>I1460-VLOOKUP($E1460,CLIMA_DIARIO!$D$2:$K$366,5,FALSE)</f>
        <v>0.54160000000000252</v>
      </c>
      <c r="R1460">
        <f>J1460-VLOOKUP($E1460,CLIMA_DIARIO!$D$2:$K$366,6,FALSE)</f>
        <v>0.68510000000000204</v>
      </c>
      <c r="S1460">
        <f>K1460-VLOOKUP($E1460,CLIMA_DIARIO!$D$2:$K$366,7,FALSE)</f>
        <v>0.56899999999999906</v>
      </c>
      <c r="T1460">
        <f>L1460-VLOOKUP($E1460,CLIMA_DIARIO!$D$2:$K$366,8,FALSE)</f>
        <v>-0.2524999999999995</v>
      </c>
      <c r="V1460">
        <f>VLOOKUP($E1460,CLIMA_DIARIO!$D$2:$K$366,2,FALSE)-VLOOKUP($E1459,CLIMA_DIARIO!$D$2:$K$366,2,FALSE)</f>
        <v>0.1463000000000001</v>
      </c>
      <c r="W1460">
        <f>VLOOKUP($E1460,CLIMA_DIARIO!$D$2:$K$366,2,FALSE)-VLOOKUP($E1459,CLIMA_DIARIO!$D$2:$K$366,3,FALSE)</f>
        <v>0.1463000000000001</v>
      </c>
      <c r="X1460">
        <f>VLOOKUP($E1460,CLIMA_DIARIO!$D$2:$K$366,2,FALSE)-VLOOKUP($E1459,CLIMA_DIARIO!$D$2:$K$366,4,FALSE)</f>
        <v>0.1463000000000001</v>
      </c>
      <c r="Y1460">
        <f>VLOOKUP($E1460,CLIMA_DIARIO!$D$2:$K$366,2,FALSE)-VLOOKUP($E1459,CLIMA_DIARIO!$D$2:$K$366,5,FALSE)</f>
        <v>-3.676400000000001</v>
      </c>
      <c r="Z1460">
        <f>VLOOKUP($E1460,CLIMA_DIARIO!$D$2:$K$366,2,FALSE)-VLOOKUP($E1459,CLIMA_DIARIO!$D$2:$K$366,6,FALSE)</f>
        <v>-6.3162999999999982</v>
      </c>
      <c r="AA1460">
        <f>VLOOKUP($E1460,CLIMA_DIARIO!$D$2:$K$366,2,FALSE)-VLOOKUP($E1459,CLIMA_DIARIO!$D$2:$K$366,7,FALSE)</f>
        <v>-5.5208000000000013</v>
      </c>
      <c r="AB1460">
        <f>VLOOKUP($E1460,CLIMA_DIARIO!$D$2:$K$366,2,FALSE)-VLOOKUP($E1459,CLIMA_DIARIO!$D$2:$K$366,8,FALSE)</f>
        <v>7.9809999999999999</v>
      </c>
      <c r="AO1460" s="3"/>
      <c r="AX1460" s="3"/>
    </row>
    <row r="1461" spans="1:50" x14ac:dyDescent="0.25">
      <c r="A1461" s="3">
        <f>DATE(SST!A1460,SST!B1460,SST!C1460)</f>
        <v>40093</v>
      </c>
      <c r="B1461" s="4">
        <f>SST!B1460</f>
        <v>10</v>
      </c>
      <c r="C1461" s="4">
        <f>SST!B1460</f>
        <v>10</v>
      </c>
      <c r="D1461" s="4">
        <f>SST!C1460</f>
        <v>7</v>
      </c>
      <c r="E1461">
        <f>(DATEVALUE(SST!C1460 &amp; "/" &amp; SST!B1460 &amp; "/" &amp; SST!A1460)-DATEVALUE("01/01" &amp; "/" &amp; SST!A1460))+1</f>
        <v>280</v>
      </c>
      <c r="F1461">
        <f>SST!D1460</f>
        <v>20.5731</v>
      </c>
      <c r="G1461">
        <f>SST!E1460</f>
        <v>20.5731</v>
      </c>
      <c r="H1461">
        <f>SST!F1460</f>
        <v>20.5731</v>
      </c>
      <c r="I1461">
        <f>SST!G1460</f>
        <v>25.524799999999999</v>
      </c>
      <c r="J1461">
        <f>SST!H1460</f>
        <v>28.255199999999999</v>
      </c>
      <c r="K1461">
        <f>SST!I1460</f>
        <v>27.337399999999999</v>
      </c>
      <c r="L1461">
        <f>SST!J1460</f>
        <v>13.8033</v>
      </c>
      <c r="N1461">
        <f>F1461-VLOOKUP($E1461,CLIMA_DIARIO!$D$2:$K$366,2,FALSE)</f>
        <v>-0.76529999999999987</v>
      </c>
      <c r="O1461">
        <f>G1461-VLOOKUP($E1461,CLIMA_DIARIO!$D$2:$K$366,3,FALSE)</f>
        <v>-0.76529999999999987</v>
      </c>
      <c r="P1461">
        <f>H1461-VLOOKUP($E1461,CLIMA_DIARIO!$D$2:$K$366,4,FALSE)</f>
        <v>-0.76529999999999987</v>
      </c>
      <c r="Q1461">
        <f>I1461-VLOOKUP($E1461,CLIMA_DIARIO!$D$2:$K$366,5,FALSE)</f>
        <v>0.62669999999999959</v>
      </c>
      <c r="R1461">
        <f>J1461-VLOOKUP($E1461,CLIMA_DIARIO!$D$2:$K$366,6,FALSE)</f>
        <v>0.76820000000000022</v>
      </c>
      <c r="S1461">
        <f>K1461-VLOOKUP($E1461,CLIMA_DIARIO!$D$2:$K$366,7,FALSE)</f>
        <v>0.63909999999999911</v>
      </c>
      <c r="T1461">
        <f>L1461-VLOOKUP($E1461,CLIMA_DIARIO!$D$2:$K$366,8,FALSE)</f>
        <v>9.5399999999999707E-2</v>
      </c>
      <c r="V1461">
        <f>VLOOKUP($E1461,CLIMA_DIARIO!$D$2:$K$366,2,FALSE)-VLOOKUP($E1460,CLIMA_DIARIO!$D$2:$K$366,2,FALSE)</f>
        <v>0.14639999999999986</v>
      </c>
      <c r="W1461">
        <f>VLOOKUP($E1461,CLIMA_DIARIO!$D$2:$K$366,2,FALSE)-VLOOKUP($E1460,CLIMA_DIARIO!$D$2:$K$366,3,FALSE)</f>
        <v>0.14639999999999986</v>
      </c>
      <c r="X1461">
        <f>VLOOKUP($E1461,CLIMA_DIARIO!$D$2:$K$366,2,FALSE)-VLOOKUP($E1460,CLIMA_DIARIO!$D$2:$K$366,4,FALSE)</f>
        <v>0.14639999999999986</v>
      </c>
      <c r="Y1461">
        <f>VLOOKUP($E1461,CLIMA_DIARIO!$D$2:$K$366,2,FALSE)-VLOOKUP($E1460,CLIMA_DIARIO!$D$2:$K$366,5,FALSE)</f>
        <v>-3.5447999999999986</v>
      </c>
      <c r="Z1461">
        <f>VLOOKUP($E1461,CLIMA_DIARIO!$D$2:$K$366,2,FALSE)-VLOOKUP($E1460,CLIMA_DIARIO!$D$2:$K$366,6,FALSE)</f>
        <v>-6.1592999999999982</v>
      </c>
      <c r="AA1461">
        <f>VLOOKUP($E1461,CLIMA_DIARIO!$D$2:$K$366,2,FALSE)-VLOOKUP($E1460,CLIMA_DIARIO!$D$2:$K$366,7,FALSE)</f>
        <v>-5.3672000000000004</v>
      </c>
      <c r="AB1461">
        <f>VLOOKUP($E1461,CLIMA_DIARIO!$D$2:$K$366,2,FALSE)-VLOOKUP($E1460,CLIMA_DIARIO!$D$2:$K$366,8,FALSE)</f>
        <v>7.8788999999999998</v>
      </c>
      <c r="AO1461" s="3"/>
      <c r="AX1461" s="3"/>
    </row>
    <row r="1462" spans="1:50" x14ac:dyDescent="0.25">
      <c r="A1462" s="3">
        <f>DATE(SST!A1461,SST!B1461,SST!C1461)</f>
        <v>40100</v>
      </c>
      <c r="B1462" s="4">
        <f>SST!B1461</f>
        <v>10</v>
      </c>
      <c r="C1462" s="4">
        <f>SST!B1461</f>
        <v>10</v>
      </c>
      <c r="D1462" s="4">
        <f>SST!C1461</f>
        <v>14</v>
      </c>
      <c r="E1462">
        <f>(DATEVALUE(SST!C1461 &amp; "/" &amp; SST!B1461 &amp; "/" &amp; SST!A1461)-DATEVALUE("01/01" &amp; "/" &amp; SST!A1461))+1</f>
        <v>287</v>
      </c>
      <c r="F1462">
        <f>SST!D1461</f>
        <v>21.507200000000001</v>
      </c>
      <c r="G1462">
        <f>SST!E1461</f>
        <v>21.507200000000001</v>
      </c>
      <c r="H1462">
        <f>SST!F1461</f>
        <v>21.507200000000001</v>
      </c>
      <c r="I1462">
        <f>SST!G1461</f>
        <v>25.569600000000001</v>
      </c>
      <c r="J1462">
        <f>SST!H1461</f>
        <v>28.5015</v>
      </c>
      <c r="K1462">
        <f>SST!I1461</f>
        <v>27.504100000000001</v>
      </c>
      <c r="L1462">
        <f>SST!J1461</f>
        <v>13.8179</v>
      </c>
      <c r="N1462">
        <f>F1462-VLOOKUP($E1462,CLIMA_DIARIO!$D$2:$K$366,2,FALSE)</f>
        <v>2.2500000000000853E-2</v>
      </c>
      <c r="O1462">
        <f>G1462-VLOOKUP($E1462,CLIMA_DIARIO!$D$2:$K$366,3,FALSE)</f>
        <v>2.2500000000000853E-2</v>
      </c>
      <c r="P1462">
        <f>H1462-VLOOKUP($E1462,CLIMA_DIARIO!$D$2:$K$366,4,FALSE)</f>
        <v>2.2500000000000853E-2</v>
      </c>
      <c r="Q1462">
        <f>I1462-VLOOKUP($E1462,CLIMA_DIARIO!$D$2:$K$366,5,FALSE)</f>
        <v>0.65670000000000073</v>
      </c>
      <c r="R1462">
        <f>J1462-VLOOKUP($E1462,CLIMA_DIARIO!$D$2:$K$366,6,FALSE)</f>
        <v>1.0250999999999983</v>
      </c>
      <c r="S1462">
        <f>K1462-VLOOKUP($E1462,CLIMA_DIARIO!$D$2:$K$366,7,FALSE)</f>
        <v>0.81310000000000215</v>
      </c>
      <c r="T1462">
        <f>L1462-VLOOKUP($E1462,CLIMA_DIARIO!$D$2:$K$366,8,FALSE)</f>
        <v>-0.13850000000000051</v>
      </c>
      <c r="V1462">
        <f>VLOOKUP($E1462,CLIMA_DIARIO!$D$2:$K$366,2,FALSE)-VLOOKUP($E1461,CLIMA_DIARIO!$D$2:$K$366,2,FALSE)</f>
        <v>0.1463000000000001</v>
      </c>
      <c r="W1462">
        <f>VLOOKUP($E1462,CLIMA_DIARIO!$D$2:$K$366,2,FALSE)-VLOOKUP($E1461,CLIMA_DIARIO!$D$2:$K$366,3,FALSE)</f>
        <v>0.1463000000000001</v>
      </c>
      <c r="X1462">
        <f>VLOOKUP($E1462,CLIMA_DIARIO!$D$2:$K$366,2,FALSE)-VLOOKUP($E1461,CLIMA_DIARIO!$D$2:$K$366,4,FALSE)</f>
        <v>0.1463000000000001</v>
      </c>
      <c r="Y1462">
        <f>VLOOKUP($E1462,CLIMA_DIARIO!$D$2:$K$366,2,FALSE)-VLOOKUP($E1461,CLIMA_DIARIO!$D$2:$K$366,5,FALSE)</f>
        <v>-3.4133999999999993</v>
      </c>
      <c r="Z1462">
        <f>VLOOKUP($E1462,CLIMA_DIARIO!$D$2:$K$366,2,FALSE)-VLOOKUP($E1461,CLIMA_DIARIO!$D$2:$K$366,6,FALSE)</f>
        <v>-6.0022999999999982</v>
      </c>
      <c r="AA1462">
        <f>VLOOKUP($E1462,CLIMA_DIARIO!$D$2:$K$366,2,FALSE)-VLOOKUP($E1461,CLIMA_DIARIO!$D$2:$K$366,7,FALSE)</f>
        <v>-5.2135999999999996</v>
      </c>
      <c r="AB1462">
        <f>VLOOKUP($E1462,CLIMA_DIARIO!$D$2:$K$366,2,FALSE)-VLOOKUP($E1461,CLIMA_DIARIO!$D$2:$K$366,8,FALSE)</f>
        <v>7.7767999999999997</v>
      </c>
      <c r="AO1462" s="3"/>
      <c r="AX1462" s="3"/>
    </row>
    <row r="1463" spans="1:50" x14ac:dyDescent="0.25">
      <c r="A1463" s="3">
        <f>DATE(SST!A1462,SST!B1462,SST!C1462)</f>
        <v>40107</v>
      </c>
      <c r="B1463" s="4">
        <f>SST!B1462</f>
        <v>10</v>
      </c>
      <c r="C1463" s="4">
        <f>SST!B1462</f>
        <v>10</v>
      </c>
      <c r="D1463" s="4">
        <f>SST!C1462</f>
        <v>21</v>
      </c>
      <c r="E1463">
        <f>(DATEVALUE(SST!C1462 &amp; "/" &amp; SST!B1462 &amp; "/" &amp; SST!A1462)-DATEVALUE("01/01" &amp; "/" &amp; SST!A1462))+1</f>
        <v>294</v>
      </c>
      <c r="F1463">
        <f>SST!D1462</f>
        <v>22.102599999999999</v>
      </c>
      <c r="G1463">
        <f>SST!E1462</f>
        <v>22.102599999999999</v>
      </c>
      <c r="H1463">
        <f>SST!F1462</f>
        <v>22.102599999999999</v>
      </c>
      <c r="I1463">
        <f>SST!G1462</f>
        <v>25.747800000000002</v>
      </c>
      <c r="J1463">
        <f>SST!H1462</f>
        <v>28.615500000000001</v>
      </c>
      <c r="K1463">
        <f>SST!I1462</f>
        <v>27.719200000000001</v>
      </c>
      <c r="L1463">
        <f>SST!J1462</f>
        <v>14.1386</v>
      </c>
      <c r="N1463">
        <f>F1463-VLOOKUP($E1463,CLIMA_DIARIO!$D$2:$K$366,2,FALSE)</f>
        <v>0.48059999999999903</v>
      </c>
      <c r="O1463">
        <f>G1463-VLOOKUP($E1463,CLIMA_DIARIO!$D$2:$K$366,3,FALSE)</f>
        <v>0.48059999999999903</v>
      </c>
      <c r="P1463">
        <f>H1463-VLOOKUP($E1463,CLIMA_DIARIO!$D$2:$K$366,4,FALSE)</f>
        <v>0.48059999999999903</v>
      </c>
      <c r="Q1463">
        <f>I1463-VLOOKUP($E1463,CLIMA_DIARIO!$D$2:$K$366,5,FALSE)</f>
        <v>0.82110000000000127</v>
      </c>
      <c r="R1463">
        <f>J1463-VLOOKUP($E1463,CLIMA_DIARIO!$D$2:$K$366,6,FALSE)</f>
        <v>1.1533000000000015</v>
      </c>
      <c r="S1463">
        <f>K1463-VLOOKUP($E1463,CLIMA_DIARIO!$D$2:$K$366,7,FALSE)</f>
        <v>1.0371000000000024</v>
      </c>
      <c r="T1463">
        <f>L1463-VLOOKUP($E1463,CLIMA_DIARIO!$D$2:$K$366,8,FALSE)</f>
        <v>-0.14219999999999899</v>
      </c>
      <c r="V1463">
        <f>VLOOKUP($E1463,CLIMA_DIARIO!$D$2:$K$366,2,FALSE)-VLOOKUP($E1462,CLIMA_DIARIO!$D$2:$K$366,2,FALSE)</f>
        <v>0.13729999999999976</v>
      </c>
      <c r="W1463">
        <f>VLOOKUP($E1463,CLIMA_DIARIO!$D$2:$K$366,2,FALSE)-VLOOKUP($E1462,CLIMA_DIARIO!$D$2:$K$366,3,FALSE)</f>
        <v>0.13729999999999976</v>
      </c>
      <c r="X1463">
        <f>VLOOKUP($E1463,CLIMA_DIARIO!$D$2:$K$366,2,FALSE)-VLOOKUP($E1462,CLIMA_DIARIO!$D$2:$K$366,4,FALSE)</f>
        <v>0.13729999999999976</v>
      </c>
      <c r="Y1463">
        <f>VLOOKUP($E1463,CLIMA_DIARIO!$D$2:$K$366,2,FALSE)-VLOOKUP($E1462,CLIMA_DIARIO!$D$2:$K$366,5,FALSE)</f>
        <v>-3.2909000000000006</v>
      </c>
      <c r="Z1463">
        <f>VLOOKUP($E1463,CLIMA_DIARIO!$D$2:$K$366,2,FALSE)-VLOOKUP($E1462,CLIMA_DIARIO!$D$2:$K$366,6,FALSE)</f>
        <v>-5.8544000000000018</v>
      </c>
      <c r="AA1463">
        <f>VLOOKUP($E1463,CLIMA_DIARIO!$D$2:$K$366,2,FALSE)-VLOOKUP($E1462,CLIMA_DIARIO!$D$2:$K$366,7,FALSE)</f>
        <v>-5.0689999999999991</v>
      </c>
      <c r="AB1463">
        <f>VLOOKUP($E1463,CLIMA_DIARIO!$D$2:$K$366,2,FALSE)-VLOOKUP($E1462,CLIMA_DIARIO!$D$2:$K$366,8,FALSE)</f>
        <v>7.6655999999999995</v>
      </c>
      <c r="AO1463" s="3"/>
      <c r="AX1463" s="3"/>
    </row>
    <row r="1464" spans="1:50" x14ac:dyDescent="0.25">
      <c r="A1464" s="3">
        <f>DATE(SST!A1463,SST!B1463,SST!C1463)</f>
        <v>40114</v>
      </c>
      <c r="B1464" s="4">
        <f>SST!B1463</f>
        <v>10</v>
      </c>
      <c r="C1464" s="4">
        <f>SST!B1463</f>
        <v>10</v>
      </c>
      <c r="D1464" s="4">
        <f>SST!C1463</f>
        <v>28</v>
      </c>
      <c r="E1464">
        <f>(DATEVALUE(SST!C1463 &amp; "/" &amp; SST!B1463 &amp; "/" &amp; SST!A1463)-DATEVALUE("01/01" &amp; "/" &amp; SST!A1463))+1</f>
        <v>301</v>
      </c>
      <c r="F1464">
        <f>SST!D1463</f>
        <v>22.598700000000001</v>
      </c>
      <c r="G1464">
        <f>SST!E1463</f>
        <v>22.598700000000001</v>
      </c>
      <c r="H1464">
        <f>SST!F1463</f>
        <v>22.598700000000001</v>
      </c>
      <c r="I1464">
        <f>SST!G1463</f>
        <v>26.135999999999999</v>
      </c>
      <c r="J1464">
        <f>SST!H1463</f>
        <v>28.9619</v>
      </c>
      <c r="K1464">
        <f>SST!I1463</f>
        <v>28.058</v>
      </c>
      <c r="L1464">
        <f>SST!J1463</f>
        <v>14.670500000000001</v>
      </c>
      <c r="N1464">
        <f>F1464-VLOOKUP($E1464,CLIMA_DIARIO!$D$2:$K$366,2,FALSE)</f>
        <v>0.84309999999999974</v>
      </c>
      <c r="O1464">
        <f>G1464-VLOOKUP($E1464,CLIMA_DIARIO!$D$2:$K$366,3,FALSE)</f>
        <v>0.84309999999999974</v>
      </c>
      <c r="P1464">
        <f>H1464-VLOOKUP($E1464,CLIMA_DIARIO!$D$2:$K$366,4,FALSE)</f>
        <v>0.84309999999999974</v>
      </c>
      <c r="Q1464">
        <f>I1464-VLOOKUP($E1464,CLIMA_DIARIO!$D$2:$K$366,5,FALSE)</f>
        <v>1.1958999999999982</v>
      </c>
      <c r="R1464">
        <f>J1464-VLOOKUP($E1464,CLIMA_DIARIO!$D$2:$K$366,6,FALSE)</f>
        <v>1.5151000000000003</v>
      </c>
      <c r="S1464">
        <f>K1464-VLOOKUP($E1464,CLIMA_DIARIO!$D$2:$K$366,7,FALSE)</f>
        <v>1.3855000000000004</v>
      </c>
      <c r="T1464">
        <f>L1464-VLOOKUP($E1464,CLIMA_DIARIO!$D$2:$K$366,8,FALSE)</f>
        <v>3.4900000000000375E-2</v>
      </c>
      <c r="V1464">
        <f>VLOOKUP($E1464,CLIMA_DIARIO!$D$2:$K$366,2,FALSE)-VLOOKUP($E1463,CLIMA_DIARIO!$D$2:$K$366,2,FALSE)</f>
        <v>0.13360000000000127</v>
      </c>
      <c r="W1464">
        <f>VLOOKUP($E1464,CLIMA_DIARIO!$D$2:$K$366,2,FALSE)-VLOOKUP($E1463,CLIMA_DIARIO!$D$2:$K$366,3,FALSE)</f>
        <v>0.13360000000000127</v>
      </c>
      <c r="X1464">
        <f>VLOOKUP($E1464,CLIMA_DIARIO!$D$2:$K$366,2,FALSE)-VLOOKUP($E1463,CLIMA_DIARIO!$D$2:$K$366,4,FALSE)</f>
        <v>0.13360000000000127</v>
      </c>
      <c r="Y1464">
        <f>VLOOKUP($E1464,CLIMA_DIARIO!$D$2:$K$366,2,FALSE)-VLOOKUP($E1463,CLIMA_DIARIO!$D$2:$K$366,5,FALSE)</f>
        <v>-3.1710999999999991</v>
      </c>
      <c r="Z1464">
        <f>VLOOKUP($E1464,CLIMA_DIARIO!$D$2:$K$366,2,FALSE)-VLOOKUP($E1463,CLIMA_DIARIO!$D$2:$K$366,6,FALSE)</f>
        <v>-5.7065999999999981</v>
      </c>
      <c r="AA1464">
        <f>VLOOKUP($E1464,CLIMA_DIARIO!$D$2:$K$366,2,FALSE)-VLOOKUP($E1463,CLIMA_DIARIO!$D$2:$K$366,7,FALSE)</f>
        <v>-4.9264999999999972</v>
      </c>
      <c r="AB1464">
        <f>VLOOKUP($E1464,CLIMA_DIARIO!$D$2:$K$366,2,FALSE)-VLOOKUP($E1463,CLIMA_DIARIO!$D$2:$K$366,8,FALSE)</f>
        <v>7.4748000000000019</v>
      </c>
      <c r="AO1464" s="3"/>
      <c r="AX1464" s="3"/>
    </row>
    <row r="1465" spans="1:50" x14ac:dyDescent="0.25">
      <c r="A1465" s="3">
        <f>DATE(SST!A1464,SST!B1464,SST!C1464)</f>
        <v>40121</v>
      </c>
      <c r="B1465" s="4">
        <f>SST!B1464</f>
        <v>11</v>
      </c>
      <c r="C1465" s="4">
        <f>SST!B1464</f>
        <v>11</v>
      </c>
      <c r="D1465" s="4">
        <f>SST!C1464</f>
        <v>4</v>
      </c>
      <c r="E1465">
        <f>(DATEVALUE(SST!C1464 &amp; "/" &amp; SST!B1464 &amp; "/" &amp; SST!A1464)-DATEVALUE("01/01" &amp; "/" &amp; SST!A1464))+1</f>
        <v>308</v>
      </c>
      <c r="F1465">
        <f>SST!D1464</f>
        <v>22.602399999999999</v>
      </c>
      <c r="G1465">
        <f>SST!E1464</f>
        <v>22.602399999999999</v>
      </c>
      <c r="H1465">
        <f>SST!F1464</f>
        <v>22.602399999999999</v>
      </c>
      <c r="I1465">
        <f>SST!G1464</f>
        <v>26.235199999999999</v>
      </c>
      <c r="J1465">
        <f>SST!H1464</f>
        <v>29.1021</v>
      </c>
      <c r="K1465">
        <f>SST!I1464</f>
        <v>28.204699999999999</v>
      </c>
      <c r="L1465">
        <f>SST!J1464</f>
        <v>15.1128</v>
      </c>
      <c r="N1465">
        <f>F1465-VLOOKUP($E1465,CLIMA_DIARIO!$D$2:$K$366,2,FALSE)</f>
        <v>0.7132000000000005</v>
      </c>
      <c r="O1465">
        <f>G1465-VLOOKUP($E1465,CLIMA_DIARIO!$D$2:$K$366,3,FALSE)</f>
        <v>0.7132000000000005</v>
      </c>
      <c r="P1465">
        <f>H1465-VLOOKUP($E1465,CLIMA_DIARIO!$D$2:$K$366,4,FALSE)</f>
        <v>0.7132000000000005</v>
      </c>
      <c r="Q1465">
        <f>I1465-VLOOKUP($E1465,CLIMA_DIARIO!$D$2:$K$366,5,FALSE)</f>
        <v>1.2815999999999974</v>
      </c>
      <c r="R1465">
        <f>J1465-VLOOKUP($E1465,CLIMA_DIARIO!$D$2:$K$366,6,FALSE)</f>
        <v>1.6707999999999998</v>
      </c>
      <c r="S1465">
        <f>K1465-VLOOKUP($E1465,CLIMA_DIARIO!$D$2:$K$366,7,FALSE)</f>
        <v>1.5416999999999987</v>
      </c>
      <c r="T1465">
        <f>L1465-VLOOKUP($E1465,CLIMA_DIARIO!$D$2:$K$366,8,FALSE)</f>
        <v>0.12240000000000073</v>
      </c>
      <c r="V1465">
        <f>VLOOKUP($E1465,CLIMA_DIARIO!$D$2:$K$366,2,FALSE)-VLOOKUP($E1464,CLIMA_DIARIO!$D$2:$K$366,2,FALSE)</f>
        <v>0.13359999999999772</v>
      </c>
      <c r="W1465">
        <f>VLOOKUP($E1465,CLIMA_DIARIO!$D$2:$K$366,2,FALSE)-VLOOKUP($E1464,CLIMA_DIARIO!$D$2:$K$366,3,FALSE)</f>
        <v>0.13359999999999772</v>
      </c>
      <c r="X1465">
        <f>VLOOKUP($E1465,CLIMA_DIARIO!$D$2:$K$366,2,FALSE)-VLOOKUP($E1464,CLIMA_DIARIO!$D$2:$K$366,4,FALSE)</f>
        <v>0.13359999999999772</v>
      </c>
      <c r="Y1465">
        <f>VLOOKUP($E1465,CLIMA_DIARIO!$D$2:$K$366,2,FALSE)-VLOOKUP($E1464,CLIMA_DIARIO!$D$2:$K$366,5,FALSE)</f>
        <v>-3.0509000000000022</v>
      </c>
      <c r="Z1465">
        <f>VLOOKUP($E1465,CLIMA_DIARIO!$D$2:$K$366,2,FALSE)-VLOOKUP($E1464,CLIMA_DIARIO!$D$2:$K$366,6,FALSE)</f>
        <v>-5.5576000000000008</v>
      </c>
      <c r="AA1465">
        <f>VLOOKUP($E1465,CLIMA_DIARIO!$D$2:$K$366,2,FALSE)-VLOOKUP($E1464,CLIMA_DIARIO!$D$2:$K$366,7,FALSE)</f>
        <v>-4.7833000000000006</v>
      </c>
      <c r="AB1465">
        <f>VLOOKUP($E1465,CLIMA_DIARIO!$D$2:$K$366,2,FALSE)-VLOOKUP($E1464,CLIMA_DIARIO!$D$2:$K$366,8,FALSE)</f>
        <v>7.2535999999999987</v>
      </c>
      <c r="AO1465" s="3"/>
      <c r="AX1465" s="3"/>
    </row>
    <row r="1466" spans="1:50" x14ac:dyDescent="0.25">
      <c r="A1466" s="3">
        <f>DATE(SST!A1465,SST!B1465,SST!C1465)</f>
        <v>40128</v>
      </c>
      <c r="B1466" s="4">
        <f>SST!B1465</f>
        <v>11</v>
      </c>
      <c r="C1466" s="4">
        <f>SST!B1465</f>
        <v>11</v>
      </c>
      <c r="D1466" s="4">
        <f>SST!C1465</f>
        <v>11</v>
      </c>
      <c r="E1466">
        <f>(DATEVALUE(SST!C1465 &amp; "/" &amp; SST!B1465 &amp; "/" &amp; SST!A1465)-DATEVALUE("01/01" &amp; "/" &amp; SST!A1465))+1</f>
        <v>315</v>
      </c>
      <c r="F1466">
        <f>SST!D1465</f>
        <v>23.0044</v>
      </c>
      <c r="G1466">
        <f>SST!E1465</f>
        <v>23.0044</v>
      </c>
      <c r="H1466">
        <f>SST!F1465</f>
        <v>23.0044</v>
      </c>
      <c r="I1466">
        <f>SST!G1465</f>
        <v>26.158799999999999</v>
      </c>
      <c r="J1466">
        <f>SST!H1465</f>
        <v>29.003900000000002</v>
      </c>
      <c r="K1466">
        <f>SST!I1465</f>
        <v>28.1785</v>
      </c>
      <c r="L1466">
        <f>SST!J1465</f>
        <v>15.193199999999999</v>
      </c>
      <c r="N1466">
        <f>F1466-VLOOKUP($E1466,CLIMA_DIARIO!$D$2:$K$366,2,FALSE)</f>
        <v>0.98150000000000048</v>
      </c>
      <c r="O1466">
        <f>G1466-VLOOKUP($E1466,CLIMA_DIARIO!$D$2:$K$366,3,FALSE)</f>
        <v>0.98150000000000048</v>
      </c>
      <c r="P1466">
        <f>H1466-VLOOKUP($E1466,CLIMA_DIARIO!$D$2:$K$366,4,FALSE)</f>
        <v>0.98150000000000048</v>
      </c>
      <c r="Q1466">
        <f>I1466-VLOOKUP($E1466,CLIMA_DIARIO!$D$2:$K$366,5,FALSE)</f>
        <v>1.1918000000000006</v>
      </c>
      <c r="R1466">
        <f>J1466-VLOOKUP($E1466,CLIMA_DIARIO!$D$2:$K$366,6,FALSE)</f>
        <v>1.5881000000000007</v>
      </c>
      <c r="S1466">
        <f>K1466-VLOOKUP($E1466,CLIMA_DIARIO!$D$2:$K$366,7,FALSE)</f>
        <v>1.5250999999999983</v>
      </c>
      <c r="T1466">
        <f>L1466-VLOOKUP($E1466,CLIMA_DIARIO!$D$2:$K$366,8,FALSE)</f>
        <v>-0.15200000000000102</v>
      </c>
      <c r="V1466">
        <f>VLOOKUP($E1466,CLIMA_DIARIO!$D$2:$K$366,2,FALSE)-VLOOKUP($E1465,CLIMA_DIARIO!$D$2:$K$366,2,FALSE)</f>
        <v>0.13370000000000104</v>
      </c>
      <c r="W1466">
        <f>VLOOKUP($E1466,CLIMA_DIARIO!$D$2:$K$366,2,FALSE)-VLOOKUP($E1465,CLIMA_DIARIO!$D$2:$K$366,3,FALSE)</f>
        <v>0.13370000000000104</v>
      </c>
      <c r="X1466">
        <f>VLOOKUP($E1466,CLIMA_DIARIO!$D$2:$K$366,2,FALSE)-VLOOKUP($E1465,CLIMA_DIARIO!$D$2:$K$366,4,FALSE)</f>
        <v>0.13370000000000104</v>
      </c>
      <c r="Y1466">
        <f>VLOOKUP($E1466,CLIMA_DIARIO!$D$2:$K$366,2,FALSE)-VLOOKUP($E1465,CLIMA_DIARIO!$D$2:$K$366,5,FALSE)</f>
        <v>-2.9307000000000016</v>
      </c>
      <c r="Z1466">
        <f>VLOOKUP($E1466,CLIMA_DIARIO!$D$2:$K$366,2,FALSE)-VLOOKUP($E1465,CLIMA_DIARIO!$D$2:$K$366,6,FALSE)</f>
        <v>-5.4084000000000003</v>
      </c>
      <c r="AA1466">
        <f>VLOOKUP($E1466,CLIMA_DIARIO!$D$2:$K$366,2,FALSE)-VLOOKUP($E1465,CLIMA_DIARIO!$D$2:$K$366,7,FALSE)</f>
        <v>-4.6401000000000003</v>
      </c>
      <c r="AB1466">
        <f>VLOOKUP($E1466,CLIMA_DIARIO!$D$2:$K$366,2,FALSE)-VLOOKUP($E1465,CLIMA_DIARIO!$D$2:$K$366,8,FALSE)</f>
        <v>7.0325000000000006</v>
      </c>
      <c r="AO1466" s="3"/>
      <c r="AX1466" s="3"/>
    </row>
    <row r="1467" spans="1:50" x14ac:dyDescent="0.25">
      <c r="A1467" s="3">
        <f>DATE(SST!A1466,SST!B1466,SST!C1466)</f>
        <v>40135</v>
      </c>
      <c r="B1467" s="4">
        <f>SST!B1466</f>
        <v>11</v>
      </c>
      <c r="C1467" s="4">
        <f>SST!B1466</f>
        <v>11</v>
      </c>
      <c r="D1467" s="4">
        <f>SST!C1466</f>
        <v>18</v>
      </c>
      <c r="E1467">
        <f>(DATEVALUE(SST!C1466 &amp; "/" &amp; SST!B1466 &amp; "/" &amp; SST!A1466)-DATEVALUE("01/01" &amp; "/" &amp; SST!A1466))+1</f>
        <v>322</v>
      </c>
      <c r="F1467">
        <f>SST!D1466</f>
        <v>22.7912</v>
      </c>
      <c r="G1467">
        <f>SST!E1466</f>
        <v>22.7912</v>
      </c>
      <c r="H1467">
        <f>SST!F1466</f>
        <v>22.7912</v>
      </c>
      <c r="I1467">
        <f>SST!G1466</f>
        <v>26.190300000000001</v>
      </c>
      <c r="J1467">
        <f>SST!H1466</f>
        <v>28.9663</v>
      </c>
      <c r="K1467">
        <f>SST!I1466</f>
        <v>28.188099999999999</v>
      </c>
      <c r="L1467">
        <f>SST!J1466</f>
        <v>15.722300000000001</v>
      </c>
      <c r="N1467">
        <f>F1467-VLOOKUP($E1467,CLIMA_DIARIO!$D$2:$K$366,2,FALSE)</f>
        <v>0.60940000000000083</v>
      </c>
      <c r="O1467">
        <f>G1467-VLOOKUP($E1467,CLIMA_DIARIO!$D$2:$K$366,3,FALSE)</f>
        <v>0.60940000000000083</v>
      </c>
      <c r="P1467">
        <f>H1467-VLOOKUP($E1467,CLIMA_DIARIO!$D$2:$K$366,4,FALSE)</f>
        <v>0.60940000000000083</v>
      </c>
      <c r="Q1467">
        <f>I1467-VLOOKUP($E1467,CLIMA_DIARIO!$D$2:$K$366,5,FALSE)</f>
        <v>1.2013999999999996</v>
      </c>
      <c r="R1467">
        <f>J1467-VLOOKUP($E1467,CLIMA_DIARIO!$D$2:$K$366,6,FALSE)</f>
        <v>1.576900000000002</v>
      </c>
      <c r="S1467">
        <f>K1467-VLOOKUP($E1467,CLIMA_DIARIO!$D$2:$K$366,7,FALSE)</f>
        <v>1.5471000000000004</v>
      </c>
      <c r="T1467">
        <f>L1467-VLOOKUP($E1467,CLIMA_DIARIO!$D$2:$K$366,8,FALSE)</f>
        <v>-1.9399999999999196E-2</v>
      </c>
      <c r="V1467">
        <f>VLOOKUP($E1467,CLIMA_DIARIO!$D$2:$K$366,2,FALSE)-VLOOKUP($E1466,CLIMA_DIARIO!$D$2:$K$366,2,FALSE)</f>
        <v>0.15889999999999915</v>
      </c>
      <c r="W1467">
        <f>VLOOKUP($E1467,CLIMA_DIARIO!$D$2:$K$366,2,FALSE)-VLOOKUP($E1466,CLIMA_DIARIO!$D$2:$K$366,3,FALSE)</f>
        <v>0.15889999999999915</v>
      </c>
      <c r="X1467">
        <f>VLOOKUP($E1467,CLIMA_DIARIO!$D$2:$K$366,2,FALSE)-VLOOKUP($E1466,CLIMA_DIARIO!$D$2:$K$366,4,FALSE)</f>
        <v>0.15889999999999915</v>
      </c>
      <c r="Y1467">
        <f>VLOOKUP($E1467,CLIMA_DIARIO!$D$2:$K$366,2,FALSE)-VLOOKUP($E1466,CLIMA_DIARIO!$D$2:$K$366,5,FALSE)</f>
        <v>-2.7851999999999997</v>
      </c>
      <c r="Z1467">
        <f>VLOOKUP($E1467,CLIMA_DIARIO!$D$2:$K$366,2,FALSE)-VLOOKUP($E1466,CLIMA_DIARIO!$D$2:$K$366,6,FALSE)</f>
        <v>-5.2340000000000018</v>
      </c>
      <c r="AA1467">
        <f>VLOOKUP($E1467,CLIMA_DIARIO!$D$2:$K$366,2,FALSE)-VLOOKUP($E1466,CLIMA_DIARIO!$D$2:$K$366,7,FALSE)</f>
        <v>-4.4716000000000022</v>
      </c>
      <c r="AB1467">
        <f>VLOOKUP($E1467,CLIMA_DIARIO!$D$2:$K$366,2,FALSE)-VLOOKUP($E1466,CLIMA_DIARIO!$D$2:$K$366,8,FALSE)</f>
        <v>6.8365999999999989</v>
      </c>
      <c r="AO1467" s="3"/>
      <c r="AX1467" s="3"/>
    </row>
    <row r="1468" spans="1:50" x14ac:dyDescent="0.25">
      <c r="A1468" s="3">
        <f>DATE(SST!A1467,SST!B1467,SST!C1467)</f>
        <v>40142</v>
      </c>
      <c r="B1468" s="4">
        <f>SST!B1467</f>
        <v>11</v>
      </c>
      <c r="C1468" s="4">
        <f>SST!B1467</f>
        <v>11</v>
      </c>
      <c r="D1468" s="4">
        <f>SST!C1467</f>
        <v>25</v>
      </c>
      <c r="E1468">
        <f>(DATEVALUE(SST!C1467 &amp; "/" &amp; SST!B1467 &amp; "/" &amp; SST!A1467)-DATEVALUE("01/01" &amp; "/" &amp; SST!A1467))+1</f>
        <v>329</v>
      </c>
      <c r="F1468">
        <f>SST!D1467</f>
        <v>22.4862</v>
      </c>
      <c r="G1468">
        <f>SST!E1467</f>
        <v>22.4862</v>
      </c>
      <c r="H1468">
        <f>SST!F1467</f>
        <v>22.4862</v>
      </c>
      <c r="I1468">
        <f>SST!G1467</f>
        <v>26.252600000000001</v>
      </c>
      <c r="J1468">
        <f>SST!H1467</f>
        <v>28.9665</v>
      </c>
      <c r="K1468">
        <f>SST!I1467</f>
        <v>28.178799999999999</v>
      </c>
      <c r="L1468">
        <f>SST!J1467</f>
        <v>16.7898</v>
      </c>
      <c r="N1468">
        <f>F1468-VLOOKUP($E1468,CLIMA_DIARIO!$D$2:$K$366,2,FALSE)</f>
        <v>9.9800000000001887E-2</v>
      </c>
      <c r="O1468">
        <f>G1468-VLOOKUP($E1468,CLIMA_DIARIO!$D$2:$K$366,3,FALSE)</f>
        <v>9.9800000000001887E-2</v>
      </c>
      <c r="P1468">
        <f>H1468-VLOOKUP($E1468,CLIMA_DIARIO!$D$2:$K$366,4,FALSE)</f>
        <v>9.9800000000001887E-2</v>
      </c>
      <c r="Q1468">
        <f>I1468-VLOOKUP($E1468,CLIMA_DIARIO!$D$2:$K$366,5,FALSE)</f>
        <v>1.2264000000000017</v>
      </c>
      <c r="R1468">
        <f>J1468-VLOOKUP($E1468,CLIMA_DIARIO!$D$2:$K$366,6,FALSE)</f>
        <v>1.6231000000000009</v>
      </c>
      <c r="S1468">
        <f>K1468-VLOOKUP($E1468,CLIMA_DIARIO!$D$2:$K$366,7,FALSE)</f>
        <v>1.5554999999999986</v>
      </c>
      <c r="T1468">
        <f>L1468-VLOOKUP($E1468,CLIMA_DIARIO!$D$2:$K$366,8,FALSE)</f>
        <v>0.57649999999999935</v>
      </c>
      <c r="V1468">
        <f>VLOOKUP($E1468,CLIMA_DIARIO!$D$2:$K$366,2,FALSE)-VLOOKUP($E1467,CLIMA_DIARIO!$D$2:$K$366,2,FALSE)</f>
        <v>0.20459999999999923</v>
      </c>
      <c r="W1468">
        <f>VLOOKUP($E1468,CLIMA_DIARIO!$D$2:$K$366,2,FALSE)-VLOOKUP($E1467,CLIMA_DIARIO!$D$2:$K$366,3,FALSE)</f>
        <v>0.20459999999999923</v>
      </c>
      <c r="X1468">
        <f>VLOOKUP($E1468,CLIMA_DIARIO!$D$2:$K$366,2,FALSE)-VLOOKUP($E1467,CLIMA_DIARIO!$D$2:$K$366,4,FALSE)</f>
        <v>0.20459999999999923</v>
      </c>
      <c r="Y1468">
        <f>VLOOKUP($E1468,CLIMA_DIARIO!$D$2:$K$366,2,FALSE)-VLOOKUP($E1467,CLIMA_DIARIO!$D$2:$K$366,5,FALSE)</f>
        <v>-2.6025000000000027</v>
      </c>
      <c r="Z1468">
        <f>VLOOKUP($E1468,CLIMA_DIARIO!$D$2:$K$366,2,FALSE)-VLOOKUP($E1467,CLIMA_DIARIO!$D$2:$K$366,6,FALSE)</f>
        <v>-5.0030000000000001</v>
      </c>
      <c r="AA1468">
        <f>VLOOKUP($E1468,CLIMA_DIARIO!$D$2:$K$366,2,FALSE)-VLOOKUP($E1467,CLIMA_DIARIO!$D$2:$K$366,7,FALSE)</f>
        <v>-4.2545999999999999</v>
      </c>
      <c r="AB1468">
        <f>VLOOKUP($E1468,CLIMA_DIARIO!$D$2:$K$366,2,FALSE)-VLOOKUP($E1467,CLIMA_DIARIO!$D$2:$K$366,8,FALSE)</f>
        <v>6.6446999999999985</v>
      </c>
      <c r="AO1468" s="3"/>
      <c r="AX1468" s="3"/>
    </row>
    <row r="1469" spans="1:50" x14ac:dyDescent="0.25">
      <c r="A1469" s="3">
        <f>DATE(SST!A1468,SST!B1468,SST!C1468)</f>
        <v>40149</v>
      </c>
      <c r="B1469" s="4">
        <f>SST!B1468</f>
        <v>12</v>
      </c>
      <c r="C1469" s="4">
        <f>SST!B1468</f>
        <v>12</v>
      </c>
      <c r="D1469" s="4">
        <f>SST!C1468</f>
        <v>2</v>
      </c>
      <c r="E1469">
        <f>(DATEVALUE(SST!C1468 &amp; "/" &amp; SST!B1468 &amp; "/" &amp; SST!A1468)-DATEVALUE("01/01" &amp; "/" &amp; SST!A1468))+1</f>
        <v>336</v>
      </c>
      <c r="F1469">
        <f>SST!D1468</f>
        <v>23.058599999999998</v>
      </c>
      <c r="G1469">
        <f>SST!E1468</f>
        <v>23.058599999999998</v>
      </c>
      <c r="H1469">
        <f>SST!F1468</f>
        <v>23.058599999999998</v>
      </c>
      <c r="I1469">
        <f>SST!G1468</f>
        <v>26.459299999999999</v>
      </c>
      <c r="J1469">
        <f>SST!H1468</f>
        <v>28.871200000000002</v>
      </c>
      <c r="K1469">
        <f>SST!I1468</f>
        <v>28.1694</v>
      </c>
      <c r="L1469">
        <f>SST!J1468</f>
        <v>17.2988</v>
      </c>
      <c r="N1469">
        <f>F1469-VLOOKUP($E1469,CLIMA_DIARIO!$D$2:$K$366,2,FALSE)</f>
        <v>0.46759999999999735</v>
      </c>
      <c r="O1469">
        <f>G1469-VLOOKUP($E1469,CLIMA_DIARIO!$D$2:$K$366,3,FALSE)</f>
        <v>0.46759999999999735</v>
      </c>
      <c r="P1469">
        <f>H1469-VLOOKUP($E1469,CLIMA_DIARIO!$D$2:$K$366,4,FALSE)</f>
        <v>0.46759999999999735</v>
      </c>
      <c r="Q1469">
        <f>I1469-VLOOKUP($E1469,CLIMA_DIARIO!$D$2:$K$366,5,FALSE)</f>
        <v>1.3957999999999977</v>
      </c>
      <c r="R1469">
        <f>J1469-VLOOKUP($E1469,CLIMA_DIARIO!$D$2:$K$366,6,FALSE)</f>
        <v>1.5738000000000021</v>
      </c>
      <c r="S1469">
        <f>K1469-VLOOKUP($E1469,CLIMA_DIARIO!$D$2:$K$366,7,FALSE)</f>
        <v>1.5637000000000008</v>
      </c>
      <c r="T1469">
        <f>L1469-VLOOKUP($E1469,CLIMA_DIARIO!$D$2:$K$366,8,FALSE)</f>
        <v>0.613900000000001</v>
      </c>
      <c r="V1469">
        <f>VLOOKUP($E1469,CLIMA_DIARIO!$D$2:$K$366,2,FALSE)-VLOOKUP($E1468,CLIMA_DIARIO!$D$2:$K$366,2,FALSE)</f>
        <v>0.20460000000000278</v>
      </c>
      <c r="W1469">
        <f>VLOOKUP($E1469,CLIMA_DIARIO!$D$2:$K$366,2,FALSE)-VLOOKUP($E1468,CLIMA_DIARIO!$D$2:$K$366,3,FALSE)</f>
        <v>0.20460000000000278</v>
      </c>
      <c r="X1469">
        <f>VLOOKUP($E1469,CLIMA_DIARIO!$D$2:$K$366,2,FALSE)-VLOOKUP($E1468,CLIMA_DIARIO!$D$2:$K$366,4,FALSE)</f>
        <v>0.20460000000000278</v>
      </c>
      <c r="Y1469">
        <f>VLOOKUP($E1469,CLIMA_DIARIO!$D$2:$K$366,2,FALSE)-VLOOKUP($E1468,CLIMA_DIARIO!$D$2:$K$366,5,FALSE)</f>
        <v>-2.4351999999999983</v>
      </c>
      <c r="Z1469">
        <f>VLOOKUP($E1469,CLIMA_DIARIO!$D$2:$K$366,2,FALSE)-VLOOKUP($E1468,CLIMA_DIARIO!$D$2:$K$366,6,FALSE)</f>
        <v>-4.752399999999998</v>
      </c>
      <c r="AA1469">
        <f>VLOOKUP($E1469,CLIMA_DIARIO!$D$2:$K$366,2,FALSE)-VLOOKUP($E1468,CLIMA_DIARIO!$D$2:$K$366,7,FALSE)</f>
        <v>-4.0322999999999993</v>
      </c>
      <c r="AB1469">
        <f>VLOOKUP($E1469,CLIMA_DIARIO!$D$2:$K$366,2,FALSE)-VLOOKUP($E1468,CLIMA_DIARIO!$D$2:$K$366,8,FALSE)</f>
        <v>6.3777000000000008</v>
      </c>
      <c r="AO1469" s="3"/>
      <c r="AX1469" s="3"/>
    </row>
    <row r="1470" spans="1:50" x14ac:dyDescent="0.25">
      <c r="A1470" s="3">
        <f>DATE(SST!A1469,SST!B1469,SST!C1469)</f>
        <v>40156</v>
      </c>
      <c r="B1470" s="4">
        <f>SST!B1469</f>
        <v>12</v>
      </c>
      <c r="C1470" s="4">
        <f>SST!B1469</f>
        <v>12</v>
      </c>
      <c r="D1470" s="4">
        <f>SST!C1469</f>
        <v>9</v>
      </c>
      <c r="E1470">
        <f>(DATEVALUE(SST!C1469 &amp; "/" &amp; SST!B1469 &amp; "/" &amp; SST!A1469)-DATEVALUE("01/01" &amp; "/" &amp; SST!A1469))+1</f>
        <v>343</v>
      </c>
      <c r="F1470">
        <f>SST!D1469</f>
        <v>23.1691</v>
      </c>
      <c r="G1470">
        <f>SST!E1469</f>
        <v>23.1691</v>
      </c>
      <c r="H1470">
        <f>SST!F1469</f>
        <v>23.1691</v>
      </c>
      <c r="I1470">
        <f>SST!G1469</f>
        <v>26.630500000000001</v>
      </c>
      <c r="J1470">
        <f>SST!H1469</f>
        <v>28.9527</v>
      </c>
      <c r="K1470">
        <f>SST!I1469</f>
        <v>28.229700000000001</v>
      </c>
      <c r="L1470">
        <f>SST!J1469</f>
        <v>17.709700000000002</v>
      </c>
      <c r="N1470">
        <f>F1470-VLOOKUP($E1470,CLIMA_DIARIO!$D$2:$K$366,2,FALSE)</f>
        <v>0.37349999999999994</v>
      </c>
      <c r="O1470">
        <f>G1470-VLOOKUP($E1470,CLIMA_DIARIO!$D$2:$K$366,3,FALSE)</f>
        <v>0.37349999999999994</v>
      </c>
      <c r="P1470">
        <f>H1470-VLOOKUP($E1470,CLIMA_DIARIO!$D$2:$K$366,4,FALSE)</f>
        <v>0.37349999999999994</v>
      </c>
      <c r="Q1470">
        <f>I1470-VLOOKUP($E1470,CLIMA_DIARIO!$D$2:$K$366,5,FALSE)</f>
        <v>1.5298000000000016</v>
      </c>
      <c r="R1470">
        <f>J1470-VLOOKUP($E1470,CLIMA_DIARIO!$D$2:$K$366,6,FALSE)</f>
        <v>1.7012999999999998</v>
      </c>
      <c r="S1470">
        <f>K1470-VLOOKUP($E1470,CLIMA_DIARIO!$D$2:$K$366,7,FALSE)</f>
        <v>1.6417000000000002</v>
      </c>
      <c r="T1470">
        <f>L1470-VLOOKUP($E1470,CLIMA_DIARIO!$D$2:$K$366,8,FALSE)</f>
        <v>0.55320000000000036</v>
      </c>
      <c r="V1470">
        <f>VLOOKUP($E1470,CLIMA_DIARIO!$D$2:$K$366,2,FALSE)-VLOOKUP($E1469,CLIMA_DIARIO!$D$2:$K$366,2,FALSE)</f>
        <v>0.20459999999999923</v>
      </c>
      <c r="W1470">
        <f>VLOOKUP($E1470,CLIMA_DIARIO!$D$2:$K$366,2,FALSE)-VLOOKUP($E1469,CLIMA_DIARIO!$D$2:$K$366,3,FALSE)</f>
        <v>0.20459999999999923</v>
      </c>
      <c r="X1470">
        <f>VLOOKUP($E1470,CLIMA_DIARIO!$D$2:$K$366,2,FALSE)-VLOOKUP($E1469,CLIMA_DIARIO!$D$2:$K$366,4,FALSE)</f>
        <v>0.20459999999999923</v>
      </c>
      <c r="Y1470">
        <f>VLOOKUP($E1470,CLIMA_DIARIO!$D$2:$K$366,2,FALSE)-VLOOKUP($E1469,CLIMA_DIARIO!$D$2:$K$366,5,FALSE)</f>
        <v>-2.2679000000000009</v>
      </c>
      <c r="Z1470">
        <f>VLOOKUP($E1470,CLIMA_DIARIO!$D$2:$K$366,2,FALSE)-VLOOKUP($E1469,CLIMA_DIARIO!$D$2:$K$366,6,FALSE)</f>
        <v>-4.5017999999999994</v>
      </c>
      <c r="AA1470">
        <f>VLOOKUP($E1470,CLIMA_DIARIO!$D$2:$K$366,2,FALSE)-VLOOKUP($E1469,CLIMA_DIARIO!$D$2:$K$366,7,FALSE)</f>
        <v>-3.8100999999999985</v>
      </c>
      <c r="AB1470">
        <f>VLOOKUP($E1470,CLIMA_DIARIO!$D$2:$K$366,2,FALSE)-VLOOKUP($E1469,CLIMA_DIARIO!$D$2:$K$366,8,FALSE)</f>
        <v>6.1107000000000014</v>
      </c>
      <c r="AO1470" s="3"/>
      <c r="AX1470" s="3"/>
    </row>
    <row r="1471" spans="1:50" x14ac:dyDescent="0.25">
      <c r="A1471" s="3">
        <f>DATE(SST!A1470,SST!B1470,SST!C1470)</f>
        <v>40163</v>
      </c>
      <c r="B1471" s="4">
        <f>SST!B1470</f>
        <v>12</v>
      </c>
      <c r="C1471" s="4">
        <f>SST!B1470</f>
        <v>12</v>
      </c>
      <c r="D1471" s="4">
        <f>SST!C1470</f>
        <v>16</v>
      </c>
      <c r="E1471">
        <f>(DATEVALUE(SST!C1470 &amp; "/" &amp; SST!B1470 &amp; "/" &amp; SST!A1470)-DATEVALUE("01/01" &amp; "/" &amp; SST!A1470))+1</f>
        <v>350</v>
      </c>
      <c r="F1471">
        <f>SST!D1470</f>
        <v>22.980799999999999</v>
      </c>
      <c r="G1471">
        <f>SST!E1470</f>
        <v>22.980799999999999</v>
      </c>
      <c r="H1471">
        <f>SST!F1470</f>
        <v>22.980799999999999</v>
      </c>
      <c r="I1471">
        <f>SST!G1470</f>
        <v>26.672499999999999</v>
      </c>
      <c r="J1471">
        <f>SST!H1470</f>
        <v>29.024699999999999</v>
      </c>
      <c r="K1471">
        <f>SST!I1470</f>
        <v>28.312000000000001</v>
      </c>
      <c r="L1471">
        <f>SST!J1470</f>
        <v>17.9575</v>
      </c>
      <c r="N1471">
        <f>F1471-VLOOKUP($E1471,CLIMA_DIARIO!$D$2:$K$366,2,FALSE)</f>
        <v>-1.9400000000000972E-2</v>
      </c>
      <c r="O1471">
        <f>G1471-VLOOKUP($E1471,CLIMA_DIARIO!$D$2:$K$366,3,FALSE)</f>
        <v>-1.9400000000000972E-2</v>
      </c>
      <c r="P1471">
        <f>H1471-VLOOKUP($E1471,CLIMA_DIARIO!$D$2:$K$366,4,FALSE)</f>
        <v>-1.9400000000000972E-2</v>
      </c>
      <c r="Q1471">
        <f>I1471-VLOOKUP($E1471,CLIMA_DIARIO!$D$2:$K$366,5,FALSE)</f>
        <v>1.5344999999999978</v>
      </c>
      <c r="R1471">
        <f>J1471-VLOOKUP($E1471,CLIMA_DIARIO!$D$2:$K$366,6,FALSE)</f>
        <v>1.8192999999999984</v>
      </c>
      <c r="S1471">
        <f>K1471-VLOOKUP($E1471,CLIMA_DIARIO!$D$2:$K$366,7,FALSE)</f>
        <v>1.7416000000000018</v>
      </c>
      <c r="T1471">
        <f>L1471-VLOOKUP($E1471,CLIMA_DIARIO!$D$2:$K$366,8,FALSE)</f>
        <v>0.32939999999999969</v>
      </c>
      <c r="V1471">
        <f>VLOOKUP($E1471,CLIMA_DIARIO!$D$2:$K$366,2,FALSE)-VLOOKUP($E1470,CLIMA_DIARIO!$D$2:$K$366,2,FALSE)</f>
        <v>0.20459999999999923</v>
      </c>
      <c r="W1471">
        <f>VLOOKUP($E1471,CLIMA_DIARIO!$D$2:$K$366,2,FALSE)-VLOOKUP($E1470,CLIMA_DIARIO!$D$2:$K$366,3,FALSE)</f>
        <v>0.20459999999999923</v>
      </c>
      <c r="X1471">
        <f>VLOOKUP($E1471,CLIMA_DIARIO!$D$2:$K$366,2,FALSE)-VLOOKUP($E1470,CLIMA_DIARIO!$D$2:$K$366,4,FALSE)</f>
        <v>0.20459999999999923</v>
      </c>
      <c r="Y1471">
        <f>VLOOKUP($E1471,CLIMA_DIARIO!$D$2:$K$366,2,FALSE)-VLOOKUP($E1470,CLIMA_DIARIO!$D$2:$K$366,5,FALSE)</f>
        <v>-2.1005000000000003</v>
      </c>
      <c r="Z1471">
        <f>VLOOKUP($E1471,CLIMA_DIARIO!$D$2:$K$366,2,FALSE)-VLOOKUP($E1470,CLIMA_DIARIO!$D$2:$K$366,6,FALSE)</f>
        <v>-4.2512000000000008</v>
      </c>
      <c r="AA1471">
        <f>VLOOKUP($E1471,CLIMA_DIARIO!$D$2:$K$366,2,FALSE)-VLOOKUP($E1470,CLIMA_DIARIO!$D$2:$K$366,7,FALSE)</f>
        <v>-3.5878000000000014</v>
      </c>
      <c r="AB1471">
        <f>VLOOKUP($E1471,CLIMA_DIARIO!$D$2:$K$366,2,FALSE)-VLOOKUP($E1470,CLIMA_DIARIO!$D$2:$K$366,8,FALSE)</f>
        <v>5.8436999999999983</v>
      </c>
      <c r="AO1471" s="3"/>
      <c r="AX1471" s="3"/>
    </row>
    <row r="1472" spans="1:50" x14ac:dyDescent="0.25">
      <c r="A1472" s="3">
        <f>DATE(SST!A1471,SST!B1471,SST!C1471)</f>
        <v>40170</v>
      </c>
      <c r="B1472" s="4">
        <f>SST!B1471</f>
        <v>12</v>
      </c>
      <c r="C1472" s="4">
        <f>SST!B1471</f>
        <v>12</v>
      </c>
      <c r="D1472" s="4">
        <f>SST!C1471</f>
        <v>23</v>
      </c>
      <c r="E1472">
        <f>(DATEVALUE(SST!C1471 &amp; "/" &amp; SST!B1471 &amp; "/" &amp; SST!A1471)-DATEVALUE("01/01" &amp; "/" &amp; SST!A1471))+1</f>
        <v>357</v>
      </c>
      <c r="F1472">
        <f>SST!D1471</f>
        <v>23.942599999999999</v>
      </c>
      <c r="G1472">
        <f>SST!E1471</f>
        <v>23.942599999999999</v>
      </c>
      <c r="H1472">
        <f>SST!F1471</f>
        <v>23.942599999999999</v>
      </c>
      <c r="I1472">
        <f>SST!G1471</f>
        <v>26.7605</v>
      </c>
      <c r="J1472">
        <f>SST!H1471</f>
        <v>29.312100000000001</v>
      </c>
      <c r="K1472">
        <f>SST!I1471</f>
        <v>28.411300000000001</v>
      </c>
      <c r="L1472">
        <f>SST!J1471</f>
        <v>18.7258</v>
      </c>
      <c r="N1472">
        <f>F1472-VLOOKUP($E1472,CLIMA_DIARIO!$D$2:$K$366,2,FALSE)</f>
        <v>0.61759999999999948</v>
      </c>
      <c r="O1472">
        <f>G1472-VLOOKUP($E1472,CLIMA_DIARIO!$D$2:$K$366,3,FALSE)</f>
        <v>0.61759999999999948</v>
      </c>
      <c r="P1472">
        <f>H1472-VLOOKUP($E1472,CLIMA_DIARIO!$D$2:$K$366,4,FALSE)</f>
        <v>0.61759999999999948</v>
      </c>
      <c r="Q1472">
        <f>I1472-VLOOKUP($E1472,CLIMA_DIARIO!$D$2:$K$366,5,FALSE)</f>
        <v>1.5116000000000014</v>
      </c>
      <c r="R1472">
        <f>J1472-VLOOKUP($E1472,CLIMA_DIARIO!$D$2:$K$366,6,FALSE)</f>
        <v>2.1372999999999998</v>
      </c>
      <c r="S1472">
        <f>K1472-VLOOKUP($E1472,CLIMA_DIARIO!$D$2:$K$366,7,FALSE)</f>
        <v>1.8413000000000004</v>
      </c>
      <c r="T1472">
        <f>L1472-VLOOKUP($E1472,CLIMA_DIARIO!$D$2:$K$366,8,FALSE)</f>
        <v>0.67020000000000124</v>
      </c>
      <c r="V1472">
        <f>VLOOKUP($E1472,CLIMA_DIARIO!$D$2:$K$366,2,FALSE)-VLOOKUP($E1471,CLIMA_DIARIO!$D$2:$K$366,2,FALSE)</f>
        <v>0.32479999999999976</v>
      </c>
      <c r="W1472">
        <f>VLOOKUP($E1472,CLIMA_DIARIO!$D$2:$K$366,2,FALSE)-VLOOKUP($E1471,CLIMA_DIARIO!$D$2:$K$366,3,FALSE)</f>
        <v>0.32479999999999976</v>
      </c>
      <c r="X1472">
        <f>VLOOKUP($E1472,CLIMA_DIARIO!$D$2:$K$366,2,FALSE)-VLOOKUP($E1471,CLIMA_DIARIO!$D$2:$K$366,4,FALSE)</f>
        <v>0.32479999999999976</v>
      </c>
      <c r="Y1472">
        <f>VLOOKUP($E1472,CLIMA_DIARIO!$D$2:$K$366,2,FALSE)-VLOOKUP($E1471,CLIMA_DIARIO!$D$2:$K$366,5,FALSE)</f>
        <v>-1.8130000000000024</v>
      </c>
      <c r="Z1472">
        <f>VLOOKUP($E1472,CLIMA_DIARIO!$D$2:$K$366,2,FALSE)-VLOOKUP($E1471,CLIMA_DIARIO!$D$2:$K$366,6,FALSE)</f>
        <v>-3.8804000000000016</v>
      </c>
      <c r="AA1472">
        <f>VLOOKUP($E1472,CLIMA_DIARIO!$D$2:$K$366,2,FALSE)-VLOOKUP($E1471,CLIMA_DIARIO!$D$2:$K$366,7,FALSE)</f>
        <v>-3.2454000000000001</v>
      </c>
      <c r="AB1472">
        <f>VLOOKUP($E1472,CLIMA_DIARIO!$D$2:$K$366,2,FALSE)-VLOOKUP($E1471,CLIMA_DIARIO!$D$2:$K$366,8,FALSE)</f>
        <v>5.6968999999999994</v>
      </c>
      <c r="AO1472" s="3"/>
      <c r="AX1472" s="3"/>
    </row>
    <row r="1473" spans="1:50" x14ac:dyDescent="0.25">
      <c r="A1473" s="3">
        <f>DATE(SST!A1472,SST!B1472,SST!C1472)</f>
        <v>40177</v>
      </c>
      <c r="B1473" s="4">
        <f>SST!B1472</f>
        <v>12</v>
      </c>
      <c r="C1473" s="4">
        <f>SST!B1472</f>
        <v>12</v>
      </c>
      <c r="D1473" s="4">
        <f>SST!C1472</f>
        <v>30</v>
      </c>
      <c r="E1473">
        <f>(DATEVALUE(SST!C1472 &amp; "/" &amp; SST!B1472 &amp; "/" &amp; SST!A1472)-DATEVALUE("01/01" &amp; "/" &amp; SST!A1472))+1</f>
        <v>364</v>
      </c>
      <c r="F1473">
        <f>SST!D1472</f>
        <v>24.515699999999999</v>
      </c>
      <c r="G1473">
        <f>SST!E1472</f>
        <v>24.515699999999999</v>
      </c>
      <c r="H1473">
        <f>SST!F1472</f>
        <v>24.515699999999999</v>
      </c>
      <c r="I1473">
        <f>SST!G1472</f>
        <v>26.723299999999998</v>
      </c>
      <c r="J1473">
        <f>SST!H1472</f>
        <v>29.019100000000002</v>
      </c>
      <c r="K1473">
        <f>SST!I1472</f>
        <v>28.263400000000001</v>
      </c>
      <c r="L1473">
        <f>SST!J1472</f>
        <v>19.350000000000001</v>
      </c>
      <c r="N1473">
        <f>F1473-VLOOKUP($E1473,CLIMA_DIARIO!$D$2:$K$366,2,FALSE)</f>
        <v>0.86580000000000013</v>
      </c>
      <c r="O1473">
        <f>G1473-VLOOKUP($E1473,CLIMA_DIARIO!$D$2:$K$366,3,FALSE)</f>
        <v>0.86580000000000013</v>
      </c>
      <c r="P1473">
        <f>H1473-VLOOKUP($E1473,CLIMA_DIARIO!$D$2:$K$366,4,FALSE)</f>
        <v>0.86580000000000013</v>
      </c>
      <c r="Q1473">
        <f>I1473-VLOOKUP($E1473,CLIMA_DIARIO!$D$2:$K$366,5,FALSE)</f>
        <v>1.3634999999999984</v>
      </c>
      <c r="R1473">
        <f>J1473-VLOOKUP($E1473,CLIMA_DIARIO!$D$2:$K$366,6,FALSE)</f>
        <v>1.8748000000000005</v>
      </c>
      <c r="S1473">
        <f>K1473-VLOOKUP($E1473,CLIMA_DIARIO!$D$2:$K$366,7,FALSE)</f>
        <v>1.6937999999999995</v>
      </c>
      <c r="T1473">
        <f>L1473-VLOOKUP($E1473,CLIMA_DIARIO!$D$2:$K$366,8,FALSE)</f>
        <v>0.86700000000000088</v>
      </c>
      <c r="V1473">
        <f>VLOOKUP($E1473,CLIMA_DIARIO!$D$2:$K$366,2,FALSE)-VLOOKUP($E1472,CLIMA_DIARIO!$D$2:$K$366,2,FALSE)</f>
        <v>0.32489999999999952</v>
      </c>
      <c r="W1473">
        <f>VLOOKUP($E1473,CLIMA_DIARIO!$D$2:$K$366,2,FALSE)-VLOOKUP($E1472,CLIMA_DIARIO!$D$2:$K$366,3,FALSE)</f>
        <v>0.32489999999999952</v>
      </c>
      <c r="X1473">
        <f>VLOOKUP($E1473,CLIMA_DIARIO!$D$2:$K$366,2,FALSE)-VLOOKUP($E1472,CLIMA_DIARIO!$D$2:$K$366,4,FALSE)</f>
        <v>0.32489999999999952</v>
      </c>
      <c r="Y1473">
        <f>VLOOKUP($E1473,CLIMA_DIARIO!$D$2:$K$366,2,FALSE)-VLOOKUP($E1472,CLIMA_DIARIO!$D$2:$K$366,5,FALSE)</f>
        <v>-1.5990000000000002</v>
      </c>
      <c r="Z1473">
        <f>VLOOKUP($E1473,CLIMA_DIARIO!$D$2:$K$366,2,FALSE)-VLOOKUP($E1472,CLIMA_DIARIO!$D$2:$K$366,6,FALSE)</f>
        <v>-3.5249000000000024</v>
      </c>
      <c r="AA1473">
        <f>VLOOKUP($E1473,CLIMA_DIARIO!$D$2:$K$366,2,FALSE)-VLOOKUP($E1472,CLIMA_DIARIO!$D$2:$K$366,7,FALSE)</f>
        <v>-2.9201000000000015</v>
      </c>
      <c r="AB1473">
        <f>VLOOKUP($E1473,CLIMA_DIARIO!$D$2:$K$366,2,FALSE)-VLOOKUP($E1472,CLIMA_DIARIO!$D$2:$K$366,8,FALSE)</f>
        <v>5.5943000000000005</v>
      </c>
      <c r="AO1473" s="3"/>
      <c r="AX1473" s="3"/>
    </row>
    <row r="1474" spans="1:50" x14ac:dyDescent="0.25">
      <c r="A1474" s="3">
        <f>DATE(SST!A1473,SST!B1473,SST!C1473)</f>
        <v>40184</v>
      </c>
      <c r="B1474" s="4">
        <f>SST!B1473</f>
        <v>1</v>
      </c>
      <c r="C1474" s="4">
        <f>SST!B1473</f>
        <v>1</v>
      </c>
      <c r="D1474" s="4">
        <f>SST!C1473</f>
        <v>6</v>
      </c>
      <c r="E1474">
        <f>(DATEVALUE(SST!C1473 &amp; "/" &amp; SST!B1473 &amp; "/" &amp; SST!A1473)-DATEVALUE("01/01" &amp; "/" &amp; SST!A1473))+1</f>
        <v>6</v>
      </c>
      <c r="F1474">
        <f>SST!D1473</f>
        <v>24.4709</v>
      </c>
      <c r="G1474">
        <f>SST!E1473</f>
        <v>24.4709</v>
      </c>
      <c r="H1474">
        <f>SST!F1473</f>
        <v>24.4709</v>
      </c>
      <c r="I1474">
        <f>SST!G1473</f>
        <v>26.674800000000001</v>
      </c>
      <c r="J1474">
        <f>SST!H1473</f>
        <v>29.0015</v>
      </c>
      <c r="K1474">
        <f>SST!I1473</f>
        <v>28.256599999999999</v>
      </c>
      <c r="L1474">
        <f>SST!J1473</f>
        <v>19.673100000000002</v>
      </c>
      <c r="N1474">
        <f>F1474-VLOOKUP($E1474,CLIMA_DIARIO!$D$2:$K$366,2,FALSE)</f>
        <v>0.49620000000000175</v>
      </c>
      <c r="O1474">
        <f>G1474-VLOOKUP($E1474,CLIMA_DIARIO!$D$2:$K$366,3,FALSE)</f>
        <v>0.49620000000000175</v>
      </c>
      <c r="P1474">
        <f>H1474-VLOOKUP($E1474,CLIMA_DIARIO!$D$2:$K$366,4,FALSE)</f>
        <v>0.49620000000000175</v>
      </c>
      <c r="Q1474">
        <f>I1474-VLOOKUP($E1474,CLIMA_DIARIO!$D$2:$K$366,5,FALSE)</f>
        <v>1.2040000000000006</v>
      </c>
      <c r="R1474">
        <f>J1474-VLOOKUP($E1474,CLIMA_DIARIO!$D$2:$K$366,6,FALSE)</f>
        <v>1.8877999999999986</v>
      </c>
      <c r="S1474">
        <f>K1474-VLOOKUP($E1474,CLIMA_DIARIO!$D$2:$K$366,7,FALSE)</f>
        <v>1.6873000000000005</v>
      </c>
      <c r="T1474">
        <f>L1474-VLOOKUP($E1474,CLIMA_DIARIO!$D$2:$K$366,8,FALSE)</f>
        <v>0.76260000000000261</v>
      </c>
      <c r="V1474">
        <f>VLOOKUP($E1474,CLIMA_DIARIO!$D$2:$K$366,2,FALSE)-VLOOKUP($E1473,CLIMA_DIARIO!$D$2:$K$366,2,FALSE)</f>
        <v>0.32479999999999976</v>
      </c>
      <c r="W1474">
        <f>VLOOKUP($E1474,CLIMA_DIARIO!$D$2:$K$366,2,FALSE)-VLOOKUP($E1473,CLIMA_DIARIO!$D$2:$K$366,3,FALSE)</f>
        <v>0.32479999999999976</v>
      </c>
      <c r="X1474">
        <f>VLOOKUP($E1474,CLIMA_DIARIO!$D$2:$K$366,2,FALSE)-VLOOKUP($E1473,CLIMA_DIARIO!$D$2:$K$366,4,FALSE)</f>
        <v>0.32479999999999976</v>
      </c>
      <c r="Y1474">
        <f>VLOOKUP($E1474,CLIMA_DIARIO!$D$2:$K$366,2,FALSE)-VLOOKUP($E1473,CLIMA_DIARIO!$D$2:$K$366,5,FALSE)</f>
        <v>-1.3851000000000013</v>
      </c>
      <c r="Z1474">
        <f>VLOOKUP($E1474,CLIMA_DIARIO!$D$2:$K$366,2,FALSE)-VLOOKUP($E1473,CLIMA_DIARIO!$D$2:$K$366,6,FALSE)</f>
        <v>-3.1696000000000026</v>
      </c>
      <c r="AA1474">
        <f>VLOOKUP($E1474,CLIMA_DIARIO!$D$2:$K$366,2,FALSE)-VLOOKUP($E1473,CLIMA_DIARIO!$D$2:$K$366,7,FALSE)</f>
        <v>-2.5949000000000026</v>
      </c>
      <c r="AB1474">
        <f>VLOOKUP($E1474,CLIMA_DIARIO!$D$2:$K$366,2,FALSE)-VLOOKUP($E1473,CLIMA_DIARIO!$D$2:$K$366,8,FALSE)</f>
        <v>5.491699999999998</v>
      </c>
      <c r="AO1474" s="3"/>
      <c r="AX1474" s="3"/>
    </row>
    <row r="1475" spans="1:50" x14ac:dyDescent="0.25">
      <c r="A1475" s="3">
        <f>DATE(SST!A1474,SST!B1474,SST!C1474)</f>
        <v>40191</v>
      </c>
      <c r="B1475" s="4">
        <f>SST!B1474</f>
        <v>1</v>
      </c>
      <c r="C1475" s="4">
        <f>SST!B1474</f>
        <v>1</v>
      </c>
      <c r="D1475" s="4">
        <f>SST!C1474</f>
        <v>13</v>
      </c>
      <c r="E1475">
        <f>(DATEVALUE(SST!C1474 &amp; "/" &amp; SST!B1474 &amp; "/" &amp; SST!A1474)-DATEVALUE("01/01" &amp; "/" &amp; SST!A1474))+1</f>
        <v>13</v>
      </c>
      <c r="F1475">
        <f>SST!D1474</f>
        <v>24.782800000000002</v>
      </c>
      <c r="G1475">
        <f>SST!E1474</f>
        <v>24.782800000000002</v>
      </c>
      <c r="H1475">
        <f>SST!F1474</f>
        <v>24.782800000000002</v>
      </c>
      <c r="I1475">
        <f>SST!G1474</f>
        <v>26.675599999999999</v>
      </c>
      <c r="J1475">
        <f>SST!H1474</f>
        <v>28.9757</v>
      </c>
      <c r="K1475">
        <f>SST!I1474</f>
        <v>28.182700000000001</v>
      </c>
      <c r="L1475">
        <f>SST!J1474</f>
        <v>19.665900000000001</v>
      </c>
      <c r="N1475">
        <f>F1475-VLOOKUP($E1475,CLIMA_DIARIO!$D$2:$K$366,2,FALSE)</f>
        <v>0.48320000000000007</v>
      </c>
      <c r="O1475">
        <f>G1475-VLOOKUP($E1475,CLIMA_DIARIO!$D$2:$K$366,3,FALSE)</f>
        <v>0.48320000000000007</v>
      </c>
      <c r="P1475">
        <f>H1475-VLOOKUP($E1475,CLIMA_DIARIO!$D$2:$K$366,4,FALSE)</f>
        <v>0.48320000000000007</v>
      </c>
      <c r="Q1475">
        <f>I1475-VLOOKUP($E1475,CLIMA_DIARIO!$D$2:$K$366,5,FALSE)</f>
        <v>1.0938999999999979</v>
      </c>
      <c r="R1475">
        <f>J1475-VLOOKUP($E1475,CLIMA_DIARIO!$D$2:$K$366,6,FALSE)</f>
        <v>1.8924999999999983</v>
      </c>
      <c r="S1475">
        <f>K1475-VLOOKUP($E1475,CLIMA_DIARIO!$D$2:$K$366,7,FALSE)</f>
        <v>1.6138000000000012</v>
      </c>
      <c r="T1475">
        <f>L1475-VLOOKUP($E1475,CLIMA_DIARIO!$D$2:$K$366,8,FALSE)</f>
        <v>0.32789999999999964</v>
      </c>
      <c r="V1475">
        <f>VLOOKUP($E1475,CLIMA_DIARIO!$D$2:$K$366,2,FALSE)-VLOOKUP($E1474,CLIMA_DIARIO!$D$2:$K$366,2,FALSE)</f>
        <v>0.32490000000000308</v>
      </c>
      <c r="W1475">
        <f>VLOOKUP($E1475,CLIMA_DIARIO!$D$2:$K$366,2,FALSE)-VLOOKUP($E1474,CLIMA_DIARIO!$D$2:$K$366,3,FALSE)</f>
        <v>0.32490000000000308</v>
      </c>
      <c r="X1475">
        <f>VLOOKUP($E1475,CLIMA_DIARIO!$D$2:$K$366,2,FALSE)-VLOOKUP($E1474,CLIMA_DIARIO!$D$2:$K$366,4,FALSE)</f>
        <v>0.32490000000000308</v>
      </c>
      <c r="Y1475">
        <f>VLOOKUP($E1475,CLIMA_DIARIO!$D$2:$K$366,2,FALSE)-VLOOKUP($E1474,CLIMA_DIARIO!$D$2:$K$366,5,FALSE)</f>
        <v>-1.1711999999999989</v>
      </c>
      <c r="Z1475">
        <f>VLOOKUP($E1475,CLIMA_DIARIO!$D$2:$K$366,2,FALSE)-VLOOKUP($E1474,CLIMA_DIARIO!$D$2:$K$366,6,FALSE)</f>
        <v>-2.8140999999999998</v>
      </c>
      <c r="AA1475">
        <f>VLOOKUP($E1475,CLIMA_DIARIO!$D$2:$K$366,2,FALSE)-VLOOKUP($E1474,CLIMA_DIARIO!$D$2:$K$366,7,FALSE)</f>
        <v>-2.2696999999999967</v>
      </c>
      <c r="AB1475">
        <f>VLOOKUP($E1475,CLIMA_DIARIO!$D$2:$K$366,2,FALSE)-VLOOKUP($E1474,CLIMA_DIARIO!$D$2:$K$366,8,FALSE)</f>
        <v>5.3891000000000027</v>
      </c>
      <c r="AO1475" s="3"/>
      <c r="AX1475" s="3"/>
    </row>
    <row r="1476" spans="1:50" x14ac:dyDescent="0.25">
      <c r="A1476" s="3">
        <f>DATE(SST!A1475,SST!B1475,SST!C1475)</f>
        <v>40198</v>
      </c>
      <c r="B1476" s="4">
        <f>SST!B1475</f>
        <v>1</v>
      </c>
      <c r="C1476" s="4">
        <f>SST!B1475</f>
        <v>1</v>
      </c>
      <c r="D1476" s="4">
        <f>SST!C1475</f>
        <v>20</v>
      </c>
      <c r="E1476">
        <f>(DATEVALUE(SST!C1475 &amp; "/" &amp; SST!B1475 &amp; "/" &amp; SST!A1475)-DATEVALUE("01/01" &amp; "/" &amp; SST!A1475))+1</f>
        <v>20</v>
      </c>
      <c r="F1476">
        <f>SST!D1475</f>
        <v>24.833100000000002</v>
      </c>
      <c r="G1476">
        <f>SST!E1475</f>
        <v>24.833100000000002</v>
      </c>
      <c r="H1476">
        <f>SST!F1475</f>
        <v>24.833100000000002</v>
      </c>
      <c r="I1476">
        <f>SST!G1475</f>
        <v>26.5244</v>
      </c>
      <c r="J1476">
        <f>SST!H1475</f>
        <v>28.731999999999999</v>
      </c>
      <c r="K1476">
        <f>SST!I1475</f>
        <v>27.983699999999999</v>
      </c>
      <c r="L1476">
        <f>SST!J1475</f>
        <v>20.079000000000001</v>
      </c>
      <c r="N1476">
        <f>F1476-VLOOKUP($E1476,CLIMA_DIARIO!$D$2:$K$366,2,FALSE)</f>
        <v>0.17760000000000176</v>
      </c>
      <c r="O1476">
        <f>G1476-VLOOKUP($E1476,CLIMA_DIARIO!$D$2:$K$366,3,FALSE)</f>
        <v>0.17760000000000176</v>
      </c>
      <c r="P1476">
        <f>H1476-VLOOKUP($E1476,CLIMA_DIARIO!$D$2:$K$366,4,FALSE)</f>
        <v>0.17760000000000176</v>
      </c>
      <c r="Q1476">
        <f>I1476-VLOOKUP($E1476,CLIMA_DIARIO!$D$2:$K$366,5,FALSE)</f>
        <v>0.79500000000000171</v>
      </c>
      <c r="R1476">
        <f>J1476-VLOOKUP($E1476,CLIMA_DIARIO!$D$2:$K$366,6,FALSE)</f>
        <v>1.6686999999999976</v>
      </c>
      <c r="S1476">
        <f>K1476-VLOOKUP($E1476,CLIMA_DIARIO!$D$2:$K$366,7,FALSE)</f>
        <v>1.3938999999999986</v>
      </c>
      <c r="T1476">
        <f>L1476-VLOOKUP($E1476,CLIMA_DIARIO!$D$2:$K$366,8,FALSE)</f>
        <v>0.46199999999999974</v>
      </c>
      <c r="V1476">
        <f>VLOOKUP($E1476,CLIMA_DIARIO!$D$2:$K$366,2,FALSE)-VLOOKUP($E1475,CLIMA_DIARIO!$D$2:$K$366,2,FALSE)</f>
        <v>0.35589999999999833</v>
      </c>
      <c r="W1476">
        <f>VLOOKUP($E1476,CLIMA_DIARIO!$D$2:$K$366,2,FALSE)-VLOOKUP($E1475,CLIMA_DIARIO!$D$2:$K$366,3,FALSE)</f>
        <v>0.35589999999999833</v>
      </c>
      <c r="X1476">
        <f>VLOOKUP($E1476,CLIMA_DIARIO!$D$2:$K$366,2,FALSE)-VLOOKUP($E1475,CLIMA_DIARIO!$D$2:$K$366,4,FALSE)</f>
        <v>0.35589999999999833</v>
      </c>
      <c r="Y1476">
        <f>VLOOKUP($E1476,CLIMA_DIARIO!$D$2:$K$366,2,FALSE)-VLOOKUP($E1475,CLIMA_DIARIO!$D$2:$K$366,5,FALSE)</f>
        <v>-0.92620000000000147</v>
      </c>
      <c r="Z1476">
        <f>VLOOKUP($E1476,CLIMA_DIARIO!$D$2:$K$366,2,FALSE)-VLOOKUP($E1475,CLIMA_DIARIO!$D$2:$K$366,6,FALSE)</f>
        <v>-2.4277000000000015</v>
      </c>
      <c r="AA1476">
        <f>VLOOKUP($E1476,CLIMA_DIARIO!$D$2:$K$366,2,FALSE)-VLOOKUP($E1475,CLIMA_DIARIO!$D$2:$K$366,7,FALSE)</f>
        <v>-1.9133999999999993</v>
      </c>
      <c r="AB1476">
        <f>VLOOKUP($E1476,CLIMA_DIARIO!$D$2:$K$366,2,FALSE)-VLOOKUP($E1475,CLIMA_DIARIO!$D$2:$K$366,8,FALSE)</f>
        <v>5.317499999999999</v>
      </c>
      <c r="AO1476" s="3"/>
      <c r="AX1476" s="3"/>
    </row>
    <row r="1477" spans="1:50" x14ac:dyDescent="0.25">
      <c r="A1477" s="3">
        <f>DATE(SST!A1476,SST!B1476,SST!C1476)</f>
        <v>40205</v>
      </c>
      <c r="B1477" s="4">
        <f>SST!B1476</f>
        <v>1</v>
      </c>
      <c r="C1477" s="4">
        <f>SST!B1476</f>
        <v>1</v>
      </c>
      <c r="D1477" s="4">
        <f>SST!C1476</f>
        <v>27</v>
      </c>
      <c r="E1477">
        <f>(DATEVALUE(SST!C1476 &amp; "/" &amp; SST!B1476 &amp; "/" &amp; SST!A1476)-DATEVALUE("01/01" &amp; "/" &amp; SST!A1476))+1</f>
        <v>27</v>
      </c>
      <c r="F1477">
        <f>SST!D1476</f>
        <v>25.430199999999999</v>
      </c>
      <c r="G1477">
        <f>SST!E1476</f>
        <v>25.430199999999999</v>
      </c>
      <c r="H1477">
        <f>SST!F1476</f>
        <v>25.430199999999999</v>
      </c>
      <c r="I1477">
        <f>SST!G1476</f>
        <v>26.546500000000002</v>
      </c>
      <c r="J1477">
        <f>SST!H1476</f>
        <v>28.5624</v>
      </c>
      <c r="K1477">
        <f>SST!I1476</f>
        <v>27.8048</v>
      </c>
      <c r="L1477">
        <f>SST!J1476</f>
        <v>21.5547</v>
      </c>
      <c r="N1477">
        <f>F1477-VLOOKUP($E1477,CLIMA_DIARIO!$D$2:$K$366,2,FALSE)</f>
        <v>0.39539999999999864</v>
      </c>
      <c r="O1477">
        <f>G1477-VLOOKUP($E1477,CLIMA_DIARIO!$D$2:$K$366,3,FALSE)</f>
        <v>0.39539999999999864</v>
      </c>
      <c r="P1477">
        <f>H1477-VLOOKUP($E1477,CLIMA_DIARIO!$D$2:$K$366,4,FALSE)</f>
        <v>0.39539999999999864</v>
      </c>
      <c r="Q1477">
        <f>I1477-VLOOKUP($E1477,CLIMA_DIARIO!$D$2:$K$366,5,FALSE)</f>
        <v>0.64180000000000348</v>
      </c>
      <c r="R1477">
        <f>J1477-VLOOKUP($E1477,CLIMA_DIARIO!$D$2:$K$366,6,FALSE)</f>
        <v>1.5109999999999992</v>
      </c>
      <c r="S1477">
        <f>K1477-VLOOKUP($E1477,CLIMA_DIARIO!$D$2:$K$366,7,FALSE)</f>
        <v>1.1780000000000008</v>
      </c>
      <c r="T1477">
        <f>L1477-VLOOKUP($E1477,CLIMA_DIARIO!$D$2:$K$366,8,FALSE)</f>
        <v>1.7698</v>
      </c>
      <c r="V1477">
        <f>VLOOKUP($E1477,CLIMA_DIARIO!$D$2:$K$366,2,FALSE)-VLOOKUP($E1476,CLIMA_DIARIO!$D$2:$K$366,2,FALSE)</f>
        <v>0.37930000000000064</v>
      </c>
      <c r="W1477">
        <f>VLOOKUP($E1477,CLIMA_DIARIO!$D$2:$K$366,2,FALSE)-VLOOKUP($E1476,CLIMA_DIARIO!$D$2:$K$366,3,FALSE)</f>
        <v>0.37930000000000064</v>
      </c>
      <c r="X1477">
        <f>VLOOKUP($E1477,CLIMA_DIARIO!$D$2:$K$366,2,FALSE)-VLOOKUP($E1476,CLIMA_DIARIO!$D$2:$K$366,4,FALSE)</f>
        <v>0.37930000000000064</v>
      </c>
      <c r="Y1477">
        <f>VLOOKUP($E1477,CLIMA_DIARIO!$D$2:$K$366,2,FALSE)-VLOOKUP($E1476,CLIMA_DIARIO!$D$2:$K$366,5,FALSE)</f>
        <v>-0.69459999999999766</v>
      </c>
      <c r="Z1477">
        <f>VLOOKUP($E1477,CLIMA_DIARIO!$D$2:$K$366,2,FALSE)-VLOOKUP($E1476,CLIMA_DIARIO!$D$2:$K$366,6,FALSE)</f>
        <v>-2.0285000000000011</v>
      </c>
      <c r="AA1477">
        <f>VLOOKUP($E1477,CLIMA_DIARIO!$D$2:$K$366,2,FALSE)-VLOOKUP($E1476,CLIMA_DIARIO!$D$2:$K$366,7,FALSE)</f>
        <v>-1.5549999999999997</v>
      </c>
      <c r="AB1477">
        <f>VLOOKUP($E1477,CLIMA_DIARIO!$D$2:$K$366,2,FALSE)-VLOOKUP($E1476,CLIMA_DIARIO!$D$2:$K$366,8,FALSE)</f>
        <v>5.4177999999999997</v>
      </c>
      <c r="AO1477" s="3"/>
      <c r="AX1477" s="3"/>
    </row>
    <row r="1478" spans="1:50" x14ac:dyDescent="0.25">
      <c r="A1478" s="3">
        <f>DATE(SST!A1477,SST!B1477,SST!C1477)</f>
        <v>40212</v>
      </c>
      <c r="B1478" s="4">
        <f>SST!B1477</f>
        <v>2</v>
      </c>
      <c r="C1478" s="4">
        <f>SST!B1477</f>
        <v>2</v>
      </c>
      <c r="D1478" s="4">
        <f>SST!C1477</f>
        <v>3</v>
      </c>
      <c r="E1478">
        <f>(DATEVALUE(SST!C1477 &amp; "/" &amp; SST!B1477 &amp; "/" &amp; SST!A1477)-DATEVALUE("01/01" &amp; "/" &amp; SST!A1477))+1</f>
        <v>34</v>
      </c>
      <c r="F1478">
        <f>SST!D1477</f>
        <v>25.360700000000001</v>
      </c>
      <c r="G1478">
        <f>SST!E1477</f>
        <v>25.360700000000001</v>
      </c>
      <c r="H1478">
        <f>SST!F1477</f>
        <v>25.360700000000001</v>
      </c>
      <c r="I1478">
        <f>SST!G1477</f>
        <v>26.694500000000001</v>
      </c>
      <c r="J1478">
        <f>SST!H1477</f>
        <v>28.476099999999999</v>
      </c>
      <c r="K1478">
        <f>SST!I1477</f>
        <v>27.822700000000001</v>
      </c>
      <c r="L1478">
        <f>SST!J1477</f>
        <v>22.0444</v>
      </c>
      <c r="N1478">
        <f>F1478-VLOOKUP($E1478,CLIMA_DIARIO!$D$2:$K$366,2,FALSE)</f>
        <v>-5.3399999999999892E-2</v>
      </c>
      <c r="O1478">
        <f>G1478-VLOOKUP($E1478,CLIMA_DIARIO!$D$2:$K$366,3,FALSE)</f>
        <v>-5.3399999999999892E-2</v>
      </c>
      <c r="P1478">
        <f>H1478-VLOOKUP($E1478,CLIMA_DIARIO!$D$2:$K$366,4,FALSE)</f>
        <v>-5.3399999999999892E-2</v>
      </c>
      <c r="Q1478">
        <f>I1478-VLOOKUP($E1478,CLIMA_DIARIO!$D$2:$K$366,5,FALSE)</f>
        <v>0.61450000000000315</v>
      </c>
      <c r="R1478">
        <f>J1478-VLOOKUP($E1478,CLIMA_DIARIO!$D$2:$K$366,6,FALSE)</f>
        <v>1.4366999999999983</v>
      </c>
      <c r="S1478">
        <f>K1478-VLOOKUP($E1478,CLIMA_DIARIO!$D$2:$K$366,7,FALSE)</f>
        <v>1.1590000000000025</v>
      </c>
      <c r="T1478">
        <f>L1478-VLOOKUP($E1478,CLIMA_DIARIO!$D$2:$K$366,8,FALSE)</f>
        <v>2.0916999999999994</v>
      </c>
      <c r="V1478">
        <f>VLOOKUP($E1478,CLIMA_DIARIO!$D$2:$K$366,2,FALSE)-VLOOKUP($E1477,CLIMA_DIARIO!$D$2:$K$366,2,FALSE)</f>
        <v>0.37930000000000064</v>
      </c>
      <c r="W1478">
        <f>VLOOKUP($E1478,CLIMA_DIARIO!$D$2:$K$366,2,FALSE)-VLOOKUP($E1477,CLIMA_DIARIO!$D$2:$K$366,3,FALSE)</f>
        <v>0.37930000000000064</v>
      </c>
      <c r="X1478">
        <f>VLOOKUP($E1478,CLIMA_DIARIO!$D$2:$K$366,2,FALSE)-VLOOKUP($E1477,CLIMA_DIARIO!$D$2:$K$366,4,FALSE)</f>
        <v>0.37930000000000064</v>
      </c>
      <c r="Y1478">
        <f>VLOOKUP($E1478,CLIMA_DIARIO!$D$2:$K$366,2,FALSE)-VLOOKUP($E1477,CLIMA_DIARIO!$D$2:$K$366,5,FALSE)</f>
        <v>-0.49059999999999704</v>
      </c>
      <c r="Z1478">
        <f>VLOOKUP($E1478,CLIMA_DIARIO!$D$2:$K$366,2,FALSE)-VLOOKUP($E1477,CLIMA_DIARIO!$D$2:$K$366,6,FALSE)</f>
        <v>-1.6372999999999998</v>
      </c>
      <c r="AA1478">
        <f>VLOOKUP($E1478,CLIMA_DIARIO!$D$2:$K$366,2,FALSE)-VLOOKUP($E1477,CLIMA_DIARIO!$D$2:$K$366,7,FALSE)</f>
        <v>-1.2126999999999981</v>
      </c>
      <c r="AB1478">
        <f>VLOOKUP($E1478,CLIMA_DIARIO!$D$2:$K$366,2,FALSE)-VLOOKUP($E1477,CLIMA_DIARIO!$D$2:$K$366,8,FALSE)</f>
        <v>5.6292000000000009</v>
      </c>
      <c r="AO1478" s="3"/>
      <c r="AX1478" s="3"/>
    </row>
    <row r="1479" spans="1:50" x14ac:dyDescent="0.25">
      <c r="A1479" s="3">
        <f>DATE(SST!A1478,SST!B1478,SST!C1478)</f>
        <v>40219</v>
      </c>
      <c r="B1479" s="4">
        <f>SST!B1478</f>
        <v>2</v>
      </c>
      <c r="C1479" s="4">
        <f>SST!B1478</f>
        <v>2</v>
      </c>
      <c r="D1479" s="4">
        <f>SST!C1478</f>
        <v>10</v>
      </c>
      <c r="E1479">
        <f>(DATEVALUE(SST!C1478 &amp; "/" &amp; SST!B1478 &amp; "/" &amp; SST!A1478)-DATEVALUE("01/01" &amp; "/" &amp; SST!A1478))+1</f>
        <v>41</v>
      </c>
      <c r="F1479">
        <f>SST!D1478</f>
        <v>25.511399999999998</v>
      </c>
      <c r="G1479">
        <f>SST!E1478</f>
        <v>25.511399999999998</v>
      </c>
      <c r="H1479">
        <f>SST!F1478</f>
        <v>25.511399999999998</v>
      </c>
      <c r="I1479">
        <f>SST!G1478</f>
        <v>26.970199999999998</v>
      </c>
      <c r="J1479">
        <f>SST!H1478</f>
        <v>28.426300000000001</v>
      </c>
      <c r="K1479">
        <f>SST!I1478</f>
        <v>27.9057</v>
      </c>
      <c r="L1479">
        <f>SST!J1478</f>
        <v>22.0915</v>
      </c>
      <c r="N1479">
        <f>F1479-VLOOKUP($E1479,CLIMA_DIARIO!$D$2:$K$366,2,FALSE)</f>
        <v>-0.28200000000000003</v>
      </c>
      <c r="O1479">
        <f>G1479-VLOOKUP($E1479,CLIMA_DIARIO!$D$2:$K$366,3,FALSE)</f>
        <v>-0.28200000000000003</v>
      </c>
      <c r="P1479">
        <f>H1479-VLOOKUP($E1479,CLIMA_DIARIO!$D$2:$K$366,4,FALSE)</f>
        <v>-0.28200000000000003</v>
      </c>
      <c r="Q1479">
        <f>I1479-VLOOKUP($E1479,CLIMA_DIARIO!$D$2:$K$366,5,FALSE)</f>
        <v>0.71490000000000009</v>
      </c>
      <c r="R1479">
        <f>J1479-VLOOKUP($E1479,CLIMA_DIARIO!$D$2:$K$366,6,FALSE)</f>
        <v>1.3988000000000014</v>
      </c>
      <c r="S1479">
        <f>K1479-VLOOKUP($E1479,CLIMA_DIARIO!$D$2:$K$366,7,FALSE)</f>
        <v>1.2049999999999983</v>
      </c>
      <c r="T1479">
        <f>L1479-VLOOKUP($E1479,CLIMA_DIARIO!$D$2:$K$366,8,FALSE)</f>
        <v>1.9710000000000001</v>
      </c>
      <c r="V1479">
        <f>VLOOKUP($E1479,CLIMA_DIARIO!$D$2:$K$366,2,FALSE)-VLOOKUP($E1478,CLIMA_DIARIO!$D$2:$K$366,2,FALSE)</f>
        <v>0.37929999999999708</v>
      </c>
      <c r="W1479">
        <f>VLOOKUP($E1479,CLIMA_DIARIO!$D$2:$K$366,2,FALSE)-VLOOKUP($E1478,CLIMA_DIARIO!$D$2:$K$366,3,FALSE)</f>
        <v>0.37929999999999708</v>
      </c>
      <c r="X1479">
        <f>VLOOKUP($E1479,CLIMA_DIARIO!$D$2:$K$366,2,FALSE)-VLOOKUP($E1478,CLIMA_DIARIO!$D$2:$K$366,4,FALSE)</f>
        <v>0.37929999999999708</v>
      </c>
      <c r="Y1479">
        <f>VLOOKUP($E1479,CLIMA_DIARIO!$D$2:$K$366,2,FALSE)-VLOOKUP($E1478,CLIMA_DIARIO!$D$2:$K$366,5,FALSE)</f>
        <v>-0.28659999999999997</v>
      </c>
      <c r="Z1479">
        <f>VLOOKUP($E1479,CLIMA_DIARIO!$D$2:$K$366,2,FALSE)-VLOOKUP($E1478,CLIMA_DIARIO!$D$2:$K$366,6,FALSE)</f>
        <v>-1.2460000000000022</v>
      </c>
      <c r="AA1479">
        <f>VLOOKUP($E1479,CLIMA_DIARIO!$D$2:$K$366,2,FALSE)-VLOOKUP($E1478,CLIMA_DIARIO!$D$2:$K$366,7,FALSE)</f>
        <v>-0.8703000000000003</v>
      </c>
      <c r="AB1479">
        <f>VLOOKUP($E1479,CLIMA_DIARIO!$D$2:$K$366,2,FALSE)-VLOOKUP($E1478,CLIMA_DIARIO!$D$2:$K$366,8,FALSE)</f>
        <v>5.8406999999999982</v>
      </c>
      <c r="AO1479" s="3"/>
      <c r="AX1479" s="3"/>
    </row>
    <row r="1480" spans="1:50" x14ac:dyDescent="0.25">
      <c r="A1480" s="3">
        <f>DATE(SST!A1479,SST!B1479,SST!C1479)</f>
        <v>40226</v>
      </c>
      <c r="B1480" s="4">
        <f>SST!B1479</f>
        <v>2</v>
      </c>
      <c r="C1480" s="4">
        <f>SST!B1479</f>
        <v>2</v>
      </c>
      <c r="D1480" s="4">
        <f>SST!C1479</f>
        <v>17</v>
      </c>
      <c r="E1480">
        <f>(DATEVALUE(SST!C1479 &amp; "/" &amp; SST!B1479 &amp; "/" &amp; SST!A1479)-DATEVALUE("01/01" &amp; "/" &amp; SST!A1479))+1</f>
        <v>48</v>
      </c>
      <c r="F1480">
        <f>SST!D1479</f>
        <v>26.651900000000001</v>
      </c>
      <c r="G1480">
        <f>SST!E1479</f>
        <v>26.651900000000001</v>
      </c>
      <c r="H1480">
        <f>SST!F1479</f>
        <v>26.651900000000001</v>
      </c>
      <c r="I1480">
        <f>SST!G1479</f>
        <v>27.2318</v>
      </c>
      <c r="J1480">
        <f>SST!H1479</f>
        <v>28.349</v>
      </c>
      <c r="K1480">
        <f>SST!I1479</f>
        <v>27.939800000000002</v>
      </c>
      <c r="L1480">
        <f>SST!J1479</f>
        <v>21.323599999999999</v>
      </c>
      <c r="N1480">
        <f>F1480-VLOOKUP($E1480,CLIMA_DIARIO!$D$2:$K$366,2,FALSE)</f>
        <v>0.58340000000000103</v>
      </c>
      <c r="O1480">
        <f>G1480-VLOOKUP($E1480,CLIMA_DIARIO!$D$2:$K$366,3,FALSE)</f>
        <v>0.58340000000000103</v>
      </c>
      <c r="P1480">
        <f>H1480-VLOOKUP($E1480,CLIMA_DIARIO!$D$2:$K$366,4,FALSE)</f>
        <v>0.58340000000000103</v>
      </c>
      <c r="Q1480">
        <f>I1480-VLOOKUP($E1480,CLIMA_DIARIO!$D$2:$K$366,5,FALSE)</f>
        <v>0.79870000000000019</v>
      </c>
      <c r="R1480">
        <f>J1480-VLOOKUP($E1480,CLIMA_DIARIO!$D$2:$K$366,6,FALSE)</f>
        <v>1.3012000000000015</v>
      </c>
      <c r="S1480">
        <f>K1480-VLOOKUP($E1480,CLIMA_DIARIO!$D$2:$K$366,7,FALSE)</f>
        <v>1.1738000000000035</v>
      </c>
      <c r="T1480">
        <f>L1480-VLOOKUP($E1480,CLIMA_DIARIO!$D$2:$K$366,8,FALSE)</f>
        <v>1.1219000000000001</v>
      </c>
      <c r="V1480">
        <f>VLOOKUP($E1480,CLIMA_DIARIO!$D$2:$K$366,2,FALSE)-VLOOKUP($E1479,CLIMA_DIARIO!$D$2:$K$366,2,FALSE)</f>
        <v>0.2751000000000019</v>
      </c>
      <c r="W1480">
        <f>VLOOKUP($E1480,CLIMA_DIARIO!$D$2:$K$366,2,FALSE)-VLOOKUP($E1479,CLIMA_DIARIO!$D$2:$K$366,3,FALSE)</f>
        <v>0.2751000000000019</v>
      </c>
      <c r="X1480">
        <f>VLOOKUP($E1480,CLIMA_DIARIO!$D$2:$K$366,2,FALSE)-VLOOKUP($E1479,CLIMA_DIARIO!$D$2:$K$366,4,FALSE)</f>
        <v>0.2751000000000019</v>
      </c>
      <c r="Y1480">
        <f>VLOOKUP($E1480,CLIMA_DIARIO!$D$2:$K$366,2,FALSE)-VLOOKUP($E1479,CLIMA_DIARIO!$D$2:$K$366,5,FALSE)</f>
        <v>-0.18679999999999808</v>
      </c>
      <c r="Z1480">
        <f>VLOOKUP($E1480,CLIMA_DIARIO!$D$2:$K$366,2,FALSE)-VLOOKUP($E1479,CLIMA_DIARIO!$D$2:$K$366,6,FALSE)</f>
        <v>-0.95899999999999963</v>
      </c>
      <c r="AA1480">
        <f>VLOOKUP($E1480,CLIMA_DIARIO!$D$2:$K$366,2,FALSE)-VLOOKUP($E1479,CLIMA_DIARIO!$D$2:$K$366,7,FALSE)</f>
        <v>-0.63220000000000098</v>
      </c>
      <c r="AB1480">
        <f>VLOOKUP($E1480,CLIMA_DIARIO!$D$2:$K$366,2,FALSE)-VLOOKUP($E1479,CLIMA_DIARIO!$D$2:$K$366,8,FALSE)</f>
        <v>5.9480000000000004</v>
      </c>
      <c r="AO1480" s="3"/>
      <c r="AX1480" s="3"/>
    </row>
    <row r="1481" spans="1:50" x14ac:dyDescent="0.25">
      <c r="A1481" s="3">
        <f>DATE(SST!A1480,SST!B1480,SST!C1480)</f>
        <v>40233</v>
      </c>
      <c r="B1481" s="4">
        <f>SST!B1480</f>
        <v>2</v>
      </c>
      <c r="C1481" s="4">
        <f>SST!B1480</f>
        <v>2</v>
      </c>
      <c r="D1481" s="4">
        <f>SST!C1480</f>
        <v>24</v>
      </c>
      <c r="E1481">
        <f>(DATEVALUE(SST!C1480 &amp; "/" &amp; SST!B1480 &amp; "/" &amp; SST!A1480)-DATEVALUE("01/01" &amp; "/" &amp; SST!A1480))+1</f>
        <v>55</v>
      </c>
      <c r="F1481">
        <f>SST!D1480</f>
        <v>26.646100000000001</v>
      </c>
      <c r="G1481">
        <f>SST!E1480</f>
        <v>26.646100000000001</v>
      </c>
      <c r="H1481">
        <f>SST!F1480</f>
        <v>26.646100000000001</v>
      </c>
      <c r="I1481">
        <f>SST!G1480</f>
        <v>27.438700000000001</v>
      </c>
      <c r="J1481">
        <f>SST!H1480</f>
        <v>28.360600000000002</v>
      </c>
      <c r="K1481">
        <f>SST!I1480</f>
        <v>28.0138</v>
      </c>
      <c r="L1481">
        <f>SST!J1480</f>
        <v>20.4772</v>
      </c>
      <c r="N1481">
        <f>F1481-VLOOKUP($E1481,CLIMA_DIARIO!$D$2:$K$366,2,FALSE)</f>
        <v>0.49030000000000129</v>
      </c>
      <c r="O1481">
        <f>G1481-VLOOKUP($E1481,CLIMA_DIARIO!$D$2:$K$366,3,FALSE)</f>
        <v>0.49030000000000129</v>
      </c>
      <c r="P1481">
        <f>H1481-VLOOKUP($E1481,CLIMA_DIARIO!$D$2:$K$366,4,FALSE)</f>
        <v>0.49030000000000129</v>
      </c>
      <c r="Q1481">
        <f>I1481-VLOOKUP($E1481,CLIMA_DIARIO!$D$2:$K$366,5,FALSE)</f>
        <v>0.82310000000000016</v>
      </c>
      <c r="R1481">
        <f>J1481-VLOOKUP($E1481,CLIMA_DIARIO!$D$2:$K$366,6,FALSE)</f>
        <v>1.2344000000000008</v>
      </c>
      <c r="S1481">
        <f>K1481-VLOOKUP($E1481,CLIMA_DIARIO!$D$2:$K$366,7,FALSE)</f>
        <v>1.1313999999999993</v>
      </c>
      <c r="T1481">
        <f>L1481-VLOOKUP($E1481,CLIMA_DIARIO!$D$2:$K$366,8,FALSE)</f>
        <v>0.35020000000000095</v>
      </c>
      <c r="V1481">
        <f>VLOOKUP($E1481,CLIMA_DIARIO!$D$2:$K$366,2,FALSE)-VLOOKUP($E1480,CLIMA_DIARIO!$D$2:$K$366,2,FALSE)</f>
        <v>8.7299999999999045E-2</v>
      </c>
      <c r="W1481">
        <f>VLOOKUP($E1481,CLIMA_DIARIO!$D$2:$K$366,2,FALSE)-VLOOKUP($E1480,CLIMA_DIARIO!$D$2:$K$366,3,FALSE)</f>
        <v>8.7299999999999045E-2</v>
      </c>
      <c r="X1481">
        <f>VLOOKUP($E1481,CLIMA_DIARIO!$D$2:$K$366,2,FALSE)-VLOOKUP($E1480,CLIMA_DIARIO!$D$2:$K$366,4,FALSE)</f>
        <v>8.7299999999999045E-2</v>
      </c>
      <c r="Y1481">
        <f>VLOOKUP($E1481,CLIMA_DIARIO!$D$2:$K$366,2,FALSE)-VLOOKUP($E1480,CLIMA_DIARIO!$D$2:$K$366,5,FALSE)</f>
        <v>-0.27730000000000032</v>
      </c>
      <c r="Z1481">
        <f>VLOOKUP($E1481,CLIMA_DIARIO!$D$2:$K$366,2,FALSE)-VLOOKUP($E1480,CLIMA_DIARIO!$D$2:$K$366,6,FALSE)</f>
        <v>-0.89199999999999946</v>
      </c>
      <c r="AA1481">
        <f>VLOOKUP($E1481,CLIMA_DIARIO!$D$2:$K$366,2,FALSE)-VLOOKUP($E1480,CLIMA_DIARIO!$D$2:$K$366,7,FALSE)</f>
        <v>-0.61019999999999897</v>
      </c>
      <c r="AB1481">
        <f>VLOOKUP($E1481,CLIMA_DIARIO!$D$2:$K$366,2,FALSE)-VLOOKUP($E1480,CLIMA_DIARIO!$D$2:$K$366,8,FALSE)</f>
        <v>5.9541000000000004</v>
      </c>
      <c r="AO1481" s="3"/>
      <c r="AX1481" s="3"/>
    </row>
    <row r="1482" spans="1:50" x14ac:dyDescent="0.25">
      <c r="A1482" s="3">
        <f>DATE(SST!A1481,SST!B1481,SST!C1481)</f>
        <v>40240</v>
      </c>
      <c r="B1482" s="4">
        <f>SST!B1481</f>
        <v>3</v>
      </c>
      <c r="C1482" s="4">
        <f>SST!B1481</f>
        <v>3</v>
      </c>
      <c r="D1482" s="4">
        <f>SST!C1481</f>
        <v>3</v>
      </c>
      <c r="E1482">
        <f>(DATEVALUE(SST!C1481 &amp; "/" &amp; SST!B1481 &amp; "/" &amp; SST!A1481)-DATEVALUE("01/01" &amp; "/" &amp; SST!A1481))+1</f>
        <v>62</v>
      </c>
      <c r="F1482">
        <f>SST!D1481</f>
        <v>26.2484</v>
      </c>
      <c r="G1482">
        <f>SST!E1481</f>
        <v>26.2484</v>
      </c>
      <c r="H1482">
        <f>SST!F1481</f>
        <v>26.2484</v>
      </c>
      <c r="I1482">
        <f>SST!G1481</f>
        <v>27.4803</v>
      </c>
      <c r="J1482">
        <f>SST!H1481</f>
        <v>28.4359</v>
      </c>
      <c r="K1482">
        <f>SST!I1481</f>
        <v>28.085699999999999</v>
      </c>
      <c r="L1482">
        <f>SST!J1481</f>
        <v>20.404</v>
      </c>
      <c r="N1482">
        <f>F1482-VLOOKUP($E1482,CLIMA_DIARIO!$D$2:$K$366,2,FALSE)</f>
        <v>5.3000000000018588E-3</v>
      </c>
      <c r="O1482">
        <f>G1482-VLOOKUP($E1482,CLIMA_DIARIO!$D$2:$K$366,3,FALSE)</f>
        <v>5.3000000000018588E-3</v>
      </c>
      <c r="P1482">
        <f>H1482-VLOOKUP($E1482,CLIMA_DIARIO!$D$2:$K$366,4,FALSE)</f>
        <v>5.3000000000018588E-3</v>
      </c>
      <c r="Q1482">
        <f>I1482-VLOOKUP($E1482,CLIMA_DIARIO!$D$2:$K$366,5,FALSE)</f>
        <v>0.68219999999999814</v>
      </c>
      <c r="R1482">
        <f>J1482-VLOOKUP($E1482,CLIMA_DIARIO!$D$2:$K$366,6,FALSE)</f>
        <v>1.2314000000000007</v>
      </c>
      <c r="S1482">
        <f>K1482-VLOOKUP($E1482,CLIMA_DIARIO!$D$2:$K$366,7,FALSE)</f>
        <v>1.0869</v>
      </c>
      <c r="T1482">
        <f>L1482-VLOOKUP($E1482,CLIMA_DIARIO!$D$2:$K$366,8,FALSE)</f>
        <v>0.35170000000000101</v>
      </c>
      <c r="V1482">
        <f>VLOOKUP($E1482,CLIMA_DIARIO!$D$2:$K$366,2,FALSE)-VLOOKUP($E1481,CLIMA_DIARIO!$D$2:$K$366,2,FALSE)</f>
        <v>8.7299999999999045E-2</v>
      </c>
      <c r="W1482">
        <f>VLOOKUP($E1482,CLIMA_DIARIO!$D$2:$K$366,2,FALSE)-VLOOKUP($E1481,CLIMA_DIARIO!$D$2:$K$366,3,FALSE)</f>
        <v>8.7299999999999045E-2</v>
      </c>
      <c r="X1482">
        <f>VLOOKUP($E1482,CLIMA_DIARIO!$D$2:$K$366,2,FALSE)-VLOOKUP($E1481,CLIMA_DIARIO!$D$2:$K$366,4,FALSE)</f>
        <v>8.7299999999999045E-2</v>
      </c>
      <c r="Y1482">
        <f>VLOOKUP($E1482,CLIMA_DIARIO!$D$2:$K$366,2,FALSE)-VLOOKUP($E1481,CLIMA_DIARIO!$D$2:$K$366,5,FALSE)</f>
        <v>-0.37250000000000227</v>
      </c>
      <c r="Z1482">
        <f>VLOOKUP($E1482,CLIMA_DIARIO!$D$2:$K$366,2,FALSE)-VLOOKUP($E1481,CLIMA_DIARIO!$D$2:$K$366,6,FALSE)</f>
        <v>-0.88310000000000244</v>
      </c>
      <c r="AA1482">
        <f>VLOOKUP($E1482,CLIMA_DIARIO!$D$2:$K$366,2,FALSE)-VLOOKUP($E1481,CLIMA_DIARIO!$D$2:$K$366,7,FALSE)</f>
        <v>-0.6393000000000022</v>
      </c>
      <c r="AB1482">
        <f>VLOOKUP($E1482,CLIMA_DIARIO!$D$2:$K$366,2,FALSE)-VLOOKUP($E1481,CLIMA_DIARIO!$D$2:$K$366,8,FALSE)</f>
        <v>6.1160999999999994</v>
      </c>
      <c r="AO1482" s="3"/>
      <c r="AX1482" s="3"/>
    </row>
    <row r="1483" spans="1:50" x14ac:dyDescent="0.25">
      <c r="A1483" s="3">
        <f>DATE(SST!A1482,SST!B1482,SST!C1482)</f>
        <v>40247</v>
      </c>
      <c r="B1483" s="4">
        <f>SST!B1482</f>
        <v>3</v>
      </c>
      <c r="C1483" s="4">
        <f>SST!B1482</f>
        <v>3</v>
      </c>
      <c r="D1483" s="4">
        <f>SST!C1482</f>
        <v>10</v>
      </c>
      <c r="E1483">
        <f>(DATEVALUE(SST!C1482 &amp; "/" &amp; SST!B1482 &amp; "/" &amp; SST!A1482)-DATEVALUE("01/01" &amp; "/" &amp; SST!A1482))+1</f>
        <v>69</v>
      </c>
      <c r="F1483">
        <f>SST!D1482</f>
        <v>25.934899999999999</v>
      </c>
      <c r="G1483">
        <f>SST!E1482</f>
        <v>25.934899999999999</v>
      </c>
      <c r="H1483">
        <f>SST!F1482</f>
        <v>25.934899999999999</v>
      </c>
      <c r="I1483">
        <f>SST!G1482</f>
        <v>27.465599999999998</v>
      </c>
      <c r="J1483">
        <f>SST!H1482</f>
        <v>28.708600000000001</v>
      </c>
      <c r="K1483">
        <f>SST!I1482</f>
        <v>28.267800000000001</v>
      </c>
      <c r="L1483">
        <f>SST!J1482</f>
        <v>20.607900000000001</v>
      </c>
      <c r="N1483">
        <f>F1483-VLOOKUP($E1483,CLIMA_DIARIO!$D$2:$K$366,2,FALSE)</f>
        <v>-0.39550000000000196</v>
      </c>
      <c r="O1483">
        <f>G1483-VLOOKUP($E1483,CLIMA_DIARIO!$D$2:$K$366,3,FALSE)</f>
        <v>-0.39550000000000196</v>
      </c>
      <c r="P1483">
        <f>H1483-VLOOKUP($E1483,CLIMA_DIARIO!$D$2:$K$366,4,FALSE)</f>
        <v>-0.39550000000000196</v>
      </c>
      <c r="Q1483">
        <f>I1483-VLOOKUP($E1483,CLIMA_DIARIO!$D$2:$K$366,5,FALSE)</f>
        <v>0.48499999999999943</v>
      </c>
      <c r="R1483">
        <f>J1483-VLOOKUP($E1483,CLIMA_DIARIO!$D$2:$K$366,6,FALSE)</f>
        <v>1.4256999999999991</v>
      </c>
      <c r="S1483">
        <f>K1483-VLOOKUP($E1483,CLIMA_DIARIO!$D$2:$K$366,7,FALSE)</f>
        <v>1.1525999999999996</v>
      </c>
      <c r="T1483">
        <f>L1483-VLOOKUP($E1483,CLIMA_DIARIO!$D$2:$K$366,8,FALSE)</f>
        <v>0.63020000000000209</v>
      </c>
      <c r="V1483">
        <f>VLOOKUP($E1483,CLIMA_DIARIO!$D$2:$K$366,2,FALSE)-VLOOKUP($E1482,CLIMA_DIARIO!$D$2:$K$366,2,FALSE)</f>
        <v>8.7300000000002598E-2</v>
      </c>
      <c r="W1483">
        <f>VLOOKUP($E1483,CLIMA_DIARIO!$D$2:$K$366,2,FALSE)-VLOOKUP($E1482,CLIMA_DIARIO!$D$2:$K$366,3,FALSE)</f>
        <v>8.7300000000002598E-2</v>
      </c>
      <c r="X1483">
        <f>VLOOKUP($E1483,CLIMA_DIARIO!$D$2:$K$366,2,FALSE)-VLOOKUP($E1482,CLIMA_DIARIO!$D$2:$K$366,4,FALSE)</f>
        <v>8.7300000000002598E-2</v>
      </c>
      <c r="Y1483">
        <f>VLOOKUP($E1483,CLIMA_DIARIO!$D$2:$K$366,2,FALSE)-VLOOKUP($E1482,CLIMA_DIARIO!$D$2:$K$366,5,FALSE)</f>
        <v>-0.46770000000000067</v>
      </c>
      <c r="Z1483">
        <f>VLOOKUP($E1483,CLIMA_DIARIO!$D$2:$K$366,2,FALSE)-VLOOKUP($E1482,CLIMA_DIARIO!$D$2:$K$366,6,FALSE)</f>
        <v>-0.87409999999999854</v>
      </c>
      <c r="AA1483">
        <f>VLOOKUP($E1483,CLIMA_DIARIO!$D$2:$K$366,2,FALSE)-VLOOKUP($E1482,CLIMA_DIARIO!$D$2:$K$366,7,FALSE)</f>
        <v>-0.66839999999999833</v>
      </c>
      <c r="AB1483">
        <f>VLOOKUP($E1483,CLIMA_DIARIO!$D$2:$K$366,2,FALSE)-VLOOKUP($E1482,CLIMA_DIARIO!$D$2:$K$366,8,FALSE)</f>
        <v>6.278100000000002</v>
      </c>
      <c r="AO1483" s="3"/>
      <c r="AX1483" s="3"/>
    </row>
    <row r="1484" spans="1:50" x14ac:dyDescent="0.25">
      <c r="A1484" s="3">
        <f>DATE(SST!A1483,SST!B1483,SST!C1483)</f>
        <v>40254</v>
      </c>
      <c r="B1484" s="4">
        <f>SST!B1483</f>
        <v>3</v>
      </c>
      <c r="C1484" s="4">
        <f>SST!B1483</f>
        <v>3</v>
      </c>
      <c r="D1484" s="4">
        <f>SST!C1483</f>
        <v>17</v>
      </c>
      <c r="E1484">
        <f>(DATEVALUE(SST!C1483 &amp; "/" &amp; SST!B1483 &amp; "/" &amp; SST!A1483)-DATEVALUE("01/01" &amp; "/" &amp; SST!A1483))+1</f>
        <v>76</v>
      </c>
      <c r="F1484">
        <f>SST!D1483</f>
        <v>26.328399999999998</v>
      </c>
      <c r="G1484">
        <f>SST!E1483</f>
        <v>26.328399999999998</v>
      </c>
      <c r="H1484">
        <f>SST!F1483</f>
        <v>26.328399999999998</v>
      </c>
      <c r="I1484">
        <f>SST!G1483</f>
        <v>27.828800000000001</v>
      </c>
      <c r="J1484">
        <f>SST!H1483</f>
        <v>28.769400000000001</v>
      </c>
      <c r="K1484">
        <f>SST!I1483</f>
        <v>28.346299999999999</v>
      </c>
      <c r="L1484">
        <f>SST!J1483</f>
        <v>19.806699999999999</v>
      </c>
      <c r="N1484">
        <f>F1484-VLOOKUP($E1484,CLIMA_DIARIO!$D$2:$K$366,2,FALSE)</f>
        <v>-3.5200000000003229E-2</v>
      </c>
      <c r="O1484">
        <f>G1484-VLOOKUP($E1484,CLIMA_DIARIO!$D$2:$K$366,3,FALSE)</f>
        <v>-3.5200000000003229E-2</v>
      </c>
      <c r="P1484">
        <f>H1484-VLOOKUP($E1484,CLIMA_DIARIO!$D$2:$K$366,4,FALSE)</f>
        <v>-3.5200000000003229E-2</v>
      </c>
      <c r="Q1484">
        <f>I1484-VLOOKUP($E1484,CLIMA_DIARIO!$D$2:$K$366,5,FALSE)</f>
        <v>0.67989999999999995</v>
      </c>
      <c r="R1484">
        <f>J1484-VLOOKUP($E1484,CLIMA_DIARIO!$D$2:$K$366,6,FALSE)</f>
        <v>1.4014000000000024</v>
      </c>
      <c r="S1484">
        <f>K1484-VLOOKUP($E1484,CLIMA_DIARIO!$D$2:$K$366,7,FALSE)</f>
        <v>1.1129999999999995</v>
      </c>
      <c r="T1484">
        <f>L1484-VLOOKUP($E1484,CLIMA_DIARIO!$D$2:$K$366,8,FALSE)</f>
        <v>-5.3100000000000591E-2</v>
      </c>
      <c r="V1484">
        <f>VLOOKUP($E1484,CLIMA_DIARIO!$D$2:$K$366,2,FALSE)-VLOOKUP($E1483,CLIMA_DIARIO!$D$2:$K$366,2,FALSE)</f>
        <v>3.3200000000000784E-2</v>
      </c>
      <c r="W1484">
        <f>VLOOKUP($E1484,CLIMA_DIARIO!$D$2:$K$366,2,FALSE)-VLOOKUP($E1483,CLIMA_DIARIO!$D$2:$K$366,3,FALSE)</f>
        <v>3.3200000000000784E-2</v>
      </c>
      <c r="X1484">
        <f>VLOOKUP($E1484,CLIMA_DIARIO!$D$2:$K$366,2,FALSE)-VLOOKUP($E1483,CLIMA_DIARIO!$D$2:$K$366,4,FALSE)</f>
        <v>3.3200000000000784E-2</v>
      </c>
      <c r="Y1484">
        <f>VLOOKUP($E1484,CLIMA_DIARIO!$D$2:$K$366,2,FALSE)-VLOOKUP($E1483,CLIMA_DIARIO!$D$2:$K$366,5,FALSE)</f>
        <v>-0.61699999999999733</v>
      </c>
      <c r="Z1484">
        <f>VLOOKUP($E1484,CLIMA_DIARIO!$D$2:$K$366,2,FALSE)-VLOOKUP($E1483,CLIMA_DIARIO!$D$2:$K$366,6,FALSE)</f>
        <v>-0.91929999999999978</v>
      </c>
      <c r="AA1484">
        <f>VLOOKUP($E1484,CLIMA_DIARIO!$D$2:$K$366,2,FALSE)-VLOOKUP($E1483,CLIMA_DIARIO!$D$2:$K$366,7,FALSE)</f>
        <v>-0.75159999999999982</v>
      </c>
      <c r="AB1484">
        <f>VLOOKUP($E1484,CLIMA_DIARIO!$D$2:$K$366,2,FALSE)-VLOOKUP($E1483,CLIMA_DIARIO!$D$2:$K$366,8,FALSE)</f>
        <v>6.385900000000003</v>
      </c>
      <c r="AO1484" s="3"/>
      <c r="AX1484" s="3"/>
    </row>
    <row r="1485" spans="1:50" x14ac:dyDescent="0.25">
      <c r="A1485" s="3">
        <f>DATE(SST!A1484,SST!B1484,SST!C1484)</f>
        <v>40261</v>
      </c>
      <c r="B1485" s="4">
        <f>SST!B1484</f>
        <v>3</v>
      </c>
      <c r="C1485" s="4">
        <f>SST!B1484</f>
        <v>3</v>
      </c>
      <c r="D1485" s="4">
        <f>SST!C1484</f>
        <v>24</v>
      </c>
      <c r="E1485">
        <f>(DATEVALUE(SST!C1484 &amp; "/" &amp; SST!B1484 &amp; "/" &amp; SST!A1484)-DATEVALUE("01/01" &amp; "/" &amp; SST!A1484))+1</f>
        <v>83</v>
      </c>
      <c r="F1485">
        <f>SST!D1484</f>
        <v>26.173100000000002</v>
      </c>
      <c r="G1485">
        <f>SST!E1484</f>
        <v>26.173100000000002</v>
      </c>
      <c r="H1485">
        <f>SST!F1484</f>
        <v>26.173100000000002</v>
      </c>
      <c r="I1485">
        <f>SST!G1484</f>
        <v>27.877400000000002</v>
      </c>
      <c r="J1485">
        <f>SST!H1484</f>
        <v>28.7454</v>
      </c>
      <c r="K1485">
        <f>SST!I1484</f>
        <v>28.3446</v>
      </c>
      <c r="L1485">
        <f>SST!J1484</f>
        <v>19.214300000000001</v>
      </c>
      <c r="N1485">
        <f>F1485-VLOOKUP($E1485,CLIMA_DIARIO!$D$2:$K$366,2,FALSE)</f>
        <v>0.10100000000000264</v>
      </c>
      <c r="O1485">
        <f>G1485-VLOOKUP($E1485,CLIMA_DIARIO!$D$2:$K$366,3,FALSE)</f>
        <v>0.10100000000000264</v>
      </c>
      <c r="P1485">
        <f>H1485-VLOOKUP($E1485,CLIMA_DIARIO!$D$2:$K$366,4,FALSE)</f>
        <v>0.10100000000000264</v>
      </c>
      <c r="Q1485">
        <f>I1485-VLOOKUP($E1485,CLIMA_DIARIO!$D$2:$K$366,5,FALSE)</f>
        <v>0.64530000000000243</v>
      </c>
      <c r="R1485">
        <f>J1485-VLOOKUP($E1485,CLIMA_DIARIO!$D$2:$K$366,6,FALSE)</f>
        <v>1.2515000000000001</v>
      </c>
      <c r="S1485">
        <f>K1485-VLOOKUP($E1485,CLIMA_DIARIO!$D$2:$K$366,7,FALSE)</f>
        <v>0.98249999999999815</v>
      </c>
      <c r="T1485">
        <f>L1485-VLOOKUP($E1485,CLIMA_DIARIO!$D$2:$K$366,8,FALSE)</f>
        <v>-0.26829999999999998</v>
      </c>
      <c r="V1485">
        <f>VLOOKUP($E1485,CLIMA_DIARIO!$D$2:$K$366,2,FALSE)-VLOOKUP($E1484,CLIMA_DIARIO!$D$2:$K$366,2,FALSE)</f>
        <v>-0.29150000000000276</v>
      </c>
      <c r="W1485">
        <f>VLOOKUP($E1485,CLIMA_DIARIO!$D$2:$K$366,2,FALSE)-VLOOKUP($E1484,CLIMA_DIARIO!$D$2:$K$366,3,FALSE)</f>
        <v>-0.29150000000000276</v>
      </c>
      <c r="X1485">
        <f>VLOOKUP($E1485,CLIMA_DIARIO!$D$2:$K$366,2,FALSE)-VLOOKUP($E1484,CLIMA_DIARIO!$D$2:$K$366,4,FALSE)</f>
        <v>-0.29150000000000276</v>
      </c>
      <c r="Y1485">
        <f>VLOOKUP($E1485,CLIMA_DIARIO!$D$2:$K$366,2,FALSE)-VLOOKUP($E1484,CLIMA_DIARIO!$D$2:$K$366,5,FALSE)</f>
        <v>-1.0768000000000022</v>
      </c>
      <c r="Z1485">
        <f>VLOOKUP($E1485,CLIMA_DIARIO!$D$2:$K$366,2,FALSE)-VLOOKUP($E1484,CLIMA_DIARIO!$D$2:$K$366,6,FALSE)</f>
        <v>-1.2958999999999996</v>
      </c>
      <c r="AA1485">
        <f>VLOOKUP($E1485,CLIMA_DIARIO!$D$2:$K$366,2,FALSE)-VLOOKUP($E1484,CLIMA_DIARIO!$D$2:$K$366,7,FALSE)</f>
        <v>-1.1612000000000009</v>
      </c>
      <c r="AB1485">
        <f>VLOOKUP($E1485,CLIMA_DIARIO!$D$2:$K$366,2,FALSE)-VLOOKUP($E1484,CLIMA_DIARIO!$D$2:$K$366,8,FALSE)</f>
        <v>6.212299999999999</v>
      </c>
      <c r="AO1485" s="3"/>
      <c r="AX1485" s="3"/>
    </row>
    <row r="1486" spans="1:50" x14ac:dyDescent="0.25">
      <c r="A1486" s="3">
        <f>DATE(SST!A1485,SST!B1485,SST!C1485)</f>
        <v>40268</v>
      </c>
      <c r="B1486" s="4">
        <f>SST!B1485</f>
        <v>3</v>
      </c>
      <c r="C1486" s="4">
        <f>SST!B1485</f>
        <v>3</v>
      </c>
      <c r="D1486" s="4">
        <f>SST!C1485</f>
        <v>31</v>
      </c>
      <c r="E1486">
        <f>(DATEVALUE(SST!C1485 &amp; "/" &amp; SST!B1485 &amp; "/" &amp; SST!A1485)-DATEVALUE("01/01" &amp; "/" &amp; SST!A1485))+1</f>
        <v>90</v>
      </c>
      <c r="F1486">
        <f>SST!D1485</f>
        <v>25.629200000000001</v>
      </c>
      <c r="G1486">
        <f>SST!E1485</f>
        <v>25.629200000000001</v>
      </c>
      <c r="H1486">
        <f>SST!F1485</f>
        <v>25.629200000000001</v>
      </c>
      <c r="I1486">
        <f>SST!G1485</f>
        <v>28.0871</v>
      </c>
      <c r="J1486">
        <f>SST!H1485</f>
        <v>28.722899999999999</v>
      </c>
      <c r="K1486">
        <f>SST!I1485</f>
        <v>28.376899999999999</v>
      </c>
      <c r="L1486">
        <f>SST!J1485</f>
        <v>19.291899999999998</v>
      </c>
      <c r="N1486">
        <f>F1486-VLOOKUP($E1486,CLIMA_DIARIO!$D$2:$K$366,2,FALSE)</f>
        <v>-0.1512999999999991</v>
      </c>
      <c r="O1486">
        <f>G1486-VLOOKUP($E1486,CLIMA_DIARIO!$D$2:$K$366,3,FALSE)</f>
        <v>-0.1512999999999991</v>
      </c>
      <c r="P1486">
        <f>H1486-VLOOKUP($E1486,CLIMA_DIARIO!$D$2:$K$366,4,FALSE)</f>
        <v>-0.1512999999999991</v>
      </c>
      <c r="Q1486">
        <f>I1486-VLOOKUP($E1486,CLIMA_DIARIO!$D$2:$K$366,5,FALSE)</f>
        <v>0.7718999999999987</v>
      </c>
      <c r="R1486">
        <f>J1486-VLOOKUP($E1486,CLIMA_DIARIO!$D$2:$K$366,6,FALSE)</f>
        <v>1.1030999999999977</v>
      </c>
      <c r="S1486">
        <f>K1486-VLOOKUP($E1486,CLIMA_DIARIO!$D$2:$K$366,7,FALSE)</f>
        <v>0.88599999999999923</v>
      </c>
      <c r="T1486">
        <f>L1486-VLOOKUP($E1486,CLIMA_DIARIO!$D$2:$K$366,8,FALSE)</f>
        <v>0.18649999999999878</v>
      </c>
      <c r="V1486">
        <f>VLOOKUP($E1486,CLIMA_DIARIO!$D$2:$K$366,2,FALSE)-VLOOKUP($E1485,CLIMA_DIARIO!$D$2:$K$366,2,FALSE)</f>
        <v>-0.29159999999999897</v>
      </c>
      <c r="W1486">
        <f>VLOOKUP($E1486,CLIMA_DIARIO!$D$2:$K$366,2,FALSE)-VLOOKUP($E1485,CLIMA_DIARIO!$D$2:$K$366,3,FALSE)</f>
        <v>-0.29159999999999897</v>
      </c>
      <c r="X1486">
        <f>VLOOKUP($E1486,CLIMA_DIARIO!$D$2:$K$366,2,FALSE)-VLOOKUP($E1485,CLIMA_DIARIO!$D$2:$K$366,4,FALSE)</f>
        <v>-0.29159999999999897</v>
      </c>
      <c r="Y1486">
        <f>VLOOKUP($E1486,CLIMA_DIARIO!$D$2:$K$366,2,FALSE)-VLOOKUP($E1485,CLIMA_DIARIO!$D$2:$K$366,5,FALSE)</f>
        <v>-1.4515999999999991</v>
      </c>
      <c r="Z1486">
        <f>VLOOKUP($E1486,CLIMA_DIARIO!$D$2:$K$366,2,FALSE)-VLOOKUP($E1485,CLIMA_DIARIO!$D$2:$K$366,6,FALSE)</f>
        <v>-1.7134</v>
      </c>
      <c r="AA1486">
        <f>VLOOKUP($E1486,CLIMA_DIARIO!$D$2:$K$366,2,FALSE)-VLOOKUP($E1485,CLIMA_DIARIO!$D$2:$K$366,7,FALSE)</f>
        <v>-1.5816000000000017</v>
      </c>
      <c r="AB1486">
        <f>VLOOKUP($E1486,CLIMA_DIARIO!$D$2:$K$366,2,FALSE)-VLOOKUP($E1485,CLIMA_DIARIO!$D$2:$K$366,8,FALSE)</f>
        <v>6.2978999999999985</v>
      </c>
      <c r="AO1486" s="3"/>
      <c r="AX1486" s="3"/>
    </row>
    <row r="1487" spans="1:50" x14ac:dyDescent="0.25">
      <c r="A1487" s="3">
        <f>DATE(SST!A1486,SST!B1486,SST!C1486)</f>
        <v>40275</v>
      </c>
      <c r="B1487" s="4">
        <f>SST!B1486</f>
        <v>4</v>
      </c>
      <c r="C1487" s="4">
        <f>SST!B1486</f>
        <v>4</v>
      </c>
      <c r="D1487" s="4">
        <f>SST!C1486</f>
        <v>7</v>
      </c>
      <c r="E1487">
        <f>(DATEVALUE(SST!C1486 &amp; "/" &amp; SST!B1486 &amp; "/" &amp; SST!A1486)-DATEVALUE("01/01" &amp; "/" &amp; SST!A1486))+1</f>
        <v>97</v>
      </c>
      <c r="F1487">
        <f>SST!D1486</f>
        <v>25.7226</v>
      </c>
      <c r="G1487">
        <f>SST!E1486</f>
        <v>25.7226</v>
      </c>
      <c r="H1487">
        <f>SST!F1486</f>
        <v>25.7226</v>
      </c>
      <c r="I1487">
        <f>SST!G1486</f>
        <v>28.13</v>
      </c>
      <c r="J1487">
        <f>SST!H1486</f>
        <v>28.595099999999999</v>
      </c>
      <c r="K1487">
        <f>SST!I1486</f>
        <v>28.369800000000001</v>
      </c>
      <c r="L1487">
        <f>SST!J1486</f>
        <v>19.121300000000002</v>
      </c>
      <c r="N1487">
        <f>F1487-VLOOKUP($E1487,CLIMA_DIARIO!$D$2:$K$366,2,FALSE)</f>
        <v>0.23359999999999914</v>
      </c>
      <c r="O1487">
        <f>G1487-VLOOKUP($E1487,CLIMA_DIARIO!$D$2:$K$366,3,FALSE)</f>
        <v>0.23359999999999914</v>
      </c>
      <c r="P1487">
        <f>H1487-VLOOKUP($E1487,CLIMA_DIARIO!$D$2:$K$366,4,FALSE)</f>
        <v>0.23359999999999914</v>
      </c>
      <c r="Q1487">
        <f>I1487-VLOOKUP($E1487,CLIMA_DIARIO!$D$2:$K$366,5,FALSE)</f>
        <v>0.73170000000000002</v>
      </c>
      <c r="R1487">
        <f>J1487-VLOOKUP($E1487,CLIMA_DIARIO!$D$2:$K$366,6,FALSE)</f>
        <v>0.84939999999999927</v>
      </c>
      <c r="S1487">
        <f>K1487-VLOOKUP($E1487,CLIMA_DIARIO!$D$2:$K$366,7,FALSE)</f>
        <v>0.75009999999999977</v>
      </c>
      <c r="T1487">
        <f>L1487-VLOOKUP($E1487,CLIMA_DIARIO!$D$2:$K$366,8,FALSE)</f>
        <v>0.39310000000000045</v>
      </c>
      <c r="V1487">
        <f>VLOOKUP($E1487,CLIMA_DIARIO!$D$2:$K$366,2,FALSE)-VLOOKUP($E1486,CLIMA_DIARIO!$D$2:$K$366,2,FALSE)</f>
        <v>-0.2914999999999992</v>
      </c>
      <c r="W1487">
        <f>VLOOKUP($E1487,CLIMA_DIARIO!$D$2:$K$366,2,FALSE)-VLOOKUP($E1486,CLIMA_DIARIO!$D$2:$K$366,3,FALSE)</f>
        <v>-0.2914999999999992</v>
      </c>
      <c r="X1487">
        <f>VLOOKUP($E1487,CLIMA_DIARIO!$D$2:$K$366,2,FALSE)-VLOOKUP($E1486,CLIMA_DIARIO!$D$2:$K$366,4,FALSE)</f>
        <v>-0.2914999999999992</v>
      </c>
      <c r="Y1487">
        <f>VLOOKUP($E1487,CLIMA_DIARIO!$D$2:$K$366,2,FALSE)-VLOOKUP($E1486,CLIMA_DIARIO!$D$2:$K$366,5,FALSE)</f>
        <v>-1.8262</v>
      </c>
      <c r="Z1487">
        <f>VLOOKUP($E1487,CLIMA_DIARIO!$D$2:$K$366,2,FALSE)-VLOOKUP($E1486,CLIMA_DIARIO!$D$2:$K$366,6,FALSE)</f>
        <v>-2.1308000000000007</v>
      </c>
      <c r="AA1487">
        <f>VLOOKUP($E1487,CLIMA_DIARIO!$D$2:$K$366,2,FALSE)-VLOOKUP($E1486,CLIMA_DIARIO!$D$2:$K$366,7,FALSE)</f>
        <v>-2.0018999999999991</v>
      </c>
      <c r="AB1487">
        <f>VLOOKUP($E1487,CLIMA_DIARIO!$D$2:$K$366,2,FALSE)-VLOOKUP($E1486,CLIMA_DIARIO!$D$2:$K$366,8,FALSE)</f>
        <v>6.3836000000000013</v>
      </c>
      <c r="AO1487" s="3"/>
      <c r="AX1487" s="3"/>
    </row>
    <row r="1488" spans="1:50" x14ac:dyDescent="0.25">
      <c r="A1488" s="3">
        <f>DATE(SST!A1487,SST!B1487,SST!C1487)</f>
        <v>40282</v>
      </c>
      <c r="B1488" s="4">
        <f>SST!B1487</f>
        <v>4</v>
      </c>
      <c r="C1488" s="4">
        <f>SST!B1487</f>
        <v>4</v>
      </c>
      <c r="D1488" s="4">
        <f>SST!C1487</f>
        <v>14</v>
      </c>
      <c r="E1488">
        <f>(DATEVALUE(SST!C1487 &amp; "/" &amp; SST!B1487 &amp; "/" &amp; SST!A1487)-DATEVALUE("01/01" &amp; "/" &amp; SST!A1487))+1</f>
        <v>104</v>
      </c>
      <c r="F1488">
        <f>SST!D1487</f>
        <v>26.558399999999999</v>
      </c>
      <c r="G1488">
        <f>SST!E1487</f>
        <v>26.558399999999999</v>
      </c>
      <c r="H1488">
        <f>SST!F1487</f>
        <v>26.558399999999999</v>
      </c>
      <c r="I1488">
        <f>SST!G1487</f>
        <v>28.2254</v>
      </c>
      <c r="J1488">
        <f>SST!H1487</f>
        <v>28.723700000000001</v>
      </c>
      <c r="K1488">
        <f>SST!I1487</f>
        <v>28.485099999999999</v>
      </c>
      <c r="L1488">
        <f>SST!J1487</f>
        <v>19.2819</v>
      </c>
      <c r="N1488">
        <f>F1488-VLOOKUP($E1488,CLIMA_DIARIO!$D$2:$K$366,2,FALSE)</f>
        <v>1.3610000000000007</v>
      </c>
      <c r="O1488">
        <f>G1488-VLOOKUP($E1488,CLIMA_DIARIO!$D$2:$K$366,3,FALSE)</f>
        <v>1.3610000000000007</v>
      </c>
      <c r="P1488">
        <f>H1488-VLOOKUP($E1488,CLIMA_DIARIO!$D$2:$K$366,4,FALSE)</f>
        <v>1.3610000000000007</v>
      </c>
      <c r="Q1488">
        <f>I1488-VLOOKUP($E1488,CLIMA_DIARIO!$D$2:$K$366,5,FALSE)</f>
        <v>0.74399999999999977</v>
      </c>
      <c r="R1488">
        <f>J1488-VLOOKUP($E1488,CLIMA_DIARIO!$D$2:$K$366,6,FALSE)</f>
        <v>0.85219999999999985</v>
      </c>
      <c r="S1488">
        <f>K1488-VLOOKUP($E1488,CLIMA_DIARIO!$D$2:$K$366,7,FALSE)</f>
        <v>0.73669999999999902</v>
      </c>
      <c r="T1488">
        <f>L1488-VLOOKUP($E1488,CLIMA_DIARIO!$D$2:$K$366,8,FALSE)</f>
        <v>0.93090000000000117</v>
      </c>
      <c r="V1488">
        <f>VLOOKUP($E1488,CLIMA_DIARIO!$D$2:$K$366,2,FALSE)-VLOOKUP($E1487,CLIMA_DIARIO!$D$2:$K$366,2,FALSE)</f>
        <v>-0.29160000000000252</v>
      </c>
      <c r="W1488">
        <f>VLOOKUP($E1488,CLIMA_DIARIO!$D$2:$K$366,2,FALSE)-VLOOKUP($E1487,CLIMA_DIARIO!$D$2:$K$366,3,FALSE)</f>
        <v>-0.29160000000000252</v>
      </c>
      <c r="X1488">
        <f>VLOOKUP($E1488,CLIMA_DIARIO!$D$2:$K$366,2,FALSE)-VLOOKUP($E1487,CLIMA_DIARIO!$D$2:$K$366,4,FALSE)</f>
        <v>-0.29160000000000252</v>
      </c>
      <c r="Y1488">
        <f>VLOOKUP($E1488,CLIMA_DIARIO!$D$2:$K$366,2,FALSE)-VLOOKUP($E1487,CLIMA_DIARIO!$D$2:$K$366,5,FALSE)</f>
        <v>-2.2009000000000007</v>
      </c>
      <c r="Z1488">
        <f>VLOOKUP($E1488,CLIMA_DIARIO!$D$2:$K$366,2,FALSE)-VLOOKUP($E1487,CLIMA_DIARIO!$D$2:$K$366,6,FALSE)</f>
        <v>-2.5483000000000011</v>
      </c>
      <c r="AA1488">
        <f>VLOOKUP($E1488,CLIMA_DIARIO!$D$2:$K$366,2,FALSE)-VLOOKUP($E1487,CLIMA_DIARIO!$D$2:$K$366,7,FALSE)</f>
        <v>-2.4223000000000035</v>
      </c>
      <c r="AB1488">
        <f>VLOOKUP($E1488,CLIMA_DIARIO!$D$2:$K$366,2,FALSE)-VLOOKUP($E1487,CLIMA_DIARIO!$D$2:$K$366,8,FALSE)</f>
        <v>6.4691999999999972</v>
      </c>
      <c r="AO1488" s="3"/>
      <c r="AX1488" s="3"/>
    </row>
    <row r="1489" spans="1:50" x14ac:dyDescent="0.25">
      <c r="A1489" s="3">
        <f>DATE(SST!A1488,SST!B1488,SST!C1488)</f>
        <v>40289</v>
      </c>
      <c r="B1489" s="4">
        <f>SST!B1488</f>
        <v>4</v>
      </c>
      <c r="C1489" s="4">
        <f>SST!B1488</f>
        <v>4</v>
      </c>
      <c r="D1489" s="4">
        <f>SST!C1488</f>
        <v>21</v>
      </c>
      <c r="E1489">
        <f>(DATEVALUE(SST!C1488 &amp; "/" &amp; SST!B1488 &amp; "/" &amp; SST!A1488)-DATEVALUE("01/01" &amp; "/" &amp; SST!A1488))+1</f>
        <v>111</v>
      </c>
      <c r="F1489">
        <f>SST!D1488</f>
        <v>26.128699999999998</v>
      </c>
      <c r="G1489">
        <f>SST!E1488</f>
        <v>26.128699999999998</v>
      </c>
      <c r="H1489">
        <f>SST!F1488</f>
        <v>26.128699999999998</v>
      </c>
      <c r="I1489">
        <f>SST!G1488</f>
        <v>27.979199999999999</v>
      </c>
      <c r="J1489">
        <f>SST!H1488</f>
        <v>28.626100000000001</v>
      </c>
      <c r="K1489">
        <f>SST!I1488</f>
        <v>28.349299999999999</v>
      </c>
      <c r="L1489">
        <f>SST!J1488</f>
        <v>18.665199999999999</v>
      </c>
      <c r="N1489">
        <f>F1489-VLOOKUP($E1489,CLIMA_DIARIO!$D$2:$K$366,2,FALSE)</f>
        <v>1.1884999999999977</v>
      </c>
      <c r="O1489">
        <f>G1489-VLOOKUP($E1489,CLIMA_DIARIO!$D$2:$K$366,3,FALSE)</f>
        <v>1.1884999999999977</v>
      </c>
      <c r="P1489">
        <f>H1489-VLOOKUP($E1489,CLIMA_DIARIO!$D$2:$K$366,4,FALSE)</f>
        <v>1.1884999999999977</v>
      </c>
      <c r="Q1489">
        <f>I1489-VLOOKUP($E1489,CLIMA_DIARIO!$D$2:$K$366,5,FALSE)</f>
        <v>0.55499999999999972</v>
      </c>
      <c r="R1489">
        <f>J1489-VLOOKUP($E1489,CLIMA_DIARIO!$D$2:$K$366,6,FALSE)</f>
        <v>0.68070000000000164</v>
      </c>
      <c r="S1489">
        <f>K1489-VLOOKUP($E1489,CLIMA_DIARIO!$D$2:$K$366,7,FALSE)</f>
        <v>0.56039999999999779</v>
      </c>
      <c r="T1489">
        <f>L1489-VLOOKUP($E1489,CLIMA_DIARIO!$D$2:$K$366,8,FALSE)</f>
        <v>0.74699999999999989</v>
      </c>
      <c r="V1489">
        <f>VLOOKUP($E1489,CLIMA_DIARIO!$D$2:$K$366,2,FALSE)-VLOOKUP($E1488,CLIMA_DIARIO!$D$2:$K$366,2,FALSE)</f>
        <v>-0.25719999999999743</v>
      </c>
      <c r="W1489">
        <f>VLOOKUP($E1489,CLIMA_DIARIO!$D$2:$K$366,2,FALSE)-VLOOKUP($E1488,CLIMA_DIARIO!$D$2:$K$366,3,FALSE)</f>
        <v>-0.25719999999999743</v>
      </c>
      <c r="X1489">
        <f>VLOOKUP($E1489,CLIMA_DIARIO!$D$2:$K$366,2,FALSE)-VLOOKUP($E1488,CLIMA_DIARIO!$D$2:$K$366,4,FALSE)</f>
        <v>-0.25719999999999743</v>
      </c>
      <c r="Y1489">
        <f>VLOOKUP($E1489,CLIMA_DIARIO!$D$2:$K$366,2,FALSE)-VLOOKUP($E1488,CLIMA_DIARIO!$D$2:$K$366,5,FALSE)</f>
        <v>-2.5411999999999999</v>
      </c>
      <c r="Z1489">
        <f>VLOOKUP($E1489,CLIMA_DIARIO!$D$2:$K$366,2,FALSE)-VLOOKUP($E1488,CLIMA_DIARIO!$D$2:$K$366,6,FALSE)</f>
        <v>-2.9313000000000002</v>
      </c>
      <c r="AA1489">
        <f>VLOOKUP($E1489,CLIMA_DIARIO!$D$2:$K$366,2,FALSE)-VLOOKUP($E1488,CLIMA_DIARIO!$D$2:$K$366,7,FALSE)</f>
        <v>-2.8081999999999994</v>
      </c>
      <c r="AB1489">
        <f>VLOOKUP($E1489,CLIMA_DIARIO!$D$2:$K$366,2,FALSE)-VLOOKUP($E1488,CLIMA_DIARIO!$D$2:$K$366,8,FALSE)</f>
        <v>6.5892000000000017</v>
      </c>
      <c r="AO1489" s="3"/>
      <c r="AX1489" s="3"/>
    </row>
    <row r="1490" spans="1:50" x14ac:dyDescent="0.25">
      <c r="A1490" s="3">
        <f>DATE(SST!A1489,SST!B1489,SST!C1489)</f>
        <v>40296</v>
      </c>
      <c r="B1490" s="4">
        <f>SST!B1489</f>
        <v>4</v>
      </c>
      <c r="C1490" s="4">
        <f>SST!B1489</f>
        <v>4</v>
      </c>
      <c r="D1490" s="4">
        <f>SST!C1489</f>
        <v>28</v>
      </c>
      <c r="E1490">
        <f>(DATEVALUE(SST!C1489 &amp; "/" &amp; SST!B1489 &amp; "/" &amp; SST!A1489)-DATEVALUE("01/01" &amp; "/" &amp; SST!A1489))+1</f>
        <v>118</v>
      </c>
      <c r="F1490">
        <f>SST!D1489</f>
        <v>25.245799999999999</v>
      </c>
      <c r="G1490">
        <f>SST!E1489</f>
        <v>25.245799999999999</v>
      </c>
      <c r="H1490">
        <f>SST!F1489</f>
        <v>25.245799999999999</v>
      </c>
      <c r="I1490">
        <f>SST!G1489</f>
        <v>27.744399999999999</v>
      </c>
      <c r="J1490">
        <f>SST!H1489</f>
        <v>28.558299999999999</v>
      </c>
      <c r="K1490">
        <f>SST!I1489</f>
        <v>28.181799999999999</v>
      </c>
      <c r="L1490">
        <f>SST!J1489</f>
        <v>17.880800000000001</v>
      </c>
      <c r="N1490">
        <f>F1490-VLOOKUP($E1490,CLIMA_DIARIO!$D$2:$K$366,2,FALSE)</f>
        <v>0.55349999999999966</v>
      </c>
      <c r="O1490">
        <f>G1490-VLOOKUP($E1490,CLIMA_DIARIO!$D$2:$K$366,3,FALSE)</f>
        <v>0.55349999999999966</v>
      </c>
      <c r="P1490">
        <f>H1490-VLOOKUP($E1490,CLIMA_DIARIO!$D$2:$K$366,4,FALSE)</f>
        <v>0.55349999999999966</v>
      </c>
      <c r="Q1490">
        <f>I1490-VLOOKUP($E1490,CLIMA_DIARIO!$D$2:$K$366,5,FALSE)</f>
        <v>0.41569999999999752</v>
      </c>
      <c r="R1490">
        <f>J1490-VLOOKUP($E1490,CLIMA_DIARIO!$D$2:$K$366,6,FALSE)</f>
        <v>0.55330000000000013</v>
      </c>
      <c r="S1490">
        <f>K1490-VLOOKUP($E1490,CLIMA_DIARIO!$D$2:$K$366,7,FALSE)</f>
        <v>0.37650000000000006</v>
      </c>
      <c r="T1490">
        <f>L1490-VLOOKUP($E1490,CLIMA_DIARIO!$D$2:$K$366,8,FALSE)</f>
        <v>0.41049999999999898</v>
      </c>
      <c r="V1490">
        <f>VLOOKUP($E1490,CLIMA_DIARIO!$D$2:$K$366,2,FALSE)-VLOOKUP($E1489,CLIMA_DIARIO!$D$2:$K$366,2,FALSE)</f>
        <v>-0.24790000000000134</v>
      </c>
      <c r="W1490">
        <f>VLOOKUP($E1490,CLIMA_DIARIO!$D$2:$K$366,2,FALSE)-VLOOKUP($E1489,CLIMA_DIARIO!$D$2:$K$366,3,FALSE)</f>
        <v>-0.24790000000000134</v>
      </c>
      <c r="X1490">
        <f>VLOOKUP($E1490,CLIMA_DIARIO!$D$2:$K$366,2,FALSE)-VLOOKUP($E1489,CLIMA_DIARIO!$D$2:$K$366,4,FALSE)</f>
        <v>-0.24790000000000134</v>
      </c>
      <c r="Y1490">
        <f>VLOOKUP($E1490,CLIMA_DIARIO!$D$2:$K$366,2,FALSE)-VLOOKUP($E1489,CLIMA_DIARIO!$D$2:$K$366,5,FALSE)</f>
        <v>-2.7318999999999996</v>
      </c>
      <c r="Z1490">
        <f>VLOOKUP($E1490,CLIMA_DIARIO!$D$2:$K$366,2,FALSE)-VLOOKUP($E1489,CLIMA_DIARIO!$D$2:$K$366,6,FALSE)</f>
        <v>-3.2530999999999999</v>
      </c>
      <c r="AA1490">
        <f>VLOOKUP($E1490,CLIMA_DIARIO!$D$2:$K$366,2,FALSE)-VLOOKUP($E1489,CLIMA_DIARIO!$D$2:$K$366,7,FALSE)</f>
        <v>-3.0966000000000022</v>
      </c>
      <c r="AB1490">
        <f>VLOOKUP($E1490,CLIMA_DIARIO!$D$2:$K$366,2,FALSE)-VLOOKUP($E1489,CLIMA_DIARIO!$D$2:$K$366,8,FALSE)</f>
        <v>6.7741000000000007</v>
      </c>
      <c r="AO1490" s="3"/>
      <c r="AX1490" s="3"/>
    </row>
    <row r="1491" spans="1:50" x14ac:dyDescent="0.25">
      <c r="A1491" s="3">
        <f>DATE(SST!A1490,SST!B1490,SST!C1490)</f>
        <v>40303</v>
      </c>
      <c r="B1491" s="4">
        <f>SST!B1490</f>
        <v>5</v>
      </c>
      <c r="C1491" s="4">
        <f>SST!B1490</f>
        <v>5</v>
      </c>
      <c r="D1491" s="4">
        <f>SST!C1490</f>
        <v>5</v>
      </c>
      <c r="E1491">
        <f>(DATEVALUE(SST!C1490 &amp; "/" &amp; SST!B1490 &amp; "/" &amp; SST!A1490)-DATEVALUE("01/01" &amp; "/" &amp; SST!A1490))+1</f>
        <v>125</v>
      </c>
      <c r="F1491">
        <f>SST!D1490</f>
        <v>25.060199999999998</v>
      </c>
      <c r="G1491">
        <f>SST!E1490</f>
        <v>25.060199999999998</v>
      </c>
      <c r="H1491">
        <f>SST!F1490</f>
        <v>25.060199999999998</v>
      </c>
      <c r="I1491">
        <f>SST!G1490</f>
        <v>27.705100000000002</v>
      </c>
      <c r="J1491">
        <f>SST!H1490</f>
        <v>28.2514</v>
      </c>
      <c r="K1491">
        <f>SST!I1490</f>
        <v>28.026800000000001</v>
      </c>
      <c r="L1491">
        <f>SST!J1490</f>
        <v>17.3017</v>
      </c>
      <c r="N1491">
        <f>F1491-VLOOKUP($E1491,CLIMA_DIARIO!$D$2:$K$366,2,FALSE)</f>
        <v>0.61589999999999989</v>
      </c>
      <c r="O1491">
        <f>G1491-VLOOKUP($E1491,CLIMA_DIARIO!$D$2:$K$366,3,FALSE)</f>
        <v>0.61589999999999989</v>
      </c>
      <c r="P1491">
        <f>H1491-VLOOKUP($E1491,CLIMA_DIARIO!$D$2:$K$366,4,FALSE)</f>
        <v>0.61589999999999989</v>
      </c>
      <c r="Q1491">
        <f>I1491-VLOOKUP($E1491,CLIMA_DIARIO!$D$2:$K$366,5,FALSE)</f>
        <v>0.47180000000000177</v>
      </c>
      <c r="R1491">
        <f>J1491-VLOOKUP($E1491,CLIMA_DIARIO!$D$2:$K$366,6,FALSE)</f>
        <v>0.18680000000000163</v>
      </c>
      <c r="S1491">
        <f>K1491-VLOOKUP($E1491,CLIMA_DIARIO!$D$2:$K$366,7,FALSE)</f>
        <v>0.20510000000000161</v>
      </c>
      <c r="T1491">
        <f>L1491-VLOOKUP($E1491,CLIMA_DIARIO!$D$2:$K$366,8,FALSE)</f>
        <v>0.27939999999999898</v>
      </c>
      <c r="V1491">
        <f>VLOOKUP($E1491,CLIMA_DIARIO!$D$2:$K$366,2,FALSE)-VLOOKUP($E1490,CLIMA_DIARIO!$D$2:$K$366,2,FALSE)</f>
        <v>-0.24800000000000111</v>
      </c>
      <c r="W1491">
        <f>VLOOKUP($E1491,CLIMA_DIARIO!$D$2:$K$366,2,FALSE)-VLOOKUP($E1490,CLIMA_DIARIO!$D$2:$K$366,3,FALSE)</f>
        <v>-0.24800000000000111</v>
      </c>
      <c r="X1491">
        <f>VLOOKUP($E1491,CLIMA_DIARIO!$D$2:$K$366,2,FALSE)-VLOOKUP($E1490,CLIMA_DIARIO!$D$2:$K$366,4,FALSE)</f>
        <v>-0.24800000000000111</v>
      </c>
      <c r="Y1491">
        <f>VLOOKUP($E1491,CLIMA_DIARIO!$D$2:$K$366,2,FALSE)-VLOOKUP($E1490,CLIMA_DIARIO!$D$2:$K$366,5,FALSE)</f>
        <v>-2.884400000000003</v>
      </c>
      <c r="Z1491">
        <f>VLOOKUP($E1491,CLIMA_DIARIO!$D$2:$K$366,2,FALSE)-VLOOKUP($E1490,CLIMA_DIARIO!$D$2:$K$366,6,FALSE)</f>
        <v>-3.5607000000000006</v>
      </c>
      <c r="AA1491">
        <f>VLOOKUP($E1491,CLIMA_DIARIO!$D$2:$K$366,2,FALSE)-VLOOKUP($E1490,CLIMA_DIARIO!$D$2:$K$366,7,FALSE)</f>
        <v>-3.3610000000000007</v>
      </c>
      <c r="AB1491">
        <f>VLOOKUP($E1491,CLIMA_DIARIO!$D$2:$K$366,2,FALSE)-VLOOKUP($E1490,CLIMA_DIARIO!$D$2:$K$366,8,FALSE)</f>
        <v>6.9739999999999966</v>
      </c>
      <c r="AO1491" s="3"/>
      <c r="AX1491" s="3"/>
    </row>
    <row r="1492" spans="1:50" x14ac:dyDescent="0.25">
      <c r="A1492" s="3">
        <f>DATE(SST!A1491,SST!B1491,SST!C1491)</f>
        <v>40310</v>
      </c>
      <c r="B1492" s="4">
        <f>SST!B1491</f>
        <v>5</v>
      </c>
      <c r="C1492" s="4">
        <f>SST!B1491</f>
        <v>5</v>
      </c>
      <c r="D1492" s="4">
        <f>SST!C1491</f>
        <v>12</v>
      </c>
      <c r="E1492">
        <f>(DATEVALUE(SST!C1491 &amp; "/" &amp; SST!B1491 &amp; "/" &amp; SST!A1491)-DATEVALUE("01/01" &amp; "/" &amp; SST!A1491))+1</f>
        <v>132</v>
      </c>
      <c r="F1492">
        <f>SST!D1491</f>
        <v>25.0029</v>
      </c>
      <c r="G1492">
        <f>SST!E1491</f>
        <v>25.0029</v>
      </c>
      <c r="H1492">
        <f>SST!F1491</f>
        <v>25.0029</v>
      </c>
      <c r="I1492">
        <f>SST!G1491</f>
        <v>27.101600000000001</v>
      </c>
      <c r="J1492">
        <f>SST!H1491</f>
        <v>27.974499999999999</v>
      </c>
      <c r="K1492">
        <f>SST!I1491</f>
        <v>27.6708</v>
      </c>
      <c r="L1492">
        <f>SST!J1491</f>
        <v>16.606999999999999</v>
      </c>
      <c r="N1492">
        <f>F1492-VLOOKUP($E1492,CLIMA_DIARIO!$D$2:$K$366,2,FALSE)</f>
        <v>0.80649999999999977</v>
      </c>
      <c r="O1492">
        <f>G1492-VLOOKUP($E1492,CLIMA_DIARIO!$D$2:$K$366,3,FALSE)</f>
        <v>0.80649999999999977</v>
      </c>
      <c r="P1492">
        <f>H1492-VLOOKUP($E1492,CLIMA_DIARIO!$D$2:$K$366,4,FALSE)</f>
        <v>0.80649999999999977</v>
      </c>
      <c r="Q1492">
        <f>I1492-VLOOKUP($E1492,CLIMA_DIARIO!$D$2:$K$366,5,FALSE)</f>
        <v>-3.6199999999997345E-2</v>
      </c>
      <c r="R1492">
        <f>J1492-VLOOKUP($E1492,CLIMA_DIARIO!$D$2:$K$366,6,FALSE)</f>
        <v>-0.1498000000000026</v>
      </c>
      <c r="S1492">
        <f>K1492-VLOOKUP($E1492,CLIMA_DIARIO!$D$2:$K$366,7,FALSE)</f>
        <v>-0.16720000000000113</v>
      </c>
      <c r="T1492">
        <f>L1492-VLOOKUP($E1492,CLIMA_DIARIO!$D$2:$K$366,8,FALSE)</f>
        <v>3.259999999999863E-2</v>
      </c>
      <c r="V1492">
        <f>VLOOKUP($E1492,CLIMA_DIARIO!$D$2:$K$366,2,FALSE)-VLOOKUP($E1491,CLIMA_DIARIO!$D$2:$K$366,2,FALSE)</f>
        <v>-0.24789999999999779</v>
      </c>
      <c r="W1492">
        <f>VLOOKUP($E1492,CLIMA_DIARIO!$D$2:$K$366,2,FALSE)-VLOOKUP($E1491,CLIMA_DIARIO!$D$2:$K$366,3,FALSE)</f>
        <v>-0.24789999999999779</v>
      </c>
      <c r="X1492">
        <f>VLOOKUP($E1492,CLIMA_DIARIO!$D$2:$K$366,2,FALSE)-VLOOKUP($E1491,CLIMA_DIARIO!$D$2:$K$366,4,FALSE)</f>
        <v>-0.24789999999999779</v>
      </c>
      <c r="Y1492">
        <f>VLOOKUP($E1492,CLIMA_DIARIO!$D$2:$K$366,2,FALSE)-VLOOKUP($E1491,CLIMA_DIARIO!$D$2:$K$366,5,FALSE)</f>
        <v>-3.0368999999999993</v>
      </c>
      <c r="Z1492">
        <f>VLOOKUP($E1492,CLIMA_DIARIO!$D$2:$K$366,2,FALSE)-VLOOKUP($E1491,CLIMA_DIARIO!$D$2:$K$366,6,FALSE)</f>
        <v>-3.8681999999999981</v>
      </c>
      <c r="AA1492">
        <f>VLOOKUP($E1492,CLIMA_DIARIO!$D$2:$K$366,2,FALSE)-VLOOKUP($E1491,CLIMA_DIARIO!$D$2:$K$366,7,FALSE)</f>
        <v>-3.6252999999999993</v>
      </c>
      <c r="AB1492">
        <f>VLOOKUP($E1492,CLIMA_DIARIO!$D$2:$K$366,2,FALSE)-VLOOKUP($E1491,CLIMA_DIARIO!$D$2:$K$366,8,FALSE)</f>
        <v>7.1740999999999993</v>
      </c>
      <c r="AO1492" s="3"/>
      <c r="AX1492" s="3"/>
    </row>
    <row r="1493" spans="1:50" x14ac:dyDescent="0.25">
      <c r="A1493" s="3">
        <f>DATE(SST!A1492,SST!B1492,SST!C1492)</f>
        <v>40317</v>
      </c>
      <c r="B1493" s="4">
        <f>SST!B1492</f>
        <v>5</v>
      </c>
      <c r="C1493" s="4">
        <f>SST!B1492</f>
        <v>5</v>
      </c>
      <c r="D1493" s="4">
        <f>SST!C1492</f>
        <v>19</v>
      </c>
      <c r="E1493">
        <f>(DATEVALUE(SST!C1492 &amp; "/" &amp; SST!B1492 &amp; "/" &amp; SST!A1492)-DATEVALUE("01/01" &amp; "/" &amp; SST!A1492))+1</f>
        <v>139</v>
      </c>
      <c r="F1493">
        <f>SST!D1492</f>
        <v>23.717700000000001</v>
      </c>
      <c r="G1493">
        <f>SST!E1492</f>
        <v>23.717700000000001</v>
      </c>
      <c r="H1493">
        <f>SST!F1492</f>
        <v>23.717700000000001</v>
      </c>
      <c r="I1493">
        <f>SST!G1492</f>
        <v>26.755299999999998</v>
      </c>
      <c r="J1493">
        <f>SST!H1492</f>
        <v>27.991800000000001</v>
      </c>
      <c r="K1493">
        <f>SST!I1492</f>
        <v>27.513999999999999</v>
      </c>
      <c r="L1493">
        <f>SST!J1492</f>
        <v>16.247299999999999</v>
      </c>
      <c r="N1493">
        <f>F1493-VLOOKUP($E1493,CLIMA_DIARIO!$D$2:$K$366,2,FALSE)</f>
        <v>-0.23039999999999949</v>
      </c>
      <c r="O1493">
        <f>G1493-VLOOKUP($E1493,CLIMA_DIARIO!$D$2:$K$366,3,FALSE)</f>
        <v>-0.23039999999999949</v>
      </c>
      <c r="P1493">
        <f>H1493-VLOOKUP($E1493,CLIMA_DIARIO!$D$2:$K$366,4,FALSE)</f>
        <v>-0.23039999999999949</v>
      </c>
      <c r="Q1493">
        <f>I1493-VLOOKUP($E1493,CLIMA_DIARIO!$D$2:$K$366,5,FALSE)</f>
        <v>-0.26410000000000267</v>
      </c>
      <c r="R1493">
        <f>J1493-VLOOKUP($E1493,CLIMA_DIARIO!$D$2:$K$366,6,FALSE)</f>
        <v>-0.16219999999999857</v>
      </c>
      <c r="S1493">
        <f>K1493-VLOOKUP($E1493,CLIMA_DIARIO!$D$2:$K$366,7,FALSE)</f>
        <v>-0.31350000000000122</v>
      </c>
      <c r="T1493">
        <f>L1493-VLOOKUP($E1493,CLIMA_DIARIO!$D$2:$K$366,8,FALSE)</f>
        <v>0.11739999999999995</v>
      </c>
      <c r="V1493">
        <f>VLOOKUP($E1493,CLIMA_DIARIO!$D$2:$K$366,2,FALSE)-VLOOKUP($E1492,CLIMA_DIARIO!$D$2:$K$366,2,FALSE)</f>
        <v>-0.24830000000000041</v>
      </c>
      <c r="W1493">
        <f>VLOOKUP($E1493,CLIMA_DIARIO!$D$2:$K$366,2,FALSE)-VLOOKUP($E1492,CLIMA_DIARIO!$D$2:$K$366,3,FALSE)</f>
        <v>-0.24830000000000041</v>
      </c>
      <c r="X1493">
        <f>VLOOKUP($E1493,CLIMA_DIARIO!$D$2:$K$366,2,FALSE)-VLOOKUP($E1492,CLIMA_DIARIO!$D$2:$K$366,4,FALSE)</f>
        <v>-0.24830000000000041</v>
      </c>
      <c r="Y1493">
        <f>VLOOKUP($E1493,CLIMA_DIARIO!$D$2:$K$366,2,FALSE)-VLOOKUP($E1492,CLIMA_DIARIO!$D$2:$K$366,5,FALSE)</f>
        <v>-3.1896999999999984</v>
      </c>
      <c r="Z1493">
        <f>VLOOKUP($E1493,CLIMA_DIARIO!$D$2:$K$366,2,FALSE)-VLOOKUP($E1492,CLIMA_DIARIO!$D$2:$K$366,6,FALSE)</f>
        <v>-4.1762000000000015</v>
      </c>
      <c r="AA1493">
        <f>VLOOKUP($E1493,CLIMA_DIARIO!$D$2:$K$366,2,FALSE)-VLOOKUP($E1492,CLIMA_DIARIO!$D$2:$K$366,7,FALSE)</f>
        <v>-3.8899000000000008</v>
      </c>
      <c r="AB1493">
        <f>VLOOKUP($E1493,CLIMA_DIARIO!$D$2:$K$366,2,FALSE)-VLOOKUP($E1492,CLIMA_DIARIO!$D$2:$K$366,8,FALSE)</f>
        <v>7.3736999999999995</v>
      </c>
      <c r="AO1493" s="3"/>
      <c r="AX1493" s="3"/>
    </row>
    <row r="1494" spans="1:50" x14ac:dyDescent="0.25">
      <c r="A1494" s="3">
        <f>DATE(SST!A1493,SST!B1493,SST!C1493)</f>
        <v>40324</v>
      </c>
      <c r="B1494" s="4">
        <f>SST!B1493</f>
        <v>5</v>
      </c>
      <c r="C1494" s="4">
        <f>SST!B1493</f>
        <v>5</v>
      </c>
      <c r="D1494" s="4">
        <f>SST!C1493</f>
        <v>26</v>
      </c>
      <c r="E1494">
        <f>(DATEVALUE(SST!C1493 &amp; "/" &amp; SST!B1493 &amp; "/" &amp; SST!A1493)-DATEVALUE("01/01" &amp; "/" &amp; SST!A1493))+1</f>
        <v>146</v>
      </c>
      <c r="F1494">
        <f>SST!D1493</f>
        <v>22.7196</v>
      </c>
      <c r="G1494">
        <f>SST!E1493</f>
        <v>22.7196</v>
      </c>
      <c r="H1494">
        <f>SST!F1493</f>
        <v>22.7196</v>
      </c>
      <c r="I1494">
        <f>SST!G1493</f>
        <v>26.412299999999998</v>
      </c>
      <c r="J1494">
        <f>SST!H1493</f>
        <v>28.073399999999999</v>
      </c>
      <c r="K1494">
        <f>SST!I1493</f>
        <v>27.485600000000002</v>
      </c>
      <c r="L1494">
        <f>SST!J1493</f>
        <v>16.2149</v>
      </c>
      <c r="N1494">
        <f>F1494-VLOOKUP($E1494,CLIMA_DIARIO!$D$2:$K$366,2,FALSE)</f>
        <v>-0.97980000000000089</v>
      </c>
      <c r="O1494">
        <f>G1494-VLOOKUP($E1494,CLIMA_DIARIO!$D$2:$K$366,3,FALSE)</f>
        <v>-0.97980000000000089</v>
      </c>
      <c r="P1494">
        <f>H1494-VLOOKUP($E1494,CLIMA_DIARIO!$D$2:$K$366,4,FALSE)</f>
        <v>-0.97980000000000089</v>
      </c>
      <c r="Q1494">
        <f>I1494-VLOOKUP($E1494,CLIMA_DIARIO!$D$2:$K$366,5,FALSE)</f>
        <v>-0.45800000000000196</v>
      </c>
      <c r="R1494">
        <f>J1494-VLOOKUP($E1494,CLIMA_DIARIO!$D$2:$K$366,6,FALSE)</f>
        <v>-7.0399999999999352E-2</v>
      </c>
      <c r="S1494">
        <f>K1494-VLOOKUP($E1494,CLIMA_DIARIO!$D$2:$K$366,7,FALSE)</f>
        <v>-0.29529999999999745</v>
      </c>
      <c r="T1494">
        <f>L1494-VLOOKUP($E1494,CLIMA_DIARIO!$D$2:$K$366,8,FALSE)</f>
        <v>0.52490000000000059</v>
      </c>
      <c r="V1494">
        <f>VLOOKUP($E1494,CLIMA_DIARIO!$D$2:$K$366,2,FALSE)-VLOOKUP($E1493,CLIMA_DIARIO!$D$2:$K$366,2,FALSE)</f>
        <v>-0.24869999999999948</v>
      </c>
      <c r="W1494">
        <f>VLOOKUP($E1494,CLIMA_DIARIO!$D$2:$K$366,2,FALSE)-VLOOKUP($E1493,CLIMA_DIARIO!$D$2:$K$366,3,FALSE)</f>
        <v>-0.24869999999999948</v>
      </c>
      <c r="X1494">
        <f>VLOOKUP($E1494,CLIMA_DIARIO!$D$2:$K$366,2,FALSE)-VLOOKUP($E1493,CLIMA_DIARIO!$D$2:$K$366,4,FALSE)</f>
        <v>-0.24869999999999948</v>
      </c>
      <c r="Y1494">
        <f>VLOOKUP($E1494,CLIMA_DIARIO!$D$2:$K$366,2,FALSE)-VLOOKUP($E1493,CLIMA_DIARIO!$D$2:$K$366,5,FALSE)</f>
        <v>-3.3200000000000003</v>
      </c>
      <c r="Z1494">
        <f>VLOOKUP($E1494,CLIMA_DIARIO!$D$2:$K$366,2,FALSE)-VLOOKUP($E1493,CLIMA_DIARIO!$D$2:$K$366,6,FALSE)</f>
        <v>-4.4545999999999992</v>
      </c>
      <c r="AA1494">
        <f>VLOOKUP($E1494,CLIMA_DIARIO!$D$2:$K$366,2,FALSE)-VLOOKUP($E1493,CLIMA_DIARIO!$D$2:$K$366,7,FALSE)</f>
        <v>-4.1280999999999999</v>
      </c>
      <c r="AB1494">
        <f>VLOOKUP($E1494,CLIMA_DIARIO!$D$2:$K$366,2,FALSE)-VLOOKUP($E1493,CLIMA_DIARIO!$D$2:$K$366,8,FALSE)</f>
        <v>7.5695000000000014</v>
      </c>
      <c r="AO1494" s="3"/>
      <c r="AX1494" s="3"/>
    </row>
    <row r="1495" spans="1:50" x14ac:dyDescent="0.25">
      <c r="A1495" s="3">
        <f>DATE(SST!A1494,SST!B1494,SST!C1494)</f>
        <v>40331</v>
      </c>
      <c r="B1495" s="4">
        <f>SST!B1494</f>
        <v>6</v>
      </c>
      <c r="C1495" s="4">
        <f>SST!B1494</f>
        <v>6</v>
      </c>
      <c r="D1495" s="4">
        <f>SST!C1494</f>
        <v>2</v>
      </c>
      <c r="E1495">
        <f>(DATEVALUE(SST!C1494 &amp; "/" &amp; SST!B1494 &amp; "/" &amp; SST!A1494)-DATEVALUE("01/01" &amp; "/" &amp; SST!A1494))+1</f>
        <v>153</v>
      </c>
      <c r="F1495">
        <f>SST!D1494</f>
        <v>23.648199999999999</v>
      </c>
      <c r="G1495">
        <f>SST!E1494</f>
        <v>23.648199999999999</v>
      </c>
      <c r="H1495">
        <f>SST!F1494</f>
        <v>23.648199999999999</v>
      </c>
      <c r="I1495">
        <f>SST!G1494</f>
        <v>26.123899999999999</v>
      </c>
      <c r="J1495">
        <f>SST!H1494</f>
        <v>27.793299999999999</v>
      </c>
      <c r="K1495">
        <f>SST!I1494</f>
        <v>27.251200000000001</v>
      </c>
      <c r="L1495">
        <f>SST!J1494</f>
        <v>15.8942</v>
      </c>
      <c r="N1495">
        <f>F1495-VLOOKUP($E1495,CLIMA_DIARIO!$D$2:$K$366,2,FALSE)</f>
        <v>0.19759999999999778</v>
      </c>
      <c r="O1495">
        <f>G1495-VLOOKUP($E1495,CLIMA_DIARIO!$D$2:$K$366,3,FALSE)</f>
        <v>0.19759999999999778</v>
      </c>
      <c r="P1495">
        <f>H1495-VLOOKUP($E1495,CLIMA_DIARIO!$D$2:$K$366,4,FALSE)</f>
        <v>0.19759999999999778</v>
      </c>
      <c r="Q1495">
        <f>I1495-VLOOKUP($E1495,CLIMA_DIARIO!$D$2:$K$366,5,FALSE)</f>
        <v>-0.59740000000000038</v>
      </c>
      <c r="R1495">
        <f>J1495-VLOOKUP($E1495,CLIMA_DIARIO!$D$2:$K$366,6,FALSE)</f>
        <v>-0.34040000000000248</v>
      </c>
      <c r="S1495">
        <f>K1495-VLOOKUP($E1495,CLIMA_DIARIO!$D$2:$K$366,7,FALSE)</f>
        <v>-0.48320000000000007</v>
      </c>
      <c r="T1495">
        <f>L1495-VLOOKUP($E1495,CLIMA_DIARIO!$D$2:$K$366,8,FALSE)</f>
        <v>0.64400000000000013</v>
      </c>
      <c r="V1495">
        <f>VLOOKUP($E1495,CLIMA_DIARIO!$D$2:$K$366,2,FALSE)-VLOOKUP($E1494,CLIMA_DIARIO!$D$2:$K$366,2,FALSE)</f>
        <v>-0.24879999999999924</v>
      </c>
      <c r="W1495">
        <f>VLOOKUP($E1495,CLIMA_DIARIO!$D$2:$K$366,2,FALSE)-VLOOKUP($E1494,CLIMA_DIARIO!$D$2:$K$366,3,FALSE)</f>
        <v>-0.24879999999999924</v>
      </c>
      <c r="X1495">
        <f>VLOOKUP($E1495,CLIMA_DIARIO!$D$2:$K$366,2,FALSE)-VLOOKUP($E1494,CLIMA_DIARIO!$D$2:$K$366,4,FALSE)</f>
        <v>-0.24879999999999924</v>
      </c>
      <c r="Y1495">
        <f>VLOOKUP($E1495,CLIMA_DIARIO!$D$2:$K$366,2,FALSE)-VLOOKUP($E1494,CLIMA_DIARIO!$D$2:$K$366,5,FALSE)</f>
        <v>-3.4196999999999989</v>
      </c>
      <c r="Z1495">
        <f>VLOOKUP($E1495,CLIMA_DIARIO!$D$2:$K$366,2,FALSE)-VLOOKUP($E1494,CLIMA_DIARIO!$D$2:$K$366,6,FALSE)</f>
        <v>-4.6931999999999974</v>
      </c>
      <c r="AA1495">
        <f>VLOOKUP($E1495,CLIMA_DIARIO!$D$2:$K$366,2,FALSE)-VLOOKUP($E1494,CLIMA_DIARIO!$D$2:$K$366,7,FALSE)</f>
        <v>-4.3302999999999976</v>
      </c>
      <c r="AB1495">
        <f>VLOOKUP($E1495,CLIMA_DIARIO!$D$2:$K$366,2,FALSE)-VLOOKUP($E1494,CLIMA_DIARIO!$D$2:$K$366,8,FALSE)</f>
        <v>7.7606000000000019</v>
      </c>
      <c r="AO1495" s="3"/>
      <c r="AX1495" s="3"/>
    </row>
    <row r="1496" spans="1:50" x14ac:dyDescent="0.25">
      <c r="A1496" s="3">
        <f>DATE(SST!A1495,SST!B1495,SST!C1495)</f>
        <v>40338</v>
      </c>
      <c r="B1496" s="4">
        <f>SST!B1495</f>
        <v>6</v>
      </c>
      <c r="C1496" s="4">
        <f>SST!B1495</f>
        <v>6</v>
      </c>
      <c r="D1496" s="4">
        <f>SST!C1495</f>
        <v>9</v>
      </c>
      <c r="E1496">
        <f>(DATEVALUE(SST!C1495 &amp; "/" &amp; SST!B1495 &amp; "/" &amp; SST!A1495)-DATEVALUE("01/01" &amp; "/" &amp; SST!A1495))+1</f>
        <v>160</v>
      </c>
      <c r="F1496">
        <f>SST!D1495</f>
        <v>22.8947</v>
      </c>
      <c r="G1496">
        <f>SST!E1495</f>
        <v>22.8947</v>
      </c>
      <c r="H1496">
        <f>SST!F1495</f>
        <v>22.8947</v>
      </c>
      <c r="I1496">
        <f>SST!G1495</f>
        <v>25.9434</v>
      </c>
      <c r="J1496">
        <f>SST!H1495</f>
        <v>27.464099999999998</v>
      </c>
      <c r="K1496">
        <f>SST!I1495</f>
        <v>27.0901</v>
      </c>
      <c r="L1496">
        <f>SST!J1495</f>
        <v>15.1608</v>
      </c>
      <c r="N1496">
        <f>F1496-VLOOKUP($E1496,CLIMA_DIARIO!$D$2:$K$366,2,FALSE)</f>
        <v>-0.30709999999999837</v>
      </c>
      <c r="O1496">
        <f>G1496-VLOOKUP($E1496,CLIMA_DIARIO!$D$2:$K$366,3,FALSE)</f>
        <v>-0.30709999999999837</v>
      </c>
      <c r="P1496">
        <f>H1496-VLOOKUP($E1496,CLIMA_DIARIO!$D$2:$K$366,4,FALSE)</f>
        <v>-0.30709999999999837</v>
      </c>
      <c r="Q1496">
        <f>I1496-VLOOKUP($E1496,CLIMA_DIARIO!$D$2:$K$366,5,FALSE)</f>
        <v>-0.62879999999999825</v>
      </c>
      <c r="R1496">
        <f>J1496-VLOOKUP($E1496,CLIMA_DIARIO!$D$2:$K$366,6,FALSE)</f>
        <v>-0.65940000000000154</v>
      </c>
      <c r="S1496">
        <f>K1496-VLOOKUP($E1496,CLIMA_DIARIO!$D$2:$K$366,7,FALSE)</f>
        <v>-0.59779999999999944</v>
      </c>
      <c r="T1496">
        <f>L1496-VLOOKUP($E1496,CLIMA_DIARIO!$D$2:$K$366,8,FALSE)</f>
        <v>0.35050000000000026</v>
      </c>
      <c r="V1496">
        <f>VLOOKUP($E1496,CLIMA_DIARIO!$D$2:$K$366,2,FALSE)-VLOOKUP($E1495,CLIMA_DIARIO!$D$2:$K$366,2,FALSE)</f>
        <v>-0.2488000000000028</v>
      </c>
      <c r="W1496">
        <f>VLOOKUP($E1496,CLIMA_DIARIO!$D$2:$K$366,2,FALSE)-VLOOKUP($E1495,CLIMA_DIARIO!$D$2:$K$366,3,FALSE)</f>
        <v>-0.2488000000000028</v>
      </c>
      <c r="X1496">
        <f>VLOOKUP($E1496,CLIMA_DIARIO!$D$2:$K$366,2,FALSE)-VLOOKUP($E1495,CLIMA_DIARIO!$D$2:$K$366,4,FALSE)</f>
        <v>-0.2488000000000028</v>
      </c>
      <c r="Y1496">
        <f>VLOOKUP($E1496,CLIMA_DIARIO!$D$2:$K$366,2,FALSE)-VLOOKUP($E1495,CLIMA_DIARIO!$D$2:$K$366,5,FALSE)</f>
        <v>-3.5195000000000007</v>
      </c>
      <c r="Z1496">
        <f>VLOOKUP($E1496,CLIMA_DIARIO!$D$2:$K$366,2,FALSE)-VLOOKUP($E1495,CLIMA_DIARIO!$D$2:$K$366,6,FALSE)</f>
        <v>-4.9319000000000024</v>
      </c>
      <c r="AA1496">
        <f>VLOOKUP($E1496,CLIMA_DIARIO!$D$2:$K$366,2,FALSE)-VLOOKUP($E1495,CLIMA_DIARIO!$D$2:$K$366,7,FALSE)</f>
        <v>-4.5326000000000022</v>
      </c>
      <c r="AB1496">
        <f>VLOOKUP($E1496,CLIMA_DIARIO!$D$2:$K$366,2,FALSE)-VLOOKUP($E1495,CLIMA_DIARIO!$D$2:$K$366,8,FALSE)</f>
        <v>7.9515999999999991</v>
      </c>
      <c r="AO1496" s="3"/>
      <c r="AX1496" s="3"/>
    </row>
    <row r="1497" spans="1:50" x14ac:dyDescent="0.25">
      <c r="A1497" s="3">
        <f>DATE(SST!A1496,SST!B1496,SST!C1496)</f>
        <v>40345</v>
      </c>
      <c r="B1497" s="4">
        <f>SST!B1496</f>
        <v>6</v>
      </c>
      <c r="C1497" s="4">
        <f>SST!B1496</f>
        <v>6</v>
      </c>
      <c r="D1497" s="4">
        <f>SST!C1496</f>
        <v>16</v>
      </c>
      <c r="E1497">
        <f>(DATEVALUE(SST!C1496 &amp; "/" &amp; SST!B1496 &amp; "/" &amp; SST!A1496)-DATEVALUE("01/01" &amp; "/" &amp; SST!A1496))+1</f>
        <v>167</v>
      </c>
      <c r="F1497">
        <f>SST!D1496</f>
        <v>22.224599999999999</v>
      </c>
      <c r="G1497">
        <f>SST!E1496</f>
        <v>22.224599999999999</v>
      </c>
      <c r="H1497">
        <f>SST!F1496</f>
        <v>22.224599999999999</v>
      </c>
      <c r="I1497">
        <f>SST!G1496</f>
        <v>25.8018</v>
      </c>
      <c r="J1497">
        <f>SST!H1496</f>
        <v>27.5441</v>
      </c>
      <c r="K1497">
        <f>SST!I1496</f>
        <v>26.974799999999998</v>
      </c>
      <c r="L1497">
        <f>SST!J1496</f>
        <v>14.6175</v>
      </c>
      <c r="N1497">
        <f>F1497-VLOOKUP($E1497,CLIMA_DIARIO!$D$2:$K$366,2,FALSE)</f>
        <v>-0.73000000000000043</v>
      </c>
      <c r="O1497">
        <f>G1497-VLOOKUP($E1497,CLIMA_DIARIO!$D$2:$K$366,3,FALSE)</f>
        <v>-0.73000000000000043</v>
      </c>
      <c r="P1497">
        <f>H1497-VLOOKUP($E1497,CLIMA_DIARIO!$D$2:$K$366,4,FALSE)</f>
        <v>-0.73000000000000043</v>
      </c>
      <c r="Q1497">
        <f>I1497-VLOOKUP($E1497,CLIMA_DIARIO!$D$2:$K$366,5,FALSE)</f>
        <v>-0.61870000000000047</v>
      </c>
      <c r="R1497">
        <f>J1497-VLOOKUP($E1497,CLIMA_DIARIO!$D$2:$K$366,6,FALSE)</f>
        <v>-0.56609999999999872</v>
      </c>
      <c r="S1497">
        <f>K1497-VLOOKUP($E1497,CLIMA_DIARIO!$D$2:$K$366,7,FALSE)</f>
        <v>-0.66290000000000049</v>
      </c>
      <c r="T1497">
        <f>L1497-VLOOKUP($E1497,CLIMA_DIARIO!$D$2:$K$366,8,FALSE)</f>
        <v>0.23629999999999995</v>
      </c>
      <c r="V1497">
        <f>VLOOKUP($E1497,CLIMA_DIARIO!$D$2:$K$366,2,FALSE)-VLOOKUP($E1496,CLIMA_DIARIO!$D$2:$K$366,2,FALSE)</f>
        <v>-0.24719999999999942</v>
      </c>
      <c r="W1497">
        <f>VLOOKUP($E1497,CLIMA_DIARIO!$D$2:$K$366,2,FALSE)-VLOOKUP($E1496,CLIMA_DIARIO!$D$2:$K$366,3,FALSE)</f>
        <v>-0.24719999999999942</v>
      </c>
      <c r="X1497">
        <f>VLOOKUP($E1497,CLIMA_DIARIO!$D$2:$K$366,2,FALSE)-VLOOKUP($E1496,CLIMA_DIARIO!$D$2:$K$366,4,FALSE)</f>
        <v>-0.24719999999999942</v>
      </c>
      <c r="Y1497">
        <f>VLOOKUP($E1497,CLIMA_DIARIO!$D$2:$K$366,2,FALSE)-VLOOKUP($E1496,CLIMA_DIARIO!$D$2:$K$366,5,FALSE)</f>
        <v>-3.6175999999999995</v>
      </c>
      <c r="Z1497">
        <f>VLOOKUP($E1497,CLIMA_DIARIO!$D$2:$K$366,2,FALSE)-VLOOKUP($E1496,CLIMA_DIARIO!$D$2:$K$366,6,FALSE)</f>
        <v>-5.1689000000000007</v>
      </c>
      <c r="AA1497">
        <f>VLOOKUP($E1497,CLIMA_DIARIO!$D$2:$K$366,2,FALSE)-VLOOKUP($E1496,CLIMA_DIARIO!$D$2:$K$366,7,FALSE)</f>
        <v>-4.7332999999999998</v>
      </c>
      <c r="AB1497">
        <f>VLOOKUP($E1497,CLIMA_DIARIO!$D$2:$K$366,2,FALSE)-VLOOKUP($E1496,CLIMA_DIARIO!$D$2:$K$366,8,FALSE)</f>
        <v>8.1442999999999994</v>
      </c>
      <c r="AO1497" s="3"/>
      <c r="AX1497" s="3"/>
    </row>
    <row r="1498" spans="1:50" x14ac:dyDescent="0.25">
      <c r="A1498" s="3">
        <f>DATE(SST!A1497,SST!B1497,SST!C1497)</f>
        <v>40352</v>
      </c>
      <c r="B1498" s="4">
        <f>SST!B1497</f>
        <v>6</v>
      </c>
      <c r="C1498" s="4">
        <f>SST!B1497</f>
        <v>6</v>
      </c>
      <c r="D1498" s="4">
        <f>SST!C1497</f>
        <v>23</v>
      </c>
      <c r="E1498">
        <f>(DATEVALUE(SST!C1497 &amp; "/" &amp; SST!B1497 &amp; "/" &amp; SST!A1497)-DATEVALUE("01/01" &amp; "/" &amp; SST!A1497))+1</f>
        <v>174</v>
      </c>
      <c r="F1498">
        <f>SST!D1497</f>
        <v>22.364899999999999</v>
      </c>
      <c r="G1498">
        <f>SST!E1497</f>
        <v>22.364899999999999</v>
      </c>
      <c r="H1498">
        <f>SST!F1497</f>
        <v>22.364899999999999</v>
      </c>
      <c r="I1498">
        <f>SST!G1497</f>
        <v>25.468699999999998</v>
      </c>
      <c r="J1498">
        <f>SST!H1497</f>
        <v>27.506599999999999</v>
      </c>
      <c r="K1498">
        <f>SST!I1497</f>
        <v>26.873200000000001</v>
      </c>
      <c r="L1498">
        <f>SST!J1497</f>
        <v>13.9876</v>
      </c>
      <c r="N1498">
        <f>F1498-VLOOKUP($E1498,CLIMA_DIARIO!$D$2:$K$366,2,FALSE)</f>
        <v>-0.36260000000000048</v>
      </c>
      <c r="O1498">
        <f>G1498-VLOOKUP($E1498,CLIMA_DIARIO!$D$2:$K$366,3,FALSE)</f>
        <v>-0.36260000000000048</v>
      </c>
      <c r="P1498">
        <f>H1498-VLOOKUP($E1498,CLIMA_DIARIO!$D$2:$K$366,4,FALSE)</f>
        <v>-0.36260000000000048</v>
      </c>
      <c r="Q1498">
        <f>I1498-VLOOKUP($E1498,CLIMA_DIARIO!$D$2:$K$366,5,FALSE)</f>
        <v>-0.7649000000000008</v>
      </c>
      <c r="R1498">
        <f>J1498-VLOOKUP($E1498,CLIMA_DIARIO!$D$2:$K$366,6,FALSE)</f>
        <v>-0.54830000000000112</v>
      </c>
      <c r="S1498">
        <f>K1498-VLOOKUP($E1498,CLIMA_DIARIO!$D$2:$K$366,7,FALSE)</f>
        <v>-0.66699999999999804</v>
      </c>
      <c r="T1498">
        <f>L1498-VLOOKUP($E1498,CLIMA_DIARIO!$D$2:$K$366,8,FALSE)</f>
        <v>-0.10489999999999888</v>
      </c>
      <c r="V1498">
        <f>VLOOKUP($E1498,CLIMA_DIARIO!$D$2:$K$366,2,FALSE)-VLOOKUP($E1497,CLIMA_DIARIO!$D$2:$K$366,2,FALSE)</f>
        <v>-0.22710000000000008</v>
      </c>
      <c r="W1498">
        <f>VLOOKUP($E1498,CLIMA_DIARIO!$D$2:$K$366,2,FALSE)-VLOOKUP($E1497,CLIMA_DIARIO!$D$2:$K$366,3,FALSE)</f>
        <v>-0.22710000000000008</v>
      </c>
      <c r="X1498">
        <f>VLOOKUP($E1498,CLIMA_DIARIO!$D$2:$K$366,2,FALSE)-VLOOKUP($E1497,CLIMA_DIARIO!$D$2:$K$366,4,FALSE)</f>
        <v>-0.22710000000000008</v>
      </c>
      <c r="Y1498">
        <f>VLOOKUP($E1498,CLIMA_DIARIO!$D$2:$K$366,2,FALSE)-VLOOKUP($E1497,CLIMA_DIARIO!$D$2:$K$366,5,FALSE)</f>
        <v>-3.6930000000000014</v>
      </c>
      <c r="Z1498">
        <f>VLOOKUP($E1498,CLIMA_DIARIO!$D$2:$K$366,2,FALSE)-VLOOKUP($E1497,CLIMA_DIARIO!$D$2:$K$366,6,FALSE)</f>
        <v>-5.3826999999999998</v>
      </c>
      <c r="AA1498">
        <f>VLOOKUP($E1498,CLIMA_DIARIO!$D$2:$K$366,2,FALSE)-VLOOKUP($E1497,CLIMA_DIARIO!$D$2:$K$366,7,FALSE)</f>
        <v>-4.9101999999999997</v>
      </c>
      <c r="AB1498">
        <f>VLOOKUP($E1498,CLIMA_DIARIO!$D$2:$K$366,2,FALSE)-VLOOKUP($E1497,CLIMA_DIARIO!$D$2:$K$366,8,FALSE)</f>
        <v>8.3462999999999994</v>
      </c>
      <c r="AO1498" s="3"/>
      <c r="AX1498" s="3"/>
    </row>
    <row r="1499" spans="1:50" x14ac:dyDescent="0.25">
      <c r="A1499" s="3">
        <f>DATE(SST!A1498,SST!B1498,SST!C1498)</f>
        <v>40359</v>
      </c>
      <c r="B1499" s="4">
        <f>SST!B1498</f>
        <v>6</v>
      </c>
      <c r="C1499" s="4">
        <f>SST!B1498</f>
        <v>6</v>
      </c>
      <c r="D1499" s="4">
        <f>SST!C1498</f>
        <v>30</v>
      </c>
      <c r="E1499">
        <f>(DATEVALUE(SST!C1498 &amp; "/" &amp; SST!B1498 &amp; "/" &amp; SST!A1498)-DATEVALUE("01/01" &amp; "/" &amp; SST!A1498))+1</f>
        <v>181</v>
      </c>
      <c r="F1499">
        <f>SST!D1498</f>
        <v>21.656199999999998</v>
      </c>
      <c r="G1499">
        <f>SST!E1498</f>
        <v>21.656199999999998</v>
      </c>
      <c r="H1499">
        <f>SST!F1498</f>
        <v>21.656199999999998</v>
      </c>
      <c r="I1499">
        <f>SST!G1498</f>
        <v>25.251000000000001</v>
      </c>
      <c r="J1499">
        <f>SST!H1498</f>
        <v>27.1127</v>
      </c>
      <c r="K1499">
        <f>SST!I1498</f>
        <v>26.668900000000001</v>
      </c>
      <c r="L1499">
        <f>SST!J1498</f>
        <v>13.844900000000001</v>
      </c>
      <c r="N1499">
        <f>F1499-VLOOKUP($E1499,CLIMA_DIARIO!$D$2:$K$366,2,FALSE)</f>
        <v>-0.84410000000000096</v>
      </c>
      <c r="O1499">
        <f>G1499-VLOOKUP($E1499,CLIMA_DIARIO!$D$2:$K$366,3,FALSE)</f>
        <v>-0.84410000000000096</v>
      </c>
      <c r="P1499">
        <f>H1499-VLOOKUP($E1499,CLIMA_DIARIO!$D$2:$K$366,4,FALSE)</f>
        <v>-0.84410000000000096</v>
      </c>
      <c r="Q1499">
        <f>I1499-VLOOKUP($E1499,CLIMA_DIARIO!$D$2:$K$366,5,FALSE)</f>
        <v>-0.79570000000000007</v>
      </c>
      <c r="R1499">
        <f>J1499-VLOOKUP($E1499,CLIMA_DIARIO!$D$2:$K$366,6,FALSE)</f>
        <v>-0.88700000000000045</v>
      </c>
      <c r="S1499">
        <f>K1499-VLOOKUP($E1499,CLIMA_DIARIO!$D$2:$K$366,7,FALSE)</f>
        <v>-0.77369999999999806</v>
      </c>
      <c r="T1499">
        <f>L1499-VLOOKUP($E1499,CLIMA_DIARIO!$D$2:$K$366,8,FALSE)</f>
        <v>4.1000000000000369E-2</v>
      </c>
      <c r="V1499">
        <f>VLOOKUP($E1499,CLIMA_DIARIO!$D$2:$K$366,2,FALSE)-VLOOKUP($E1498,CLIMA_DIARIO!$D$2:$K$366,2,FALSE)</f>
        <v>-0.22719999999999985</v>
      </c>
      <c r="W1499">
        <f>VLOOKUP($E1499,CLIMA_DIARIO!$D$2:$K$366,2,FALSE)-VLOOKUP($E1498,CLIMA_DIARIO!$D$2:$K$366,3,FALSE)</f>
        <v>-0.22719999999999985</v>
      </c>
      <c r="X1499">
        <f>VLOOKUP($E1499,CLIMA_DIARIO!$D$2:$K$366,2,FALSE)-VLOOKUP($E1498,CLIMA_DIARIO!$D$2:$K$366,4,FALSE)</f>
        <v>-0.22719999999999985</v>
      </c>
      <c r="Y1499">
        <f>VLOOKUP($E1499,CLIMA_DIARIO!$D$2:$K$366,2,FALSE)-VLOOKUP($E1498,CLIMA_DIARIO!$D$2:$K$366,5,FALSE)</f>
        <v>-3.7332999999999998</v>
      </c>
      <c r="Z1499">
        <f>VLOOKUP($E1499,CLIMA_DIARIO!$D$2:$K$366,2,FALSE)-VLOOKUP($E1498,CLIMA_DIARIO!$D$2:$K$366,6,FALSE)</f>
        <v>-5.5546000000000006</v>
      </c>
      <c r="AA1499">
        <f>VLOOKUP($E1499,CLIMA_DIARIO!$D$2:$K$366,2,FALSE)-VLOOKUP($E1498,CLIMA_DIARIO!$D$2:$K$366,7,FALSE)</f>
        <v>-5.0398999999999994</v>
      </c>
      <c r="AB1499">
        <f>VLOOKUP($E1499,CLIMA_DIARIO!$D$2:$K$366,2,FALSE)-VLOOKUP($E1498,CLIMA_DIARIO!$D$2:$K$366,8,FALSE)</f>
        <v>8.4077999999999999</v>
      </c>
      <c r="AO1499" s="3"/>
      <c r="AX1499" s="3"/>
    </row>
    <row r="1500" spans="1:50" x14ac:dyDescent="0.25">
      <c r="A1500" s="3">
        <f>DATE(SST!A1499,SST!B1499,SST!C1499)</f>
        <v>40366</v>
      </c>
      <c r="B1500" s="4">
        <f>SST!B1499</f>
        <v>7</v>
      </c>
      <c r="C1500" s="4">
        <f>SST!B1499</f>
        <v>7</v>
      </c>
      <c r="D1500" s="4">
        <f>SST!C1499</f>
        <v>7</v>
      </c>
      <c r="E1500">
        <f>(DATEVALUE(SST!C1499 &amp; "/" &amp; SST!B1499 &amp; "/" &amp; SST!A1499)-DATEVALUE("01/01" &amp; "/" &amp; SST!A1499))+1</f>
        <v>188</v>
      </c>
      <c r="F1500">
        <f>SST!D1499</f>
        <v>21.179400000000001</v>
      </c>
      <c r="G1500">
        <f>SST!E1499</f>
        <v>21.179400000000001</v>
      </c>
      <c r="H1500">
        <f>SST!F1499</f>
        <v>21.179400000000001</v>
      </c>
      <c r="I1500">
        <f>SST!G1499</f>
        <v>24.823</v>
      </c>
      <c r="J1500">
        <f>SST!H1499</f>
        <v>26.973500000000001</v>
      </c>
      <c r="K1500">
        <f>SST!I1499</f>
        <v>26.398800000000001</v>
      </c>
      <c r="L1500">
        <f>SST!J1499</f>
        <v>13.5014</v>
      </c>
      <c r="N1500">
        <f>F1500-VLOOKUP($E1500,CLIMA_DIARIO!$D$2:$K$366,2,FALSE)</f>
        <v>-1.0937999999999981</v>
      </c>
      <c r="O1500">
        <f>G1500-VLOOKUP($E1500,CLIMA_DIARIO!$D$2:$K$366,3,FALSE)</f>
        <v>-1.0937999999999981</v>
      </c>
      <c r="P1500">
        <f>H1500-VLOOKUP($E1500,CLIMA_DIARIO!$D$2:$K$366,4,FALSE)</f>
        <v>-1.0937999999999981</v>
      </c>
      <c r="Q1500">
        <f>I1500-VLOOKUP($E1500,CLIMA_DIARIO!$D$2:$K$366,5,FALSE)</f>
        <v>-1.0367999999999995</v>
      </c>
      <c r="R1500">
        <f>J1500-VLOOKUP($E1500,CLIMA_DIARIO!$D$2:$K$366,6,FALSE)</f>
        <v>-0.97100000000000009</v>
      </c>
      <c r="S1500">
        <f>K1500-VLOOKUP($E1500,CLIMA_DIARIO!$D$2:$K$366,7,FALSE)</f>
        <v>-0.94629999999999725</v>
      </c>
      <c r="T1500">
        <f>L1500-VLOOKUP($E1500,CLIMA_DIARIO!$D$2:$K$366,8,FALSE)</f>
        <v>-1.3799999999999812E-2</v>
      </c>
      <c r="V1500">
        <f>VLOOKUP($E1500,CLIMA_DIARIO!$D$2:$K$366,2,FALSE)-VLOOKUP($E1499,CLIMA_DIARIO!$D$2:$K$366,2,FALSE)</f>
        <v>-0.22710000000000008</v>
      </c>
      <c r="W1500">
        <f>VLOOKUP($E1500,CLIMA_DIARIO!$D$2:$K$366,2,FALSE)-VLOOKUP($E1499,CLIMA_DIARIO!$D$2:$K$366,3,FALSE)</f>
        <v>-0.22710000000000008</v>
      </c>
      <c r="X1500">
        <f>VLOOKUP($E1500,CLIMA_DIARIO!$D$2:$K$366,2,FALSE)-VLOOKUP($E1499,CLIMA_DIARIO!$D$2:$K$366,4,FALSE)</f>
        <v>-0.22710000000000008</v>
      </c>
      <c r="Y1500">
        <f>VLOOKUP($E1500,CLIMA_DIARIO!$D$2:$K$366,2,FALSE)-VLOOKUP($E1499,CLIMA_DIARIO!$D$2:$K$366,5,FALSE)</f>
        <v>-3.7735000000000021</v>
      </c>
      <c r="Z1500">
        <f>VLOOKUP($E1500,CLIMA_DIARIO!$D$2:$K$366,2,FALSE)-VLOOKUP($E1499,CLIMA_DIARIO!$D$2:$K$366,6,FALSE)</f>
        <v>-5.7265000000000015</v>
      </c>
      <c r="AA1500">
        <f>VLOOKUP($E1500,CLIMA_DIARIO!$D$2:$K$366,2,FALSE)-VLOOKUP($E1499,CLIMA_DIARIO!$D$2:$K$366,7,FALSE)</f>
        <v>-5.1693999999999996</v>
      </c>
      <c r="AB1500">
        <f>VLOOKUP($E1500,CLIMA_DIARIO!$D$2:$K$366,2,FALSE)-VLOOKUP($E1499,CLIMA_DIARIO!$D$2:$K$366,8,FALSE)</f>
        <v>8.4692999999999987</v>
      </c>
      <c r="AO1500" s="3"/>
      <c r="AX1500" s="3"/>
    </row>
    <row r="1501" spans="1:50" x14ac:dyDescent="0.25">
      <c r="A1501" s="3">
        <f>DATE(SST!A1500,SST!B1500,SST!C1500)</f>
        <v>40373</v>
      </c>
      <c r="B1501" s="4">
        <f>SST!B1500</f>
        <v>7</v>
      </c>
      <c r="C1501" s="4">
        <f>SST!B1500</f>
        <v>7</v>
      </c>
      <c r="D1501" s="4">
        <f>SST!C1500</f>
        <v>14</v>
      </c>
      <c r="E1501">
        <f>(DATEVALUE(SST!C1500 &amp; "/" &amp; SST!B1500 &amp; "/" &amp; SST!A1500)-DATEVALUE("01/01" &amp; "/" &amp; SST!A1500))+1</f>
        <v>195</v>
      </c>
      <c r="F1501">
        <f>SST!D1500</f>
        <v>20.2057</v>
      </c>
      <c r="G1501">
        <f>SST!E1500</f>
        <v>20.2057</v>
      </c>
      <c r="H1501">
        <f>SST!F1500</f>
        <v>20.2057</v>
      </c>
      <c r="I1501">
        <f>SST!G1500</f>
        <v>24.610600000000002</v>
      </c>
      <c r="J1501">
        <f>SST!H1500</f>
        <v>26.8124</v>
      </c>
      <c r="K1501">
        <f>SST!I1500</f>
        <v>26.105899999999998</v>
      </c>
      <c r="L1501">
        <f>SST!J1500</f>
        <v>13.2051</v>
      </c>
      <c r="N1501">
        <f>F1501-VLOOKUP($E1501,CLIMA_DIARIO!$D$2:$K$366,2,FALSE)</f>
        <v>-1.8403999999999989</v>
      </c>
      <c r="O1501">
        <f>G1501-VLOOKUP($E1501,CLIMA_DIARIO!$D$2:$K$366,3,FALSE)</f>
        <v>-1.8403999999999989</v>
      </c>
      <c r="P1501">
        <f>H1501-VLOOKUP($E1501,CLIMA_DIARIO!$D$2:$K$366,4,FALSE)</f>
        <v>-1.8403999999999989</v>
      </c>
      <c r="Q1501">
        <f>I1501-VLOOKUP($E1501,CLIMA_DIARIO!$D$2:$K$366,5,FALSE)</f>
        <v>-1.0622999999999969</v>
      </c>
      <c r="R1501">
        <f>J1501-VLOOKUP($E1501,CLIMA_DIARIO!$D$2:$K$366,6,FALSE)</f>
        <v>-1.0768999999999984</v>
      </c>
      <c r="S1501">
        <f>K1501-VLOOKUP($E1501,CLIMA_DIARIO!$D$2:$K$366,7,FALSE)</f>
        <v>-1.1416000000000004</v>
      </c>
      <c r="T1501">
        <f>L1501-VLOOKUP($E1501,CLIMA_DIARIO!$D$2:$K$366,8,FALSE)</f>
        <v>-2.1399999999999864E-2</v>
      </c>
      <c r="V1501">
        <f>VLOOKUP($E1501,CLIMA_DIARIO!$D$2:$K$366,2,FALSE)-VLOOKUP($E1500,CLIMA_DIARIO!$D$2:$K$366,2,FALSE)</f>
        <v>-0.22710000000000008</v>
      </c>
      <c r="W1501">
        <f>VLOOKUP($E1501,CLIMA_DIARIO!$D$2:$K$366,2,FALSE)-VLOOKUP($E1500,CLIMA_DIARIO!$D$2:$K$366,3,FALSE)</f>
        <v>-0.22710000000000008</v>
      </c>
      <c r="X1501">
        <f>VLOOKUP($E1501,CLIMA_DIARIO!$D$2:$K$366,2,FALSE)-VLOOKUP($E1500,CLIMA_DIARIO!$D$2:$K$366,4,FALSE)</f>
        <v>-0.22710000000000008</v>
      </c>
      <c r="Y1501">
        <f>VLOOKUP($E1501,CLIMA_DIARIO!$D$2:$K$366,2,FALSE)-VLOOKUP($E1500,CLIMA_DIARIO!$D$2:$K$366,5,FALSE)</f>
        <v>-3.8137000000000008</v>
      </c>
      <c r="Z1501">
        <f>VLOOKUP($E1501,CLIMA_DIARIO!$D$2:$K$366,2,FALSE)-VLOOKUP($E1500,CLIMA_DIARIO!$D$2:$K$366,6,FALSE)</f>
        <v>-5.8984000000000023</v>
      </c>
      <c r="AA1501">
        <f>VLOOKUP($E1501,CLIMA_DIARIO!$D$2:$K$366,2,FALSE)-VLOOKUP($E1500,CLIMA_DIARIO!$D$2:$K$366,7,FALSE)</f>
        <v>-5.2989999999999995</v>
      </c>
      <c r="AB1501">
        <f>VLOOKUP($E1501,CLIMA_DIARIO!$D$2:$K$366,2,FALSE)-VLOOKUP($E1500,CLIMA_DIARIO!$D$2:$K$366,8,FALSE)</f>
        <v>8.530899999999999</v>
      </c>
      <c r="AO1501" s="3"/>
      <c r="AX1501" s="3"/>
    </row>
    <row r="1502" spans="1:50" x14ac:dyDescent="0.25">
      <c r="A1502" s="3">
        <f>DATE(SST!A1501,SST!B1501,SST!C1501)</f>
        <v>40380</v>
      </c>
      <c r="B1502" s="4">
        <f>SST!B1501</f>
        <v>7</v>
      </c>
      <c r="C1502" s="4">
        <f>SST!B1501</f>
        <v>7</v>
      </c>
      <c r="D1502" s="4">
        <f>SST!C1501</f>
        <v>21</v>
      </c>
      <c r="E1502">
        <f>(DATEVALUE(SST!C1501 &amp; "/" &amp; SST!B1501 &amp; "/" &amp; SST!A1501)-DATEVALUE("01/01" &amp; "/" &amp; SST!A1501))+1</f>
        <v>202</v>
      </c>
      <c r="F1502">
        <f>SST!D1501</f>
        <v>19.7364</v>
      </c>
      <c r="G1502">
        <f>SST!E1501</f>
        <v>19.7364</v>
      </c>
      <c r="H1502">
        <f>SST!F1501</f>
        <v>19.7364</v>
      </c>
      <c r="I1502">
        <f>SST!G1501</f>
        <v>24.385300000000001</v>
      </c>
      <c r="J1502">
        <f>SST!H1501</f>
        <v>26.650600000000001</v>
      </c>
      <c r="K1502">
        <f>SST!I1501</f>
        <v>25.9466</v>
      </c>
      <c r="L1502">
        <f>SST!J1501</f>
        <v>12.774800000000001</v>
      </c>
      <c r="N1502">
        <f>F1502-VLOOKUP($E1502,CLIMA_DIARIO!$D$2:$K$366,2,FALSE)</f>
        <v>-2.1065000000000005</v>
      </c>
      <c r="O1502">
        <f>G1502-VLOOKUP($E1502,CLIMA_DIARIO!$D$2:$K$366,3,FALSE)</f>
        <v>-2.1065000000000005</v>
      </c>
      <c r="P1502">
        <f>H1502-VLOOKUP($E1502,CLIMA_DIARIO!$D$2:$K$366,4,FALSE)</f>
        <v>-2.1065000000000005</v>
      </c>
      <c r="Q1502">
        <f>I1502-VLOOKUP($E1502,CLIMA_DIARIO!$D$2:$K$366,5,FALSE)</f>
        <v>-1.1326999999999998</v>
      </c>
      <c r="R1502">
        <f>J1502-VLOOKUP($E1502,CLIMA_DIARIO!$D$2:$K$366,6,FALSE)</f>
        <v>-1.1746999999999979</v>
      </c>
      <c r="S1502">
        <f>K1502-VLOOKUP($E1502,CLIMA_DIARIO!$D$2:$K$366,7,FALSE)</f>
        <v>-1.2087000000000003</v>
      </c>
      <c r="T1502">
        <f>L1502-VLOOKUP($E1502,CLIMA_DIARIO!$D$2:$K$366,8,FALSE)</f>
        <v>-0.31049999999999933</v>
      </c>
      <c r="V1502">
        <f>VLOOKUP($E1502,CLIMA_DIARIO!$D$2:$K$366,2,FALSE)-VLOOKUP($E1501,CLIMA_DIARIO!$D$2:$K$366,2,FALSE)</f>
        <v>-0.20319999999999894</v>
      </c>
      <c r="W1502">
        <f>VLOOKUP($E1502,CLIMA_DIARIO!$D$2:$K$366,2,FALSE)-VLOOKUP($E1501,CLIMA_DIARIO!$D$2:$K$366,3,FALSE)</f>
        <v>-0.20319999999999894</v>
      </c>
      <c r="X1502">
        <f>VLOOKUP($E1502,CLIMA_DIARIO!$D$2:$K$366,2,FALSE)-VLOOKUP($E1501,CLIMA_DIARIO!$D$2:$K$366,4,FALSE)</f>
        <v>-0.20319999999999894</v>
      </c>
      <c r="Y1502">
        <f>VLOOKUP($E1502,CLIMA_DIARIO!$D$2:$K$366,2,FALSE)-VLOOKUP($E1501,CLIMA_DIARIO!$D$2:$K$366,5,FALSE)</f>
        <v>-3.8299999999999983</v>
      </c>
      <c r="Z1502">
        <f>VLOOKUP($E1502,CLIMA_DIARIO!$D$2:$K$366,2,FALSE)-VLOOKUP($E1501,CLIMA_DIARIO!$D$2:$K$366,6,FALSE)</f>
        <v>-6.0463999999999984</v>
      </c>
      <c r="AA1502">
        <f>VLOOKUP($E1502,CLIMA_DIARIO!$D$2:$K$366,2,FALSE)-VLOOKUP($E1501,CLIMA_DIARIO!$D$2:$K$366,7,FALSE)</f>
        <v>-5.4045999999999985</v>
      </c>
      <c r="AB1502">
        <f>VLOOKUP($E1502,CLIMA_DIARIO!$D$2:$K$366,2,FALSE)-VLOOKUP($E1501,CLIMA_DIARIO!$D$2:$K$366,8,FALSE)</f>
        <v>8.6164000000000005</v>
      </c>
      <c r="AO1502" s="3"/>
      <c r="AX1502" s="3"/>
    </row>
    <row r="1503" spans="1:50" x14ac:dyDescent="0.25">
      <c r="A1503" s="3">
        <f>DATE(SST!A1502,SST!B1502,SST!C1502)</f>
        <v>40387</v>
      </c>
      <c r="B1503" s="4">
        <f>SST!B1502</f>
        <v>7</v>
      </c>
      <c r="C1503" s="4">
        <f>SST!B1502</f>
        <v>7</v>
      </c>
      <c r="D1503" s="4">
        <f>SST!C1502</f>
        <v>28</v>
      </c>
      <c r="E1503">
        <f>(DATEVALUE(SST!C1502 &amp; "/" &amp; SST!B1502 &amp; "/" &amp; SST!A1502)-DATEVALUE("01/01" &amp; "/" &amp; SST!A1502))+1</f>
        <v>209</v>
      </c>
      <c r="F1503">
        <f>SST!D1502</f>
        <v>19.737100000000002</v>
      </c>
      <c r="G1503">
        <f>SST!E1502</f>
        <v>19.737100000000002</v>
      </c>
      <c r="H1503">
        <f>SST!F1502</f>
        <v>19.737100000000002</v>
      </c>
      <c r="I1503">
        <f>SST!G1502</f>
        <v>23.950299999999999</v>
      </c>
      <c r="J1503">
        <f>SST!H1502</f>
        <v>26.2789</v>
      </c>
      <c r="K1503">
        <f>SST!I1502</f>
        <v>25.617599999999999</v>
      </c>
      <c r="L1503">
        <f>SST!J1502</f>
        <v>12.9137</v>
      </c>
      <c r="N1503">
        <f>F1503-VLOOKUP($E1503,CLIMA_DIARIO!$D$2:$K$366,2,FALSE)</f>
        <v>-1.9121999999999986</v>
      </c>
      <c r="O1503">
        <f>G1503-VLOOKUP($E1503,CLIMA_DIARIO!$D$2:$K$366,3,FALSE)</f>
        <v>-1.9121999999999986</v>
      </c>
      <c r="P1503">
        <f>H1503-VLOOKUP($E1503,CLIMA_DIARIO!$D$2:$K$366,4,FALSE)</f>
        <v>-1.9121999999999986</v>
      </c>
      <c r="Q1503">
        <f>I1503-VLOOKUP($E1503,CLIMA_DIARIO!$D$2:$K$366,5,FALSE)</f>
        <v>-1.4255000000000031</v>
      </c>
      <c r="R1503">
        <f>J1503-VLOOKUP($E1503,CLIMA_DIARIO!$D$2:$K$366,6,FALSE)</f>
        <v>-1.4787999999999997</v>
      </c>
      <c r="S1503">
        <f>K1503-VLOOKUP($E1503,CLIMA_DIARIO!$D$2:$K$366,7,FALSE)</f>
        <v>-1.4475000000000016</v>
      </c>
      <c r="T1503">
        <f>L1503-VLOOKUP($E1503,CLIMA_DIARIO!$D$2:$K$366,8,FALSE)</f>
        <v>-8.9499999999999247E-2</v>
      </c>
      <c r="V1503">
        <f>VLOOKUP($E1503,CLIMA_DIARIO!$D$2:$K$366,2,FALSE)-VLOOKUP($E1502,CLIMA_DIARIO!$D$2:$K$366,2,FALSE)</f>
        <v>-0.19359999999999999</v>
      </c>
      <c r="W1503">
        <f>VLOOKUP($E1503,CLIMA_DIARIO!$D$2:$K$366,2,FALSE)-VLOOKUP($E1502,CLIMA_DIARIO!$D$2:$K$366,3,FALSE)</f>
        <v>-0.19359999999999999</v>
      </c>
      <c r="X1503">
        <f>VLOOKUP($E1503,CLIMA_DIARIO!$D$2:$K$366,2,FALSE)-VLOOKUP($E1502,CLIMA_DIARIO!$D$2:$K$366,4,FALSE)</f>
        <v>-0.19359999999999999</v>
      </c>
      <c r="Y1503">
        <f>VLOOKUP($E1503,CLIMA_DIARIO!$D$2:$K$366,2,FALSE)-VLOOKUP($E1502,CLIMA_DIARIO!$D$2:$K$366,5,FALSE)</f>
        <v>-3.8687000000000005</v>
      </c>
      <c r="Z1503">
        <f>VLOOKUP($E1503,CLIMA_DIARIO!$D$2:$K$366,2,FALSE)-VLOOKUP($E1502,CLIMA_DIARIO!$D$2:$K$366,6,FALSE)</f>
        <v>-6.1759999999999984</v>
      </c>
      <c r="AA1503">
        <f>VLOOKUP($E1503,CLIMA_DIARIO!$D$2:$K$366,2,FALSE)-VLOOKUP($E1502,CLIMA_DIARIO!$D$2:$K$366,7,FALSE)</f>
        <v>-5.5060000000000002</v>
      </c>
      <c r="AB1503">
        <f>VLOOKUP($E1503,CLIMA_DIARIO!$D$2:$K$366,2,FALSE)-VLOOKUP($E1502,CLIMA_DIARIO!$D$2:$K$366,8,FALSE)</f>
        <v>8.5640000000000001</v>
      </c>
      <c r="AO1503" s="3"/>
      <c r="AX1503" s="3"/>
    </row>
    <row r="1504" spans="1:50" x14ac:dyDescent="0.25">
      <c r="A1504" s="3">
        <f>DATE(SST!A1503,SST!B1503,SST!C1503)</f>
        <v>40394</v>
      </c>
      <c r="B1504" s="4">
        <f>SST!B1503</f>
        <v>8</v>
      </c>
      <c r="C1504" s="4">
        <f>SST!B1503</f>
        <v>8</v>
      </c>
      <c r="D1504" s="4">
        <f>SST!C1503</f>
        <v>4</v>
      </c>
      <c r="E1504">
        <f>(DATEVALUE(SST!C1503 &amp; "/" &amp; SST!B1503 &amp; "/" &amp; SST!A1503)-DATEVALUE("01/01" &amp; "/" &amp; SST!A1503))+1</f>
        <v>216</v>
      </c>
      <c r="F1504">
        <f>SST!D1503</f>
        <v>19.785</v>
      </c>
      <c r="G1504">
        <f>SST!E1503</f>
        <v>19.785</v>
      </c>
      <c r="H1504">
        <f>SST!F1503</f>
        <v>19.785</v>
      </c>
      <c r="I1504">
        <f>SST!G1503</f>
        <v>23.968699999999998</v>
      </c>
      <c r="J1504">
        <f>SST!H1503</f>
        <v>26.252800000000001</v>
      </c>
      <c r="K1504">
        <f>SST!I1503</f>
        <v>25.741399999999999</v>
      </c>
      <c r="L1504">
        <f>SST!J1503</f>
        <v>12.4983</v>
      </c>
      <c r="N1504">
        <f>F1504-VLOOKUP($E1504,CLIMA_DIARIO!$D$2:$K$366,2,FALSE)</f>
        <v>-1.6706000000000003</v>
      </c>
      <c r="O1504">
        <f>G1504-VLOOKUP($E1504,CLIMA_DIARIO!$D$2:$K$366,3,FALSE)</f>
        <v>-1.6706000000000003</v>
      </c>
      <c r="P1504">
        <f>H1504-VLOOKUP($E1504,CLIMA_DIARIO!$D$2:$K$366,4,FALSE)</f>
        <v>-1.6706000000000003</v>
      </c>
      <c r="Q1504">
        <f>I1504-VLOOKUP($E1504,CLIMA_DIARIO!$D$2:$K$366,5,FALSE)</f>
        <v>-1.2650000000000006</v>
      </c>
      <c r="R1504">
        <f>J1504-VLOOKUP($E1504,CLIMA_DIARIO!$D$2:$K$366,6,FALSE)</f>
        <v>-1.4373000000000005</v>
      </c>
      <c r="S1504">
        <f>K1504-VLOOKUP($E1504,CLIMA_DIARIO!$D$2:$K$366,7,FALSE)</f>
        <v>-1.2336000000000027</v>
      </c>
      <c r="T1504">
        <f>L1504-VLOOKUP($E1504,CLIMA_DIARIO!$D$2:$K$366,8,FALSE)</f>
        <v>-0.42269999999999897</v>
      </c>
      <c r="V1504">
        <f>VLOOKUP($E1504,CLIMA_DIARIO!$D$2:$K$366,2,FALSE)-VLOOKUP($E1503,CLIMA_DIARIO!$D$2:$K$366,2,FALSE)</f>
        <v>-0.19369999999999976</v>
      </c>
      <c r="W1504">
        <f>VLOOKUP($E1504,CLIMA_DIARIO!$D$2:$K$366,2,FALSE)-VLOOKUP($E1503,CLIMA_DIARIO!$D$2:$K$366,3,FALSE)</f>
        <v>-0.19369999999999976</v>
      </c>
      <c r="X1504">
        <f>VLOOKUP($E1504,CLIMA_DIARIO!$D$2:$K$366,2,FALSE)-VLOOKUP($E1503,CLIMA_DIARIO!$D$2:$K$366,4,FALSE)</f>
        <v>-0.19369999999999976</v>
      </c>
      <c r="Y1504">
        <f>VLOOKUP($E1504,CLIMA_DIARIO!$D$2:$K$366,2,FALSE)-VLOOKUP($E1503,CLIMA_DIARIO!$D$2:$K$366,5,FALSE)</f>
        <v>-3.9202000000000012</v>
      </c>
      <c r="Z1504">
        <f>VLOOKUP($E1504,CLIMA_DIARIO!$D$2:$K$366,2,FALSE)-VLOOKUP($E1503,CLIMA_DIARIO!$D$2:$K$366,6,FALSE)</f>
        <v>-6.3020999999999994</v>
      </c>
      <c r="AA1504">
        <f>VLOOKUP($E1504,CLIMA_DIARIO!$D$2:$K$366,2,FALSE)-VLOOKUP($E1503,CLIMA_DIARIO!$D$2:$K$366,7,FALSE)</f>
        <v>-5.6095000000000006</v>
      </c>
      <c r="AB1504">
        <f>VLOOKUP($E1504,CLIMA_DIARIO!$D$2:$K$366,2,FALSE)-VLOOKUP($E1503,CLIMA_DIARIO!$D$2:$K$366,8,FALSE)</f>
        <v>8.4524000000000008</v>
      </c>
      <c r="AO1504" s="3"/>
      <c r="AX1504" s="3"/>
    </row>
    <row r="1505" spans="1:50" x14ac:dyDescent="0.25">
      <c r="A1505" s="3">
        <f>DATE(SST!A1504,SST!B1504,SST!C1504)</f>
        <v>40401</v>
      </c>
      <c r="B1505" s="4">
        <f>SST!B1504</f>
        <v>8</v>
      </c>
      <c r="C1505" s="4">
        <f>SST!B1504</f>
        <v>8</v>
      </c>
      <c r="D1505" s="4">
        <f>SST!C1504</f>
        <v>11</v>
      </c>
      <c r="E1505">
        <f>(DATEVALUE(SST!C1504 &amp; "/" &amp; SST!B1504 &amp; "/" &amp; SST!A1504)-DATEVALUE("01/01" &amp; "/" &amp; SST!A1504))+1</f>
        <v>223</v>
      </c>
      <c r="F1505">
        <f>SST!D1504</f>
        <v>20.1814</v>
      </c>
      <c r="G1505">
        <f>SST!E1504</f>
        <v>20.1814</v>
      </c>
      <c r="H1505">
        <f>SST!F1504</f>
        <v>20.1814</v>
      </c>
      <c r="I1505">
        <f>SST!G1504</f>
        <v>24.125900000000001</v>
      </c>
      <c r="J1505">
        <f>SST!H1504</f>
        <v>26.226700000000001</v>
      </c>
      <c r="K1505">
        <f>SST!I1504</f>
        <v>25.646599999999999</v>
      </c>
      <c r="L1505">
        <f>SST!J1504</f>
        <v>12.380800000000001</v>
      </c>
      <c r="N1505">
        <f>F1505-VLOOKUP($E1505,CLIMA_DIARIO!$D$2:$K$366,2,FALSE)</f>
        <v>-1.0806000000000004</v>
      </c>
      <c r="O1505">
        <f>G1505-VLOOKUP($E1505,CLIMA_DIARIO!$D$2:$K$366,3,FALSE)</f>
        <v>-1.0806000000000004</v>
      </c>
      <c r="P1505">
        <f>H1505-VLOOKUP($E1505,CLIMA_DIARIO!$D$2:$K$366,4,FALSE)</f>
        <v>-1.0806000000000004</v>
      </c>
      <c r="Q1505">
        <f>I1505-VLOOKUP($E1505,CLIMA_DIARIO!$D$2:$K$366,5,FALSE)</f>
        <v>-0.96559999999999846</v>
      </c>
      <c r="R1505">
        <f>J1505-VLOOKUP($E1505,CLIMA_DIARIO!$D$2:$K$366,6,FALSE)</f>
        <v>-1.3957999999999977</v>
      </c>
      <c r="S1505">
        <f>K1505-VLOOKUP($E1505,CLIMA_DIARIO!$D$2:$K$366,7,FALSE)</f>
        <v>-1.2381999999999991</v>
      </c>
      <c r="T1505">
        <f>L1505-VLOOKUP($E1505,CLIMA_DIARIO!$D$2:$K$366,8,FALSE)</f>
        <v>-0.45809999999999995</v>
      </c>
      <c r="V1505">
        <f>VLOOKUP($E1505,CLIMA_DIARIO!$D$2:$K$366,2,FALSE)-VLOOKUP($E1504,CLIMA_DIARIO!$D$2:$K$366,2,FALSE)</f>
        <v>-0.19359999999999999</v>
      </c>
      <c r="W1505">
        <f>VLOOKUP($E1505,CLIMA_DIARIO!$D$2:$K$366,2,FALSE)-VLOOKUP($E1504,CLIMA_DIARIO!$D$2:$K$366,3,FALSE)</f>
        <v>-0.19359999999999999</v>
      </c>
      <c r="X1505">
        <f>VLOOKUP($E1505,CLIMA_DIARIO!$D$2:$K$366,2,FALSE)-VLOOKUP($E1504,CLIMA_DIARIO!$D$2:$K$366,4,FALSE)</f>
        <v>-0.19359999999999999</v>
      </c>
      <c r="Y1505">
        <f>VLOOKUP($E1505,CLIMA_DIARIO!$D$2:$K$366,2,FALSE)-VLOOKUP($E1504,CLIMA_DIARIO!$D$2:$K$366,5,FALSE)</f>
        <v>-3.9716999999999985</v>
      </c>
      <c r="Z1505">
        <f>VLOOKUP($E1505,CLIMA_DIARIO!$D$2:$K$366,2,FALSE)-VLOOKUP($E1504,CLIMA_DIARIO!$D$2:$K$366,6,FALSE)</f>
        <v>-6.4281000000000006</v>
      </c>
      <c r="AA1505">
        <f>VLOOKUP($E1505,CLIMA_DIARIO!$D$2:$K$366,2,FALSE)-VLOOKUP($E1504,CLIMA_DIARIO!$D$2:$K$366,7,FALSE)</f>
        <v>-5.713000000000001</v>
      </c>
      <c r="AB1505">
        <f>VLOOKUP($E1505,CLIMA_DIARIO!$D$2:$K$366,2,FALSE)-VLOOKUP($E1504,CLIMA_DIARIO!$D$2:$K$366,8,FALSE)</f>
        <v>8.3410000000000011</v>
      </c>
      <c r="AO1505" s="3"/>
      <c r="AX1505" s="3"/>
    </row>
    <row r="1506" spans="1:50" x14ac:dyDescent="0.25">
      <c r="A1506" s="3">
        <f>DATE(SST!A1505,SST!B1505,SST!C1505)</f>
        <v>40408</v>
      </c>
      <c r="B1506" s="4">
        <f>SST!B1505</f>
        <v>8</v>
      </c>
      <c r="C1506" s="4">
        <f>SST!B1505</f>
        <v>8</v>
      </c>
      <c r="D1506" s="4">
        <f>SST!C1505</f>
        <v>18</v>
      </c>
      <c r="E1506">
        <f>(DATEVALUE(SST!C1505 &amp; "/" &amp; SST!B1505 &amp; "/" &amp; SST!A1505)-DATEVALUE("01/01" &amp; "/" &amp; SST!A1505))+1</f>
        <v>230</v>
      </c>
      <c r="F1506">
        <f>SST!D1505</f>
        <v>19.951499999999999</v>
      </c>
      <c r="G1506">
        <f>SST!E1505</f>
        <v>19.951499999999999</v>
      </c>
      <c r="H1506">
        <f>SST!F1505</f>
        <v>19.951499999999999</v>
      </c>
      <c r="I1506">
        <f>SST!G1505</f>
        <v>23.8292</v>
      </c>
      <c r="J1506">
        <f>SST!H1505</f>
        <v>26.196899999999999</v>
      </c>
      <c r="K1506">
        <f>SST!I1505</f>
        <v>25.596699999999998</v>
      </c>
      <c r="L1506">
        <f>SST!J1505</f>
        <v>12.192</v>
      </c>
      <c r="N1506">
        <f>F1506-VLOOKUP($E1506,CLIMA_DIARIO!$D$2:$K$366,2,FALSE)</f>
        <v>-1.1568000000000005</v>
      </c>
      <c r="O1506">
        <f>G1506-VLOOKUP($E1506,CLIMA_DIARIO!$D$2:$K$366,3,FALSE)</f>
        <v>-1.1568000000000005</v>
      </c>
      <c r="P1506">
        <f>H1506-VLOOKUP($E1506,CLIMA_DIARIO!$D$2:$K$366,4,FALSE)</f>
        <v>-1.1568000000000005</v>
      </c>
      <c r="Q1506">
        <f>I1506-VLOOKUP($E1506,CLIMA_DIARIO!$D$2:$K$366,5,FALSE)</f>
        <v>-1.1518000000000015</v>
      </c>
      <c r="R1506">
        <f>J1506-VLOOKUP($E1506,CLIMA_DIARIO!$D$2:$K$366,6,FALSE)</f>
        <v>-1.3736999999999995</v>
      </c>
      <c r="S1506">
        <f>K1506-VLOOKUP($E1506,CLIMA_DIARIO!$D$2:$K$366,7,FALSE)</f>
        <v>-1.2172000000000018</v>
      </c>
      <c r="T1506">
        <f>L1506-VLOOKUP($E1506,CLIMA_DIARIO!$D$2:$K$366,8,FALSE)</f>
        <v>-0.5990000000000002</v>
      </c>
      <c r="V1506">
        <f>VLOOKUP($E1506,CLIMA_DIARIO!$D$2:$K$366,2,FALSE)-VLOOKUP($E1505,CLIMA_DIARIO!$D$2:$K$366,2,FALSE)</f>
        <v>-0.15370000000000061</v>
      </c>
      <c r="W1506">
        <f>VLOOKUP($E1506,CLIMA_DIARIO!$D$2:$K$366,2,FALSE)-VLOOKUP($E1505,CLIMA_DIARIO!$D$2:$K$366,3,FALSE)</f>
        <v>-0.15370000000000061</v>
      </c>
      <c r="X1506">
        <f>VLOOKUP($E1506,CLIMA_DIARIO!$D$2:$K$366,2,FALSE)-VLOOKUP($E1505,CLIMA_DIARIO!$D$2:$K$366,4,FALSE)</f>
        <v>-0.15370000000000061</v>
      </c>
      <c r="Y1506">
        <f>VLOOKUP($E1506,CLIMA_DIARIO!$D$2:$K$366,2,FALSE)-VLOOKUP($E1505,CLIMA_DIARIO!$D$2:$K$366,5,FALSE)</f>
        <v>-3.9832000000000001</v>
      </c>
      <c r="Z1506">
        <f>VLOOKUP($E1506,CLIMA_DIARIO!$D$2:$K$366,2,FALSE)-VLOOKUP($E1505,CLIMA_DIARIO!$D$2:$K$366,6,FALSE)</f>
        <v>-6.5141999999999989</v>
      </c>
      <c r="AA1506">
        <f>VLOOKUP($E1506,CLIMA_DIARIO!$D$2:$K$366,2,FALSE)-VLOOKUP($E1505,CLIMA_DIARIO!$D$2:$K$366,7,FALSE)</f>
        <v>-5.7764999999999986</v>
      </c>
      <c r="AB1506">
        <f>VLOOKUP($E1506,CLIMA_DIARIO!$D$2:$K$366,2,FALSE)-VLOOKUP($E1505,CLIMA_DIARIO!$D$2:$K$366,8,FALSE)</f>
        <v>8.2693999999999992</v>
      </c>
      <c r="AO1506" s="3"/>
      <c r="AX1506" s="3"/>
    </row>
    <row r="1507" spans="1:50" x14ac:dyDescent="0.25">
      <c r="A1507" s="3">
        <f>DATE(SST!A1506,SST!B1506,SST!C1506)</f>
        <v>40415</v>
      </c>
      <c r="B1507" s="4">
        <f>SST!B1506</f>
        <v>8</v>
      </c>
      <c r="C1507" s="4">
        <f>SST!B1506</f>
        <v>8</v>
      </c>
      <c r="D1507" s="4">
        <f>SST!C1506</f>
        <v>25</v>
      </c>
      <c r="E1507">
        <f>(DATEVALUE(SST!C1506 &amp; "/" &amp; SST!B1506 &amp; "/" &amp; SST!A1506)-DATEVALUE("01/01" &amp; "/" &amp; SST!A1506))+1</f>
        <v>237</v>
      </c>
      <c r="F1507">
        <f>SST!D1506</f>
        <v>19.805800000000001</v>
      </c>
      <c r="G1507">
        <f>SST!E1506</f>
        <v>19.805800000000001</v>
      </c>
      <c r="H1507">
        <f>SST!F1506</f>
        <v>19.805800000000001</v>
      </c>
      <c r="I1507">
        <f>SST!G1506</f>
        <v>23.6526</v>
      </c>
      <c r="J1507">
        <f>SST!H1506</f>
        <v>25.5045</v>
      </c>
      <c r="K1507">
        <f>SST!I1506</f>
        <v>25.1477</v>
      </c>
      <c r="L1507">
        <f>SST!J1506</f>
        <v>12.0687</v>
      </c>
      <c r="N1507">
        <f>F1507-VLOOKUP($E1507,CLIMA_DIARIO!$D$2:$K$366,2,FALSE)</f>
        <v>-1.2485999999999997</v>
      </c>
      <c r="O1507">
        <f>G1507-VLOOKUP($E1507,CLIMA_DIARIO!$D$2:$K$366,3,FALSE)</f>
        <v>-1.2485999999999997</v>
      </c>
      <c r="P1507">
        <f>H1507-VLOOKUP($E1507,CLIMA_DIARIO!$D$2:$K$366,4,FALSE)</f>
        <v>-1.2485999999999997</v>
      </c>
      <c r="Q1507">
        <f>I1507-VLOOKUP($E1507,CLIMA_DIARIO!$D$2:$K$366,5,FALSE)</f>
        <v>-1.2968000000000011</v>
      </c>
      <c r="R1507">
        <f>J1507-VLOOKUP($E1507,CLIMA_DIARIO!$D$2:$K$366,6,FALSE)</f>
        <v>-2.0535999999999994</v>
      </c>
      <c r="S1507">
        <f>K1507-VLOOKUP($E1507,CLIMA_DIARIO!$D$2:$K$366,7,FALSE)</f>
        <v>-1.6433</v>
      </c>
      <c r="T1507">
        <f>L1507-VLOOKUP($E1507,CLIMA_DIARIO!$D$2:$K$366,8,FALSE)</f>
        <v>-0.76009999999999955</v>
      </c>
      <c r="V1507">
        <f>VLOOKUP($E1507,CLIMA_DIARIO!$D$2:$K$366,2,FALSE)-VLOOKUP($E1506,CLIMA_DIARIO!$D$2:$K$366,2,FALSE)</f>
        <v>-5.3899999999998727E-2</v>
      </c>
      <c r="W1507">
        <f>VLOOKUP($E1507,CLIMA_DIARIO!$D$2:$K$366,2,FALSE)-VLOOKUP($E1506,CLIMA_DIARIO!$D$2:$K$366,3,FALSE)</f>
        <v>-5.3899999999998727E-2</v>
      </c>
      <c r="X1507">
        <f>VLOOKUP($E1507,CLIMA_DIARIO!$D$2:$K$366,2,FALSE)-VLOOKUP($E1506,CLIMA_DIARIO!$D$2:$K$366,4,FALSE)</f>
        <v>-5.3899999999998727E-2</v>
      </c>
      <c r="Y1507">
        <f>VLOOKUP($E1507,CLIMA_DIARIO!$D$2:$K$366,2,FALSE)-VLOOKUP($E1506,CLIMA_DIARIO!$D$2:$K$366,5,FALSE)</f>
        <v>-3.9266000000000005</v>
      </c>
      <c r="Z1507">
        <f>VLOOKUP($E1507,CLIMA_DIARIO!$D$2:$K$366,2,FALSE)-VLOOKUP($E1506,CLIMA_DIARIO!$D$2:$K$366,6,FALSE)</f>
        <v>-6.5161999999999978</v>
      </c>
      <c r="AA1507">
        <f>VLOOKUP($E1507,CLIMA_DIARIO!$D$2:$K$366,2,FALSE)-VLOOKUP($E1506,CLIMA_DIARIO!$D$2:$K$366,7,FALSE)</f>
        <v>-5.7594999999999992</v>
      </c>
      <c r="AB1507">
        <f>VLOOKUP($E1507,CLIMA_DIARIO!$D$2:$K$366,2,FALSE)-VLOOKUP($E1506,CLIMA_DIARIO!$D$2:$K$366,8,FALSE)</f>
        <v>8.2634000000000007</v>
      </c>
      <c r="AO1507" s="3"/>
      <c r="AX1507" s="3"/>
    </row>
    <row r="1508" spans="1:50" x14ac:dyDescent="0.25">
      <c r="A1508" s="3">
        <f>DATE(SST!A1507,SST!B1507,SST!C1507)</f>
        <v>40422</v>
      </c>
      <c r="B1508" s="4">
        <f>SST!B1507</f>
        <v>9</v>
      </c>
      <c r="C1508" s="4">
        <f>SST!B1507</f>
        <v>9</v>
      </c>
      <c r="D1508" s="4">
        <f>SST!C1507</f>
        <v>1</v>
      </c>
      <c r="E1508">
        <f>(DATEVALUE(SST!C1507 &amp; "/" &amp; SST!B1507 &amp; "/" &amp; SST!A1507)-DATEVALUE("01/01" &amp; "/" &amp; SST!A1507))+1</f>
        <v>244</v>
      </c>
      <c r="F1508">
        <f>SST!D1507</f>
        <v>19.136500000000002</v>
      </c>
      <c r="G1508">
        <f>SST!E1507</f>
        <v>19.136500000000002</v>
      </c>
      <c r="H1508">
        <f>SST!F1507</f>
        <v>19.136500000000002</v>
      </c>
      <c r="I1508">
        <f>SST!G1507</f>
        <v>23.393999999999998</v>
      </c>
      <c r="J1508">
        <f>SST!H1507</f>
        <v>25.5578</v>
      </c>
      <c r="K1508">
        <f>SST!I1507</f>
        <v>25.0837</v>
      </c>
      <c r="L1508">
        <f>SST!J1507</f>
        <v>12.5975</v>
      </c>
      <c r="N1508">
        <f>F1508-VLOOKUP($E1508,CLIMA_DIARIO!$D$2:$K$366,2,FALSE)</f>
        <v>-1.8639999999999972</v>
      </c>
      <c r="O1508">
        <f>G1508-VLOOKUP($E1508,CLIMA_DIARIO!$D$2:$K$366,3,FALSE)</f>
        <v>-1.8639999999999972</v>
      </c>
      <c r="P1508">
        <f>H1508-VLOOKUP($E1508,CLIMA_DIARIO!$D$2:$K$366,4,FALSE)</f>
        <v>-1.8639999999999972</v>
      </c>
      <c r="Q1508">
        <f>I1508-VLOOKUP($E1508,CLIMA_DIARIO!$D$2:$K$366,5,FALSE)</f>
        <v>-1.5239000000000011</v>
      </c>
      <c r="R1508">
        <f>J1508-VLOOKUP($E1508,CLIMA_DIARIO!$D$2:$K$366,6,FALSE)</f>
        <v>-1.9878</v>
      </c>
      <c r="S1508">
        <f>K1508-VLOOKUP($E1508,CLIMA_DIARIO!$D$2:$K$366,7,FALSE)</f>
        <v>-1.6844000000000001</v>
      </c>
      <c r="T1508">
        <f>L1508-VLOOKUP($E1508,CLIMA_DIARIO!$D$2:$K$366,8,FALSE)</f>
        <v>-0.26909999999999989</v>
      </c>
      <c r="V1508">
        <f>VLOOKUP($E1508,CLIMA_DIARIO!$D$2:$K$366,2,FALSE)-VLOOKUP($E1507,CLIMA_DIARIO!$D$2:$K$366,2,FALSE)</f>
        <v>-5.3900000000002279E-2</v>
      </c>
      <c r="W1508">
        <f>VLOOKUP($E1508,CLIMA_DIARIO!$D$2:$K$366,2,FALSE)-VLOOKUP($E1507,CLIMA_DIARIO!$D$2:$K$366,3,FALSE)</f>
        <v>-5.3900000000002279E-2</v>
      </c>
      <c r="X1508">
        <f>VLOOKUP($E1508,CLIMA_DIARIO!$D$2:$K$366,2,FALSE)-VLOOKUP($E1507,CLIMA_DIARIO!$D$2:$K$366,4,FALSE)</f>
        <v>-5.3900000000002279E-2</v>
      </c>
      <c r="Y1508">
        <f>VLOOKUP($E1508,CLIMA_DIARIO!$D$2:$K$366,2,FALSE)-VLOOKUP($E1507,CLIMA_DIARIO!$D$2:$K$366,5,FALSE)</f>
        <v>-3.9489000000000019</v>
      </c>
      <c r="Z1508">
        <f>VLOOKUP($E1508,CLIMA_DIARIO!$D$2:$K$366,2,FALSE)-VLOOKUP($E1507,CLIMA_DIARIO!$D$2:$K$366,6,FALSE)</f>
        <v>-6.5576000000000008</v>
      </c>
      <c r="AA1508">
        <f>VLOOKUP($E1508,CLIMA_DIARIO!$D$2:$K$366,2,FALSE)-VLOOKUP($E1507,CLIMA_DIARIO!$D$2:$K$366,7,FALSE)</f>
        <v>-5.7905000000000015</v>
      </c>
      <c r="AB1508">
        <f>VLOOKUP($E1508,CLIMA_DIARIO!$D$2:$K$366,2,FALSE)-VLOOKUP($E1507,CLIMA_DIARIO!$D$2:$K$366,8,FALSE)</f>
        <v>8.1716999999999995</v>
      </c>
      <c r="AO1508" s="3"/>
      <c r="AX1508" s="3"/>
    </row>
    <row r="1509" spans="1:50" x14ac:dyDescent="0.25">
      <c r="A1509" s="3">
        <f>DATE(SST!A1508,SST!B1508,SST!C1508)</f>
        <v>40429</v>
      </c>
      <c r="B1509" s="4">
        <f>SST!B1508</f>
        <v>9</v>
      </c>
      <c r="C1509" s="4">
        <f>SST!B1508</f>
        <v>9</v>
      </c>
      <c r="D1509" s="4">
        <f>SST!C1508</f>
        <v>8</v>
      </c>
      <c r="E1509">
        <f>(DATEVALUE(SST!C1508 &amp; "/" &amp; SST!B1508 &amp; "/" &amp; SST!A1508)-DATEVALUE("01/01" &amp; "/" &amp; SST!A1508))+1</f>
        <v>251</v>
      </c>
      <c r="F1509">
        <f>SST!D1508</f>
        <v>19.650700000000001</v>
      </c>
      <c r="G1509">
        <f>SST!E1508</f>
        <v>19.650700000000001</v>
      </c>
      <c r="H1509">
        <f>SST!F1508</f>
        <v>19.650700000000001</v>
      </c>
      <c r="I1509">
        <f>SST!G1508</f>
        <v>23.498999999999999</v>
      </c>
      <c r="J1509">
        <f>SST!H1508</f>
        <v>25.751799999999999</v>
      </c>
      <c r="K1509">
        <f>SST!I1508</f>
        <v>25.155899999999999</v>
      </c>
      <c r="L1509">
        <f>SST!J1508</f>
        <v>12.565799999999999</v>
      </c>
      <c r="N1509">
        <f>F1509-VLOOKUP($E1509,CLIMA_DIARIO!$D$2:$K$366,2,FALSE)</f>
        <v>-1.2958999999999996</v>
      </c>
      <c r="O1509">
        <f>G1509-VLOOKUP($E1509,CLIMA_DIARIO!$D$2:$K$366,3,FALSE)</f>
        <v>-1.2958999999999996</v>
      </c>
      <c r="P1509">
        <f>H1509-VLOOKUP($E1509,CLIMA_DIARIO!$D$2:$K$366,4,FALSE)</f>
        <v>-1.2958999999999996</v>
      </c>
      <c r="Q1509">
        <f>I1509-VLOOKUP($E1509,CLIMA_DIARIO!$D$2:$K$366,5,FALSE)</f>
        <v>-1.3872999999999998</v>
      </c>
      <c r="R1509">
        <f>J1509-VLOOKUP($E1509,CLIMA_DIARIO!$D$2:$K$366,6,FALSE)</f>
        <v>-1.7813000000000017</v>
      </c>
      <c r="S1509">
        <f>K1509-VLOOKUP($E1509,CLIMA_DIARIO!$D$2:$K$366,7,FALSE)</f>
        <v>-1.5893000000000015</v>
      </c>
      <c r="T1509">
        <f>L1509-VLOOKUP($E1509,CLIMA_DIARIO!$D$2:$K$366,8,FALSE)</f>
        <v>-0.3384999999999998</v>
      </c>
      <c r="V1509">
        <f>VLOOKUP($E1509,CLIMA_DIARIO!$D$2:$K$366,2,FALSE)-VLOOKUP($E1508,CLIMA_DIARIO!$D$2:$K$366,2,FALSE)</f>
        <v>-5.3899999999998727E-2</v>
      </c>
      <c r="W1509">
        <f>VLOOKUP($E1509,CLIMA_DIARIO!$D$2:$K$366,2,FALSE)-VLOOKUP($E1508,CLIMA_DIARIO!$D$2:$K$366,3,FALSE)</f>
        <v>-5.3899999999998727E-2</v>
      </c>
      <c r="X1509">
        <f>VLOOKUP($E1509,CLIMA_DIARIO!$D$2:$K$366,2,FALSE)-VLOOKUP($E1508,CLIMA_DIARIO!$D$2:$K$366,4,FALSE)</f>
        <v>-5.3899999999998727E-2</v>
      </c>
      <c r="Y1509">
        <f>VLOOKUP($E1509,CLIMA_DIARIO!$D$2:$K$366,2,FALSE)-VLOOKUP($E1508,CLIMA_DIARIO!$D$2:$K$366,5,FALSE)</f>
        <v>-3.9712999999999994</v>
      </c>
      <c r="Z1509">
        <f>VLOOKUP($E1509,CLIMA_DIARIO!$D$2:$K$366,2,FALSE)-VLOOKUP($E1508,CLIMA_DIARIO!$D$2:$K$366,6,FALSE)</f>
        <v>-6.5990000000000002</v>
      </c>
      <c r="AA1509">
        <f>VLOOKUP($E1509,CLIMA_DIARIO!$D$2:$K$366,2,FALSE)-VLOOKUP($E1508,CLIMA_DIARIO!$D$2:$K$366,7,FALSE)</f>
        <v>-5.8215000000000003</v>
      </c>
      <c r="AB1509">
        <f>VLOOKUP($E1509,CLIMA_DIARIO!$D$2:$K$366,2,FALSE)-VLOOKUP($E1508,CLIMA_DIARIO!$D$2:$K$366,8,FALSE)</f>
        <v>8.08</v>
      </c>
      <c r="AO1509" s="3"/>
      <c r="AX1509" s="3"/>
    </row>
    <row r="1510" spans="1:50" x14ac:dyDescent="0.25">
      <c r="A1510" s="3">
        <f>DATE(SST!A1509,SST!B1509,SST!C1509)</f>
        <v>40436</v>
      </c>
      <c r="B1510" s="4">
        <f>SST!B1509</f>
        <v>9</v>
      </c>
      <c r="C1510" s="4">
        <f>SST!B1509</f>
        <v>9</v>
      </c>
      <c r="D1510" s="4">
        <f>SST!C1509</f>
        <v>15</v>
      </c>
      <c r="E1510">
        <f>(DATEVALUE(SST!C1509 &amp; "/" &amp; SST!B1509 &amp; "/" &amp; SST!A1509)-DATEVALUE("01/01" &amp; "/" &amp; SST!A1509))+1</f>
        <v>258</v>
      </c>
      <c r="F1510">
        <f>SST!D1509</f>
        <v>19.282399999999999</v>
      </c>
      <c r="G1510">
        <f>SST!E1509</f>
        <v>19.282399999999999</v>
      </c>
      <c r="H1510">
        <f>SST!F1509</f>
        <v>19.282399999999999</v>
      </c>
      <c r="I1510">
        <f>SST!G1509</f>
        <v>23.3629</v>
      </c>
      <c r="J1510">
        <f>SST!H1509</f>
        <v>25.741399999999999</v>
      </c>
      <c r="K1510">
        <f>SST!I1509</f>
        <v>25.127700000000001</v>
      </c>
      <c r="L1510">
        <f>SST!J1509</f>
        <v>12.9099</v>
      </c>
      <c r="N1510">
        <f>F1510-VLOOKUP($E1510,CLIMA_DIARIO!$D$2:$K$366,2,FALSE)</f>
        <v>-1.6104000000000021</v>
      </c>
      <c r="O1510">
        <f>G1510-VLOOKUP($E1510,CLIMA_DIARIO!$D$2:$K$366,3,FALSE)</f>
        <v>-1.6104000000000021</v>
      </c>
      <c r="P1510">
        <f>H1510-VLOOKUP($E1510,CLIMA_DIARIO!$D$2:$K$366,4,FALSE)</f>
        <v>-1.6104000000000021</v>
      </c>
      <c r="Q1510">
        <f>I1510-VLOOKUP($E1510,CLIMA_DIARIO!$D$2:$K$366,5,FALSE)</f>
        <v>-1.4919000000000011</v>
      </c>
      <c r="R1510">
        <f>J1510-VLOOKUP($E1510,CLIMA_DIARIO!$D$2:$K$366,6,FALSE)</f>
        <v>-1.779200000000003</v>
      </c>
      <c r="S1510">
        <f>K1510-VLOOKUP($E1510,CLIMA_DIARIO!$D$2:$K$366,7,FALSE)</f>
        <v>-1.5945999999999998</v>
      </c>
      <c r="T1510">
        <f>L1510-VLOOKUP($E1510,CLIMA_DIARIO!$D$2:$K$366,8,FALSE)</f>
        <v>-3.2199999999999562E-2</v>
      </c>
      <c r="V1510">
        <f>VLOOKUP($E1510,CLIMA_DIARIO!$D$2:$K$366,2,FALSE)-VLOOKUP($E1509,CLIMA_DIARIO!$D$2:$K$366,2,FALSE)</f>
        <v>-5.379999999999896E-2</v>
      </c>
      <c r="W1510">
        <f>VLOOKUP($E1510,CLIMA_DIARIO!$D$2:$K$366,2,FALSE)-VLOOKUP($E1509,CLIMA_DIARIO!$D$2:$K$366,3,FALSE)</f>
        <v>-5.379999999999896E-2</v>
      </c>
      <c r="X1510">
        <f>VLOOKUP($E1510,CLIMA_DIARIO!$D$2:$K$366,2,FALSE)-VLOOKUP($E1509,CLIMA_DIARIO!$D$2:$K$366,4,FALSE)</f>
        <v>-5.379999999999896E-2</v>
      </c>
      <c r="Y1510">
        <f>VLOOKUP($E1510,CLIMA_DIARIO!$D$2:$K$366,2,FALSE)-VLOOKUP($E1509,CLIMA_DIARIO!$D$2:$K$366,5,FALSE)</f>
        <v>-3.9934999999999974</v>
      </c>
      <c r="Z1510">
        <f>VLOOKUP($E1510,CLIMA_DIARIO!$D$2:$K$366,2,FALSE)-VLOOKUP($E1509,CLIMA_DIARIO!$D$2:$K$366,6,FALSE)</f>
        <v>-6.6402999999999999</v>
      </c>
      <c r="AA1510">
        <f>VLOOKUP($E1510,CLIMA_DIARIO!$D$2:$K$366,2,FALSE)-VLOOKUP($E1509,CLIMA_DIARIO!$D$2:$K$366,7,FALSE)</f>
        <v>-5.8523999999999994</v>
      </c>
      <c r="AB1510">
        <f>VLOOKUP($E1510,CLIMA_DIARIO!$D$2:$K$366,2,FALSE)-VLOOKUP($E1509,CLIMA_DIARIO!$D$2:$K$366,8,FALSE)</f>
        <v>7.9885000000000019</v>
      </c>
      <c r="AO1510" s="3"/>
      <c r="AX1510" s="3"/>
    </row>
    <row r="1511" spans="1:50" x14ac:dyDescent="0.25">
      <c r="A1511" s="3">
        <f>DATE(SST!A1510,SST!B1510,SST!C1510)</f>
        <v>40443</v>
      </c>
      <c r="B1511" s="4">
        <f>SST!B1510</f>
        <v>9</v>
      </c>
      <c r="C1511" s="4">
        <f>SST!B1510</f>
        <v>9</v>
      </c>
      <c r="D1511" s="4">
        <f>SST!C1510</f>
        <v>22</v>
      </c>
      <c r="E1511">
        <f>(DATEVALUE(SST!C1510 &amp; "/" &amp; SST!B1510 &amp; "/" &amp; SST!A1510)-DATEVALUE("01/01" &amp; "/" &amp; SST!A1510))+1</f>
        <v>265</v>
      </c>
      <c r="F1511">
        <f>SST!D1510</f>
        <v>19.721</v>
      </c>
      <c r="G1511">
        <f>SST!E1510</f>
        <v>19.721</v>
      </c>
      <c r="H1511">
        <f>SST!F1510</f>
        <v>19.721</v>
      </c>
      <c r="I1511">
        <f>SST!G1510</f>
        <v>24.021899999999999</v>
      </c>
      <c r="J1511">
        <f>SST!H1510</f>
        <v>25.6295</v>
      </c>
      <c r="K1511">
        <f>SST!I1510</f>
        <v>25.100200000000001</v>
      </c>
      <c r="L1511">
        <f>SST!J1510</f>
        <v>13.1432</v>
      </c>
      <c r="N1511">
        <f>F1511-VLOOKUP($E1511,CLIMA_DIARIO!$D$2:$K$366,2,FALSE)</f>
        <v>-1.303799999999999</v>
      </c>
      <c r="O1511">
        <f>G1511-VLOOKUP($E1511,CLIMA_DIARIO!$D$2:$K$366,3,FALSE)</f>
        <v>-1.303799999999999</v>
      </c>
      <c r="P1511">
        <f>H1511-VLOOKUP($E1511,CLIMA_DIARIO!$D$2:$K$366,4,FALSE)</f>
        <v>-1.303799999999999</v>
      </c>
      <c r="Q1511">
        <f>I1511-VLOOKUP($E1511,CLIMA_DIARIO!$D$2:$K$366,5,FALSE)</f>
        <v>-0.84440000000000026</v>
      </c>
      <c r="R1511">
        <f>J1511-VLOOKUP($E1511,CLIMA_DIARIO!$D$2:$K$366,6,FALSE)</f>
        <v>-1.8802999999999983</v>
      </c>
      <c r="S1511">
        <f>K1511-VLOOKUP($E1511,CLIMA_DIARIO!$D$2:$K$366,7,FALSE)</f>
        <v>-1.6136999999999979</v>
      </c>
      <c r="T1511">
        <f>L1511-VLOOKUP($E1511,CLIMA_DIARIO!$D$2:$K$366,8,FALSE)</f>
        <v>-3.2299999999999329E-2</v>
      </c>
      <c r="V1511">
        <f>VLOOKUP($E1511,CLIMA_DIARIO!$D$2:$K$366,2,FALSE)-VLOOKUP($E1510,CLIMA_DIARIO!$D$2:$K$366,2,FALSE)</f>
        <v>0.1319999999999979</v>
      </c>
      <c r="W1511">
        <f>VLOOKUP($E1511,CLIMA_DIARIO!$D$2:$K$366,2,FALSE)-VLOOKUP($E1510,CLIMA_DIARIO!$D$2:$K$366,3,FALSE)</f>
        <v>0.1319999999999979</v>
      </c>
      <c r="X1511">
        <f>VLOOKUP($E1511,CLIMA_DIARIO!$D$2:$K$366,2,FALSE)-VLOOKUP($E1510,CLIMA_DIARIO!$D$2:$K$366,4,FALSE)</f>
        <v>0.1319999999999979</v>
      </c>
      <c r="Y1511">
        <f>VLOOKUP($E1511,CLIMA_DIARIO!$D$2:$K$366,2,FALSE)-VLOOKUP($E1510,CLIMA_DIARIO!$D$2:$K$366,5,FALSE)</f>
        <v>-3.8300000000000018</v>
      </c>
      <c r="Z1511">
        <f>VLOOKUP($E1511,CLIMA_DIARIO!$D$2:$K$366,2,FALSE)-VLOOKUP($E1510,CLIMA_DIARIO!$D$2:$K$366,6,FALSE)</f>
        <v>-6.4958000000000027</v>
      </c>
      <c r="AA1511">
        <f>VLOOKUP($E1511,CLIMA_DIARIO!$D$2:$K$366,2,FALSE)-VLOOKUP($E1510,CLIMA_DIARIO!$D$2:$K$366,7,FALSE)</f>
        <v>-5.6975000000000016</v>
      </c>
      <c r="AB1511">
        <f>VLOOKUP($E1511,CLIMA_DIARIO!$D$2:$K$366,2,FALSE)-VLOOKUP($E1510,CLIMA_DIARIO!$D$2:$K$366,8,FALSE)</f>
        <v>8.0826999999999991</v>
      </c>
      <c r="AO1511" s="3"/>
      <c r="AX1511" s="3"/>
    </row>
    <row r="1512" spans="1:50" x14ac:dyDescent="0.25">
      <c r="A1512" s="3">
        <f>DATE(SST!A1511,SST!B1511,SST!C1511)</f>
        <v>40450</v>
      </c>
      <c r="B1512" s="4">
        <f>SST!B1511</f>
        <v>9</v>
      </c>
      <c r="C1512" s="4">
        <f>SST!B1511</f>
        <v>9</v>
      </c>
      <c r="D1512" s="4">
        <f>SST!C1511</f>
        <v>29</v>
      </c>
      <c r="E1512">
        <f>(DATEVALUE(SST!C1511 &amp; "/" &amp; SST!B1511 &amp; "/" &amp; SST!A1511)-DATEVALUE("01/01" &amp; "/" &amp; SST!A1511))+1</f>
        <v>272</v>
      </c>
      <c r="F1512">
        <f>SST!D1511</f>
        <v>19.945499999999999</v>
      </c>
      <c r="G1512">
        <f>SST!E1511</f>
        <v>19.945499999999999</v>
      </c>
      <c r="H1512">
        <f>SST!F1511</f>
        <v>19.945499999999999</v>
      </c>
      <c r="I1512">
        <f>SST!G1511</f>
        <v>23.523700000000002</v>
      </c>
      <c r="J1512">
        <f>SST!H1511</f>
        <v>25.622800000000002</v>
      </c>
      <c r="K1512">
        <f>SST!I1511</f>
        <v>24.777000000000001</v>
      </c>
      <c r="L1512">
        <f>SST!J1511</f>
        <v>13.4145</v>
      </c>
      <c r="N1512">
        <f>F1512-VLOOKUP($E1512,CLIMA_DIARIO!$D$2:$K$366,2,FALSE)</f>
        <v>-1.2256</v>
      </c>
      <c r="O1512">
        <f>G1512-VLOOKUP($E1512,CLIMA_DIARIO!$D$2:$K$366,3,FALSE)</f>
        <v>-1.2256</v>
      </c>
      <c r="P1512">
        <f>H1512-VLOOKUP($E1512,CLIMA_DIARIO!$D$2:$K$366,4,FALSE)</f>
        <v>-1.2256</v>
      </c>
      <c r="Q1512">
        <f>I1512-VLOOKUP($E1512,CLIMA_DIARIO!$D$2:$K$366,5,FALSE)</f>
        <v>-1.3573999999999984</v>
      </c>
      <c r="R1512">
        <f>J1512-VLOOKUP($E1512,CLIMA_DIARIO!$D$2:$K$366,6,FALSE)</f>
        <v>-1.8763999999999967</v>
      </c>
      <c r="S1512">
        <f>K1512-VLOOKUP($E1512,CLIMA_DIARIO!$D$2:$K$366,7,FALSE)</f>
        <v>-1.9296000000000006</v>
      </c>
      <c r="T1512">
        <f>L1512-VLOOKUP($E1512,CLIMA_DIARIO!$D$2:$K$366,8,FALSE)</f>
        <v>-9.4999999999991758E-3</v>
      </c>
      <c r="V1512">
        <f>VLOOKUP($E1512,CLIMA_DIARIO!$D$2:$K$366,2,FALSE)-VLOOKUP($E1511,CLIMA_DIARIO!$D$2:$K$366,2,FALSE)</f>
        <v>0.1463000000000001</v>
      </c>
      <c r="W1512">
        <f>VLOOKUP($E1512,CLIMA_DIARIO!$D$2:$K$366,2,FALSE)-VLOOKUP($E1511,CLIMA_DIARIO!$D$2:$K$366,3,FALSE)</f>
        <v>0.1463000000000001</v>
      </c>
      <c r="X1512">
        <f>VLOOKUP($E1512,CLIMA_DIARIO!$D$2:$K$366,2,FALSE)-VLOOKUP($E1511,CLIMA_DIARIO!$D$2:$K$366,4,FALSE)</f>
        <v>0.1463000000000001</v>
      </c>
      <c r="Y1512">
        <f>VLOOKUP($E1512,CLIMA_DIARIO!$D$2:$K$366,2,FALSE)-VLOOKUP($E1511,CLIMA_DIARIO!$D$2:$K$366,5,FALSE)</f>
        <v>-3.6951999999999998</v>
      </c>
      <c r="Z1512">
        <f>VLOOKUP($E1512,CLIMA_DIARIO!$D$2:$K$366,2,FALSE)-VLOOKUP($E1511,CLIMA_DIARIO!$D$2:$K$366,6,FALSE)</f>
        <v>-6.3386999999999993</v>
      </c>
      <c r="AA1512">
        <f>VLOOKUP($E1512,CLIMA_DIARIO!$D$2:$K$366,2,FALSE)-VLOOKUP($E1511,CLIMA_DIARIO!$D$2:$K$366,7,FALSE)</f>
        <v>-5.5427999999999997</v>
      </c>
      <c r="AB1512">
        <f>VLOOKUP($E1512,CLIMA_DIARIO!$D$2:$K$366,2,FALSE)-VLOOKUP($E1511,CLIMA_DIARIO!$D$2:$K$366,8,FALSE)</f>
        <v>7.9955999999999996</v>
      </c>
      <c r="AO1512" s="3"/>
      <c r="AX1512" s="3"/>
    </row>
    <row r="1513" spans="1:50" x14ac:dyDescent="0.25">
      <c r="A1513" s="3">
        <f>DATE(SST!A1512,SST!B1512,SST!C1512)</f>
        <v>40457</v>
      </c>
      <c r="B1513" s="4">
        <f>SST!B1512</f>
        <v>10</v>
      </c>
      <c r="C1513" s="4">
        <f>SST!B1512</f>
        <v>10</v>
      </c>
      <c r="D1513" s="4">
        <f>SST!C1512</f>
        <v>6</v>
      </c>
      <c r="E1513">
        <f>(DATEVALUE(SST!C1512 &amp; "/" &amp; SST!B1512 &amp; "/" &amp; SST!A1512)-DATEVALUE("01/01" &amp; "/" &amp; SST!A1512))+1</f>
        <v>279</v>
      </c>
      <c r="F1513">
        <f>SST!D1512</f>
        <v>19.055800000000001</v>
      </c>
      <c r="G1513">
        <f>SST!E1512</f>
        <v>19.055800000000001</v>
      </c>
      <c r="H1513">
        <f>SST!F1512</f>
        <v>19.055800000000001</v>
      </c>
      <c r="I1513">
        <f>SST!G1512</f>
        <v>23.157399999999999</v>
      </c>
      <c r="J1513">
        <f>SST!H1512</f>
        <v>25.7073</v>
      </c>
      <c r="K1513">
        <f>SST!I1512</f>
        <v>24.761299999999999</v>
      </c>
      <c r="L1513">
        <f>SST!J1512</f>
        <v>13.592000000000001</v>
      </c>
      <c r="N1513">
        <f>F1513-VLOOKUP($E1513,CLIMA_DIARIO!$D$2:$K$366,2,FALSE)</f>
        <v>-2.2616999999999976</v>
      </c>
      <c r="O1513">
        <f>G1513-VLOOKUP($E1513,CLIMA_DIARIO!$D$2:$K$366,3,FALSE)</f>
        <v>-2.2616999999999976</v>
      </c>
      <c r="P1513">
        <f>H1513-VLOOKUP($E1513,CLIMA_DIARIO!$D$2:$K$366,4,FALSE)</f>
        <v>-2.2616999999999976</v>
      </c>
      <c r="Q1513">
        <f>I1513-VLOOKUP($E1513,CLIMA_DIARIO!$D$2:$K$366,5,FALSE)</f>
        <v>-1.7385000000000019</v>
      </c>
      <c r="R1513">
        <f>J1513-VLOOKUP($E1513,CLIMA_DIARIO!$D$2:$K$366,6,FALSE)</f>
        <v>-1.7811999999999983</v>
      </c>
      <c r="S1513">
        <f>K1513-VLOOKUP($E1513,CLIMA_DIARIO!$D$2:$K$366,7,FALSE)</f>
        <v>-1.9380000000000024</v>
      </c>
      <c r="T1513">
        <f>L1513-VLOOKUP($E1513,CLIMA_DIARIO!$D$2:$K$366,8,FALSE)</f>
        <v>-8.0499999999998906E-2</v>
      </c>
      <c r="V1513">
        <f>VLOOKUP($E1513,CLIMA_DIARIO!$D$2:$K$366,2,FALSE)-VLOOKUP($E1512,CLIMA_DIARIO!$D$2:$K$366,2,FALSE)</f>
        <v>0.14639999999999986</v>
      </c>
      <c r="W1513">
        <f>VLOOKUP($E1513,CLIMA_DIARIO!$D$2:$K$366,2,FALSE)-VLOOKUP($E1512,CLIMA_DIARIO!$D$2:$K$366,3,FALSE)</f>
        <v>0.14639999999999986</v>
      </c>
      <c r="X1513">
        <f>VLOOKUP($E1513,CLIMA_DIARIO!$D$2:$K$366,2,FALSE)-VLOOKUP($E1512,CLIMA_DIARIO!$D$2:$K$366,4,FALSE)</f>
        <v>0.14639999999999986</v>
      </c>
      <c r="Y1513">
        <f>VLOOKUP($E1513,CLIMA_DIARIO!$D$2:$K$366,2,FALSE)-VLOOKUP($E1512,CLIMA_DIARIO!$D$2:$K$366,5,FALSE)</f>
        <v>-3.563600000000001</v>
      </c>
      <c r="Z1513">
        <f>VLOOKUP($E1513,CLIMA_DIARIO!$D$2:$K$366,2,FALSE)-VLOOKUP($E1512,CLIMA_DIARIO!$D$2:$K$366,6,FALSE)</f>
        <v>-6.1816999999999993</v>
      </c>
      <c r="AA1513">
        <f>VLOOKUP($E1513,CLIMA_DIARIO!$D$2:$K$366,2,FALSE)-VLOOKUP($E1512,CLIMA_DIARIO!$D$2:$K$366,7,FALSE)</f>
        <v>-5.3891000000000027</v>
      </c>
      <c r="AB1513">
        <f>VLOOKUP($E1513,CLIMA_DIARIO!$D$2:$K$366,2,FALSE)-VLOOKUP($E1512,CLIMA_DIARIO!$D$2:$K$366,8,FALSE)</f>
        <v>7.8934999999999995</v>
      </c>
      <c r="AO1513" s="3"/>
      <c r="AX1513" s="3"/>
    </row>
    <row r="1514" spans="1:50" x14ac:dyDescent="0.25">
      <c r="A1514" s="3">
        <f>DATE(SST!A1513,SST!B1513,SST!C1513)</f>
        <v>40464</v>
      </c>
      <c r="B1514" s="4">
        <f>SST!B1513</f>
        <v>10</v>
      </c>
      <c r="C1514" s="4">
        <f>SST!B1513</f>
        <v>10</v>
      </c>
      <c r="D1514" s="4">
        <f>SST!C1513</f>
        <v>13</v>
      </c>
      <c r="E1514">
        <f>(DATEVALUE(SST!C1513 &amp; "/" &amp; SST!B1513 &amp; "/" &amp; SST!A1513)-DATEVALUE("01/01" &amp; "/" &amp; SST!A1513))+1</f>
        <v>286</v>
      </c>
      <c r="F1514">
        <f>SST!D1513</f>
        <v>19.289200000000001</v>
      </c>
      <c r="G1514">
        <f>SST!E1513</f>
        <v>19.289200000000001</v>
      </c>
      <c r="H1514">
        <f>SST!F1513</f>
        <v>19.289200000000001</v>
      </c>
      <c r="I1514">
        <f>SST!G1513</f>
        <v>22.942900000000002</v>
      </c>
      <c r="J1514">
        <f>SST!H1513</f>
        <v>25.797000000000001</v>
      </c>
      <c r="K1514">
        <f>SST!I1513</f>
        <v>25.0517</v>
      </c>
      <c r="L1514">
        <f>SST!J1513</f>
        <v>14.658099999999999</v>
      </c>
      <c r="N1514">
        <f>F1514-VLOOKUP($E1514,CLIMA_DIARIO!$D$2:$K$366,2,FALSE)</f>
        <v>-2.1745999999999981</v>
      </c>
      <c r="O1514">
        <f>G1514-VLOOKUP($E1514,CLIMA_DIARIO!$D$2:$K$366,3,FALSE)</f>
        <v>-2.1745999999999981</v>
      </c>
      <c r="P1514">
        <f>H1514-VLOOKUP($E1514,CLIMA_DIARIO!$D$2:$K$366,4,FALSE)</f>
        <v>-2.1745999999999981</v>
      </c>
      <c r="Q1514">
        <f>I1514-VLOOKUP($E1514,CLIMA_DIARIO!$D$2:$K$366,5,FALSE)</f>
        <v>-1.9678999999999967</v>
      </c>
      <c r="R1514">
        <f>J1514-VLOOKUP($E1514,CLIMA_DIARIO!$D$2:$K$366,6,FALSE)</f>
        <v>-1.6809000000000012</v>
      </c>
      <c r="S1514">
        <f>K1514-VLOOKUP($E1514,CLIMA_DIARIO!$D$2:$K$366,7,FALSE)</f>
        <v>-1.6402999999999999</v>
      </c>
      <c r="T1514">
        <f>L1514-VLOOKUP($E1514,CLIMA_DIARIO!$D$2:$K$366,8,FALSE)</f>
        <v>0.73719999999999963</v>
      </c>
      <c r="V1514">
        <f>VLOOKUP($E1514,CLIMA_DIARIO!$D$2:$K$366,2,FALSE)-VLOOKUP($E1513,CLIMA_DIARIO!$D$2:$K$366,2,FALSE)</f>
        <v>0.1463000000000001</v>
      </c>
      <c r="W1514">
        <f>VLOOKUP($E1514,CLIMA_DIARIO!$D$2:$K$366,2,FALSE)-VLOOKUP($E1513,CLIMA_DIARIO!$D$2:$K$366,3,FALSE)</f>
        <v>0.1463000000000001</v>
      </c>
      <c r="X1514">
        <f>VLOOKUP($E1514,CLIMA_DIARIO!$D$2:$K$366,2,FALSE)-VLOOKUP($E1513,CLIMA_DIARIO!$D$2:$K$366,4,FALSE)</f>
        <v>0.1463000000000001</v>
      </c>
      <c r="Y1514">
        <f>VLOOKUP($E1514,CLIMA_DIARIO!$D$2:$K$366,2,FALSE)-VLOOKUP($E1513,CLIMA_DIARIO!$D$2:$K$366,5,FALSE)</f>
        <v>-3.4321000000000019</v>
      </c>
      <c r="Z1514">
        <f>VLOOKUP($E1514,CLIMA_DIARIO!$D$2:$K$366,2,FALSE)-VLOOKUP($E1513,CLIMA_DIARIO!$D$2:$K$366,6,FALSE)</f>
        <v>-6.0246999999999993</v>
      </c>
      <c r="AA1514">
        <f>VLOOKUP($E1514,CLIMA_DIARIO!$D$2:$K$366,2,FALSE)-VLOOKUP($E1513,CLIMA_DIARIO!$D$2:$K$366,7,FALSE)</f>
        <v>-5.2355000000000018</v>
      </c>
      <c r="AB1514">
        <f>VLOOKUP($E1514,CLIMA_DIARIO!$D$2:$K$366,2,FALSE)-VLOOKUP($E1513,CLIMA_DIARIO!$D$2:$K$366,8,FALSE)</f>
        <v>7.7912999999999997</v>
      </c>
      <c r="AO1514" s="3"/>
      <c r="AX1514" s="3"/>
    </row>
    <row r="1515" spans="1:50" x14ac:dyDescent="0.25">
      <c r="A1515" s="3">
        <f>DATE(SST!A1514,SST!B1514,SST!C1514)</f>
        <v>40471</v>
      </c>
      <c r="B1515" s="4">
        <f>SST!B1514</f>
        <v>10</v>
      </c>
      <c r="C1515" s="4">
        <f>SST!B1514</f>
        <v>10</v>
      </c>
      <c r="D1515" s="4">
        <f>SST!C1514</f>
        <v>20</v>
      </c>
      <c r="E1515">
        <f>(DATEVALUE(SST!C1514 &amp; "/" &amp; SST!B1514 &amp; "/" &amp; SST!A1514)-DATEVALUE("01/01" &amp; "/" &amp; SST!A1514))+1</f>
        <v>293</v>
      </c>
      <c r="F1515">
        <f>SST!D1514</f>
        <v>19.3872</v>
      </c>
      <c r="G1515">
        <f>SST!E1514</f>
        <v>19.3872</v>
      </c>
      <c r="H1515">
        <f>SST!F1514</f>
        <v>19.3872</v>
      </c>
      <c r="I1515">
        <f>SST!G1514</f>
        <v>23.215199999999999</v>
      </c>
      <c r="J1515">
        <f>SST!H1514</f>
        <v>25.666599999999999</v>
      </c>
      <c r="K1515">
        <f>SST!I1514</f>
        <v>25.046800000000001</v>
      </c>
      <c r="L1515">
        <f>SST!J1514</f>
        <v>14.9057</v>
      </c>
      <c r="N1515">
        <f>F1515-VLOOKUP($E1515,CLIMA_DIARIO!$D$2:$K$366,2,FALSE)</f>
        <v>-2.2157000000000018</v>
      </c>
      <c r="O1515">
        <f>G1515-VLOOKUP($E1515,CLIMA_DIARIO!$D$2:$K$366,3,FALSE)</f>
        <v>-2.2157000000000018</v>
      </c>
      <c r="P1515">
        <f>H1515-VLOOKUP($E1515,CLIMA_DIARIO!$D$2:$K$366,4,FALSE)</f>
        <v>-2.2157000000000018</v>
      </c>
      <c r="Q1515">
        <f>I1515-VLOOKUP($E1515,CLIMA_DIARIO!$D$2:$K$366,5,FALSE)</f>
        <v>-1.7096000000000018</v>
      </c>
      <c r="R1515">
        <f>J1515-VLOOKUP($E1515,CLIMA_DIARIO!$D$2:$K$366,6,FALSE)</f>
        <v>-1.7979000000000021</v>
      </c>
      <c r="S1515">
        <f>K1515-VLOOKUP($E1515,CLIMA_DIARIO!$D$2:$K$366,7,FALSE)</f>
        <v>-1.6365999999999978</v>
      </c>
      <c r="T1515">
        <f>L1515-VLOOKUP($E1515,CLIMA_DIARIO!$D$2:$K$366,8,FALSE)</f>
        <v>0.67559999999999931</v>
      </c>
      <c r="V1515">
        <f>VLOOKUP($E1515,CLIMA_DIARIO!$D$2:$K$366,2,FALSE)-VLOOKUP($E1514,CLIMA_DIARIO!$D$2:$K$366,2,FALSE)</f>
        <v>0.13910000000000267</v>
      </c>
      <c r="W1515">
        <f>VLOOKUP($E1515,CLIMA_DIARIO!$D$2:$K$366,2,FALSE)-VLOOKUP($E1514,CLIMA_DIARIO!$D$2:$K$366,3,FALSE)</f>
        <v>0.13910000000000267</v>
      </c>
      <c r="X1515">
        <f>VLOOKUP($E1515,CLIMA_DIARIO!$D$2:$K$366,2,FALSE)-VLOOKUP($E1514,CLIMA_DIARIO!$D$2:$K$366,4,FALSE)</f>
        <v>0.13910000000000267</v>
      </c>
      <c r="Y1515">
        <f>VLOOKUP($E1515,CLIMA_DIARIO!$D$2:$K$366,2,FALSE)-VLOOKUP($E1514,CLIMA_DIARIO!$D$2:$K$366,5,FALSE)</f>
        <v>-3.3078999999999965</v>
      </c>
      <c r="Z1515">
        <f>VLOOKUP($E1515,CLIMA_DIARIO!$D$2:$K$366,2,FALSE)-VLOOKUP($E1514,CLIMA_DIARIO!$D$2:$K$366,6,FALSE)</f>
        <v>-5.875</v>
      </c>
      <c r="AA1515">
        <f>VLOOKUP($E1515,CLIMA_DIARIO!$D$2:$K$366,2,FALSE)-VLOOKUP($E1514,CLIMA_DIARIO!$D$2:$K$366,7,FALSE)</f>
        <v>-5.0890999999999984</v>
      </c>
      <c r="AB1515">
        <f>VLOOKUP($E1515,CLIMA_DIARIO!$D$2:$K$366,2,FALSE)-VLOOKUP($E1514,CLIMA_DIARIO!$D$2:$K$366,8,FALSE)</f>
        <v>7.6820000000000022</v>
      </c>
      <c r="AO1515" s="3"/>
      <c r="AX1515" s="3"/>
    </row>
    <row r="1516" spans="1:50" x14ac:dyDescent="0.25">
      <c r="A1516" s="3">
        <f>DATE(SST!A1515,SST!B1515,SST!C1515)</f>
        <v>40478</v>
      </c>
      <c r="B1516" s="4">
        <f>SST!B1515</f>
        <v>10</v>
      </c>
      <c r="C1516" s="4">
        <f>SST!B1515</f>
        <v>10</v>
      </c>
      <c r="D1516" s="4">
        <f>SST!C1515</f>
        <v>27</v>
      </c>
      <c r="E1516">
        <f>(DATEVALUE(SST!C1515 &amp; "/" &amp; SST!B1515 &amp; "/" &amp; SST!A1515)-DATEVALUE("01/01" &amp; "/" &amp; SST!A1515))+1</f>
        <v>300</v>
      </c>
      <c r="F1516">
        <f>SST!D1515</f>
        <v>20.369</v>
      </c>
      <c r="G1516">
        <f>SST!E1515</f>
        <v>20.369</v>
      </c>
      <c r="H1516">
        <f>SST!F1515</f>
        <v>20.369</v>
      </c>
      <c r="I1516">
        <f>SST!G1515</f>
        <v>23.560700000000001</v>
      </c>
      <c r="J1516">
        <f>SST!H1515</f>
        <v>25.4099</v>
      </c>
      <c r="K1516">
        <f>SST!I1515</f>
        <v>25.1586</v>
      </c>
      <c r="L1516">
        <f>SST!J1515</f>
        <v>14.820600000000001</v>
      </c>
      <c r="N1516">
        <f>F1516-VLOOKUP($E1516,CLIMA_DIARIO!$D$2:$K$366,2,FALSE)</f>
        <v>-1.3674999999999997</v>
      </c>
      <c r="O1516">
        <f>G1516-VLOOKUP($E1516,CLIMA_DIARIO!$D$2:$K$366,3,FALSE)</f>
        <v>-1.3674999999999997</v>
      </c>
      <c r="P1516">
        <f>H1516-VLOOKUP($E1516,CLIMA_DIARIO!$D$2:$K$366,4,FALSE)</f>
        <v>-1.3674999999999997</v>
      </c>
      <c r="Q1516">
        <f>I1516-VLOOKUP($E1516,CLIMA_DIARIO!$D$2:$K$366,5,FALSE)</f>
        <v>-1.3774999999999977</v>
      </c>
      <c r="R1516">
        <f>J1516-VLOOKUP($E1516,CLIMA_DIARIO!$D$2:$K$366,6,FALSE)</f>
        <v>-2.0391000000000012</v>
      </c>
      <c r="S1516">
        <f>K1516-VLOOKUP($E1516,CLIMA_DIARIO!$D$2:$K$366,7,FALSE)</f>
        <v>-1.5152999999999999</v>
      </c>
      <c r="T1516">
        <f>L1516-VLOOKUP($E1516,CLIMA_DIARIO!$D$2:$K$366,8,FALSE)</f>
        <v>0.23570000000000135</v>
      </c>
      <c r="V1516">
        <f>VLOOKUP($E1516,CLIMA_DIARIO!$D$2:$K$366,2,FALSE)-VLOOKUP($E1515,CLIMA_DIARIO!$D$2:$K$366,2,FALSE)</f>
        <v>0.13359999999999772</v>
      </c>
      <c r="W1516">
        <f>VLOOKUP($E1516,CLIMA_DIARIO!$D$2:$K$366,2,FALSE)-VLOOKUP($E1515,CLIMA_DIARIO!$D$2:$K$366,3,FALSE)</f>
        <v>0.13359999999999772</v>
      </c>
      <c r="X1516">
        <f>VLOOKUP($E1516,CLIMA_DIARIO!$D$2:$K$366,2,FALSE)-VLOOKUP($E1515,CLIMA_DIARIO!$D$2:$K$366,4,FALSE)</f>
        <v>0.13359999999999772</v>
      </c>
      <c r="Y1516">
        <f>VLOOKUP($E1516,CLIMA_DIARIO!$D$2:$K$366,2,FALSE)-VLOOKUP($E1515,CLIMA_DIARIO!$D$2:$K$366,5,FALSE)</f>
        <v>-3.1883000000000017</v>
      </c>
      <c r="Z1516">
        <f>VLOOKUP($E1516,CLIMA_DIARIO!$D$2:$K$366,2,FALSE)-VLOOKUP($E1515,CLIMA_DIARIO!$D$2:$K$366,6,FALSE)</f>
        <v>-5.7280000000000015</v>
      </c>
      <c r="AA1516">
        <f>VLOOKUP($E1516,CLIMA_DIARIO!$D$2:$K$366,2,FALSE)-VLOOKUP($E1515,CLIMA_DIARIO!$D$2:$K$366,7,FALSE)</f>
        <v>-4.9468999999999994</v>
      </c>
      <c r="AB1516">
        <f>VLOOKUP($E1516,CLIMA_DIARIO!$D$2:$K$366,2,FALSE)-VLOOKUP($E1515,CLIMA_DIARIO!$D$2:$K$366,8,FALSE)</f>
        <v>7.5063999999999993</v>
      </c>
      <c r="AO1516" s="3"/>
      <c r="AX1516" s="3"/>
    </row>
    <row r="1517" spans="1:50" x14ac:dyDescent="0.25">
      <c r="A1517" s="3">
        <f>DATE(SST!A1516,SST!B1516,SST!C1516)</f>
        <v>40485</v>
      </c>
      <c r="B1517" s="4">
        <f>SST!B1516</f>
        <v>11</v>
      </c>
      <c r="C1517" s="4">
        <f>SST!B1516</f>
        <v>11</v>
      </c>
      <c r="D1517" s="4">
        <f>SST!C1516</f>
        <v>3</v>
      </c>
      <c r="E1517">
        <f>(DATEVALUE(SST!C1516 &amp; "/" &amp; SST!B1516 &amp; "/" &amp; SST!A1516)-DATEVALUE("01/01" &amp; "/" &amp; SST!A1516))+1</f>
        <v>307</v>
      </c>
      <c r="F1517">
        <f>SST!D1516</f>
        <v>20.073599999999999</v>
      </c>
      <c r="G1517">
        <f>SST!E1516</f>
        <v>20.073599999999999</v>
      </c>
      <c r="H1517">
        <f>SST!F1516</f>
        <v>20.073599999999999</v>
      </c>
      <c r="I1517">
        <f>SST!G1516</f>
        <v>23.356999999999999</v>
      </c>
      <c r="J1517">
        <f>SST!H1516</f>
        <v>25.8643</v>
      </c>
      <c r="K1517">
        <f>SST!I1516</f>
        <v>25.227699999999999</v>
      </c>
      <c r="L1517">
        <f>SST!J1516</f>
        <v>14.869300000000001</v>
      </c>
      <c r="N1517">
        <f>F1517-VLOOKUP($E1517,CLIMA_DIARIO!$D$2:$K$366,2,FALSE)</f>
        <v>-1.7965000000000018</v>
      </c>
      <c r="O1517">
        <f>G1517-VLOOKUP($E1517,CLIMA_DIARIO!$D$2:$K$366,3,FALSE)</f>
        <v>-1.7965000000000018</v>
      </c>
      <c r="P1517">
        <f>H1517-VLOOKUP($E1517,CLIMA_DIARIO!$D$2:$K$366,4,FALSE)</f>
        <v>-1.7965000000000018</v>
      </c>
      <c r="Q1517">
        <f>I1517-VLOOKUP($E1517,CLIMA_DIARIO!$D$2:$K$366,5,FALSE)</f>
        <v>-1.5945999999999998</v>
      </c>
      <c r="R1517">
        <f>J1517-VLOOKUP($E1517,CLIMA_DIARIO!$D$2:$K$366,6,FALSE)</f>
        <v>-1.5691999999999986</v>
      </c>
      <c r="S1517">
        <f>K1517-VLOOKUP($E1517,CLIMA_DIARIO!$D$2:$K$366,7,FALSE)</f>
        <v>-1.4366000000000021</v>
      </c>
      <c r="T1517">
        <f>L1517-VLOOKUP($E1517,CLIMA_DIARIO!$D$2:$K$366,8,FALSE)</f>
        <v>-7.0399999999999352E-2</v>
      </c>
      <c r="V1517">
        <f>VLOOKUP($E1517,CLIMA_DIARIO!$D$2:$K$366,2,FALSE)-VLOOKUP($E1516,CLIMA_DIARIO!$D$2:$K$366,2,FALSE)</f>
        <v>0.13360000000000127</v>
      </c>
      <c r="W1517">
        <f>VLOOKUP($E1517,CLIMA_DIARIO!$D$2:$K$366,2,FALSE)-VLOOKUP($E1516,CLIMA_DIARIO!$D$2:$K$366,3,FALSE)</f>
        <v>0.13360000000000127</v>
      </c>
      <c r="X1517">
        <f>VLOOKUP($E1517,CLIMA_DIARIO!$D$2:$K$366,2,FALSE)-VLOOKUP($E1516,CLIMA_DIARIO!$D$2:$K$366,4,FALSE)</f>
        <v>0.13360000000000127</v>
      </c>
      <c r="Y1517">
        <f>VLOOKUP($E1517,CLIMA_DIARIO!$D$2:$K$366,2,FALSE)-VLOOKUP($E1516,CLIMA_DIARIO!$D$2:$K$366,5,FALSE)</f>
        <v>-3.0680999999999976</v>
      </c>
      <c r="Z1517">
        <f>VLOOKUP($E1517,CLIMA_DIARIO!$D$2:$K$366,2,FALSE)-VLOOKUP($E1516,CLIMA_DIARIO!$D$2:$K$366,6,FALSE)</f>
        <v>-5.5789000000000009</v>
      </c>
      <c r="AA1517">
        <f>VLOOKUP($E1517,CLIMA_DIARIO!$D$2:$K$366,2,FALSE)-VLOOKUP($E1516,CLIMA_DIARIO!$D$2:$K$366,7,FALSE)</f>
        <v>-4.803799999999999</v>
      </c>
      <c r="AB1517">
        <f>VLOOKUP($E1517,CLIMA_DIARIO!$D$2:$K$366,2,FALSE)-VLOOKUP($E1516,CLIMA_DIARIO!$D$2:$K$366,8,FALSE)</f>
        <v>7.2852000000000015</v>
      </c>
      <c r="AO1517" s="3"/>
      <c r="AX1517" s="3"/>
    </row>
    <row r="1518" spans="1:50" x14ac:dyDescent="0.25">
      <c r="A1518" s="3">
        <f>DATE(SST!A1517,SST!B1517,SST!C1517)</f>
        <v>40492</v>
      </c>
      <c r="B1518" s="4">
        <f>SST!B1517</f>
        <v>11</v>
      </c>
      <c r="C1518" s="4">
        <f>SST!B1517</f>
        <v>11</v>
      </c>
      <c r="D1518" s="4">
        <f>SST!C1517</f>
        <v>10</v>
      </c>
      <c r="E1518">
        <f>(DATEVALUE(SST!C1517 &amp; "/" &amp; SST!B1517 &amp; "/" &amp; SST!A1517)-DATEVALUE("01/01" &amp; "/" &amp; SST!A1517))+1</f>
        <v>314</v>
      </c>
      <c r="F1518">
        <f>SST!D1517</f>
        <v>19.945799999999998</v>
      </c>
      <c r="G1518">
        <f>SST!E1517</f>
        <v>19.945799999999998</v>
      </c>
      <c r="H1518">
        <f>SST!F1517</f>
        <v>19.945799999999998</v>
      </c>
      <c r="I1518">
        <f>SST!G1517</f>
        <v>23.447700000000001</v>
      </c>
      <c r="J1518">
        <f>SST!H1517</f>
        <v>26.030200000000001</v>
      </c>
      <c r="K1518">
        <f>SST!I1517</f>
        <v>25.195599999999999</v>
      </c>
      <c r="L1518">
        <f>SST!J1517</f>
        <v>15.274100000000001</v>
      </c>
      <c r="N1518">
        <f>F1518-VLOOKUP($E1518,CLIMA_DIARIO!$D$2:$K$366,2,FALSE)</f>
        <v>-2.0579999999999998</v>
      </c>
      <c r="O1518">
        <f>G1518-VLOOKUP($E1518,CLIMA_DIARIO!$D$2:$K$366,3,FALSE)</f>
        <v>-2.0579999999999998</v>
      </c>
      <c r="P1518">
        <f>H1518-VLOOKUP($E1518,CLIMA_DIARIO!$D$2:$K$366,4,FALSE)</f>
        <v>-2.0579999999999998</v>
      </c>
      <c r="Q1518">
        <f>I1518-VLOOKUP($E1518,CLIMA_DIARIO!$D$2:$K$366,5,FALSE)</f>
        <v>-1.5173999999999985</v>
      </c>
      <c r="R1518">
        <f>J1518-VLOOKUP($E1518,CLIMA_DIARIO!$D$2:$K$366,6,FALSE)</f>
        <v>-1.3877999999999986</v>
      </c>
      <c r="S1518">
        <f>K1518-VLOOKUP($E1518,CLIMA_DIARIO!$D$2:$K$366,7,FALSE)</f>
        <v>-1.4592000000000027</v>
      </c>
      <c r="T1518">
        <f>L1518-VLOOKUP($E1518,CLIMA_DIARIO!$D$2:$K$366,8,FALSE)</f>
        <v>-2.0399999999998641E-2</v>
      </c>
      <c r="V1518">
        <f>VLOOKUP($E1518,CLIMA_DIARIO!$D$2:$K$366,2,FALSE)-VLOOKUP($E1517,CLIMA_DIARIO!$D$2:$K$366,2,FALSE)</f>
        <v>0.13369999999999749</v>
      </c>
      <c r="W1518">
        <f>VLOOKUP($E1518,CLIMA_DIARIO!$D$2:$K$366,2,FALSE)-VLOOKUP($E1517,CLIMA_DIARIO!$D$2:$K$366,3,FALSE)</f>
        <v>0.13369999999999749</v>
      </c>
      <c r="X1518">
        <f>VLOOKUP($E1518,CLIMA_DIARIO!$D$2:$K$366,2,FALSE)-VLOOKUP($E1517,CLIMA_DIARIO!$D$2:$K$366,4,FALSE)</f>
        <v>0.13369999999999749</v>
      </c>
      <c r="Y1518">
        <f>VLOOKUP($E1518,CLIMA_DIARIO!$D$2:$K$366,2,FALSE)-VLOOKUP($E1517,CLIMA_DIARIO!$D$2:$K$366,5,FALSE)</f>
        <v>-2.9478000000000009</v>
      </c>
      <c r="Z1518">
        <f>VLOOKUP($E1518,CLIMA_DIARIO!$D$2:$K$366,2,FALSE)-VLOOKUP($E1517,CLIMA_DIARIO!$D$2:$K$366,6,FALSE)</f>
        <v>-5.4297000000000004</v>
      </c>
      <c r="AA1518">
        <f>VLOOKUP($E1518,CLIMA_DIARIO!$D$2:$K$366,2,FALSE)-VLOOKUP($E1517,CLIMA_DIARIO!$D$2:$K$366,7,FALSE)</f>
        <v>-4.6605000000000025</v>
      </c>
      <c r="AB1518">
        <f>VLOOKUP($E1518,CLIMA_DIARIO!$D$2:$K$366,2,FALSE)-VLOOKUP($E1517,CLIMA_DIARIO!$D$2:$K$366,8,FALSE)</f>
        <v>7.064099999999998</v>
      </c>
      <c r="AO1518" s="3"/>
      <c r="AX1518" s="3"/>
    </row>
    <row r="1519" spans="1:50" x14ac:dyDescent="0.25">
      <c r="A1519" s="3">
        <f>DATE(SST!A1518,SST!B1518,SST!C1518)</f>
        <v>40499</v>
      </c>
      <c r="B1519" s="4">
        <f>SST!B1518</f>
        <v>11</v>
      </c>
      <c r="C1519" s="4">
        <f>SST!B1518</f>
        <v>11</v>
      </c>
      <c r="D1519" s="4">
        <f>SST!C1518</f>
        <v>17</v>
      </c>
      <c r="E1519">
        <f>(DATEVALUE(SST!C1518 &amp; "/" &amp; SST!B1518 &amp; "/" &amp; SST!A1518)-DATEVALUE("01/01" &amp; "/" &amp; SST!A1518))+1</f>
        <v>321</v>
      </c>
      <c r="F1519">
        <f>SST!D1518</f>
        <v>20.6008</v>
      </c>
      <c r="G1519">
        <f>SST!E1518</f>
        <v>20.6008</v>
      </c>
      <c r="H1519">
        <f>SST!F1518</f>
        <v>20.6008</v>
      </c>
      <c r="I1519">
        <f>SST!G1518</f>
        <v>23.452100000000002</v>
      </c>
      <c r="J1519">
        <f>SST!H1518</f>
        <v>26.0108</v>
      </c>
      <c r="K1519">
        <f>SST!I1518</f>
        <v>24.999300000000002</v>
      </c>
      <c r="L1519">
        <f>SST!J1518</f>
        <v>16.022600000000001</v>
      </c>
      <c r="N1519">
        <f>F1519-VLOOKUP($E1519,CLIMA_DIARIO!$D$2:$K$366,2,FALSE)</f>
        <v>-1.5518000000000001</v>
      </c>
      <c r="O1519">
        <f>G1519-VLOOKUP($E1519,CLIMA_DIARIO!$D$2:$K$366,3,FALSE)</f>
        <v>-1.5518000000000001</v>
      </c>
      <c r="P1519">
        <f>H1519-VLOOKUP($E1519,CLIMA_DIARIO!$D$2:$K$366,4,FALSE)</f>
        <v>-1.5518000000000001</v>
      </c>
      <c r="Q1519">
        <f>I1519-VLOOKUP($E1519,CLIMA_DIARIO!$D$2:$K$366,5,FALSE)</f>
        <v>-1.5314999999999976</v>
      </c>
      <c r="R1519">
        <f>J1519-VLOOKUP($E1519,CLIMA_DIARIO!$D$2:$K$366,6,FALSE)</f>
        <v>-1.3852000000000011</v>
      </c>
      <c r="S1519">
        <f>K1519-VLOOKUP($E1519,CLIMA_DIARIO!$D$2:$K$366,7,FALSE)</f>
        <v>-1.6441999999999979</v>
      </c>
      <c r="T1519">
        <f>L1519-VLOOKUP($E1519,CLIMA_DIARIO!$D$2:$K$366,8,FALSE)</f>
        <v>0.34830000000000005</v>
      </c>
      <c r="V1519">
        <f>VLOOKUP($E1519,CLIMA_DIARIO!$D$2:$K$366,2,FALSE)-VLOOKUP($E1518,CLIMA_DIARIO!$D$2:$K$366,2,FALSE)</f>
        <v>0.14880000000000138</v>
      </c>
      <c r="W1519">
        <f>VLOOKUP($E1519,CLIMA_DIARIO!$D$2:$K$366,2,FALSE)-VLOOKUP($E1518,CLIMA_DIARIO!$D$2:$K$366,3,FALSE)</f>
        <v>0.14880000000000138</v>
      </c>
      <c r="X1519">
        <f>VLOOKUP($E1519,CLIMA_DIARIO!$D$2:$K$366,2,FALSE)-VLOOKUP($E1518,CLIMA_DIARIO!$D$2:$K$366,4,FALSE)</f>
        <v>0.14880000000000138</v>
      </c>
      <c r="Y1519">
        <f>VLOOKUP($E1519,CLIMA_DIARIO!$D$2:$K$366,2,FALSE)-VLOOKUP($E1518,CLIMA_DIARIO!$D$2:$K$366,5,FALSE)</f>
        <v>-2.8125</v>
      </c>
      <c r="Z1519">
        <f>VLOOKUP($E1519,CLIMA_DIARIO!$D$2:$K$366,2,FALSE)-VLOOKUP($E1518,CLIMA_DIARIO!$D$2:$K$366,6,FALSE)</f>
        <v>-5.2653999999999996</v>
      </c>
      <c r="AA1519">
        <f>VLOOKUP($E1519,CLIMA_DIARIO!$D$2:$K$366,2,FALSE)-VLOOKUP($E1518,CLIMA_DIARIO!$D$2:$K$366,7,FALSE)</f>
        <v>-4.502200000000002</v>
      </c>
      <c r="AB1519">
        <f>VLOOKUP($E1519,CLIMA_DIARIO!$D$2:$K$366,2,FALSE)-VLOOKUP($E1518,CLIMA_DIARIO!$D$2:$K$366,8,FALSE)</f>
        <v>6.8581000000000003</v>
      </c>
      <c r="AO1519" s="3"/>
      <c r="AX1519" s="3"/>
    </row>
    <row r="1520" spans="1:50" x14ac:dyDescent="0.25">
      <c r="A1520" s="3">
        <f>DATE(SST!A1519,SST!B1519,SST!C1519)</f>
        <v>40506</v>
      </c>
      <c r="B1520" s="4">
        <f>SST!B1519</f>
        <v>11</v>
      </c>
      <c r="C1520" s="4">
        <f>SST!B1519</f>
        <v>11</v>
      </c>
      <c r="D1520" s="4">
        <f>SST!C1519</f>
        <v>24</v>
      </c>
      <c r="E1520">
        <f>(DATEVALUE(SST!C1519 &amp; "/" &amp; SST!B1519 &amp; "/" &amp; SST!A1519)-DATEVALUE("01/01" &amp; "/" &amp; SST!A1519))+1</f>
        <v>328</v>
      </c>
      <c r="F1520">
        <f>SST!D1519</f>
        <v>21.1555</v>
      </c>
      <c r="G1520">
        <f>SST!E1519</f>
        <v>21.1555</v>
      </c>
      <c r="H1520">
        <f>SST!F1519</f>
        <v>21.1555</v>
      </c>
      <c r="I1520">
        <f>SST!G1519</f>
        <v>23.3049</v>
      </c>
      <c r="J1520">
        <f>SST!H1519</f>
        <v>25.632400000000001</v>
      </c>
      <c r="K1520">
        <f>SST!I1519</f>
        <v>24.879300000000001</v>
      </c>
      <c r="L1520">
        <f>SST!J1519</f>
        <v>16.862400000000001</v>
      </c>
      <c r="N1520">
        <f>F1520-VLOOKUP($E1520,CLIMA_DIARIO!$D$2:$K$366,2,FALSE)</f>
        <v>-1.2016999999999989</v>
      </c>
      <c r="O1520">
        <f>G1520-VLOOKUP($E1520,CLIMA_DIARIO!$D$2:$K$366,3,FALSE)</f>
        <v>-1.2016999999999989</v>
      </c>
      <c r="P1520">
        <f>H1520-VLOOKUP($E1520,CLIMA_DIARIO!$D$2:$K$366,4,FALSE)</f>
        <v>-1.2016999999999989</v>
      </c>
      <c r="Q1520">
        <f>I1520-VLOOKUP($E1520,CLIMA_DIARIO!$D$2:$K$366,5,FALSE)</f>
        <v>-1.7160000000000011</v>
      </c>
      <c r="R1520">
        <f>J1520-VLOOKUP($E1520,CLIMA_DIARIO!$D$2:$K$366,6,FALSE)</f>
        <v>-1.7175000000000011</v>
      </c>
      <c r="S1520">
        <f>K1520-VLOOKUP($E1520,CLIMA_DIARIO!$D$2:$K$366,7,FALSE)</f>
        <v>-1.7466000000000008</v>
      </c>
      <c r="T1520">
        <f>L1520-VLOOKUP($E1520,CLIMA_DIARIO!$D$2:$K$366,8,FALSE)</f>
        <v>0.71649999999999991</v>
      </c>
      <c r="V1520">
        <f>VLOOKUP($E1520,CLIMA_DIARIO!$D$2:$K$366,2,FALSE)-VLOOKUP($E1519,CLIMA_DIARIO!$D$2:$K$366,2,FALSE)</f>
        <v>0.20459999999999923</v>
      </c>
      <c r="W1520">
        <f>VLOOKUP($E1520,CLIMA_DIARIO!$D$2:$K$366,2,FALSE)-VLOOKUP($E1519,CLIMA_DIARIO!$D$2:$K$366,3,FALSE)</f>
        <v>0.20459999999999923</v>
      </c>
      <c r="X1520">
        <f>VLOOKUP($E1520,CLIMA_DIARIO!$D$2:$K$366,2,FALSE)-VLOOKUP($E1519,CLIMA_DIARIO!$D$2:$K$366,4,FALSE)</f>
        <v>0.20459999999999923</v>
      </c>
      <c r="Y1520">
        <f>VLOOKUP($E1520,CLIMA_DIARIO!$D$2:$K$366,2,FALSE)-VLOOKUP($E1519,CLIMA_DIARIO!$D$2:$K$366,5,FALSE)</f>
        <v>-2.6264000000000003</v>
      </c>
      <c r="Z1520">
        <f>VLOOKUP($E1520,CLIMA_DIARIO!$D$2:$K$366,2,FALSE)-VLOOKUP($E1519,CLIMA_DIARIO!$D$2:$K$366,6,FALSE)</f>
        <v>-5.0388000000000019</v>
      </c>
      <c r="AA1520">
        <f>VLOOKUP($E1520,CLIMA_DIARIO!$D$2:$K$366,2,FALSE)-VLOOKUP($E1519,CLIMA_DIARIO!$D$2:$K$366,7,FALSE)</f>
        <v>-4.2863000000000007</v>
      </c>
      <c r="AB1520">
        <f>VLOOKUP($E1520,CLIMA_DIARIO!$D$2:$K$366,2,FALSE)-VLOOKUP($E1519,CLIMA_DIARIO!$D$2:$K$366,8,FALSE)</f>
        <v>6.6828999999999983</v>
      </c>
      <c r="AO1520" s="3"/>
      <c r="AX1520" s="3"/>
    </row>
    <row r="1521" spans="1:50" x14ac:dyDescent="0.25">
      <c r="A1521" s="3">
        <f>DATE(SST!A1520,SST!B1520,SST!C1520)</f>
        <v>40513</v>
      </c>
      <c r="B1521" s="4">
        <f>SST!B1520</f>
        <v>12</v>
      </c>
      <c r="C1521" s="4">
        <f>SST!B1520</f>
        <v>12</v>
      </c>
      <c r="D1521" s="4">
        <f>SST!C1520</f>
        <v>1</v>
      </c>
      <c r="E1521">
        <f>(DATEVALUE(SST!C1520 &amp; "/" &amp; SST!B1520 &amp; "/" &amp; SST!A1520)-DATEVALUE("01/01" &amp; "/" &amp; SST!A1520))+1</f>
        <v>335</v>
      </c>
      <c r="F1521">
        <f>SST!D1520</f>
        <v>20.957799999999999</v>
      </c>
      <c r="G1521">
        <f>SST!E1520</f>
        <v>20.957799999999999</v>
      </c>
      <c r="H1521">
        <f>SST!F1520</f>
        <v>20.957799999999999</v>
      </c>
      <c r="I1521">
        <f>SST!G1520</f>
        <v>23.328600000000002</v>
      </c>
      <c r="J1521">
        <f>SST!H1520</f>
        <v>25.704899999999999</v>
      </c>
      <c r="K1521">
        <f>SST!I1520</f>
        <v>24.9451</v>
      </c>
      <c r="L1521">
        <f>SST!J1520</f>
        <v>17.744599999999998</v>
      </c>
      <c r="N1521">
        <f>F1521-VLOOKUP($E1521,CLIMA_DIARIO!$D$2:$K$366,2,FALSE)</f>
        <v>-1.6040000000000028</v>
      </c>
      <c r="O1521">
        <f>G1521-VLOOKUP($E1521,CLIMA_DIARIO!$D$2:$K$366,3,FALSE)</f>
        <v>-1.6040000000000028</v>
      </c>
      <c r="P1521">
        <f>H1521-VLOOKUP($E1521,CLIMA_DIARIO!$D$2:$K$366,4,FALSE)</f>
        <v>-1.6040000000000028</v>
      </c>
      <c r="Q1521">
        <f>I1521-VLOOKUP($E1521,CLIMA_DIARIO!$D$2:$K$366,5,FALSE)</f>
        <v>-1.729499999999998</v>
      </c>
      <c r="R1521">
        <f>J1521-VLOOKUP($E1521,CLIMA_DIARIO!$D$2:$K$366,6,FALSE)</f>
        <v>-1.5990000000000002</v>
      </c>
      <c r="S1521">
        <f>K1521-VLOOKUP($E1521,CLIMA_DIARIO!$D$2:$K$366,7,FALSE)</f>
        <v>-1.6631</v>
      </c>
      <c r="T1521">
        <f>L1521-VLOOKUP($E1521,CLIMA_DIARIO!$D$2:$K$366,8,FALSE)</f>
        <v>1.1270999999999987</v>
      </c>
      <c r="V1521">
        <f>VLOOKUP($E1521,CLIMA_DIARIO!$D$2:$K$366,2,FALSE)-VLOOKUP($E1520,CLIMA_DIARIO!$D$2:$K$366,2,FALSE)</f>
        <v>0.20460000000000278</v>
      </c>
      <c r="W1521">
        <f>VLOOKUP($E1521,CLIMA_DIARIO!$D$2:$K$366,2,FALSE)-VLOOKUP($E1520,CLIMA_DIARIO!$D$2:$K$366,3,FALSE)</f>
        <v>0.20460000000000278</v>
      </c>
      <c r="X1521">
        <f>VLOOKUP($E1521,CLIMA_DIARIO!$D$2:$K$366,2,FALSE)-VLOOKUP($E1520,CLIMA_DIARIO!$D$2:$K$366,4,FALSE)</f>
        <v>0.20460000000000278</v>
      </c>
      <c r="Y1521">
        <f>VLOOKUP($E1521,CLIMA_DIARIO!$D$2:$K$366,2,FALSE)-VLOOKUP($E1520,CLIMA_DIARIO!$D$2:$K$366,5,FALSE)</f>
        <v>-2.4590999999999994</v>
      </c>
      <c r="Z1521">
        <f>VLOOKUP($E1521,CLIMA_DIARIO!$D$2:$K$366,2,FALSE)-VLOOKUP($E1520,CLIMA_DIARIO!$D$2:$K$366,6,FALSE)</f>
        <v>-4.7881</v>
      </c>
      <c r="AA1521">
        <f>VLOOKUP($E1521,CLIMA_DIARIO!$D$2:$K$366,2,FALSE)-VLOOKUP($E1520,CLIMA_DIARIO!$D$2:$K$366,7,FALSE)</f>
        <v>-4.0640999999999998</v>
      </c>
      <c r="AB1521">
        <f>VLOOKUP($E1521,CLIMA_DIARIO!$D$2:$K$366,2,FALSE)-VLOOKUP($E1520,CLIMA_DIARIO!$D$2:$K$366,8,FALSE)</f>
        <v>6.4159000000000006</v>
      </c>
      <c r="AO1521" s="3"/>
      <c r="AX1521" s="3"/>
    </row>
    <row r="1522" spans="1:50" x14ac:dyDescent="0.25">
      <c r="A1522" s="3">
        <f>DATE(SST!A1521,SST!B1521,SST!C1521)</f>
        <v>40520</v>
      </c>
      <c r="B1522" s="4">
        <f>SST!B1521</f>
        <v>12</v>
      </c>
      <c r="C1522" s="4">
        <f>SST!B1521</f>
        <v>12</v>
      </c>
      <c r="D1522" s="4">
        <f>SST!C1521</f>
        <v>8</v>
      </c>
      <c r="E1522">
        <f>(DATEVALUE(SST!C1521 &amp; "/" &amp; SST!B1521 &amp; "/" &amp; SST!A1521)-DATEVALUE("01/01" &amp; "/" &amp; SST!A1521))+1</f>
        <v>342</v>
      </c>
      <c r="F1522">
        <f>SST!D1521</f>
        <v>21.065999999999999</v>
      </c>
      <c r="G1522">
        <f>SST!E1521</f>
        <v>21.065999999999999</v>
      </c>
      <c r="H1522">
        <f>SST!F1521</f>
        <v>21.065999999999999</v>
      </c>
      <c r="I1522">
        <f>SST!G1521</f>
        <v>23.409400000000002</v>
      </c>
      <c r="J1522">
        <f>SST!H1521</f>
        <v>25.470600000000001</v>
      </c>
      <c r="K1522">
        <f>SST!I1521</f>
        <v>24.9633</v>
      </c>
      <c r="L1522">
        <f>SST!J1521</f>
        <v>17.370999999999999</v>
      </c>
      <c r="N1522">
        <f>F1522-VLOOKUP($E1522,CLIMA_DIARIO!$D$2:$K$366,2,FALSE)</f>
        <v>-1.7004000000000019</v>
      </c>
      <c r="O1522">
        <f>G1522-VLOOKUP($E1522,CLIMA_DIARIO!$D$2:$K$366,3,FALSE)</f>
        <v>-1.7004000000000019</v>
      </c>
      <c r="P1522">
        <f>H1522-VLOOKUP($E1522,CLIMA_DIARIO!$D$2:$K$366,4,FALSE)</f>
        <v>-1.7004000000000019</v>
      </c>
      <c r="Q1522">
        <f>I1522-VLOOKUP($E1522,CLIMA_DIARIO!$D$2:$K$366,5,FALSE)</f>
        <v>-1.6859999999999999</v>
      </c>
      <c r="R1522">
        <f>J1522-VLOOKUP($E1522,CLIMA_DIARIO!$D$2:$K$366,6,FALSE)</f>
        <v>-1.7872999999999983</v>
      </c>
      <c r="S1522">
        <f>K1522-VLOOKUP($E1522,CLIMA_DIARIO!$D$2:$K$366,7,FALSE)</f>
        <v>-1.6272999999999982</v>
      </c>
      <c r="T1522">
        <f>L1522-VLOOKUP($E1522,CLIMA_DIARIO!$D$2:$K$366,8,FALSE)</f>
        <v>0.28190000000000026</v>
      </c>
      <c r="V1522">
        <f>VLOOKUP($E1522,CLIMA_DIARIO!$D$2:$K$366,2,FALSE)-VLOOKUP($E1521,CLIMA_DIARIO!$D$2:$K$366,2,FALSE)</f>
        <v>0.20459999999999923</v>
      </c>
      <c r="W1522">
        <f>VLOOKUP($E1522,CLIMA_DIARIO!$D$2:$K$366,2,FALSE)-VLOOKUP($E1521,CLIMA_DIARIO!$D$2:$K$366,3,FALSE)</f>
        <v>0.20459999999999923</v>
      </c>
      <c r="X1522">
        <f>VLOOKUP($E1522,CLIMA_DIARIO!$D$2:$K$366,2,FALSE)-VLOOKUP($E1521,CLIMA_DIARIO!$D$2:$K$366,4,FALSE)</f>
        <v>0.20459999999999923</v>
      </c>
      <c r="Y1522">
        <f>VLOOKUP($E1522,CLIMA_DIARIO!$D$2:$K$366,2,FALSE)-VLOOKUP($E1521,CLIMA_DIARIO!$D$2:$K$366,5,FALSE)</f>
        <v>-2.2916999999999987</v>
      </c>
      <c r="Z1522">
        <f>VLOOKUP($E1522,CLIMA_DIARIO!$D$2:$K$366,2,FALSE)-VLOOKUP($E1521,CLIMA_DIARIO!$D$2:$K$366,6,FALSE)</f>
        <v>-4.5374999999999979</v>
      </c>
      <c r="AA1522">
        <f>VLOOKUP($E1522,CLIMA_DIARIO!$D$2:$K$366,2,FALSE)-VLOOKUP($E1521,CLIMA_DIARIO!$D$2:$K$366,7,FALSE)</f>
        <v>-3.8417999999999992</v>
      </c>
      <c r="AB1522">
        <f>VLOOKUP($E1522,CLIMA_DIARIO!$D$2:$K$366,2,FALSE)-VLOOKUP($E1521,CLIMA_DIARIO!$D$2:$K$366,8,FALSE)</f>
        <v>6.1489000000000011</v>
      </c>
      <c r="AO1522" s="3"/>
      <c r="AX1522" s="3"/>
    </row>
    <row r="1523" spans="1:50" x14ac:dyDescent="0.25">
      <c r="A1523" s="3">
        <f>DATE(SST!A1522,SST!B1522,SST!C1522)</f>
        <v>40527</v>
      </c>
      <c r="B1523" s="4">
        <f>SST!B1522</f>
        <v>12</v>
      </c>
      <c r="C1523" s="4">
        <f>SST!B1522</f>
        <v>12</v>
      </c>
      <c r="D1523" s="4">
        <f>SST!C1522</f>
        <v>15</v>
      </c>
      <c r="E1523">
        <f>(DATEVALUE(SST!C1522 &amp; "/" &amp; SST!B1522 &amp; "/" &amp; SST!A1522)-DATEVALUE("01/01" &amp; "/" &amp; SST!A1522))+1</f>
        <v>349</v>
      </c>
      <c r="F1523">
        <f>SST!D1522</f>
        <v>21.26</v>
      </c>
      <c r="G1523">
        <f>SST!E1522</f>
        <v>21.26</v>
      </c>
      <c r="H1523">
        <f>SST!F1522</f>
        <v>21.26</v>
      </c>
      <c r="I1523">
        <f>SST!G1522</f>
        <v>23.453299999999999</v>
      </c>
      <c r="J1523">
        <f>SST!H1522</f>
        <v>25.5747</v>
      </c>
      <c r="K1523">
        <f>SST!I1522</f>
        <v>25.0276</v>
      </c>
      <c r="L1523">
        <f>SST!J1522</f>
        <v>17.784400000000002</v>
      </c>
      <c r="N1523">
        <f>F1523-VLOOKUP($E1523,CLIMA_DIARIO!$D$2:$K$366,2,FALSE)</f>
        <v>-1.7109999999999985</v>
      </c>
      <c r="O1523">
        <f>G1523-VLOOKUP($E1523,CLIMA_DIARIO!$D$2:$K$366,3,FALSE)</f>
        <v>-1.7109999999999985</v>
      </c>
      <c r="P1523">
        <f>H1523-VLOOKUP($E1523,CLIMA_DIARIO!$D$2:$K$366,4,FALSE)</f>
        <v>-1.7109999999999985</v>
      </c>
      <c r="Q1523">
        <f>I1523-VLOOKUP($E1523,CLIMA_DIARIO!$D$2:$K$366,5,FALSE)</f>
        <v>-1.6794000000000011</v>
      </c>
      <c r="R1523">
        <f>J1523-VLOOKUP($E1523,CLIMA_DIARIO!$D$2:$K$366,6,FALSE)</f>
        <v>-1.6372</v>
      </c>
      <c r="S1523">
        <f>K1523-VLOOKUP($E1523,CLIMA_DIARIO!$D$2:$K$366,7,FALSE)</f>
        <v>-1.545300000000001</v>
      </c>
      <c r="T1523">
        <f>L1523-VLOOKUP($E1523,CLIMA_DIARIO!$D$2:$K$366,8,FALSE)</f>
        <v>0.2237000000000009</v>
      </c>
      <c r="V1523">
        <f>VLOOKUP($E1523,CLIMA_DIARIO!$D$2:$K$366,2,FALSE)-VLOOKUP($E1522,CLIMA_DIARIO!$D$2:$K$366,2,FALSE)</f>
        <v>0.20459999999999923</v>
      </c>
      <c r="W1523">
        <f>VLOOKUP($E1523,CLIMA_DIARIO!$D$2:$K$366,2,FALSE)-VLOOKUP($E1522,CLIMA_DIARIO!$D$2:$K$366,3,FALSE)</f>
        <v>0.20459999999999923</v>
      </c>
      <c r="X1523">
        <f>VLOOKUP($E1523,CLIMA_DIARIO!$D$2:$K$366,2,FALSE)-VLOOKUP($E1522,CLIMA_DIARIO!$D$2:$K$366,4,FALSE)</f>
        <v>0.20459999999999923</v>
      </c>
      <c r="Y1523">
        <f>VLOOKUP($E1523,CLIMA_DIARIO!$D$2:$K$366,2,FALSE)-VLOOKUP($E1522,CLIMA_DIARIO!$D$2:$K$366,5,FALSE)</f>
        <v>-2.1244000000000014</v>
      </c>
      <c r="Z1523">
        <f>VLOOKUP($E1523,CLIMA_DIARIO!$D$2:$K$366,2,FALSE)-VLOOKUP($E1522,CLIMA_DIARIO!$D$2:$K$366,6,FALSE)</f>
        <v>-4.2868999999999993</v>
      </c>
      <c r="AA1523">
        <f>VLOOKUP($E1523,CLIMA_DIARIO!$D$2:$K$366,2,FALSE)-VLOOKUP($E1522,CLIMA_DIARIO!$D$2:$K$366,7,FALSE)</f>
        <v>-3.6195999999999984</v>
      </c>
      <c r="AB1523">
        <f>VLOOKUP($E1523,CLIMA_DIARIO!$D$2:$K$366,2,FALSE)-VLOOKUP($E1522,CLIMA_DIARIO!$D$2:$K$366,8,FALSE)</f>
        <v>5.8819000000000017</v>
      </c>
      <c r="AO1523" s="3"/>
      <c r="AX1523" s="3"/>
    </row>
    <row r="1524" spans="1:50" x14ac:dyDescent="0.25">
      <c r="A1524" s="3">
        <f>DATE(SST!A1523,SST!B1523,SST!C1523)</f>
        <v>40534</v>
      </c>
      <c r="B1524" s="4">
        <f>SST!B1523</f>
        <v>12</v>
      </c>
      <c r="C1524" s="4">
        <f>SST!B1523</f>
        <v>12</v>
      </c>
      <c r="D1524" s="4">
        <f>SST!C1523</f>
        <v>22</v>
      </c>
      <c r="E1524">
        <f>(DATEVALUE(SST!C1523 &amp; "/" &amp; SST!B1523 &amp; "/" &amp; SST!A1523)-DATEVALUE("01/01" &amp; "/" &amp; SST!A1523))+1</f>
        <v>356</v>
      </c>
      <c r="F1524">
        <f>SST!D1523</f>
        <v>22.019300000000001</v>
      </c>
      <c r="G1524">
        <f>SST!E1523</f>
        <v>22.019300000000001</v>
      </c>
      <c r="H1524">
        <f>SST!F1523</f>
        <v>22.019300000000001</v>
      </c>
      <c r="I1524">
        <f>SST!G1523</f>
        <v>23.4102</v>
      </c>
      <c r="J1524">
        <f>SST!H1523</f>
        <v>25.7013</v>
      </c>
      <c r="K1524">
        <f>SST!I1523</f>
        <v>24.748999999999999</v>
      </c>
      <c r="L1524">
        <f>SST!J1523</f>
        <v>18.435500000000001</v>
      </c>
      <c r="N1524">
        <f>F1524-VLOOKUP($E1524,CLIMA_DIARIO!$D$2:$K$366,2,FALSE)</f>
        <v>-1.2592999999999996</v>
      </c>
      <c r="O1524">
        <f>G1524-VLOOKUP($E1524,CLIMA_DIARIO!$D$2:$K$366,3,FALSE)</f>
        <v>-1.2592999999999996</v>
      </c>
      <c r="P1524">
        <f>H1524-VLOOKUP($E1524,CLIMA_DIARIO!$D$2:$K$366,4,FALSE)</f>
        <v>-1.2592999999999996</v>
      </c>
      <c r="Q1524">
        <f>I1524-VLOOKUP($E1524,CLIMA_DIARIO!$D$2:$K$366,5,FALSE)</f>
        <v>-1.8229000000000006</v>
      </c>
      <c r="R1524">
        <f>J1524-VLOOKUP($E1524,CLIMA_DIARIO!$D$2:$K$366,6,FALSE)</f>
        <v>-1.4779000000000018</v>
      </c>
      <c r="S1524">
        <f>K1524-VLOOKUP($E1524,CLIMA_DIARIO!$D$2:$K$366,7,FALSE)</f>
        <v>-1.8211000000000013</v>
      </c>
      <c r="T1524">
        <f>L1524-VLOOKUP($E1524,CLIMA_DIARIO!$D$2:$K$366,8,FALSE)</f>
        <v>0.4410000000000025</v>
      </c>
      <c r="V1524">
        <f>VLOOKUP($E1524,CLIMA_DIARIO!$D$2:$K$366,2,FALSE)-VLOOKUP($E1523,CLIMA_DIARIO!$D$2:$K$366,2,FALSE)</f>
        <v>0.30760000000000076</v>
      </c>
      <c r="W1524">
        <f>VLOOKUP($E1524,CLIMA_DIARIO!$D$2:$K$366,2,FALSE)-VLOOKUP($E1523,CLIMA_DIARIO!$D$2:$K$366,3,FALSE)</f>
        <v>0.30760000000000076</v>
      </c>
      <c r="X1524">
        <f>VLOOKUP($E1524,CLIMA_DIARIO!$D$2:$K$366,2,FALSE)-VLOOKUP($E1523,CLIMA_DIARIO!$D$2:$K$366,4,FALSE)</f>
        <v>0.30760000000000076</v>
      </c>
      <c r="Y1524">
        <f>VLOOKUP($E1524,CLIMA_DIARIO!$D$2:$K$366,2,FALSE)-VLOOKUP($E1523,CLIMA_DIARIO!$D$2:$K$366,5,FALSE)</f>
        <v>-1.854099999999999</v>
      </c>
      <c r="Z1524">
        <f>VLOOKUP($E1524,CLIMA_DIARIO!$D$2:$K$366,2,FALSE)-VLOOKUP($E1523,CLIMA_DIARIO!$D$2:$K$366,6,FALSE)</f>
        <v>-3.9332999999999991</v>
      </c>
      <c r="AA1524">
        <f>VLOOKUP($E1524,CLIMA_DIARIO!$D$2:$K$366,2,FALSE)-VLOOKUP($E1523,CLIMA_DIARIO!$D$2:$K$366,7,FALSE)</f>
        <v>-3.2942999999999998</v>
      </c>
      <c r="AB1524">
        <f>VLOOKUP($E1524,CLIMA_DIARIO!$D$2:$K$366,2,FALSE)-VLOOKUP($E1523,CLIMA_DIARIO!$D$2:$K$366,8,FALSE)</f>
        <v>5.7179000000000002</v>
      </c>
      <c r="AO1524" s="3"/>
      <c r="AX1524" s="3"/>
    </row>
    <row r="1525" spans="1:50" x14ac:dyDescent="0.25">
      <c r="A1525" s="3">
        <f>DATE(SST!A1524,SST!B1524,SST!C1524)</f>
        <v>40541</v>
      </c>
      <c r="B1525" s="4">
        <f>SST!B1524</f>
        <v>12</v>
      </c>
      <c r="C1525" s="4">
        <f>SST!B1524</f>
        <v>12</v>
      </c>
      <c r="D1525" s="4">
        <f>SST!C1524</f>
        <v>29</v>
      </c>
      <c r="E1525">
        <f>(DATEVALUE(SST!C1524 &amp; "/" &amp; SST!B1524 &amp; "/" &amp; SST!A1524)-DATEVALUE("01/01" &amp; "/" &amp; SST!A1524))+1</f>
        <v>363</v>
      </c>
      <c r="F1525">
        <f>SST!D1524</f>
        <v>23.13</v>
      </c>
      <c r="G1525">
        <f>SST!E1524</f>
        <v>23.13</v>
      </c>
      <c r="H1525">
        <f>SST!F1524</f>
        <v>23.13</v>
      </c>
      <c r="I1525">
        <f>SST!G1524</f>
        <v>23.796399999999998</v>
      </c>
      <c r="J1525">
        <f>SST!H1524</f>
        <v>25.562000000000001</v>
      </c>
      <c r="K1525">
        <f>SST!I1524</f>
        <v>25.0181</v>
      </c>
      <c r="L1525">
        <f>SST!J1524</f>
        <v>19.226099999999999</v>
      </c>
      <c r="N1525">
        <f>F1525-VLOOKUP($E1525,CLIMA_DIARIO!$D$2:$K$366,2,FALSE)</f>
        <v>-0.47350000000000136</v>
      </c>
      <c r="O1525">
        <f>G1525-VLOOKUP($E1525,CLIMA_DIARIO!$D$2:$K$366,3,FALSE)</f>
        <v>-0.47350000000000136</v>
      </c>
      <c r="P1525">
        <f>H1525-VLOOKUP($E1525,CLIMA_DIARIO!$D$2:$K$366,4,FALSE)</f>
        <v>-0.47350000000000136</v>
      </c>
      <c r="Q1525">
        <f>I1525-VLOOKUP($E1525,CLIMA_DIARIO!$D$2:$K$366,5,FALSE)</f>
        <v>-1.5476000000000028</v>
      </c>
      <c r="R1525">
        <f>J1525-VLOOKUP($E1525,CLIMA_DIARIO!$D$2:$K$366,6,FALSE)</f>
        <v>-1.5865999999999971</v>
      </c>
      <c r="S1525">
        <f>K1525-VLOOKUP($E1525,CLIMA_DIARIO!$D$2:$K$366,7,FALSE)</f>
        <v>-1.5516000000000005</v>
      </c>
      <c r="T1525">
        <f>L1525-VLOOKUP($E1525,CLIMA_DIARIO!$D$2:$K$366,8,FALSE)</f>
        <v>0.80409999999999826</v>
      </c>
      <c r="V1525">
        <f>VLOOKUP($E1525,CLIMA_DIARIO!$D$2:$K$366,2,FALSE)-VLOOKUP($E1524,CLIMA_DIARIO!$D$2:$K$366,2,FALSE)</f>
        <v>0.32489999999999952</v>
      </c>
      <c r="W1525">
        <f>VLOOKUP($E1525,CLIMA_DIARIO!$D$2:$K$366,2,FALSE)-VLOOKUP($E1524,CLIMA_DIARIO!$D$2:$K$366,3,FALSE)</f>
        <v>0.32489999999999952</v>
      </c>
      <c r="X1525">
        <f>VLOOKUP($E1525,CLIMA_DIARIO!$D$2:$K$366,2,FALSE)-VLOOKUP($E1524,CLIMA_DIARIO!$D$2:$K$366,4,FALSE)</f>
        <v>0.32489999999999952</v>
      </c>
      <c r="Y1525">
        <f>VLOOKUP($E1525,CLIMA_DIARIO!$D$2:$K$366,2,FALSE)-VLOOKUP($E1524,CLIMA_DIARIO!$D$2:$K$366,5,FALSE)</f>
        <v>-1.6295999999999999</v>
      </c>
      <c r="Z1525">
        <f>VLOOKUP($E1525,CLIMA_DIARIO!$D$2:$K$366,2,FALSE)-VLOOKUP($E1524,CLIMA_DIARIO!$D$2:$K$366,6,FALSE)</f>
        <v>-3.5757000000000012</v>
      </c>
      <c r="AA1525">
        <f>VLOOKUP($E1525,CLIMA_DIARIO!$D$2:$K$366,2,FALSE)-VLOOKUP($E1524,CLIMA_DIARIO!$D$2:$K$366,7,FALSE)</f>
        <v>-2.9665999999999997</v>
      </c>
      <c r="AB1525">
        <f>VLOOKUP($E1525,CLIMA_DIARIO!$D$2:$K$366,2,FALSE)-VLOOKUP($E1524,CLIMA_DIARIO!$D$2:$K$366,8,FALSE)</f>
        <v>5.6090000000000018</v>
      </c>
      <c r="AO1525" s="3"/>
      <c r="AX1525" s="3"/>
    </row>
    <row r="1526" spans="1:50" x14ac:dyDescent="0.25">
      <c r="A1526" s="3">
        <f>DATE(SST!A1525,SST!B1525,SST!C1525)</f>
        <v>40548</v>
      </c>
      <c r="B1526" s="4">
        <f>SST!B1525</f>
        <v>1</v>
      </c>
      <c r="C1526" s="4">
        <f>SST!B1525</f>
        <v>1</v>
      </c>
      <c r="D1526" s="4">
        <f>SST!C1525</f>
        <v>5</v>
      </c>
      <c r="E1526">
        <f>(DATEVALUE(SST!C1525 &amp; "/" &amp; SST!B1525 &amp; "/" &amp; SST!A1525)-DATEVALUE("01/01" &amp; "/" &amp; SST!A1525))+1</f>
        <v>5</v>
      </c>
      <c r="F1526">
        <f>SST!D1525</f>
        <v>23.149899999999999</v>
      </c>
      <c r="G1526">
        <f>SST!E1525</f>
        <v>23.149899999999999</v>
      </c>
      <c r="H1526">
        <f>SST!F1525</f>
        <v>23.149899999999999</v>
      </c>
      <c r="I1526">
        <f>SST!G1525</f>
        <v>24.108899999999998</v>
      </c>
      <c r="J1526">
        <f>SST!H1525</f>
        <v>25.457799999999999</v>
      </c>
      <c r="K1526">
        <f>SST!I1525</f>
        <v>25.013000000000002</v>
      </c>
      <c r="L1526">
        <f>SST!J1525</f>
        <v>20.101600000000001</v>
      </c>
      <c r="N1526">
        <f>F1526-VLOOKUP($E1526,CLIMA_DIARIO!$D$2:$K$366,2,FALSE)</f>
        <v>-0.77840000000000131</v>
      </c>
      <c r="O1526">
        <f>G1526-VLOOKUP($E1526,CLIMA_DIARIO!$D$2:$K$366,3,FALSE)</f>
        <v>-0.77840000000000131</v>
      </c>
      <c r="P1526">
        <f>H1526-VLOOKUP($E1526,CLIMA_DIARIO!$D$2:$K$366,4,FALSE)</f>
        <v>-0.77840000000000131</v>
      </c>
      <c r="Q1526">
        <f>I1526-VLOOKUP($E1526,CLIMA_DIARIO!$D$2:$K$366,5,FALSE)</f>
        <v>-1.3460000000000001</v>
      </c>
      <c r="R1526">
        <f>J1526-VLOOKUP($E1526,CLIMA_DIARIO!$D$2:$K$366,6,FALSE)</f>
        <v>-1.6602999999999994</v>
      </c>
      <c r="S1526">
        <f>K1526-VLOOKUP($E1526,CLIMA_DIARIO!$D$2:$K$366,7,FALSE)</f>
        <v>-1.5562999999999967</v>
      </c>
      <c r="T1526">
        <f>L1526-VLOOKUP($E1526,CLIMA_DIARIO!$D$2:$K$366,8,FALSE)</f>
        <v>1.252200000000002</v>
      </c>
      <c r="V1526">
        <f>VLOOKUP($E1526,CLIMA_DIARIO!$D$2:$K$366,2,FALSE)-VLOOKUP($E1525,CLIMA_DIARIO!$D$2:$K$366,2,FALSE)</f>
        <v>0.32479999999999976</v>
      </c>
      <c r="W1526">
        <f>VLOOKUP($E1526,CLIMA_DIARIO!$D$2:$K$366,2,FALSE)-VLOOKUP($E1525,CLIMA_DIARIO!$D$2:$K$366,3,FALSE)</f>
        <v>0.32479999999999976</v>
      </c>
      <c r="X1526">
        <f>VLOOKUP($E1526,CLIMA_DIARIO!$D$2:$K$366,2,FALSE)-VLOOKUP($E1525,CLIMA_DIARIO!$D$2:$K$366,4,FALSE)</f>
        <v>0.32479999999999976</v>
      </c>
      <c r="Y1526">
        <f>VLOOKUP($E1526,CLIMA_DIARIO!$D$2:$K$366,2,FALSE)-VLOOKUP($E1525,CLIMA_DIARIO!$D$2:$K$366,5,FALSE)</f>
        <v>-1.4157000000000011</v>
      </c>
      <c r="Z1526">
        <f>VLOOKUP($E1526,CLIMA_DIARIO!$D$2:$K$366,2,FALSE)-VLOOKUP($E1525,CLIMA_DIARIO!$D$2:$K$366,6,FALSE)</f>
        <v>-3.2202999999999982</v>
      </c>
      <c r="AA1526">
        <f>VLOOKUP($E1526,CLIMA_DIARIO!$D$2:$K$366,2,FALSE)-VLOOKUP($E1525,CLIMA_DIARIO!$D$2:$K$366,7,FALSE)</f>
        <v>-2.6414000000000009</v>
      </c>
      <c r="AB1526">
        <f>VLOOKUP($E1526,CLIMA_DIARIO!$D$2:$K$366,2,FALSE)-VLOOKUP($E1525,CLIMA_DIARIO!$D$2:$K$366,8,FALSE)</f>
        <v>5.5062999999999995</v>
      </c>
      <c r="AO1526" s="3"/>
      <c r="AX1526" s="3"/>
    </row>
    <row r="1527" spans="1:50" x14ac:dyDescent="0.25">
      <c r="A1527" s="3">
        <f>DATE(SST!A1526,SST!B1526,SST!C1526)</f>
        <v>40555</v>
      </c>
      <c r="B1527" s="4">
        <f>SST!B1526</f>
        <v>1</v>
      </c>
      <c r="C1527" s="4">
        <f>SST!B1526</f>
        <v>1</v>
      </c>
      <c r="D1527" s="4">
        <f>SST!C1526</f>
        <v>12</v>
      </c>
      <c r="E1527">
        <f>(DATEVALUE(SST!C1526 &amp; "/" &amp; SST!B1526 &amp; "/" &amp; SST!A1526)-DATEVALUE("01/01" &amp; "/" &amp; SST!A1526))+1</f>
        <v>12</v>
      </c>
      <c r="F1527">
        <f>SST!D1526</f>
        <v>23.545300000000001</v>
      </c>
      <c r="G1527">
        <f>SST!E1526</f>
        <v>23.545300000000001</v>
      </c>
      <c r="H1527">
        <f>SST!F1526</f>
        <v>23.545300000000001</v>
      </c>
      <c r="I1527">
        <f>SST!G1526</f>
        <v>24.093699999999998</v>
      </c>
      <c r="J1527">
        <f>SST!H1526</f>
        <v>24.922599999999999</v>
      </c>
      <c r="K1527">
        <f>SST!I1526</f>
        <v>24.711200000000002</v>
      </c>
      <c r="L1527">
        <f>SST!J1526</f>
        <v>20.794899999999998</v>
      </c>
      <c r="N1527">
        <f>F1527-VLOOKUP($E1527,CLIMA_DIARIO!$D$2:$K$366,2,FALSE)</f>
        <v>-0.70789999999999864</v>
      </c>
      <c r="O1527">
        <f>G1527-VLOOKUP($E1527,CLIMA_DIARIO!$D$2:$K$366,3,FALSE)</f>
        <v>-0.70789999999999864</v>
      </c>
      <c r="P1527">
        <f>H1527-VLOOKUP($E1527,CLIMA_DIARIO!$D$2:$K$366,4,FALSE)</f>
        <v>-0.70789999999999864</v>
      </c>
      <c r="Q1527">
        <f>I1527-VLOOKUP($E1527,CLIMA_DIARIO!$D$2:$K$366,5,FALSE)</f>
        <v>-1.4721000000000011</v>
      </c>
      <c r="R1527">
        <f>J1527-VLOOKUP($E1527,CLIMA_DIARIO!$D$2:$K$366,6,FALSE)</f>
        <v>-2.1648999999999994</v>
      </c>
      <c r="S1527">
        <f>K1527-VLOOKUP($E1527,CLIMA_DIARIO!$D$2:$K$366,7,FALSE)</f>
        <v>-1.8576999999999977</v>
      </c>
      <c r="T1527">
        <f>L1527-VLOOKUP($E1527,CLIMA_DIARIO!$D$2:$K$366,8,FALSE)</f>
        <v>1.5179999999999971</v>
      </c>
      <c r="V1527">
        <f>VLOOKUP($E1527,CLIMA_DIARIO!$D$2:$K$366,2,FALSE)-VLOOKUP($E1526,CLIMA_DIARIO!$D$2:$K$366,2,FALSE)</f>
        <v>0.32489999999999952</v>
      </c>
      <c r="W1527">
        <f>VLOOKUP($E1527,CLIMA_DIARIO!$D$2:$K$366,2,FALSE)-VLOOKUP($E1526,CLIMA_DIARIO!$D$2:$K$366,3,FALSE)</f>
        <v>0.32489999999999952</v>
      </c>
      <c r="X1527">
        <f>VLOOKUP($E1527,CLIMA_DIARIO!$D$2:$K$366,2,FALSE)-VLOOKUP($E1526,CLIMA_DIARIO!$D$2:$K$366,4,FALSE)</f>
        <v>0.32489999999999952</v>
      </c>
      <c r="Y1527">
        <f>VLOOKUP($E1527,CLIMA_DIARIO!$D$2:$K$366,2,FALSE)-VLOOKUP($E1526,CLIMA_DIARIO!$D$2:$K$366,5,FALSE)</f>
        <v>-1.2016999999999989</v>
      </c>
      <c r="Z1527">
        <f>VLOOKUP($E1527,CLIMA_DIARIO!$D$2:$K$366,2,FALSE)-VLOOKUP($E1526,CLIMA_DIARIO!$D$2:$K$366,6,FALSE)</f>
        <v>-2.8648999999999987</v>
      </c>
      <c r="AA1527">
        <f>VLOOKUP($E1527,CLIMA_DIARIO!$D$2:$K$366,2,FALSE)-VLOOKUP($E1526,CLIMA_DIARIO!$D$2:$K$366,7,FALSE)</f>
        <v>-2.3160999999999987</v>
      </c>
      <c r="AB1527">
        <f>VLOOKUP($E1527,CLIMA_DIARIO!$D$2:$K$366,2,FALSE)-VLOOKUP($E1526,CLIMA_DIARIO!$D$2:$K$366,8,FALSE)</f>
        <v>5.4038000000000004</v>
      </c>
      <c r="AO1527" s="3"/>
      <c r="AX1527" s="3"/>
    </row>
    <row r="1528" spans="1:50" x14ac:dyDescent="0.25">
      <c r="A1528" s="3">
        <f>DATE(SST!A1527,SST!B1527,SST!C1527)</f>
        <v>40562</v>
      </c>
      <c r="B1528" s="4">
        <f>SST!B1527</f>
        <v>1</v>
      </c>
      <c r="C1528" s="4">
        <f>SST!B1527</f>
        <v>1</v>
      </c>
      <c r="D1528" s="4">
        <f>SST!C1527</f>
        <v>19</v>
      </c>
      <c r="E1528">
        <f>(DATEVALUE(SST!C1527 &amp; "/" &amp; SST!B1527 &amp; "/" &amp; SST!A1527)-DATEVALUE("01/01" &amp; "/" &amp; SST!A1527))+1</f>
        <v>19</v>
      </c>
      <c r="F1528">
        <f>SST!D1527</f>
        <v>24.078299999999999</v>
      </c>
      <c r="G1528">
        <f>SST!E1527</f>
        <v>24.078299999999999</v>
      </c>
      <c r="H1528">
        <f>SST!F1527</f>
        <v>24.078299999999999</v>
      </c>
      <c r="I1528">
        <f>SST!G1527</f>
        <v>24.413699999999999</v>
      </c>
      <c r="J1528">
        <f>SST!H1527</f>
        <v>25.333500000000001</v>
      </c>
      <c r="K1528">
        <f>SST!I1527</f>
        <v>24.994700000000002</v>
      </c>
      <c r="L1528">
        <f>SST!J1527</f>
        <v>21.174499999999998</v>
      </c>
      <c r="N1528">
        <f>F1528-VLOOKUP($E1528,CLIMA_DIARIO!$D$2:$K$366,2,FALSE)</f>
        <v>-0.52310000000000301</v>
      </c>
      <c r="O1528">
        <f>G1528-VLOOKUP($E1528,CLIMA_DIARIO!$D$2:$K$366,3,FALSE)</f>
        <v>-0.52310000000000301</v>
      </c>
      <c r="P1528">
        <f>H1528-VLOOKUP($E1528,CLIMA_DIARIO!$D$2:$K$366,4,FALSE)</f>
        <v>-0.52310000000000301</v>
      </c>
      <c r="Q1528">
        <f>I1528-VLOOKUP($E1528,CLIMA_DIARIO!$D$2:$K$366,5,FALSE)</f>
        <v>-1.2906000000000013</v>
      </c>
      <c r="R1528">
        <f>J1528-VLOOKUP($E1528,CLIMA_DIARIO!$D$2:$K$366,6,FALSE)</f>
        <v>-1.7315000000000005</v>
      </c>
      <c r="S1528">
        <f>K1528-VLOOKUP($E1528,CLIMA_DIARIO!$D$2:$K$366,7,FALSE)</f>
        <v>-1.5898999999999965</v>
      </c>
      <c r="T1528">
        <f>L1528-VLOOKUP($E1528,CLIMA_DIARIO!$D$2:$K$366,8,FALSE)</f>
        <v>1.5813999999999986</v>
      </c>
      <c r="V1528">
        <f>VLOOKUP($E1528,CLIMA_DIARIO!$D$2:$K$366,2,FALSE)-VLOOKUP($E1527,CLIMA_DIARIO!$D$2:$K$366,2,FALSE)</f>
        <v>0.34820000000000206</v>
      </c>
      <c r="W1528">
        <f>VLOOKUP($E1528,CLIMA_DIARIO!$D$2:$K$366,2,FALSE)-VLOOKUP($E1527,CLIMA_DIARIO!$D$2:$K$366,3,FALSE)</f>
        <v>0.34820000000000206</v>
      </c>
      <c r="X1528">
        <f>VLOOKUP($E1528,CLIMA_DIARIO!$D$2:$K$366,2,FALSE)-VLOOKUP($E1527,CLIMA_DIARIO!$D$2:$K$366,4,FALSE)</f>
        <v>0.34820000000000206</v>
      </c>
      <c r="Y1528">
        <f>VLOOKUP($E1528,CLIMA_DIARIO!$D$2:$K$366,2,FALSE)-VLOOKUP($E1527,CLIMA_DIARIO!$D$2:$K$366,5,FALSE)</f>
        <v>-0.9643999999999977</v>
      </c>
      <c r="Z1528">
        <f>VLOOKUP($E1528,CLIMA_DIARIO!$D$2:$K$366,2,FALSE)-VLOOKUP($E1527,CLIMA_DIARIO!$D$2:$K$366,6,FALSE)</f>
        <v>-2.4860999999999969</v>
      </c>
      <c r="AA1528">
        <f>VLOOKUP($E1528,CLIMA_DIARIO!$D$2:$K$366,2,FALSE)-VLOOKUP($E1527,CLIMA_DIARIO!$D$2:$K$366,7,FALSE)</f>
        <v>-1.9674999999999976</v>
      </c>
      <c r="AB1528">
        <f>VLOOKUP($E1528,CLIMA_DIARIO!$D$2:$K$366,2,FALSE)-VLOOKUP($E1527,CLIMA_DIARIO!$D$2:$K$366,8,FALSE)</f>
        <v>5.3245000000000005</v>
      </c>
      <c r="AO1528" s="3"/>
      <c r="AX1528" s="3"/>
    </row>
    <row r="1529" spans="1:50" x14ac:dyDescent="0.25">
      <c r="A1529" s="3">
        <f>DATE(SST!A1528,SST!B1528,SST!C1528)</f>
        <v>40569</v>
      </c>
      <c r="B1529" s="4">
        <f>SST!B1528</f>
        <v>1</v>
      </c>
      <c r="C1529" s="4">
        <f>SST!B1528</f>
        <v>1</v>
      </c>
      <c r="D1529" s="4">
        <f>SST!C1528</f>
        <v>26</v>
      </c>
      <c r="E1529">
        <f>(DATEVALUE(SST!C1528 &amp; "/" &amp; SST!B1528 &amp; "/" &amp; SST!A1528)-DATEVALUE("01/01" &amp; "/" &amp; SST!A1528))+1</f>
        <v>26</v>
      </c>
      <c r="F1529">
        <f>SST!D1528</f>
        <v>25.006900000000002</v>
      </c>
      <c r="G1529">
        <f>SST!E1528</f>
        <v>25.006900000000002</v>
      </c>
      <c r="H1529">
        <f>SST!F1528</f>
        <v>25.006900000000002</v>
      </c>
      <c r="I1529">
        <f>SST!G1528</f>
        <v>24.4755</v>
      </c>
      <c r="J1529">
        <f>SST!H1528</f>
        <v>25.364100000000001</v>
      </c>
      <c r="K1529">
        <f>SST!I1528</f>
        <v>24.886199999999999</v>
      </c>
      <c r="L1529">
        <f>SST!J1528</f>
        <v>21.32</v>
      </c>
      <c r="N1529">
        <f>F1529-VLOOKUP($E1529,CLIMA_DIARIO!$D$2:$K$366,2,FALSE)</f>
        <v>2.6200000000002888E-2</v>
      </c>
      <c r="O1529">
        <f>G1529-VLOOKUP($E1529,CLIMA_DIARIO!$D$2:$K$366,3,FALSE)</f>
        <v>2.6200000000002888E-2</v>
      </c>
      <c r="P1529">
        <f>H1529-VLOOKUP($E1529,CLIMA_DIARIO!$D$2:$K$366,4,FALSE)</f>
        <v>2.6200000000002888E-2</v>
      </c>
      <c r="Q1529">
        <f>I1529-VLOOKUP($E1529,CLIMA_DIARIO!$D$2:$K$366,5,FALSE)</f>
        <v>-1.4040999999999997</v>
      </c>
      <c r="R1529">
        <f>J1529-VLOOKUP($E1529,CLIMA_DIARIO!$D$2:$K$366,6,FALSE)</f>
        <v>-1.6890000000000001</v>
      </c>
      <c r="S1529">
        <f>K1529-VLOOKUP($E1529,CLIMA_DIARIO!$D$2:$K$366,7,FALSE)</f>
        <v>-1.7353000000000023</v>
      </c>
      <c r="T1529">
        <f>L1529-VLOOKUP($E1529,CLIMA_DIARIO!$D$2:$K$366,8,FALSE)</f>
        <v>1.5591000000000008</v>
      </c>
      <c r="V1529">
        <f>VLOOKUP($E1529,CLIMA_DIARIO!$D$2:$K$366,2,FALSE)-VLOOKUP($E1528,CLIMA_DIARIO!$D$2:$K$366,2,FALSE)</f>
        <v>0.37929999999999708</v>
      </c>
      <c r="W1529">
        <f>VLOOKUP($E1529,CLIMA_DIARIO!$D$2:$K$366,2,FALSE)-VLOOKUP($E1528,CLIMA_DIARIO!$D$2:$K$366,3,FALSE)</f>
        <v>0.37929999999999708</v>
      </c>
      <c r="X1529">
        <f>VLOOKUP($E1529,CLIMA_DIARIO!$D$2:$K$366,2,FALSE)-VLOOKUP($E1528,CLIMA_DIARIO!$D$2:$K$366,4,FALSE)</f>
        <v>0.37929999999999708</v>
      </c>
      <c r="Y1529">
        <f>VLOOKUP($E1529,CLIMA_DIARIO!$D$2:$K$366,2,FALSE)-VLOOKUP($E1528,CLIMA_DIARIO!$D$2:$K$366,5,FALSE)</f>
        <v>-0.72360000000000113</v>
      </c>
      <c r="Z1529">
        <f>VLOOKUP($E1529,CLIMA_DIARIO!$D$2:$K$366,2,FALSE)-VLOOKUP($E1528,CLIMA_DIARIO!$D$2:$K$366,6,FALSE)</f>
        <v>-2.0843000000000025</v>
      </c>
      <c r="AA1529">
        <f>VLOOKUP($E1529,CLIMA_DIARIO!$D$2:$K$366,2,FALSE)-VLOOKUP($E1528,CLIMA_DIARIO!$D$2:$K$366,7,FALSE)</f>
        <v>-1.6038999999999994</v>
      </c>
      <c r="AB1529">
        <f>VLOOKUP($E1529,CLIMA_DIARIO!$D$2:$K$366,2,FALSE)-VLOOKUP($E1528,CLIMA_DIARIO!$D$2:$K$366,8,FALSE)</f>
        <v>5.3875999999999991</v>
      </c>
      <c r="AO1529" s="3"/>
      <c r="AX1529" s="3"/>
    </row>
    <row r="1530" spans="1:50" x14ac:dyDescent="0.25">
      <c r="A1530" s="3">
        <f>DATE(SST!A1529,SST!B1529,SST!C1529)</f>
        <v>40576</v>
      </c>
      <c r="B1530" s="4">
        <f>SST!B1529</f>
        <v>2</v>
      </c>
      <c r="C1530" s="4">
        <f>SST!B1529</f>
        <v>2</v>
      </c>
      <c r="D1530" s="4">
        <f>SST!C1529</f>
        <v>2</v>
      </c>
      <c r="E1530">
        <f>(DATEVALUE(SST!C1529 &amp; "/" &amp; SST!B1529 &amp; "/" &amp; SST!A1529)-DATEVALUE("01/01" &amp; "/" &amp; SST!A1529))+1</f>
        <v>33</v>
      </c>
      <c r="F1530">
        <f>SST!D1529</f>
        <v>25.336200000000002</v>
      </c>
      <c r="G1530">
        <f>SST!E1529</f>
        <v>25.336200000000002</v>
      </c>
      <c r="H1530">
        <f>SST!F1529</f>
        <v>25.336200000000002</v>
      </c>
      <c r="I1530">
        <f>SST!G1529</f>
        <v>24.903199999999998</v>
      </c>
      <c r="J1530">
        <f>SST!H1529</f>
        <v>25.510400000000001</v>
      </c>
      <c r="K1530">
        <f>SST!I1529</f>
        <v>25.124300000000002</v>
      </c>
      <c r="L1530">
        <f>SST!J1529</f>
        <v>21.0166</v>
      </c>
      <c r="N1530">
        <f>F1530-VLOOKUP($E1530,CLIMA_DIARIO!$D$2:$K$366,2,FALSE)</f>
        <v>-2.3799999999997823E-2</v>
      </c>
      <c r="O1530">
        <f>G1530-VLOOKUP($E1530,CLIMA_DIARIO!$D$2:$K$366,3,FALSE)</f>
        <v>-2.3799999999997823E-2</v>
      </c>
      <c r="P1530">
        <f>H1530-VLOOKUP($E1530,CLIMA_DIARIO!$D$2:$K$366,4,FALSE)</f>
        <v>-2.3799999999997823E-2</v>
      </c>
      <c r="Q1530">
        <f>I1530-VLOOKUP($E1530,CLIMA_DIARIO!$D$2:$K$366,5,FALSE)</f>
        <v>-1.1517000000000017</v>
      </c>
      <c r="R1530">
        <f>J1530-VLOOKUP($E1530,CLIMA_DIARIO!$D$2:$K$366,6,FALSE)</f>
        <v>-1.5306999999999995</v>
      </c>
      <c r="S1530">
        <f>K1530-VLOOKUP($E1530,CLIMA_DIARIO!$D$2:$K$366,7,FALSE)</f>
        <v>-1.5341999999999985</v>
      </c>
      <c r="T1530">
        <f>L1530-VLOOKUP($E1530,CLIMA_DIARIO!$D$2:$K$366,8,FALSE)</f>
        <v>1.0879000000000012</v>
      </c>
      <c r="V1530">
        <f>VLOOKUP($E1530,CLIMA_DIARIO!$D$2:$K$366,2,FALSE)-VLOOKUP($E1529,CLIMA_DIARIO!$D$2:$K$366,2,FALSE)</f>
        <v>0.37930000000000064</v>
      </c>
      <c r="W1530">
        <f>VLOOKUP($E1530,CLIMA_DIARIO!$D$2:$K$366,2,FALSE)-VLOOKUP($E1529,CLIMA_DIARIO!$D$2:$K$366,3,FALSE)</f>
        <v>0.37930000000000064</v>
      </c>
      <c r="X1530">
        <f>VLOOKUP($E1530,CLIMA_DIARIO!$D$2:$K$366,2,FALSE)-VLOOKUP($E1529,CLIMA_DIARIO!$D$2:$K$366,4,FALSE)</f>
        <v>0.37930000000000064</v>
      </c>
      <c r="Y1530">
        <f>VLOOKUP($E1530,CLIMA_DIARIO!$D$2:$K$366,2,FALSE)-VLOOKUP($E1529,CLIMA_DIARIO!$D$2:$K$366,5,FALSE)</f>
        <v>-0.51960000000000051</v>
      </c>
      <c r="Z1530">
        <f>VLOOKUP($E1530,CLIMA_DIARIO!$D$2:$K$366,2,FALSE)-VLOOKUP($E1529,CLIMA_DIARIO!$D$2:$K$366,6,FALSE)</f>
        <v>-1.6931000000000012</v>
      </c>
      <c r="AA1530">
        <f>VLOOKUP($E1530,CLIMA_DIARIO!$D$2:$K$366,2,FALSE)-VLOOKUP($E1529,CLIMA_DIARIO!$D$2:$K$366,7,FALSE)</f>
        <v>-1.2615000000000016</v>
      </c>
      <c r="AB1530">
        <f>VLOOKUP($E1530,CLIMA_DIARIO!$D$2:$K$366,2,FALSE)-VLOOKUP($E1529,CLIMA_DIARIO!$D$2:$K$366,8,FALSE)</f>
        <v>5.5991</v>
      </c>
      <c r="AO1530" s="3"/>
      <c r="AX1530" s="3"/>
    </row>
    <row r="1531" spans="1:50" x14ac:dyDescent="0.25">
      <c r="A1531" s="3">
        <f>DATE(SST!A1530,SST!B1530,SST!C1530)</f>
        <v>40583</v>
      </c>
      <c r="B1531" s="4">
        <f>SST!B1530</f>
        <v>2</v>
      </c>
      <c r="C1531" s="4">
        <f>SST!B1530</f>
        <v>2</v>
      </c>
      <c r="D1531" s="4">
        <f>SST!C1530</f>
        <v>9</v>
      </c>
      <c r="E1531">
        <f>(DATEVALUE(SST!C1530 &amp; "/" &amp; SST!B1530 &amp; "/" &amp; SST!A1530)-DATEVALUE("01/01" &amp; "/" &amp; SST!A1530))+1</f>
        <v>40</v>
      </c>
      <c r="F1531">
        <f>SST!D1530</f>
        <v>26.0884</v>
      </c>
      <c r="G1531">
        <f>SST!E1530</f>
        <v>26.0884</v>
      </c>
      <c r="H1531">
        <f>SST!F1530</f>
        <v>26.0884</v>
      </c>
      <c r="I1531">
        <f>SST!G1530</f>
        <v>25.464099999999998</v>
      </c>
      <c r="J1531">
        <f>SST!H1530</f>
        <v>25.6767</v>
      </c>
      <c r="K1531">
        <f>SST!I1530</f>
        <v>25.499700000000001</v>
      </c>
      <c r="L1531">
        <f>SST!J1530</f>
        <v>20.867699999999999</v>
      </c>
      <c r="N1531">
        <f>F1531-VLOOKUP($E1531,CLIMA_DIARIO!$D$2:$K$366,2,FALSE)</f>
        <v>0.34909999999999997</v>
      </c>
      <c r="O1531">
        <f>G1531-VLOOKUP($E1531,CLIMA_DIARIO!$D$2:$K$366,3,FALSE)</f>
        <v>0.34909999999999997</v>
      </c>
      <c r="P1531">
        <f>H1531-VLOOKUP($E1531,CLIMA_DIARIO!$D$2:$K$366,4,FALSE)</f>
        <v>0.34909999999999997</v>
      </c>
      <c r="Q1531">
        <f>I1531-VLOOKUP($E1531,CLIMA_DIARIO!$D$2:$K$366,5,FALSE)</f>
        <v>-0.76610000000000156</v>
      </c>
      <c r="R1531">
        <f>J1531-VLOOKUP($E1531,CLIMA_DIARIO!$D$2:$K$366,6,FALSE)</f>
        <v>-1.3524999999999991</v>
      </c>
      <c r="S1531">
        <f>K1531-VLOOKUP($E1531,CLIMA_DIARIO!$D$2:$K$366,7,FALSE)</f>
        <v>-1.1956999999999987</v>
      </c>
      <c r="T1531">
        <f>L1531-VLOOKUP($E1531,CLIMA_DIARIO!$D$2:$K$366,8,FALSE)</f>
        <v>0.77120000000000033</v>
      </c>
      <c r="V1531">
        <f>VLOOKUP($E1531,CLIMA_DIARIO!$D$2:$K$366,2,FALSE)-VLOOKUP($E1530,CLIMA_DIARIO!$D$2:$K$366,2,FALSE)</f>
        <v>0.37930000000000064</v>
      </c>
      <c r="W1531">
        <f>VLOOKUP($E1531,CLIMA_DIARIO!$D$2:$K$366,2,FALSE)-VLOOKUP($E1530,CLIMA_DIARIO!$D$2:$K$366,3,FALSE)</f>
        <v>0.37930000000000064</v>
      </c>
      <c r="X1531">
        <f>VLOOKUP($E1531,CLIMA_DIARIO!$D$2:$K$366,2,FALSE)-VLOOKUP($E1530,CLIMA_DIARIO!$D$2:$K$366,4,FALSE)</f>
        <v>0.37930000000000064</v>
      </c>
      <c r="Y1531">
        <f>VLOOKUP($E1531,CLIMA_DIARIO!$D$2:$K$366,2,FALSE)-VLOOKUP($E1530,CLIMA_DIARIO!$D$2:$K$366,5,FALSE)</f>
        <v>-0.31559999999999988</v>
      </c>
      <c r="Z1531">
        <f>VLOOKUP($E1531,CLIMA_DIARIO!$D$2:$K$366,2,FALSE)-VLOOKUP($E1530,CLIMA_DIARIO!$D$2:$K$366,6,FALSE)</f>
        <v>-1.3018000000000001</v>
      </c>
      <c r="AA1531">
        <f>VLOOKUP($E1531,CLIMA_DIARIO!$D$2:$K$366,2,FALSE)-VLOOKUP($E1530,CLIMA_DIARIO!$D$2:$K$366,7,FALSE)</f>
        <v>-0.91920000000000002</v>
      </c>
      <c r="AB1531">
        <f>VLOOKUP($E1531,CLIMA_DIARIO!$D$2:$K$366,2,FALSE)-VLOOKUP($E1530,CLIMA_DIARIO!$D$2:$K$366,8,FALSE)</f>
        <v>5.8106000000000009</v>
      </c>
      <c r="AO1531" s="3"/>
      <c r="AX1531" s="3"/>
    </row>
    <row r="1532" spans="1:50" x14ac:dyDescent="0.25">
      <c r="A1532" s="3">
        <f>DATE(SST!A1531,SST!B1531,SST!C1531)</f>
        <v>40590</v>
      </c>
      <c r="B1532" s="4">
        <f>SST!B1531</f>
        <v>2</v>
      </c>
      <c r="C1532" s="4">
        <f>SST!B1531</f>
        <v>2</v>
      </c>
      <c r="D1532" s="4">
        <f>SST!C1531</f>
        <v>16</v>
      </c>
      <c r="E1532">
        <f>(DATEVALUE(SST!C1531 &amp; "/" &amp; SST!B1531 &amp; "/" &amp; SST!A1531)-DATEVALUE("01/01" &amp; "/" &amp; SST!A1531))+1</f>
        <v>47</v>
      </c>
      <c r="F1532">
        <f>SST!D1531</f>
        <v>27.126999999999999</v>
      </c>
      <c r="G1532">
        <f>SST!E1531</f>
        <v>27.126999999999999</v>
      </c>
      <c r="H1532">
        <f>SST!F1531</f>
        <v>27.126999999999999</v>
      </c>
      <c r="I1532">
        <f>SST!G1531</f>
        <v>25.627099999999999</v>
      </c>
      <c r="J1532">
        <f>SST!H1531</f>
        <v>25.611999999999998</v>
      </c>
      <c r="K1532">
        <f>SST!I1531</f>
        <v>25.437999999999999</v>
      </c>
      <c r="L1532">
        <f>SST!J1531</f>
        <v>20.504000000000001</v>
      </c>
      <c r="N1532">
        <f>F1532-VLOOKUP($E1532,CLIMA_DIARIO!$D$2:$K$366,2,FALSE)</f>
        <v>1.070999999999998</v>
      </c>
      <c r="O1532">
        <f>G1532-VLOOKUP($E1532,CLIMA_DIARIO!$D$2:$K$366,3,FALSE)</f>
        <v>1.070999999999998</v>
      </c>
      <c r="P1532">
        <f>H1532-VLOOKUP($E1532,CLIMA_DIARIO!$D$2:$K$366,4,FALSE)</f>
        <v>1.070999999999998</v>
      </c>
      <c r="Q1532">
        <f>I1532-VLOOKUP($E1532,CLIMA_DIARIO!$D$2:$K$366,5,FALSE)</f>
        <v>-0.78000000000000114</v>
      </c>
      <c r="R1532">
        <f>J1532-VLOOKUP($E1532,CLIMA_DIARIO!$D$2:$K$366,6,FALSE)</f>
        <v>-1.4247000000000014</v>
      </c>
      <c r="S1532">
        <f>K1532-VLOOKUP($E1532,CLIMA_DIARIO!$D$2:$K$366,7,FALSE)</f>
        <v>-1.3114000000000026</v>
      </c>
      <c r="T1532">
        <f>L1532-VLOOKUP($E1532,CLIMA_DIARIO!$D$2:$K$366,8,FALSE)</f>
        <v>0.29170000000000229</v>
      </c>
      <c r="V1532">
        <f>VLOOKUP($E1532,CLIMA_DIARIO!$D$2:$K$366,2,FALSE)-VLOOKUP($E1531,CLIMA_DIARIO!$D$2:$K$366,2,FALSE)</f>
        <v>0.31670000000000087</v>
      </c>
      <c r="W1532">
        <f>VLOOKUP($E1532,CLIMA_DIARIO!$D$2:$K$366,2,FALSE)-VLOOKUP($E1531,CLIMA_DIARIO!$D$2:$K$366,3,FALSE)</f>
        <v>0.31670000000000087</v>
      </c>
      <c r="X1532">
        <f>VLOOKUP($E1532,CLIMA_DIARIO!$D$2:$K$366,2,FALSE)-VLOOKUP($E1531,CLIMA_DIARIO!$D$2:$K$366,4,FALSE)</f>
        <v>0.31670000000000087</v>
      </c>
      <c r="Y1532">
        <f>VLOOKUP($E1532,CLIMA_DIARIO!$D$2:$K$366,2,FALSE)-VLOOKUP($E1531,CLIMA_DIARIO!$D$2:$K$366,5,FALSE)</f>
        <v>-0.17419999999999902</v>
      </c>
      <c r="Z1532">
        <f>VLOOKUP($E1532,CLIMA_DIARIO!$D$2:$K$366,2,FALSE)-VLOOKUP($E1531,CLIMA_DIARIO!$D$2:$K$366,6,FALSE)</f>
        <v>-0.97319999999999851</v>
      </c>
      <c r="AA1532">
        <f>VLOOKUP($E1532,CLIMA_DIARIO!$D$2:$K$366,2,FALSE)-VLOOKUP($E1531,CLIMA_DIARIO!$D$2:$K$366,7,FALSE)</f>
        <v>-0.63939999999999841</v>
      </c>
      <c r="AB1532">
        <f>VLOOKUP($E1532,CLIMA_DIARIO!$D$2:$K$366,2,FALSE)-VLOOKUP($E1531,CLIMA_DIARIO!$D$2:$K$366,8,FALSE)</f>
        <v>5.959500000000002</v>
      </c>
      <c r="AO1532" s="3"/>
      <c r="AX1532" s="3"/>
    </row>
    <row r="1533" spans="1:50" x14ac:dyDescent="0.25">
      <c r="A1533" s="3">
        <f>DATE(SST!A1532,SST!B1532,SST!C1532)</f>
        <v>40597</v>
      </c>
      <c r="B1533" s="4">
        <f>SST!B1532</f>
        <v>2</v>
      </c>
      <c r="C1533" s="4">
        <f>SST!B1532</f>
        <v>2</v>
      </c>
      <c r="D1533" s="4">
        <f>SST!C1532</f>
        <v>23</v>
      </c>
      <c r="E1533">
        <f>(DATEVALUE(SST!C1532 &amp; "/" &amp; SST!B1532 &amp; "/" &amp; SST!A1532)-DATEVALUE("01/01" &amp; "/" &amp; SST!A1532))+1</f>
        <v>54</v>
      </c>
      <c r="F1533">
        <f>SST!D1532</f>
        <v>25.995899999999999</v>
      </c>
      <c r="G1533">
        <f>SST!E1532</f>
        <v>25.995899999999999</v>
      </c>
      <c r="H1533">
        <f>SST!F1532</f>
        <v>25.995899999999999</v>
      </c>
      <c r="I1533">
        <f>SST!G1532</f>
        <v>25.856000000000002</v>
      </c>
      <c r="J1533">
        <f>SST!H1532</f>
        <v>25.606999999999999</v>
      </c>
      <c r="K1533">
        <f>SST!I1532</f>
        <v>25.570799999999998</v>
      </c>
      <c r="L1533">
        <f>SST!J1532</f>
        <v>20.333600000000001</v>
      </c>
      <c r="N1533">
        <f>F1533-VLOOKUP($E1533,CLIMA_DIARIO!$D$2:$K$366,2,FALSE)</f>
        <v>-0.14740000000000109</v>
      </c>
      <c r="O1533">
        <f>G1533-VLOOKUP($E1533,CLIMA_DIARIO!$D$2:$K$366,3,FALSE)</f>
        <v>-0.14740000000000109</v>
      </c>
      <c r="P1533">
        <f>H1533-VLOOKUP($E1533,CLIMA_DIARIO!$D$2:$K$366,4,FALSE)</f>
        <v>-0.14740000000000109</v>
      </c>
      <c r="Q1533">
        <f>I1533-VLOOKUP($E1533,CLIMA_DIARIO!$D$2:$K$366,5,FALSE)</f>
        <v>-0.73359999999999914</v>
      </c>
      <c r="R1533">
        <f>J1533-VLOOKUP($E1533,CLIMA_DIARIO!$D$2:$K$366,6,FALSE)</f>
        <v>-1.5079999999999991</v>
      </c>
      <c r="S1533">
        <f>K1533-VLOOKUP($E1533,CLIMA_DIARIO!$D$2:$K$366,7,FALSE)</f>
        <v>-1.2950000000000017</v>
      </c>
      <c r="T1533">
        <f>L1533-VLOOKUP($E1533,CLIMA_DIARIO!$D$2:$K$366,8,FALSE)</f>
        <v>0.19590000000000174</v>
      </c>
      <c r="V1533">
        <f>VLOOKUP($E1533,CLIMA_DIARIO!$D$2:$K$366,2,FALSE)-VLOOKUP($E1532,CLIMA_DIARIO!$D$2:$K$366,2,FALSE)</f>
        <v>8.7299999999999045E-2</v>
      </c>
      <c r="W1533">
        <f>VLOOKUP($E1533,CLIMA_DIARIO!$D$2:$K$366,2,FALSE)-VLOOKUP($E1532,CLIMA_DIARIO!$D$2:$K$366,3,FALSE)</f>
        <v>8.7299999999999045E-2</v>
      </c>
      <c r="X1533">
        <f>VLOOKUP($E1533,CLIMA_DIARIO!$D$2:$K$366,2,FALSE)-VLOOKUP($E1532,CLIMA_DIARIO!$D$2:$K$366,4,FALSE)</f>
        <v>8.7299999999999045E-2</v>
      </c>
      <c r="Y1533">
        <f>VLOOKUP($E1533,CLIMA_DIARIO!$D$2:$K$366,2,FALSE)-VLOOKUP($E1532,CLIMA_DIARIO!$D$2:$K$366,5,FALSE)</f>
        <v>-0.26379999999999981</v>
      </c>
      <c r="Z1533">
        <f>VLOOKUP($E1533,CLIMA_DIARIO!$D$2:$K$366,2,FALSE)-VLOOKUP($E1532,CLIMA_DIARIO!$D$2:$K$366,6,FALSE)</f>
        <v>-0.89339999999999975</v>
      </c>
      <c r="AA1533">
        <f>VLOOKUP($E1533,CLIMA_DIARIO!$D$2:$K$366,2,FALSE)-VLOOKUP($E1532,CLIMA_DIARIO!$D$2:$K$366,7,FALSE)</f>
        <v>-0.60610000000000142</v>
      </c>
      <c r="AB1533">
        <f>VLOOKUP($E1533,CLIMA_DIARIO!$D$2:$K$366,2,FALSE)-VLOOKUP($E1532,CLIMA_DIARIO!$D$2:$K$366,8,FALSE)</f>
        <v>5.9310000000000009</v>
      </c>
      <c r="AO1533" s="3"/>
      <c r="AX1533" s="3"/>
    </row>
    <row r="1534" spans="1:50" x14ac:dyDescent="0.25">
      <c r="A1534" s="3">
        <f>DATE(SST!A1533,SST!B1533,SST!C1533)</f>
        <v>40604</v>
      </c>
      <c r="B1534" s="4">
        <f>SST!B1533</f>
        <v>3</v>
      </c>
      <c r="C1534" s="4">
        <f>SST!B1533</f>
        <v>3</v>
      </c>
      <c r="D1534" s="4">
        <f>SST!C1533</f>
        <v>2</v>
      </c>
      <c r="E1534">
        <f>(DATEVALUE(SST!C1533 &amp; "/" &amp; SST!B1533 &amp; "/" &amp; SST!A1533)-DATEVALUE("01/01" &amp; "/" &amp; SST!A1533))+1</f>
        <v>61</v>
      </c>
      <c r="F1534">
        <f>SST!D1533</f>
        <v>25.072199999999999</v>
      </c>
      <c r="G1534">
        <f>SST!E1533</f>
        <v>25.072199999999999</v>
      </c>
      <c r="H1534">
        <f>SST!F1533</f>
        <v>25.072199999999999</v>
      </c>
      <c r="I1534">
        <f>SST!G1533</f>
        <v>25.958400000000001</v>
      </c>
      <c r="J1534">
        <f>SST!H1533</f>
        <v>25.802099999999999</v>
      </c>
      <c r="K1534">
        <f>SST!I1533</f>
        <v>25.6615</v>
      </c>
      <c r="L1534">
        <f>SST!J1533</f>
        <v>20.4452</v>
      </c>
      <c r="N1534">
        <f>F1534-VLOOKUP($E1534,CLIMA_DIARIO!$D$2:$K$366,2,FALSE)</f>
        <v>-1.1584000000000003</v>
      </c>
      <c r="O1534">
        <f>G1534-VLOOKUP($E1534,CLIMA_DIARIO!$D$2:$K$366,3,FALSE)</f>
        <v>-1.1584000000000003</v>
      </c>
      <c r="P1534">
        <f>H1534-VLOOKUP($E1534,CLIMA_DIARIO!$D$2:$K$366,4,FALSE)</f>
        <v>-1.1584000000000003</v>
      </c>
      <c r="Q1534">
        <f>I1534-VLOOKUP($E1534,CLIMA_DIARIO!$D$2:$K$366,5,FALSE)</f>
        <v>-0.8136999999999972</v>
      </c>
      <c r="R1534">
        <f>J1534-VLOOKUP($E1534,CLIMA_DIARIO!$D$2:$K$366,6,FALSE)</f>
        <v>-1.3912000000000013</v>
      </c>
      <c r="S1534">
        <f>K1534-VLOOKUP($E1534,CLIMA_DIARIO!$D$2:$K$366,7,FALSE)</f>
        <v>-1.3205999999999989</v>
      </c>
      <c r="T1534">
        <f>L1534-VLOOKUP($E1534,CLIMA_DIARIO!$D$2:$K$366,8,FALSE)</f>
        <v>0.38220000000000098</v>
      </c>
      <c r="V1534">
        <f>VLOOKUP($E1534,CLIMA_DIARIO!$D$2:$K$366,2,FALSE)-VLOOKUP($E1533,CLIMA_DIARIO!$D$2:$K$366,2,FALSE)</f>
        <v>8.7299999999999045E-2</v>
      </c>
      <c r="W1534">
        <f>VLOOKUP($E1534,CLIMA_DIARIO!$D$2:$K$366,2,FALSE)-VLOOKUP($E1533,CLIMA_DIARIO!$D$2:$K$366,3,FALSE)</f>
        <v>8.7299999999999045E-2</v>
      </c>
      <c r="X1534">
        <f>VLOOKUP($E1534,CLIMA_DIARIO!$D$2:$K$366,2,FALSE)-VLOOKUP($E1533,CLIMA_DIARIO!$D$2:$K$366,4,FALSE)</f>
        <v>8.7299999999999045E-2</v>
      </c>
      <c r="Y1534">
        <f>VLOOKUP($E1534,CLIMA_DIARIO!$D$2:$K$366,2,FALSE)-VLOOKUP($E1533,CLIMA_DIARIO!$D$2:$K$366,5,FALSE)</f>
        <v>-0.35900000000000176</v>
      </c>
      <c r="Z1534">
        <f>VLOOKUP($E1534,CLIMA_DIARIO!$D$2:$K$366,2,FALSE)-VLOOKUP($E1533,CLIMA_DIARIO!$D$2:$K$366,6,FALSE)</f>
        <v>-0.88439999999999941</v>
      </c>
      <c r="AA1534">
        <f>VLOOKUP($E1534,CLIMA_DIARIO!$D$2:$K$366,2,FALSE)-VLOOKUP($E1533,CLIMA_DIARIO!$D$2:$K$366,7,FALSE)</f>
        <v>-0.6352000000000011</v>
      </c>
      <c r="AB1534">
        <f>VLOOKUP($E1534,CLIMA_DIARIO!$D$2:$K$366,2,FALSE)-VLOOKUP($E1533,CLIMA_DIARIO!$D$2:$K$366,8,FALSE)</f>
        <v>6.0929000000000002</v>
      </c>
      <c r="AO1534" s="3"/>
      <c r="AX1534" s="3"/>
    </row>
    <row r="1535" spans="1:50" x14ac:dyDescent="0.25">
      <c r="A1535" s="3">
        <f>DATE(SST!A1534,SST!B1534,SST!C1534)</f>
        <v>40611</v>
      </c>
      <c r="B1535" s="4">
        <f>SST!B1534</f>
        <v>3</v>
      </c>
      <c r="C1535" s="4">
        <f>SST!B1534</f>
        <v>3</v>
      </c>
      <c r="D1535" s="4">
        <f>SST!C1534</f>
        <v>9</v>
      </c>
      <c r="E1535">
        <f>(DATEVALUE(SST!C1534 &amp; "/" &amp; SST!B1534 &amp; "/" &amp; SST!A1534)-DATEVALUE("01/01" &amp; "/" &amp; SST!A1534))+1</f>
        <v>68</v>
      </c>
      <c r="F1535">
        <f>SST!D1534</f>
        <v>26.128900000000002</v>
      </c>
      <c r="G1535">
        <f>SST!E1534</f>
        <v>26.128900000000002</v>
      </c>
      <c r="H1535">
        <f>SST!F1534</f>
        <v>26.128900000000002</v>
      </c>
      <c r="I1535">
        <f>SST!G1534</f>
        <v>26.189699999999998</v>
      </c>
      <c r="J1535">
        <f>SST!H1534</f>
        <v>26.078800000000001</v>
      </c>
      <c r="K1535">
        <f>SST!I1534</f>
        <v>26.026</v>
      </c>
      <c r="L1535">
        <f>SST!J1534</f>
        <v>21.154699999999998</v>
      </c>
      <c r="N1535">
        <f>F1535-VLOOKUP($E1535,CLIMA_DIARIO!$D$2:$K$366,2,FALSE)</f>
        <v>-0.18900000000000006</v>
      </c>
      <c r="O1535">
        <f>G1535-VLOOKUP($E1535,CLIMA_DIARIO!$D$2:$K$366,3,FALSE)</f>
        <v>-0.18900000000000006</v>
      </c>
      <c r="P1535">
        <f>H1535-VLOOKUP($E1535,CLIMA_DIARIO!$D$2:$K$366,4,FALSE)</f>
        <v>-0.18900000000000006</v>
      </c>
      <c r="Q1535">
        <f>I1535-VLOOKUP($E1535,CLIMA_DIARIO!$D$2:$K$366,5,FALSE)</f>
        <v>-0.7649000000000008</v>
      </c>
      <c r="R1535">
        <f>J1535-VLOOKUP($E1535,CLIMA_DIARIO!$D$2:$K$366,6,FALSE)</f>
        <v>-1.1928999999999981</v>
      </c>
      <c r="S1535">
        <f>K1535-VLOOKUP($E1535,CLIMA_DIARIO!$D$2:$K$366,7,FALSE)</f>
        <v>-1.0725000000000016</v>
      </c>
      <c r="T1535">
        <f>L1535-VLOOKUP($E1535,CLIMA_DIARIO!$D$2:$K$366,8,FALSE)</f>
        <v>1.1663999999999994</v>
      </c>
      <c r="V1535">
        <f>VLOOKUP($E1535,CLIMA_DIARIO!$D$2:$K$366,2,FALSE)-VLOOKUP($E1534,CLIMA_DIARIO!$D$2:$K$366,2,FALSE)</f>
        <v>8.7300000000002598E-2</v>
      </c>
      <c r="W1535">
        <f>VLOOKUP($E1535,CLIMA_DIARIO!$D$2:$K$366,2,FALSE)-VLOOKUP($E1534,CLIMA_DIARIO!$D$2:$K$366,3,FALSE)</f>
        <v>8.7300000000002598E-2</v>
      </c>
      <c r="X1535">
        <f>VLOOKUP($E1535,CLIMA_DIARIO!$D$2:$K$366,2,FALSE)-VLOOKUP($E1534,CLIMA_DIARIO!$D$2:$K$366,4,FALSE)</f>
        <v>8.7300000000002598E-2</v>
      </c>
      <c r="Y1535">
        <f>VLOOKUP($E1535,CLIMA_DIARIO!$D$2:$K$366,2,FALSE)-VLOOKUP($E1534,CLIMA_DIARIO!$D$2:$K$366,5,FALSE)</f>
        <v>-0.45419999999999661</v>
      </c>
      <c r="Z1535">
        <f>VLOOKUP($E1535,CLIMA_DIARIO!$D$2:$K$366,2,FALSE)-VLOOKUP($E1534,CLIMA_DIARIO!$D$2:$K$366,6,FALSE)</f>
        <v>-0.87539999999999907</v>
      </c>
      <c r="AA1535">
        <f>VLOOKUP($E1535,CLIMA_DIARIO!$D$2:$K$366,2,FALSE)-VLOOKUP($E1534,CLIMA_DIARIO!$D$2:$K$366,7,FALSE)</f>
        <v>-0.66419999999999746</v>
      </c>
      <c r="AB1535">
        <f>VLOOKUP($E1535,CLIMA_DIARIO!$D$2:$K$366,2,FALSE)-VLOOKUP($E1534,CLIMA_DIARIO!$D$2:$K$366,8,FALSE)</f>
        <v>6.2549000000000028</v>
      </c>
      <c r="AO1535" s="3"/>
      <c r="AX1535" s="3"/>
    </row>
    <row r="1536" spans="1:50" x14ac:dyDescent="0.25">
      <c r="A1536" s="3">
        <f>DATE(SST!A1535,SST!B1535,SST!C1535)</f>
        <v>40618</v>
      </c>
      <c r="B1536" s="4">
        <f>SST!B1535</f>
        <v>3</v>
      </c>
      <c r="C1536" s="4">
        <f>SST!B1535</f>
        <v>3</v>
      </c>
      <c r="D1536" s="4">
        <f>SST!C1535</f>
        <v>16</v>
      </c>
      <c r="E1536">
        <f>(DATEVALUE(SST!C1535 &amp; "/" &amp; SST!B1535 &amp; "/" &amp; SST!A1535)-DATEVALUE("01/01" &amp; "/" &amp; SST!A1535))+1</f>
        <v>75</v>
      </c>
      <c r="F1536">
        <f>SST!D1535</f>
        <v>26.594200000000001</v>
      </c>
      <c r="G1536">
        <f>SST!E1535</f>
        <v>26.594200000000001</v>
      </c>
      <c r="H1536">
        <f>SST!F1535</f>
        <v>26.594200000000001</v>
      </c>
      <c r="I1536">
        <f>SST!G1535</f>
        <v>26.338000000000001</v>
      </c>
      <c r="J1536">
        <f>SST!H1535</f>
        <v>26.643899999999999</v>
      </c>
      <c r="K1536">
        <f>SST!I1535</f>
        <v>26.3447</v>
      </c>
      <c r="L1536">
        <f>SST!J1535</f>
        <v>20.549499999999998</v>
      </c>
      <c r="N1536">
        <f>F1536-VLOOKUP($E1536,CLIMA_DIARIO!$D$2:$K$366,2,FALSE)</f>
        <v>0.18890000000000029</v>
      </c>
      <c r="O1536">
        <f>G1536-VLOOKUP($E1536,CLIMA_DIARIO!$D$2:$K$366,3,FALSE)</f>
        <v>0.18890000000000029</v>
      </c>
      <c r="P1536">
        <f>H1536-VLOOKUP($E1536,CLIMA_DIARIO!$D$2:$K$366,4,FALSE)</f>
        <v>0.18890000000000029</v>
      </c>
      <c r="Q1536">
        <f>I1536-VLOOKUP($E1536,CLIMA_DIARIO!$D$2:$K$366,5,FALSE)</f>
        <v>-0.79909999999999926</v>
      </c>
      <c r="R1536">
        <f>J1536-VLOOKUP($E1536,CLIMA_DIARIO!$D$2:$K$366,6,FALSE)</f>
        <v>-0.70610000000000284</v>
      </c>
      <c r="S1536">
        <f>K1536-VLOOKUP($E1536,CLIMA_DIARIO!$D$2:$K$366,7,FALSE)</f>
        <v>-0.87020000000000053</v>
      </c>
      <c r="T1536">
        <f>L1536-VLOOKUP($E1536,CLIMA_DIARIO!$D$2:$K$366,8,FALSE)</f>
        <v>0.6357999999999997</v>
      </c>
      <c r="V1536">
        <f>VLOOKUP($E1536,CLIMA_DIARIO!$D$2:$K$366,2,FALSE)-VLOOKUP($E1535,CLIMA_DIARIO!$D$2:$K$366,2,FALSE)</f>
        <v>8.7399999999998812E-2</v>
      </c>
      <c r="W1536">
        <f>VLOOKUP($E1536,CLIMA_DIARIO!$D$2:$K$366,2,FALSE)-VLOOKUP($E1535,CLIMA_DIARIO!$D$2:$K$366,3,FALSE)</f>
        <v>8.7399999999998812E-2</v>
      </c>
      <c r="X1536">
        <f>VLOOKUP($E1536,CLIMA_DIARIO!$D$2:$K$366,2,FALSE)-VLOOKUP($E1535,CLIMA_DIARIO!$D$2:$K$366,4,FALSE)</f>
        <v>8.7399999999998812E-2</v>
      </c>
      <c r="Y1536">
        <f>VLOOKUP($E1536,CLIMA_DIARIO!$D$2:$K$366,2,FALSE)-VLOOKUP($E1535,CLIMA_DIARIO!$D$2:$K$366,5,FALSE)</f>
        <v>-0.54929999999999879</v>
      </c>
      <c r="Z1536">
        <f>VLOOKUP($E1536,CLIMA_DIARIO!$D$2:$K$366,2,FALSE)-VLOOKUP($E1535,CLIMA_DIARIO!$D$2:$K$366,6,FALSE)</f>
        <v>-0.86639999999999873</v>
      </c>
      <c r="AA1536">
        <f>VLOOKUP($E1536,CLIMA_DIARIO!$D$2:$K$366,2,FALSE)-VLOOKUP($E1535,CLIMA_DIARIO!$D$2:$K$366,7,FALSE)</f>
        <v>-0.69320000000000093</v>
      </c>
      <c r="AB1536">
        <f>VLOOKUP($E1536,CLIMA_DIARIO!$D$2:$K$366,2,FALSE)-VLOOKUP($E1535,CLIMA_DIARIO!$D$2:$K$366,8,FALSE)</f>
        <v>6.4170000000000016</v>
      </c>
      <c r="AO1536" s="3"/>
      <c r="AX1536" s="3"/>
    </row>
    <row r="1537" spans="1:50" x14ac:dyDescent="0.25">
      <c r="A1537" s="3">
        <f>DATE(SST!A1536,SST!B1536,SST!C1536)</f>
        <v>40625</v>
      </c>
      <c r="B1537" s="4">
        <f>SST!B1536</f>
        <v>3</v>
      </c>
      <c r="C1537" s="4">
        <f>SST!B1536</f>
        <v>3</v>
      </c>
      <c r="D1537" s="4">
        <f>SST!C1536</f>
        <v>23</v>
      </c>
      <c r="E1537">
        <f>(DATEVALUE(SST!C1536 &amp; "/" &amp; SST!B1536 &amp; "/" &amp; SST!A1536)-DATEVALUE("01/01" &amp; "/" &amp; SST!A1536))+1</f>
        <v>82</v>
      </c>
      <c r="F1537">
        <f>SST!D1536</f>
        <v>25.530899999999999</v>
      </c>
      <c r="G1537">
        <f>SST!E1536</f>
        <v>25.530899999999999</v>
      </c>
      <c r="H1537">
        <f>SST!F1536</f>
        <v>25.530899999999999</v>
      </c>
      <c r="I1537">
        <f>SST!G1536</f>
        <v>26.575299999999999</v>
      </c>
      <c r="J1537">
        <f>SST!H1536</f>
        <v>26.768799999999999</v>
      </c>
      <c r="K1537">
        <f>SST!I1536</f>
        <v>26.439800000000002</v>
      </c>
      <c r="L1537">
        <f>SST!J1536</f>
        <v>19.726500000000001</v>
      </c>
      <c r="N1537">
        <f>F1537-VLOOKUP($E1537,CLIMA_DIARIO!$D$2:$K$366,2,FALSE)</f>
        <v>-0.58280000000000243</v>
      </c>
      <c r="O1537">
        <f>G1537-VLOOKUP($E1537,CLIMA_DIARIO!$D$2:$K$366,3,FALSE)</f>
        <v>-0.58280000000000243</v>
      </c>
      <c r="P1537">
        <f>H1537-VLOOKUP($E1537,CLIMA_DIARIO!$D$2:$K$366,4,FALSE)</f>
        <v>-0.58280000000000243</v>
      </c>
      <c r="Q1537">
        <f>I1537-VLOOKUP($E1537,CLIMA_DIARIO!$D$2:$K$366,5,FALSE)</f>
        <v>-0.64489999999999981</v>
      </c>
      <c r="R1537">
        <f>J1537-VLOOKUP($E1537,CLIMA_DIARIO!$D$2:$K$366,6,FALSE)</f>
        <v>-0.70710000000000051</v>
      </c>
      <c r="S1537">
        <f>K1537-VLOOKUP($E1537,CLIMA_DIARIO!$D$2:$K$366,7,FALSE)</f>
        <v>-0.9038999999999966</v>
      </c>
      <c r="T1537">
        <f>L1537-VLOOKUP($E1537,CLIMA_DIARIO!$D$2:$K$366,8,FALSE)</f>
        <v>0.19000000000000128</v>
      </c>
      <c r="V1537">
        <f>VLOOKUP($E1537,CLIMA_DIARIO!$D$2:$K$366,2,FALSE)-VLOOKUP($E1536,CLIMA_DIARIO!$D$2:$K$366,2,FALSE)</f>
        <v>-0.29159999999999897</v>
      </c>
      <c r="W1537">
        <f>VLOOKUP($E1537,CLIMA_DIARIO!$D$2:$K$366,2,FALSE)-VLOOKUP($E1536,CLIMA_DIARIO!$D$2:$K$366,3,FALSE)</f>
        <v>-0.29159999999999897</v>
      </c>
      <c r="X1537">
        <f>VLOOKUP($E1537,CLIMA_DIARIO!$D$2:$K$366,2,FALSE)-VLOOKUP($E1536,CLIMA_DIARIO!$D$2:$K$366,4,FALSE)</f>
        <v>-0.29159999999999897</v>
      </c>
      <c r="Y1537">
        <f>VLOOKUP($E1537,CLIMA_DIARIO!$D$2:$K$366,2,FALSE)-VLOOKUP($E1536,CLIMA_DIARIO!$D$2:$K$366,5,FALSE)</f>
        <v>-1.0233999999999988</v>
      </c>
      <c r="Z1537">
        <f>VLOOKUP($E1537,CLIMA_DIARIO!$D$2:$K$366,2,FALSE)-VLOOKUP($E1536,CLIMA_DIARIO!$D$2:$K$366,6,FALSE)</f>
        <v>-1.2363</v>
      </c>
      <c r="AA1537">
        <f>VLOOKUP($E1537,CLIMA_DIARIO!$D$2:$K$366,2,FALSE)-VLOOKUP($E1536,CLIMA_DIARIO!$D$2:$K$366,7,FALSE)</f>
        <v>-1.1011999999999986</v>
      </c>
      <c r="AB1537">
        <f>VLOOKUP($E1537,CLIMA_DIARIO!$D$2:$K$366,2,FALSE)-VLOOKUP($E1536,CLIMA_DIARIO!$D$2:$K$366,8,FALSE)</f>
        <v>6.2000000000000028</v>
      </c>
      <c r="AO1537" s="3"/>
      <c r="AX1537" s="3"/>
    </row>
    <row r="1538" spans="1:50" x14ac:dyDescent="0.25">
      <c r="A1538" s="3">
        <f>DATE(SST!A1537,SST!B1537,SST!C1537)</f>
        <v>40632</v>
      </c>
      <c r="B1538" s="4">
        <f>SST!B1537</f>
        <v>3</v>
      </c>
      <c r="C1538" s="4">
        <f>SST!B1537</f>
        <v>3</v>
      </c>
      <c r="D1538" s="4">
        <f>SST!C1537</f>
        <v>30</v>
      </c>
      <c r="E1538">
        <f>(DATEVALUE(SST!C1537 &amp; "/" &amp; SST!B1537 &amp; "/" &amp; SST!A1537)-DATEVALUE("01/01" &amp; "/" &amp; SST!A1537))+1</f>
        <v>89</v>
      </c>
      <c r="F1538">
        <f>SST!D1537</f>
        <v>25.479299999999999</v>
      </c>
      <c r="G1538">
        <f>SST!E1537</f>
        <v>25.479299999999999</v>
      </c>
      <c r="H1538">
        <f>SST!F1537</f>
        <v>25.479299999999999</v>
      </c>
      <c r="I1538">
        <f>SST!G1537</f>
        <v>26.851500000000001</v>
      </c>
      <c r="J1538">
        <f>SST!H1537</f>
        <v>26.7043</v>
      </c>
      <c r="K1538">
        <f>SST!I1537</f>
        <v>26.5671</v>
      </c>
      <c r="L1538">
        <f>SST!J1537</f>
        <v>19.2926</v>
      </c>
      <c r="N1538">
        <f>F1538-VLOOKUP($E1538,CLIMA_DIARIO!$D$2:$K$366,2,FALSE)</f>
        <v>-0.3429000000000002</v>
      </c>
      <c r="O1538">
        <f>G1538-VLOOKUP($E1538,CLIMA_DIARIO!$D$2:$K$366,3,FALSE)</f>
        <v>-0.3429000000000002</v>
      </c>
      <c r="P1538">
        <f>H1538-VLOOKUP($E1538,CLIMA_DIARIO!$D$2:$K$366,4,FALSE)</f>
        <v>-0.3429000000000002</v>
      </c>
      <c r="Q1538">
        <f>I1538-VLOOKUP($E1538,CLIMA_DIARIO!$D$2:$K$366,5,FALSE)</f>
        <v>-0.45179999999999865</v>
      </c>
      <c r="R1538">
        <f>J1538-VLOOKUP($E1538,CLIMA_DIARIO!$D$2:$K$366,6,FALSE)</f>
        <v>-0.89750000000000085</v>
      </c>
      <c r="S1538">
        <f>K1538-VLOOKUP($E1538,CLIMA_DIARIO!$D$2:$K$366,7,FALSE)</f>
        <v>-0.9054000000000002</v>
      </c>
      <c r="T1538">
        <f>L1538-VLOOKUP($E1538,CLIMA_DIARIO!$D$2:$K$366,8,FALSE)</f>
        <v>0.13329999999999842</v>
      </c>
      <c r="V1538">
        <f>VLOOKUP($E1538,CLIMA_DIARIO!$D$2:$K$366,2,FALSE)-VLOOKUP($E1537,CLIMA_DIARIO!$D$2:$K$366,2,FALSE)</f>
        <v>-0.29150000000000276</v>
      </c>
      <c r="W1538">
        <f>VLOOKUP($E1538,CLIMA_DIARIO!$D$2:$K$366,2,FALSE)-VLOOKUP($E1537,CLIMA_DIARIO!$D$2:$K$366,3,FALSE)</f>
        <v>-0.29150000000000276</v>
      </c>
      <c r="X1538">
        <f>VLOOKUP($E1538,CLIMA_DIARIO!$D$2:$K$366,2,FALSE)-VLOOKUP($E1537,CLIMA_DIARIO!$D$2:$K$366,4,FALSE)</f>
        <v>-0.29150000000000276</v>
      </c>
      <c r="Y1538">
        <f>VLOOKUP($E1538,CLIMA_DIARIO!$D$2:$K$366,2,FALSE)-VLOOKUP($E1537,CLIMA_DIARIO!$D$2:$K$366,5,FALSE)</f>
        <v>-1.3979999999999997</v>
      </c>
      <c r="Z1538">
        <f>VLOOKUP($E1538,CLIMA_DIARIO!$D$2:$K$366,2,FALSE)-VLOOKUP($E1537,CLIMA_DIARIO!$D$2:$K$366,6,FALSE)</f>
        <v>-1.6537000000000006</v>
      </c>
      <c r="AA1538">
        <f>VLOOKUP($E1538,CLIMA_DIARIO!$D$2:$K$366,2,FALSE)-VLOOKUP($E1537,CLIMA_DIARIO!$D$2:$K$366,7,FALSE)</f>
        <v>-1.5214999999999996</v>
      </c>
      <c r="AB1538">
        <f>VLOOKUP($E1538,CLIMA_DIARIO!$D$2:$K$366,2,FALSE)-VLOOKUP($E1537,CLIMA_DIARIO!$D$2:$K$366,8,FALSE)</f>
        <v>6.2856999999999985</v>
      </c>
      <c r="AO1538" s="3"/>
      <c r="AX1538" s="3"/>
    </row>
    <row r="1539" spans="1:50" x14ac:dyDescent="0.25">
      <c r="A1539" s="3">
        <f>DATE(SST!A1538,SST!B1538,SST!C1538)</f>
        <v>40639</v>
      </c>
      <c r="B1539" s="4">
        <f>SST!B1538</f>
        <v>4</v>
      </c>
      <c r="C1539" s="4">
        <f>SST!B1538</f>
        <v>4</v>
      </c>
      <c r="D1539" s="4">
        <f>SST!C1538</f>
        <v>6</v>
      </c>
      <c r="E1539">
        <f>(DATEVALUE(SST!C1538 &amp; "/" &amp; SST!B1538 &amp; "/" &amp; SST!A1538)-DATEVALUE("01/01" &amp; "/" &amp; SST!A1538))+1</f>
        <v>96</v>
      </c>
      <c r="F1539">
        <f>SST!D1538</f>
        <v>25.420100000000001</v>
      </c>
      <c r="G1539">
        <f>SST!E1538</f>
        <v>25.420100000000001</v>
      </c>
      <c r="H1539">
        <f>SST!F1538</f>
        <v>25.420100000000001</v>
      </c>
      <c r="I1539">
        <f>SST!G1538</f>
        <v>27.138400000000001</v>
      </c>
      <c r="J1539">
        <f>SST!H1538</f>
        <v>26.852900000000002</v>
      </c>
      <c r="K1539">
        <f>SST!I1538</f>
        <v>26.873799999999999</v>
      </c>
      <c r="L1539">
        <f>SST!J1538</f>
        <v>18.781400000000001</v>
      </c>
      <c r="N1539">
        <f>F1539-VLOOKUP($E1539,CLIMA_DIARIO!$D$2:$K$366,2,FALSE)</f>
        <v>-0.11049999999999827</v>
      </c>
      <c r="O1539">
        <f>G1539-VLOOKUP($E1539,CLIMA_DIARIO!$D$2:$K$366,3,FALSE)</f>
        <v>-0.11049999999999827</v>
      </c>
      <c r="P1539">
        <f>H1539-VLOOKUP($E1539,CLIMA_DIARIO!$D$2:$K$366,4,FALSE)</f>
        <v>-0.11049999999999827</v>
      </c>
      <c r="Q1539">
        <f>I1539-VLOOKUP($E1539,CLIMA_DIARIO!$D$2:$K$366,5,FALSE)</f>
        <v>-0.24799999999999756</v>
      </c>
      <c r="R1539">
        <f>J1539-VLOOKUP($E1539,CLIMA_DIARIO!$D$2:$K$366,6,FALSE)</f>
        <v>-0.87479999999999691</v>
      </c>
      <c r="S1539">
        <f>K1539-VLOOKUP($E1539,CLIMA_DIARIO!$D$2:$K$366,7,FALSE)</f>
        <v>-0.72749999999999915</v>
      </c>
      <c r="T1539">
        <f>L1539-VLOOKUP($E1539,CLIMA_DIARIO!$D$2:$K$366,8,FALSE)</f>
        <v>-6.9999999999836859E-4</v>
      </c>
      <c r="V1539">
        <f>VLOOKUP($E1539,CLIMA_DIARIO!$D$2:$K$366,2,FALSE)-VLOOKUP($E1538,CLIMA_DIARIO!$D$2:$K$366,2,FALSE)</f>
        <v>-0.29159999999999897</v>
      </c>
      <c r="W1539">
        <f>VLOOKUP($E1539,CLIMA_DIARIO!$D$2:$K$366,2,FALSE)-VLOOKUP($E1538,CLIMA_DIARIO!$D$2:$K$366,3,FALSE)</f>
        <v>-0.29159999999999897</v>
      </c>
      <c r="X1539">
        <f>VLOOKUP($E1539,CLIMA_DIARIO!$D$2:$K$366,2,FALSE)-VLOOKUP($E1538,CLIMA_DIARIO!$D$2:$K$366,4,FALSE)</f>
        <v>-0.29159999999999897</v>
      </c>
      <c r="Y1539">
        <f>VLOOKUP($E1539,CLIMA_DIARIO!$D$2:$K$366,2,FALSE)-VLOOKUP($E1538,CLIMA_DIARIO!$D$2:$K$366,5,FALSE)</f>
        <v>-1.7727000000000004</v>
      </c>
      <c r="Z1539">
        <f>VLOOKUP($E1539,CLIMA_DIARIO!$D$2:$K$366,2,FALSE)-VLOOKUP($E1538,CLIMA_DIARIO!$D$2:$K$366,6,FALSE)</f>
        <v>-2.071200000000001</v>
      </c>
      <c r="AA1539">
        <f>VLOOKUP($E1539,CLIMA_DIARIO!$D$2:$K$366,2,FALSE)-VLOOKUP($E1538,CLIMA_DIARIO!$D$2:$K$366,7,FALSE)</f>
        <v>-1.9419000000000004</v>
      </c>
      <c r="AB1539">
        <f>VLOOKUP($E1539,CLIMA_DIARIO!$D$2:$K$366,2,FALSE)-VLOOKUP($E1538,CLIMA_DIARIO!$D$2:$K$366,8,FALSE)</f>
        <v>6.371299999999998</v>
      </c>
      <c r="AO1539" s="3"/>
      <c r="AX1539" s="3"/>
    </row>
    <row r="1540" spans="1:50" x14ac:dyDescent="0.25">
      <c r="A1540" s="3">
        <f>DATE(SST!A1539,SST!B1539,SST!C1539)</f>
        <v>40646</v>
      </c>
      <c r="B1540" s="4">
        <f>SST!B1539</f>
        <v>4</v>
      </c>
      <c r="C1540" s="4">
        <f>SST!B1539</f>
        <v>4</v>
      </c>
      <c r="D1540" s="4">
        <f>SST!C1539</f>
        <v>13</v>
      </c>
      <c r="E1540">
        <f>(DATEVALUE(SST!C1539 &amp; "/" &amp; SST!B1539 &amp; "/" &amp; SST!A1539)-DATEVALUE("01/01" &amp; "/" &amp; SST!A1539))+1</f>
        <v>103</v>
      </c>
      <c r="F1540">
        <f>SST!D1539</f>
        <v>25.9373</v>
      </c>
      <c r="G1540">
        <f>SST!E1539</f>
        <v>25.9373</v>
      </c>
      <c r="H1540">
        <f>SST!F1539</f>
        <v>25.9373</v>
      </c>
      <c r="I1540">
        <f>SST!G1539</f>
        <v>27.2669</v>
      </c>
      <c r="J1540">
        <f>SST!H1539</f>
        <v>27.017199999999999</v>
      </c>
      <c r="K1540">
        <f>SST!I1539</f>
        <v>27.052399999999999</v>
      </c>
      <c r="L1540">
        <f>SST!J1539</f>
        <v>18.676600000000001</v>
      </c>
      <c r="N1540">
        <f>F1540-VLOOKUP($E1540,CLIMA_DIARIO!$D$2:$K$366,2,FALSE)</f>
        <v>0.69819999999999993</v>
      </c>
      <c r="O1540">
        <f>G1540-VLOOKUP($E1540,CLIMA_DIARIO!$D$2:$K$366,3,FALSE)</f>
        <v>0.69819999999999993</v>
      </c>
      <c r="P1540">
        <f>H1540-VLOOKUP($E1540,CLIMA_DIARIO!$D$2:$K$366,4,FALSE)</f>
        <v>0.69819999999999993</v>
      </c>
      <c r="Q1540">
        <f>I1540-VLOOKUP($E1540,CLIMA_DIARIO!$D$2:$K$366,5,FALSE)</f>
        <v>-0.20260000000000034</v>
      </c>
      <c r="R1540">
        <f>J1540-VLOOKUP($E1540,CLIMA_DIARIO!$D$2:$K$366,6,FALSE)</f>
        <v>-0.83640000000000114</v>
      </c>
      <c r="S1540">
        <f>K1540-VLOOKUP($E1540,CLIMA_DIARIO!$D$2:$K$366,7,FALSE)</f>
        <v>-0.67760000000000176</v>
      </c>
      <c r="T1540">
        <f>L1540-VLOOKUP($E1540,CLIMA_DIARIO!$D$2:$K$366,8,FALSE)</f>
        <v>0.27169999999999916</v>
      </c>
      <c r="V1540">
        <f>VLOOKUP($E1540,CLIMA_DIARIO!$D$2:$K$366,2,FALSE)-VLOOKUP($E1539,CLIMA_DIARIO!$D$2:$K$366,2,FALSE)</f>
        <v>-0.2914999999999992</v>
      </c>
      <c r="W1540">
        <f>VLOOKUP($E1540,CLIMA_DIARIO!$D$2:$K$366,2,FALSE)-VLOOKUP($E1539,CLIMA_DIARIO!$D$2:$K$366,3,FALSE)</f>
        <v>-0.2914999999999992</v>
      </c>
      <c r="X1540">
        <f>VLOOKUP($E1540,CLIMA_DIARIO!$D$2:$K$366,2,FALSE)-VLOOKUP($E1539,CLIMA_DIARIO!$D$2:$K$366,4,FALSE)</f>
        <v>-0.2914999999999992</v>
      </c>
      <c r="Y1540">
        <f>VLOOKUP($E1540,CLIMA_DIARIO!$D$2:$K$366,2,FALSE)-VLOOKUP($E1539,CLIMA_DIARIO!$D$2:$K$366,5,FALSE)</f>
        <v>-2.1472999999999978</v>
      </c>
      <c r="Z1540">
        <f>VLOOKUP($E1540,CLIMA_DIARIO!$D$2:$K$366,2,FALSE)-VLOOKUP($E1539,CLIMA_DIARIO!$D$2:$K$366,6,FALSE)</f>
        <v>-2.4885999999999981</v>
      </c>
      <c r="AA1540">
        <f>VLOOKUP($E1540,CLIMA_DIARIO!$D$2:$K$366,2,FALSE)-VLOOKUP($E1539,CLIMA_DIARIO!$D$2:$K$366,7,FALSE)</f>
        <v>-2.3621999999999979</v>
      </c>
      <c r="AB1540">
        <f>VLOOKUP($E1540,CLIMA_DIARIO!$D$2:$K$366,2,FALSE)-VLOOKUP($E1539,CLIMA_DIARIO!$D$2:$K$366,8,FALSE)</f>
        <v>6.4570000000000007</v>
      </c>
      <c r="AO1540" s="3"/>
      <c r="AX1540" s="3"/>
    </row>
    <row r="1541" spans="1:50" x14ac:dyDescent="0.25">
      <c r="A1541" s="3">
        <f>DATE(SST!A1540,SST!B1540,SST!C1540)</f>
        <v>40653</v>
      </c>
      <c r="B1541" s="4">
        <f>SST!B1540</f>
        <v>4</v>
      </c>
      <c r="C1541" s="4">
        <f>SST!B1540</f>
        <v>4</v>
      </c>
      <c r="D1541" s="4">
        <f>SST!C1540</f>
        <v>20</v>
      </c>
      <c r="E1541">
        <f>(DATEVALUE(SST!C1540 &amp; "/" &amp; SST!B1540 &amp; "/" &amp; SST!A1540)-DATEVALUE("01/01" &amp; "/" &amp; SST!A1540))+1</f>
        <v>110</v>
      </c>
      <c r="F1541">
        <f>SST!D1540</f>
        <v>25.4697</v>
      </c>
      <c r="G1541">
        <f>SST!E1540</f>
        <v>25.4697</v>
      </c>
      <c r="H1541">
        <f>SST!F1540</f>
        <v>25.4697</v>
      </c>
      <c r="I1541">
        <f>SST!G1540</f>
        <v>27.165600000000001</v>
      </c>
      <c r="J1541">
        <f>SST!H1540</f>
        <v>27.126100000000001</v>
      </c>
      <c r="K1541">
        <f>SST!I1540</f>
        <v>27.113800000000001</v>
      </c>
      <c r="L1541">
        <f>SST!J1540</f>
        <v>18.383900000000001</v>
      </c>
      <c r="N1541">
        <f>F1541-VLOOKUP($E1541,CLIMA_DIARIO!$D$2:$K$366,2,FALSE)</f>
        <v>0.49409999999999954</v>
      </c>
      <c r="O1541">
        <f>G1541-VLOOKUP($E1541,CLIMA_DIARIO!$D$2:$K$366,3,FALSE)</f>
        <v>0.49409999999999954</v>
      </c>
      <c r="P1541">
        <f>H1541-VLOOKUP($E1541,CLIMA_DIARIO!$D$2:$K$366,4,FALSE)</f>
        <v>0.49409999999999954</v>
      </c>
      <c r="Q1541">
        <f>I1541-VLOOKUP($E1541,CLIMA_DIARIO!$D$2:$K$366,5,FALSE)</f>
        <v>-0.272199999999998</v>
      </c>
      <c r="R1541">
        <f>J1541-VLOOKUP($E1541,CLIMA_DIARIO!$D$2:$K$366,6,FALSE)</f>
        <v>-0.81080000000000041</v>
      </c>
      <c r="S1541">
        <f>K1541-VLOOKUP($E1541,CLIMA_DIARIO!$D$2:$K$366,7,FALSE)</f>
        <v>-0.67279999999999873</v>
      </c>
      <c r="T1541">
        <f>L1541-VLOOKUP($E1541,CLIMA_DIARIO!$D$2:$K$366,8,FALSE)</f>
        <v>0.40170000000000172</v>
      </c>
      <c r="V1541">
        <f>VLOOKUP($E1541,CLIMA_DIARIO!$D$2:$K$366,2,FALSE)-VLOOKUP($E1540,CLIMA_DIARIO!$D$2:$K$366,2,FALSE)</f>
        <v>-0.26350000000000051</v>
      </c>
      <c r="W1541">
        <f>VLOOKUP($E1541,CLIMA_DIARIO!$D$2:$K$366,2,FALSE)-VLOOKUP($E1540,CLIMA_DIARIO!$D$2:$K$366,3,FALSE)</f>
        <v>-0.26350000000000051</v>
      </c>
      <c r="X1541">
        <f>VLOOKUP($E1541,CLIMA_DIARIO!$D$2:$K$366,2,FALSE)-VLOOKUP($E1540,CLIMA_DIARIO!$D$2:$K$366,4,FALSE)</f>
        <v>-0.26350000000000051</v>
      </c>
      <c r="Y1541">
        <f>VLOOKUP($E1541,CLIMA_DIARIO!$D$2:$K$366,2,FALSE)-VLOOKUP($E1540,CLIMA_DIARIO!$D$2:$K$366,5,FALSE)</f>
        <v>-2.4939</v>
      </c>
      <c r="Z1541">
        <f>VLOOKUP($E1541,CLIMA_DIARIO!$D$2:$K$366,2,FALSE)-VLOOKUP($E1540,CLIMA_DIARIO!$D$2:$K$366,6,FALSE)</f>
        <v>-2.8780000000000001</v>
      </c>
      <c r="AA1541">
        <f>VLOOKUP($E1541,CLIMA_DIARIO!$D$2:$K$366,2,FALSE)-VLOOKUP($E1540,CLIMA_DIARIO!$D$2:$K$366,7,FALSE)</f>
        <v>-2.7544000000000004</v>
      </c>
      <c r="AB1541">
        <f>VLOOKUP($E1541,CLIMA_DIARIO!$D$2:$K$366,2,FALSE)-VLOOKUP($E1540,CLIMA_DIARIO!$D$2:$K$366,8,FALSE)</f>
        <v>6.5706999999999987</v>
      </c>
      <c r="AO1541" s="3"/>
      <c r="AX1541" s="3"/>
    </row>
    <row r="1542" spans="1:50" x14ac:dyDescent="0.25">
      <c r="A1542" s="3">
        <f>DATE(SST!A1541,SST!B1541,SST!C1541)</f>
        <v>40660</v>
      </c>
      <c r="B1542" s="4">
        <f>SST!B1541</f>
        <v>4</v>
      </c>
      <c r="C1542" s="4">
        <f>SST!B1541</f>
        <v>4</v>
      </c>
      <c r="D1542" s="4">
        <f>SST!C1541</f>
        <v>27</v>
      </c>
      <c r="E1542">
        <f>(DATEVALUE(SST!C1541 &amp; "/" &amp; SST!B1541 &amp; "/" &amp; SST!A1541)-DATEVALUE("01/01" &amp; "/" &amp; SST!A1541))+1</f>
        <v>117</v>
      </c>
      <c r="F1542">
        <f>SST!D1541</f>
        <v>26.195399999999999</v>
      </c>
      <c r="G1542">
        <f>SST!E1541</f>
        <v>26.195399999999999</v>
      </c>
      <c r="H1542">
        <f>SST!F1541</f>
        <v>26.195399999999999</v>
      </c>
      <c r="I1542">
        <f>SST!G1541</f>
        <v>27.214700000000001</v>
      </c>
      <c r="J1542">
        <f>SST!H1541</f>
        <v>27.169499999999999</v>
      </c>
      <c r="K1542">
        <f>SST!I1541</f>
        <v>27.102799999999998</v>
      </c>
      <c r="L1542">
        <f>SST!J1541</f>
        <v>17.401800000000001</v>
      </c>
      <c r="N1542">
        <f>F1542-VLOOKUP($E1542,CLIMA_DIARIO!$D$2:$K$366,2,FALSE)</f>
        <v>1.4677000000000007</v>
      </c>
      <c r="O1542">
        <f>G1542-VLOOKUP($E1542,CLIMA_DIARIO!$D$2:$K$366,3,FALSE)</f>
        <v>1.4677000000000007</v>
      </c>
      <c r="P1542">
        <f>H1542-VLOOKUP($E1542,CLIMA_DIARIO!$D$2:$K$366,4,FALSE)</f>
        <v>1.4677000000000007</v>
      </c>
      <c r="Q1542">
        <f>I1542-VLOOKUP($E1542,CLIMA_DIARIO!$D$2:$K$366,5,FALSE)</f>
        <v>-0.12770000000000081</v>
      </c>
      <c r="R1542">
        <f>J1542-VLOOKUP($E1542,CLIMA_DIARIO!$D$2:$K$366,6,FALSE)</f>
        <v>-0.82700000000000173</v>
      </c>
      <c r="S1542">
        <f>K1542-VLOOKUP($E1542,CLIMA_DIARIO!$D$2:$K$366,7,FALSE)</f>
        <v>-0.70010000000000261</v>
      </c>
      <c r="T1542">
        <f>L1542-VLOOKUP($E1542,CLIMA_DIARIO!$D$2:$K$366,8,FALSE)</f>
        <v>-0.13250000000000028</v>
      </c>
      <c r="V1542">
        <f>VLOOKUP($E1542,CLIMA_DIARIO!$D$2:$K$366,2,FALSE)-VLOOKUP($E1541,CLIMA_DIARIO!$D$2:$K$366,2,FALSE)</f>
        <v>-0.24790000000000134</v>
      </c>
      <c r="W1542">
        <f>VLOOKUP($E1542,CLIMA_DIARIO!$D$2:$K$366,2,FALSE)-VLOOKUP($E1541,CLIMA_DIARIO!$D$2:$K$366,3,FALSE)</f>
        <v>-0.24790000000000134</v>
      </c>
      <c r="X1542">
        <f>VLOOKUP($E1542,CLIMA_DIARIO!$D$2:$K$366,2,FALSE)-VLOOKUP($E1541,CLIMA_DIARIO!$D$2:$K$366,4,FALSE)</f>
        <v>-0.24790000000000134</v>
      </c>
      <c r="Y1542">
        <f>VLOOKUP($E1542,CLIMA_DIARIO!$D$2:$K$366,2,FALSE)-VLOOKUP($E1541,CLIMA_DIARIO!$D$2:$K$366,5,FALSE)</f>
        <v>-2.7101000000000006</v>
      </c>
      <c r="Z1542">
        <f>VLOOKUP($E1542,CLIMA_DIARIO!$D$2:$K$366,2,FALSE)-VLOOKUP($E1541,CLIMA_DIARIO!$D$2:$K$366,6,FALSE)</f>
        <v>-3.2092000000000027</v>
      </c>
      <c r="AA1542">
        <f>VLOOKUP($E1542,CLIMA_DIARIO!$D$2:$K$366,2,FALSE)-VLOOKUP($E1541,CLIMA_DIARIO!$D$2:$K$366,7,FALSE)</f>
        <v>-3.0589000000000013</v>
      </c>
      <c r="AB1542">
        <f>VLOOKUP($E1542,CLIMA_DIARIO!$D$2:$K$366,2,FALSE)-VLOOKUP($E1541,CLIMA_DIARIO!$D$2:$K$366,8,FALSE)</f>
        <v>6.7454999999999998</v>
      </c>
      <c r="AO1542" s="3"/>
      <c r="AX1542" s="3"/>
    </row>
    <row r="1543" spans="1:50" x14ac:dyDescent="0.25">
      <c r="A1543" s="3">
        <f>DATE(SST!A1542,SST!B1542,SST!C1542)</f>
        <v>40667</v>
      </c>
      <c r="B1543" s="4">
        <f>SST!B1542</f>
        <v>5</v>
      </c>
      <c r="C1543" s="4">
        <f>SST!B1542</f>
        <v>5</v>
      </c>
      <c r="D1543" s="4">
        <f>SST!C1542</f>
        <v>4</v>
      </c>
      <c r="E1543">
        <f>(DATEVALUE(SST!C1542 &amp; "/" &amp; SST!B1542 &amp; "/" &amp; SST!A1542)-DATEVALUE("01/01" &amp; "/" &amp; SST!A1542))+1</f>
        <v>124</v>
      </c>
      <c r="F1543">
        <f>SST!D1542</f>
        <v>25.124400000000001</v>
      </c>
      <c r="G1543">
        <f>SST!E1542</f>
        <v>25.124400000000001</v>
      </c>
      <c r="H1543">
        <f>SST!F1542</f>
        <v>25.124400000000001</v>
      </c>
      <c r="I1543">
        <f>SST!G1542</f>
        <v>26.981200000000001</v>
      </c>
      <c r="J1543">
        <f>SST!H1542</f>
        <v>27.2652</v>
      </c>
      <c r="K1543">
        <f>SST!I1542</f>
        <v>27.229299999999999</v>
      </c>
      <c r="L1543">
        <f>SST!J1542</f>
        <v>16.827000000000002</v>
      </c>
      <c r="N1543">
        <f>F1543-VLOOKUP($E1543,CLIMA_DIARIO!$D$2:$K$366,2,FALSE)</f>
        <v>0.64460000000000051</v>
      </c>
      <c r="O1543">
        <f>G1543-VLOOKUP($E1543,CLIMA_DIARIO!$D$2:$K$366,3,FALSE)</f>
        <v>0.64460000000000051</v>
      </c>
      <c r="P1543">
        <f>H1543-VLOOKUP($E1543,CLIMA_DIARIO!$D$2:$K$366,4,FALSE)</f>
        <v>0.64460000000000051</v>
      </c>
      <c r="Q1543">
        <f>I1543-VLOOKUP($E1543,CLIMA_DIARIO!$D$2:$K$366,5,FALSE)</f>
        <v>-0.26569999999999894</v>
      </c>
      <c r="R1543">
        <f>J1543-VLOOKUP($E1543,CLIMA_DIARIO!$D$2:$K$366,6,FALSE)</f>
        <v>-0.7909000000000006</v>
      </c>
      <c r="S1543">
        <f>K1543-VLOOKUP($E1543,CLIMA_DIARIO!$D$2:$K$366,7,FALSE)</f>
        <v>-0.58999999999999986</v>
      </c>
      <c r="T1543">
        <f>L1543-VLOOKUP($E1543,CLIMA_DIARIO!$D$2:$K$366,8,FALSE)</f>
        <v>-0.25929999999999964</v>
      </c>
      <c r="V1543">
        <f>VLOOKUP($E1543,CLIMA_DIARIO!$D$2:$K$366,2,FALSE)-VLOOKUP($E1542,CLIMA_DIARIO!$D$2:$K$366,2,FALSE)</f>
        <v>-0.24789999999999779</v>
      </c>
      <c r="W1543">
        <f>VLOOKUP($E1543,CLIMA_DIARIO!$D$2:$K$366,2,FALSE)-VLOOKUP($E1542,CLIMA_DIARIO!$D$2:$K$366,3,FALSE)</f>
        <v>-0.24789999999999779</v>
      </c>
      <c r="X1543">
        <f>VLOOKUP($E1543,CLIMA_DIARIO!$D$2:$K$366,2,FALSE)-VLOOKUP($E1542,CLIMA_DIARIO!$D$2:$K$366,4,FALSE)</f>
        <v>-0.24789999999999779</v>
      </c>
      <c r="Y1543">
        <f>VLOOKUP($E1543,CLIMA_DIARIO!$D$2:$K$366,2,FALSE)-VLOOKUP($E1542,CLIMA_DIARIO!$D$2:$K$366,5,FALSE)</f>
        <v>-2.8626000000000005</v>
      </c>
      <c r="Z1543">
        <f>VLOOKUP($E1543,CLIMA_DIARIO!$D$2:$K$366,2,FALSE)-VLOOKUP($E1542,CLIMA_DIARIO!$D$2:$K$366,6,FALSE)</f>
        <v>-3.5167000000000002</v>
      </c>
      <c r="AA1543">
        <f>VLOOKUP($E1543,CLIMA_DIARIO!$D$2:$K$366,2,FALSE)-VLOOKUP($E1542,CLIMA_DIARIO!$D$2:$K$366,7,FALSE)</f>
        <v>-3.3231000000000002</v>
      </c>
      <c r="AB1543">
        <f>VLOOKUP($E1543,CLIMA_DIARIO!$D$2:$K$366,2,FALSE)-VLOOKUP($E1542,CLIMA_DIARIO!$D$2:$K$366,8,FALSE)</f>
        <v>6.9454999999999991</v>
      </c>
      <c r="AO1543" s="3"/>
      <c r="AX1543" s="3"/>
    </row>
    <row r="1544" spans="1:50" x14ac:dyDescent="0.25">
      <c r="A1544" s="3">
        <f>DATE(SST!A1543,SST!B1543,SST!C1543)</f>
        <v>40674</v>
      </c>
      <c r="B1544" s="4">
        <f>SST!B1543</f>
        <v>5</v>
      </c>
      <c r="C1544" s="4">
        <f>SST!B1543</f>
        <v>5</v>
      </c>
      <c r="D1544" s="4">
        <f>SST!C1543</f>
        <v>11</v>
      </c>
      <c r="E1544">
        <f>(DATEVALUE(SST!C1543 &amp; "/" &amp; SST!B1543 &amp; "/" &amp; SST!A1543)-DATEVALUE("01/01" &amp; "/" &amp; SST!A1543))+1</f>
        <v>131</v>
      </c>
      <c r="F1544">
        <f>SST!D1543</f>
        <v>25.3062</v>
      </c>
      <c r="G1544">
        <f>SST!E1543</f>
        <v>25.3062</v>
      </c>
      <c r="H1544">
        <f>SST!F1543</f>
        <v>25.3062</v>
      </c>
      <c r="I1544">
        <f>SST!G1543</f>
        <v>26.947700000000001</v>
      </c>
      <c r="J1544">
        <f>SST!H1543</f>
        <v>27.5609</v>
      </c>
      <c r="K1544">
        <f>SST!I1543</f>
        <v>27.346</v>
      </c>
      <c r="L1544">
        <f>SST!J1543</f>
        <v>16.285699999999999</v>
      </c>
      <c r="N1544">
        <f>F1544-VLOOKUP($E1544,CLIMA_DIARIO!$D$2:$K$366,2,FALSE)</f>
        <v>1.0744000000000007</v>
      </c>
      <c r="O1544">
        <f>G1544-VLOOKUP($E1544,CLIMA_DIARIO!$D$2:$K$366,3,FALSE)</f>
        <v>1.0744000000000007</v>
      </c>
      <c r="P1544">
        <f>H1544-VLOOKUP($E1544,CLIMA_DIARIO!$D$2:$K$366,4,FALSE)</f>
        <v>1.0744000000000007</v>
      </c>
      <c r="Q1544">
        <f>I1544-VLOOKUP($E1544,CLIMA_DIARIO!$D$2:$K$366,5,FALSE)</f>
        <v>-0.20369999999999777</v>
      </c>
      <c r="R1544">
        <f>J1544-VLOOKUP($E1544,CLIMA_DIARIO!$D$2:$K$366,6,FALSE)</f>
        <v>-0.55480000000000018</v>
      </c>
      <c r="S1544">
        <f>K1544-VLOOKUP($E1544,CLIMA_DIARIO!$D$2:$K$366,7,FALSE)</f>
        <v>-0.48969999999999914</v>
      </c>
      <c r="T1544">
        <f>L1544-VLOOKUP($E1544,CLIMA_DIARIO!$D$2:$K$366,8,FALSE)</f>
        <v>-0.35270000000000223</v>
      </c>
      <c r="V1544">
        <f>VLOOKUP($E1544,CLIMA_DIARIO!$D$2:$K$366,2,FALSE)-VLOOKUP($E1543,CLIMA_DIARIO!$D$2:$K$366,2,FALSE)</f>
        <v>-0.24800000000000111</v>
      </c>
      <c r="W1544">
        <f>VLOOKUP($E1544,CLIMA_DIARIO!$D$2:$K$366,2,FALSE)-VLOOKUP($E1543,CLIMA_DIARIO!$D$2:$K$366,3,FALSE)</f>
        <v>-0.24800000000000111</v>
      </c>
      <c r="X1544">
        <f>VLOOKUP($E1544,CLIMA_DIARIO!$D$2:$K$366,2,FALSE)-VLOOKUP($E1543,CLIMA_DIARIO!$D$2:$K$366,4,FALSE)</f>
        <v>-0.24800000000000111</v>
      </c>
      <c r="Y1544">
        <f>VLOOKUP($E1544,CLIMA_DIARIO!$D$2:$K$366,2,FALSE)-VLOOKUP($E1543,CLIMA_DIARIO!$D$2:$K$366,5,FALSE)</f>
        <v>-3.0151000000000003</v>
      </c>
      <c r="Z1544">
        <f>VLOOKUP($E1544,CLIMA_DIARIO!$D$2:$K$366,2,FALSE)-VLOOKUP($E1543,CLIMA_DIARIO!$D$2:$K$366,6,FALSE)</f>
        <v>-3.8243000000000009</v>
      </c>
      <c r="AA1544">
        <f>VLOOKUP($E1544,CLIMA_DIARIO!$D$2:$K$366,2,FALSE)-VLOOKUP($E1543,CLIMA_DIARIO!$D$2:$K$366,7,FALSE)</f>
        <v>-3.5874999999999986</v>
      </c>
      <c r="AB1544">
        <f>VLOOKUP($E1544,CLIMA_DIARIO!$D$2:$K$366,2,FALSE)-VLOOKUP($E1543,CLIMA_DIARIO!$D$2:$K$366,8,FALSE)</f>
        <v>7.1454999999999984</v>
      </c>
      <c r="AO1544" s="3"/>
      <c r="AX1544" s="3"/>
    </row>
    <row r="1545" spans="1:50" x14ac:dyDescent="0.25">
      <c r="A1545" s="3">
        <f>DATE(SST!A1544,SST!B1544,SST!C1544)</f>
        <v>40681</v>
      </c>
      <c r="B1545" s="4">
        <f>SST!B1544</f>
        <v>5</v>
      </c>
      <c r="C1545" s="4">
        <f>SST!B1544</f>
        <v>5</v>
      </c>
      <c r="D1545" s="4">
        <f>SST!C1544</f>
        <v>18</v>
      </c>
      <c r="E1545">
        <f>(DATEVALUE(SST!C1544 &amp; "/" &amp; SST!B1544 &amp; "/" &amp; SST!A1544)-DATEVALUE("01/01" &amp; "/" &amp; SST!A1544))+1</f>
        <v>138</v>
      </c>
      <c r="F1545">
        <f>SST!D1544</f>
        <v>24.447399999999998</v>
      </c>
      <c r="G1545">
        <f>SST!E1544</f>
        <v>24.447399999999998</v>
      </c>
      <c r="H1545">
        <f>SST!F1544</f>
        <v>24.447399999999998</v>
      </c>
      <c r="I1545">
        <f>SST!G1544</f>
        <v>26.975100000000001</v>
      </c>
      <c r="J1545">
        <f>SST!H1544</f>
        <v>27.756599999999999</v>
      </c>
      <c r="K1545">
        <f>SST!I1544</f>
        <v>27.570900000000002</v>
      </c>
      <c r="L1545">
        <f>SST!J1544</f>
        <v>15.8583</v>
      </c>
      <c r="N1545">
        <f>F1545-VLOOKUP($E1545,CLIMA_DIARIO!$D$2:$K$366,2,FALSE)</f>
        <v>0.46369999999999933</v>
      </c>
      <c r="O1545">
        <f>G1545-VLOOKUP($E1545,CLIMA_DIARIO!$D$2:$K$366,3,FALSE)</f>
        <v>0.46369999999999933</v>
      </c>
      <c r="P1545">
        <f>H1545-VLOOKUP($E1545,CLIMA_DIARIO!$D$2:$K$366,4,FALSE)</f>
        <v>0.46369999999999933</v>
      </c>
      <c r="Q1545">
        <f>I1545-VLOOKUP($E1545,CLIMA_DIARIO!$D$2:$K$366,5,FALSE)</f>
        <v>-6.5599999999999881E-2</v>
      </c>
      <c r="R1545">
        <f>J1545-VLOOKUP($E1545,CLIMA_DIARIO!$D$2:$K$366,6,FALSE)</f>
        <v>-0.39880000000000138</v>
      </c>
      <c r="S1545">
        <f>K1545-VLOOKUP($E1545,CLIMA_DIARIO!$D$2:$K$366,7,FALSE)</f>
        <v>-0.26319999999999766</v>
      </c>
      <c r="T1545">
        <f>L1545-VLOOKUP($E1545,CLIMA_DIARIO!$D$2:$K$366,8,FALSE)</f>
        <v>-0.3343999999999987</v>
      </c>
      <c r="V1545">
        <f>VLOOKUP($E1545,CLIMA_DIARIO!$D$2:$K$366,2,FALSE)-VLOOKUP($E1544,CLIMA_DIARIO!$D$2:$K$366,2,FALSE)</f>
        <v>-0.24810000000000088</v>
      </c>
      <c r="W1545">
        <f>VLOOKUP($E1545,CLIMA_DIARIO!$D$2:$K$366,2,FALSE)-VLOOKUP($E1544,CLIMA_DIARIO!$D$2:$K$366,3,FALSE)</f>
        <v>-0.24810000000000088</v>
      </c>
      <c r="X1545">
        <f>VLOOKUP($E1545,CLIMA_DIARIO!$D$2:$K$366,2,FALSE)-VLOOKUP($E1544,CLIMA_DIARIO!$D$2:$K$366,4,FALSE)</f>
        <v>-0.24810000000000088</v>
      </c>
      <c r="Y1545">
        <f>VLOOKUP($E1545,CLIMA_DIARIO!$D$2:$K$366,2,FALSE)-VLOOKUP($E1544,CLIMA_DIARIO!$D$2:$K$366,5,FALSE)</f>
        <v>-3.1677</v>
      </c>
      <c r="Z1545">
        <f>VLOOKUP($E1545,CLIMA_DIARIO!$D$2:$K$366,2,FALSE)-VLOOKUP($E1544,CLIMA_DIARIO!$D$2:$K$366,6,FALSE)</f>
        <v>-4.1320000000000014</v>
      </c>
      <c r="AA1545">
        <f>VLOOKUP($E1545,CLIMA_DIARIO!$D$2:$K$366,2,FALSE)-VLOOKUP($E1544,CLIMA_DIARIO!$D$2:$K$366,7,FALSE)</f>
        <v>-3.8520000000000003</v>
      </c>
      <c r="AB1545">
        <f>VLOOKUP($E1545,CLIMA_DIARIO!$D$2:$K$366,2,FALSE)-VLOOKUP($E1544,CLIMA_DIARIO!$D$2:$K$366,8,FALSE)</f>
        <v>7.3452999999999982</v>
      </c>
      <c r="AO1545" s="3"/>
      <c r="AX1545" s="3"/>
    </row>
    <row r="1546" spans="1:50" x14ac:dyDescent="0.25">
      <c r="A1546" s="3">
        <f>DATE(SST!A1545,SST!B1545,SST!C1545)</f>
        <v>40688</v>
      </c>
      <c r="B1546" s="4">
        <f>SST!B1545</f>
        <v>5</v>
      </c>
      <c r="C1546" s="4">
        <f>SST!B1545</f>
        <v>5</v>
      </c>
      <c r="D1546" s="4">
        <f>SST!C1545</f>
        <v>25</v>
      </c>
      <c r="E1546">
        <f>(DATEVALUE(SST!C1545 &amp; "/" &amp; SST!B1545 &amp; "/" &amp; SST!A1545)-DATEVALUE("01/01" &amp; "/" &amp; SST!A1545))+1</f>
        <v>145</v>
      </c>
      <c r="F1546">
        <f>SST!D1545</f>
        <v>23.8934</v>
      </c>
      <c r="G1546">
        <f>SST!E1545</f>
        <v>23.8934</v>
      </c>
      <c r="H1546">
        <f>SST!F1545</f>
        <v>23.8934</v>
      </c>
      <c r="I1546">
        <f>SST!G1545</f>
        <v>26.838999999999999</v>
      </c>
      <c r="J1546">
        <f>SST!H1545</f>
        <v>27.596699999999998</v>
      </c>
      <c r="K1546">
        <f>SST!I1545</f>
        <v>27.471</v>
      </c>
      <c r="L1546">
        <f>SST!J1545</f>
        <v>15.7073</v>
      </c>
      <c r="N1546">
        <f>F1546-VLOOKUP($E1546,CLIMA_DIARIO!$D$2:$K$366,2,FALSE)</f>
        <v>0.15850000000000009</v>
      </c>
      <c r="O1546">
        <f>G1546-VLOOKUP($E1546,CLIMA_DIARIO!$D$2:$K$366,3,FALSE)</f>
        <v>0.15850000000000009</v>
      </c>
      <c r="P1546">
        <f>H1546-VLOOKUP($E1546,CLIMA_DIARIO!$D$2:$K$366,4,FALSE)</f>
        <v>0.15850000000000009</v>
      </c>
      <c r="Q1546">
        <f>I1546-VLOOKUP($E1546,CLIMA_DIARIO!$D$2:$K$366,5,FALSE)</f>
        <v>-5.2600000000001756E-2</v>
      </c>
      <c r="R1546">
        <f>J1546-VLOOKUP($E1546,CLIMA_DIARIO!$D$2:$K$366,6,FALSE)</f>
        <v>-0.54860000000000042</v>
      </c>
      <c r="S1546">
        <f>K1546-VLOOKUP($E1546,CLIMA_DIARIO!$D$2:$K$366,7,FALSE)</f>
        <v>-0.3166000000000011</v>
      </c>
      <c r="T1546">
        <f>L1546-VLOOKUP($E1546,CLIMA_DIARIO!$D$2:$K$366,8,FALSE)</f>
        <v>-4.550000000000054E-2</v>
      </c>
      <c r="V1546">
        <f>VLOOKUP($E1546,CLIMA_DIARIO!$D$2:$K$366,2,FALSE)-VLOOKUP($E1545,CLIMA_DIARIO!$D$2:$K$366,2,FALSE)</f>
        <v>-0.24879999999999924</v>
      </c>
      <c r="W1546">
        <f>VLOOKUP($E1546,CLIMA_DIARIO!$D$2:$K$366,2,FALSE)-VLOOKUP($E1545,CLIMA_DIARIO!$D$2:$K$366,3,FALSE)</f>
        <v>-0.24879999999999924</v>
      </c>
      <c r="X1546">
        <f>VLOOKUP($E1546,CLIMA_DIARIO!$D$2:$K$366,2,FALSE)-VLOOKUP($E1545,CLIMA_DIARIO!$D$2:$K$366,4,FALSE)</f>
        <v>-0.24879999999999924</v>
      </c>
      <c r="Y1546">
        <f>VLOOKUP($E1546,CLIMA_DIARIO!$D$2:$K$366,2,FALSE)-VLOOKUP($E1545,CLIMA_DIARIO!$D$2:$K$366,5,FALSE)</f>
        <v>-3.3058000000000014</v>
      </c>
      <c r="Z1546">
        <f>VLOOKUP($E1546,CLIMA_DIARIO!$D$2:$K$366,2,FALSE)-VLOOKUP($E1545,CLIMA_DIARIO!$D$2:$K$366,6,FALSE)</f>
        <v>-4.4205000000000005</v>
      </c>
      <c r="AA1546">
        <f>VLOOKUP($E1546,CLIMA_DIARIO!$D$2:$K$366,2,FALSE)-VLOOKUP($E1545,CLIMA_DIARIO!$D$2:$K$366,7,FALSE)</f>
        <v>-4.0991999999999997</v>
      </c>
      <c r="AB1546">
        <f>VLOOKUP($E1546,CLIMA_DIARIO!$D$2:$K$366,2,FALSE)-VLOOKUP($E1545,CLIMA_DIARIO!$D$2:$K$366,8,FALSE)</f>
        <v>7.5422000000000011</v>
      </c>
      <c r="AO1546" s="3"/>
      <c r="AX1546" s="3"/>
    </row>
    <row r="1547" spans="1:50" x14ac:dyDescent="0.25">
      <c r="A1547" s="3">
        <f>DATE(SST!A1546,SST!B1546,SST!C1546)</f>
        <v>40695</v>
      </c>
      <c r="B1547" s="4">
        <f>SST!B1546</f>
        <v>6</v>
      </c>
      <c r="C1547" s="4">
        <f>SST!B1546</f>
        <v>6</v>
      </c>
      <c r="D1547" s="4">
        <f>SST!C1546</f>
        <v>1</v>
      </c>
      <c r="E1547">
        <f>(DATEVALUE(SST!C1546 &amp; "/" &amp; SST!B1546 &amp; "/" &amp; SST!A1546)-DATEVALUE("01/01" &amp; "/" &amp; SST!A1546))+1</f>
        <v>152</v>
      </c>
      <c r="F1547">
        <f>SST!D1546</f>
        <v>24.645</v>
      </c>
      <c r="G1547">
        <f>SST!E1546</f>
        <v>24.645</v>
      </c>
      <c r="H1547">
        <f>SST!F1546</f>
        <v>24.645</v>
      </c>
      <c r="I1547">
        <f>SST!G1546</f>
        <v>26.796299999999999</v>
      </c>
      <c r="J1547">
        <f>SST!H1546</f>
        <v>27.7027</v>
      </c>
      <c r="K1547">
        <f>SST!I1546</f>
        <v>27.523800000000001</v>
      </c>
      <c r="L1547">
        <f>SST!J1546</f>
        <v>15.041</v>
      </c>
      <c r="N1547">
        <f>F1547-VLOOKUP($E1547,CLIMA_DIARIO!$D$2:$K$366,2,FALSE)</f>
        <v>1.1588999999999992</v>
      </c>
      <c r="O1547">
        <f>G1547-VLOOKUP($E1547,CLIMA_DIARIO!$D$2:$K$366,3,FALSE)</f>
        <v>1.1588999999999992</v>
      </c>
      <c r="P1547">
        <f>H1547-VLOOKUP($E1547,CLIMA_DIARIO!$D$2:$K$366,4,FALSE)</f>
        <v>1.1588999999999992</v>
      </c>
      <c r="Q1547">
        <f>I1547-VLOOKUP($E1547,CLIMA_DIARIO!$D$2:$K$366,5,FALSE)</f>
        <v>5.3699999999999193E-2</v>
      </c>
      <c r="R1547">
        <f>J1547-VLOOKUP($E1547,CLIMA_DIARIO!$D$2:$K$366,6,FALSE)</f>
        <v>-0.43240000000000123</v>
      </c>
      <c r="S1547">
        <f>K1547-VLOOKUP($E1547,CLIMA_DIARIO!$D$2:$K$366,7,FALSE)</f>
        <v>-0.21729999999999805</v>
      </c>
      <c r="T1547">
        <f>L1547-VLOOKUP($E1547,CLIMA_DIARIO!$D$2:$K$366,8,FALSE)</f>
        <v>-0.27200000000000024</v>
      </c>
      <c r="V1547">
        <f>VLOOKUP($E1547,CLIMA_DIARIO!$D$2:$K$366,2,FALSE)-VLOOKUP($E1546,CLIMA_DIARIO!$D$2:$K$366,2,FALSE)</f>
        <v>-0.24879999999999924</v>
      </c>
      <c r="W1547">
        <f>VLOOKUP($E1547,CLIMA_DIARIO!$D$2:$K$366,2,FALSE)-VLOOKUP($E1546,CLIMA_DIARIO!$D$2:$K$366,3,FALSE)</f>
        <v>-0.24879999999999924</v>
      </c>
      <c r="X1547">
        <f>VLOOKUP($E1547,CLIMA_DIARIO!$D$2:$K$366,2,FALSE)-VLOOKUP($E1546,CLIMA_DIARIO!$D$2:$K$366,4,FALSE)</f>
        <v>-0.24879999999999924</v>
      </c>
      <c r="Y1547">
        <f>VLOOKUP($E1547,CLIMA_DIARIO!$D$2:$K$366,2,FALSE)-VLOOKUP($E1546,CLIMA_DIARIO!$D$2:$K$366,5,FALSE)</f>
        <v>-3.4055</v>
      </c>
      <c r="Z1547">
        <f>VLOOKUP($E1547,CLIMA_DIARIO!$D$2:$K$366,2,FALSE)-VLOOKUP($E1546,CLIMA_DIARIO!$D$2:$K$366,6,FALSE)</f>
        <v>-4.6591999999999985</v>
      </c>
      <c r="AA1547">
        <f>VLOOKUP($E1547,CLIMA_DIARIO!$D$2:$K$366,2,FALSE)-VLOOKUP($E1546,CLIMA_DIARIO!$D$2:$K$366,7,FALSE)</f>
        <v>-4.3015000000000008</v>
      </c>
      <c r="AB1547">
        <f>VLOOKUP($E1547,CLIMA_DIARIO!$D$2:$K$366,2,FALSE)-VLOOKUP($E1546,CLIMA_DIARIO!$D$2:$K$366,8,FALSE)</f>
        <v>7.7332999999999998</v>
      </c>
      <c r="AO1547" s="3"/>
      <c r="AX1547" s="3"/>
    </row>
    <row r="1548" spans="1:50" x14ac:dyDescent="0.25">
      <c r="A1548" s="3">
        <f>DATE(SST!A1547,SST!B1547,SST!C1547)</f>
        <v>40702</v>
      </c>
      <c r="B1548" s="4">
        <f>SST!B1547</f>
        <v>6</v>
      </c>
      <c r="C1548" s="4">
        <f>SST!B1547</f>
        <v>6</v>
      </c>
      <c r="D1548" s="4">
        <f>SST!C1547</f>
        <v>8</v>
      </c>
      <c r="E1548">
        <f>(DATEVALUE(SST!C1547 &amp; "/" &amp; SST!B1547 &amp; "/" &amp; SST!A1547)-DATEVALUE("01/01" &amp; "/" &amp; SST!A1547))+1</f>
        <v>159</v>
      </c>
      <c r="F1548">
        <f>SST!D1547</f>
        <v>24.5825</v>
      </c>
      <c r="G1548">
        <f>SST!E1547</f>
        <v>24.5825</v>
      </c>
      <c r="H1548">
        <f>SST!F1547</f>
        <v>24.5825</v>
      </c>
      <c r="I1548">
        <f>SST!G1547</f>
        <v>26.690999999999999</v>
      </c>
      <c r="J1548">
        <f>SST!H1547</f>
        <v>27.776499999999999</v>
      </c>
      <c r="K1548">
        <f>SST!I1547</f>
        <v>27.5183</v>
      </c>
      <c r="L1548">
        <f>SST!J1547</f>
        <v>13.98</v>
      </c>
      <c r="N1548">
        <f>F1548-VLOOKUP($E1548,CLIMA_DIARIO!$D$2:$K$366,2,FALSE)</f>
        <v>1.3450999999999986</v>
      </c>
      <c r="O1548">
        <f>G1548-VLOOKUP($E1548,CLIMA_DIARIO!$D$2:$K$366,3,FALSE)</f>
        <v>1.3450999999999986</v>
      </c>
      <c r="P1548">
        <f>H1548-VLOOKUP($E1548,CLIMA_DIARIO!$D$2:$K$366,4,FALSE)</f>
        <v>1.3450999999999986</v>
      </c>
      <c r="Q1548">
        <f>I1548-VLOOKUP($E1548,CLIMA_DIARIO!$D$2:$K$366,5,FALSE)</f>
        <v>9.7500000000000142E-2</v>
      </c>
      <c r="R1548">
        <f>J1548-VLOOKUP($E1548,CLIMA_DIARIO!$D$2:$K$366,6,FALSE)</f>
        <v>-0.34850000000000136</v>
      </c>
      <c r="S1548">
        <f>K1548-VLOOKUP($E1548,CLIMA_DIARIO!$D$2:$K$366,7,FALSE)</f>
        <v>-0.17620000000000147</v>
      </c>
      <c r="T1548">
        <f>L1548-VLOOKUP($E1548,CLIMA_DIARIO!$D$2:$K$366,8,FALSE)</f>
        <v>-0.89310000000000045</v>
      </c>
      <c r="V1548">
        <f>VLOOKUP($E1548,CLIMA_DIARIO!$D$2:$K$366,2,FALSE)-VLOOKUP($E1547,CLIMA_DIARIO!$D$2:$K$366,2,FALSE)</f>
        <v>-0.24869999999999948</v>
      </c>
      <c r="W1548">
        <f>VLOOKUP($E1548,CLIMA_DIARIO!$D$2:$K$366,2,FALSE)-VLOOKUP($E1547,CLIMA_DIARIO!$D$2:$K$366,3,FALSE)</f>
        <v>-0.24869999999999948</v>
      </c>
      <c r="X1548">
        <f>VLOOKUP($E1548,CLIMA_DIARIO!$D$2:$K$366,2,FALSE)-VLOOKUP($E1547,CLIMA_DIARIO!$D$2:$K$366,4,FALSE)</f>
        <v>-0.24869999999999948</v>
      </c>
      <c r="Y1548">
        <f>VLOOKUP($E1548,CLIMA_DIARIO!$D$2:$K$366,2,FALSE)-VLOOKUP($E1547,CLIMA_DIARIO!$D$2:$K$366,5,FALSE)</f>
        <v>-3.5051999999999985</v>
      </c>
      <c r="Z1548">
        <f>VLOOKUP($E1548,CLIMA_DIARIO!$D$2:$K$366,2,FALSE)-VLOOKUP($E1547,CLIMA_DIARIO!$D$2:$K$366,6,FALSE)</f>
        <v>-4.8977000000000004</v>
      </c>
      <c r="AA1548">
        <f>VLOOKUP($E1548,CLIMA_DIARIO!$D$2:$K$366,2,FALSE)-VLOOKUP($E1547,CLIMA_DIARIO!$D$2:$K$366,7,FALSE)</f>
        <v>-4.5036999999999985</v>
      </c>
      <c r="AB1548">
        <f>VLOOKUP($E1548,CLIMA_DIARIO!$D$2:$K$366,2,FALSE)-VLOOKUP($E1547,CLIMA_DIARIO!$D$2:$K$366,8,FALSE)</f>
        <v>7.9244000000000003</v>
      </c>
      <c r="AO1548" s="3"/>
      <c r="AX1548" s="3"/>
    </row>
    <row r="1549" spans="1:50" x14ac:dyDescent="0.25">
      <c r="A1549" s="3">
        <f>DATE(SST!A1548,SST!B1548,SST!C1548)</f>
        <v>40709</v>
      </c>
      <c r="B1549" s="4">
        <f>SST!B1548</f>
        <v>6</v>
      </c>
      <c r="C1549" s="4">
        <f>SST!B1548</f>
        <v>6</v>
      </c>
      <c r="D1549" s="4">
        <f>SST!C1548</f>
        <v>15</v>
      </c>
      <c r="E1549">
        <f>(DATEVALUE(SST!C1548 &amp; "/" &amp; SST!B1548 &amp; "/" &amp; SST!A1548)-DATEVALUE("01/01" &amp; "/" &amp; SST!A1548))+1</f>
        <v>166</v>
      </c>
      <c r="F1549">
        <f>SST!D1548</f>
        <v>24.032699999999998</v>
      </c>
      <c r="G1549">
        <f>SST!E1548</f>
        <v>24.032699999999998</v>
      </c>
      <c r="H1549">
        <f>SST!F1548</f>
        <v>24.032699999999998</v>
      </c>
      <c r="I1549">
        <f>SST!G1548</f>
        <v>26.555099999999999</v>
      </c>
      <c r="J1549">
        <f>SST!H1548</f>
        <v>27.745200000000001</v>
      </c>
      <c r="K1549">
        <f>SST!I1548</f>
        <v>27.4312</v>
      </c>
      <c r="L1549">
        <f>SST!J1548</f>
        <v>13.8893</v>
      </c>
      <c r="N1549">
        <f>F1549-VLOOKUP($E1549,CLIMA_DIARIO!$D$2:$K$366,2,FALSE)</f>
        <v>1.0440999999999967</v>
      </c>
      <c r="O1549">
        <f>G1549-VLOOKUP($E1549,CLIMA_DIARIO!$D$2:$K$366,3,FALSE)</f>
        <v>1.0440999999999967</v>
      </c>
      <c r="P1549">
        <f>H1549-VLOOKUP($E1549,CLIMA_DIARIO!$D$2:$K$366,4,FALSE)</f>
        <v>1.0440999999999967</v>
      </c>
      <c r="Q1549">
        <f>I1549-VLOOKUP($E1549,CLIMA_DIARIO!$D$2:$K$366,5,FALSE)</f>
        <v>0.11059999999999803</v>
      </c>
      <c r="R1549">
        <f>J1549-VLOOKUP($E1549,CLIMA_DIARIO!$D$2:$K$366,6,FALSE)</f>
        <v>-0.36959999999999837</v>
      </c>
      <c r="S1549">
        <f>K1549-VLOOKUP($E1549,CLIMA_DIARIO!$D$2:$K$366,7,FALSE)</f>
        <v>-0.21679999999999922</v>
      </c>
      <c r="T1549">
        <f>L1549-VLOOKUP($E1549,CLIMA_DIARIO!$D$2:$K$366,8,FALSE)</f>
        <v>-0.54399999999999871</v>
      </c>
      <c r="V1549">
        <f>VLOOKUP($E1549,CLIMA_DIARIO!$D$2:$K$366,2,FALSE)-VLOOKUP($E1548,CLIMA_DIARIO!$D$2:$K$366,2,FALSE)</f>
        <v>-0.24879999999999924</v>
      </c>
      <c r="W1549">
        <f>VLOOKUP($E1549,CLIMA_DIARIO!$D$2:$K$366,2,FALSE)-VLOOKUP($E1548,CLIMA_DIARIO!$D$2:$K$366,3,FALSE)</f>
        <v>-0.24879999999999924</v>
      </c>
      <c r="X1549">
        <f>VLOOKUP($E1549,CLIMA_DIARIO!$D$2:$K$366,2,FALSE)-VLOOKUP($E1548,CLIMA_DIARIO!$D$2:$K$366,4,FALSE)</f>
        <v>-0.24879999999999924</v>
      </c>
      <c r="Y1549">
        <f>VLOOKUP($E1549,CLIMA_DIARIO!$D$2:$K$366,2,FALSE)-VLOOKUP($E1548,CLIMA_DIARIO!$D$2:$K$366,5,FALSE)</f>
        <v>-3.6048999999999971</v>
      </c>
      <c r="Z1549">
        <f>VLOOKUP($E1549,CLIMA_DIARIO!$D$2:$K$366,2,FALSE)-VLOOKUP($E1548,CLIMA_DIARIO!$D$2:$K$366,6,FALSE)</f>
        <v>-5.1363999999999983</v>
      </c>
      <c r="AA1549">
        <f>VLOOKUP($E1549,CLIMA_DIARIO!$D$2:$K$366,2,FALSE)-VLOOKUP($E1548,CLIMA_DIARIO!$D$2:$K$366,7,FALSE)</f>
        <v>-4.7058999999999997</v>
      </c>
      <c r="AB1549">
        <f>VLOOKUP($E1549,CLIMA_DIARIO!$D$2:$K$366,2,FALSE)-VLOOKUP($E1548,CLIMA_DIARIO!$D$2:$K$366,8,FALSE)</f>
        <v>8.1155000000000008</v>
      </c>
      <c r="AO1549" s="3"/>
      <c r="AX1549" s="3"/>
    </row>
    <row r="1550" spans="1:50" x14ac:dyDescent="0.25">
      <c r="A1550" s="3">
        <f>DATE(SST!A1549,SST!B1549,SST!C1549)</f>
        <v>40716</v>
      </c>
      <c r="B1550" s="4">
        <f>SST!B1549</f>
        <v>6</v>
      </c>
      <c r="C1550" s="4">
        <f>SST!B1549</f>
        <v>6</v>
      </c>
      <c r="D1550" s="4">
        <f>SST!C1549</f>
        <v>22</v>
      </c>
      <c r="E1550">
        <f>(DATEVALUE(SST!C1549 &amp; "/" &amp; SST!B1549 &amp; "/" &amp; SST!A1549)-DATEVALUE("01/01" &amp; "/" &amp; SST!A1549))+1</f>
        <v>173</v>
      </c>
      <c r="F1550">
        <f>SST!D1549</f>
        <v>23.552299999999999</v>
      </c>
      <c r="G1550">
        <f>SST!E1549</f>
        <v>23.552299999999999</v>
      </c>
      <c r="H1550">
        <f>SST!F1549</f>
        <v>23.552299999999999</v>
      </c>
      <c r="I1550">
        <f>SST!G1549</f>
        <v>26.470400000000001</v>
      </c>
      <c r="J1550">
        <f>SST!H1549</f>
        <v>27.7164</v>
      </c>
      <c r="K1550">
        <f>SST!I1549</f>
        <v>27.430499999999999</v>
      </c>
      <c r="L1550">
        <f>SST!J1549</f>
        <v>14.0129</v>
      </c>
      <c r="N1550">
        <f>F1550-VLOOKUP($E1550,CLIMA_DIARIO!$D$2:$K$366,2,FALSE)</f>
        <v>0.79240000000000066</v>
      </c>
      <c r="O1550">
        <f>G1550-VLOOKUP($E1550,CLIMA_DIARIO!$D$2:$K$366,3,FALSE)</f>
        <v>0.79240000000000066</v>
      </c>
      <c r="P1550">
        <f>H1550-VLOOKUP($E1550,CLIMA_DIARIO!$D$2:$K$366,4,FALSE)</f>
        <v>0.79240000000000066</v>
      </c>
      <c r="Q1550">
        <f>I1550-VLOOKUP($E1550,CLIMA_DIARIO!$D$2:$K$366,5,FALSE)</f>
        <v>0.21010000000000062</v>
      </c>
      <c r="R1550">
        <f>J1550-VLOOKUP($E1550,CLIMA_DIARIO!$D$2:$K$366,6,FALSE)</f>
        <v>-0.34639999999999915</v>
      </c>
      <c r="S1550">
        <f>K1550-VLOOKUP($E1550,CLIMA_DIARIO!$D$2:$K$366,7,FALSE)</f>
        <v>-0.12359999999999971</v>
      </c>
      <c r="T1550">
        <f>L1550-VLOOKUP($E1550,CLIMA_DIARIO!$D$2:$K$366,8,FALSE)</f>
        <v>-0.12090000000000067</v>
      </c>
      <c r="V1550">
        <f>VLOOKUP($E1550,CLIMA_DIARIO!$D$2:$K$366,2,FALSE)-VLOOKUP($E1549,CLIMA_DIARIO!$D$2:$K$366,2,FALSE)</f>
        <v>-0.22870000000000346</v>
      </c>
      <c r="W1550">
        <f>VLOOKUP($E1550,CLIMA_DIARIO!$D$2:$K$366,2,FALSE)-VLOOKUP($E1549,CLIMA_DIARIO!$D$2:$K$366,3,FALSE)</f>
        <v>-0.22870000000000346</v>
      </c>
      <c r="X1550">
        <f>VLOOKUP($E1550,CLIMA_DIARIO!$D$2:$K$366,2,FALSE)-VLOOKUP($E1549,CLIMA_DIARIO!$D$2:$K$366,4,FALSE)</f>
        <v>-0.22870000000000346</v>
      </c>
      <c r="Y1550">
        <f>VLOOKUP($E1550,CLIMA_DIARIO!$D$2:$K$366,2,FALSE)-VLOOKUP($E1549,CLIMA_DIARIO!$D$2:$K$366,5,FALSE)</f>
        <v>-3.6846000000000032</v>
      </c>
      <c r="Z1550">
        <f>VLOOKUP($E1550,CLIMA_DIARIO!$D$2:$K$366,2,FALSE)-VLOOKUP($E1549,CLIMA_DIARIO!$D$2:$K$366,6,FALSE)</f>
        <v>-5.3549000000000007</v>
      </c>
      <c r="AA1550">
        <f>VLOOKUP($E1550,CLIMA_DIARIO!$D$2:$K$366,2,FALSE)-VLOOKUP($E1549,CLIMA_DIARIO!$D$2:$K$366,7,FALSE)</f>
        <v>-4.8881000000000014</v>
      </c>
      <c r="AB1550">
        <f>VLOOKUP($E1550,CLIMA_DIARIO!$D$2:$K$366,2,FALSE)-VLOOKUP($E1549,CLIMA_DIARIO!$D$2:$K$366,8,FALSE)</f>
        <v>8.3265999999999991</v>
      </c>
      <c r="AO1550" s="3"/>
      <c r="AX1550" s="3"/>
    </row>
    <row r="1551" spans="1:50" x14ac:dyDescent="0.25">
      <c r="A1551" s="3">
        <f>DATE(SST!A1550,SST!B1550,SST!C1550)</f>
        <v>40723</v>
      </c>
      <c r="B1551" s="4">
        <f>SST!B1550</f>
        <v>6</v>
      </c>
      <c r="C1551" s="4">
        <f>SST!B1550</f>
        <v>6</v>
      </c>
      <c r="D1551" s="4">
        <f>SST!C1550</f>
        <v>29</v>
      </c>
      <c r="E1551">
        <f>(DATEVALUE(SST!C1550 &amp; "/" &amp; SST!B1550 &amp; "/" &amp; SST!A1550)-DATEVALUE("01/01" &amp; "/" &amp; SST!A1550))+1</f>
        <v>180</v>
      </c>
      <c r="F1551">
        <f>SST!D1550</f>
        <v>23.2713</v>
      </c>
      <c r="G1551">
        <f>SST!E1550</f>
        <v>23.2713</v>
      </c>
      <c r="H1551">
        <f>SST!F1550</f>
        <v>23.2713</v>
      </c>
      <c r="I1551">
        <f>SST!G1550</f>
        <v>26.122800000000002</v>
      </c>
      <c r="J1551">
        <f>SST!H1550</f>
        <v>27.951499999999999</v>
      </c>
      <c r="K1551">
        <f>SST!I1550</f>
        <v>27.375599999999999</v>
      </c>
      <c r="L1551">
        <f>SST!J1550</f>
        <v>14.047700000000001</v>
      </c>
      <c r="N1551">
        <f>F1551-VLOOKUP($E1551,CLIMA_DIARIO!$D$2:$K$366,2,FALSE)</f>
        <v>0.73849999999999838</v>
      </c>
      <c r="O1551">
        <f>G1551-VLOOKUP($E1551,CLIMA_DIARIO!$D$2:$K$366,3,FALSE)</f>
        <v>0.73849999999999838</v>
      </c>
      <c r="P1551">
        <f>H1551-VLOOKUP($E1551,CLIMA_DIARIO!$D$2:$K$366,4,FALSE)</f>
        <v>0.73849999999999838</v>
      </c>
      <c r="Q1551">
        <f>I1551-VLOOKUP($E1551,CLIMA_DIARIO!$D$2:$K$366,5,FALSE)</f>
        <v>4.9400000000002109E-2</v>
      </c>
      <c r="R1551">
        <f>J1551-VLOOKUP($E1551,CLIMA_DIARIO!$D$2:$K$366,6,FALSE)</f>
        <v>-5.6100000000000705E-2</v>
      </c>
      <c r="S1551">
        <f>K1551-VLOOKUP($E1551,CLIMA_DIARIO!$D$2:$K$366,7,FALSE)</f>
        <v>-8.100000000000307E-2</v>
      </c>
      <c r="T1551">
        <f>L1551-VLOOKUP($E1551,CLIMA_DIARIO!$D$2:$K$366,8,FALSE)</f>
        <v>0.20260000000000034</v>
      </c>
      <c r="V1551">
        <f>VLOOKUP($E1551,CLIMA_DIARIO!$D$2:$K$366,2,FALSE)-VLOOKUP($E1550,CLIMA_DIARIO!$D$2:$K$366,2,FALSE)</f>
        <v>-0.22709999999999653</v>
      </c>
      <c r="W1551">
        <f>VLOOKUP($E1551,CLIMA_DIARIO!$D$2:$K$366,2,FALSE)-VLOOKUP($E1550,CLIMA_DIARIO!$D$2:$K$366,3,FALSE)</f>
        <v>-0.22709999999999653</v>
      </c>
      <c r="X1551">
        <f>VLOOKUP($E1551,CLIMA_DIARIO!$D$2:$K$366,2,FALSE)-VLOOKUP($E1550,CLIMA_DIARIO!$D$2:$K$366,4,FALSE)</f>
        <v>-0.22709999999999653</v>
      </c>
      <c r="Y1551">
        <f>VLOOKUP($E1551,CLIMA_DIARIO!$D$2:$K$366,2,FALSE)-VLOOKUP($E1550,CLIMA_DIARIO!$D$2:$K$366,5,FALSE)</f>
        <v>-3.7274999999999991</v>
      </c>
      <c r="Z1551">
        <f>VLOOKUP($E1551,CLIMA_DIARIO!$D$2:$K$366,2,FALSE)-VLOOKUP($E1550,CLIMA_DIARIO!$D$2:$K$366,6,FALSE)</f>
        <v>-5.5299999999999976</v>
      </c>
      <c r="AA1551">
        <f>VLOOKUP($E1551,CLIMA_DIARIO!$D$2:$K$366,2,FALSE)-VLOOKUP($E1550,CLIMA_DIARIO!$D$2:$K$366,7,FALSE)</f>
        <v>-5.0212999999999965</v>
      </c>
      <c r="AB1551">
        <f>VLOOKUP($E1551,CLIMA_DIARIO!$D$2:$K$366,2,FALSE)-VLOOKUP($E1550,CLIMA_DIARIO!$D$2:$K$366,8,FALSE)</f>
        <v>8.3990000000000009</v>
      </c>
      <c r="AO1551" s="3"/>
      <c r="AX1551" s="3"/>
    </row>
    <row r="1552" spans="1:50" x14ac:dyDescent="0.25">
      <c r="A1552" s="3">
        <f>DATE(SST!A1551,SST!B1551,SST!C1551)</f>
        <v>40730</v>
      </c>
      <c r="B1552" s="4">
        <f>SST!B1551</f>
        <v>7</v>
      </c>
      <c r="C1552" s="4">
        <f>SST!B1551</f>
        <v>7</v>
      </c>
      <c r="D1552" s="4">
        <f>SST!C1551</f>
        <v>6</v>
      </c>
      <c r="E1552">
        <f>(DATEVALUE(SST!C1551 &amp; "/" &amp; SST!B1551 &amp; "/" &amp; SST!A1551)-DATEVALUE("01/01" &amp; "/" &amp; SST!A1551))+1</f>
        <v>187</v>
      </c>
      <c r="F1552">
        <f>SST!D1551</f>
        <v>22.649000000000001</v>
      </c>
      <c r="G1552">
        <f>SST!E1551</f>
        <v>22.649000000000001</v>
      </c>
      <c r="H1552">
        <f>SST!F1551</f>
        <v>22.649000000000001</v>
      </c>
      <c r="I1552">
        <f>SST!G1551</f>
        <v>25.780999999999999</v>
      </c>
      <c r="J1552">
        <f>SST!H1551</f>
        <v>27.579799999999999</v>
      </c>
      <c r="K1552">
        <f>SST!I1551</f>
        <v>27.0656</v>
      </c>
      <c r="L1552">
        <f>SST!J1551</f>
        <v>13.218400000000001</v>
      </c>
      <c r="N1552">
        <f>F1552-VLOOKUP($E1552,CLIMA_DIARIO!$D$2:$K$366,2,FALSE)</f>
        <v>0.34340000000000259</v>
      </c>
      <c r="O1552">
        <f>G1552-VLOOKUP($E1552,CLIMA_DIARIO!$D$2:$K$366,3,FALSE)</f>
        <v>0.34340000000000259</v>
      </c>
      <c r="P1552">
        <f>H1552-VLOOKUP($E1552,CLIMA_DIARIO!$D$2:$K$366,4,FALSE)</f>
        <v>0.34340000000000259</v>
      </c>
      <c r="Q1552">
        <f>I1552-VLOOKUP($E1552,CLIMA_DIARIO!$D$2:$K$366,5,FALSE)</f>
        <v>-0.10550000000000281</v>
      </c>
      <c r="R1552">
        <f>J1552-VLOOKUP($E1552,CLIMA_DIARIO!$D$2:$K$366,6,FALSE)</f>
        <v>-0.37260000000000204</v>
      </c>
      <c r="S1552">
        <f>K1552-VLOOKUP($E1552,CLIMA_DIARIO!$D$2:$K$366,7,FALSE)</f>
        <v>-0.29340000000000188</v>
      </c>
      <c r="T1552">
        <f>L1552-VLOOKUP($E1552,CLIMA_DIARIO!$D$2:$K$366,8,FALSE)</f>
        <v>-0.33799999999999919</v>
      </c>
      <c r="V1552">
        <f>VLOOKUP($E1552,CLIMA_DIARIO!$D$2:$K$366,2,FALSE)-VLOOKUP($E1551,CLIMA_DIARIO!$D$2:$K$366,2,FALSE)</f>
        <v>-0.2272000000000034</v>
      </c>
      <c r="W1552">
        <f>VLOOKUP($E1552,CLIMA_DIARIO!$D$2:$K$366,2,FALSE)-VLOOKUP($E1551,CLIMA_DIARIO!$D$2:$K$366,3,FALSE)</f>
        <v>-0.2272000000000034</v>
      </c>
      <c r="X1552">
        <f>VLOOKUP($E1552,CLIMA_DIARIO!$D$2:$K$366,2,FALSE)-VLOOKUP($E1551,CLIMA_DIARIO!$D$2:$K$366,4,FALSE)</f>
        <v>-0.2272000000000034</v>
      </c>
      <c r="Y1552">
        <f>VLOOKUP($E1552,CLIMA_DIARIO!$D$2:$K$366,2,FALSE)-VLOOKUP($E1551,CLIMA_DIARIO!$D$2:$K$366,5,FALSE)</f>
        <v>-3.7678000000000011</v>
      </c>
      <c r="Z1552">
        <f>VLOOKUP($E1552,CLIMA_DIARIO!$D$2:$K$366,2,FALSE)-VLOOKUP($E1551,CLIMA_DIARIO!$D$2:$K$366,6,FALSE)</f>
        <v>-5.7020000000000017</v>
      </c>
      <c r="AA1552">
        <f>VLOOKUP($E1552,CLIMA_DIARIO!$D$2:$K$366,2,FALSE)-VLOOKUP($E1551,CLIMA_DIARIO!$D$2:$K$366,7,FALSE)</f>
        <v>-5.1510000000000034</v>
      </c>
      <c r="AB1552">
        <f>VLOOKUP($E1552,CLIMA_DIARIO!$D$2:$K$366,2,FALSE)-VLOOKUP($E1551,CLIMA_DIARIO!$D$2:$K$366,8,FALSE)</f>
        <v>8.4604999999999979</v>
      </c>
      <c r="AO1552" s="3"/>
      <c r="AX1552" s="3"/>
    </row>
    <row r="1553" spans="1:50" x14ac:dyDescent="0.25">
      <c r="A1553" s="3">
        <f>DATE(SST!A1552,SST!B1552,SST!C1552)</f>
        <v>40737</v>
      </c>
      <c r="B1553" s="4">
        <f>SST!B1552</f>
        <v>7</v>
      </c>
      <c r="C1553" s="4">
        <f>SST!B1552</f>
        <v>7</v>
      </c>
      <c r="D1553" s="4">
        <f>SST!C1552</f>
        <v>13</v>
      </c>
      <c r="E1553">
        <f>(DATEVALUE(SST!C1552 &amp; "/" &amp; SST!B1552 &amp; "/" &amp; SST!A1552)-DATEVALUE("01/01" &amp; "/" &amp; SST!A1552))+1</f>
        <v>194</v>
      </c>
      <c r="F1553">
        <f>SST!D1552</f>
        <v>22.186399999999999</v>
      </c>
      <c r="G1553">
        <f>SST!E1552</f>
        <v>22.186399999999999</v>
      </c>
      <c r="H1553">
        <f>SST!F1552</f>
        <v>22.186399999999999</v>
      </c>
      <c r="I1553">
        <f>SST!G1552</f>
        <v>25.716200000000001</v>
      </c>
      <c r="J1553">
        <f>SST!H1552</f>
        <v>27.6846</v>
      </c>
      <c r="K1553">
        <f>SST!I1552</f>
        <v>27.055599999999998</v>
      </c>
      <c r="L1553">
        <f>SST!J1552</f>
        <v>12.815300000000001</v>
      </c>
      <c r="N1553">
        <f>F1553-VLOOKUP($E1553,CLIMA_DIARIO!$D$2:$K$366,2,FALSE)</f>
        <v>0.10790000000000077</v>
      </c>
      <c r="O1553">
        <f>G1553-VLOOKUP($E1553,CLIMA_DIARIO!$D$2:$K$366,3,FALSE)</f>
        <v>0.10790000000000077</v>
      </c>
      <c r="P1553">
        <f>H1553-VLOOKUP($E1553,CLIMA_DIARIO!$D$2:$K$366,4,FALSE)</f>
        <v>0.10790000000000077</v>
      </c>
      <c r="Q1553">
        <f>I1553-VLOOKUP($E1553,CLIMA_DIARIO!$D$2:$K$366,5,FALSE)</f>
        <v>1.6600000000000392E-2</v>
      </c>
      <c r="R1553">
        <f>J1553-VLOOKUP($E1553,CLIMA_DIARIO!$D$2:$K$366,6,FALSE)</f>
        <v>-0.2126000000000019</v>
      </c>
      <c r="S1553">
        <f>K1553-VLOOKUP($E1553,CLIMA_DIARIO!$D$2:$K$366,7,FALSE)</f>
        <v>-0.2059000000000033</v>
      </c>
      <c r="T1553">
        <f>L1553-VLOOKUP($E1553,CLIMA_DIARIO!$D$2:$K$366,8,FALSE)</f>
        <v>-0.45239999999999903</v>
      </c>
      <c r="V1553">
        <f>VLOOKUP($E1553,CLIMA_DIARIO!$D$2:$K$366,2,FALSE)-VLOOKUP($E1552,CLIMA_DIARIO!$D$2:$K$366,2,FALSE)</f>
        <v>-0.22710000000000008</v>
      </c>
      <c r="W1553">
        <f>VLOOKUP($E1553,CLIMA_DIARIO!$D$2:$K$366,2,FALSE)-VLOOKUP($E1552,CLIMA_DIARIO!$D$2:$K$366,3,FALSE)</f>
        <v>-0.22710000000000008</v>
      </c>
      <c r="X1553">
        <f>VLOOKUP($E1553,CLIMA_DIARIO!$D$2:$K$366,2,FALSE)-VLOOKUP($E1552,CLIMA_DIARIO!$D$2:$K$366,4,FALSE)</f>
        <v>-0.22710000000000008</v>
      </c>
      <c r="Y1553">
        <f>VLOOKUP($E1553,CLIMA_DIARIO!$D$2:$K$366,2,FALSE)-VLOOKUP($E1552,CLIMA_DIARIO!$D$2:$K$366,5,FALSE)</f>
        <v>-3.8080000000000034</v>
      </c>
      <c r="Z1553">
        <f>VLOOKUP($E1553,CLIMA_DIARIO!$D$2:$K$366,2,FALSE)-VLOOKUP($E1552,CLIMA_DIARIO!$D$2:$K$366,6,FALSE)</f>
        <v>-5.8739000000000026</v>
      </c>
      <c r="AA1553">
        <f>VLOOKUP($E1553,CLIMA_DIARIO!$D$2:$K$366,2,FALSE)-VLOOKUP($E1552,CLIMA_DIARIO!$D$2:$K$366,7,FALSE)</f>
        <v>-5.2805000000000035</v>
      </c>
      <c r="AB1553">
        <f>VLOOKUP($E1553,CLIMA_DIARIO!$D$2:$K$366,2,FALSE)-VLOOKUP($E1552,CLIMA_DIARIO!$D$2:$K$366,8,FALSE)</f>
        <v>8.5220999999999982</v>
      </c>
      <c r="AO1553" s="3"/>
      <c r="AX1553" s="3"/>
    </row>
    <row r="1554" spans="1:50" x14ac:dyDescent="0.25">
      <c r="A1554" s="3">
        <f>DATE(SST!A1553,SST!B1553,SST!C1553)</f>
        <v>40744</v>
      </c>
      <c r="B1554" s="4">
        <f>SST!B1553</f>
        <v>7</v>
      </c>
      <c r="C1554" s="4">
        <f>SST!B1553</f>
        <v>7</v>
      </c>
      <c r="D1554" s="4">
        <f>SST!C1553</f>
        <v>20</v>
      </c>
      <c r="E1554">
        <f>(DATEVALUE(SST!C1553 &amp; "/" &amp; SST!B1553 &amp; "/" &amp; SST!A1553)-DATEVALUE("01/01" &amp; "/" &amp; SST!A1553))+1</f>
        <v>201</v>
      </c>
      <c r="F1554">
        <f>SST!D1553</f>
        <v>22.9237</v>
      </c>
      <c r="G1554">
        <f>SST!E1553</f>
        <v>22.9237</v>
      </c>
      <c r="H1554">
        <f>SST!F1553</f>
        <v>22.9237</v>
      </c>
      <c r="I1554">
        <f>SST!G1553</f>
        <v>25.5427</v>
      </c>
      <c r="J1554">
        <f>SST!H1553</f>
        <v>27.631900000000002</v>
      </c>
      <c r="K1554">
        <f>SST!I1553</f>
        <v>26.879000000000001</v>
      </c>
      <c r="L1554">
        <f>SST!J1553</f>
        <v>12.2719</v>
      </c>
      <c r="N1554">
        <f>F1554-VLOOKUP($E1554,CLIMA_DIARIO!$D$2:$K$366,2,FALSE)</f>
        <v>1.0532000000000004</v>
      </c>
      <c r="O1554">
        <f>G1554-VLOOKUP($E1554,CLIMA_DIARIO!$D$2:$K$366,3,FALSE)</f>
        <v>1.0532000000000004</v>
      </c>
      <c r="P1554">
        <f>H1554-VLOOKUP($E1554,CLIMA_DIARIO!$D$2:$K$366,4,FALSE)</f>
        <v>1.0532000000000004</v>
      </c>
      <c r="Q1554">
        <f>I1554-VLOOKUP($E1554,CLIMA_DIARIO!$D$2:$K$366,5,FALSE)</f>
        <v>4.4000000000004036E-3</v>
      </c>
      <c r="R1554">
        <f>J1554-VLOOKUP($E1554,CLIMA_DIARIO!$D$2:$K$366,6,FALSE)</f>
        <v>-0.2029999999999994</v>
      </c>
      <c r="S1554">
        <f>K1554-VLOOKUP($E1554,CLIMA_DIARIO!$D$2:$K$366,7,FALSE)</f>
        <v>-0.28919999999999746</v>
      </c>
      <c r="T1554">
        <f>L1554-VLOOKUP($E1554,CLIMA_DIARIO!$D$2:$K$366,8,FALSE)</f>
        <v>-0.82519999999999882</v>
      </c>
      <c r="V1554">
        <f>VLOOKUP($E1554,CLIMA_DIARIO!$D$2:$K$366,2,FALSE)-VLOOKUP($E1553,CLIMA_DIARIO!$D$2:$K$366,2,FALSE)</f>
        <v>-0.20799999999999841</v>
      </c>
      <c r="W1554">
        <f>VLOOKUP($E1554,CLIMA_DIARIO!$D$2:$K$366,2,FALSE)-VLOOKUP($E1553,CLIMA_DIARIO!$D$2:$K$366,3,FALSE)</f>
        <v>-0.20799999999999841</v>
      </c>
      <c r="X1554">
        <f>VLOOKUP($E1554,CLIMA_DIARIO!$D$2:$K$366,2,FALSE)-VLOOKUP($E1553,CLIMA_DIARIO!$D$2:$K$366,4,FALSE)</f>
        <v>-0.20799999999999841</v>
      </c>
      <c r="Y1554">
        <f>VLOOKUP($E1554,CLIMA_DIARIO!$D$2:$K$366,2,FALSE)-VLOOKUP($E1553,CLIMA_DIARIO!$D$2:$K$366,5,FALSE)</f>
        <v>-3.8291000000000004</v>
      </c>
      <c r="Z1554">
        <f>VLOOKUP($E1554,CLIMA_DIARIO!$D$2:$K$366,2,FALSE)-VLOOKUP($E1553,CLIMA_DIARIO!$D$2:$K$366,6,FALSE)</f>
        <v>-6.0267000000000017</v>
      </c>
      <c r="AA1554">
        <f>VLOOKUP($E1554,CLIMA_DIARIO!$D$2:$K$366,2,FALSE)-VLOOKUP($E1553,CLIMA_DIARIO!$D$2:$K$366,7,FALSE)</f>
        <v>-5.3910000000000018</v>
      </c>
      <c r="AB1554">
        <f>VLOOKUP($E1554,CLIMA_DIARIO!$D$2:$K$366,2,FALSE)-VLOOKUP($E1553,CLIMA_DIARIO!$D$2:$K$366,8,FALSE)</f>
        <v>8.6028000000000002</v>
      </c>
      <c r="AO1554" s="3"/>
      <c r="AX1554" s="3"/>
    </row>
    <row r="1555" spans="1:50" x14ac:dyDescent="0.25">
      <c r="A1555" s="3">
        <f>DATE(SST!A1554,SST!B1554,SST!C1554)</f>
        <v>40751</v>
      </c>
      <c r="B1555" s="4">
        <f>SST!B1554</f>
        <v>7</v>
      </c>
      <c r="C1555" s="4">
        <f>SST!B1554</f>
        <v>7</v>
      </c>
      <c r="D1555" s="4">
        <f>SST!C1554</f>
        <v>27</v>
      </c>
      <c r="E1555">
        <f>(DATEVALUE(SST!C1554 &amp; "/" &amp; SST!B1554 &amp; "/" &amp; SST!A1554)-DATEVALUE("01/01" &amp; "/" &amp; SST!A1554))+1</f>
        <v>208</v>
      </c>
      <c r="F1555">
        <f>SST!D1554</f>
        <v>22.654</v>
      </c>
      <c r="G1555">
        <f>SST!E1554</f>
        <v>22.654</v>
      </c>
      <c r="H1555">
        <f>SST!F1554</f>
        <v>22.654</v>
      </c>
      <c r="I1555">
        <f>SST!G1554</f>
        <v>25.307600000000001</v>
      </c>
      <c r="J1555">
        <f>SST!H1554</f>
        <v>27.472799999999999</v>
      </c>
      <c r="K1555">
        <f>SST!I1554</f>
        <v>26.785499999999999</v>
      </c>
      <c r="L1555">
        <f>SST!J1554</f>
        <v>12.3104</v>
      </c>
      <c r="N1555">
        <f>F1555-VLOOKUP($E1555,CLIMA_DIARIO!$D$2:$K$366,2,FALSE)</f>
        <v>0.97710000000000008</v>
      </c>
      <c r="O1555">
        <f>G1555-VLOOKUP($E1555,CLIMA_DIARIO!$D$2:$K$366,3,FALSE)</f>
        <v>0.97710000000000008</v>
      </c>
      <c r="P1555">
        <f>H1555-VLOOKUP($E1555,CLIMA_DIARIO!$D$2:$K$366,4,FALSE)</f>
        <v>0.97710000000000008</v>
      </c>
      <c r="Q1555">
        <f>I1555-VLOOKUP($E1555,CLIMA_DIARIO!$D$2:$K$366,5,FALSE)</f>
        <v>-8.8499999999999801E-2</v>
      </c>
      <c r="R1555">
        <f>J1555-VLOOKUP($E1555,CLIMA_DIARIO!$D$2:$K$366,6,FALSE)</f>
        <v>-0.29449999999999932</v>
      </c>
      <c r="S1555">
        <f>K1555-VLOOKUP($E1555,CLIMA_DIARIO!$D$2:$K$366,7,FALSE)</f>
        <v>-0.29250000000000043</v>
      </c>
      <c r="T1555">
        <f>L1555-VLOOKUP($E1555,CLIMA_DIARIO!$D$2:$K$366,8,FALSE)</f>
        <v>-0.70450000000000124</v>
      </c>
      <c r="V1555">
        <f>VLOOKUP($E1555,CLIMA_DIARIO!$D$2:$K$366,2,FALSE)-VLOOKUP($E1554,CLIMA_DIARIO!$D$2:$K$366,2,FALSE)</f>
        <v>-0.19359999999999999</v>
      </c>
      <c r="W1555">
        <f>VLOOKUP($E1555,CLIMA_DIARIO!$D$2:$K$366,2,FALSE)-VLOOKUP($E1554,CLIMA_DIARIO!$D$2:$K$366,3,FALSE)</f>
        <v>-0.19359999999999999</v>
      </c>
      <c r="X1555">
        <f>VLOOKUP($E1555,CLIMA_DIARIO!$D$2:$K$366,2,FALSE)-VLOOKUP($E1554,CLIMA_DIARIO!$D$2:$K$366,4,FALSE)</f>
        <v>-0.19359999999999999</v>
      </c>
      <c r="Y1555">
        <f>VLOOKUP($E1555,CLIMA_DIARIO!$D$2:$K$366,2,FALSE)-VLOOKUP($E1554,CLIMA_DIARIO!$D$2:$K$366,5,FALSE)</f>
        <v>-3.8613999999999997</v>
      </c>
      <c r="Z1555">
        <f>VLOOKUP($E1555,CLIMA_DIARIO!$D$2:$K$366,2,FALSE)-VLOOKUP($E1554,CLIMA_DIARIO!$D$2:$K$366,6,FALSE)</f>
        <v>-6.1580000000000013</v>
      </c>
      <c r="AA1555">
        <f>VLOOKUP($E1555,CLIMA_DIARIO!$D$2:$K$366,2,FALSE)-VLOOKUP($E1554,CLIMA_DIARIO!$D$2:$K$366,7,FALSE)</f>
        <v>-5.491299999999999</v>
      </c>
      <c r="AB1555">
        <f>VLOOKUP($E1555,CLIMA_DIARIO!$D$2:$K$366,2,FALSE)-VLOOKUP($E1554,CLIMA_DIARIO!$D$2:$K$366,8,FALSE)</f>
        <v>8.5798000000000005</v>
      </c>
      <c r="AO1555" s="3"/>
      <c r="AX1555" s="3"/>
    </row>
    <row r="1556" spans="1:50" x14ac:dyDescent="0.25">
      <c r="A1556" s="3">
        <f>DATE(SST!A1555,SST!B1555,SST!C1555)</f>
        <v>40758</v>
      </c>
      <c r="B1556" s="4">
        <f>SST!B1555</f>
        <v>8</v>
      </c>
      <c r="C1556" s="4">
        <f>SST!B1555</f>
        <v>8</v>
      </c>
      <c r="D1556" s="4">
        <f>SST!C1555</f>
        <v>3</v>
      </c>
      <c r="E1556">
        <f>(DATEVALUE(SST!C1555 &amp; "/" &amp; SST!B1555 &amp; "/" &amp; SST!A1555)-DATEVALUE("01/01" &amp; "/" &amp; SST!A1555))+1</f>
        <v>215</v>
      </c>
      <c r="F1556">
        <f>SST!D1555</f>
        <v>21.889800000000001</v>
      </c>
      <c r="G1556">
        <f>SST!E1555</f>
        <v>21.889800000000001</v>
      </c>
      <c r="H1556">
        <f>SST!F1555</f>
        <v>21.889800000000001</v>
      </c>
      <c r="I1556">
        <f>SST!G1555</f>
        <v>24.991800000000001</v>
      </c>
      <c r="J1556">
        <f>SST!H1555</f>
        <v>27.102900000000002</v>
      </c>
      <c r="K1556">
        <f>SST!I1555</f>
        <v>26.420999999999999</v>
      </c>
      <c r="L1556">
        <f>SST!J1555</f>
        <v>12.2448</v>
      </c>
      <c r="N1556">
        <f>F1556-VLOOKUP($E1556,CLIMA_DIARIO!$D$2:$K$366,2,FALSE)</f>
        <v>0.40650000000000119</v>
      </c>
      <c r="O1556">
        <f>G1556-VLOOKUP($E1556,CLIMA_DIARIO!$D$2:$K$366,3,FALSE)</f>
        <v>0.40650000000000119</v>
      </c>
      <c r="P1556">
        <f>H1556-VLOOKUP($E1556,CLIMA_DIARIO!$D$2:$K$366,4,FALSE)</f>
        <v>0.40650000000000119</v>
      </c>
      <c r="Q1556">
        <f>I1556-VLOOKUP($E1556,CLIMA_DIARIO!$D$2:$K$366,5,FALSE)</f>
        <v>-0.26219999999999999</v>
      </c>
      <c r="R1556">
        <f>J1556-VLOOKUP($E1556,CLIMA_DIARIO!$D$2:$K$366,6,FALSE)</f>
        <v>-0.59679999999999822</v>
      </c>
      <c r="S1556">
        <f>K1556-VLOOKUP($E1556,CLIMA_DIARIO!$D$2:$K$366,7,FALSE)</f>
        <v>-0.56680000000000064</v>
      </c>
      <c r="T1556">
        <f>L1556-VLOOKUP($E1556,CLIMA_DIARIO!$D$2:$K$366,8,FALSE)</f>
        <v>-0.68800000000000061</v>
      </c>
      <c r="V1556">
        <f>VLOOKUP($E1556,CLIMA_DIARIO!$D$2:$K$366,2,FALSE)-VLOOKUP($E1555,CLIMA_DIARIO!$D$2:$K$366,2,FALSE)</f>
        <v>-0.19359999999999999</v>
      </c>
      <c r="W1556">
        <f>VLOOKUP($E1556,CLIMA_DIARIO!$D$2:$K$366,2,FALSE)-VLOOKUP($E1555,CLIMA_DIARIO!$D$2:$K$366,3,FALSE)</f>
        <v>-0.19359999999999999</v>
      </c>
      <c r="X1556">
        <f>VLOOKUP($E1556,CLIMA_DIARIO!$D$2:$K$366,2,FALSE)-VLOOKUP($E1555,CLIMA_DIARIO!$D$2:$K$366,4,FALSE)</f>
        <v>-0.19359999999999999</v>
      </c>
      <c r="Y1556">
        <f>VLOOKUP($E1556,CLIMA_DIARIO!$D$2:$K$366,2,FALSE)-VLOOKUP($E1555,CLIMA_DIARIO!$D$2:$K$366,5,FALSE)</f>
        <v>-3.9128000000000007</v>
      </c>
      <c r="Z1556">
        <f>VLOOKUP($E1556,CLIMA_DIARIO!$D$2:$K$366,2,FALSE)-VLOOKUP($E1555,CLIMA_DIARIO!$D$2:$K$366,6,FALSE)</f>
        <v>-6.2839999999999989</v>
      </c>
      <c r="AA1556">
        <f>VLOOKUP($E1556,CLIMA_DIARIO!$D$2:$K$366,2,FALSE)-VLOOKUP($E1555,CLIMA_DIARIO!$D$2:$K$366,7,FALSE)</f>
        <v>-5.5946999999999996</v>
      </c>
      <c r="AB1556">
        <f>VLOOKUP($E1556,CLIMA_DIARIO!$D$2:$K$366,2,FALSE)-VLOOKUP($E1555,CLIMA_DIARIO!$D$2:$K$366,8,FALSE)</f>
        <v>8.468399999999999</v>
      </c>
      <c r="AO1556" s="3"/>
      <c r="AX1556" s="3"/>
    </row>
    <row r="1557" spans="1:50" x14ac:dyDescent="0.25">
      <c r="A1557" s="3">
        <f>DATE(SST!A1556,SST!B1556,SST!C1556)</f>
        <v>40765</v>
      </c>
      <c r="B1557" s="4">
        <f>SST!B1556</f>
        <v>8</v>
      </c>
      <c r="C1557" s="4">
        <f>SST!B1556</f>
        <v>8</v>
      </c>
      <c r="D1557" s="4">
        <f>SST!C1556</f>
        <v>10</v>
      </c>
      <c r="E1557">
        <f>(DATEVALUE(SST!C1556 &amp; "/" &amp; SST!B1556 &amp; "/" &amp; SST!A1556)-DATEVALUE("01/01" &amp; "/" &amp; SST!A1556))+1</f>
        <v>222</v>
      </c>
      <c r="F1557">
        <f>SST!D1556</f>
        <v>21.340699999999998</v>
      </c>
      <c r="G1557">
        <f>SST!E1556</f>
        <v>21.340699999999998</v>
      </c>
      <c r="H1557">
        <f>SST!F1556</f>
        <v>21.340699999999998</v>
      </c>
      <c r="I1557">
        <f>SST!G1556</f>
        <v>24.5869</v>
      </c>
      <c r="J1557">
        <f>SST!H1556</f>
        <v>27.2394</v>
      </c>
      <c r="K1557">
        <f>SST!I1556</f>
        <v>26.303599999999999</v>
      </c>
      <c r="L1557">
        <f>SST!J1556</f>
        <v>12.254899999999999</v>
      </c>
      <c r="N1557">
        <f>F1557-VLOOKUP($E1557,CLIMA_DIARIO!$D$2:$K$366,2,FALSE)</f>
        <v>5.099999999999838E-2</v>
      </c>
      <c r="O1557">
        <f>G1557-VLOOKUP($E1557,CLIMA_DIARIO!$D$2:$K$366,3,FALSE)</f>
        <v>5.099999999999838E-2</v>
      </c>
      <c r="P1557">
        <f>H1557-VLOOKUP($E1557,CLIMA_DIARIO!$D$2:$K$366,4,FALSE)</f>
        <v>5.099999999999838E-2</v>
      </c>
      <c r="Q1557">
        <f>I1557-VLOOKUP($E1557,CLIMA_DIARIO!$D$2:$K$366,5,FALSE)</f>
        <v>-0.52489999999999881</v>
      </c>
      <c r="R1557">
        <f>J1557-VLOOKUP($E1557,CLIMA_DIARIO!$D$2:$K$366,6,FALSE)</f>
        <v>-0.39270000000000138</v>
      </c>
      <c r="S1557">
        <f>K1557-VLOOKUP($E1557,CLIMA_DIARIO!$D$2:$K$366,7,FALSE)</f>
        <v>-0.59410000000000096</v>
      </c>
      <c r="T1557">
        <f>L1557-VLOOKUP($E1557,CLIMA_DIARIO!$D$2:$K$366,8,FALSE)</f>
        <v>-0.59570000000000078</v>
      </c>
      <c r="V1557">
        <f>VLOOKUP($E1557,CLIMA_DIARIO!$D$2:$K$366,2,FALSE)-VLOOKUP($E1556,CLIMA_DIARIO!$D$2:$K$366,2,FALSE)</f>
        <v>-0.19359999999999999</v>
      </c>
      <c r="W1557">
        <f>VLOOKUP($E1557,CLIMA_DIARIO!$D$2:$K$366,2,FALSE)-VLOOKUP($E1556,CLIMA_DIARIO!$D$2:$K$366,3,FALSE)</f>
        <v>-0.19359999999999999</v>
      </c>
      <c r="X1557">
        <f>VLOOKUP($E1557,CLIMA_DIARIO!$D$2:$K$366,2,FALSE)-VLOOKUP($E1556,CLIMA_DIARIO!$D$2:$K$366,4,FALSE)</f>
        <v>-0.19359999999999999</v>
      </c>
      <c r="Y1557">
        <f>VLOOKUP($E1557,CLIMA_DIARIO!$D$2:$K$366,2,FALSE)-VLOOKUP($E1556,CLIMA_DIARIO!$D$2:$K$366,5,FALSE)</f>
        <v>-3.9643000000000015</v>
      </c>
      <c r="Z1557">
        <f>VLOOKUP($E1557,CLIMA_DIARIO!$D$2:$K$366,2,FALSE)-VLOOKUP($E1556,CLIMA_DIARIO!$D$2:$K$366,6,FALSE)</f>
        <v>-6.41</v>
      </c>
      <c r="AA1557">
        <f>VLOOKUP($E1557,CLIMA_DIARIO!$D$2:$K$366,2,FALSE)-VLOOKUP($E1556,CLIMA_DIARIO!$D$2:$K$366,7,FALSE)</f>
        <v>-5.6981000000000002</v>
      </c>
      <c r="AB1557">
        <f>VLOOKUP($E1557,CLIMA_DIARIO!$D$2:$K$366,2,FALSE)-VLOOKUP($E1556,CLIMA_DIARIO!$D$2:$K$366,8,FALSE)</f>
        <v>8.3568999999999996</v>
      </c>
      <c r="AO1557" s="3"/>
      <c r="AX1557" s="3"/>
    </row>
    <row r="1558" spans="1:50" x14ac:dyDescent="0.25">
      <c r="A1558" s="3">
        <f>DATE(SST!A1557,SST!B1557,SST!C1557)</f>
        <v>40772</v>
      </c>
      <c r="B1558" s="4">
        <f>SST!B1557</f>
        <v>8</v>
      </c>
      <c r="C1558" s="4">
        <f>SST!B1557</f>
        <v>8</v>
      </c>
      <c r="D1558" s="4">
        <f>SST!C1557</f>
        <v>17</v>
      </c>
      <c r="E1558">
        <f>(DATEVALUE(SST!C1557 &amp; "/" &amp; SST!B1557 &amp; "/" &amp; SST!A1557)-DATEVALUE("01/01" &amp; "/" &amp; SST!A1557))+1</f>
        <v>229</v>
      </c>
      <c r="F1558">
        <f>SST!D1557</f>
        <v>21.04</v>
      </c>
      <c r="G1558">
        <f>SST!E1557</f>
        <v>21.04</v>
      </c>
      <c r="H1558">
        <f>SST!F1557</f>
        <v>21.04</v>
      </c>
      <c r="I1558">
        <f>SST!G1557</f>
        <v>24.464300000000001</v>
      </c>
      <c r="J1558">
        <f>SST!H1557</f>
        <v>26.8658</v>
      </c>
      <c r="K1558">
        <f>SST!I1557</f>
        <v>25.957599999999999</v>
      </c>
      <c r="L1558">
        <f>SST!J1557</f>
        <v>12.144399999999999</v>
      </c>
      <c r="N1558">
        <f>F1558-VLOOKUP($E1558,CLIMA_DIARIO!$D$2:$K$366,2,FALSE)</f>
        <v>-7.6000000000000512E-2</v>
      </c>
      <c r="O1558">
        <f>G1558-VLOOKUP($E1558,CLIMA_DIARIO!$D$2:$K$366,3,FALSE)</f>
        <v>-7.6000000000000512E-2</v>
      </c>
      <c r="P1558">
        <f>H1558-VLOOKUP($E1558,CLIMA_DIARIO!$D$2:$K$366,4,FALSE)</f>
        <v>-7.6000000000000512E-2</v>
      </c>
      <c r="Q1558">
        <f>I1558-VLOOKUP($E1558,CLIMA_DIARIO!$D$2:$K$366,5,FALSE)</f>
        <v>-0.52119999999999678</v>
      </c>
      <c r="R1558">
        <f>J1558-VLOOKUP($E1558,CLIMA_DIARIO!$D$2:$K$366,6,FALSE)</f>
        <v>-0.70659999999999812</v>
      </c>
      <c r="S1558">
        <f>K1558-VLOOKUP($E1558,CLIMA_DIARIO!$D$2:$K$366,7,FALSE)</f>
        <v>-0.8595000000000006</v>
      </c>
      <c r="T1558">
        <f>L1558-VLOOKUP($E1558,CLIMA_DIARIO!$D$2:$K$366,8,FALSE)</f>
        <v>-0.64120000000000132</v>
      </c>
      <c r="V1558">
        <f>VLOOKUP($E1558,CLIMA_DIARIO!$D$2:$K$366,2,FALSE)-VLOOKUP($E1557,CLIMA_DIARIO!$D$2:$K$366,2,FALSE)</f>
        <v>-0.17370000000000019</v>
      </c>
      <c r="W1558">
        <f>VLOOKUP($E1558,CLIMA_DIARIO!$D$2:$K$366,2,FALSE)-VLOOKUP($E1557,CLIMA_DIARIO!$D$2:$K$366,3,FALSE)</f>
        <v>-0.17370000000000019</v>
      </c>
      <c r="X1558">
        <f>VLOOKUP($E1558,CLIMA_DIARIO!$D$2:$K$366,2,FALSE)-VLOOKUP($E1557,CLIMA_DIARIO!$D$2:$K$366,4,FALSE)</f>
        <v>-0.17370000000000019</v>
      </c>
      <c r="Y1558">
        <f>VLOOKUP($E1558,CLIMA_DIARIO!$D$2:$K$366,2,FALSE)-VLOOKUP($E1557,CLIMA_DIARIO!$D$2:$K$366,5,FALSE)</f>
        <v>-3.9957999999999991</v>
      </c>
      <c r="Z1558">
        <f>VLOOKUP($E1558,CLIMA_DIARIO!$D$2:$K$366,2,FALSE)-VLOOKUP($E1557,CLIMA_DIARIO!$D$2:$K$366,6,FALSE)</f>
        <v>-6.5161000000000016</v>
      </c>
      <c r="AA1558">
        <f>VLOOKUP($E1558,CLIMA_DIARIO!$D$2:$K$366,2,FALSE)-VLOOKUP($E1557,CLIMA_DIARIO!$D$2:$K$366,7,FALSE)</f>
        <v>-5.7817000000000007</v>
      </c>
      <c r="AB1558">
        <f>VLOOKUP($E1558,CLIMA_DIARIO!$D$2:$K$366,2,FALSE)-VLOOKUP($E1557,CLIMA_DIARIO!$D$2:$K$366,8,FALSE)</f>
        <v>8.2653999999999996</v>
      </c>
      <c r="AO1558" s="3"/>
      <c r="AX1558" s="3"/>
    </row>
    <row r="1559" spans="1:50" x14ac:dyDescent="0.25">
      <c r="A1559" s="3">
        <f>DATE(SST!A1558,SST!B1558,SST!C1558)</f>
        <v>40779</v>
      </c>
      <c r="B1559" s="4">
        <f>SST!B1558</f>
        <v>8</v>
      </c>
      <c r="C1559" s="4">
        <f>SST!B1558</f>
        <v>8</v>
      </c>
      <c r="D1559" s="4">
        <f>SST!C1558</f>
        <v>24</v>
      </c>
      <c r="E1559">
        <f>(DATEVALUE(SST!C1558 &amp; "/" &amp; SST!B1558 &amp; "/" &amp; SST!A1558)-DATEVALUE("01/01" &amp; "/" &amp; SST!A1558))+1</f>
        <v>236</v>
      </c>
      <c r="F1559">
        <f>SST!D1558</f>
        <v>20.6629</v>
      </c>
      <c r="G1559">
        <f>SST!E1558</f>
        <v>20.6629</v>
      </c>
      <c r="H1559">
        <f>SST!F1558</f>
        <v>20.6629</v>
      </c>
      <c r="I1559">
        <f>SST!G1558</f>
        <v>24.338699999999999</v>
      </c>
      <c r="J1559">
        <f>SST!H1558</f>
        <v>27.011700000000001</v>
      </c>
      <c r="K1559">
        <f>SST!I1558</f>
        <v>26.071200000000001</v>
      </c>
      <c r="L1559">
        <f>SST!J1558</f>
        <v>11.7751</v>
      </c>
      <c r="N1559">
        <f>F1559-VLOOKUP($E1559,CLIMA_DIARIO!$D$2:$K$366,2,FALSE)</f>
        <v>-0.39920000000000044</v>
      </c>
      <c r="O1559">
        <f>G1559-VLOOKUP($E1559,CLIMA_DIARIO!$D$2:$K$366,3,FALSE)</f>
        <v>-0.39920000000000044</v>
      </c>
      <c r="P1559">
        <f>H1559-VLOOKUP($E1559,CLIMA_DIARIO!$D$2:$K$366,4,FALSE)</f>
        <v>-0.39920000000000044</v>
      </c>
      <c r="Q1559">
        <f>I1559-VLOOKUP($E1559,CLIMA_DIARIO!$D$2:$K$366,5,FALSE)</f>
        <v>-0.61520000000000152</v>
      </c>
      <c r="R1559">
        <f>J1559-VLOOKUP($E1559,CLIMA_DIARIO!$D$2:$K$366,6,FALSE)</f>
        <v>-0.5481999999999978</v>
      </c>
      <c r="S1559">
        <f>K1559-VLOOKUP($E1559,CLIMA_DIARIO!$D$2:$K$366,7,FALSE)</f>
        <v>-0.72299999999999898</v>
      </c>
      <c r="T1559">
        <f>L1559-VLOOKUP($E1559,CLIMA_DIARIO!$D$2:$K$366,8,FALSE)</f>
        <v>-1.0482999999999993</v>
      </c>
      <c r="V1559">
        <f>VLOOKUP($E1559,CLIMA_DIARIO!$D$2:$K$366,2,FALSE)-VLOOKUP($E1558,CLIMA_DIARIO!$D$2:$K$366,2,FALSE)</f>
        <v>-5.3899999999998727E-2</v>
      </c>
      <c r="W1559">
        <f>VLOOKUP($E1559,CLIMA_DIARIO!$D$2:$K$366,2,FALSE)-VLOOKUP($E1558,CLIMA_DIARIO!$D$2:$K$366,3,FALSE)</f>
        <v>-5.3899999999998727E-2</v>
      </c>
      <c r="X1559">
        <f>VLOOKUP($E1559,CLIMA_DIARIO!$D$2:$K$366,2,FALSE)-VLOOKUP($E1558,CLIMA_DIARIO!$D$2:$K$366,4,FALSE)</f>
        <v>-5.3899999999998727E-2</v>
      </c>
      <c r="Y1559">
        <f>VLOOKUP($E1559,CLIMA_DIARIO!$D$2:$K$366,2,FALSE)-VLOOKUP($E1558,CLIMA_DIARIO!$D$2:$K$366,5,FALSE)</f>
        <v>-3.9233999999999973</v>
      </c>
      <c r="Z1559">
        <f>VLOOKUP($E1559,CLIMA_DIARIO!$D$2:$K$366,2,FALSE)-VLOOKUP($E1558,CLIMA_DIARIO!$D$2:$K$366,6,FALSE)</f>
        <v>-6.5102999999999973</v>
      </c>
      <c r="AA1559">
        <f>VLOOKUP($E1559,CLIMA_DIARIO!$D$2:$K$366,2,FALSE)-VLOOKUP($E1558,CLIMA_DIARIO!$D$2:$K$366,7,FALSE)</f>
        <v>-5.754999999999999</v>
      </c>
      <c r="AB1559">
        <f>VLOOKUP($E1559,CLIMA_DIARIO!$D$2:$K$366,2,FALSE)-VLOOKUP($E1558,CLIMA_DIARIO!$D$2:$K$366,8,FALSE)</f>
        <v>8.2765000000000004</v>
      </c>
      <c r="AO1559" s="3"/>
      <c r="AX1559" s="3"/>
    </row>
    <row r="1560" spans="1:50" x14ac:dyDescent="0.25">
      <c r="A1560" s="3">
        <f>DATE(SST!A1559,SST!B1559,SST!C1559)</f>
        <v>40786</v>
      </c>
      <c r="B1560" s="4">
        <f>SST!B1559</f>
        <v>8</v>
      </c>
      <c r="C1560" s="4">
        <f>SST!B1559</f>
        <v>8</v>
      </c>
      <c r="D1560" s="4">
        <f>SST!C1559</f>
        <v>31</v>
      </c>
      <c r="E1560">
        <f>(DATEVALUE(SST!C1559 &amp; "/" &amp; SST!B1559 &amp; "/" &amp; SST!A1559)-DATEVALUE("01/01" &amp; "/" &amp; SST!A1559))+1</f>
        <v>243</v>
      </c>
      <c r="F1560">
        <f>SST!D1559</f>
        <v>20.5062</v>
      </c>
      <c r="G1560">
        <f>SST!E1559</f>
        <v>20.5062</v>
      </c>
      <c r="H1560">
        <f>SST!F1559</f>
        <v>20.5062</v>
      </c>
      <c r="I1560">
        <f>SST!G1559</f>
        <v>24.422000000000001</v>
      </c>
      <c r="J1560">
        <f>SST!H1559</f>
        <v>27.166599999999999</v>
      </c>
      <c r="K1560">
        <f>SST!I1559</f>
        <v>26.1053</v>
      </c>
      <c r="L1560">
        <f>SST!J1559</f>
        <v>12.1326</v>
      </c>
      <c r="N1560">
        <f>F1560-VLOOKUP($E1560,CLIMA_DIARIO!$D$2:$K$366,2,FALSE)</f>
        <v>-0.50199999999999889</v>
      </c>
      <c r="O1560">
        <f>G1560-VLOOKUP($E1560,CLIMA_DIARIO!$D$2:$K$366,3,FALSE)</f>
        <v>-0.50199999999999889</v>
      </c>
      <c r="P1560">
        <f>H1560-VLOOKUP($E1560,CLIMA_DIARIO!$D$2:$K$366,4,FALSE)</f>
        <v>-0.50199999999999889</v>
      </c>
      <c r="Q1560">
        <f>I1560-VLOOKUP($E1560,CLIMA_DIARIO!$D$2:$K$366,5,FALSE)</f>
        <v>-0.50039999999999907</v>
      </c>
      <c r="R1560">
        <f>J1560-VLOOKUP($E1560,CLIMA_DIARIO!$D$2:$K$366,6,FALSE)</f>
        <v>-0.38080000000000069</v>
      </c>
      <c r="S1560">
        <f>K1560-VLOOKUP($E1560,CLIMA_DIARIO!$D$2:$K$366,7,FALSE)</f>
        <v>-0.66600000000000037</v>
      </c>
      <c r="T1560">
        <f>L1560-VLOOKUP($E1560,CLIMA_DIARIO!$D$2:$K$366,8,FALSE)</f>
        <v>-0.72860000000000014</v>
      </c>
      <c r="V1560">
        <f>VLOOKUP($E1560,CLIMA_DIARIO!$D$2:$K$366,2,FALSE)-VLOOKUP($E1559,CLIMA_DIARIO!$D$2:$K$366,2,FALSE)</f>
        <v>-5.3900000000002279E-2</v>
      </c>
      <c r="W1560">
        <f>VLOOKUP($E1560,CLIMA_DIARIO!$D$2:$K$366,2,FALSE)-VLOOKUP($E1559,CLIMA_DIARIO!$D$2:$K$366,3,FALSE)</f>
        <v>-5.3900000000002279E-2</v>
      </c>
      <c r="X1560">
        <f>VLOOKUP($E1560,CLIMA_DIARIO!$D$2:$K$366,2,FALSE)-VLOOKUP($E1559,CLIMA_DIARIO!$D$2:$K$366,4,FALSE)</f>
        <v>-5.3900000000002279E-2</v>
      </c>
      <c r="Y1560">
        <f>VLOOKUP($E1560,CLIMA_DIARIO!$D$2:$K$366,2,FALSE)-VLOOKUP($E1559,CLIMA_DIARIO!$D$2:$K$366,5,FALSE)</f>
        <v>-3.9457000000000022</v>
      </c>
      <c r="Z1560">
        <f>VLOOKUP($E1560,CLIMA_DIARIO!$D$2:$K$366,2,FALSE)-VLOOKUP($E1559,CLIMA_DIARIO!$D$2:$K$366,6,FALSE)</f>
        <v>-6.5517000000000003</v>
      </c>
      <c r="AA1560">
        <f>VLOOKUP($E1560,CLIMA_DIARIO!$D$2:$K$366,2,FALSE)-VLOOKUP($E1559,CLIMA_DIARIO!$D$2:$K$366,7,FALSE)</f>
        <v>-5.7860000000000014</v>
      </c>
      <c r="AB1560">
        <f>VLOOKUP($E1560,CLIMA_DIARIO!$D$2:$K$366,2,FALSE)-VLOOKUP($E1559,CLIMA_DIARIO!$D$2:$K$366,8,FALSE)</f>
        <v>8.1847999999999992</v>
      </c>
      <c r="AO1560" s="3"/>
      <c r="AX1560" s="3"/>
    </row>
    <row r="1561" spans="1:50" x14ac:dyDescent="0.25">
      <c r="A1561" s="3">
        <f>DATE(SST!A1560,SST!B1560,SST!C1560)</f>
        <v>40793</v>
      </c>
      <c r="B1561" s="4">
        <f>SST!B1560</f>
        <v>9</v>
      </c>
      <c r="C1561" s="4">
        <f>SST!B1560</f>
        <v>9</v>
      </c>
      <c r="D1561" s="4">
        <f>SST!C1560</f>
        <v>7</v>
      </c>
      <c r="E1561">
        <f>(DATEVALUE(SST!C1560 &amp; "/" &amp; SST!B1560 &amp; "/" &amp; SST!A1560)-DATEVALUE("01/01" &amp; "/" &amp; SST!A1560))+1</f>
        <v>250</v>
      </c>
      <c r="F1561">
        <f>SST!D1560</f>
        <v>20.116800000000001</v>
      </c>
      <c r="G1561">
        <f>SST!E1560</f>
        <v>20.116800000000001</v>
      </c>
      <c r="H1561">
        <f>SST!F1560</f>
        <v>20.116800000000001</v>
      </c>
      <c r="I1561">
        <f>SST!G1560</f>
        <v>24.206600000000002</v>
      </c>
      <c r="J1561">
        <f>SST!H1560</f>
        <v>27.059799999999999</v>
      </c>
      <c r="K1561">
        <f>SST!I1560</f>
        <v>26.066500000000001</v>
      </c>
      <c r="L1561">
        <f>SST!J1560</f>
        <v>12.072100000000001</v>
      </c>
      <c r="N1561">
        <f>F1561-VLOOKUP($E1561,CLIMA_DIARIO!$D$2:$K$366,2,FALSE)</f>
        <v>-0.83749999999999858</v>
      </c>
      <c r="O1561">
        <f>G1561-VLOOKUP($E1561,CLIMA_DIARIO!$D$2:$K$366,3,FALSE)</f>
        <v>-0.83749999999999858</v>
      </c>
      <c r="P1561">
        <f>H1561-VLOOKUP($E1561,CLIMA_DIARIO!$D$2:$K$366,4,FALSE)</f>
        <v>-0.83749999999999858</v>
      </c>
      <c r="Q1561">
        <f>I1561-VLOOKUP($E1561,CLIMA_DIARIO!$D$2:$K$366,5,FALSE)</f>
        <v>-0.68419999999999703</v>
      </c>
      <c r="R1561">
        <f>J1561-VLOOKUP($E1561,CLIMA_DIARIO!$D$2:$K$366,6,FALSE)</f>
        <v>-0.47510000000000119</v>
      </c>
      <c r="S1561">
        <f>K1561-VLOOKUP($E1561,CLIMA_DIARIO!$D$2:$K$366,7,FALSE)</f>
        <v>-0.68199999999999861</v>
      </c>
      <c r="T1561">
        <f>L1561-VLOOKUP($E1561,CLIMA_DIARIO!$D$2:$K$366,8,FALSE)</f>
        <v>-0.82679999999999865</v>
      </c>
      <c r="V1561">
        <f>VLOOKUP($E1561,CLIMA_DIARIO!$D$2:$K$366,2,FALSE)-VLOOKUP($E1560,CLIMA_DIARIO!$D$2:$K$366,2,FALSE)</f>
        <v>-5.3899999999998727E-2</v>
      </c>
      <c r="W1561">
        <f>VLOOKUP($E1561,CLIMA_DIARIO!$D$2:$K$366,2,FALSE)-VLOOKUP($E1560,CLIMA_DIARIO!$D$2:$K$366,3,FALSE)</f>
        <v>-5.3899999999998727E-2</v>
      </c>
      <c r="X1561">
        <f>VLOOKUP($E1561,CLIMA_DIARIO!$D$2:$K$366,2,FALSE)-VLOOKUP($E1560,CLIMA_DIARIO!$D$2:$K$366,4,FALSE)</f>
        <v>-5.3899999999998727E-2</v>
      </c>
      <c r="Y1561">
        <f>VLOOKUP($E1561,CLIMA_DIARIO!$D$2:$K$366,2,FALSE)-VLOOKUP($E1560,CLIMA_DIARIO!$D$2:$K$366,5,FALSE)</f>
        <v>-3.9680999999999997</v>
      </c>
      <c r="Z1561">
        <f>VLOOKUP($E1561,CLIMA_DIARIO!$D$2:$K$366,2,FALSE)-VLOOKUP($E1560,CLIMA_DIARIO!$D$2:$K$366,6,FALSE)</f>
        <v>-6.5930999999999997</v>
      </c>
      <c r="AA1561">
        <f>VLOOKUP($E1561,CLIMA_DIARIO!$D$2:$K$366,2,FALSE)-VLOOKUP($E1560,CLIMA_DIARIO!$D$2:$K$366,7,FALSE)</f>
        <v>-5.8170000000000002</v>
      </c>
      <c r="AB1561">
        <f>VLOOKUP($E1561,CLIMA_DIARIO!$D$2:$K$366,2,FALSE)-VLOOKUP($E1560,CLIMA_DIARIO!$D$2:$K$366,8,FALSE)</f>
        <v>8.0930999999999997</v>
      </c>
      <c r="AO1561" s="3"/>
      <c r="AX1561" s="3"/>
    </row>
    <row r="1562" spans="1:50" x14ac:dyDescent="0.25">
      <c r="A1562" s="3">
        <f>DATE(SST!A1561,SST!B1561,SST!C1561)</f>
        <v>40800</v>
      </c>
      <c r="B1562" s="4">
        <f>SST!B1561</f>
        <v>9</v>
      </c>
      <c r="C1562" s="4">
        <f>SST!B1561</f>
        <v>9</v>
      </c>
      <c r="D1562" s="4">
        <f>SST!C1561</f>
        <v>14</v>
      </c>
      <c r="E1562">
        <f>(DATEVALUE(SST!C1561 &amp; "/" &amp; SST!B1561 &amp; "/" &amp; SST!A1561)-DATEVALUE("01/01" &amp; "/" &amp; SST!A1561))+1</f>
        <v>257</v>
      </c>
      <c r="F1562">
        <f>SST!D1561</f>
        <v>19.9392</v>
      </c>
      <c r="G1562">
        <f>SST!E1561</f>
        <v>19.9392</v>
      </c>
      <c r="H1562">
        <f>SST!F1561</f>
        <v>19.9392</v>
      </c>
      <c r="I1562">
        <f>SST!G1561</f>
        <v>24.133700000000001</v>
      </c>
      <c r="J1562">
        <f>SST!H1561</f>
        <v>26.845300000000002</v>
      </c>
      <c r="K1562">
        <f>SST!I1561</f>
        <v>25.956700000000001</v>
      </c>
      <c r="L1562">
        <f>SST!J1561</f>
        <v>12.528700000000001</v>
      </c>
      <c r="N1562">
        <f>F1562-VLOOKUP($E1562,CLIMA_DIARIO!$D$2:$K$366,2,FALSE)</f>
        <v>-0.96130000000000138</v>
      </c>
      <c r="O1562">
        <f>G1562-VLOOKUP($E1562,CLIMA_DIARIO!$D$2:$K$366,3,FALSE)</f>
        <v>-0.96130000000000138</v>
      </c>
      <c r="P1562">
        <f>H1562-VLOOKUP($E1562,CLIMA_DIARIO!$D$2:$K$366,4,FALSE)</f>
        <v>-0.96130000000000138</v>
      </c>
      <c r="Q1562">
        <f>I1562-VLOOKUP($E1562,CLIMA_DIARIO!$D$2:$K$366,5,FALSE)</f>
        <v>-0.72560000000000002</v>
      </c>
      <c r="R1562">
        <f>J1562-VLOOKUP($E1562,CLIMA_DIARIO!$D$2:$K$366,6,FALSE)</f>
        <v>-0.67709999999999937</v>
      </c>
      <c r="S1562">
        <f>K1562-VLOOKUP($E1562,CLIMA_DIARIO!$D$2:$K$366,7,FALSE)</f>
        <v>-0.76889999999999858</v>
      </c>
      <c r="T1562">
        <f>L1562-VLOOKUP($E1562,CLIMA_DIARIO!$D$2:$K$366,8,FALSE)</f>
        <v>-0.40799999999999947</v>
      </c>
      <c r="V1562">
        <f>VLOOKUP($E1562,CLIMA_DIARIO!$D$2:$K$366,2,FALSE)-VLOOKUP($E1561,CLIMA_DIARIO!$D$2:$K$366,2,FALSE)</f>
        <v>-5.379999999999896E-2</v>
      </c>
      <c r="W1562">
        <f>VLOOKUP($E1562,CLIMA_DIARIO!$D$2:$K$366,2,FALSE)-VLOOKUP($E1561,CLIMA_DIARIO!$D$2:$K$366,3,FALSE)</f>
        <v>-5.379999999999896E-2</v>
      </c>
      <c r="X1562">
        <f>VLOOKUP($E1562,CLIMA_DIARIO!$D$2:$K$366,2,FALSE)-VLOOKUP($E1561,CLIMA_DIARIO!$D$2:$K$366,4,FALSE)</f>
        <v>-5.379999999999896E-2</v>
      </c>
      <c r="Y1562">
        <f>VLOOKUP($E1562,CLIMA_DIARIO!$D$2:$K$366,2,FALSE)-VLOOKUP($E1561,CLIMA_DIARIO!$D$2:$K$366,5,FALSE)</f>
        <v>-3.9902999999999977</v>
      </c>
      <c r="Z1562">
        <f>VLOOKUP($E1562,CLIMA_DIARIO!$D$2:$K$366,2,FALSE)-VLOOKUP($E1561,CLIMA_DIARIO!$D$2:$K$366,6,FALSE)</f>
        <v>-6.6343999999999994</v>
      </c>
      <c r="AA1562">
        <f>VLOOKUP($E1562,CLIMA_DIARIO!$D$2:$K$366,2,FALSE)-VLOOKUP($E1561,CLIMA_DIARIO!$D$2:$K$366,7,FALSE)</f>
        <v>-5.847999999999999</v>
      </c>
      <c r="AB1562">
        <f>VLOOKUP($E1562,CLIMA_DIARIO!$D$2:$K$366,2,FALSE)-VLOOKUP($E1561,CLIMA_DIARIO!$D$2:$K$366,8,FALSE)</f>
        <v>8.0016000000000016</v>
      </c>
      <c r="AO1562" s="3"/>
      <c r="AX1562" s="3"/>
    </row>
    <row r="1563" spans="1:50" x14ac:dyDescent="0.25">
      <c r="A1563" s="3">
        <f>DATE(SST!A1562,SST!B1562,SST!C1562)</f>
        <v>40807</v>
      </c>
      <c r="B1563" s="4">
        <f>SST!B1562</f>
        <v>9</v>
      </c>
      <c r="C1563" s="4">
        <f>SST!B1562</f>
        <v>9</v>
      </c>
      <c r="D1563" s="4">
        <f>SST!C1562</f>
        <v>21</v>
      </c>
      <c r="E1563">
        <f>(DATEVALUE(SST!C1562 &amp; "/" &amp; SST!B1562 &amp; "/" &amp; SST!A1562)-DATEVALUE("01/01" &amp; "/" &amp; SST!A1562))+1</f>
        <v>264</v>
      </c>
      <c r="F1563">
        <f>SST!D1562</f>
        <v>20.652799999999999</v>
      </c>
      <c r="G1563">
        <f>SST!E1562</f>
        <v>20.652799999999999</v>
      </c>
      <c r="H1563">
        <f>SST!F1562</f>
        <v>20.652799999999999</v>
      </c>
      <c r="I1563">
        <f>SST!G1562</f>
        <v>24.252400000000002</v>
      </c>
      <c r="J1563">
        <f>SST!H1562</f>
        <v>26.448499999999999</v>
      </c>
      <c r="K1563">
        <f>SST!I1562</f>
        <v>25.848299999999998</v>
      </c>
      <c r="L1563">
        <f>SST!J1562</f>
        <v>12.6648</v>
      </c>
      <c r="N1563">
        <f>F1563-VLOOKUP($E1563,CLIMA_DIARIO!$D$2:$K$366,2,FALSE)</f>
        <v>-0.35110000000000241</v>
      </c>
      <c r="O1563">
        <f>G1563-VLOOKUP($E1563,CLIMA_DIARIO!$D$2:$K$366,3,FALSE)</f>
        <v>-0.35110000000000241</v>
      </c>
      <c r="P1563">
        <f>H1563-VLOOKUP($E1563,CLIMA_DIARIO!$D$2:$K$366,4,FALSE)</f>
        <v>-0.35110000000000241</v>
      </c>
      <c r="Q1563">
        <f>I1563-VLOOKUP($E1563,CLIMA_DIARIO!$D$2:$K$366,5,FALSE)</f>
        <v>-0.61179999999999879</v>
      </c>
      <c r="R1563">
        <f>J1563-VLOOKUP($E1563,CLIMA_DIARIO!$D$2:$K$366,6,FALSE)</f>
        <v>-1.0628999999999991</v>
      </c>
      <c r="S1563">
        <f>K1563-VLOOKUP($E1563,CLIMA_DIARIO!$D$2:$K$366,7,FALSE)</f>
        <v>-0.86660000000000181</v>
      </c>
      <c r="T1563">
        <f>L1563-VLOOKUP($E1563,CLIMA_DIARIO!$D$2:$K$366,8,FALSE)</f>
        <v>-0.47520000000000095</v>
      </c>
      <c r="V1563">
        <f>VLOOKUP($E1563,CLIMA_DIARIO!$D$2:$K$366,2,FALSE)-VLOOKUP($E1562,CLIMA_DIARIO!$D$2:$K$366,2,FALSE)</f>
        <v>0.1034000000000006</v>
      </c>
      <c r="W1563">
        <f>VLOOKUP($E1563,CLIMA_DIARIO!$D$2:$K$366,2,FALSE)-VLOOKUP($E1562,CLIMA_DIARIO!$D$2:$K$366,3,FALSE)</f>
        <v>0.1034000000000006</v>
      </c>
      <c r="X1563">
        <f>VLOOKUP($E1563,CLIMA_DIARIO!$D$2:$K$366,2,FALSE)-VLOOKUP($E1562,CLIMA_DIARIO!$D$2:$K$366,4,FALSE)</f>
        <v>0.1034000000000006</v>
      </c>
      <c r="Y1563">
        <f>VLOOKUP($E1563,CLIMA_DIARIO!$D$2:$K$366,2,FALSE)-VLOOKUP($E1562,CLIMA_DIARIO!$D$2:$K$366,5,FALSE)</f>
        <v>-3.8553999999999995</v>
      </c>
      <c r="Z1563">
        <f>VLOOKUP($E1563,CLIMA_DIARIO!$D$2:$K$366,2,FALSE)-VLOOKUP($E1562,CLIMA_DIARIO!$D$2:$K$366,6,FALSE)</f>
        <v>-6.5184999999999995</v>
      </c>
      <c r="AA1563">
        <f>VLOOKUP($E1563,CLIMA_DIARIO!$D$2:$K$366,2,FALSE)-VLOOKUP($E1562,CLIMA_DIARIO!$D$2:$K$366,7,FALSE)</f>
        <v>-5.7216999999999985</v>
      </c>
      <c r="AB1563">
        <f>VLOOKUP($E1563,CLIMA_DIARIO!$D$2:$K$366,2,FALSE)-VLOOKUP($E1562,CLIMA_DIARIO!$D$2:$K$366,8,FALSE)</f>
        <v>8.0672000000000015</v>
      </c>
      <c r="AO1563" s="3"/>
      <c r="AX1563" s="3"/>
    </row>
    <row r="1564" spans="1:50" x14ac:dyDescent="0.25">
      <c r="A1564" s="3">
        <f>DATE(SST!A1563,SST!B1563,SST!C1563)</f>
        <v>40814</v>
      </c>
      <c r="B1564" s="4">
        <f>SST!B1563</f>
        <v>9</v>
      </c>
      <c r="C1564" s="4">
        <f>SST!B1563</f>
        <v>9</v>
      </c>
      <c r="D1564" s="4">
        <f>SST!C1563</f>
        <v>28</v>
      </c>
      <c r="E1564">
        <f>(DATEVALUE(SST!C1563 &amp; "/" &amp; SST!B1563 &amp; "/" &amp; SST!A1563)-DATEVALUE("01/01" &amp; "/" &amp; SST!A1563))+1</f>
        <v>271</v>
      </c>
      <c r="F1564">
        <f>SST!D1563</f>
        <v>20.5733</v>
      </c>
      <c r="G1564">
        <f>SST!E1563</f>
        <v>20.5733</v>
      </c>
      <c r="H1564">
        <f>SST!F1563</f>
        <v>20.5733</v>
      </c>
      <c r="I1564">
        <f>SST!G1563</f>
        <v>24.139199999999999</v>
      </c>
      <c r="J1564">
        <f>SST!H1563</f>
        <v>27.1387</v>
      </c>
      <c r="K1564">
        <f>SST!I1563</f>
        <v>25.9635</v>
      </c>
      <c r="L1564">
        <f>SST!J1563</f>
        <v>12.868600000000001</v>
      </c>
      <c r="N1564">
        <f>F1564-VLOOKUP($E1564,CLIMA_DIARIO!$D$2:$K$366,2,FALSE)</f>
        <v>-0.57690000000000197</v>
      </c>
      <c r="O1564">
        <f>G1564-VLOOKUP($E1564,CLIMA_DIARIO!$D$2:$K$366,3,FALSE)</f>
        <v>-0.57690000000000197</v>
      </c>
      <c r="P1564">
        <f>H1564-VLOOKUP($E1564,CLIMA_DIARIO!$D$2:$K$366,4,FALSE)</f>
        <v>-0.57690000000000197</v>
      </c>
      <c r="Q1564">
        <f>I1564-VLOOKUP($E1564,CLIMA_DIARIO!$D$2:$K$366,5,FALSE)</f>
        <v>-0.73980000000000246</v>
      </c>
      <c r="R1564">
        <f>J1564-VLOOKUP($E1564,CLIMA_DIARIO!$D$2:$K$366,6,FALSE)</f>
        <v>-0.36199999999999832</v>
      </c>
      <c r="S1564">
        <f>K1564-VLOOKUP($E1564,CLIMA_DIARIO!$D$2:$K$366,7,FALSE)</f>
        <v>-0.74409999999999954</v>
      </c>
      <c r="T1564">
        <f>L1564-VLOOKUP($E1564,CLIMA_DIARIO!$D$2:$K$366,8,FALSE)</f>
        <v>-0.51989999999999981</v>
      </c>
      <c r="V1564">
        <f>VLOOKUP($E1564,CLIMA_DIARIO!$D$2:$K$366,2,FALSE)-VLOOKUP($E1563,CLIMA_DIARIO!$D$2:$K$366,2,FALSE)</f>
        <v>0.1463000000000001</v>
      </c>
      <c r="W1564">
        <f>VLOOKUP($E1564,CLIMA_DIARIO!$D$2:$K$366,2,FALSE)-VLOOKUP($E1563,CLIMA_DIARIO!$D$2:$K$366,3,FALSE)</f>
        <v>0.1463000000000001</v>
      </c>
      <c r="X1564">
        <f>VLOOKUP($E1564,CLIMA_DIARIO!$D$2:$K$366,2,FALSE)-VLOOKUP($E1563,CLIMA_DIARIO!$D$2:$K$366,4,FALSE)</f>
        <v>0.1463000000000001</v>
      </c>
      <c r="Y1564">
        <f>VLOOKUP($E1564,CLIMA_DIARIO!$D$2:$K$366,2,FALSE)-VLOOKUP($E1563,CLIMA_DIARIO!$D$2:$K$366,5,FALSE)</f>
        <v>-3.7139999999999986</v>
      </c>
      <c r="Z1564">
        <f>VLOOKUP($E1564,CLIMA_DIARIO!$D$2:$K$366,2,FALSE)-VLOOKUP($E1563,CLIMA_DIARIO!$D$2:$K$366,6,FALSE)</f>
        <v>-6.3611999999999966</v>
      </c>
      <c r="AA1564">
        <f>VLOOKUP($E1564,CLIMA_DIARIO!$D$2:$K$366,2,FALSE)-VLOOKUP($E1563,CLIMA_DIARIO!$D$2:$K$366,7,FALSE)</f>
        <v>-5.5646999999999984</v>
      </c>
      <c r="AB1564">
        <f>VLOOKUP($E1564,CLIMA_DIARIO!$D$2:$K$366,2,FALSE)-VLOOKUP($E1563,CLIMA_DIARIO!$D$2:$K$366,8,FALSE)</f>
        <v>8.0102000000000011</v>
      </c>
      <c r="AO1564" s="3"/>
      <c r="AX1564" s="3"/>
    </row>
    <row r="1565" spans="1:50" x14ac:dyDescent="0.25">
      <c r="A1565" s="3">
        <f>DATE(SST!A1564,SST!B1564,SST!C1564)</f>
        <v>40821</v>
      </c>
      <c r="B1565" s="4">
        <f>SST!B1564</f>
        <v>10</v>
      </c>
      <c r="C1565" s="4">
        <f>SST!B1564</f>
        <v>10</v>
      </c>
      <c r="D1565" s="4">
        <f>SST!C1564</f>
        <v>5</v>
      </c>
      <c r="E1565">
        <f>(DATEVALUE(SST!C1564 &amp; "/" &amp; SST!B1564 &amp; "/" &amp; SST!A1564)-DATEVALUE("01/01" &amp; "/" &amp; SST!A1564))+1</f>
        <v>278</v>
      </c>
      <c r="F1565">
        <f>SST!D1564</f>
        <v>20.348299999999998</v>
      </c>
      <c r="G1565">
        <f>SST!E1564</f>
        <v>20.348299999999998</v>
      </c>
      <c r="H1565">
        <f>SST!F1564</f>
        <v>20.348299999999998</v>
      </c>
      <c r="I1565">
        <f>SST!G1564</f>
        <v>24.1053</v>
      </c>
      <c r="J1565">
        <f>SST!H1564</f>
        <v>26.709800000000001</v>
      </c>
      <c r="K1565">
        <f>SST!I1564</f>
        <v>25.721599999999999</v>
      </c>
      <c r="L1565">
        <f>SST!J1564</f>
        <v>13.2376</v>
      </c>
      <c r="N1565">
        <f>F1565-VLOOKUP($E1565,CLIMA_DIARIO!$D$2:$K$366,2,FALSE)</f>
        <v>-0.94820000000000348</v>
      </c>
      <c r="O1565">
        <f>G1565-VLOOKUP($E1565,CLIMA_DIARIO!$D$2:$K$366,3,FALSE)</f>
        <v>-0.94820000000000348</v>
      </c>
      <c r="P1565">
        <f>H1565-VLOOKUP($E1565,CLIMA_DIARIO!$D$2:$K$366,4,FALSE)</f>
        <v>-0.94820000000000348</v>
      </c>
      <c r="Q1565">
        <f>I1565-VLOOKUP($E1565,CLIMA_DIARIO!$D$2:$K$366,5,FALSE)</f>
        <v>-0.78849999999999909</v>
      </c>
      <c r="R1565">
        <f>J1565-VLOOKUP($E1565,CLIMA_DIARIO!$D$2:$K$366,6,FALSE)</f>
        <v>-0.78030000000000044</v>
      </c>
      <c r="S1565">
        <f>K1565-VLOOKUP($E1565,CLIMA_DIARIO!$D$2:$K$366,7,FALSE)</f>
        <v>-0.9786999999999999</v>
      </c>
      <c r="T1565">
        <f>L1565-VLOOKUP($E1565,CLIMA_DIARIO!$D$2:$K$366,8,FALSE)</f>
        <v>-0.39939999999999998</v>
      </c>
      <c r="V1565">
        <f>VLOOKUP($E1565,CLIMA_DIARIO!$D$2:$K$366,2,FALSE)-VLOOKUP($E1564,CLIMA_DIARIO!$D$2:$K$366,2,FALSE)</f>
        <v>0.1463000000000001</v>
      </c>
      <c r="W1565">
        <f>VLOOKUP($E1565,CLIMA_DIARIO!$D$2:$K$366,2,FALSE)-VLOOKUP($E1564,CLIMA_DIARIO!$D$2:$K$366,3,FALSE)</f>
        <v>0.1463000000000001</v>
      </c>
      <c r="X1565">
        <f>VLOOKUP($E1565,CLIMA_DIARIO!$D$2:$K$366,2,FALSE)-VLOOKUP($E1564,CLIMA_DIARIO!$D$2:$K$366,4,FALSE)</f>
        <v>0.1463000000000001</v>
      </c>
      <c r="Y1565">
        <f>VLOOKUP($E1565,CLIMA_DIARIO!$D$2:$K$366,2,FALSE)-VLOOKUP($E1564,CLIMA_DIARIO!$D$2:$K$366,5,FALSE)</f>
        <v>-3.5824999999999996</v>
      </c>
      <c r="Z1565">
        <f>VLOOKUP($E1565,CLIMA_DIARIO!$D$2:$K$366,2,FALSE)-VLOOKUP($E1564,CLIMA_DIARIO!$D$2:$K$366,6,FALSE)</f>
        <v>-6.2041999999999966</v>
      </c>
      <c r="AA1565">
        <f>VLOOKUP($E1565,CLIMA_DIARIO!$D$2:$K$366,2,FALSE)-VLOOKUP($E1564,CLIMA_DIARIO!$D$2:$K$366,7,FALSE)</f>
        <v>-5.4110999999999976</v>
      </c>
      <c r="AB1565">
        <f>VLOOKUP($E1565,CLIMA_DIARIO!$D$2:$K$366,2,FALSE)-VLOOKUP($E1564,CLIMA_DIARIO!$D$2:$K$366,8,FALSE)</f>
        <v>7.9080000000000013</v>
      </c>
      <c r="AO1565" s="3"/>
      <c r="AX1565" s="3"/>
    </row>
    <row r="1566" spans="1:50" x14ac:dyDescent="0.25">
      <c r="A1566" s="3">
        <f>DATE(SST!A1565,SST!B1565,SST!C1565)</f>
        <v>40828</v>
      </c>
      <c r="B1566" s="4">
        <f>SST!B1565</f>
        <v>10</v>
      </c>
      <c r="C1566" s="4">
        <f>SST!B1565</f>
        <v>10</v>
      </c>
      <c r="D1566" s="4">
        <f>SST!C1565</f>
        <v>12</v>
      </c>
      <c r="E1566">
        <f>(DATEVALUE(SST!C1565 &amp; "/" &amp; SST!B1565 &amp; "/" &amp; SST!A1565)-DATEVALUE("01/01" &amp; "/" &amp; SST!A1565))+1</f>
        <v>285</v>
      </c>
      <c r="F1566">
        <f>SST!D1565</f>
        <v>20.050899999999999</v>
      </c>
      <c r="G1566">
        <f>SST!E1565</f>
        <v>20.050899999999999</v>
      </c>
      <c r="H1566">
        <f>SST!F1565</f>
        <v>20.050899999999999</v>
      </c>
      <c r="I1566">
        <f>SST!G1565</f>
        <v>24.080400000000001</v>
      </c>
      <c r="J1566">
        <f>SST!H1565</f>
        <v>26.6386</v>
      </c>
      <c r="K1566">
        <f>SST!I1565</f>
        <v>25.82</v>
      </c>
      <c r="L1566">
        <f>SST!J1565</f>
        <v>13.307499999999999</v>
      </c>
      <c r="N1566">
        <f>F1566-VLOOKUP($E1566,CLIMA_DIARIO!$D$2:$K$366,2,FALSE)</f>
        <v>-1.392000000000003</v>
      </c>
      <c r="O1566">
        <f>G1566-VLOOKUP($E1566,CLIMA_DIARIO!$D$2:$K$366,3,FALSE)</f>
        <v>-1.392000000000003</v>
      </c>
      <c r="P1566">
        <f>H1566-VLOOKUP($E1566,CLIMA_DIARIO!$D$2:$K$366,4,FALSE)</f>
        <v>-1.392000000000003</v>
      </c>
      <c r="Q1566">
        <f>I1566-VLOOKUP($E1566,CLIMA_DIARIO!$D$2:$K$366,5,FALSE)</f>
        <v>-0.8282999999999987</v>
      </c>
      <c r="R1566">
        <f>J1566-VLOOKUP($E1566,CLIMA_DIARIO!$D$2:$K$366,6,FALSE)</f>
        <v>-0.84079999999999799</v>
      </c>
      <c r="S1566">
        <f>K1566-VLOOKUP($E1566,CLIMA_DIARIO!$D$2:$K$366,7,FALSE)</f>
        <v>-0.87310000000000088</v>
      </c>
      <c r="T1566">
        <f>L1566-VLOOKUP($E1566,CLIMA_DIARIO!$D$2:$K$366,8,FALSE)</f>
        <v>-0.57790000000000141</v>
      </c>
      <c r="V1566">
        <f>VLOOKUP($E1566,CLIMA_DIARIO!$D$2:$K$366,2,FALSE)-VLOOKUP($E1565,CLIMA_DIARIO!$D$2:$K$366,2,FALSE)</f>
        <v>0.14639999999999986</v>
      </c>
      <c r="W1566">
        <f>VLOOKUP($E1566,CLIMA_DIARIO!$D$2:$K$366,2,FALSE)-VLOOKUP($E1565,CLIMA_DIARIO!$D$2:$K$366,3,FALSE)</f>
        <v>0.14639999999999986</v>
      </c>
      <c r="X1566">
        <f>VLOOKUP($E1566,CLIMA_DIARIO!$D$2:$K$366,2,FALSE)-VLOOKUP($E1565,CLIMA_DIARIO!$D$2:$K$366,4,FALSE)</f>
        <v>0.14639999999999986</v>
      </c>
      <c r="Y1566">
        <f>VLOOKUP($E1566,CLIMA_DIARIO!$D$2:$K$366,2,FALSE)-VLOOKUP($E1565,CLIMA_DIARIO!$D$2:$K$366,5,FALSE)</f>
        <v>-3.4508999999999972</v>
      </c>
      <c r="Z1566">
        <f>VLOOKUP($E1566,CLIMA_DIARIO!$D$2:$K$366,2,FALSE)-VLOOKUP($E1565,CLIMA_DIARIO!$D$2:$K$366,6,FALSE)</f>
        <v>-6.0472000000000001</v>
      </c>
      <c r="AA1566">
        <f>VLOOKUP($E1566,CLIMA_DIARIO!$D$2:$K$366,2,FALSE)-VLOOKUP($E1565,CLIMA_DIARIO!$D$2:$K$366,7,FALSE)</f>
        <v>-5.257399999999997</v>
      </c>
      <c r="AB1566">
        <f>VLOOKUP($E1566,CLIMA_DIARIO!$D$2:$K$366,2,FALSE)-VLOOKUP($E1565,CLIMA_DIARIO!$D$2:$K$366,8,FALSE)</f>
        <v>7.8059000000000012</v>
      </c>
      <c r="AO1566" s="3"/>
      <c r="AX1566" s="3"/>
    </row>
    <row r="1567" spans="1:50" x14ac:dyDescent="0.25">
      <c r="A1567" s="3">
        <f>DATE(SST!A1566,SST!B1566,SST!C1566)</f>
        <v>40835</v>
      </c>
      <c r="B1567" s="4">
        <f>SST!B1566</f>
        <v>10</v>
      </c>
      <c r="C1567" s="4">
        <f>SST!B1566</f>
        <v>10</v>
      </c>
      <c r="D1567" s="4">
        <f>SST!C1566</f>
        <v>19</v>
      </c>
      <c r="E1567">
        <f>(DATEVALUE(SST!C1566 &amp; "/" &amp; SST!B1566 &amp; "/" &amp; SST!A1566)-DATEVALUE("01/01" &amp; "/" &amp; SST!A1566))+1</f>
        <v>292</v>
      </c>
      <c r="F1567">
        <f>SST!D1566</f>
        <v>20.604199999999999</v>
      </c>
      <c r="G1567">
        <f>SST!E1566</f>
        <v>20.604199999999999</v>
      </c>
      <c r="H1567">
        <f>SST!F1566</f>
        <v>20.604199999999999</v>
      </c>
      <c r="I1567">
        <f>SST!G1566</f>
        <v>23.8461</v>
      </c>
      <c r="J1567">
        <f>SST!H1566</f>
        <v>26.6828</v>
      </c>
      <c r="K1567">
        <f>SST!I1566</f>
        <v>25.8323</v>
      </c>
      <c r="L1567">
        <f>SST!J1566</f>
        <v>14.3147</v>
      </c>
      <c r="N1567">
        <f>F1567-VLOOKUP($E1567,CLIMA_DIARIO!$D$2:$K$366,2,FALSE)</f>
        <v>-0.97960000000000136</v>
      </c>
      <c r="O1567">
        <f>G1567-VLOOKUP($E1567,CLIMA_DIARIO!$D$2:$K$366,3,FALSE)</f>
        <v>-0.97960000000000136</v>
      </c>
      <c r="P1567">
        <f>H1567-VLOOKUP($E1567,CLIMA_DIARIO!$D$2:$K$366,4,FALSE)</f>
        <v>-0.97960000000000136</v>
      </c>
      <c r="Q1567">
        <f>I1567-VLOOKUP($E1567,CLIMA_DIARIO!$D$2:$K$366,5,FALSE)</f>
        <v>-1.0767999999999986</v>
      </c>
      <c r="R1567">
        <f>J1567-VLOOKUP($E1567,CLIMA_DIARIO!$D$2:$K$366,6,FALSE)</f>
        <v>-0.78389999999999915</v>
      </c>
      <c r="S1567">
        <f>K1567-VLOOKUP($E1567,CLIMA_DIARIO!$D$2:$K$366,7,FALSE)</f>
        <v>-0.85249999999999915</v>
      </c>
      <c r="T1567">
        <f>L1567-VLOOKUP($E1567,CLIMA_DIARIO!$D$2:$K$366,8,FALSE)</f>
        <v>0.13519999999999932</v>
      </c>
      <c r="V1567">
        <f>VLOOKUP($E1567,CLIMA_DIARIO!$D$2:$K$366,2,FALSE)-VLOOKUP($E1566,CLIMA_DIARIO!$D$2:$K$366,2,FALSE)</f>
        <v>0.14089999999999847</v>
      </c>
      <c r="W1567">
        <f>VLOOKUP($E1567,CLIMA_DIARIO!$D$2:$K$366,2,FALSE)-VLOOKUP($E1566,CLIMA_DIARIO!$D$2:$K$366,3,FALSE)</f>
        <v>0.14089999999999847</v>
      </c>
      <c r="X1567">
        <f>VLOOKUP($E1567,CLIMA_DIARIO!$D$2:$K$366,2,FALSE)-VLOOKUP($E1566,CLIMA_DIARIO!$D$2:$K$366,4,FALSE)</f>
        <v>0.14089999999999847</v>
      </c>
      <c r="Y1567">
        <f>VLOOKUP($E1567,CLIMA_DIARIO!$D$2:$K$366,2,FALSE)-VLOOKUP($E1566,CLIMA_DIARIO!$D$2:$K$366,5,FALSE)</f>
        <v>-3.3248999999999995</v>
      </c>
      <c r="Z1567">
        <f>VLOOKUP($E1567,CLIMA_DIARIO!$D$2:$K$366,2,FALSE)-VLOOKUP($E1566,CLIMA_DIARIO!$D$2:$K$366,6,FALSE)</f>
        <v>-5.8955999999999982</v>
      </c>
      <c r="AA1567">
        <f>VLOOKUP($E1567,CLIMA_DIARIO!$D$2:$K$366,2,FALSE)-VLOOKUP($E1566,CLIMA_DIARIO!$D$2:$K$366,7,FALSE)</f>
        <v>-5.1093000000000011</v>
      </c>
      <c r="AB1567">
        <f>VLOOKUP($E1567,CLIMA_DIARIO!$D$2:$K$366,2,FALSE)-VLOOKUP($E1566,CLIMA_DIARIO!$D$2:$K$366,8,FALSE)</f>
        <v>7.6983999999999995</v>
      </c>
      <c r="AO1567" s="3"/>
      <c r="AX1567" s="3"/>
    </row>
    <row r="1568" spans="1:50" x14ac:dyDescent="0.25">
      <c r="A1568" s="3">
        <f>DATE(SST!A1567,SST!B1567,SST!C1567)</f>
        <v>40842</v>
      </c>
      <c r="B1568" s="4">
        <f>SST!B1567</f>
        <v>10</v>
      </c>
      <c r="C1568" s="4">
        <f>SST!B1567</f>
        <v>10</v>
      </c>
      <c r="D1568" s="4">
        <f>SST!C1567</f>
        <v>26</v>
      </c>
      <c r="E1568">
        <f>(DATEVALUE(SST!C1567 &amp; "/" &amp; SST!B1567 &amp; "/" &amp; SST!A1567)-DATEVALUE("01/01" &amp; "/" &amp; SST!A1567))+1</f>
        <v>299</v>
      </c>
      <c r="F1568">
        <f>SST!D1567</f>
        <v>22.309899999999999</v>
      </c>
      <c r="G1568">
        <f>SST!E1567</f>
        <v>22.309899999999999</v>
      </c>
      <c r="H1568">
        <f>SST!F1567</f>
        <v>22.309899999999999</v>
      </c>
      <c r="I1568">
        <f>SST!G1567</f>
        <v>23.797899999999998</v>
      </c>
      <c r="J1568">
        <f>SST!H1567</f>
        <v>26.368099999999998</v>
      </c>
      <c r="K1568">
        <f>SST!I1567</f>
        <v>25.436800000000002</v>
      </c>
      <c r="L1568">
        <f>SST!J1567</f>
        <v>14.6861</v>
      </c>
      <c r="N1568">
        <f>F1568-VLOOKUP($E1568,CLIMA_DIARIO!$D$2:$K$366,2,FALSE)</f>
        <v>0.59249999999999758</v>
      </c>
      <c r="O1568">
        <f>G1568-VLOOKUP($E1568,CLIMA_DIARIO!$D$2:$K$366,3,FALSE)</f>
        <v>0.59249999999999758</v>
      </c>
      <c r="P1568">
        <f>H1568-VLOOKUP($E1568,CLIMA_DIARIO!$D$2:$K$366,4,FALSE)</f>
        <v>0.59249999999999758</v>
      </c>
      <c r="Q1568">
        <f>I1568-VLOOKUP($E1568,CLIMA_DIARIO!$D$2:$K$366,5,FALSE)</f>
        <v>-1.1384000000000007</v>
      </c>
      <c r="R1568">
        <f>J1568-VLOOKUP($E1568,CLIMA_DIARIO!$D$2:$K$366,6,FALSE)</f>
        <v>-1.0831000000000017</v>
      </c>
      <c r="S1568">
        <f>K1568-VLOOKUP($E1568,CLIMA_DIARIO!$D$2:$K$366,7,FALSE)</f>
        <v>-1.2383999999999986</v>
      </c>
      <c r="T1568">
        <f>L1568-VLOOKUP($E1568,CLIMA_DIARIO!$D$2:$K$366,8,FALSE)</f>
        <v>0.15189999999999948</v>
      </c>
      <c r="V1568">
        <f>VLOOKUP($E1568,CLIMA_DIARIO!$D$2:$K$366,2,FALSE)-VLOOKUP($E1567,CLIMA_DIARIO!$D$2:$K$366,2,FALSE)</f>
        <v>0.13360000000000127</v>
      </c>
      <c r="W1568">
        <f>VLOOKUP($E1568,CLIMA_DIARIO!$D$2:$K$366,2,FALSE)-VLOOKUP($E1567,CLIMA_DIARIO!$D$2:$K$366,3,FALSE)</f>
        <v>0.13360000000000127</v>
      </c>
      <c r="X1568">
        <f>VLOOKUP($E1568,CLIMA_DIARIO!$D$2:$K$366,2,FALSE)-VLOOKUP($E1567,CLIMA_DIARIO!$D$2:$K$366,4,FALSE)</f>
        <v>0.13360000000000127</v>
      </c>
      <c r="Y1568">
        <f>VLOOKUP($E1568,CLIMA_DIARIO!$D$2:$K$366,2,FALSE)-VLOOKUP($E1567,CLIMA_DIARIO!$D$2:$K$366,5,FALSE)</f>
        <v>-3.2054999999999971</v>
      </c>
      <c r="Z1568">
        <f>VLOOKUP($E1568,CLIMA_DIARIO!$D$2:$K$366,2,FALSE)-VLOOKUP($E1567,CLIMA_DIARIO!$D$2:$K$366,6,FALSE)</f>
        <v>-5.7492999999999981</v>
      </c>
      <c r="AA1568">
        <f>VLOOKUP($E1568,CLIMA_DIARIO!$D$2:$K$366,2,FALSE)-VLOOKUP($E1567,CLIMA_DIARIO!$D$2:$K$366,7,FALSE)</f>
        <v>-4.9673999999999978</v>
      </c>
      <c r="AB1568">
        <f>VLOOKUP($E1568,CLIMA_DIARIO!$D$2:$K$366,2,FALSE)-VLOOKUP($E1567,CLIMA_DIARIO!$D$2:$K$366,8,FALSE)</f>
        <v>7.5379000000000005</v>
      </c>
      <c r="AO1568" s="3"/>
      <c r="AX1568" s="3"/>
    </row>
    <row r="1569" spans="1:50" x14ac:dyDescent="0.25">
      <c r="A1569" s="3">
        <f>DATE(SST!A1568,SST!B1568,SST!C1568)</f>
        <v>40849</v>
      </c>
      <c r="B1569" s="4">
        <f>SST!B1568</f>
        <v>11</v>
      </c>
      <c r="C1569" s="4">
        <f>SST!B1568</f>
        <v>11</v>
      </c>
      <c r="D1569" s="4">
        <f>SST!C1568</f>
        <v>2</v>
      </c>
      <c r="E1569">
        <f>(DATEVALUE(SST!C1568 &amp; "/" &amp; SST!B1568 &amp; "/" &amp; SST!A1568)-DATEVALUE("01/01" &amp; "/" &amp; SST!A1568))+1</f>
        <v>306</v>
      </c>
      <c r="F1569">
        <f>SST!D1568</f>
        <v>20.741900000000001</v>
      </c>
      <c r="G1569">
        <f>SST!E1568</f>
        <v>20.741900000000001</v>
      </c>
      <c r="H1569">
        <f>SST!F1568</f>
        <v>20.741900000000001</v>
      </c>
      <c r="I1569">
        <f>SST!G1568</f>
        <v>23.886099999999999</v>
      </c>
      <c r="J1569">
        <f>SST!H1568</f>
        <v>26.370699999999999</v>
      </c>
      <c r="K1569">
        <f>SST!I1568</f>
        <v>25.625399999999999</v>
      </c>
      <c r="L1569">
        <f>SST!J1568</f>
        <v>14.880699999999999</v>
      </c>
      <c r="N1569">
        <f>F1569-VLOOKUP($E1569,CLIMA_DIARIO!$D$2:$K$366,2,FALSE)</f>
        <v>-1.109099999999998</v>
      </c>
      <c r="O1569">
        <f>G1569-VLOOKUP($E1569,CLIMA_DIARIO!$D$2:$K$366,3,FALSE)</f>
        <v>-1.109099999999998</v>
      </c>
      <c r="P1569">
        <f>H1569-VLOOKUP($E1569,CLIMA_DIARIO!$D$2:$K$366,4,FALSE)</f>
        <v>-1.109099999999998</v>
      </c>
      <c r="Q1569">
        <f>I1569-VLOOKUP($E1569,CLIMA_DIARIO!$D$2:$K$366,5,FALSE)</f>
        <v>-1.063600000000001</v>
      </c>
      <c r="R1569">
        <f>J1569-VLOOKUP($E1569,CLIMA_DIARIO!$D$2:$K$366,6,FALSE)</f>
        <v>-1.0650000000000013</v>
      </c>
      <c r="S1569">
        <f>K1569-VLOOKUP($E1569,CLIMA_DIARIO!$D$2:$K$366,7,FALSE)</f>
        <v>-1.040300000000002</v>
      </c>
      <c r="T1569">
        <f>L1569-VLOOKUP($E1569,CLIMA_DIARIO!$D$2:$K$366,8,FALSE)</f>
        <v>-8.3000000000001961E-3</v>
      </c>
      <c r="V1569">
        <f>VLOOKUP($E1569,CLIMA_DIARIO!$D$2:$K$366,2,FALSE)-VLOOKUP($E1568,CLIMA_DIARIO!$D$2:$K$366,2,FALSE)</f>
        <v>0.13359999999999772</v>
      </c>
      <c r="W1569">
        <f>VLOOKUP($E1569,CLIMA_DIARIO!$D$2:$K$366,2,FALSE)-VLOOKUP($E1568,CLIMA_DIARIO!$D$2:$K$366,3,FALSE)</f>
        <v>0.13359999999999772</v>
      </c>
      <c r="X1569">
        <f>VLOOKUP($E1569,CLIMA_DIARIO!$D$2:$K$366,2,FALSE)-VLOOKUP($E1568,CLIMA_DIARIO!$D$2:$K$366,4,FALSE)</f>
        <v>0.13359999999999772</v>
      </c>
      <c r="Y1569">
        <f>VLOOKUP($E1569,CLIMA_DIARIO!$D$2:$K$366,2,FALSE)-VLOOKUP($E1568,CLIMA_DIARIO!$D$2:$K$366,5,FALSE)</f>
        <v>-3.0853000000000002</v>
      </c>
      <c r="Z1569">
        <f>VLOOKUP($E1569,CLIMA_DIARIO!$D$2:$K$366,2,FALSE)-VLOOKUP($E1568,CLIMA_DIARIO!$D$2:$K$366,6,FALSE)</f>
        <v>-5.600200000000001</v>
      </c>
      <c r="AA1569">
        <f>VLOOKUP($E1569,CLIMA_DIARIO!$D$2:$K$366,2,FALSE)-VLOOKUP($E1568,CLIMA_DIARIO!$D$2:$K$366,7,FALSE)</f>
        <v>-4.8242000000000012</v>
      </c>
      <c r="AB1569">
        <f>VLOOKUP($E1569,CLIMA_DIARIO!$D$2:$K$366,2,FALSE)-VLOOKUP($E1568,CLIMA_DIARIO!$D$2:$K$366,8,FALSE)</f>
        <v>7.3167999999999989</v>
      </c>
      <c r="AO1569" s="3"/>
      <c r="AX1569" s="3"/>
    </row>
    <row r="1570" spans="1:50" x14ac:dyDescent="0.25">
      <c r="A1570" s="3">
        <f>DATE(SST!A1569,SST!B1569,SST!C1569)</f>
        <v>40856</v>
      </c>
      <c r="B1570" s="4">
        <f>SST!B1569</f>
        <v>11</v>
      </c>
      <c r="C1570" s="4">
        <f>SST!B1569</f>
        <v>11</v>
      </c>
      <c r="D1570" s="4">
        <f>SST!C1569</f>
        <v>9</v>
      </c>
      <c r="E1570">
        <f>(DATEVALUE(SST!C1569 &amp; "/" &amp; SST!B1569 &amp; "/" &amp; SST!A1569)-DATEVALUE("01/01" &amp; "/" &amp; SST!A1569))+1</f>
        <v>313</v>
      </c>
      <c r="F1570">
        <f>SST!D1569</f>
        <v>20.598299999999998</v>
      </c>
      <c r="G1570">
        <f>SST!E1569</f>
        <v>20.598299999999998</v>
      </c>
      <c r="H1570">
        <f>SST!F1569</f>
        <v>20.598299999999998</v>
      </c>
      <c r="I1570">
        <f>SST!G1569</f>
        <v>23.8659</v>
      </c>
      <c r="J1570">
        <f>SST!H1569</f>
        <v>26.518599999999999</v>
      </c>
      <c r="K1570">
        <f>SST!I1569</f>
        <v>25.720600000000001</v>
      </c>
      <c r="L1570">
        <f>SST!J1569</f>
        <v>15.151300000000001</v>
      </c>
      <c r="N1570">
        <f>F1570-VLOOKUP($E1570,CLIMA_DIARIO!$D$2:$K$366,2,FALSE)</f>
        <v>-1.3864000000000019</v>
      </c>
      <c r="O1570">
        <f>G1570-VLOOKUP($E1570,CLIMA_DIARIO!$D$2:$K$366,3,FALSE)</f>
        <v>-1.3864000000000019</v>
      </c>
      <c r="P1570">
        <f>H1570-VLOOKUP($E1570,CLIMA_DIARIO!$D$2:$K$366,4,FALSE)</f>
        <v>-1.3864000000000019</v>
      </c>
      <c r="Q1570">
        <f>I1570-VLOOKUP($E1570,CLIMA_DIARIO!$D$2:$K$366,5,FALSE)</f>
        <v>-1.0973000000000006</v>
      </c>
      <c r="R1570">
        <f>J1570-VLOOKUP($E1570,CLIMA_DIARIO!$D$2:$K$366,6,FALSE)</f>
        <v>-0.90160000000000196</v>
      </c>
      <c r="S1570">
        <f>K1570-VLOOKUP($E1570,CLIMA_DIARIO!$D$2:$K$366,7,FALSE)</f>
        <v>-0.93549999999999756</v>
      </c>
      <c r="T1570">
        <f>L1570-VLOOKUP($E1570,CLIMA_DIARIO!$D$2:$K$366,8,FALSE)</f>
        <v>-9.2499999999999361E-2</v>
      </c>
      <c r="V1570">
        <f>VLOOKUP($E1570,CLIMA_DIARIO!$D$2:$K$366,2,FALSE)-VLOOKUP($E1569,CLIMA_DIARIO!$D$2:$K$366,2,FALSE)</f>
        <v>0.13370000000000104</v>
      </c>
      <c r="W1570">
        <f>VLOOKUP($E1570,CLIMA_DIARIO!$D$2:$K$366,2,FALSE)-VLOOKUP($E1569,CLIMA_DIARIO!$D$2:$K$366,3,FALSE)</f>
        <v>0.13370000000000104</v>
      </c>
      <c r="X1570">
        <f>VLOOKUP($E1570,CLIMA_DIARIO!$D$2:$K$366,2,FALSE)-VLOOKUP($E1569,CLIMA_DIARIO!$D$2:$K$366,4,FALSE)</f>
        <v>0.13370000000000104</v>
      </c>
      <c r="Y1570">
        <f>VLOOKUP($E1570,CLIMA_DIARIO!$D$2:$K$366,2,FALSE)-VLOOKUP($E1569,CLIMA_DIARIO!$D$2:$K$366,5,FALSE)</f>
        <v>-2.9649999999999999</v>
      </c>
      <c r="Z1570">
        <f>VLOOKUP($E1570,CLIMA_DIARIO!$D$2:$K$366,2,FALSE)-VLOOKUP($E1569,CLIMA_DIARIO!$D$2:$K$366,6,FALSE)</f>
        <v>-5.4510000000000005</v>
      </c>
      <c r="AA1570">
        <f>VLOOKUP($E1570,CLIMA_DIARIO!$D$2:$K$366,2,FALSE)-VLOOKUP($E1569,CLIMA_DIARIO!$D$2:$K$366,7,FALSE)</f>
        <v>-4.6810000000000009</v>
      </c>
      <c r="AB1570">
        <f>VLOOKUP($E1570,CLIMA_DIARIO!$D$2:$K$366,2,FALSE)-VLOOKUP($E1569,CLIMA_DIARIO!$D$2:$K$366,8,FALSE)</f>
        <v>7.0957000000000008</v>
      </c>
      <c r="AO1570" s="3"/>
      <c r="AX1570" s="3"/>
    </row>
    <row r="1571" spans="1:50" x14ac:dyDescent="0.25">
      <c r="A1571" s="3">
        <f>DATE(SST!A1570,SST!B1570,SST!C1570)</f>
        <v>40863</v>
      </c>
      <c r="B1571" s="4">
        <f>SST!B1570</f>
        <v>11</v>
      </c>
      <c r="C1571" s="4">
        <f>SST!B1570</f>
        <v>11</v>
      </c>
      <c r="D1571" s="4">
        <f>SST!C1570</f>
        <v>16</v>
      </c>
      <c r="E1571">
        <f>(DATEVALUE(SST!C1570 &amp; "/" &amp; SST!B1570 &amp; "/" &amp; SST!A1570)-DATEVALUE("01/01" &amp; "/" &amp; SST!A1570))+1</f>
        <v>320</v>
      </c>
      <c r="F1571">
        <f>SST!D1570</f>
        <v>20.637699999999999</v>
      </c>
      <c r="G1571">
        <f>SST!E1570</f>
        <v>20.637699999999999</v>
      </c>
      <c r="H1571">
        <f>SST!F1570</f>
        <v>20.637699999999999</v>
      </c>
      <c r="I1571">
        <f>SST!G1570</f>
        <v>23.825700000000001</v>
      </c>
      <c r="J1571">
        <f>SST!H1570</f>
        <v>26.3384</v>
      </c>
      <c r="K1571">
        <f>SST!I1570</f>
        <v>25.590499999999999</v>
      </c>
      <c r="L1571">
        <f>SST!J1570</f>
        <v>16.3338</v>
      </c>
      <c r="N1571">
        <f>F1571-VLOOKUP($E1571,CLIMA_DIARIO!$D$2:$K$366,2,FALSE)</f>
        <v>-1.4857000000000014</v>
      </c>
      <c r="O1571">
        <f>G1571-VLOOKUP($E1571,CLIMA_DIARIO!$D$2:$K$366,3,FALSE)</f>
        <v>-1.4857000000000014</v>
      </c>
      <c r="P1571">
        <f>H1571-VLOOKUP($E1571,CLIMA_DIARIO!$D$2:$K$366,4,FALSE)</f>
        <v>-1.4857000000000014</v>
      </c>
      <c r="Q1571">
        <f>I1571-VLOOKUP($E1571,CLIMA_DIARIO!$D$2:$K$366,5,FALSE)</f>
        <v>-1.1525999999999996</v>
      </c>
      <c r="R1571">
        <f>J1571-VLOOKUP($E1571,CLIMA_DIARIO!$D$2:$K$366,6,FALSE)</f>
        <v>-1.0640999999999998</v>
      </c>
      <c r="S1571">
        <f>K1571-VLOOKUP($E1571,CLIMA_DIARIO!$D$2:$K$366,7,FALSE)</f>
        <v>-1.0555000000000021</v>
      </c>
      <c r="T1571">
        <f>L1571-VLOOKUP($E1571,CLIMA_DIARIO!$D$2:$K$366,8,FALSE)</f>
        <v>0.72690000000000055</v>
      </c>
      <c r="V1571">
        <f>VLOOKUP($E1571,CLIMA_DIARIO!$D$2:$K$366,2,FALSE)-VLOOKUP($E1570,CLIMA_DIARIO!$D$2:$K$366,2,FALSE)</f>
        <v>0.13870000000000005</v>
      </c>
      <c r="W1571">
        <f>VLOOKUP($E1571,CLIMA_DIARIO!$D$2:$K$366,2,FALSE)-VLOOKUP($E1570,CLIMA_DIARIO!$D$2:$K$366,3,FALSE)</f>
        <v>0.13870000000000005</v>
      </c>
      <c r="X1571">
        <f>VLOOKUP($E1571,CLIMA_DIARIO!$D$2:$K$366,2,FALSE)-VLOOKUP($E1570,CLIMA_DIARIO!$D$2:$K$366,4,FALSE)</f>
        <v>0.13870000000000005</v>
      </c>
      <c r="Y1571">
        <f>VLOOKUP($E1571,CLIMA_DIARIO!$D$2:$K$366,2,FALSE)-VLOOKUP($E1570,CLIMA_DIARIO!$D$2:$K$366,5,FALSE)</f>
        <v>-2.8398000000000003</v>
      </c>
      <c r="Z1571">
        <f>VLOOKUP($E1571,CLIMA_DIARIO!$D$2:$K$366,2,FALSE)-VLOOKUP($E1570,CLIMA_DIARIO!$D$2:$K$366,6,FALSE)</f>
        <v>-5.2968000000000011</v>
      </c>
      <c r="AA1571">
        <f>VLOOKUP($E1571,CLIMA_DIARIO!$D$2:$K$366,2,FALSE)-VLOOKUP($E1570,CLIMA_DIARIO!$D$2:$K$366,7,FALSE)</f>
        <v>-4.5326999999999984</v>
      </c>
      <c r="AB1571">
        <f>VLOOKUP($E1571,CLIMA_DIARIO!$D$2:$K$366,2,FALSE)-VLOOKUP($E1570,CLIMA_DIARIO!$D$2:$K$366,8,FALSE)</f>
        <v>6.8795999999999999</v>
      </c>
      <c r="AO1571" s="3"/>
      <c r="AX1571" s="3"/>
    </row>
    <row r="1572" spans="1:50" x14ac:dyDescent="0.25">
      <c r="A1572" s="3">
        <f>DATE(SST!A1571,SST!B1571,SST!C1571)</f>
        <v>40870</v>
      </c>
      <c r="B1572" s="4">
        <f>SST!B1571</f>
        <v>11</v>
      </c>
      <c r="C1572" s="4">
        <f>SST!B1571</f>
        <v>11</v>
      </c>
      <c r="D1572" s="4">
        <f>SST!C1571</f>
        <v>23</v>
      </c>
      <c r="E1572">
        <f>(DATEVALUE(SST!C1571 &amp; "/" &amp; SST!B1571 &amp; "/" &amp; SST!A1571)-DATEVALUE("01/01" &amp; "/" &amp; SST!A1571))+1</f>
        <v>327</v>
      </c>
      <c r="F1572">
        <f>SST!D1571</f>
        <v>21.796900000000001</v>
      </c>
      <c r="G1572">
        <f>SST!E1571</f>
        <v>21.796900000000001</v>
      </c>
      <c r="H1572">
        <f>SST!F1571</f>
        <v>21.796900000000001</v>
      </c>
      <c r="I1572">
        <f>SST!G1571</f>
        <v>23.974499999999999</v>
      </c>
      <c r="J1572">
        <f>SST!H1571</f>
        <v>26.146699999999999</v>
      </c>
      <c r="K1572">
        <f>SST!I1571</f>
        <v>25.571899999999999</v>
      </c>
      <c r="L1572">
        <f>SST!J1571</f>
        <v>17.212</v>
      </c>
      <c r="N1572">
        <f>F1572-VLOOKUP($E1572,CLIMA_DIARIO!$D$2:$K$366,2,FALSE)</f>
        <v>-0.53109999999999857</v>
      </c>
      <c r="O1572">
        <f>G1572-VLOOKUP($E1572,CLIMA_DIARIO!$D$2:$K$366,3,FALSE)</f>
        <v>-0.53109999999999857</v>
      </c>
      <c r="P1572">
        <f>H1572-VLOOKUP($E1572,CLIMA_DIARIO!$D$2:$K$366,4,FALSE)</f>
        <v>-0.53109999999999857</v>
      </c>
      <c r="Q1572">
        <f>I1572-VLOOKUP($E1572,CLIMA_DIARIO!$D$2:$K$366,5,FALSE)</f>
        <v>-1.0410000000000004</v>
      </c>
      <c r="R1572">
        <f>J1572-VLOOKUP($E1572,CLIMA_DIARIO!$D$2:$K$366,6,FALSE)</f>
        <v>-1.2098000000000013</v>
      </c>
      <c r="S1572">
        <f>K1572-VLOOKUP($E1572,CLIMA_DIARIO!$D$2:$K$366,7,FALSE)</f>
        <v>-1.0564999999999998</v>
      </c>
      <c r="T1572">
        <f>L1572-VLOOKUP($E1572,CLIMA_DIARIO!$D$2:$K$366,8,FALSE)</f>
        <v>1.1333999999999982</v>
      </c>
      <c r="V1572">
        <f>VLOOKUP($E1572,CLIMA_DIARIO!$D$2:$K$366,2,FALSE)-VLOOKUP($E1571,CLIMA_DIARIO!$D$2:$K$366,2,FALSE)</f>
        <v>0.20459999999999923</v>
      </c>
      <c r="W1572">
        <f>VLOOKUP($E1572,CLIMA_DIARIO!$D$2:$K$366,2,FALSE)-VLOOKUP($E1571,CLIMA_DIARIO!$D$2:$K$366,3,FALSE)</f>
        <v>0.20459999999999923</v>
      </c>
      <c r="X1572">
        <f>VLOOKUP($E1572,CLIMA_DIARIO!$D$2:$K$366,2,FALSE)-VLOOKUP($E1571,CLIMA_DIARIO!$D$2:$K$366,4,FALSE)</f>
        <v>0.20459999999999923</v>
      </c>
      <c r="Y1572">
        <f>VLOOKUP($E1572,CLIMA_DIARIO!$D$2:$K$366,2,FALSE)-VLOOKUP($E1571,CLIMA_DIARIO!$D$2:$K$366,5,FALSE)</f>
        <v>-2.6503000000000014</v>
      </c>
      <c r="Z1572">
        <f>VLOOKUP($E1572,CLIMA_DIARIO!$D$2:$K$366,2,FALSE)-VLOOKUP($E1571,CLIMA_DIARIO!$D$2:$K$366,6,FALSE)</f>
        <v>-5.0745000000000005</v>
      </c>
      <c r="AA1572">
        <f>VLOOKUP($E1572,CLIMA_DIARIO!$D$2:$K$366,2,FALSE)-VLOOKUP($E1571,CLIMA_DIARIO!$D$2:$K$366,7,FALSE)</f>
        <v>-4.3180000000000014</v>
      </c>
      <c r="AB1572">
        <f>VLOOKUP($E1572,CLIMA_DIARIO!$D$2:$K$366,2,FALSE)-VLOOKUP($E1571,CLIMA_DIARIO!$D$2:$K$366,8,FALSE)</f>
        <v>6.7210999999999999</v>
      </c>
      <c r="AO1572" s="3"/>
      <c r="AX1572" s="3"/>
    </row>
    <row r="1573" spans="1:50" x14ac:dyDescent="0.25">
      <c r="A1573" s="3">
        <f>DATE(SST!A1572,SST!B1572,SST!C1572)</f>
        <v>40877</v>
      </c>
      <c r="B1573" s="4">
        <f>SST!B1572</f>
        <v>11</v>
      </c>
      <c r="C1573" s="4">
        <f>SST!B1572</f>
        <v>11</v>
      </c>
      <c r="D1573" s="4">
        <f>SST!C1572</f>
        <v>30</v>
      </c>
      <c r="E1573">
        <f>(DATEVALUE(SST!C1572 &amp; "/" &amp; SST!B1572 &amp; "/" &amp; SST!A1572)-DATEVALUE("01/01" &amp; "/" &amp; SST!A1572))+1</f>
        <v>334</v>
      </c>
      <c r="F1573">
        <f>SST!D1572</f>
        <v>21.067</v>
      </c>
      <c r="G1573">
        <f>SST!E1572</f>
        <v>21.067</v>
      </c>
      <c r="H1573">
        <f>SST!F1572</f>
        <v>21.067</v>
      </c>
      <c r="I1573">
        <f>SST!G1572</f>
        <v>23.790400000000002</v>
      </c>
      <c r="J1573">
        <f>SST!H1572</f>
        <v>26.244700000000002</v>
      </c>
      <c r="K1573">
        <f>SST!I1572</f>
        <v>25.360399999999998</v>
      </c>
      <c r="L1573">
        <f>SST!J1572</f>
        <v>17.8613</v>
      </c>
      <c r="N1573">
        <f>F1573-VLOOKUP($E1573,CLIMA_DIARIO!$D$2:$K$366,2,FALSE)</f>
        <v>-1.4655999999999985</v>
      </c>
      <c r="O1573">
        <f>G1573-VLOOKUP($E1573,CLIMA_DIARIO!$D$2:$K$366,3,FALSE)</f>
        <v>-1.4655999999999985</v>
      </c>
      <c r="P1573">
        <f>H1573-VLOOKUP($E1573,CLIMA_DIARIO!$D$2:$K$366,4,FALSE)</f>
        <v>-1.4655999999999985</v>
      </c>
      <c r="Q1573">
        <f>I1573-VLOOKUP($E1573,CLIMA_DIARIO!$D$2:$K$366,5,FALSE)</f>
        <v>-1.2623999999999995</v>
      </c>
      <c r="R1573">
        <f>J1573-VLOOKUP($E1573,CLIMA_DIARIO!$D$2:$K$366,6,FALSE)</f>
        <v>-1.0657999999999994</v>
      </c>
      <c r="S1573">
        <f>K1573-VLOOKUP($E1573,CLIMA_DIARIO!$D$2:$K$366,7,FALSE)</f>
        <v>-1.2503000000000029</v>
      </c>
      <c r="T1573">
        <f>L1573-VLOOKUP($E1573,CLIMA_DIARIO!$D$2:$K$366,8,FALSE)</f>
        <v>1.3110999999999997</v>
      </c>
      <c r="V1573">
        <f>VLOOKUP($E1573,CLIMA_DIARIO!$D$2:$K$366,2,FALSE)-VLOOKUP($E1572,CLIMA_DIARIO!$D$2:$K$366,2,FALSE)</f>
        <v>0.20459999999999923</v>
      </c>
      <c r="W1573">
        <f>VLOOKUP($E1573,CLIMA_DIARIO!$D$2:$K$366,2,FALSE)-VLOOKUP($E1572,CLIMA_DIARIO!$D$2:$K$366,3,FALSE)</f>
        <v>0.20459999999999923</v>
      </c>
      <c r="X1573">
        <f>VLOOKUP($E1573,CLIMA_DIARIO!$D$2:$K$366,2,FALSE)-VLOOKUP($E1572,CLIMA_DIARIO!$D$2:$K$366,4,FALSE)</f>
        <v>0.20459999999999923</v>
      </c>
      <c r="Y1573">
        <f>VLOOKUP($E1573,CLIMA_DIARIO!$D$2:$K$366,2,FALSE)-VLOOKUP($E1572,CLIMA_DIARIO!$D$2:$K$366,5,FALSE)</f>
        <v>-2.4829000000000008</v>
      </c>
      <c r="Z1573">
        <f>VLOOKUP($E1573,CLIMA_DIARIO!$D$2:$K$366,2,FALSE)-VLOOKUP($E1572,CLIMA_DIARIO!$D$2:$K$366,6,FALSE)</f>
        <v>-4.8239000000000019</v>
      </c>
      <c r="AA1573">
        <f>VLOOKUP($E1573,CLIMA_DIARIO!$D$2:$K$366,2,FALSE)-VLOOKUP($E1572,CLIMA_DIARIO!$D$2:$K$366,7,FALSE)</f>
        <v>-4.0958000000000006</v>
      </c>
      <c r="AB1573">
        <f>VLOOKUP($E1573,CLIMA_DIARIO!$D$2:$K$366,2,FALSE)-VLOOKUP($E1572,CLIMA_DIARIO!$D$2:$K$366,8,FALSE)</f>
        <v>6.4539999999999971</v>
      </c>
      <c r="AO1573" s="3"/>
      <c r="AX1573" s="3"/>
    </row>
    <row r="1574" spans="1:50" x14ac:dyDescent="0.25">
      <c r="A1574" s="3">
        <f>DATE(SST!A1573,SST!B1573,SST!C1573)</f>
        <v>40884</v>
      </c>
      <c r="B1574" s="4">
        <f>SST!B1573</f>
        <v>12</v>
      </c>
      <c r="C1574" s="4">
        <f>SST!B1573</f>
        <v>12</v>
      </c>
      <c r="D1574" s="4">
        <f>SST!C1573</f>
        <v>7</v>
      </c>
      <c r="E1574">
        <f>(DATEVALUE(SST!C1573 &amp; "/" &amp; SST!B1573 &amp; "/" &amp; SST!A1573)-DATEVALUE("01/01" &amp; "/" &amp; SST!A1573))+1</f>
        <v>341</v>
      </c>
      <c r="F1574">
        <f>SST!D1573</f>
        <v>21.492599999999999</v>
      </c>
      <c r="G1574">
        <f>SST!E1573</f>
        <v>21.492599999999999</v>
      </c>
      <c r="H1574">
        <f>SST!F1573</f>
        <v>21.492599999999999</v>
      </c>
      <c r="I1574">
        <f>SST!G1573</f>
        <v>23.919799999999999</v>
      </c>
      <c r="J1574">
        <f>SST!H1573</f>
        <v>26.1175</v>
      </c>
      <c r="K1574">
        <f>SST!I1573</f>
        <v>25.4697</v>
      </c>
      <c r="L1574">
        <f>SST!J1573</f>
        <v>18.037600000000001</v>
      </c>
      <c r="N1574">
        <f>F1574-VLOOKUP($E1574,CLIMA_DIARIO!$D$2:$K$366,2,FALSE)</f>
        <v>-1.2445000000000022</v>
      </c>
      <c r="O1574">
        <f>G1574-VLOOKUP($E1574,CLIMA_DIARIO!$D$2:$K$366,3,FALSE)</f>
        <v>-1.2445000000000022</v>
      </c>
      <c r="P1574">
        <f>H1574-VLOOKUP($E1574,CLIMA_DIARIO!$D$2:$K$366,4,FALSE)</f>
        <v>-1.2445000000000022</v>
      </c>
      <c r="Q1574">
        <f>I1574-VLOOKUP($E1574,CLIMA_DIARIO!$D$2:$K$366,5,FALSE)</f>
        <v>-1.170300000000001</v>
      </c>
      <c r="R1574">
        <f>J1574-VLOOKUP($E1574,CLIMA_DIARIO!$D$2:$K$366,6,FALSE)</f>
        <v>-1.147000000000002</v>
      </c>
      <c r="S1574">
        <f>K1574-VLOOKUP($E1574,CLIMA_DIARIO!$D$2:$K$366,7,FALSE)</f>
        <v>-1.1234000000000002</v>
      </c>
      <c r="T1574">
        <f>L1574-VLOOKUP($E1574,CLIMA_DIARIO!$D$2:$K$366,8,FALSE)</f>
        <v>1.0158000000000023</v>
      </c>
      <c r="V1574">
        <f>VLOOKUP($E1574,CLIMA_DIARIO!$D$2:$K$366,2,FALSE)-VLOOKUP($E1573,CLIMA_DIARIO!$D$2:$K$366,2,FALSE)</f>
        <v>0.20450000000000301</v>
      </c>
      <c r="W1574">
        <f>VLOOKUP($E1574,CLIMA_DIARIO!$D$2:$K$366,2,FALSE)-VLOOKUP($E1573,CLIMA_DIARIO!$D$2:$K$366,3,FALSE)</f>
        <v>0.20450000000000301</v>
      </c>
      <c r="X1574">
        <f>VLOOKUP($E1574,CLIMA_DIARIO!$D$2:$K$366,2,FALSE)-VLOOKUP($E1573,CLIMA_DIARIO!$D$2:$K$366,4,FALSE)</f>
        <v>0.20450000000000301</v>
      </c>
      <c r="Y1574">
        <f>VLOOKUP($E1574,CLIMA_DIARIO!$D$2:$K$366,2,FALSE)-VLOOKUP($E1573,CLIMA_DIARIO!$D$2:$K$366,5,FALSE)</f>
        <v>-2.3156999999999996</v>
      </c>
      <c r="Z1574">
        <f>VLOOKUP($E1574,CLIMA_DIARIO!$D$2:$K$366,2,FALSE)-VLOOKUP($E1573,CLIMA_DIARIO!$D$2:$K$366,6,FALSE)</f>
        <v>-4.5733999999999995</v>
      </c>
      <c r="AA1574">
        <f>VLOOKUP($E1574,CLIMA_DIARIO!$D$2:$K$366,2,FALSE)-VLOOKUP($E1573,CLIMA_DIARIO!$D$2:$K$366,7,FALSE)</f>
        <v>-3.8735999999999997</v>
      </c>
      <c r="AB1574">
        <f>VLOOKUP($E1574,CLIMA_DIARIO!$D$2:$K$366,2,FALSE)-VLOOKUP($E1573,CLIMA_DIARIO!$D$2:$K$366,8,FALSE)</f>
        <v>6.1869000000000014</v>
      </c>
      <c r="AO1574" s="3"/>
      <c r="AX1574" s="3"/>
    </row>
    <row r="1575" spans="1:50" x14ac:dyDescent="0.25">
      <c r="A1575" s="3">
        <f>DATE(SST!A1574,SST!B1574,SST!C1574)</f>
        <v>40891</v>
      </c>
      <c r="B1575" s="4">
        <f>SST!B1574</f>
        <v>12</v>
      </c>
      <c r="C1575" s="4">
        <f>SST!B1574</f>
        <v>12</v>
      </c>
      <c r="D1575" s="4">
        <f>SST!C1574</f>
        <v>14</v>
      </c>
      <c r="E1575">
        <f>(DATEVALUE(SST!C1574 &amp; "/" &amp; SST!B1574 &amp; "/" &amp; SST!A1574)-DATEVALUE("01/01" &amp; "/" &amp; SST!A1574))+1</f>
        <v>348</v>
      </c>
      <c r="F1575">
        <f>SST!D1574</f>
        <v>21.224799999999998</v>
      </c>
      <c r="G1575">
        <f>SST!E1574</f>
        <v>21.224799999999998</v>
      </c>
      <c r="H1575">
        <f>SST!F1574</f>
        <v>21.224799999999998</v>
      </c>
      <c r="I1575">
        <f>SST!G1574</f>
        <v>24.1065</v>
      </c>
      <c r="J1575">
        <f>SST!H1574</f>
        <v>26.103300000000001</v>
      </c>
      <c r="K1575">
        <f>SST!I1574</f>
        <v>25.572600000000001</v>
      </c>
      <c r="L1575">
        <f>SST!J1574</f>
        <v>17.7303</v>
      </c>
      <c r="N1575">
        <f>F1575-VLOOKUP($E1575,CLIMA_DIARIO!$D$2:$K$366,2,FALSE)</f>
        <v>-1.7169000000000025</v>
      </c>
      <c r="O1575">
        <f>G1575-VLOOKUP($E1575,CLIMA_DIARIO!$D$2:$K$366,3,FALSE)</f>
        <v>-1.7169000000000025</v>
      </c>
      <c r="P1575">
        <f>H1575-VLOOKUP($E1575,CLIMA_DIARIO!$D$2:$K$366,4,FALSE)</f>
        <v>-1.7169000000000025</v>
      </c>
      <c r="Q1575">
        <f>I1575-VLOOKUP($E1575,CLIMA_DIARIO!$D$2:$K$366,5,FALSE)</f>
        <v>-1.0208000000000013</v>
      </c>
      <c r="R1575">
        <f>J1575-VLOOKUP($E1575,CLIMA_DIARIO!$D$2:$K$366,6,FALSE)</f>
        <v>-1.115199999999998</v>
      </c>
      <c r="S1575">
        <f>K1575-VLOOKUP($E1575,CLIMA_DIARIO!$D$2:$K$366,7,FALSE)</f>
        <v>-1.002799999999997</v>
      </c>
      <c r="T1575">
        <f>L1575-VLOOKUP($E1575,CLIMA_DIARIO!$D$2:$K$366,8,FALSE)</f>
        <v>0.23689999999999856</v>
      </c>
      <c r="V1575">
        <f>VLOOKUP($E1575,CLIMA_DIARIO!$D$2:$K$366,2,FALSE)-VLOOKUP($E1574,CLIMA_DIARIO!$D$2:$K$366,2,FALSE)</f>
        <v>0.20459999999999923</v>
      </c>
      <c r="W1575">
        <f>VLOOKUP($E1575,CLIMA_DIARIO!$D$2:$K$366,2,FALSE)-VLOOKUP($E1574,CLIMA_DIARIO!$D$2:$K$366,3,FALSE)</f>
        <v>0.20459999999999923</v>
      </c>
      <c r="X1575">
        <f>VLOOKUP($E1575,CLIMA_DIARIO!$D$2:$K$366,2,FALSE)-VLOOKUP($E1574,CLIMA_DIARIO!$D$2:$K$366,4,FALSE)</f>
        <v>0.20459999999999923</v>
      </c>
      <c r="Y1575">
        <f>VLOOKUP($E1575,CLIMA_DIARIO!$D$2:$K$366,2,FALSE)-VLOOKUP($E1574,CLIMA_DIARIO!$D$2:$K$366,5,FALSE)</f>
        <v>-2.1483999999999988</v>
      </c>
      <c r="Z1575">
        <f>VLOOKUP($E1575,CLIMA_DIARIO!$D$2:$K$366,2,FALSE)-VLOOKUP($E1574,CLIMA_DIARIO!$D$2:$K$366,6,FALSE)</f>
        <v>-4.3228000000000009</v>
      </c>
      <c r="AA1575">
        <f>VLOOKUP($E1575,CLIMA_DIARIO!$D$2:$K$366,2,FALSE)-VLOOKUP($E1574,CLIMA_DIARIO!$D$2:$K$366,7,FALSE)</f>
        <v>-3.6513999999999989</v>
      </c>
      <c r="AB1575">
        <f>VLOOKUP($E1575,CLIMA_DIARIO!$D$2:$K$366,2,FALSE)-VLOOKUP($E1574,CLIMA_DIARIO!$D$2:$K$366,8,FALSE)</f>
        <v>5.9199000000000019</v>
      </c>
      <c r="AO1575" s="3"/>
      <c r="AX1575" s="3"/>
    </row>
    <row r="1576" spans="1:50" x14ac:dyDescent="0.25">
      <c r="A1576" s="3">
        <f>DATE(SST!A1575,SST!B1575,SST!C1575)</f>
        <v>40898</v>
      </c>
      <c r="B1576" s="4">
        <f>SST!B1575</f>
        <v>12</v>
      </c>
      <c r="C1576" s="4">
        <f>SST!B1575</f>
        <v>12</v>
      </c>
      <c r="D1576" s="4">
        <f>SST!C1575</f>
        <v>21</v>
      </c>
      <c r="E1576">
        <f>(DATEVALUE(SST!C1575 &amp; "/" &amp; SST!B1575 &amp; "/" &amp; SST!A1575)-DATEVALUE("01/01" &amp; "/" &amp; SST!A1575))+1</f>
        <v>355</v>
      </c>
      <c r="F1576">
        <f>SST!D1575</f>
        <v>22.057500000000001</v>
      </c>
      <c r="G1576">
        <f>SST!E1575</f>
        <v>22.057500000000001</v>
      </c>
      <c r="H1576">
        <f>SST!F1575</f>
        <v>22.057500000000001</v>
      </c>
      <c r="I1576">
        <f>SST!G1575</f>
        <v>24.484000000000002</v>
      </c>
      <c r="J1576">
        <f>SST!H1575</f>
        <v>25.9558</v>
      </c>
      <c r="K1576">
        <f>SST!I1575</f>
        <v>25.592700000000001</v>
      </c>
      <c r="L1576">
        <f>SST!J1575</f>
        <v>18.944600000000001</v>
      </c>
      <c r="N1576">
        <f>F1576-VLOOKUP($E1576,CLIMA_DIARIO!$D$2:$K$366,2,FALSE)</f>
        <v>-1.1746999999999979</v>
      </c>
      <c r="O1576">
        <f>G1576-VLOOKUP($E1576,CLIMA_DIARIO!$D$2:$K$366,3,FALSE)</f>
        <v>-1.1746999999999979</v>
      </c>
      <c r="P1576">
        <f>H1576-VLOOKUP($E1576,CLIMA_DIARIO!$D$2:$K$366,4,FALSE)</f>
        <v>-1.1746999999999979</v>
      </c>
      <c r="Q1576">
        <f>I1576-VLOOKUP($E1576,CLIMA_DIARIO!$D$2:$K$366,5,FALSE)</f>
        <v>-0.73319999999999652</v>
      </c>
      <c r="R1576">
        <f>J1576-VLOOKUP($E1576,CLIMA_DIARIO!$D$2:$K$366,6,FALSE)</f>
        <v>-1.2276999999999987</v>
      </c>
      <c r="S1576">
        <f>K1576-VLOOKUP($E1576,CLIMA_DIARIO!$D$2:$K$366,7,FALSE)</f>
        <v>-0.97739999999999938</v>
      </c>
      <c r="T1576">
        <f>L1576-VLOOKUP($E1576,CLIMA_DIARIO!$D$2:$K$366,8,FALSE)</f>
        <v>1.0112000000000023</v>
      </c>
      <c r="V1576">
        <f>VLOOKUP($E1576,CLIMA_DIARIO!$D$2:$K$366,2,FALSE)-VLOOKUP($E1575,CLIMA_DIARIO!$D$2:$K$366,2,FALSE)</f>
        <v>0.29049999999999798</v>
      </c>
      <c r="W1576">
        <f>VLOOKUP($E1576,CLIMA_DIARIO!$D$2:$K$366,2,FALSE)-VLOOKUP($E1575,CLIMA_DIARIO!$D$2:$K$366,3,FALSE)</f>
        <v>0.29049999999999798</v>
      </c>
      <c r="X1576">
        <f>VLOOKUP($E1576,CLIMA_DIARIO!$D$2:$K$366,2,FALSE)-VLOOKUP($E1575,CLIMA_DIARIO!$D$2:$K$366,4,FALSE)</f>
        <v>0.29049999999999798</v>
      </c>
      <c r="Y1576">
        <f>VLOOKUP($E1576,CLIMA_DIARIO!$D$2:$K$366,2,FALSE)-VLOOKUP($E1575,CLIMA_DIARIO!$D$2:$K$366,5,FALSE)</f>
        <v>-1.8951000000000029</v>
      </c>
      <c r="Z1576">
        <f>VLOOKUP($E1576,CLIMA_DIARIO!$D$2:$K$366,2,FALSE)-VLOOKUP($E1575,CLIMA_DIARIO!$D$2:$K$366,6,FALSE)</f>
        <v>-3.9863</v>
      </c>
      <c r="AA1576">
        <f>VLOOKUP($E1576,CLIMA_DIARIO!$D$2:$K$366,2,FALSE)-VLOOKUP($E1575,CLIMA_DIARIO!$D$2:$K$366,7,FALSE)</f>
        <v>-3.3431999999999995</v>
      </c>
      <c r="AB1576">
        <f>VLOOKUP($E1576,CLIMA_DIARIO!$D$2:$K$366,2,FALSE)-VLOOKUP($E1575,CLIMA_DIARIO!$D$2:$K$366,8,FALSE)</f>
        <v>5.7387999999999977</v>
      </c>
      <c r="AO1576" s="3"/>
      <c r="AX1576" s="3"/>
    </row>
    <row r="1577" spans="1:50" x14ac:dyDescent="0.25">
      <c r="A1577" s="3">
        <f>DATE(SST!A1576,SST!B1576,SST!C1576)</f>
        <v>40905</v>
      </c>
      <c r="B1577" s="4">
        <f>SST!B1576</f>
        <v>12</v>
      </c>
      <c r="C1577" s="4">
        <f>SST!B1576</f>
        <v>12</v>
      </c>
      <c r="D1577" s="4">
        <f>SST!C1576</f>
        <v>28</v>
      </c>
      <c r="E1577">
        <f>(DATEVALUE(SST!C1576 &amp; "/" &amp; SST!B1576 &amp; "/" &amp; SST!A1576)-DATEVALUE("01/01" &amp; "/" &amp; SST!A1576))+1</f>
        <v>362</v>
      </c>
      <c r="F1577">
        <f>SST!D1576</f>
        <v>22.55</v>
      </c>
      <c r="G1577">
        <f>SST!E1576</f>
        <v>22.55</v>
      </c>
      <c r="H1577">
        <f>SST!F1576</f>
        <v>22.55</v>
      </c>
      <c r="I1577">
        <f>SST!G1576</f>
        <v>24.404599999999999</v>
      </c>
      <c r="J1577">
        <f>SST!H1576</f>
        <v>26.040500000000002</v>
      </c>
      <c r="K1577">
        <f>SST!I1576</f>
        <v>25.503699999999998</v>
      </c>
      <c r="L1577">
        <f>SST!J1576</f>
        <v>19.545100000000001</v>
      </c>
      <c r="N1577">
        <f>F1577-VLOOKUP($E1577,CLIMA_DIARIO!$D$2:$K$366,2,FALSE)</f>
        <v>-1.0070999999999977</v>
      </c>
      <c r="O1577">
        <f>G1577-VLOOKUP($E1577,CLIMA_DIARIO!$D$2:$K$366,3,FALSE)</f>
        <v>-1.0070999999999977</v>
      </c>
      <c r="P1577">
        <f>H1577-VLOOKUP($E1577,CLIMA_DIARIO!$D$2:$K$366,4,FALSE)</f>
        <v>-1.0070999999999977</v>
      </c>
      <c r="Q1577">
        <f>I1577-VLOOKUP($E1577,CLIMA_DIARIO!$D$2:$K$366,5,FALSE)</f>
        <v>-0.92350000000000065</v>
      </c>
      <c r="R1577">
        <f>J1577-VLOOKUP($E1577,CLIMA_DIARIO!$D$2:$K$366,6,FALSE)</f>
        <v>-1.1124999999999972</v>
      </c>
      <c r="S1577">
        <f>K1577-VLOOKUP($E1577,CLIMA_DIARIO!$D$2:$K$366,7,FALSE)</f>
        <v>-1.0660000000000025</v>
      </c>
      <c r="T1577">
        <f>L1577-VLOOKUP($E1577,CLIMA_DIARIO!$D$2:$K$366,8,FALSE)</f>
        <v>1.1842000000000006</v>
      </c>
      <c r="V1577">
        <f>VLOOKUP($E1577,CLIMA_DIARIO!$D$2:$K$366,2,FALSE)-VLOOKUP($E1576,CLIMA_DIARIO!$D$2:$K$366,2,FALSE)</f>
        <v>0.32489999999999952</v>
      </c>
      <c r="W1577">
        <f>VLOOKUP($E1577,CLIMA_DIARIO!$D$2:$K$366,2,FALSE)-VLOOKUP($E1576,CLIMA_DIARIO!$D$2:$K$366,3,FALSE)</f>
        <v>0.32489999999999952</v>
      </c>
      <c r="X1577">
        <f>VLOOKUP($E1577,CLIMA_DIARIO!$D$2:$K$366,2,FALSE)-VLOOKUP($E1576,CLIMA_DIARIO!$D$2:$K$366,4,FALSE)</f>
        <v>0.32489999999999952</v>
      </c>
      <c r="Y1577">
        <f>VLOOKUP($E1577,CLIMA_DIARIO!$D$2:$K$366,2,FALSE)-VLOOKUP($E1576,CLIMA_DIARIO!$D$2:$K$366,5,FALSE)</f>
        <v>-1.6600999999999999</v>
      </c>
      <c r="Z1577">
        <f>VLOOKUP($E1577,CLIMA_DIARIO!$D$2:$K$366,2,FALSE)-VLOOKUP($E1576,CLIMA_DIARIO!$D$2:$K$366,6,FALSE)</f>
        <v>-3.6264000000000003</v>
      </c>
      <c r="AA1577">
        <f>VLOOKUP($E1577,CLIMA_DIARIO!$D$2:$K$366,2,FALSE)-VLOOKUP($E1576,CLIMA_DIARIO!$D$2:$K$366,7,FALSE)</f>
        <v>-3.0130000000000017</v>
      </c>
      <c r="AB1577">
        <f>VLOOKUP($E1577,CLIMA_DIARIO!$D$2:$K$366,2,FALSE)-VLOOKUP($E1576,CLIMA_DIARIO!$D$2:$K$366,8,FALSE)</f>
        <v>5.6236999999999995</v>
      </c>
      <c r="AO1577" s="3"/>
      <c r="AX1577" s="3"/>
    </row>
    <row r="1578" spans="1:50" x14ac:dyDescent="0.25">
      <c r="A1578" s="3">
        <f>DATE(SST!A1577,SST!B1577,SST!C1577)</f>
        <v>40912</v>
      </c>
      <c r="B1578" s="4">
        <f>SST!B1577</f>
        <v>1</v>
      </c>
      <c r="C1578" s="4">
        <f>SST!B1577</f>
        <v>1</v>
      </c>
      <c r="D1578" s="4">
        <f>SST!C1577</f>
        <v>4</v>
      </c>
      <c r="E1578">
        <f>(DATEVALUE(SST!C1577 &amp; "/" &amp; SST!B1577 &amp; "/" &amp; SST!A1577)-DATEVALUE("01/01" &amp; "/" &amp; SST!A1577))+1</f>
        <v>4</v>
      </c>
      <c r="F1578">
        <f>SST!D1577</f>
        <v>22.704000000000001</v>
      </c>
      <c r="G1578">
        <f>SST!E1577</f>
        <v>22.704000000000001</v>
      </c>
      <c r="H1578">
        <f>SST!F1577</f>
        <v>22.704000000000001</v>
      </c>
      <c r="I1578">
        <f>SST!G1577</f>
        <v>24.582599999999999</v>
      </c>
      <c r="J1578">
        <f>SST!H1577</f>
        <v>26.1524</v>
      </c>
      <c r="K1578">
        <f>SST!I1577</f>
        <v>25.511800000000001</v>
      </c>
      <c r="L1578">
        <f>SST!J1577</f>
        <v>20.095700000000001</v>
      </c>
      <c r="N1578">
        <f>F1578-VLOOKUP($E1578,CLIMA_DIARIO!$D$2:$K$366,2,FALSE)</f>
        <v>-1.1779000000000011</v>
      </c>
      <c r="O1578">
        <f>G1578-VLOOKUP($E1578,CLIMA_DIARIO!$D$2:$K$366,3,FALSE)</f>
        <v>-1.1779000000000011</v>
      </c>
      <c r="P1578">
        <f>H1578-VLOOKUP($E1578,CLIMA_DIARIO!$D$2:$K$366,4,FALSE)</f>
        <v>-1.1779000000000011</v>
      </c>
      <c r="Q1578">
        <f>I1578-VLOOKUP($E1578,CLIMA_DIARIO!$D$2:$K$366,5,FALSE)</f>
        <v>-0.85650000000000048</v>
      </c>
      <c r="R1578">
        <f>J1578-VLOOKUP($E1578,CLIMA_DIARIO!$D$2:$K$366,6,FALSE)</f>
        <v>-0.96999999999999886</v>
      </c>
      <c r="S1578">
        <f>K1578-VLOOKUP($E1578,CLIMA_DIARIO!$D$2:$K$366,7,FALSE)</f>
        <v>-1.0576000000000008</v>
      </c>
      <c r="T1578">
        <f>L1578-VLOOKUP($E1578,CLIMA_DIARIO!$D$2:$K$366,8,FALSE)</f>
        <v>1.3073000000000015</v>
      </c>
      <c r="V1578">
        <f>VLOOKUP($E1578,CLIMA_DIARIO!$D$2:$K$366,2,FALSE)-VLOOKUP($E1577,CLIMA_DIARIO!$D$2:$K$366,2,FALSE)</f>
        <v>0.32480000000000331</v>
      </c>
      <c r="W1578">
        <f>VLOOKUP($E1578,CLIMA_DIARIO!$D$2:$K$366,2,FALSE)-VLOOKUP($E1577,CLIMA_DIARIO!$D$2:$K$366,3,FALSE)</f>
        <v>0.32480000000000331</v>
      </c>
      <c r="X1578">
        <f>VLOOKUP($E1578,CLIMA_DIARIO!$D$2:$K$366,2,FALSE)-VLOOKUP($E1577,CLIMA_DIARIO!$D$2:$K$366,4,FALSE)</f>
        <v>0.32480000000000331</v>
      </c>
      <c r="Y1578">
        <f>VLOOKUP($E1578,CLIMA_DIARIO!$D$2:$K$366,2,FALSE)-VLOOKUP($E1577,CLIMA_DIARIO!$D$2:$K$366,5,FALSE)</f>
        <v>-1.4461999999999975</v>
      </c>
      <c r="Z1578">
        <f>VLOOKUP($E1578,CLIMA_DIARIO!$D$2:$K$366,2,FALSE)-VLOOKUP($E1577,CLIMA_DIARIO!$D$2:$K$366,6,FALSE)</f>
        <v>-3.271099999999997</v>
      </c>
      <c r="AA1578">
        <f>VLOOKUP($E1578,CLIMA_DIARIO!$D$2:$K$366,2,FALSE)-VLOOKUP($E1577,CLIMA_DIARIO!$D$2:$K$366,7,FALSE)</f>
        <v>-2.6877999999999993</v>
      </c>
      <c r="AB1578">
        <f>VLOOKUP($E1578,CLIMA_DIARIO!$D$2:$K$366,2,FALSE)-VLOOKUP($E1577,CLIMA_DIARIO!$D$2:$K$366,8,FALSE)</f>
        <v>5.5210000000000008</v>
      </c>
      <c r="AO1578" s="3"/>
      <c r="AX1578" s="3"/>
    </row>
    <row r="1579" spans="1:50" x14ac:dyDescent="0.25">
      <c r="A1579" s="3">
        <f>DATE(SST!A1578,SST!B1578,SST!C1578)</f>
        <v>40919</v>
      </c>
      <c r="B1579" s="4">
        <f>SST!B1578</f>
        <v>1</v>
      </c>
      <c r="C1579" s="4">
        <f>SST!B1578</f>
        <v>1</v>
      </c>
      <c r="D1579" s="4">
        <f>SST!C1578</f>
        <v>11</v>
      </c>
      <c r="E1579">
        <f>(DATEVALUE(SST!C1578 &amp; "/" &amp; SST!B1578 &amp; "/" &amp; SST!A1578)-DATEVALUE("01/01" &amp; "/" &amp; SST!A1578))+1</f>
        <v>11</v>
      </c>
      <c r="F1579">
        <f>SST!D1578</f>
        <v>23.793399999999998</v>
      </c>
      <c r="G1579">
        <f>SST!E1578</f>
        <v>23.793399999999998</v>
      </c>
      <c r="H1579">
        <f>SST!F1578</f>
        <v>23.793399999999998</v>
      </c>
      <c r="I1579">
        <f>SST!G1578</f>
        <v>24.826899999999998</v>
      </c>
      <c r="J1579">
        <f>SST!H1578</f>
        <v>25.8598</v>
      </c>
      <c r="K1579">
        <f>SST!I1578</f>
        <v>25.566600000000001</v>
      </c>
      <c r="L1579">
        <f>SST!J1578</f>
        <v>20.0199</v>
      </c>
      <c r="N1579">
        <f>F1579-VLOOKUP($E1579,CLIMA_DIARIO!$D$2:$K$366,2,FALSE)</f>
        <v>-0.41340000000000288</v>
      </c>
      <c r="O1579">
        <f>G1579-VLOOKUP($E1579,CLIMA_DIARIO!$D$2:$K$366,3,FALSE)</f>
        <v>-0.41340000000000288</v>
      </c>
      <c r="P1579">
        <f>H1579-VLOOKUP($E1579,CLIMA_DIARIO!$D$2:$K$366,4,FALSE)</f>
        <v>-0.41340000000000288</v>
      </c>
      <c r="Q1579">
        <f>I1579-VLOOKUP($E1579,CLIMA_DIARIO!$D$2:$K$366,5,FALSE)</f>
        <v>-0.7231000000000023</v>
      </c>
      <c r="R1579">
        <f>J1579-VLOOKUP($E1579,CLIMA_DIARIO!$D$2:$K$366,6,FALSE)</f>
        <v>-1.2320999999999991</v>
      </c>
      <c r="S1579">
        <f>K1579-VLOOKUP($E1579,CLIMA_DIARIO!$D$2:$K$366,7,FALSE)</f>
        <v>-1.002399999999998</v>
      </c>
      <c r="T1579">
        <f>L1579-VLOOKUP($E1579,CLIMA_DIARIO!$D$2:$K$366,8,FALSE)</f>
        <v>0.80409999999999826</v>
      </c>
      <c r="V1579">
        <f>VLOOKUP($E1579,CLIMA_DIARIO!$D$2:$K$366,2,FALSE)-VLOOKUP($E1578,CLIMA_DIARIO!$D$2:$K$366,2,FALSE)</f>
        <v>0.32489999999999952</v>
      </c>
      <c r="W1579">
        <f>VLOOKUP($E1579,CLIMA_DIARIO!$D$2:$K$366,2,FALSE)-VLOOKUP($E1578,CLIMA_DIARIO!$D$2:$K$366,3,FALSE)</f>
        <v>0.32489999999999952</v>
      </c>
      <c r="X1579">
        <f>VLOOKUP($E1579,CLIMA_DIARIO!$D$2:$K$366,2,FALSE)-VLOOKUP($E1578,CLIMA_DIARIO!$D$2:$K$366,4,FALSE)</f>
        <v>0.32489999999999952</v>
      </c>
      <c r="Y1579">
        <f>VLOOKUP($E1579,CLIMA_DIARIO!$D$2:$K$366,2,FALSE)-VLOOKUP($E1578,CLIMA_DIARIO!$D$2:$K$366,5,FALSE)</f>
        <v>-1.2322999999999986</v>
      </c>
      <c r="Z1579">
        <f>VLOOKUP($E1579,CLIMA_DIARIO!$D$2:$K$366,2,FALSE)-VLOOKUP($E1578,CLIMA_DIARIO!$D$2:$K$366,6,FALSE)</f>
        <v>-2.9155999999999977</v>
      </c>
      <c r="AA1579">
        <f>VLOOKUP($E1579,CLIMA_DIARIO!$D$2:$K$366,2,FALSE)-VLOOKUP($E1578,CLIMA_DIARIO!$D$2:$K$366,7,FALSE)</f>
        <v>-2.3626000000000005</v>
      </c>
      <c r="AB1579">
        <f>VLOOKUP($E1579,CLIMA_DIARIO!$D$2:$K$366,2,FALSE)-VLOOKUP($E1578,CLIMA_DIARIO!$D$2:$K$366,8,FALSE)</f>
        <v>5.4184000000000019</v>
      </c>
      <c r="AO1579" s="3"/>
      <c r="AX1579" s="3"/>
    </row>
    <row r="1580" spans="1:50" x14ac:dyDescent="0.25">
      <c r="A1580" s="3">
        <f>DATE(SST!A1579,SST!B1579,SST!C1579)</f>
        <v>40926</v>
      </c>
      <c r="B1580" s="4">
        <f>SST!B1579</f>
        <v>1</v>
      </c>
      <c r="C1580" s="4">
        <f>SST!B1579</f>
        <v>1</v>
      </c>
      <c r="D1580" s="4">
        <f>SST!C1579</f>
        <v>18</v>
      </c>
      <c r="E1580">
        <f>(DATEVALUE(SST!C1579 &amp; "/" &amp; SST!B1579 &amp; "/" &amp; SST!A1579)-DATEVALUE("01/01" &amp; "/" &amp; SST!A1579))+1</f>
        <v>18</v>
      </c>
      <c r="F1580">
        <f>SST!D1579</f>
        <v>24.011299999999999</v>
      </c>
      <c r="G1580">
        <f>SST!E1579</f>
        <v>24.011299999999999</v>
      </c>
      <c r="H1580">
        <f>SST!F1579</f>
        <v>24.011299999999999</v>
      </c>
      <c r="I1580">
        <f>SST!G1579</f>
        <v>24.877500000000001</v>
      </c>
      <c r="J1580">
        <f>SST!H1579</f>
        <v>25.405899999999999</v>
      </c>
      <c r="K1580">
        <f>SST!I1579</f>
        <v>25.390599999999999</v>
      </c>
      <c r="L1580">
        <f>SST!J1579</f>
        <v>21.083500000000001</v>
      </c>
      <c r="N1580">
        <f>F1580-VLOOKUP($E1580,CLIMA_DIARIO!$D$2:$K$366,2,FALSE)</f>
        <v>-0.5359000000000016</v>
      </c>
      <c r="O1580">
        <f>G1580-VLOOKUP($E1580,CLIMA_DIARIO!$D$2:$K$366,3,FALSE)</f>
        <v>-0.5359000000000016</v>
      </c>
      <c r="P1580">
        <f>H1580-VLOOKUP($E1580,CLIMA_DIARIO!$D$2:$K$366,4,FALSE)</f>
        <v>-0.5359000000000016</v>
      </c>
      <c r="Q1580">
        <f>I1580-VLOOKUP($E1580,CLIMA_DIARIO!$D$2:$K$366,5,FALSE)</f>
        <v>-0.80180000000000007</v>
      </c>
      <c r="R1580">
        <f>J1580-VLOOKUP($E1580,CLIMA_DIARIO!$D$2:$K$366,6,FALSE)</f>
        <v>-1.6608000000000018</v>
      </c>
      <c r="S1580">
        <f>K1580-VLOOKUP($E1580,CLIMA_DIARIO!$D$2:$K$366,7,FALSE)</f>
        <v>-1.1887000000000008</v>
      </c>
      <c r="T1580">
        <f>L1580-VLOOKUP($E1580,CLIMA_DIARIO!$D$2:$K$366,8,FALSE)</f>
        <v>1.514400000000002</v>
      </c>
      <c r="V1580">
        <f>VLOOKUP($E1580,CLIMA_DIARIO!$D$2:$K$366,2,FALSE)-VLOOKUP($E1579,CLIMA_DIARIO!$D$2:$K$366,2,FALSE)</f>
        <v>0.34039999999999893</v>
      </c>
      <c r="W1580">
        <f>VLOOKUP($E1580,CLIMA_DIARIO!$D$2:$K$366,2,FALSE)-VLOOKUP($E1579,CLIMA_DIARIO!$D$2:$K$366,3,FALSE)</f>
        <v>0.34039999999999893</v>
      </c>
      <c r="X1580">
        <f>VLOOKUP($E1580,CLIMA_DIARIO!$D$2:$K$366,2,FALSE)-VLOOKUP($E1579,CLIMA_DIARIO!$D$2:$K$366,4,FALSE)</f>
        <v>0.34039999999999893</v>
      </c>
      <c r="Y1580">
        <f>VLOOKUP($E1580,CLIMA_DIARIO!$D$2:$K$366,2,FALSE)-VLOOKUP($E1579,CLIMA_DIARIO!$D$2:$K$366,5,FALSE)</f>
        <v>-1.0028000000000006</v>
      </c>
      <c r="Z1580">
        <f>VLOOKUP($E1580,CLIMA_DIARIO!$D$2:$K$366,2,FALSE)-VLOOKUP($E1579,CLIMA_DIARIO!$D$2:$K$366,6,FALSE)</f>
        <v>-2.5446999999999989</v>
      </c>
      <c r="AA1580">
        <f>VLOOKUP($E1580,CLIMA_DIARIO!$D$2:$K$366,2,FALSE)-VLOOKUP($E1579,CLIMA_DIARIO!$D$2:$K$366,7,FALSE)</f>
        <v>-2.0217999999999989</v>
      </c>
      <c r="AB1580">
        <f>VLOOKUP($E1580,CLIMA_DIARIO!$D$2:$K$366,2,FALSE)-VLOOKUP($E1579,CLIMA_DIARIO!$D$2:$K$366,8,FALSE)</f>
        <v>5.3313999999999986</v>
      </c>
      <c r="AO1580" s="3"/>
      <c r="AX1580" s="3"/>
    </row>
    <row r="1581" spans="1:50" x14ac:dyDescent="0.25">
      <c r="A1581" s="3">
        <f>DATE(SST!A1580,SST!B1580,SST!C1580)</f>
        <v>40933</v>
      </c>
      <c r="B1581" s="4">
        <f>SST!B1580</f>
        <v>1</v>
      </c>
      <c r="C1581" s="4">
        <f>SST!B1580</f>
        <v>1</v>
      </c>
      <c r="D1581" s="4">
        <f>SST!C1580</f>
        <v>25</v>
      </c>
      <c r="E1581">
        <f>(DATEVALUE(SST!C1580 &amp; "/" &amp; SST!B1580 &amp; "/" &amp; SST!A1580)-DATEVALUE("01/01" &amp; "/" &amp; SST!A1580))+1</f>
        <v>25</v>
      </c>
      <c r="F1581">
        <f>SST!D1580</f>
        <v>24.636199999999999</v>
      </c>
      <c r="G1581">
        <f>SST!E1580</f>
        <v>24.636199999999999</v>
      </c>
      <c r="H1581">
        <f>SST!F1580</f>
        <v>24.636199999999999</v>
      </c>
      <c r="I1581">
        <f>SST!G1580</f>
        <v>25.177800000000001</v>
      </c>
      <c r="J1581">
        <f>SST!H1580</f>
        <v>25.527799999999999</v>
      </c>
      <c r="K1581">
        <f>SST!I1580</f>
        <v>25.441600000000001</v>
      </c>
      <c r="L1581">
        <f>SST!J1580</f>
        <v>21.4496</v>
      </c>
      <c r="N1581">
        <f>F1581-VLOOKUP($E1581,CLIMA_DIARIO!$D$2:$K$366,2,FALSE)</f>
        <v>-0.290300000000002</v>
      </c>
      <c r="O1581">
        <f>G1581-VLOOKUP($E1581,CLIMA_DIARIO!$D$2:$K$366,3,FALSE)</f>
        <v>-0.290300000000002</v>
      </c>
      <c r="P1581">
        <f>H1581-VLOOKUP($E1581,CLIMA_DIARIO!$D$2:$K$366,4,FALSE)</f>
        <v>-0.290300000000002</v>
      </c>
      <c r="Q1581">
        <f>I1581-VLOOKUP($E1581,CLIMA_DIARIO!$D$2:$K$366,5,FALSE)</f>
        <v>-0.67680000000000007</v>
      </c>
      <c r="R1581">
        <f>J1581-VLOOKUP($E1581,CLIMA_DIARIO!$D$2:$K$366,6,FALSE)</f>
        <v>-1.527000000000001</v>
      </c>
      <c r="S1581">
        <f>K1581-VLOOKUP($E1581,CLIMA_DIARIO!$D$2:$K$366,7,FALSE)</f>
        <v>-1.1745999999999981</v>
      </c>
      <c r="T1581">
        <f>L1581-VLOOKUP($E1581,CLIMA_DIARIO!$D$2:$K$366,8,FALSE)</f>
        <v>1.7127000000000017</v>
      </c>
      <c r="V1581">
        <f>VLOOKUP($E1581,CLIMA_DIARIO!$D$2:$K$366,2,FALSE)-VLOOKUP($E1580,CLIMA_DIARIO!$D$2:$K$366,2,FALSE)</f>
        <v>0.37930000000000064</v>
      </c>
      <c r="W1581">
        <f>VLOOKUP($E1581,CLIMA_DIARIO!$D$2:$K$366,2,FALSE)-VLOOKUP($E1580,CLIMA_DIARIO!$D$2:$K$366,3,FALSE)</f>
        <v>0.37930000000000064</v>
      </c>
      <c r="X1581">
        <f>VLOOKUP($E1581,CLIMA_DIARIO!$D$2:$K$366,2,FALSE)-VLOOKUP($E1580,CLIMA_DIARIO!$D$2:$K$366,4,FALSE)</f>
        <v>0.37930000000000064</v>
      </c>
      <c r="Y1581">
        <f>VLOOKUP($E1581,CLIMA_DIARIO!$D$2:$K$366,2,FALSE)-VLOOKUP($E1580,CLIMA_DIARIO!$D$2:$K$366,5,FALSE)</f>
        <v>-0.75280000000000058</v>
      </c>
      <c r="Z1581">
        <f>VLOOKUP($E1581,CLIMA_DIARIO!$D$2:$K$366,2,FALSE)-VLOOKUP($E1580,CLIMA_DIARIO!$D$2:$K$366,6,FALSE)</f>
        <v>-2.1402000000000001</v>
      </c>
      <c r="AA1581">
        <f>VLOOKUP($E1581,CLIMA_DIARIO!$D$2:$K$366,2,FALSE)-VLOOKUP($E1580,CLIMA_DIARIO!$D$2:$K$366,7,FALSE)</f>
        <v>-1.6527999999999992</v>
      </c>
      <c r="AB1581">
        <f>VLOOKUP($E1581,CLIMA_DIARIO!$D$2:$K$366,2,FALSE)-VLOOKUP($E1580,CLIMA_DIARIO!$D$2:$K$366,8,FALSE)</f>
        <v>5.3574000000000019</v>
      </c>
      <c r="AO1581" s="3"/>
      <c r="AX1581" s="3"/>
    </row>
    <row r="1582" spans="1:50" x14ac:dyDescent="0.25">
      <c r="A1582" s="3">
        <f>DATE(SST!A1581,SST!B1581,SST!C1581)</f>
        <v>40940</v>
      </c>
      <c r="B1582" s="4">
        <f>SST!B1581</f>
        <v>2</v>
      </c>
      <c r="C1582" s="4">
        <f>SST!B1581</f>
        <v>2</v>
      </c>
      <c r="D1582" s="4">
        <f>SST!C1581</f>
        <v>1</v>
      </c>
      <c r="E1582">
        <f>(DATEVALUE(SST!C1581 &amp; "/" &amp; SST!B1581 &amp; "/" &amp; SST!A1581)-DATEVALUE("01/01" &amp; "/" &amp; SST!A1581))+1</f>
        <v>32</v>
      </c>
      <c r="F1582">
        <f>SST!D1581</f>
        <v>24.371700000000001</v>
      </c>
      <c r="G1582">
        <f>SST!E1581</f>
        <v>24.371700000000001</v>
      </c>
      <c r="H1582">
        <f>SST!F1581</f>
        <v>24.371700000000001</v>
      </c>
      <c r="I1582">
        <f>SST!G1581</f>
        <v>25.170999999999999</v>
      </c>
      <c r="J1582">
        <f>SST!H1581</f>
        <v>25.8354</v>
      </c>
      <c r="K1582">
        <f>SST!I1581</f>
        <v>25.4438</v>
      </c>
      <c r="L1582">
        <f>SST!J1581</f>
        <v>20.941800000000001</v>
      </c>
      <c r="N1582">
        <f>F1582-VLOOKUP($E1582,CLIMA_DIARIO!$D$2:$K$366,2,FALSE)</f>
        <v>-0.93410000000000082</v>
      </c>
      <c r="O1582">
        <f>G1582-VLOOKUP($E1582,CLIMA_DIARIO!$D$2:$K$366,3,FALSE)</f>
        <v>-0.93410000000000082</v>
      </c>
      <c r="P1582">
        <f>H1582-VLOOKUP($E1582,CLIMA_DIARIO!$D$2:$K$366,4,FALSE)</f>
        <v>-0.93410000000000082</v>
      </c>
      <c r="Q1582">
        <f>I1582-VLOOKUP($E1582,CLIMA_DIARIO!$D$2:$K$366,5,FALSE)</f>
        <v>-0.858900000000002</v>
      </c>
      <c r="R1582">
        <f>J1582-VLOOKUP($E1582,CLIMA_DIARIO!$D$2:$K$366,6,FALSE)</f>
        <v>-1.2073999999999998</v>
      </c>
      <c r="S1582">
        <f>K1582-VLOOKUP($E1582,CLIMA_DIARIO!$D$2:$K$366,7,FALSE)</f>
        <v>-1.2093999999999987</v>
      </c>
      <c r="T1582">
        <f>L1582-VLOOKUP($E1582,CLIMA_DIARIO!$D$2:$K$366,8,FALSE)</f>
        <v>1.0371000000000024</v>
      </c>
      <c r="V1582">
        <f>VLOOKUP($E1582,CLIMA_DIARIO!$D$2:$K$366,2,FALSE)-VLOOKUP($E1581,CLIMA_DIARIO!$D$2:$K$366,2,FALSE)</f>
        <v>0.37930000000000064</v>
      </c>
      <c r="W1582">
        <f>VLOOKUP($E1582,CLIMA_DIARIO!$D$2:$K$366,2,FALSE)-VLOOKUP($E1581,CLIMA_DIARIO!$D$2:$K$366,3,FALSE)</f>
        <v>0.37930000000000064</v>
      </c>
      <c r="X1582">
        <f>VLOOKUP($E1582,CLIMA_DIARIO!$D$2:$K$366,2,FALSE)-VLOOKUP($E1581,CLIMA_DIARIO!$D$2:$K$366,4,FALSE)</f>
        <v>0.37930000000000064</v>
      </c>
      <c r="Y1582">
        <f>VLOOKUP($E1582,CLIMA_DIARIO!$D$2:$K$366,2,FALSE)-VLOOKUP($E1581,CLIMA_DIARIO!$D$2:$K$366,5,FALSE)</f>
        <v>-0.54879999999999995</v>
      </c>
      <c r="Z1582">
        <f>VLOOKUP($E1582,CLIMA_DIARIO!$D$2:$K$366,2,FALSE)-VLOOKUP($E1581,CLIMA_DIARIO!$D$2:$K$366,6,FALSE)</f>
        <v>-1.7489999999999988</v>
      </c>
      <c r="AA1582">
        <f>VLOOKUP($E1582,CLIMA_DIARIO!$D$2:$K$366,2,FALSE)-VLOOKUP($E1581,CLIMA_DIARIO!$D$2:$K$366,7,FALSE)</f>
        <v>-1.3103999999999978</v>
      </c>
      <c r="AB1582">
        <f>VLOOKUP($E1582,CLIMA_DIARIO!$D$2:$K$366,2,FALSE)-VLOOKUP($E1581,CLIMA_DIARIO!$D$2:$K$366,8,FALSE)</f>
        <v>5.5689000000000028</v>
      </c>
      <c r="AO1582" s="3"/>
      <c r="AX1582" s="3"/>
    </row>
    <row r="1583" spans="1:50" x14ac:dyDescent="0.25">
      <c r="A1583" s="3">
        <f>DATE(SST!A1582,SST!B1582,SST!C1582)</f>
        <v>40947</v>
      </c>
      <c r="B1583" s="4">
        <f>SST!B1582</f>
        <v>2</v>
      </c>
      <c r="C1583" s="4">
        <f>SST!B1582</f>
        <v>2</v>
      </c>
      <c r="D1583" s="4">
        <f>SST!C1582</f>
        <v>8</v>
      </c>
      <c r="E1583">
        <f>(DATEVALUE(SST!C1582 &amp; "/" &amp; SST!B1582 &amp; "/" &amp; SST!A1582)-DATEVALUE("01/01" &amp; "/" &amp; SST!A1582))+1</f>
        <v>39</v>
      </c>
      <c r="F1583">
        <f>SST!D1582</f>
        <v>25.306000000000001</v>
      </c>
      <c r="G1583">
        <f>SST!E1582</f>
        <v>25.306000000000001</v>
      </c>
      <c r="H1583">
        <f>SST!F1582</f>
        <v>25.306000000000001</v>
      </c>
      <c r="I1583">
        <f>SST!G1582</f>
        <v>25.567</v>
      </c>
      <c r="J1583">
        <f>SST!H1582</f>
        <v>25.988800000000001</v>
      </c>
      <c r="K1583">
        <f>SST!I1582</f>
        <v>25.6845</v>
      </c>
      <c r="L1583">
        <f>SST!J1582</f>
        <v>21.579899999999999</v>
      </c>
      <c r="N1583">
        <f>F1583-VLOOKUP($E1583,CLIMA_DIARIO!$D$2:$K$366,2,FALSE)</f>
        <v>-0.37909999999999755</v>
      </c>
      <c r="O1583">
        <f>G1583-VLOOKUP($E1583,CLIMA_DIARIO!$D$2:$K$366,3,FALSE)</f>
        <v>-0.37909999999999755</v>
      </c>
      <c r="P1583">
        <f>H1583-VLOOKUP($E1583,CLIMA_DIARIO!$D$2:$K$366,4,FALSE)</f>
        <v>-0.37909999999999755</v>
      </c>
      <c r="Q1583">
        <f>I1583-VLOOKUP($E1583,CLIMA_DIARIO!$D$2:$K$366,5,FALSE)</f>
        <v>-0.63820000000000121</v>
      </c>
      <c r="R1583">
        <f>J1583-VLOOKUP($E1583,CLIMA_DIARIO!$D$2:$K$366,6,FALSE)</f>
        <v>-1.0420999999999978</v>
      </c>
      <c r="S1583">
        <f>K1583-VLOOKUP($E1583,CLIMA_DIARIO!$D$2:$K$366,7,FALSE)</f>
        <v>-1.0056000000000012</v>
      </c>
      <c r="T1583">
        <f>L1583-VLOOKUP($E1583,CLIMA_DIARIO!$D$2:$K$366,8,FALSE)</f>
        <v>1.507399999999997</v>
      </c>
      <c r="V1583">
        <f>VLOOKUP($E1583,CLIMA_DIARIO!$D$2:$K$366,2,FALSE)-VLOOKUP($E1582,CLIMA_DIARIO!$D$2:$K$366,2,FALSE)</f>
        <v>0.37929999999999708</v>
      </c>
      <c r="W1583">
        <f>VLOOKUP($E1583,CLIMA_DIARIO!$D$2:$K$366,2,FALSE)-VLOOKUP($E1582,CLIMA_DIARIO!$D$2:$K$366,3,FALSE)</f>
        <v>0.37929999999999708</v>
      </c>
      <c r="X1583">
        <f>VLOOKUP($E1583,CLIMA_DIARIO!$D$2:$K$366,2,FALSE)-VLOOKUP($E1582,CLIMA_DIARIO!$D$2:$K$366,4,FALSE)</f>
        <v>0.37929999999999708</v>
      </c>
      <c r="Y1583">
        <f>VLOOKUP($E1583,CLIMA_DIARIO!$D$2:$K$366,2,FALSE)-VLOOKUP($E1582,CLIMA_DIARIO!$D$2:$K$366,5,FALSE)</f>
        <v>-0.34480000000000288</v>
      </c>
      <c r="Z1583">
        <f>VLOOKUP($E1583,CLIMA_DIARIO!$D$2:$K$366,2,FALSE)-VLOOKUP($E1582,CLIMA_DIARIO!$D$2:$K$366,6,FALSE)</f>
        <v>-1.3577000000000012</v>
      </c>
      <c r="AA1583">
        <f>VLOOKUP($E1583,CLIMA_DIARIO!$D$2:$K$366,2,FALSE)-VLOOKUP($E1582,CLIMA_DIARIO!$D$2:$K$366,7,FALSE)</f>
        <v>-0.96809999999999974</v>
      </c>
      <c r="AB1583">
        <f>VLOOKUP($E1583,CLIMA_DIARIO!$D$2:$K$366,2,FALSE)-VLOOKUP($E1582,CLIMA_DIARIO!$D$2:$K$366,8,FALSE)</f>
        <v>5.7804000000000002</v>
      </c>
      <c r="AO1583" s="3"/>
      <c r="AX1583" s="3"/>
    </row>
    <row r="1584" spans="1:50" x14ac:dyDescent="0.25">
      <c r="A1584" s="3">
        <f>DATE(SST!A1583,SST!B1583,SST!C1583)</f>
        <v>40954</v>
      </c>
      <c r="B1584" s="4">
        <f>SST!B1583</f>
        <v>2</v>
      </c>
      <c r="C1584" s="4">
        <f>SST!B1583</f>
        <v>2</v>
      </c>
      <c r="D1584" s="4">
        <f>SST!C1583</f>
        <v>15</v>
      </c>
      <c r="E1584">
        <f>(DATEVALUE(SST!C1583 &amp; "/" &amp; SST!B1583 &amp; "/" &amp; SST!A1583)-DATEVALUE("01/01" &amp; "/" &amp; SST!A1583))+1</f>
        <v>46</v>
      </c>
      <c r="F1584">
        <f>SST!D1583</f>
        <v>26.943300000000001</v>
      </c>
      <c r="G1584">
        <f>SST!E1583</f>
        <v>26.943300000000001</v>
      </c>
      <c r="H1584">
        <f>SST!F1583</f>
        <v>26.943300000000001</v>
      </c>
      <c r="I1584">
        <f>SST!G1583</f>
        <v>26.284300000000002</v>
      </c>
      <c r="J1584">
        <f>SST!H1583</f>
        <v>26.246500000000001</v>
      </c>
      <c r="K1584">
        <f>SST!I1583</f>
        <v>26.064800000000002</v>
      </c>
      <c r="L1584">
        <f>SST!J1583</f>
        <v>21.7926</v>
      </c>
      <c r="N1584">
        <f>F1584-VLOOKUP($E1584,CLIMA_DIARIO!$D$2:$K$366,2,FALSE)</f>
        <v>0.89979999999999905</v>
      </c>
      <c r="O1584">
        <f>G1584-VLOOKUP($E1584,CLIMA_DIARIO!$D$2:$K$366,3,FALSE)</f>
        <v>0.89979999999999905</v>
      </c>
      <c r="P1584">
        <f>H1584-VLOOKUP($E1584,CLIMA_DIARIO!$D$2:$K$366,4,FALSE)</f>
        <v>0.89979999999999905</v>
      </c>
      <c r="Q1584">
        <f>I1584-VLOOKUP($E1584,CLIMA_DIARIO!$D$2:$K$366,5,FALSE)</f>
        <v>-9.6699999999998454E-2</v>
      </c>
      <c r="R1584">
        <f>J1584-VLOOKUP($E1584,CLIMA_DIARIO!$D$2:$K$366,6,FALSE)</f>
        <v>-0.77899999999999991</v>
      </c>
      <c r="S1584">
        <f>K1584-VLOOKUP($E1584,CLIMA_DIARIO!$D$2:$K$366,7,FALSE)</f>
        <v>-0.66789999999999949</v>
      </c>
      <c r="T1584">
        <f>L1584-VLOOKUP($E1584,CLIMA_DIARIO!$D$2:$K$366,8,FALSE)</f>
        <v>1.5696000000000012</v>
      </c>
      <c r="V1584">
        <f>VLOOKUP($E1584,CLIMA_DIARIO!$D$2:$K$366,2,FALSE)-VLOOKUP($E1583,CLIMA_DIARIO!$D$2:$K$366,2,FALSE)</f>
        <v>0.35840000000000316</v>
      </c>
      <c r="W1584">
        <f>VLOOKUP($E1584,CLIMA_DIARIO!$D$2:$K$366,2,FALSE)-VLOOKUP($E1583,CLIMA_DIARIO!$D$2:$K$366,3,FALSE)</f>
        <v>0.35840000000000316</v>
      </c>
      <c r="X1584">
        <f>VLOOKUP($E1584,CLIMA_DIARIO!$D$2:$K$366,2,FALSE)-VLOOKUP($E1583,CLIMA_DIARIO!$D$2:$K$366,4,FALSE)</f>
        <v>0.35840000000000316</v>
      </c>
      <c r="Y1584">
        <f>VLOOKUP($E1584,CLIMA_DIARIO!$D$2:$K$366,2,FALSE)-VLOOKUP($E1583,CLIMA_DIARIO!$D$2:$K$366,5,FALSE)</f>
        <v>-0.16169999999999973</v>
      </c>
      <c r="Z1584">
        <f>VLOOKUP($E1584,CLIMA_DIARIO!$D$2:$K$366,2,FALSE)-VLOOKUP($E1583,CLIMA_DIARIO!$D$2:$K$366,6,FALSE)</f>
        <v>-0.98739999999999739</v>
      </c>
      <c r="AA1584">
        <f>VLOOKUP($E1584,CLIMA_DIARIO!$D$2:$K$366,2,FALSE)-VLOOKUP($E1583,CLIMA_DIARIO!$D$2:$K$366,7,FALSE)</f>
        <v>-0.6465999999999994</v>
      </c>
      <c r="AB1584">
        <f>VLOOKUP($E1584,CLIMA_DIARIO!$D$2:$K$366,2,FALSE)-VLOOKUP($E1583,CLIMA_DIARIO!$D$2:$K$366,8,FALSE)</f>
        <v>5.9710000000000001</v>
      </c>
      <c r="AO1584" s="3"/>
      <c r="AX1584" s="3"/>
    </row>
    <row r="1585" spans="1:50" x14ac:dyDescent="0.25">
      <c r="A1585" s="3">
        <f>DATE(SST!A1584,SST!B1584,SST!C1584)</f>
        <v>40961</v>
      </c>
      <c r="B1585" s="4">
        <f>SST!B1584</f>
        <v>2</v>
      </c>
      <c r="C1585" s="4">
        <f>SST!B1584</f>
        <v>2</v>
      </c>
      <c r="D1585" s="4">
        <f>SST!C1584</f>
        <v>22</v>
      </c>
      <c r="E1585">
        <f>(DATEVALUE(SST!C1584 &amp; "/" &amp; SST!B1584 &amp; "/" &amp; SST!A1584)-DATEVALUE("01/01" &amp; "/" &amp; SST!A1584))+1</f>
        <v>53</v>
      </c>
      <c r="F1585">
        <f>SST!D1584</f>
        <v>26.934999999999999</v>
      </c>
      <c r="G1585">
        <f>SST!E1584</f>
        <v>26.934999999999999</v>
      </c>
      <c r="H1585">
        <f>SST!F1584</f>
        <v>26.934999999999999</v>
      </c>
      <c r="I1585">
        <f>SST!G1584</f>
        <v>26.7668</v>
      </c>
      <c r="J1585">
        <f>SST!H1584</f>
        <v>26.636099999999999</v>
      </c>
      <c r="K1585">
        <f>SST!I1584</f>
        <v>26.450600000000001</v>
      </c>
      <c r="L1585">
        <f>SST!J1584</f>
        <v>21.9343</v>
      </c>
      <c r="N1585">
        <f>F1585-VLOOKUP($E1585,CLIMA_DIARIO!$D$2:$K$366,2,FALSE)</f>
        <v>0.80419999999999803</v>
      </c>
      <c r="O1585">
        <f>G1585-VLOOKUP($E1585,CLIMA_DIARIO!$D$2:$K$366,3,FALSE)</f>
        <v>0.80419999999999803</v>
      </c>
      <c r="P1585">
        <f>H1585-VLOOKUP($E1585,CLIMA_DIARIO!$D$2:$K$366,4,FALSE)</f>
        <v>0.80419999999999803</v>
      </c>
      <c r="Q1585">
        <f>I1585-VLOOKUP($E1585,CLIMA_DIARIO!$D$2:$K$366,5,FALSE)</f>
        <v>0.2032999999999987</v>
      </c>
      <c r="R1585">
        <f>J1585-VLOOKUP($E1585,CLIMA_DIARIO!$D$2:$K$366,6,FALSE)</f>
        <v>-0.46770000000000067</v>
      </c>
      <c r="S1585">
        <f>K1585-VLOOKUP($E1585,CLIMA_DIARIO!$D$2:$K$366,7,FALSE)</f>
        <v>-0.39849999999999852</v>
      </c>
      <c r="T1585">
        <f>L1585-VLOOKUP($E1585,CLIMA_DIARIO!$D$2:$K$366,8,FALSE)</f>
        <v>1.7860000000000014</v>
      </c>
      <c r="V1585">
        <f>VLOOKUP($E1585,CLIMA_DIARIO!$D$2:$K$366,2,FALSE)-VLOOKUP($E1584,CLIMA_DIARIO!$D$2:$K$366,2,FALSE)</f>
        <v>8.7299999999999045E-2</v>
      </c>
      <c r="W1585">
        <f>VLOOKUP($E1585,CLIMA_DIARIO!$D$2:$K$366,2,FALSE)-VLOOKUP($E1584,CLIMA_DIARIO!$D$2:$K$366,3,FALSE)</f>
        <v>8.7299999999999045E-2</v>
      </c>
      <c r="X1585">
        <f>VLOOKUP($E1585,CLIMA_DIARIO!$D$2:$K$366,2,FALSE)-VLOOKUP($E1584,CLIMA_DIARIO!$D$2:$K$366,4,FALSE)</f>
        <v>8.7299999999999045E-2</v>
      </c>
      <c r="Y1585">
        <f>VLOOKUP($E1585,CLIMA_DIARIO!$D$2:$K$366,2,FALSE)-VLOOKUP($E1584,CLIMA_DIARIO!$D$2:$K$366,5,FALSE)</f>
        <v>-0.25019999999999953</v>
      </c>
      <c r="Z1585">
        <f>VLOOKUP($E1585,CLIMA_DIARIO!$D$2:$K$366,2,FALSE)-VLOOKUP($E1584,CLIMA_DIARIO!$D$2:$K$366,6,FALSE)</f>
        <v>-0.89470000000000027</v>
      </c>
      <c r="AA1585">
        <f>VLOOKUP($E1585,CLIMA_DIARIO!$D$2:$K$366,2,FALSE)-VLOOKUP($E1584,CLIMA_DIARIO!$D$2:$K$366,7,FALSE)</f>
        <v>-0.60190000000000055</v>
      </c>
      <c r="AB1585">
        <f>VLOOKUP($E1585,CLIMA_DIARIO!$D$2:$K$366,2,FALSE)-VLOOKUP($E1584,CLIMA_DIARIO!$D$2:$K$366,8,FALSE)</f>
        <v>5.9078000000000017</v>
      </c>
      <c r="AO1585" s="3"/>
      <c r="AX1585" s="3"/>
    </row>
    <row r="1586" spans="1:50" x14ac:dyDescent="0.25">
      <c r="A1586" s="3">
        <f>DATE(SST!A1585,SST!B1585,SST!C1585)</f>
        <v>40968</v>
      </c>
      <c r="B1586" s="4">
        <f>SST!B1585</f>
        <v>2</v>
      </c>
      <c r="C1586" s="4">
        <f>SST!B1585</f>
        <v>2</v>
      </c>
      <c r="D1586" s="4">
        <f>SST!C1585</f>
        <v>29</v>
      </c>
      <c r="E1586">
        <f>(DATEVALUE(SST!C1585 &amp; "/" &amp; SST!B1585 &amp; "/" &amp; SST!A1585)-DATEVALUE("01/01" &amp; "/" &amp; SST!A1585))+1</f>
        <v>60</v>
      </c>
      <c r="F1586">
        <f>SST!D1585</f>
        <v>27.535799999999998</v>
      </c>
      <c r="G1586">
        <f>SST!E1585</f>
        <v>27.535799999999998</v>
      </c>
      <c r="H1586">
        <f>SST!F1585</f>
        <v>27.535799999999998</v>
      </c>
      <c r="I1586">
        <f>SST!G1585</f>
        <v>27.0701</v>
      </c>
      <c r="J1586">
        <f>SST!H1585</f>
        <v>26.404599999999999</v>
      </c>
      <c r="K1586">
        <f>SST!I1585</f>
        <v>26.379100000000001</v>
      </c>
      <c r="L1586">
        <f>SST!J1585</f>
        <v>21.136600000000001</v>
      </c>
      <c r="N1586">
        <f>F1586-VLOOKUP($E1586,CLIMA_DIARIO!$D$2:$K$366,2,FALSE)</f>
        <v>1.3175999999999988</v>
      </c>
      <c r="O1586">
        <f>G1586-VLOOKUP($E1586,CLIMA_DIARIO!$D$2:$K$366,3,FALSE)</f>
        <v>1.3175999999999988</v>
      </c>
      <c r="P1586">
        <f>H1586-VLOOKUP($E1586,CLIMA_DIARIO!$D$2:$K$366,4,FALSE)</f>
        <v>1.3175999999999988</v>
      </c>
      <c r="Q1586">
        <f>I1586-VLOOKUP($E1586,CLIMA_DIARIO!$D$2:$K$366,5,FALSE)</f>
        <v>0.32410000000000139</v>
      </c>
      <c r="R1586">
        <f>J1586-VLOOKUP($E1586,CLIMA_DIARIO!$D$2:$K$366,6,FALSE)</f>
        <v>-0.77760000000000318</v>
      </c>
      <c r="S1586">
        <f>K1586-VLOOKUP($E1586,CLIMA_DIARIO!$D$2:$K$366,7,FALSE)</f>
        <v>-0.58639999999999759</v>
      </c>
      <c r="T1586">
        <f>L1586-VLOOKUP($E1586,CLIMA_DIARIO!$D$2:$K$366,8,FALSE)</f>
        <v>1.0629000000000026</v>
      </c>
      <c r="V1586">
        <f>VLOOKUP($E1586,CLIMA_DIARIO!$D$2:$K$366,2,FALSE)-VLOOKUP($E1585,CLIMA_DIARIO!$D$2:$K$366,2,FALSE)</f>
        <v>8.7399999999998812E-2</v>
      </c>
      <c r="W1586">
        <f>VLOOKUP($E1586,CLIMA_DIARIO!$D$2:$K$366,2,FALSE)-VLOOKUP($E1585,CLIMA_DIARIO!$D$2:$K$366,3,FALSE)</f>
        <v>8.7399999999998812E-2</v>
      </c>
      <c r="X1586">
        <f>VLOOKUP($E1586,CLIMA_DIARIO!$D$2:$K$366,2,FALSE)-VLOOKUP($E1585,CLIMA_DIARIO!$D$2:$K$366,4,FALSE)</f>
        <v>8.7399999999998812E-2</v>
      </c>
      <c r="Y1586">
        <f>VLOOKUP($E1586,CLIMA_DIARIO!$D$2:$K$366,2,FALSE)-VLOOKUP($E1585,CLIMA_DIARIO!$D$2:$K$366,5,FALSE)</f>
        <v>-0.34530000000000172</v>
      </c>
      <c r="Z1586">
        <f>VLOOKUP($E1586,CLIMA_DIARIO!$D$2:$K$366,2,FALSE)-VLOOKUP($E1585,CLIMA_DIARIO!$D$2:$K$366,6,FALSE)</f>
        <v>-0.88560000000000016</v>
      </c>
      <c r="AA1586">
        <f>VLOOKUP($E1586,CLIMA_DIARIO!$D$2:$K$366,2,FALSE)-VLOOKUP($E1585,CLIMA_DIARIO!$D$2:$K$366,7,FALSE)</f>
        <v>-0.63090000000000046</v>
      </c>
      <c r="AB1586">
        <f>VLOOKUP($E1586,CLIMA_DIARIO!$D$2:$K$366,2,FALSE)-VLOOKUP($E1585,CLIMA_DIARIO!$D$2:$K$366,8,FALSE)</f>
        <v>6.0699000000000005</v>
      </c>
      <c r="AO1586" s="3"/>
      <c r="AX1586" s="3"/>
    </row>
    <row r="1587" spans="1:50" x14ac:dyDescent="0.25">
      <c r="A1587" s="3">
        <f>DATE(SST!A1586,SST!B1586,SST!C1586)</f>
        <v>40975</v>
      </c>
      <c r="B1587" s="4">
        <f>SST!B1586</f>
        <v>3</v>
      </c>
      <c r="C1587" s="4">
        <f>SST!B1586</f>
        <v>3</v>
      </c>
      <c r="D1587" s="4">
        <f>SST!C1586</f>
        <v>7</v>
      </c>
      <c r="E1587">
        <f>(DATEVALUE(SST!C1586 &amp; "/" &amp; SST!B1586 &amp; "/" &amp; SST!A1586)-DATEVALUE("01/01" &amp; "/" &amp; SST!A1586))+1</f>
        <v>67</v>
      </c>
      <c r="F1587">
        <f>SST!D1586</f>
        <v>27.085599999999999</v>
      </c>
      <c r="G1587">
        <f>SST!E1586</f>
        <v>27.085599999999999</v>
      </c>
      <c r="H1587">
        <f>SST!F1586</f>
        <v>27.085599999999999</v>
      </c>
      <c r="I1587">
        <f>SST!G1586</f>
        <v>26.694700000000001</v>
      </c>
      <c r="J1587">
        <f>SST!H1586</f>
        <v>26.516500000000001</v>
      </c>
      <c r="K1587">
        <f>SST!I1586</f>
        <v>26.3843</v>
      </c>
      <c r="L1587">
        <f>SST!J1586</f>
        <v>21.0044</v>
      </c>
      <c r="N1587">
        <f>F1587-VLOOKUP($E1587,CLIMA_DIARIO!$D$2:$K$366,2,FALSE)</f>
        <v>0.7801000000000009</v>
      </c>
      <c r="O1587">
        <f>G1587-VLOOKUP($E1587,CLIMA_DIARIO!$D$2:$K$366,3,FALSE)</f>
        <v>0.7801000000000009</v>
      </c>
      <c r="P1587">
        <f>H1587-VLOOKUP($E1587,CLIMA_DIARIO!$D$2:$K$366,4,FALSE)</f>
        <v>0.7801000000000009</v>
      </c>
      <c r="Q1587">
        <f>I1587-VLOOKUP($E1587,CLIMA_DIARIO!$D$2:$K$366,5,FALSE)</f>
        <v>-0.23379999999999868</v>
      </c>
      <c r="R1587">
        <f>J1587-VLOOKUP($E1587,CLIMA_DIARIO!$D$2:$K$366,6,FALSE)</f>
        <v>-0.74399999999999977</v>
      </c>
      <c r="S1587">
        <f>K1587-VLOOKUP($E1587,CLIMA_DIARIO!$D$2:$K$366,7,FALSE)</f>
        <v>-0.69760000000000133</v>
      </c>
      <c r="T1587">
        <f>L1587-VLOOKUP($E1587,CLIMA_DIARIO!$D$2:$K$366,8,FALSE)</f>
        <v>1.0054000000000016</v>
      </c>
      <c r="V1587">
        <f>VLOOKUP($E1587,CLIMA_DIARIO!$D$2:$K$366,2,FALSE)-VLOOKUP($E1586,CLIMA_DIARIO!$D$2:$K$366,2,FALSE)</f>
        <v>8.7299999999999045E-2</v>
      </c>
      <c r="W1587">
        <f>VLOOKUP($E1587,CLIMA_DIARIO!$D$2:$K$366,2,FALSE)-VLOOKUP($E1586,CLIMA_DIARIO!$D$2:$K$366,3,FALSE)</f>
        <v>8.7299999999999045E-2</v>
      </c>
      <c r="X1587">
        <f>VLOOKUP($E1587,CLIMA_DIARIO!$D$2:$K$366,2,FALSE)-VLOOKUP($E1586,CLIMA_DIARIO!$D$2:$K$366,4,FALSE)</f>
        <v>8.7299999999999045E-2</v>
      </c>
      <c r="Y1587">
        <f>VLOOKUP($E1587,CLIMA_DIARIO!$D$2:$K$366,2,FALSE)-VLOOKUP($E1586,CLIMA_DIARIO!$D$2:$K$366,5,FALSE)</f>
        <v>-0.44050000000000011</v>
      </c>
      <c r="Z1587">
        <f>VLOOKUP($E1587,CLIMA_DIARIO!$D$2:$K$366,2,FALSE)-VLOOKUP($E1586,CLIMA_DIARIO!$D$2:$K$366,6,FALSE)</f>
        <v>-0.87670000000000314</v>
      </c>
      <c r="AA1587">
        <f>VLOOKUP($E1587,CLIMA_DIARIO!$D$2:$K$366,2,FALSE)-VLOOKUP($E1586,CLIMA_DIARIO!$D$2:$K$366,7,FALSE)</f>
        <v>-0.66000000000000014</v>
      </c>
      <c r="AB1587">
        <f>VLOOKUP($E1587,CLIMA_DIARIO!$D$2:$K$366,2,FALSE)-VLOOKUP($E1586,CLIMA_DIARIO!$D$2:$K$366,8,FALSE)</f>
        <v>6.2317999999999998</v>
      </c>
      <c r="AO1587" s="3"/>
      <c r="AX1587" s="3"/>
    </row>
    <row r="1588" spans="1:50" x14ac:dyDescent="0.25">
      <c r="A1588" s="3">
        <f>DATE(SST!A1587,SST!B1587,SST!C1587)</f>
        <v>40982</v>
      </c>
      <c r="B1588" s="4">
        <f>SST!B1587</f>
        <v>3</v>
      </c>
      <c r="C1588" s="4">
        <f>SST!B1587</f>
        <v>3</v>
      </c>
      <c r="D1588" s="4">
        <f>SST!C1587</f>
        <v>14</v>
      </c>
      <c r="E1588">
        <f>(DATEVALUE(SST!C1587 &amp; "/" &amp; SST!B1587 &amp; "/" &amp; SST!A1587)-DATEVALUE("01/01" &amp; "/" &amp; SST!A1587))+1</f>
        <v>74</v>
      </c>
      <c r="F1588">
        <f>SST!D1587</f>
        <v>26.439800000000002</v>
      </c>
      <c r="G1588">
        <f>SST!E1587</f>
        <v>26.439800000000002</v>
      </c>
      <c r="H1588">
        <f>SST!F1587</f>
        <v>26.439800000000002</v>
      </c>
      <c r="I1588">
        <f>SST!G1587</f>
        <v>26.6328</v>
      </c>
      <c r="J1588">
        <f>SST!H1587</f>
        <v>26.805299999999999</v>
      </c>
      <c r="K1588">
        <f>SST!I1587</f>
        <v>26.558299999999999</v>
      </c>
      <c r="L1588">
        <f>SST!J1587</f>
        <v>20.627800000000001</v>
      </c>
      <c r="N1588">
        <f>F1588-VLOOKUP($E1588,CLIMA_DIARIO!$D$2:$K$366,2,FALSE)</f>
        <v>4.7000000000000597E-2</v>
      </c>
      <c r="O1588">
        <f>G1588-VLOOKUP($E1588,CLIMA_DIARIO!$D$2:$K$366,3,FALSE)</f>
        <v>4.7000000000000597E-2</v>
      </c>
      <c r="P1588">
        <f>H1588-VLOOKUP($E1588,CLIMA_DIARIO!$D$2:$K$366,4,FALSE)</f>
        <v>4.7000000000000597E-2</v>
      </c>
      <c r="Q1588">
        <f>I1588-VLOOKUP($E1588,CLIMA_DIARIO!$D$2:$K$366,5,FALSE)</f>
        <v>-0.47820000000000107</v>
      </c>
      <c r="R1588">
        <f>J1588-VLOOKUP($E1588,CLIMA_DIARIO!$D$2:$K$366,6,FALSE)</f>
        <v>-0.53359999999999985</v>
      </c>
      <c r="S1588">
        <f>K1588-VLOOKUP($E1588,CLIMA_DIARIO!$D$2:$K$366,7,FALSE)</f>
        <v>-0.64000000000000057</v>
      </c>
      <c r="T1588">
        <f>L1588-VLOOKUP($E1588,CLIMA_DIARIO!$D$2:$K$366,8,FALSE)</f>
        <v>0.70350000000000179</v>
      </c>
      <c r="V1588">
        <f>VLOOKUP($E1588,CLIMA_DIARIO!$D$2:$K$366,2,FALSE)-VLOOKUP($E1587,CLIMA_DIARIO!$D$2:$K$366,2,FALSE)</f>
        <v>8.7300000000002598E-2</v>
      </c>
      <c r="W1588">
        <f>VLOOKUP($E1588,CLIMA_DIARIO!$D$2:$K$366,2,FALSE)-VLOOKUP($E1587,CLIMA_DIARIO!$D$2:$K$366,3,FALSE)</f>
        <v>8.7300000000002598E-2</v>
      </c>
      <c r="X1588">
        <f>VLOOKUP($E1588,CLIMA_DIARIO!$D$2:$K$366,2,FALSE)-VLOOKUP($E1587,CLIMA_DIARIO!$D$2:$K$366,4,FALSE)</f>
        <v>8.7300000000002598E-2</v>
      </c>
      <c r="Y1588">
        <f>VLOOKUP($E1588,CLIMA_DIARIO!$D$2:$K$366,2,FALSE)-VLOOKUP($E1587,CLIMA_DIARIO!$D$2:$K$366,5,FALSE)</f>
        <v>-0.53569999999999851</v>
      </c>
      <c r="Z1588">
        <f>VLOOKUP($E1588,CLIMA_DIARIO!$D$2:$K$366,2,FALSE)-VLOOKUP($E1587,CLIMA_DIARIO!$D$2:$K$366,6,FALSE)</f>
        <v>-0.86769999999999925</v>
      </c>
      <c r="AA1588">
        <f>VLOOKUP($E1588,CLIMA_DIARIO!$D$2:$K$366,2,FALSE)-VLOOKUP($E1587,CLIMA_DIARIO!$D$2:$K$366,7,FALSE)</f>
        <v>-0.68909999999999982</v>
      </c>
      <c r="AB1588">
        <f>VLOOKUP($E1588,CLIMA_DIARIO!$D$2:$K$366,2,FALSE)-VLOOKUP($E1587,CLIMA_DIARIO!$D$2:$K$366,8,FALSE)</f>
        <v>6.3938000000000024</v>
      </c>
      <c r="AO1588" s="3"/>
      <c r="AX1588" s="3"/>
    </row>
    <row r="1589" spans="1:50" x14ac:dyDescent="0.25">
      <c r="A1589" s="3">
        <f>DATE(SST!A1588,SST!B1588,SST!C1588)</f>
        <v>40989</v>
      </c>
      <c r="B1589" s="4">
        <f>SST!B1588</f>
        <v>3</v>
      </c>
      <c r="C1589" s="4">
        <f>SST!B1588</f>
        <v>3</v>
      </c>
      <c r="D1589" s="4">
        <f>SST!C1588</f>
        <v>21</v>
      </c>
      <c r="E1589">
        <f>(DATEVALUE(SST!C1588 &amp; "/" &amp; SST!B1588 &amp; "/" &amp; SST!A1588)-DATEVALUE("01/01" &amp; "/" &amp; SST!A1588))+1</f>
        <v>81</v>
      </c>
      <c r="F1589">
        <f>SST!D1588</f>
        <v>26.511399999999998</v>
      </c>
      <c r="G1589">
        <f>SST!E1588</f>
        <v>26.511399999999998</v>
      </c>
      <c r="H1589">
        <f>SST!F1588</f>
        <v>26.511399999999998</v>
      </c>
      <c r="I1589">
        <f>SST!G1588</f>
        <v>26.993400000000001</v>
      </c>
      <c r="J1589">
        <f>SST!H1588</f>
        <v>27.105599999999999</v>
      </c>
      <c r="K1589">
        <f>SST!I1588</f>
        <v>26.734500000000001</v>
      </c>
      <c r="L1589">
        <f>SST!J1588</f>
        <v>20.425599999999999</v>
      </c>
      <c r="N1589">
        <f>F1589-VLOOKUP($E1589,CLIMA_DIARIO!$D$2:$K$366,2,FALSE)</f>
        <v>0.3559999999999981</v>
      </c>
      <c r="O1589">
        <f>G1589-VLOOKUP($E1589,CLIMA_DIARIO!$D$2:$K$366,3,FALSE)</f>
        <v>0.3559999999999981</v>
      </c>
      <c r="P1589">
        <f>H1589-VLOOKUP($E1589,CLIMA_DIARIO!$D$2:$K$366,4,FALSE)</f>
        <v>0.3559999999999981</v>
      </c>
      <c r="Q1589">
        <f>I1589-VLOOKUP($E1589,CLIMA_DIARIO!$D$2:$K$366,5,FALSE)</f>
        <v>-0.21490000000000009</v>
      </c>
      <c r="R1589">
        <f>J1589-VLOOKUP($E1589,CLIMA_DIARIO!$D$2:$K$366,6,FALSE)</f>
        <v>-0.35229999999999961</v>
      </c>
      <c r="S1589">
        <f>K1589-VLOOKUP($E1589,CLIMA_DIARIO!$D$2:$K$366,7,FALSE)</f>
        <v>-0.59079999999999799</v>
      </c>
      <c r="T1589">
        <f>L1589-VLOOKUP($E1589,CLIMA_DIARIO!$D$2:$K$366,8,FALSE)</f>
        <v>0.83520000000000039</v>
      </c>
      <c r="V1589">
        <f>VLOOKUP($E1589,CLIMA_DIARIO!$D$2:$K$366,2,FALSE)-VLOOKUP($E1588,CLIMA_DIARIO!$D$2:$K$366,2,FALSE)</f>
        <v>-0.23740000000000094</v>
      </c>
      <c r="W1589">
        <f>VLOOKUP($E1589,CLIMA_DIARIO!$D$2:$K$366,2,FALSE)-VLOOKUP($E1588,CLIMA_DIARIO!$D$2:$K$366,3,FALSE)</f>
        <v>-0.23740000000000094</v>
      </c>
      <c r="X1589">
        <f>VLOOKUP($E1589,CLIMA_DIARIO!$D$2:$K$366,2,FALSE)-VLOOKUP($E1588,CLIMA_DIARIO!$D$2:$K$366,4,FALSE)</f>
        <v>-0.23740000000000094</v>
      </c>
      <c r="Y1589">
        <f>VLOOKUP($E1589,CLIMA_DIARIO!$D$2:$K$366,2,FALSE)-VLOOKUP($E1588,CLIMA_DIARIO!$D$2:$K$366,5,FALSE)</f>
        <v>-0.95560000000000045</v>
      </c>
      <c r="Z1589">
        <f>VLOOKUP($E1589,CLIMA_DIARIO!$D$2:$K$366,2,FALSE)-VLOOKUP($E1588,CLIMA_DIARIO!$D$2:$K$366,6,FALSE)</f>
        <v>-1.1834999999999987</v>
      </c>
      <c r="AA1589">
        <f>VLOOKUP($E1589,CLIMA_DIARIO!$D$2:$K$366,2,FALSE)-VLOOKUP($E1588,CLIMA_DIARIO!$D$2:$K$366,7,FALSE)</f>
        <v>-1.0428999999999995</v>
      </c>
      <c r="AB1589">
        <f>VLOOKUP($E1589,CLIMA_DIARIO!$D$2:$K$366,2,FALSE)-VLOOKUP($E1588,CLIMA_DIARIO!$D$2:$K$366,8,FALSE)</f>
        <v>6.2311000000000014</v>
      </c>
      <c r="AO1589" s="3"/>
      <c r="AX1589" s="3"/>
    </row>
    <row r="1590" spans="1:50" x14ac:dyDescent="0.25">
      <c r="A1590" s="3">
        <f>DATE(SST!A1589,SST!B1589,SST!C1589)</f>
        <v>40996</v>
      </c>
      <c r="B1590" s="4">
        <f>SST!B1589</f>
        <v>3</v>
      </c>
      <c r="C1590" s="4">
        <f>SST!B1589</f>
        <v>3</v>
      </c>
      <c r="D1590" s="4">
        <f>SST!C1589</f>
        <v>28</v>
      </c>
      <c r="E1590">
        <f>(DATEVALUE(SST!C1589 &amp; "/" &amp; SST!B1589 &amp; "/" &amp; SST!A1589)-DATEVALUE("01/01" &amp; "/" &amp; SST!A1589))+1</f>
        <v>88</v>
      </c>
      <c r="F1590">
        <f>SST!D1589</f>
        <v>27.044799999999999</v>
      </c>
      <c r="G1590">
        <f>SST!E1589</f>
        <v>27.044799999999999</v>
      </c>
      <c r="H1590">
        <f>SST!F1589</f>
        <v>27.044799999999999</v>
      </c>
      <c r="I1590">
        <f>SST!G1589</f>
        <v>27.536999999999999</v>
      </c>
      <c r="J1590">
        <f>SST!H1589</f>
        <v>27.0947</v>
      </c>
      <c r="K1590">
        <f>SST!I1589</f>
        <v>27.1342</v>
      </c>
      <c r="L1590">
        <f>SST!J1589</f>
        <v>19.488700000000001</v>
      </c>
      <c r="N1590">
        <f>F1590-VLOOKUP($E1590,CLIMA_DIARIO!$D$2:$K$366,2,FALSE)</f>
        <v>1.1809999999999974</v>
      </c>
      <c r="O1590">
        <f>G1590-VLOOKUP($E1590,CLIMA_DIARIO!$D$2:$K$366,3,FALSE)</f>
        <v>1.1809999999999974</v>
      </c>
      <c r="P1590">
        <f>H1590-VLOOKUP($E1590,CLIMA_DIARIO!$D$2:$K$366,4,FALSE)</f>
        <v>1.1809999999999974</v>
      </c>
      <c r="Q1590">
        <f>I1590-VLOOKUP($E1590,CLIMA_DIARIO!$D$2:$K$366,5,FALSE)</f>
        <v>0.2455999999999996</v>
      </c>
      <c r="R1590">
        <f>J1590-VLOOKUP($E1590,CLIMA_DIARIO!$D$2:$K$366,6,FALSE)</f>
        <v>-0.48910000000000053</v>
      </c>
      <c r="S1590">
        <f>K1590-VLOOKUP($E1590,CLIMA_DIARIO!$D$2:$K$366,7,FALSE)</f>
        <v>-0.31990000000000052</v>
      </c>
      <c r="T1590">
        <f>L1590-VLOOKUP($E1590,CLIMA_DIARIO!$D$2:$K$366,8,FALSE)</f>
        <v>0.27550000000000097</v>
      </c>
      <c r="V1590">
        <f>VLOOKUP($E1590,CLIMA_DIARIO!$D$2:$K$366,2,FALSE)-VLOOKUP($E1589,CLIMA_DIARIO!$D$2:$K$366,2,FALSE)</f>
        <v>-0.29159999999999897</v>
      </c>
      <c r="W1590">
        <f>VLOOKUP($E1590,CLIMA_DIARIO!$D$2:$K$366,2,FALSE)-VLOOKUP($E1589,CLIMA_DIARIO!$D$2:$K$366,3,FALSE)</f>
        <v>-0.29159999999999897</v>
      </c>
      <c r="X1590">
        <f>VLOOKUP($E1590,CLIMA_DIARIO!$D$2:$K$366,2,FALSE)-VLOOKUP($E1589,CLIMA_DIARIO!$D$2:$K$366,4,FALSE)</f>
        <v>-0.29159999999999897</v>
      </c>
      <c r="Y1590">
        <f>VLOOKUP($E1590,CLIMA_DIARIO!$D$2:$K$366,2,FALSE)-VLOOKUP($E1589,CLIMA_DIARIO!$D$2:$K$366,5,FALSE)</f>
        <v>-1.3445</v>
      </c>
      <c r="Z1590">
        <f>VLOOKUP($E1590,CLIMA_DIARIO!$D$2:$K$366,2,FALSE)-VLOOKUP($E1589,CLIMA_DIARIO!$D$2:$K$366,6,FALSE)</f>
        <v>-1.5940999999999974</v>
      </c>
      <c r="AA1590">
        <f>VLOOKUP($E1590,CLIMA_DIARIO!$D$2:$K$366,2,FALSE)-VLOOKUP($E1589,CLIMA_DIARIO!$D$2:$K$366,7,FALSE)</f>
        <v>-1.4614999999999974</v>
      </c>
      <c r="AB1590">
        <f>VLOOKUP($E1590,CLIMA_DIARIO!$D$2:$K$366,2,FALSE)-VLOOKUP($E1589,CLIMA_DIARIO!$D$2:$K$366,8,FALSE)</f>
        <v>6.2734000000000023</v>
      </c>
      <c r="AO1590" s="3"/>
      <c r="AX1590" s="3"/>
    </row>
    <row r="1591" spans="1:50" x14ac:dyDescent="0.25">
      <c r="A1591" s="3">
        <f>DATE(SST!A1590,SST!B1590,SST!C1590)</f>
        <v>41003</v>
      </c>
      <c r="B1591" s="4">
        <f>SST!B1590</f>
        <v>4</v>
      </c>
      <c r="C1591" s="4">
        <f>SST!B1590</f>
        <v>4</v>
      </c>
      <c r="D1591" s="4">
        <f>SST!C1590</f>
        <v>4</v>
      </c>
      <c r="E1591">
        <f>(DATEVALUE(SST!C1590 &amp; "/" &amp; SST!B1590 &amp; "/" &amp; SST!A1590)-DATEVALUE("01/01" &amp; "/" &amp; SST!A1590))+1</f>
        <v>95</v>
      </c>
      <c r="F1591">
        <f>SST!D1590</f>
        <v>25.888500000000001</v>
      </c>
      <c r="G1591">
        <f>SST!E1590</f>
        <v>25.888500000000001</v>
      </c>
      <c r="H1591">
        <f>SST!F1590</f>
        <v>25.888500000000001</v>
      </c>
      <c r="I1591">
        <f>SST!G1590</f>
        <v>27.616399999999999</v>
      </c>
      <c r="J1591">
        <f>SST!H1590</f>
        <v>27.204599999999999</v>
      </c>
      <c r="K1591">
        <f>SST!I1590</f>
        <v>27.210599999999999</v>
      </c>
      <c r="L1591">
        <f>SST!J1590</f>
        <v>19.000900000000001</v>
      </c>
      <c r="N1591">
        <f>F1591-VLOOKUP($E1591,CLIMA_DIARIO!$D$2:$K$366,2,FALSE)</f>
        <v>0.31620000000000203</v>
      </c>
      <c r="O1591">
        <f>G1591-VLOOKUP($E1591,CLIMA_DIARIO!$D$2:$K$366,3,FALSE)</f>
        <v>0.31620000000000203</v>
      </c>
      <c r="P1591">
        <f>H1591-VLOOKUP($E1591,CLIMA_DIARIO!$D$2:$K$366,4,FALSE)</f>
        <v>0.31620000000000203</v>
      </c>
      <c r="Q1591">
        <f>I1591-VLOOKUP($E1591,CLIMA_DIARIO!$D$2:$K$366,5,FALSE)</f>
        <v>0.24189999999999756</v>
      </c>
      <c r="R1591">
        <f>J1591-VLOOKUP($E1591,CLIMA_DIARIO!$D$2:$K$366,6,FALSE)</f>
        <v>-0.50510000000000232</v>
      </c>
      <c r="S1591">
        <f>K1591-VLOOKUP($E1591,CLIMA_DIARIO!$D$2:$K$366,7,FALSE)</f>
        <v>-0.37229999999999919</v>
      </c>
      <c r="T1591">
        <f>L1591-VLOOKUP($E1591,CLIMA_DIARIO!$D$2:$K$366,8,FALSE)</f>
        <v>0.16490000000000293</v>
      </c>
      <c r="V1591">
        <f>VLOOKUP($E1591,CLIMA_DIARIO!$D$2:$K$366,2,FALSE)-VLOOKUP($E1590,CLIMA_DIARIO!$D$2:$K$366,2,FALSE)</f>
        <v>-0.29150000000000276</v>
      </c>
      <c r="W1591">
        <f>VLOOKUP($E1591,CLIMA_DIARIO!$D$2:$K$366,2,FALSE)-VLOOKUP($E1590,CLIMA_DIARIO!$D$2:$K$366,3,FALSE)</f>
        <v>-0.29150000000000276</v>
      </c>
      <c r="X1591">
        <f>VLOOKUP($E1591,CLIMA_DIARIO!$D$2:$K$366,2,FALSE)-VLOOKUP($E1590,CLIMA_DIARIO!$D$2:$K$366,4,FALSE)</f>
        <v>-0.29150000000000276</v>
      </c>
      <c r="Y1591">
        <f>VLOOKUP($E1591,CLIMA_DIARIO!$D$2:$K$366,2,FALSE)-VLOOKUP($E1590,CLIMA_DIARIO!$D$2:$K$366,5,FALSE)</f>
        <v>-1.719100000000001</v>
      </c>
      <c r="Z1591">
        <f>VLOOKUP($E1591,CLIMA_DIARIO!$D$2:$K$366,2,FALSE)-VLOOKUP($E1590,CLIMA_DIARIO!$D$2:$K$366,6,FALSE)</f>
        <v>-2.0115000000000016</v>
      </c>
      <c r="AA1591">
        <f>VLOOKUP($E1591,CLIMA_DIARIO!$D$2:$K$366,2,FALSE)-VLOOKUP($E1590,CLIMA_DIARIO!$D$2:$K$366,7,FALSE)</f>
        <v>-1.8818000000000019</v>
      </c>
      <c r="AB1591">
        <f>VLOOKUP($E1591,CLIMA_DIARIO!$D$2:$K$366,2,FALSE)-VLOOKUP($E1590,CLIMA_DIARIO!$D$2:$K$366,8,FALSE)</f>
        <v>6.359099999999998</v>
      </c>
      <c r="AO1591" s="3"/>
      <c r="AX1591" s="3"/>
    </row>
    <row r="1592" spans="1:50" x14ac:dyDescent="0.25">
      <c r="A1592" s="3">
        <f>DATE(SST!A1591,SST!B1591,SST!C1591)</f>
        <v>41010</v>
      </c>
      <c r="B1592" s="4">
        <f>SST!B1591</f>
        <v>4</v>
      </c>
      <c r="C1592" s="4">
        <f>SST!B1591</f>
        <v>4</v>
      </c>
      <c r="D1592" s="4">
        <f>SST!C1591</f>
        <v>11</v>
      </c>
      <c r="E1592">
        <f>(DATEVALUE(SST!C1591 &amp; "/" &amp; SST!B1591 &amp; "/" &amp; SST!A1591)-DATEVALUE("01/01" &amp; "/" &amp; SST!A1591))+1</f>
        <v>102</v>
      </c>
      <c r="F1592">
        <f>SST!D1591</f>
        <v>27.724900000000002</v>
      </c>
      <c r="G1592">
        <f>SST!E1591</f>
        <v>27.724900000000002</v>
      </c>
      <c r="H1592">
        <f>SST!F1591</f>
        <v>27.724900000000002</v>
      </c>
      <c r="I1592">
        <f>SST!G1591</f>
        <v>27.806699999999999</v>
      </c>
      <c r="J1592">
        <f>SST!H1591</f>
        <v>27.451000000000001</v>
      </c>
      <c r="K1592">
        <f>SST!I1591</f>
        <v>27.3142</v>
      </c>
      <c r="L1592">
        <f>SST!J1591</f>
        <v>18.4145</v>
      </c>
      <c r="N1592">
        <f>F1592-VLOOKUP($E1592,CLIMA_DIARIO!$D$2:$K$366,2,FALSE)</f>
        <v>2.4442000000000021</v>
      </c>
      <c r="O1592">
        <f>G1592-VLOOKUP($E1592,CLIMA_DIARIO!$D$2:$K$366,3,FALSE)</f>
        <v>2.4442000000000021</v>
      </c>
      <c r="P1592">
        <f>H1592-VLOOKUP($E1592,CLIMA_DIARIO!$D$2:$K$366,4,FALSE)</f>
        <v>2.4442000000000021</v>
      </c>
      <c r="Q1592">
        <f>I1592-VLOOKUP($E1592,CLIMA_DIARIO!$D$2:$K$366,5,FALSE)</f>
        <v>0.3490000000000002</v>
      </c>
      <c r="R1592">
        <f>J1592-VLOOKUP($E1592,CLIMA_DIARIO!$D$2:$K$366,6,FALSE)</f>
        <v>-0.38459999999999894</v>
      </c>
      <c r="S1592">
        <f>K1592-VLOOKUP($E1592,CLIMA_DIARIO!$D$2:$K$366,7,FALSE)</f>
        <v>-0.39740000000000109</v>
      </c>
      <c r="T1592">
        <f>L1592-VLOOKUP($E1592,CLIMA_DIARIO!$D$2:$K$366,8,FALSE)</f>
        <v>-4.4299999999999784E-2</v>
      </c>
      <c r="V1592">
        <f>VLOOKUP($E1592,CLIMA_DIARIO!$D$2:$K$366,2,FALSE)-VLOOKUP($E1591,CLIMA_DIARIO!$D$2:$K$366,2,FALSE)</f>
        <v>-0.29159999999999897</v>
      </c>
      <c r="W1592">
        <f>VLOOKUP($E1592,CLIMA_DIARIO!$D$2:$K$366,2,FALSE)-VLOOKUP($E1591,CLIMA_DIARIO!$D$2:$K$366,3,FALSE)</f>
        <v>-0.29159999999999897</v>
      </c>
      <c r="X1592">
        <f>VLOOKUP($E1592,CLIMA_DIARIO!$D$2:$K$366,2,FALSE)-VLOOKUP($E1591,CLIMA_DIARIO!$D$2:$K$366,4,FALSE)</f>
        <v>-0.29159999999999897</v>
      </c>
      <c r="Y1592">
        <f>VLOOKUP($E1592,CLIMA_DIARIO!$D$2:$K$366,2,FALSE)-VLOOKUP($E1591,CLIMA_DIARIO!$D$2:$K$366,5,FALSE)</f>
        <v>-2.0938000000000017</v>
      </c>
      <c r="Z1592">
        <f>VLOOKUP($E1592,CLIMA_DIARIO!$D$2:$K$366,2,FALSE)-VLOOKUP($E1591,CLIMA_DIARIO!$D$2:$K$366,6,FALSE)</f>
        <v>-2.429000000000002</v>
      </c>
      <c r="AA1592">
        <f>VLOOKUP($E1592,CLIMA_DIARIO!$D$2:$K$366,2,FALSE)-VLOOKUP($E1591,CLIMA_DIARIO!$D$2:$K$366,7,FALSE)</f>
        <v>-2.3021999999999991</v>
      </c>
      <c r="AB1592">
        <f>VLOOKUP($E1592,CLIMA_DIARIO!$D$2:$K$366,2,FALSE)-VLOOKUP($E1591,CLIMA_DIARIO!$D$2:$K$366,8,FALSE)</f>
        <v>6.444700000000001</v>
      </c>
      <c r="AO1592" s="3"/>
      <c r="AX1592" s="3"/>
    </row>
    <row r="1593" spans="1:50" x14ac:dyDescent="0.25">
      <c r="A1593" s="3">
        <f>DATE(SST!A1592,SST!B1592,SST!C1592)</f>
        <v>41017</v>
      </c>
      <c r="B1593" s="4">
        <f>SST!B1592</f>
        <v>4</v>
      </c>
      <c r="C1593" s="4">
        <f>SST!B1592</f>
        <v>4</v>
      </c>
      <c r="D1593" s="4">
        <f>SST!C1592</f>
        <v>18</v>
      </c>
      <c r="E1593">
        <f>(DATEVALUE(SST!C1592 &amp; "/" &amp; SST!B1592 &amp; "/" &amp; SST!A1592)-DATEVALUE("01/01" &amp; "/" &amp; SST!A1592))+1</f>
        <v>109</v>
      </c>
      <c r="F1593">
        <f>SST!D1592</f>
        <v>27.0688</v>
      </c>
      <c r="G1593">
        <f>SST!E1592</f>
        <v>27.0688</v>
      </c>
      <c r="H1593">
        <f>SST!F1592</f>
        <v>27.0688</v>
      </c>
      <c r="I1593">
        <f>SST!G1592</f>
        <v>27.460799999999999</v>
      </c>
      <c r="J1593">
        <f>SST!H1592</f>
        <v>27.4513</v>
      </c>
      <c r="K1593">
        <f>SST!I1592</f>
        <v>27.293500000000002</v>
      </c>
      <c r="L1593">
        <f>SST!J1592</f>
        <v>18.576000000000001</v>
      </c>
      <c r="N1593">
        <f>F1593-VLOOKUP($E1593,CLIMA_DIARIO!$D$2:$K$366,2,FALSE)</f>
        <v>2.0578000000000003</v>
      </c>
      <c r="O1593">
        <f>G1593-VLOOKUP($E1593,CLIMA_DIARIO!$D$2:$K$366,3,FALSE)</f>
        <v>2.0578000000000003</v>
      </c>
      <c r="P1593">
        <f>H1593-VLOOKUP($E1593,CLIMA_DIARIO!$D$2:$K$366,4,FALSE)</f>
        <v>2.0578000000000003</v>
      </c>
      <c r="Q1593">
        <f>I1593-VLOOKUP($E1593,CLIMA_DIARIO!$D$2:$K$366,5,FALSE)</f>
        <v>9.2999999999996419E-3</v>
      </c>
      <c r="R1593">
        <f>J1593-VLOOKUP($E1593,CLIMA_DIARIO!$D$2:$K$366,6,FALSE)</f>
        <v>-0.47700000000000031</v>
      </c>
      <c r="S1593">
        <f>K1593-VLOOKUP($E1593,CLIMA_DIARIO!$D$2:$K$366,7,FALSE)</f>
        <v>-0.49069999999999681</v>
      </c>
      <c r="T1593">
        <f>L1593-VLOOKUP($E1593,CLIMA_DIARIO!$D$2:$K$366,8,FALSE)</f>
        <v>0.5298000000000016</v>
      </c>
      <c r="V1593">
        <f>VLOOKUP($E1593,CLIMA_DIARIO!$D$2:$K$366,2,FALSE)-VLOOKUP($E1592,CLIMA_DIARIO!$D$2:$K$366,2,FALSE)</f>
        <v>-0.26970000000000027</v>
      </c>
      <c r="W1593">
        <f>VLOOKUP($E1593,CLIMA_DIARIO!$D$2:$K$366,2,FALSE)-VLOOKUP($E1592,CLIMA_DIARIO!$D$2:$K$366,3,FALSE)</f>
        <v>-0.26970000000000027</v>
      </c>
      <c r="X1593">
        <f>VLOOKUP($E1593,CLIMA_DIARIO!$D$2:$K$366,2,FALSE)-VLOOKUP($E1592,CLIMA_DIARIO!$D$2:$K$366,4,FALSE)</f>
        <v>-0.26970000000000027</v>
      </c>
      <c r="Y1593">
        <f>VLOOKUP($E1593,CLIMA_DIARIO!$D$2:$K$366,2,FALSE)-VLOOKUP($E1592,CLIMA_DIARIO!$D$2:$K$366,5,FALSE)</f>
        <v>-2.4466999999999999</v>
      </c>
      <c r="Z1593">
        <f>VLOOKUP($E1593,CLIMA_DIARIO!$D$2:$K$366,2,FALSE)-VLOOKUP($E1592,CLIMA_DIARIO!$D$2:$K$366,6,FALSE)</f>
        <v>-2.8246000000000002</v>
      </c>
      <c r="AA1593">
        <f>VLOOKUP($E1593,CLIMA_DIARIO!$D$2:$K$366,2,FALSE)-VLOOKUP($E1592,CLIMA_DIARIO!$D$2:$K$366,7,FALSE)</f>
        <v>-2.7006000000000014</v>
      </c>
      <c r="AB1593">
        <f>VLOOKUP($E1593,CLIMA_DIARIO!$D$2:$K$366,2,FALSE)-VLOOKUP($E1592,CLIMA_DIARIO!$D$2:$K$366,8,FALSE)</f>
        <v>6.5521999999999991</v>
      </c>
      <c r="AO1593" s="3"/>
      <c r="AX1593" s="3"/>
    </row>
    <row r="1594" spans="1:50" x14ac:dyDescent="0.25">
      <c r="A1594" s="3">
        <f>DATE(SST!A1593,SST!B1593,SST!C1593)</f>
        <v>41024</v>
      </c>
      <c r="B1594" s="4">
        <f>SST!B1593</f>
        <v>4</v>
      </c>
      <c r="C1594" s="4">
        <f>SST!B1593</f>
        <v>4</v>
      </c>
      <c r="D1594" s="4">
        <f>SST!C1593</f>
        <v>25</v>
      </c>
      <c r="E1594">
        <f>(DATEVALUE(SST!C1593 &amp; "/" &amp; SST!B1593 &amp; "/" &amp; SST!A1593)-DATEVALUE("01/01" &amp; "/" &amp; SST!A1593))+1</f>
        <v>116</v>
      </c>
      <c r="F1594">
        <f>SST!D1593</f>
        <v>26.558700000000002</v>
      </c>
      <c r="G1594">
        <f>SST!E1593</f>
        <v>26.558700000000002</v>
      </c>
      <c r="H1594">
        <f>SST!F1593</f>
        <v>26.558700000000002</v>
      </c>
      <c r="I1594">
        <f>SST!G1593</f>
        <v>27.4666</v>
      </c>
      <c r="J1594">
        <f>SST!H1593</f>
        <v>27.793199999999999</v>
      </c>
      <c r="K1594">
        <f>SST!I1593</f>
        <v>27.603000000000002</v>
      </c>
      <c r="L1594">
        <f>SST!J1593</f>
        <v>17.444099999999999</v>
      </c>
      <c r="N1594">
        <f>F1594-VLOOKUP($E1594,CLIMA_DIARIO!$D$2:$K$366,2,FALSE)</f>
        <v>1.7956000000000003</v>
      </c>
      <c r="O1594">
        <f>G1594-VLOOKUP($E1594,CLIMA_DIARIO!$D$2:$K$366,3,FALSE)</f>
        <v>1.7956000000000003</v>
      </c>
      <c r="P1594">
        <f>H1594-VLOOKUP($E1594,CLIMA_DIARIO!$D$2:$K$366,4,FALSE)</f>
        <v>1.7956000000000003</v>
      </c>
      <c r="Q1594">
        <f>I1594-VLOOKUP($E1594,CLIMA_DIARIO!$D$2:$K$366,5,FALSE)</f>
        <v>0.11059999999999803</v>
      </c>
      <c r="R1594">
        <f>J1594-VLOOKUP($E1594,CLIMA_DIARIO!$D$2:$K$366,6,FALSE)</f>
        <v>-0.19480000000000075</v>
      </c>
      <c r="S1594">
        <f>K1594-VLOOKUP($E1594,CLIMA_DIARIO!$D$2:$K$366,7,FALSE)</f>
        <v>-0.19759999999999778</v>
      </c>
      <c r="T1594">
        <f>L1594-VLOOKUP($E1594,CLIMA_DIARIO!$D$2:$K$366,8,FALSE)</f>
        <v>-0.15409999999999968</v>
      </c>
      <c r="V1594">
        <f>VLOOKUP($E1594,CLIMA_DIARIO!$D$2:$K$366,2,FALSE)-VLOOKUP($E1593,CLIMA_DIARIO!$D$2:$K$366,2,FALSE)</f>
        <v>-0.24789999999999779</v>
      </c>
      <c r="W1594">
        <f>VLOOKUP($E1594,CLIMA_DIARIO!$D$2:$K$366,2,FALSE)-VLOOKUP($E1593,CLIMA_DIARIO!$D$2:$K$366,3,FALSE)</f>
        <v>-0.24789999999999779</v>
      </c>
      <c r="X1594">
        <f>VLOOKUP($E1594,CLIMA_DIARIO!$D$2:$K$366,2,FALSE)-VLOOKUP($E1593,CLIMA_DIARIO!$D$2:$K$366,4,FALSE)</f>
        <v>-0.24789999999999779</v>
      </c>
      <c r="Y1594">
        <f>VLOOKUP($E1594,CLIMA_DIARIO!$D$2:$K$366,2,FALSE)-VLOOKUP($E1593,CLIMA_DIARIO!$D$2:$K$366,5,FALSE)</f>
        <v>-2.6883999999999979</v>
      </c>
      <c r="Z1594">
        <f>VLOOKUP($E1594,CLIMA_DIARIO!$D$2:$K$366,2,FALSE)-VLOOKUP($E1593,CLIMA_DIARIO!$D$2:$K$366,6,FALSE)</f>
        <v>-3.1651999999999987</v>
      </c>
      <c r="AA1594">
        <f>VLOOKUP($E1594,CLIMA_DIARIO!$D$2:$K$366,2,FALSE)-VLOOKUP($E1593,CLIMA_DIARIO!$D$2:$K$366,7,FALSE)</f>
        <v>-3.021099999999997</v>
      </c>
      <c r="AB1594">
        <f>VLOOKUP($E1594,CLIMA_DIARIO!$D$2:$K$366,2,FALSE)-VLOOKUP($E1593,CLIMA_DIARIO!$D$2:$K$366,8,FALSE)</f>
        <v>6.7169000000000025</v>
      </c>
      <c r="AO1594" s="3"/>
      <c r="AX1594" s="3"/>
    </row>
    <row r="1595" spans="1:50" x14ac:dyDescent="0.25">
      <c r="A1595" s="3">
        <f>DATE(SST!A1594,SST!B1594,SST!C1594)</f>
        <v>41031</v>
      </c>
      <c r="B1595" s="4">
        <f>SST!B1594</f>
        <v>5</v>
      </c>
      <c r="C1595" s="4">
        <f>SST!B1594</f>
        <v>5</v>
      </c>
      <c r="D1595" s="4">
        <f>SST!C1594</f>
        <v>2</v>
      </c>
      <c r="E1595">
        <f>(DATEVALUE(SST!C1594 &amp; "/" &amp; SST!B1594 &amp; "/" &amp; SST!A1594)-DATEVALUE("01/01" &amp; "/" &amp; SST!A1594))+1</f>
        <v>123</v>
      </c>
      <c r="F1595">
        <f>SST!D1594</f>
        <v>26.2393</v>
      </c>
      <c r="G1595">
        <f>SST!E1594</f>
        <v>26.2393</v>
      </c>
      <c r="H1595">
        <f>SST!F1594</f>
        <v>26.2393</v>
      </c>
      <c r="I1595">
        <f>SST!G1594</f>
        <v>27.372299999999999</v>
      </c>
      <c r="J1595">
        <f>SST!H1594</f>
        <v>27.731200000000001</v>
      </c>
      <c r="K1595">
        <f>SST!I1594</f>
        <v>27.6587</v>
      </c>
      <c r="L1595">
        <f>SST!J1594</f>
        <v>17.0427</v>
      </c>
      <c r="N1595">
        <f>F1595-VLOOKUP($E1595,CLIMA_DIARIO!$D$2:$K$366,2,FALSE)</f>
        <v>1.7241</v>
      </c>
      <c r="O1595">
        <f>G1595-VLOOKUP($E1595,CLIMA_DIARIO!$D$2:$K$366,3,FALSE)</f>
        <v>1.7241</v>
      </c>
      <c r="P1595">
        <f>H1595-VLOOKUP($E1595,CLIMA_DIARIO!$D$2:$K$366,4,FALSE)</f>
        <v>1.7241</v>
      </c>
      <c r="Q1595">
        <f>I1595-VLOOKUP($E1595,CLIMA_DIARIO!$D$2:$K$366,5,FALSE)</f>
        <v>0.11179999999999879</v>
      </c>
      <c r="R1595">
        <f>J1595-VLOOKUP($E1595,CLIMA_DIARIO!$D$2:$K$366,6,FALSE)</f>
        <v>-0.31639999999999802</v>
      </c>
      <c r="S1595">
        <f>K1595-VLOOKUP($E1595,CLIMA_DIARIO!$D$2:$K$366,7,FALSE)</f>
        <v>-0.15830000000000055</v>
      </c>
      <c r="T1595">
        <f>L1595-VLOOKUP($E1595,CLIMA_DIARIO!$D$2:$K$366,8,FALSE)</f>
        <v>-0.10760000000000147</v>
      </c>
      <c r="V1595">
        <f>VLOOKUP($E1595,CLIMA_DIARIO!$D$2:$K$366,2,FALSE)-VLOOKUP($E1594,CLIMA_DIARIO!$D$2:$K$366,2,FALSE)</f>
        <v>-0.24790000000000134</v>
      </c>
      <c r="W1595">
        <f>VLOOKUP($E1595,CLIMA_DIARIO!$D$2:$K$366,2,FALSE)-VLOOKUP($E1594,CLIMA_DIARIO!$D$2:$K$366,3,FALSE)</f>
        <v>-0.24790000000000134</v>
      </c>
      <c r="X1595">
        <f>VLOOKUP($E1595,CLIMA_DIARIO!$D$2:$K$366,2,FALSE)-VLOOKUP($E1594,CLIMA_DIARIO!$D$2:$K$366,4,FALSE)</f>
        <v>-0.24790000000000134</v>
      </c>
      <c r="Y1595">
        <f>VLOOKUP($E1595,CLIMA_DIARIO!$D$2:$K$366,2,FALSE)-VLOOKUP($E1594,CLIMA_DIARIO!$D$2:$K$366,5,FALSE)</f>
        <v>-2.8408000000000015</v>
      </c>
      <c r="Z1595">
        <f>VLOOKUP($E1595,CLIMA_DIARIO!$D$2:$K$366,2,FALSE)-VLOOKUP($E1594,CLIMA_DIARIO!$D$2:$K$366,6,FALSE)</f>
        <v>-3.4727999999999994</v>
      </c>
      <c r="AA1595">
        <f>VLOOKUP($E1595,CLIMA_DIARIO!$D$2:$K$366,2,FALSE)-VLOOKUP($E1594,CLIMA_DIARIO!$D$2:$K$366,7,FALSE)</f>
        <v>-3.2853999999999992</v>
      </c>
      <c r="AB1595">
        <f>VLOOKUP($E1595,CLIMA_DIARIO!$D$2:$K$366,2,FALSE)-VLOOKUP($E1594,CLIMA_DIARIO!$D$2:$K$366,8,FALSE)</f>
        <v>6.9170000000000016</v>
      </c>
      <c r="AO1595" s="3"/>
      <c r="AX1595" s="3"/>
    </row>
    <row r="1596" spans="1:50" x14ac:dyDescent="0.25">
      <c r="A1596" s="3">
        <f>DATE(SST!A1595,SST!B1595,SST!C1595)</f>
        <v>41038</v>
      </c>
      <c r="B1596" s="4">
        <f>SST!B1595</f>
        <v>5</v>
      </c>
      <c r="C1596" s="4">
        <f>SST!B1595</f>
        <v>5</v>
      </c>
      <c r="D1596" s="4">
        <f>SST!C1595</f>
        <v>9</v>
      </c>
      <c r="E1596">
        <f>(DATEVALUE(SST!C1595 &amp; "/" &amp; SST!B1595 &amp; "/" &amp; SST!A1595)-DATEVALUE("01/01" &amp; "/" &amp; SST!A1595))+1</f>
        <v>130</v>
      </c>
      <c r="F1596">
        <f>SST!D1595</f>
        <v>25.3156</v>
      </c>
      <c r="G1596">
        <f>SST!E1595</f>
        <v>25.3156</v>
      </c>
      <c r="H1596">
        <f>SST!F1595</f>
        <v>25.3156</v>
      </c>
      <c r="I1596">
        <f>SST!G1595</f>
        <v>27.313300000000002</v>
      </c>
      <c r="J1596">
        <f>SST!H1595</f>
        <v>27.871400000000001</v>
      </c>
      <c r="K1596">
        <f>SST!I1595</f>
        <v>27.821400000000001</v>
      </c>
      <c r="L1596">
        <f>SST!J1595</f>
        <v>16.5855</v>
      </c>
      <c r="N1596">
        <f>F1596-VLOOKUP($E1596,CLIMA_DIARIO!$D$2:$K$366,2,FALSE)</f>
        <v>1.0483000000000011</v>
      </c>
      <c r="O1596">
        <f>G1596-VLOOKUP($E1596,CLIMA_DIARIO!$D$2:$K$366,3,FALSE)</f>
        <v>1.0483000000000011</v>
      </c>
      <c r="P1596">
        <f>H1596-VLOOKUP($E1596,CLIMA_DIARIO!$D$2:$K$366,4,FALSE)</f>
        <v>1.0483000000000011</v>
      </c>
      <c r="Q1596">
        <f>I1596-VLOOKUP($E1596,CLIMA_DIARIO!$D$2:$K$366,5,FALSE)</f>
        <v>0.14820000000000277</v>
      </c>
      <c r="R1596">
        <f>J1596-VLOOKUP($E1596,CLIMA_DIARIO!$D$2:$K$366,6,FALSE)</f>
        <v>-0.23579999999999757</v>
      </c>
      <c r="S1596">
        <f>K1596-VLOOKUP($E1596,CLIMA_DIARIO!$D$2:$K$366,7,FALSE)</f>
        <v>-1.2000000000000455E-2</v>
      </c>
      <c r="T1596">
        <f>L1596-VLOOKUP($E1596,CLIMA_DIARIO!$D$2:$K$366,8,FALSE)</f>
        <v>-0.11680000000000135</v>
      </c>
      <c r="V1596">
        <f>VLOOKUP($E1596,CLIMA_DIARIO!$D$2:$K$366,2,FALSE)-VLOOKUP($E1595,CLIMA_DIARIO!$D$2:$K$366,2,FALSE)</f>
        <v>-0.24790000000000134</v>
      </c>
      <c r="W1596">
        <f>VLOOKUP($E1596,CLIMA_DIARIO!$D$2:$K$366,2,FALSE)-VLOOKUP($E1595,CLIMA_DIARIO!$D$2:$K$366,3,FALSE)</f>
        <v>-0.24790000000000134</v>
      </c>
      <c r="X1596">
        <f>VLOOKUP($E1596,CLIMA_DIARIO!$D$2:$K$366,2,FALSE)-VLOOKUP($E1595,CLIMA_DIARIO!$D$2:$K$366,4,FALSE)</f>
        <v>-0.24790000000000134</v>
      </c>
      <c r="Y1596">
        <f>VLOOKUP($E1596,CLIMA_DIARIO!$D$2:$K$366,2,FALSE)-VLOOKUP($E1595,CLIMA_DIARIO!$D$2:$K$366,5,FALSE)</f>
        <v>-2.9932000000000016</v>
      </c>
      <c r="Z1596">
        <f>VLOOKUP($E1596,CLIMA_DIARIO!$D$2:$K$366,2,FALSE)-VLOOKUP($E1595,CLIMA_DIARIO!$D$2:$K$366,6,FALSE)</f>
        <v>-3.7803000000000004</v>
      </c>
      <c r="AA1596">
        <f>VLOOKUP($E1596,CLIMA_DIARIO!$D$2:$K$366,2,FALSE)-VLOOKUP($E1595,CLIMA_DIARIO!$D$2:$K$366,7,FALSE)</f>
        <v>-3.5497000000000014</v>
      </c>
      <c r="AB1596">
        <f>VLOOKUP($E1596,CLIMA_DIARIO!$D$2:$K$366,2,FALSE)-VLOOKUP($E1595,CLIMA_DIARIO!$D$2:$K$366,8,FALSE)</f>
        <v>7.1169999999999973</v>
      </c>
      <c r="AO1596" s="3"/>
      <c r="AX1596" s="3"/>
    </row>
    <row r="1597" spans="1:50" x14ac:dyDescent="0.25">
      <c r="A1597" s="3">
        <f>DATE(SST!A1596,SST!B1596,SST!C1596)</f>
        <v>41045</v>
      </c>
      <c r="B1597" s="4">
        <f>SST!B1596</f>
        <v>5</v>
      </c>
      <c r="C1597" s="4">
        <f>SST!B1596</f>
        <v>5</v>
      </c>
      <c r="D1597" s="4">
        <f>SST!C1596</f>
        <v>16</v>
      </c>
      <c r="E1597">
        <f>(DATEVALUE(SST!C1596 &amp; "/" &amp; SST!B1596 &amp; "/" &amp; SST!A1596)-DATEVALUE("01/01" &amp; "/" &amp; SST!A1596))+1</f>
        <v>137</v>
      </c>
      <c r="F1597">
        <f>SST!D1596</f>
        <v>24.769400000000001</v>
      </c>
      <c r="G1597">
        <f>SST!E1596</f>
        <v>24.769400000000001</v>
      </c>
      <c r="H1597">
        <f>SST!F1596</f>
        <v>24.769400000000001</v>
      </c>
      <c r="I1597">
        <f>SST!G1596</f>
        <v>27.166399999999999</v>
      </c>
      <c r="J1597">
        <f>SST!H1596</f>
        <v>27.9695</v>
      </c>
      <c r="K1597">
        <f>SST!I1596</f>
        <v>27.7926</v>
      </c>
      <c r="L1597">
        <f>SST!J1596</f>
        <v>16.1389</v>
      </c>
      <c r="N1597">
        <f>F1597-VLOOKUP($E1597,CLIMA_DIARIO!$D$2:$K$366,2,FALSE)</f>
        <v>0.75019999999999953</v>
      </c>
      <c r="O1597">
        <f>G1597-VLOOKUP($E1597,CLIMA_DIARIO!$D$2:$K$366,3,FALSE)</f>
        <v>0.75019999999999953</v>
      </c>
      <c r="P1597">
        <f>H1597-VLOOKUP($E1597,CLIMA_DIARIO!$D$2:$K$366,4,FALSE)</f>
        <v>0.75019999999999953</v>
      </c>
      <c r="Q1597">
        <f>I1597-VLOOKUP($E1597,CLIMA_DIARIO!$D$2:$K$366,5,FALSE)</f>
        <v>0.10449999999999804</v>
      </c>
      <c r="R1597">
        <f>J1597-VLOOKUP($E1597,CLIMA_DIARIO!$D$2:$K$366,6,FALSE)</f>
        <v>-0.18740000000000023</v>
      </c>
      <c r="S1597">
        <f>K1597-VLOOKUP($E1597,CLIMA_DIARIO!$D$2:$K$366,7,FALSE)</f>
        <v>-4.8200000000001353E-2</v>
      </c>
      <c r="T1597">
        <f>L1597-VLOOKUP($E1597,CLIMA_DIARIO!$D$2:$K$366,8,FALSE)</f>
        <v>-0.11660000000000181</v>
      </c>
      <c r="V1597">
        <f>VLOOKUP($E1597,CLIMA_DIARIO!$D$2:$K$366,2,FALSE)-VLOOKUP($E1596,CLIMA_DIARIO!$D$2:$K$366,2,FALSE)</f>
        <v>-0.24809999999999732</v>
      </c>
      <c r="W1597">
        <f>VLOOKUP($E1597,CLIMA_DIARIO!$D$2:$K$366,2,FALSE)-VLOOKUP($E1596,CLIMA_DIARIO!$D$2:$K$366,3,FALSE)</f>
        <v>-0.24809999999999732</v>
      </c>
      <c r="X1597">
        <f>VLOOKUP($E1597,CLIMA_DIARIO!$D$2:$K$366,2,FALSE)-VLOOKUP($E1596,CLIMA_DIARIO!$D$2:$K$366,4,FALSE)</f>
        <v>-0.24809999999999732</v>
      </c>
      <c r="Y1597">
        <f>VLOOKUP($E1597,CLIMA_DIARIO!$D$2:$K$366,2,FALSE)-VLOOKUP($E1596,CLIMA_DIARIO!$D$2:$K$366,5,FALSE)</f>
        <v>-3.1458999999999975</v>
      </c>
      <c r="Z1597">
        <f>VLOOKUP($E1597,CLIMA_DIARIO!$D$2:$K$366,2,FALSE)-VLOOKUP($E1596,CLIMA_DIARIO!$D$2:$K$366,6,FALSE)</f>
        <v>-4.0879999999999974</v>
      </c>
      <c r="AA1597">
        <f>VLOOKUP($E1597,CLIMA_DIARIO!$D$2:$K$366,2,FALSE)-VLOOKUP($E1596,CLIMA_DIARIO!$D$2:$K$366,7,FALSE)</f>
        <v>-3.8141999999999996</v>
      </c>
      <c r="AB1597">
        <f>VLOOKUP($E1597,CLIMA_DIARIO!$D$2:$K$366,2,FALSE)-VLOOKUP($E1596,CLIMA_DIARIO!$D$2:$K$366,8,FALSE)</f>
        <v>7.3169000000000004</v>
      </c>
      <c r="AO1597" s="3"/>
      <c r="AX1597" s="3"/>
    </row>
    <row r="1598" spans="1:50" x14ac:dyDescent="0.25">
      <c r="A1598" s="3">
        <f>DATE(SST!A1597,SST!B1597,SST!C1597)</f>
        <v>41052</v>
      </c>
      <c r="B1598" s="4">
        <f>SST!B1597</f>
        <v>5</v>
      </c>
      <c r="C1598" s="4">
        <f>SST!B1597</f>
        <v>5</v>
      </c>
      <c r="D1598" s="4">
        <f>SST!C1597</f>
        <v>23</v>
      </c>
      <c r="E1598">
        <f>(DATEVALUE(SST!C1597 &amp; "/" &amp; SST!B1597 &amp; "/" &amp; SST!A1597)-DATEVALUE("01/01" &amp; "/" &amp; SST!A1597))+1</f>
        <v>144</v>
      </c>
      <c r="F1598">
        <f>SST!D1597</f>
        <v>24.752600000000001</v>
      </c>
      <c r="G1598">
        <f>SST!E1597</f>
        <v>24.752600000000001</v>
      </c>
      <c r="H1598">
        <f>SST!F1597</f>
        <v>24.752600000000001</v>
      </c>
      <c r="I1598">
        <f>SST!G1597</f>
        <v>27.087900000000001</v>
      </c>
      <c r="J1598">
        <f>SST!H1597</f>
        <v>28.0427</v>
      </c>
      <c r="K1598">
        <f>SST!I1597</f>
        <v>27.7834</v>
      </c>
      <c r="L1598">
        <f>SST!J1597</f>
        <v>16.141200000000001</v>
      </c>
      <c r="N1598">
        <f>F1598-VLOOKUP($E1598,CLIMA_DIARIO!$D$2:$K$366,2,FALSE)</f>
        <v>0.98210000000000264</v>
      </c>
      <c r="O1598">
        <f>G1598-VLOOKUP($E1598,CLIMA_DIARIO!$D$2:$K$366,3,FALSE)</f>
        <v>0.98210000000000264</v>
      </c>
      <c r="P1598">
        <f>H1598-VLOOKUP($E1598,CLIMA_DIARIO!$D$2:$K$366,4,FALSE)</f>
        <v>0.98210000000000264</v>
      </c>
      <c r="Q1598">
        <f>I1598-VLOOKUP($E1598,CLIMA_DIARIO!$D$2:$K$366,5,FALSE)</f>
        <v>0.17500000000000071</v>
      </c>
      <c r="R1598">
        <f>J1598-VLOOKUP($E1598,CLIMA_DIARIO!$D$2:$K$366,6,FALSE)</f>
        <v>-0.1039999999999992</v>
      </c>
      <c r="S1598">
        <f>K1598-VLOOKUP($E1598,CLIMA_DIARIO!$D$2:$K$366,7,FALSE)</f>
        <v>-1.0799999999999699E-2</v>
      </c>
      <c r="T1598">
        <f>L1598-VLOOKUP($E1598,CLIMA_DIARIO!$D$2:$K$366,8,FALSE)</f>
        <v>0.32550000000000168</v>
      </c>
      <c r="V1598">
        <f>VLOOKUP($E1598,CLIMA_DIARIO!$D$2:$K$366,2,FALSE)-VLOOKUP($E1597,CLIMA_DIARIO!$D$2:$K$366,2,FALSE)</f>
        <v>-0.24870000000000303</v>
      </c>
      <c r="W1598">
        <f>VLOOKUP($E1598,CLIMA_DIARIO!$D$2:$K$366,2,FALSE)-VLOOKUP($E1597,CLIMA_DIARIO!$D$2:$K$366,3,FALSE)</f>
        <v>-0.24870000000000303</v>
      </c>
      <c r="X1598">
        <f>VLOOKUP($E1598,CLIMA_DIARIO!$D$2:$K$366,2,FALSE)-VLOOKUP($E1597,CLIMA_DIARIO!$D$2:$K$366,4,FALSE)</f>
        <v>-0.24870000000000303</v>
      </c>
      <c r="Y1598">
        <f>VLOOKUP($E1598,CLIMA_DIARIO!$D$2:$K$366,2,FALSE)-VLOOKUP($E1597,CLIMA_DIARIO!$D$2:$K$366,5,FALSE)</f>
        <v>-3.291400000000003</v>
      </c>
      <c r="Z1598">
        <f>VLOOKUP($E1598,CLIMA_DIARIO!$D$2:$K$366,2,FALSE)-VLOOKUP($E1597,CLIMA_DIARIO!$D$2:$K$366,6,FALSE)</f>
        <v>-4.3864000000000019</v>
      </c>
      <c r="AA1598">
        <f>VLOOKUP($E1598,CLIMA_DIARIO!$D$2:$K$366,2,FALSE)-VLOOKUP($E1597,CLIMA_DIARIO!$D$2:$K$366,7,FALSE)</f>
        <v>-4.0703000000000031</v>
      </c>
      <c r="AB1598">
        <f>VLOOKUP($E1598,CLIMA_DIARIO!$D$2:$K$366,2,FALSE)-VLOOKUP($E1597,CLIMA_DIARIO!$D$2:$K$366,8,FALSE)</f>
        <v>7.514999999999997</v>
      </c>
      <c r="AO1598" s="3"/>
      <c r="AX1598" s="3"/>
    </row>
    <row r="1599" spans="1:50" x14ac:dyDescent="0.25">
      <c r="A1599" s="3">
        <f>DATE(SST!A1598,SST!B1598,SST!C1598)</f>
        <v>41059</v>
      </c>
      <c r="B1599" s="4">
        <f>SST!B1598</f>
        <v>5</v>
      </c>
      <c r="C1599" s="4">
        <f>SST!B1598</f>
        <v>5</v>
      </c>
      <c r="D1599" s="4">
        <f>SST!C1598</f>
        <v>30</v>
      </c>
      <c r="E1599">
        <f>(DATEVALUE(SST!C1598 &amp; "/" &amp; SST!B1598 &amp; "/" &amp; SST!A1598)-DATEVALUE("01/01" &amp; "/" &amp; SST!A1598))+1</f>
        <v>151</v>
      </c>
      <c r="F1599">
        <f>SST!D1598</f>
        <v>24.627099999999999</v>
      </c>
      <c r="G1599">
        <f>SST!E1598</f>
        <v>24.627099999999999</v>
      </c>
      <c r="H1599">
        <f>SST!F1598</f>
        <v>24.627099999999999</v>
      </c>
      <c r="I1599">
        <f>SST!G1598</f>
        <v>27.1889</v>
      </c>
      <c r="J1599">
        <f>SST!H1598</f>
        <v>28.219899999999999</v>
      </c>
      <c r="K1599">
        <f>SST!I1598</f>
        <v>27.922599999999999</v>
      </c>
      <c r="L1599">
        <f>SST!J1598</f>
        <v>15.7172</v>
      </c>
      <c r="N1599">
        <f>F1599-VLOOKUP($E1599,CLIMA_DIARIO!$D$2:$K$366,2,FALSE)</f>
        <v>1.1053999999999995</v>
      </c>
      <c r="O1599">
        <f>G1599-VLOOKUP($E1599,CLIMA_DIARIO!$D$2:$K$366,3,FALSE)</f>
        <v>1.1053999999999995</v>
      </c>
      <c r="P1599">
        <f>H1599-VLOOKUP($E1599,CLIMA_DIARIO!$D$2:$K$366,4,FALSE)</f>
        <v>1.1053999999999995</v>
      </c>
      <c r="Q1599">
        <f>I1599-VLOOKUP($E1599,CLIMA_DIARIO!$D$2:$K$366,5,FALSE)</f>
        <v>0.42500000000000071</v>
      </c>
      <c r="R1599">
        <f>J1599-VLOOKUP($E1599,CLIMA_DIARIO!$D$2:$K$366,6,FALSE)</f>
        <v>8.3299999999997709E-2</v>
      </c>
      <c r="S1599">
        <f>K1599-VLOOKUP($E1599,CLIMA_DIARIO!$D$2:$K$366,7,FALSE)</f>
        <v>0.17490000000000094</v>
      </c>
      <c r="T1599">
        <f>L1599-VLOOKUP($E1599,CLIMA_DIARIO!$D$2:$K$366,8,FALSE)</f>
        <v>0.34140000000000015</v>
      </c>
      <c r="V1599">
        <f>VLOOKUP($E1599,CLIMA_DIARIO!$D$2:$K$366,2,FALSE)-VLOOKUP($E1598,CLIMA_DIARIO!$D$2:$K$366,2,FALSE)</f>
        <v>-0.24879999999999924</v>
      </c>
      <c r="W1599">
        <f>VLOOKUP($E1599,CLIMA_DIARIO!$D$2:$K$366,2,FALSE)-VLOOKUP($E1598,CLIMA_DIARIO!$D$2:$K$366,3,FALSE)</f>
        <v>-0.24879999999999924</v>
      </c>
      <c r="X1599">
        <f>VLOOKUP($E1599,CLIMA_DIARIO!$D$2:$K$366,2,FALSE)-VLOOKUP($E1598,CLIMA_DIARIO!$D$2:$K$366,4,FALSE)</f>
        <v>-0.24879999999999924</v>
      </c>
      <c r="Y1599">
        <f>VLOOKUP($E1599,CLIMA_DIARIO!$D$2:$K$366,2,FALSE)-VLOOKUP($E1598,CLIMA_DIARIO!$D$2:$K$366,5,FALSE)</f>
        <v>-3.3912000000000013</v>
      </c>
      <c r="Z1599">
        <f>VLOOKUP($E1599,CLIMA_DIARIO!$D$2:$K$366,2,FALSE)-VLOOKUP($E1598,CLIMA_DIARIO!$D$2:$K$366,6,FALSE)</f>
        <v>-4.625</v>
      </c>
      <c r="AA1599">
        <f>VLOOKUP($E1599,CLIMA_DIARIO!$D$2:$K$366,2,FALSE)-VLOOKUP($E1598,CLIMA_DIARIO!$D$2:$K$366,7,FALSE)</f>
        <v>-4.2725000000000009</v>
      </c>
      <c r="AB1599">
        <f>VLOOKUP($E1599,CLIMA_DIARIO!$D$2:$K$366,2,FALSE)-VLOOKUP($E1598,CLIMA_DIARIO!$D$2:$K$366,8,FALSE)</f>
        <v>7.7059999999999995</v>
      </c>
      <c r="AO1599" s="3"/>
      <c r="AX1599" s="3"/>
    </row>
    <row r="1600" spans="1:50" x14ac:dyDescent="0.25">
      <c r="A1600" s="3">
        <f>DATE(SST!A1599,SST!B1599,SST!C1599)</f>
        <v>41066</v>
      </c>
      <c r="B1600" s="4">
        <f>SST!B1599</f>
        <v>6</v>
      </c>
      <c r="C1600" s="4">
        <f>SST!B1599</f>
        <v>6</v>
      </c>
      <c r="D1600" s="4">
        <f>SST!C1599</f>
        <v>6</v>
      </c>
      <c r="E1600">
        <f>(DATEVALUE(SST!C1599 &amp; "/" &amp; SST!B1599 &amp; "/" &amp; SST!A1599)-DATEVALUE("01/01" &amp; "/" &amp; SST!A1599))+1</f>
        <v>158</v>
      </c>
      <c r="F1600">
        <f>SST!D1599</f>
        <v>24.748200000000001</v>
      </c>
      <c r="G1600">
        <f>SST!E1599</f>
        <v>24.748200000000001</v>
      </c>
      <c r="H1600">
        <f>SST!F1599</f>
        <v>24.748200000000001</v>
      </c>
      <c r="I1600">
        <f>SST!G1599</f>
        <v>27.072500000000002</v>
      </c>
      <c r="J1600">
        <f>SST!H1599</f>
        <v>28.116299999999999</v>
      </c>
      <c r="K1600">
        <f>SST!I1599</f>
        <v>27.819199999999999</v>
      </c>
      <c r="L1600">
        <f>SST!J1599</f>
        <v>14.7544</v>
      </c>
      <c r="N1600">
        <f>F1600-VLOOKUP($E1600,CLIMA_DIARIO!$D$2:$K$366,2,FALSE)</f>
        <v>1.4753000000000007</v>
      </c>
      <c r="O1600">
        <f>G1600-VLOOKUP($E1600,CLIMA_DIARIO!$D$2:$K$366,3,FALSE)</f>
        <v>1.4753000000000007</v>
      </c>
      <c r="P1600">
        <f>H1600-VLOOKUP($E1600,CLIMA_DIARIO!$D$2:$K$366,4,FALSE)</f>
        <v>1.4753000000000007</v>
      </c>
      <c r="Q1600">
        <f>I1600-VLOOKUP($E1600,CLIMA_DIARIO!$D$2:$K$366,5,FALSE)</f>
        <v>0.45770000000000266</v>
      </c>
      <c r="R1600">
        <f>J1600-VLOOKUP($E1600,CLIMA_DIARIO!$D$2:$K$366,6,FALSE)</f>
        <v>-1.010000000000133E-2</v>
      </c>
      <c r="S1600">
        <f>K1600-VLOOKUP($E1600,CLIMA_DIARIO!$D$2:$K$366,7,FALSE)</f>
        <v>0.11799999999999855</v>
      </c>
      <c r="T1600">
        <f>L1600-VLOOKUP($E1600,CLIMA_DIARIO!$D$2:$K$366,8,FALSE)</f>
        <v>-0.18159999999999954</v>
      </c>
      <c r="V1600">
        <f>VLOOKUP($E1600,CLIMA_DIARIO!$D$2:$K$366,2,FALSE)-VLOOKUP($E1599,CLIMA_DIARIO!$D$2:$K$366,2,FALSE)</f>
        <v>-0.24879999999999924</v>
      </c>
      <c r="W1600">
        <f>VLOOKUP($E1600,CLIMA_DIARIO!$D$2:$K$366,2,FALSE)-VLOOKUP($E1599,CLIMA_DIARIO!$D$2:$K$366,3,FALSE)</f>
        <v>-0.24879999999999924</v>
      </c>
      <c r="X1600">
        <f>VLOOKUP($E1600,CLIMA_DIARIO!$D$2:$K$366,2,FALSE)-VLOOKUP($E1599,CLIMA_DIARIO!$D$2:$K$366,4,FALSE)</f>
        <v>-0.24879999999999924</v>
      </c>
      <c r="Y1600">
        <f>VLOOKUP($E1600,CLIMA_DIARIO!$D$2:$K$366,2,FALSE)-VLOOKUP($E1599,CLIMA_DIARIO!$D$2:$K$366,5,FALSE)</f>
        <v>-3.4909999999999997</v>
      </c>
      <c r="Z1600">
        <f>VLOOKUP($E1600,CLIMA_DIARIO!$D$2:$K$366,2,FALSE)-VLOOKUP($E1599,CLIMA_DIARIO!$D$2:$K$366,6,FALSE)</f>
        <v>-4.8637000000000015</v>
      </c>
      <c r="AA1600">
        <f>VLOOKUP($E1600,CLIMA_DIARIO!$D$2:$K$366,2,FALSE)-VLOOKUP($E1599,CLIMA_DIARIO!$D$2:$K$366,7,FALSE)</f>
        <v>-4.4747999999999983</v>
      </c>
      <c r="AB1600">
        <f>VLOOKUP($E1600,CLIMA_DIARIO!$D$2:$K$366,2,FALSE)-VLOOKUP($E1599,CLIMA_DIARIO!$D$2:$K$366,8,FALSE)</f>
        <v>7.8971</v>
      </c>
      <c r="AO1600" s="3"/>
      <c r="AX1600" s="3"/>
    </row>
    <row r="1601" spans="1:50" x14ac:dyDescent="0.25">
      <c r="A1601" s="3">
        <f>DATE(SST!A1600,SST!B1600,SST!C1600)</f>
        <v>41073</v>
      </c>
      <c r="B1601" s="4">
        <f>SST!B1600</f>
        <v>6</v>
      </c>
      <c r="C1601" s="4">
        <f>SST!B1600</f>
        <v>6</v>
      </c>
      <c r="D1601" s="4">
        <f>SST!C1600</f>
        <v>13</v>
      </c>
      <c r="E1601">
        <f>(DATEVALUE(SST!C1600 &amp; "/" &amp; SST!B1600 &amp; "/" &amp; SST!A1600)-DATEVALUE("01/01" &amp; "/" &amp; SST!A1600))+1</f>
        <v>165</v>
      </c>
      <c r="F1601">
        <f>SST!D1600</f>
        <v>24.241099999999999</v>
      </c>
      <c r="G1601">
        <f>SST!E1600</f>
        <v>24.241099999999999</v>
      </c>
      <c r="H1601">
        <f>SST!F1600</f>
        <v>24.241099999999999</v>
      </c>
      <c r="I1601">
        <f>SST!G1600</f>
        <v>27.0962</v>
      </c>
      <c r="J1601">
        <f>SST!H1600</f>
        <v>28.1843</v>
      </c>
      <c r="K1601">
        <f>SST!I1600</f>
        <v>27.9376</v>
      </c>
      <c r="L1601">
        <f>SST!J1600</f>
        <v>14.2643</v>
      </c>
      <c r="N1601">
        <f>F1601-VLOOKUP($E1601,CLIMA_DIARIO!$D$2:$K$366,2,FALSE)</f>
        <v>1.2169999999999987</v>
      </c>
      <c r="O1601">
        <f>G1601-VLOOKUP($E1601,CLIMA_DIARIO!$D$2:$K$366,3,FALSE)</f>
        <v>1.2169999999999987</v>
      </c>
      <c r="P1601">
        <f>H1601-VLOOKUP($E1601,CLIMA_DIARIO!$D$2:$K$366,4,FALSE)</f>
        <v>1.2169999999999987</v>
      </c>
      <c r="Q1601">
        <f>I1601-VLOOKUP($E1601,CLIMA_DIARIO!$D$2:$K$366,5,FALSE)</f>
        <v>0.63039999999999807</v>
      </c>
      <c r="R1601">
        <f>J1601-VLOOKUP($E1601,CLIMA_DIARIO!$D$2:$K$366,6,FALSE)</f>
        <v>6.8000000000001393E-2</v>
      </c>
      <c r="S1601">
        <f>K1601-VLOOKUP($E1601,CLIMA_DIARIO!$D$2:$K$366,7,FALSE)</f>
        <v>0.28290000000000148</v>
      </c>
      <c r="T1601">
        <f>L1601-VLOOKUP($E1601,CLIMA_DIARIO!$D$2:$K$366,8,FALSE)</f>
        <v>-0.23179999999999978</v>
      </c>
      <c r="V1601">
        <f>VLOOKUP($E1601,CLIMA_DIARIO!$D$2:$K$366,2,FALSE)-VLOOKUP($E1600,CLIMA_DIARIO!$D$2:$K$366,2,FALSE)</f>
        <v>-0.24879999999999924</v>
      </c>
      <c r="W1601">
        <f>VLOOKUP($E1601,CLIMA_DIARIO!$D$2:$K$366,2,FALSE)-VLOOKUP($E1600,CLIMA_DIARIO!$D$2:$K$366,3,FALSE)</f>
        <v>-0.24879999999999924</v>
      </c>
      <c r="X1601">
        <f>VLOOKUP($E1601,CLIMA_DIARIO!$D$2:$K$366,2,FALSE)-VLOOKUP($E1600,CLIMA_DIARIO!$D$2:$K$366,4,FALSE)</f>
        <v>-0.24879999999999924</v>
      </c>
      <c r="Y1601">
        <f>VLOOKUP($E1601,CLIMA_DIARIO!$D$2:$K$366,2,FALSE)-VLOOKUP($E1600,CLIMA_DIARIO!$D$2:$K$366,5,FALSE)</f>
        <v>-3.5906999999999982</v>
      </c>
      <c r="Z1601">
        <f>VLOOKUP($E1601,CLIMA_DIARIO!$D$2:$K$366,2,FALSE)-VLOOKUP($E1600,CLIMA_DIARIO!$D$2:$K$366,6,FALSE)</f>
        <v>-5.1022999999999996</v>
      </c>
      <c r="AA1601">
        <f>VLOOKUP($E1601,CLIMA_DIARIO!$D$2:$K$366,2,FALSE)-VLOOKUP($E1600,CLIMA_DIARIO!$D$2:$K$366,7,FALSE)</f>
        <v>-4.6770999999999994</v>
      </c>
      <c r="AB1601">
        <f>VLOOKUP($E1601,CLIMA_DIARIO!$D$2:$K$366,2,FALSE)-VLOOKUP($E1600,CLIMA_DIARIO!$D$2:$K$366,8,FALSE)</f>
        <v>8.0881000000000007</v>
      </c>
      <c r="AO1601" s="3"/>
      <c r="AX1601" s="3"/>
    </row>
    <row r="1602" spans="1:50" x14ac:dyDescent="0.25">
      <c r="A1602" s="3">
        <f>DATE(SST!A1601,SST!B1601,SST!C1601)</f>
        <v>41080</v>
      </c>
      <c r="B1602" s="4">
        <f>SST!B1601</f>
        <v>6</v>
      </c>
      <c r="C1602" s="4">
        <f>SST!B1601</f>
        <v>6</v>
      </c>
      <c r="D1602" s="4">
        <f>SST!C1601</f>
        <v>20</v>
      </c>
      <c r="E1602">
        <f>(DATEVALUE(SST!C1601 &amp; "/" &amp; SST!B1601 &amp; "/" &amp; SST!A1601)-DATEVALUE("01/01" &amp; "/" &amp; SST!A1601))+1</f>
        <v>172</v>
      </c>
      <c r="F1602">
        <f>SST!D1601</f>
        <v>24.44</v>
      </c>
      <c r="G1602">
        <f>SST!E1601</f>
        <v>24.44</v>
      </c>
      <c r="H1602">
        <f>SST!F1601</f>
        <v>24.44</v>
      </c>
      <c r="I1602">
        <f>SST!G1601</f>
        <v>27.0608</v>
      </c>
      <c r="J1602">
        <f>SST!H1601</f>
        <v>28.336200000000002</v>
      </c>
      <c r="K1602">
        <f>SST!I1601</f>
        <v>28.004200000000001</v>
      </c>
      <c r="L1602">
        <f>SST!J1601</f>
        <v>14.08</v>
      </c>
      <c r="N1602">
        <f>F1602-VLOOKUP($E1602,CLIMA_DIARIO!$D$2:$K$366,2,FALSE)</f>
        <v>1.6476000000000006</v>
      </c>
      <c r="O1602">
        <f>G1602-VLOOKUP($E1602,CLIMA_DIARIO!$D$2:$K$366,3,FALSE)</f>
        <v>1.6476000000000006</v>
      </c>
      <c r="P1602">
        <f>H1602-VLOOKUP($E1602,CLIMA_DIARIO!$D$2:$K$366,4,FALSE)</f>
        <v>1.6476000000000006</v>
      </c>
      <c r="Q1602">
        <f>I1602-VLOOKUP($E1602,CLIMA_DIARIO!$D$2:$K$366,5,FALSE)</f>
        <v>0.77380000000000138</v>
      </c>
      <c r="R1602">
        <f>J1602-VLOOKUP($E1602,CLIMA_DIARIO!$D$2:$K$366,6,FALSE)</f>
        <v>0.26550000000000296</v>
      </c>
      <c r="S1602">
        <f>K1602-VLOOKUP($E1602,CLIMA_DIARIO!$D$2:$K$366,7,FALSE)</f>
        <v>0.43609999999999971</v>
      </c>
      <c r="T1602">
        <f>L1602-VLOOKUP($E1602,CLIMA_DIARIO!$D$2:$K$366,8,FALSE)</f>
        <v>-9.5000000000000639E-2</v>
      </c>
      <c r="V1602">
        <f>VLOOKUP($E1602,CLIMA_DIARIO!$D$2:$K$366,2,FALSE)-VLOOKUP($E1601,CLIMA_DIARIO!$D$2:$K$366,2,FALSE)</f>
        <v>-0.23170000000000002</v>
      </c>
      <c r="W1602">
        <f>VLOOKUP($E1602,CLIMA_DIARIO!$D$2:$K$366,2,FALSE)-VLOOKUP($E1601,CLIMA_DIARIO!$D$2:$K$366,3,FALSE)</f>
        <v>-0.23170000000000002</v>
      </c>
      <c r="X1602">
        <f>VLOOKUP($E1602,CLIMA_DIARIO!$D$2:$K$366,2,FALSE)-VLOOKUP($E1601,CLIMA_DIARIO!$D$2:$K$366,4,FALSE)</f>
        <v>-0.23170000000000002</v>
      </c>
      <c r="Y1602">
        <f>VLOOKUP($E1602,CLIMA_DIARIO!$D$2:$K$366,2,FALSE)-VLOOKUP($E1601,CLIMA_DIARIO!$D$2:$K$366,5,FALSE)</f>
        <v>-3.6734000000000009</v>
      </c>
      <c r="Z1602">
        <f>VLOOKUP($E1602,CLIMA_DIARIO!$D$2:$K$366,2,FALSE)-VLOOKUP($E1601,CLIMA_DIARIO!$D$2:$K$366,6,FALSE)</f>
        <v>-5.3238999999999983</v>
      </c>
      <c r="AA1602">
        <f>VLOOKUP($E1602,CLIMA_DIARIO!$D$2:$K$366,2,FALSE)-VLOOKUP($E1601,CLIMA_DIARIO!$D$2:$K$366,7,FALSE)</f>
        <v>-4.8622999999999976</v>
      </c>
      <c r="AB1602">
        <f>VLOOKUP($E1602,CLIMA_DIARIO!$D$2:$K$366,2,FALSE)-VLOOKUP($E1601,CLIMA_DIARIO!$D$2:$K$366,8,FALSE)</f>
        <v>8.2963000000000005</v>
      </c>
      <c r="AO1602" s="3"/>
      <c r="AX1602" s="3"/>
    </row>
    <row r="1603" spans="1:50" x14ac:dyDescent="0.25">
      <c r="A1603" s="3">
        <f>DATE(SST!A1602,SST!B1602,SST!C1602)</f>
        <v>41087</v>
      </c>
      <c r="B1603" s="4">
        <f>SST!B1602</f>
        <v>6</v>
      </c>
      <c r="C1603" s="4">
        <f>SST!B1602</f>
        <v>6</v>
      </c>
      <c r="D1603" s="4">
        <f>SST!C1602</f>
        <v>27</v>
      </c>
      <c r="E1603">
        <f>(DATEVALUE(SST!C1602 &amp; "/" &amp; SST!B1602 &amp; "/" &amp; SST!A1602)-DATEVALUE("01/01" &amp; "/" &amp; SST!A1602))+1</f>
        <v>179</v>
      </c>
      <c r="F1603">
        <f>SST!D1602</f>
        <v>24.084399999999999</v>
      </c>
      <c r="G1603">
        <f>SST!E1602</f>
        <v>24.084399999999999</v>
      </c>
      <c r="H1603">
        <f>SST!F1602</f>
        <v>24.084399999999999</v>
      </c>
      <c r="I1603">
        <f>SST!G1602</f>
        <v>27.053599999999999</v>
      </c>
      <c r="J1603">
        <f>SST!H1602</f>
        <v>28.382300000000001</v>
      </c>
      <c r="K1603">
        <f>SST!I1602</f>
        <v>28.063700000000001</v>
      </c>
      <c r="L1603">
        <f>SST!J1602</f>
        <v>13.6837</v>
      </c>
      <c r="N1603">
        <f>F1603-VLOOKUP($E1603,CLIMA_DIARIO!$D$2:$K$366,2,FALSE)</f>
        <v>1.5191999999999979</v>
      </c>
      <c r="O1603">
        <f>G1603-VLOOKUP($E1603,CLIMA_DIARIO!$D$2:$K$366,3,FALSE)</f>
        <v>1.5191999999999979</v>
      </c>
      <c r="P1603">
        <f>H1603-VLOOKUP($E1603,CLIMA_DIARIO!$D$2:$K$366,4,FALSE)</f>
        <v>1.5191999999999979</v>
      </c>
      <c r="Q1603">
        <f>I1603-VLOOKUP($E1603,CLIMA_DIARIO!$D$2:$K$366,5,FALSE)</f>
        <v>0.95349999999999824</v>
      </c>
      <c r="R1603">
        <f>J1603-VLOOKUP($E1603,CLIMA_DIARIO!$D$2:$K$366,6,FALSE)</f>
        <v>0.36680000000000135</v>
      </c>
      <c r="S1603">
        <f>K1603-VLOOKUP($E1603,CLIMA_DIARIO!$D$2:$K$366,7,FALSE)</f>
        <v>0.59319999999999951</v>
      </c>
      <c r="T1603">
        <f>L1603-VLOOKUP($E1603,CLIMA_DIARIO!$D$2:$K$366,8,FALSE)</f>
        <v>-0.20260000000000034</v>
      </c>
      <c r="V1603">
        <f>VLOOKUP($E1603,CLIMA_DIARIO!$D$2:$K$366,2,FALSE)-VLOOKUP($E1602,CLIMA_DIARIO!$D$2:$K$366,2,FALSE)</f>
        <v>-0.22719999999999985</v>
      </c>
      <c r="W1603">
        <f>VLOOKUP($E1603,CLIMA_DIARIO!$D$2:$K$366,2,FALSE)-VLOOKUP($E1602,CLIMA_DIARIO!$D$2:$K$366,3,FALSE)</f>
        <v>-0.22719999999999985</v>
      </c>
      <c r="X1603">
        <f>VLOOKUP($E1603,CLIMA_DIARIO!$D$2:$K$366,2,FALSE)-VLOOKUP($E1602,CLIMA_DIARIO!$D$2:$K$366,4,FALSE)</f>
        <v>-0.22719999999999985</v>
      </c>
      <c r="Y1603">
        <f>VLOOKUP($E1603,CLIMA_DIARIO!$D$2:$K$366,2,FALSE)-VLOOKUP($E1602,CLIMA_DIARIO!$D$2:$K$366,5,FALSE)</f>
        <v>-3.7217999999999982</v>
      </c>
      <c r="Z1603">
        <f>VLOOKUP($E1603,CLIMA_DIARIO!$D$2:$K$366,2,FALSE)-VLOOKUP($E1602,CLIMA_DIARIO!$D$2:$K$366,6,FALSE)</f>
        <v>-5.5054999999999978</v>
      </c>
      <c r="AA1603">
        <f>VLOOKUP($E1603,CLIMA_DIARIO!$D$2:$K$366,2,FALSE)-VLOOKUP($E1602,CLIMA_DIARIO!$D$2:$K$366,7,FALSE)</f>
        <v>-5.0029000000000003</v>
      </c>
      <c r="AB1603">
        <f>VLOOKUP($E1603,CLIMA_DIARIO!$D$2:$K$366,2,FALSE)-VLOOKUP($E1602,CLIMA_DIARIO!$D$2:$K$366,8,FALSE)</f>
        <v>8.3902000000000001</v>
      </c>
      <c r="AO1603" s="3"/>
      <c r="AX1603" s="3"/>
    </row>
    <row r="1604" spans="1:50" x14ac:dyDescent="0.25">
      <c r="A1604" s="3">
        <f>DATE(SST!A1603,SST!B1603,SST!C1603)</f>
        <v>41094</v>
      </c>
      <c r="B1604" s="4">
        <f>SST!B1603</f>
        <v>7</v>
      </c>
      <c r="C1604" s="4">
        <f>SST!B1603</f>
        <v>7</v>
      </c>
      <c r="D1604" s="4">
        <f>SST!C1603</f>
        <v>4</v>
      </c>
      <c r="E1604">
        <f>(DATEVALUE(SST!C1603 &amp; "/" &amp; SST!B1603 &amp; "/" &amp; SST!A1603)-DATEVALUE("01/01" &amp; "/" &amp; SST!A1603))+1</f>
        <v>186</v>
      </c>
      <c r="F1604">
        <f>SST!D1603</f>
        <v>23.422599999999999</v>
      </c>
      <c r="G1604">
        <f>SST!E1603</f>
        <v>23.422599999999999</v>
      </c>
      <c r="H1604">
        <f>SST!F1603</f>
        <v>23.422599999999999</v>
      </c>
      <c r="I1604">
        <f>SST!G1603</f>
        <v>26.765599999999999</v>
      </c>
      <c r="J1604">
        <f>SST!H1603</f>
        <v>28.277699999999999</v>
      </c>
      <c r="K1604">
        <f>SST!I1603</f>
        <v>27.8902</v>
      </c>
      <c r="L1604">
        <f>SST!J1603</f>
        <v>13.238899999999999</v>
      </c>
      <c r="N1604">
        <f>F1604-VLOOKUP($E1604,CLIMA_DIARIO!$D$2:$K$366,2,FALSE)</f>
        <v>1.0844999999999985</v>
      </c>
      <c r="O1604">
        <f>G1604-VLOOKUP($E1604,CLIMA_DIARIO!$D$2:$K$366,3,FALSE)</f>
        <v>1.0844999999999985</v>
      </c>
      <c r="P1604">
        <f>H1604-VLOOKUP($E1604,CLIMA_DIARIO!$D$2:$K$366,4,FALSE)</f>
        <v>1.0844999999999985</v>
      </c>
      <c r="Q1604">
        <f>I1604-VLOOKUP($E1604,CLIMA_DIARIO!$D$2:$K$366,5,FALSE)</f>
        <v>0.85239999999999938</v>
      </c>
      <c r="R1604">
        <f>J1604-VLOOKUP($E1604,CLIMA_DIARIO!$D$2:$K$366,6,FALSE)</f>
        <v>0.31739999999999924</v>
      </c>
      <c r="S1604">
        <f>K1604-VLOOKUP($E1604,CLIMA_DIARIO!$D$2:$K$366,7,FALSE)</f>
        <v>0.51719999999999899</v>
      </c>
      <c r="T1604">
        <f>L1604-VLOOKUP($E1604,CLIMA_DIARIO!$D$2:$K$366,8,FALSE)</f>
        <v>-0.35880000000000045</v>
      </c>
      <c r="V1604">
        <f>VLOOKUP($E1604,CLIMA_DIARIO!$D$2:$K$366,2,FALSE)-VLOOKUP($E1603,CLIMA_DIARIO!$D$2:$K$366,2,FALSE)</f>
        <v>-0.22710000000000008</v>
      </c>
      <c r="W1604">
        <f>VLOOKUP($E1604,CLIMA_DIARIO!$D$2:$K$366,2,FALSE)-VLOOKUP($E1603,CLIMA_DIARIO!$D$2:$K$366,3,FALSE)</f>
        <v>-0.22710000000000008</v>
      </c>
      <c r="X1604">
        <f>VLOOKUP($E1604,CLIMA_DIARIO!$D$2:$K$366,2,FALSE)-VLOOKUP($E1603,CLIMA_DIARIO!$D$2:$K$366,4,FALSE)</f>
        <v>-0.22710000000000008</v>
      </c>
      <c r="Y1604">
        <f>VLOOKUP($E1604,CLIMA_DIARIO!$D$2:$K$366,2,FALSE)-VLOOKUP($E1603,CLIMA_DIARIO!$D$2:$K$366,5,FALSE)</f>
        <v>-3.7620000000000005</v>
      </c>
      <c r="Z1604">
        <f>VLOOKUP($E1604,CLIMA_DIARIO!$D$2:$K$366,2,FALSE)-VLOOKUP($E1603,CLIMA_DIARIO!$D$2:$K$366,6,FALSE)</f>
        <v>-5.6773999999999987</v>
      </c>
      <c r="AA1604">
        <f>VLOOKUP($E1604,CLIMA_DIARIO!$D$2:$K$366,2,FALSE)-VLOOKUP($E1603,CLIMA_DIARIO!$D$2:$K$366,7,FALSE)</f>
        <v>-5.1324000000000005</v>
      </c>
      <c r="AB1604">
        <f>VLOOKUP($E1604,CLIMA_DIARIO!$D$2:$K$366,2,FALSE)-VLOOKUP($E1603,CLIMA_DIARIO!$D$2:$K$366,8,FALSE)</f>
        <v>8.4518000000000004</v>
      </c>
      <c r="AO1604" s="3"/>
      <c r="AX1604" s="3"/>
    </row>
    <row r="1605" spans="1:50" x14ac:dyDescent="0.25">
      <c r="A1605" s="3">
        <f>DATE(SST!A1604,SST!B1604,SST!C1604)</f>
        <v>41101</v>
      </c>
      <c r="B1605" s="4">
        <f>SST!B1604</f>
        <v>7</v>
      </c>
      <c r="C1605" s="4">
        <f>SST!B1604</f>
        <v>7</v>
      </c>
      <c r="D1605" s="4">
        <f>SST!C1604</f>
        <v>11</v>
      </c>
      <c r="E1605">
        <f>(DATEVALUE(SST!C1604 &amp; "/" &amp; SST!B1604 &amp; "/" &amp; SST!A1604)-DATEVALUE("01/01" &amp; "/" &amp; SST!A1604))+1</f>
        <v>193</v>
      </c>
      <c r="F1605">
        <f>SST!D1604</f>
        <v>22.7044</v>
      </c>
      <c r="G1605">
        <f>SST!E1604</f>
        <v>22.7044</v>
      </c>
      <c r="H1605">
        <f>SST!F1604</f>
        <v>22.7044</v>
      </c>
      <c r="I1605">
        <f>SST!G1604</f>
        <v>26.5794</v>
      </c>
      <c r="J1605">
        <f>SST!H1604</f>
        <v>28.071200000000001</v>
      </c>
      <c r="K1605">
        <f>SST!I1604</f>
        <v>27.687899999999999</v>
      </c>
      <c r="L1605">
        <f>SST!J1604</f>
        <v>13.2151</v>
      </c>
      <c r="N1605">
        <f>F1605-VLOOKUP($E1605,CLIMA_DIARIO!$D$2:$K$366,2,FALSE)</f>
        <v>0.59339999999999904</v>
      </c>
      <c r="O1605">
        <f>G1605-VLOOKUP($E1605,CLIMA_DIARIO!$D$2:$K$366,3,FALSE)</f>
        <v>0.59339999999999904</v>
      </c>
      <c r="P1605">
        <f>H1605-VLOOKUP($E1605,CLIMA_DIARIO!$D$2:$K$366,4,FALSE)</f>
        <v>0.59339999999999904</v>
      </c>
      <c r="Q1605">
        <f>I1605-VLOOKUP($E1605,CLIMA_DIARIO!$D$2:$K$366,5,FALSE)</f>
        <v>0.8531000000000013</v>
      </c>
      <c r="R1605">
        <f>J1605-VLOOKUP($E1605,CLIMA_DIARIO!$D$2:$K$366,6,FALSE)</f>
        <v>0.16610000000000014</v>
      </c>
      <c r="S1605">
        <f>K1605-VLOOKUP($E1605,CLIMA_DIARIO!$D$2:$K$366,7,FALSE)</f>
        <v>0.41249999999999787</v>
      </c>
      <c r="T1605">
        <f>L1605-VLOOKUP($E1605,CLIMA_DIARIO!$D$2:$K$366,8,FALSE)</f>
        <v>-9.389999999999965E-2</v>
      </c>
      <c r="V1605">
        <f>VLOOKUP($E1605,CLIMA_DIARIO!$D$2:$K$366,2,FALSE)-VLOOKUP($E1604,CLIMA_DIARIO!$D$2:$K$366,2,FALSE)</f>
        <v>-0.22710000000000008</v>
      </c>
      <c r="W1605">
        <f>VLOOKUP($E1605,CLIMA_DIARIO!$D$2:$K$366,2,FALSE)-VLOOKUP($E1604,CLIMA_DIARIO!$D$2:$K$366,3,FALSE)</f>
        <v>-0.22710000000000008</v>
      </c>
      <c r="X1605">
        <f>VLOOKUP($E1605,CLIMA_DIARIO!$D$2:$K$366,2,FALSE)-VLOOKUP($E1604,CLIMA_DIARIO!$D$2:$K$366,4,FALSE)</f>
        <v>-0.22710000000000008</v>
      </c>
      <c r="Y1605">
        <f>VLOOKUP($E1605,CLIMA_DIARIO!$D$2:$K$366,2,FALSE)-VLOOKUP($E1604,CLIMA_DIARIO!$D$2:$K$366,5,FALSE)</f>
        <v>-3.8021999999999991</v>
      </c>
      <c r="Z1605">
        <f>VLOOKUP($E1605,CLIMA_DIARIO!$D$2:$K$366,2,FALSE)-VLOOKUP($E1604,CLIMA_DIARIO!$D$2:$K$366,6,FALSE)</f>
        <v>-5.8492999999999995</v>
      </c>
      <c r="AA1605">
        <f>VLOOKUP($E1605,CLIMA_DIARIO!$D$2:$K$366,2,FALSE)-VLOOKUP($E1604,CLIMA_DIARIO!$D$2:$K$366,7,FALSE)</f>
        <v>-5.2620000000000005</v>
      </c>
      <c r="AB1605">
        <f>VLOOKUP($E1605,CLIMA_DIARIO!$D$2:$K$366,2,FALSE)-VLOOKUP($E1604,CLIMA_DIARIO!$D$2:$K$366,8,FALSE)</f>
        <v>8.513300000000001</v>
      </c>
      <c r="AO1605" s="3"/>
      <c r="AX1605" s="3"/>
    </row>
    <row r="1606" spans="1:50" x14ac:dyDescent="0.25">
      <c r="A1606" s="3">
        <f>DATE(SST!A1605,SST!B1605,SST!C1605)</f>
        <v>41108</v>
      </c>
      <c r="B1606" s="4">
        <f>SST!B1605</f>
        <v>7</v>
      </c>
      <c r="C1606" s="4">
        <f>SST!B1605</f>
        <v>7</v>
      </c>
      <c r="D1606" s="4">
        <f>SST!C1605</f>
        <v>18</v>
      </c>
      <c r="E1606">
        <f>(DATEVALUE(SST!C1605 &amp; "/" &amp; SST!B1605 &amp; "/" &amp; SST!A1605)-DATEVALUE("01/01" &amp; "/" &amp; SST!A1605))+1</f>
        <v>200</v>
      </c>
      <c r="F1606">
        <f>SST!D1605</f>
        <v>22.848600000000001</v>
      </c>
      <c r="G1606">
        <f>SST!E1605</f>
        <v>22.848600000000001</v>
      </c>
      <c r="H1606">
        <f>SST!F1605</f>
        <v>22.848600000000001</v>
      </c>
      <c r="I1606">
        <f>SST!G1605</f>
        <v>26.502199999999998</v>
      </c>
      <c r="J1606">
        <f>SST!H1605</f>
        <v>28.2407</v>
      </c>
      <c r="K1606">
        <f>SST!I1605</f>
        <v>27.710799999999999</v>
      </c>
      <c r="L1606">
        <f>SST!J1605</f>
        <v>12.6547</v>
      </c>
      <c r="N1606">
        <f>F1606-VLOOKUP($E1606,CLIMA_DIARIO!$D$2:$K$366,2,FALSE)</f>
        <v>0.95040000000000191</v>
      </c>
      <c r="O1606">
        <f>G1606-VLOOKUP($E1606,CLIMA_DIARIO!$D$2:$K$366,3,FALSE)</f>
        <v>0.95040000000000191</v>
      </c>
      <c r="P1606">
        <f>H1606-VLOOKUP($E1606,CLIMA_DIARIO!$D$2:$K$366,4,FALSE)</f>
        <v>0.95040000000000191</v>
      </c>
      <c r="Q1606">
        <f>I1606-VLOOKUP($E1606,CLIMA_DIARIO!$D$2:$K$366,5,FALSE)</f>
        <v>0.94359999999999999</v>
      </c>
      <c r="R1606">
        <f>J1606-VLOOKUP($E1606,CLIMA_DIARIO!$D$2:$K$366,6,FALSE)</f>
        <v>0.39610000000000056</v>
      </c>
      <c r="S1606">
        <f>K1606-VLOOKUP($E1606,CLIMA_DIARIO!$D$2:$K$366,7,FALSE)</f>
        <v>0.52979999999999805</v>
      </c>
      <c r="T1606">
        <f>L1606-VLOOKUP($E1606,CLIMA_DIARIO!$D$2:$K$366,8,FALSE)</f>
        <v>-0.45410000000000039</v>
      </c>
      <c r="V1606">
        <f>VLOOKUP($E1606,CLIMA_DIARIO!$D$2:$K$366,2,FALSE)-VLOOKUP($E1605,CLIMA_DIARIO!$D$2:$K$366,2,FALSE)</f>
        <v>-0.21280000000000143</v>
      </c>
      <c r="W1606">
        <f>VLOOKUP($E1606,CLIMA_DIARIO!$D$2:$K$366,2,FALSE)-VLOOKUP($E1605,CLIMA_DIARIO!$D$2:$K$366,3,FALSE)</f>
        <v>-0.21280000000000143</v>
      </c>
      <c r="X1606">
        <f>VLOOKUP($E1606,CLIMA_DIARIO!$D$2:$K$366,2,FALSE)-VLOOKUP($E1605,CLIMA_DIARIO!$D$2:$K$366,4,FALSE)</f>
        <v>-0.21280000000000143</v>
      </c>
      <c r="Y1606">
        <f>VLOOKUP($E1606,CLIMA_DIARIO!$D$2:$K$366,2,FALSE)-VLOOKUP($E1605,CLIMA_DIARIO!$D$2:$K$366,5,FALSE)</f>
        <v>-3.8280999999999992</v>
      </c>
      <c r="Z1606">
        <f>VLOOKUP($E1606,CLIMA_DIARIO!$D$2:$K$366,2,FALSE)-VLOOKUP($E1605,CLIMA_DIARIO!$D$2:$K$366,6,FALSE)</f>
        <v>-6.0069000000000017</v>
      </c>
      <c r="AA1606">
        <f>VLOOKUP($E1606,CLIMA_DIARIO!$D$2:$K$366,2,FALSE)-VLOOKUP($E1605,CLIMA_DIARIO!$D$2:$K$366,7,FALSE)</f>
        <v>-5.377200000000002</v>
      </c>
      <c r="AB1606">
        <f>VLOOKUP($E1606,CLIMA_DIARIO!$D$2:$K$366,2,FALSE)-VLOOKUP($E1605,CLIMA_DIARIO!$D$2:$K$366,8,FALSE)</f>
        <v>8.5891999999999999</v>
      </c>
      <c r="AO1606" s="3"/>
      <c r="AX1606" s="3"/>
    </row>
    <row r="1607" spans="1:50" x14ac:dyDescent="0.25">
      <c r="A1607" s="3">
        <f>DATE(SST!A1606,SST!B1606,SST!C1606)</f>
        <v>41115</v>
      </c>
      <c r="B1607" s="4">
        <f>SST!B1606</f>
        <v>7</v>
      </c>
      <c r="C1607" s="4">
        <f>SST!B1606</f>
        <v>7</v>
      </c>
      <c r="D1607" s="4">
        <f>SST!C1606</f>
        <v>25</v>
      </c>
      <c r="E1607">
        <f>(DATEVALUE(SST!C1606 &amp; "/" &amp; SST!B1606 &amp; "/" &amp; SST!A1606)-DATEVALUE("01/01" &amp; "/" &amp; SST!A1606))+1</f>
        <v>207</v>
      </c>
      <c r="F1607">
        <f>SST!D1606</f>
        <v>22.0641</v>
      </c>
      <c r="G1607">
        <f>SST!E1606</f>
        <v>22.0641</v>
      </c>
      <c r="H1607">
        <f>SST!F1606</f>
        <v>22.0641</v>
      </c>
      <c r="I1607">
        <f>SST!G1606</f>
        <v>26.392399999999999</v>
      </c>
      <c r="J1607">
        <f>SST!H1606</f>
        <v>28.294499999999999</v>
      </c>
      <c r="K1607">
        <f>SST!I1606</f>
        <v>27.715399999999999</v>
      </c>
      <c r="L1607">
        <f>SST!J1606</f>
        <v>12.2105</v>
      </c>
      <c r="N1607">
        <f>F1607-VLOOKUP($E1607,CLIMA_DIARIO!$D$2:$K$366,2,FALSE)</f>
        <v>0.3595000000000006</v>
      </c>
      <c r="O1607">
        <f>G1607-VLOOKUP($E1607,CLIMA_DIARIO!$D$2:$K$366,3,FALSE)</f>
        <v>0.3595000000000006</v>
      </c>
      <c r="P1607">
        <f>H1607-VLOOKUP($E1607,CLIMA_DIARIO!$D$2:$K$366,4,FALSE)</f>
        <v>0.3595000000000006</v>
      </c>
      <c r="Q1607">
        <f>I1607-VLOOKUP($E1607,CLIMA_DIARIO!$D$2:$K$366,5,FALSE)</f>
        <v>0.97599999999999909</v>
      </c>
      <c r="R1607">
        <f>J1607-VLOOKUP($E1607,CLIMA_DIARIO!$D$2:$K$366,6,FALSE)</f>
        <v>0.51749999999999829</v>
      </c>
      <c r="S1607">
        <f>K1607-VLOOKUP($E1607,CLIMA_DIARIO!$D$2:$K$366,7,FALSE)</f>
        <v>0.62449999999999761</v>
      </c>
      <c r="T1607">
        <f>L1607-VLOOKUP($E1607,CLIMA_DIARIO!$D$2:$K$366,8,FALSE)</f>
        <v>-0.81620000000000026</v>
      </c>
      <c r="V1607">
        <f>VLOOKUP($E1607,CLIMA_DIARIO!$D$2:$K$366,2,FALSE)-VLOOKUP($E1606,CLIMA_DIARIO!$D$2:$K$366,2,FALSE)</f>
        <v>-0.19359999999999999</v>
      </c>
      <c r="W1607">
        <f>VLOOKUP($E1607,CLIMA_DIARIO!$D$2:$K$366,2,FALSE)-VLOOKUP($E1606,CLIMA_DIARIO!$D$2:$K$366,3,FALSE)</f>
        <v>-0.19359999999999999</v>
      </c>
      <c r="X1607">
        <f>VLOOKUP($E1607,CLIMA_DIARIO!$D$2:$K$366,2,FALSE)-VLOOKUP($E1606,CLIMA_DIARIO!$D$2:$K$366,4,FALSE)</f>
        <v>-0.19359999999999999</v>
      </c>
      <c r="Y1607">
        <f>VLOOKUP($E1607,CLIMA_DIARIO!$D$2:$K$366,2,FALSE)-VLOOKUP($E1606,CLIMA_DIARIO!$D$2:$K$366,5,FALSE)</f>
        <v>-3.8539999999999992</v>
      </c>
      <c r="Z1607">
        <f>VLOOKUP($E1607,CLIMA_DIARIO!$D$2:$K$366,2,FALSE)-VLOOKUP($E1606,CLIMA_DIARIO!$D$2:$K$366,6,FALSE)</f>
        <v>-6.1400000000000006</v>
      </c>
      <c r="AA1607">
        <f>VLOOKUP($E1607,CLIMA_DIARIO!$D$2:$K$366,2,FALSE)-VLOOKUP($E1606,CLIMA_DIARIO!$D$2:$K$366,7,FALSE)</f>
        <v>-5.4764000000000017</v>
      </c>
      <c r="AB1607">
        <f>VLOOKUP($E1607,CLIMA_DIARIO!$D$2:$K$366,2,FALSE)-VLOOKUP($E1606,CLIMA_DIARIO!$D$2:$K$366,8,FALSE)</f>
        <v>8.5957999999999988</v>
      </c>
      <c r="AO1607" s="3"/>
      <c r="AX1607" s="3"/>
    </row>
    <row r="1608" spans="1:50" x14ac:dyDescent="0.25">
      <c r="A1608" s="3">
        <f>DATE(SST!A1607,SST!B1607,SST!C1607)</f>
        <v>41122</v>
      </c>
      <c r="B1608" s="4">
        <f>SST!B1607</f>
        <v>8</v>
      </c>
      <c r="C1608" s="4">
        <f>SST!B1607</f>
        <v>8</v>
      </c>
      <c r="D1608" s="4">
        <f>SST!C1607</f>
        <v>1</v>
      </c>
      <c r="E1608">
        <f>(DATEVALUE(SST!C1607 &amp; "/" &amp; SST!B1607 &amp; "/" &amp; SST!A1607)-DATEVALUE("01/01" &amp; "/" &amp; SST!A1607))+1</f>
        <v>214</v>
      </c>
      <c r="F1608">
        <f>SST!D1607</f>
        <v>21.598800000000001</v>
      </c>
      <c r="G1608">
        <f>SST!E1607</f>
        <v>21.598800000000001</v>
      </c>
      <c r="H1608">
        <f>SST!F1607</f>
        <v>21.598800000000001</v>
      </c>
      <c r="I1608">
        <f>SST!G1607</f>
        <v>26.139700000000001</v>
      </c>
      <c r="J1608">
        <f>SST!H1607</f>
        <v>28.347300000000001</v>
      </c>
      <c r="K1608">
        <f>SST!I1607</f>
        <v>27.635400000000001</v>
      </c>
      <c r="L1608">
        <f>SST!J1607</f>
        <v>12.3407</v>
      </c>
      <c r="N1608">
        <f>F1608-VLOOKUP($E1608,CLIMA_DIARIO!$D$2:$K$366,2,FALSE)</f>
        <v>8.7800000000001432E-2</v>
      </c>
      <c r="O1608">
        <f>G1608-VLOOKUP($E1608,CLIMA_DIARIO!$D$2:$K$366,3,FALSE)</f>
        <v>8.7800000000001432E-2</v>
      </c>
      <c r="P1608">
        <f>H1608-VLOOKUP($E1608,CLIMA_DIARIO!$D$2:$K$366,4,FALSE)</f>
        <v>8.7800000000001432E-2</v>
      </c>
      <c r="Q1608">
        <f>I1608-VLOOKUP($E1608,CLIMA_DIARIO!$D$2:$K$366,5,FALSE)</f>
        <v>0.86540000000000106</v>
      </c>
      <c r="R1608">
        <f>J1608-VLOOKUP($E1608,CLIMA_DIARIO!$D$2:$K$366,6,FALSE)</f>
        <v>0.63790000000000191</v>
      </c>
      <c r="S1608">
        <f>K1608-VLOOKUP($E1608,CLIMA_DIARIO!$D$2:$K$366,7,FALSE)</f>
        <v>0.63470000000000226</v>
      </c>
      <c r="T1608">
        <f>L1608-VLOOKUP($E1608,CLIMA_DIARIO!$D$2:$K$366,8,FALSE)</f>
        <v>-0.60379999999999967</v>
      </c>
      <c r="V1608">
        <f>VLOOKUP($E1608,CLIMA_DIARIO!$D$2:$K$366,2,FALSE)-VLOOKUP($E1607,CLIMA_DIARIO!$D$2:$K$366,2,FALSE)</f>
        <v>-0.19359999999999999</v>
      </c>
      <c r="W1608">
        <f>VLOOKUP($E1608,CLIMA_DIARIO!$D$2:$K$366,2,FALSE)-VLOOKUP($E1607,CLIMA_DIARIO!$D$2:$K$366,3,FALSE)</f>
        <v>-0.19359999999999999</v>
      </c>
      <c r="X1608">
        <f>VLOOKUP($E1608,CLIMA_DIARIO!$D$2:$K$366,2,FALSE)-VLOOKUP($E1607,CLIMA_DIARIO!$D$2:$K$366,4,FALSE)</f>
        <v>-0.19359999999999999</v>
      </c>
      <c r="Y1608">
        <f>VLOOKUP($E1608,CLIMA_DIARIO!$D$2:$K$366,2,FALSE)-VLOOKUP($E1607,CLIMA_DIARIO!$D$2:$K$366,5,FALSE)</f>
        <v>-3.9054000000000002</v>
      </c>
      <c r="Z1608">
        <f>VLOOKUP($E1608,CLIMA_DIARIO!$D$2:$K$366,2,FALSE)-VLOOKUP($E1607,CLIMA_DIARIO!$D$2:$K$366,6,FALSE)</f>
        <v>-6.2660000000000018</v>
      </c>
      <c r="AA1608">
        <f>VLOOKUP($E1608,CLIMA_DIARIO!$D$2:$K$366,2,FALSE)-VLOOKUP($E1607,CLIMA_DIARIO!$D$2:$K$366,7,FALSE)</f>
        <v>-5.5799000000000021</v>
      </c>
      <c r="AB1608">
        <f>VLOOKUP($E1608,CLIMA_DIARIO!$D$2:$K$366,2,FALSE)-VLOOKUP($E1607,CLIMA_DIARIO!$D$2:$K$366,8,FALSE)</f>
        <v>8.4842999999999993</v>
      </c>
      <c r="AO1608" s="3"/>
      <c r="AX1608" s="3"/>
    </row>
    <row r="1609" spans="1:50" x14ac:dyDescent="0.25">
      <c r="A1609" s="3">
        <f>DATE(SST!A1608,SST!B1608,SST!C1608)</f>
        <v>41129</v>
      </c>
      <c r="B1609" s="4">
        <f>SST!B1608</f>
        <v>8</v>
      </c>
      <c r="C1609" s="4">
        <f>SST!B1608</f>
        <v>8</v>
      </c>
      <c r="D1609" s="4">
        <f>SST!C1608</f>
        <v>8</v>
      </c>
      <c r="E1609">
        <f>(DATEVALUE(SST!C1608 &amp; "/" &amp; SST!B1608 &amp; "/" &amp; SST!A1608)-DATEVALUE("01/01" &amp; "/" &amp; SST!A1608))+1</f>
        <v>221</v>
      </c>
      <c r="F1609">
        <f>SST!D1608</f>
        <v>20.852799999999998</v>
      </c>
      <c r="G1609">
        <f>SST!E1608</f>
        <v>20.852799999999998</v>
      </c>
      <c r="H1609">
        <f>SST!F1608</f>
        <v>20.852799999999998</v>
      </c>
      <c r="I1609">
        <f>SST!G1608</f>
        <v>25.913</v>
      </c>
      <c r="J1609">
        <f>SST!H1608</f>
        <v>28.418600000000001</v>
      </c>
      <c r="K1609">
        <f>SST!I1608</f>
        <v>27.7149</v>
      </c>
      <c r="L1609">
        <f>SST!J1608</f>
        <v>12.3263</v>
      </c>
      <c r="N1609">
        <f>F1609-VLOOKUP($E1609,CLIMA_DIARIO!$D$2:$K$366,2,FALSE)</f>
        <v>-0.46450000000000102</v>
      </c>
      <c r="O1609">
        <f>G1609-VLOOKUP($E1609,CLIMA_DIARIO!$D$2:$K$366,3,FALSE)</f>
        <v>-0.46450000000000102</v>
      </c>
      <c r="P1609">
        <f>H1609-VLOOKUP($E1609,CLIMA_DIARIO!$D$2:$K$366,4,FALSE)</f>
        <v>-0.46450000000000102</v>
      </c>
      <c r="Q1609">
        <f>I1609-VLOOKUP($E1609,CLIMA_DIARIO!$D$2:$K$366,5,FALSE)</f>
        <v>0.78089999999999904</v>
      </c>
      <c r="R1609">
        <f>J1609-VLOOKUP($E1609,CLIMA_DIARIO!$D$2:$K$366,6,FALSE)</f>
        <v>0.77680000000000149</v>
      </c>
      <c r="S1609">
        <f>K1609-VLOOKUP($E1609,CLIMA_DIARIO!$D$2:$K$366,7,FALSE)</f>
        <v>0.80430000000000135</v>
      </c>
      <c r="T1609">
        <f>L1609-VLOOKUP($E1609,CLIMA_DIARIO!$D$2:$K$366,8,FALSE)</f>
        <v>-0.53609999999999935</v>
      </c>
      <c r="V1609">
        <f>VLOOKUP($E1609,CLIMA_DIARIO!$D$2:$K$366,2,FALSE)-VLOOKUP($E1608,CLIMA_DIARIO!$D$2:$K$366,2,FALSE)</f>
        <v>-0.19369999999999976</v>
      </c>
      <c r="W1609">
        <f>VLOOKUP($E1609,CLIMA_DIARIO!$D$2:$K$366,2,FALSE)-VLOOKUP($E1608,CLIMA_DIARIO!$D$2:$K$366,3,FALSE)</f>
        <v>-0.19369999999999976</v>
      </c>
      <c r="X1609">
        <f>VLOOKUP($E1609,CLIMA_DIARIO!$D$2:$K$366,2,FALSE)-VLOOKUP($E1608,CLIMA_DIARIO!$D$2:$K$366,4,FALSE)</f>
        <v>-0.19369999999999976</v>
      </c>
      <c r="Y1609">
        <f>VLOOKUP($E1609,CLIMA_DIARIO!$D$2:$K$366,2,FALSE)-VLOOKUP($E1608,CLIMA_DIARIO!$D$2:$K$366,5,FALSE)</f>
        <v>-3.9570000000000007</v>
      </c>
      <c r="Z1609">
        <f>VLOOKUP($E1609,CLIMA_DIARIO!$D$2:$K$366,2,FALSE)-VLOOKUP($E1608,CLIMA_DIARIO!$D$2:$K$366,6,FALSE)</f>
        <v>-6.3920999999999992</v>
      </c>
      <c r="AA1609">
        <f>VLOOKUP($E1609,CLIMA_DIARIO!$D$2:$K$366,2,FALSE)-VLOOKUP($E1608,CLIMA_DIARIO!$D$2:$K$366,7,FALSE)</f>
        <v>-5.6833999999999989</v>
      </c>
      <c r="AB1609">
        <f>VLOOKUP($E1609,CLIMA_DIARIO!$D$2:$K$366,2,FALSE)-VLOOKUP($E1608,CLIMA_DIARIO!$D$2:$K$366,8,FALSE)</f>
        <v>8.3727999999999998</v>
      </c>
      <c r="AO1609" s="3"/>
      <c r="AX1609" s="3"/>
    </row>
    <row r="1610" spans="1:50" x14ac:dyDescent="0.25">
      <c r="A1610" s="3">
        <f>DATE(SST!A1609,SST!B1609,SST!C1609)</f>
        <v>41136</v>
      </c>
      <c r="B1610" s="4">
        <f>SST!B1609</f>
        <v>8</v>
      </c>
      <c r="C1610" s="4">
        <f>SST!B1609</f>
        <v>8</v>
      </c>
      <c r="D1610" s="4">
        <f>SST!C1609</f>
        <v>15</v>
      </c>
      <c r="E1610">
        <f>(DATEVALUE(SST!C1609 &amp; "/" &amp; SST!B1609 &amp; "/" &amp; SST!A1609)-DATEVALUE("01/01" &amp; "/" &amp; SST!A1609))+1</f>
        <v>228</v>
      </c>
      <c r="F1610">
        <f>SST!D1609</f>
        <v>20.839600000000001</v>
      </c>
      <c r="G1610">
        <f>SST!E1609</f>
        <v>20.839600000000001</v>
      </c>
      <c r="H1610">
        <f>SST!F1609</f>
        <v>20.839600000000001</v>
      </c>
      <c r="I1610">
        <f>SST!G1609</f>
        <v>25.5778</v>
      </c>
      <c r="J1610">
        <f>SST!H1609</f>
        <v>28.1996</v>
      </c>
      <c r="K1610">
        <f>SST!I1609</f>
        <v>27.392499999999998</v>
      </c>
      <c r="L1610">
        <f>SST!J1609</f>
        <v>12.189399999999999</v>
      </c>
      <c r="N1610">
        <f>F1610-VLOOKUP($E1610,CLIMA_DIARIO!$D$2:$K$366,2,FALSE)</f>
        <v>-0.28409999999999869</v>
      </c>
      <c r="O1610">
        <f>G1610-VLOOKUP($E1610,CLIMA_DIARIO!$D$2:$K$366,3,FALSE)</f>
        <v>-0.28409999999999869</v>
      </c>
      <c r="P1610">
        <f>H1610-VLOOKUP($E1610,CLIMA_DIARIO!$D$2:$K$366,4,FALSE)</f>
        <v>-0.28409999999999869</v>
      </c>
      <c r="Q1610">
        <f>I1610-VLOOKUP($E1610,CLIMA_DIARIO!$D$2:$K$366,5,FALSE)</f>
        <v>0.58780000000000143</v>
      </c>
      <c r="R1610">
        <f>J1610-VLOOKUP($E1610,CLIMA_DIARIO!$D$2:$K$366,6,FALSE)</f>
        <v>0.62539999999999907</v>
      </c>
      <c r="S1610">
        <f>K1610-VLOOKUP($E1610,CLIMA_DIARIO!$D$2:$K$366,7,FALSE)</f>
        <v>0.57209999999999894</v>
      </c>
      <c r="T1610">
        <f>L1610-VLOOKUP($E1610,CLIMA_DIARIO!$D$2:$K$366,8,FALSE)</f>
        <v>-0.59080000000000155</v>
      </c>
      <c r="V1610">
        <f>VLOOKUP($E1610,CLIMA_DIARIO!$D$2:$K$366,2,FALSE)-VLOOKUP($E1609,CLIMA_DIARIO!$D$2:$K$366,2,FALSE)</f>
        <v>-0.19359999999999999</v>
      </c>
      <c r="W1610">
        <f>VLOOKUP($E1610,CLIMA_DIARIO!$D$2:$K$366,2,FALSE)-VLOOKUP($E1609,CLIMA_DIARIO!$D$2:$K$366,3,FALSE)</f>
        <v>-0.19359999999999999</v>
      </c>
      <c r="X1610">
        <f>VLOOKUP($E1610,CLIMA_DIARIO!$D$2:$K$366,2,FALSE)-VLOOKUP($E1609,CLIMA_DIARIO!$D$2:$K$366,4,FALSE)</f>
        <v>-0.19359999999999999</v>
      </c>
      <c r="Y1610">
        <f>VLOOKUP($E1610,CLIMA_DIARIO!$D$2:$K$366,2,FALSE)-VLOOKUP($E1609,CLIMA_DIARIO!$D$2:$K$366,5,FALSE)</f>
        <v>-4.0084000000000017</v>
      </c>
      <c r="Z1610">
        <f>VLOOKUP($E1610,CLIMA_DIARIO!$D$2:$K$366,2,FALSE)-VLOOKUP($E1609,CLIMA_DIARIO!$D$2:$K$366,6,FALSE)</f>
        <v>-6.5181000000000004</v>
      </c>
      <c r="AA1610">
        <f>VLOOKUP($E1610,CLIMA_DIARIO!$D$2:$K$366,2,FALSE)-VLOOKUP($E1609,CLIMA_DIARIO!$D$2:$K$366,7,FALSE)</f>
        <v>-5.7868999999999993</v>
      </c>
      <c r="AB1610">
        <f>VLOOKUP($E1610,CLIMA_DIARIO!$D$2:$K$366,2,FALSE)-VLOOKUP($E1609,CLIMA_DIARIO!$D$2:$K$366,8,FALSE)</f>
        <v>8.2613000000000003</v>
      </c>
      <c r="AO1610" s="3"/>
      <c r="AX1610" s="3"/>
    </row>
    <row r="1611" spans="1:50" x14ac:dyDescent="0.25">
      <c r="A1611" s="3">
        <f>DATE(SST!A1610,SST!B1610,SST!C1610)</f>
        <v>41143</v>
      </c>
      <c r="B1611" s="4">
        <f>SST!B1610</f>
        <v>8</v>
      </c>
      <c r="C1611" s="4">
        <f>SST!B1610</f>
        <v>8</v>
      </c>
      <c r="D1611" s="4">
        <f>SST!C1610</f>
        <v>22</v>
      </c>
      <c r="E1611">
        <f>(DATEVALUE(SST!C1610 &amp; "/" &amp; SST!B1610 &amp; "/" &amp; SST!A1610)-DATEVALUE("01/01" &amp; "/" &amp; SST!A1610))+1</f>
        <v>235</v>
      </c>
      <c r="F1611">
        <f>SST!D1610</f>
        <v>21.3718</v>
      </c>
      <c r="G1611">
        <f>SST!E1610</f>
        <v>21.3718</v>
      </c>
      <c r="H1611">
        <f>SST!F1610</f>
        <v>21.3718</v>
      </c>
      <c r="I1611">
        <f>SST!G1610</f>
        <v>25.485199999999999</v>
      </c>
      <c r="J1611">
        <f>SST!H1610</f>
        <v>27.9055</v>
      </c>
      <c r="K1611">
        <f>SST!I1610</f>
        <v>27.374700000000001</v>
      </c>
      <c r="L1611">
        <f>SST!J1610</f>
        <v>12.815300000000001</v>
      </c>
      <c r="N1611">
        <f>F1611-VLOOKUP($E1611,CLIMA_DIARIO!$D$2:$K$366,2,FALSE)</f>
        <v>0.3019999999999996</v>
      </c>
      <c r="O1611">
        <f>G1611-VLOOKUP($E1611,CLIMA_DIARIO!$D$2:$K$366,3,FALSE)</f>
        <v>0.3019999999999996</v>
      </c>
      <c r="P1611">
        <f>H1611-VLOOKUP($E1611,CLIMA_DIARIO!$D$2:$K$366,4,FALSE)</f>
        <v>0.3019999999999996</v>
      </c>
      <c r="Q1611">
        <f>I1611-VLOOKUP($E1611,CLIMA_DIARIO!$D$2:$K$366,5,FALSE)</f>
        <v>0.52679999999999794</v>
      </c>
      <c r="R1611">
        <f>J1611-VLOOKUP($E1611,CLIMA_DIARIO!$D$2:$K$366,6,FALSE)</f>
        <v>0.34380000000000166</v>
      </c>
      <c r="S1611">
        <f>K1611-VLOOKUP($E1611,CLIMA_DIARIO!$D$2:$K$366,7,FALSE)</f>
        <v>0.57720000000000127</v>
      </c>
      <c r="T1611">
        <f>L1611-VLOOKUP($E1611,CLIMA_DIARIO!$D$2:$K$366,8,FALSE)</f>
        <v>-2.6999999999990365E-3</v>
      </c>
      <c r="V1611">
        <f>VLOOKUP($E1611,CLIMA_DIARIO!$D$2:$K$366,2,FALSE)-VLOOKUP($E1610,CLIMA_DIARIO!$D$2:$K$366,2,FALSE)</f>
        <v>-5.3899999999998727E-2</v>
      </c>
      <c r="W1611">
        <f>VLOOKUP($E1611,CLIMA_DIARIO!$D$2:$K$366,2,FALSE)-VLOOKUP($E1610,CLIMA_DIARIO!$D$2:$K$366,3,FALSE)</f>
        <v>-5.3899999999998727E-2</v>
      </c>
      <c r="X1611">
        <f>VLOOKUP($E1611,CLIMA_DIARIO!$D$2:$K$366,2,FALSE)-VLOOKUP($E1610,CLIMA_DIARIO!$D$2:$K$366,4,FALSE)</f>
        <v>-5.3899999999998727E-2</v>
      </c>
      <c r="Y1611">
        <f>VLOOKUP($E1611,CLIMA_DIARIO!$D$2:$K$366,2,FALSE)-VLOOKUP($E1610,CLIMA_DIARIO!$D$2:$K$366,5,FALSE)</f>
        <v>-3.9201999999999977</v>
      </c>
      <c r="Z1611">
        <f>VLOOKUP($E1611,CLIMA_DIARIO!$D$2:$K$366,2,FALSE)-VLOOKUP($E1610,CLIMA_DIARIO!$D$2:$K$366,6,FALSE)</f>
        <v>-6.5044000000000004</v>
      </c>
      <c r="AA1611">
        <f>VLOOKUP($E1611,CLIMA_DIARIO!$D$2:$K$366,2,FALSE)-VLOOKUP($E1610,CLIMA_DIARIO!$D$2:$K$366,7,FALSE)</f>
        <v>-5.7505999999999986</v>
      </c>
      <c r="AB1611">
        <f>VLOOKUP($E1611,CLIMA_DIARIO!$D$2:$K$366,2,FALSE)-VLOOKUP($E1610,CLIMA_DIARIO!$D$2:$K$366,8,FALSE)</f>
        <v>8.2896000000000001</v>
      </c>
      <c r="AO1611" s="3"/>
      <c r="AX1611" s="3"/>
    </row>
    <row r="1612" spans="1:50" x14ac:dyDescent="0.25">
      <c r="A1612" s="3">
        <f>DATE(SST!A1611,SST!B1611,SST!C1611)</f>
        <v>41150</v>
      </c>
      <c r="B1612" s="4">
        <f>SST!B1611</f>
        <v>8</v>
      </c>
      <c r="C1612" s="4">
        <f>SST!B1611</f>
        <v>8</v>
      </c>
      <c r="D1612" s="4">
        <f>SST!C1611</f>
        <v>29</v>
      </c>
      <c r="E1612">
        <f>(DATEVALUE(SST!C1611 &amp; "/" &amp; SST!B1611 &amp; "/" &amp; SST!A1611)-DATEVALUE("01/01" &amp; "/" &amp; SST!A1611))+1</f>
        <v>242</v>
      </c>
      <c r="F1612">
        <f>SST!D1611</f>
        <v>20.621600000000001</v>
      </c>
      <c r="G1612">
        <f>SST!E1611</f>
        <v>20.621600000000001</v>
      </c>
      <c r="H1612">
        <f>SST!F1611</f>
        <v>20.621600000000001</v>
      </c>
      <c r="I1612">
        <f>SST!G1611</f>
        <v>25.5717</v>
      </c>
      <c r="J1612">
        <f>SST!H1611</f>
        <v>28.2913</v>
      </c>
      <c r="K1612">
        <f>SST!I1611</f>
        <v>27.6813</v>
      </c>
      <c r="L1612">
        <f>SST!J1611</f>
        <v>12.527799999999999</v>
      </c>
      <c r="N1612">
        <f>F1612-VLOOKUP($E1612,CLIMA_DIARIO!$D$2:$K$366,2,FALSE)</f>
        <v>-0.39429999999999765</v>
      </c>
      <c r="O1612">
        <f>G1612-VLOOKUP($E1612,CLIMA_DIARIO!$D$2:$K$366,3,FALSE)</f>
        <v>-0.39429999999999765</v>
      </c>
      <c r="P1612">
        <f>H1612-VLOOKUP($E1612,CLIMA_DIARIO!$D$2:$K$366,4,FALSE)</f>
        <v>-0.39429999999999765</v>
      </c>
      <c r="Q1612">
        <f>I1612-VLOOKUP($E1612,CLIMA_DIARIO!$D$2:$K$366,5,FALSE)</f>
        <v>0.64480000000000004</v>
      </c>
      <c r="R1612">
        <f>J1612-VLOOKUP($E1612,CLIMA_DIARIO!$D$2:$K$366,6,FALSE)</f>
        <v>0.74210000000000065</v>
      </c>
      <c r="S1612">
        <f>K1612-VLOOKUP($E1612,CLIMA_DIARIO!$D$2:$K$366,7,FALSE)</f>
        <v>0.90670000000000073</v>
      </c>
      <c r="T1612">
        <f>L1612-VLOOKUP($E1612,CLIMA_DIARIO!$D$2:$K$366,8,FALSE)</f>
        <v>-0.32800000000000118</v>
      </c>
      <c r="V1612">
        <f>VLOOKUP($E1612,CLIMA_DIARIO!$D$2:$K$366,2,FALSE)-VLOOKUP($E1611,CLIMA_DIARIO!$D$2:$K$366,2,FALSE)</f>
        <v>-5.3900000000002279E-2</v>
      </c>
      <c r="W1612">
        <f>VLOOKUP($E1612,CLIMA_DIARIO!$D$2:$K$366,2,FALSE)-VLOOKUP($E1611,CLIMA_DIARIO!$D$2:$K$366,3,FALSE)</f>
        <v>-5.3900000000002279E-2</v>
      </c>
      <c r="X1612">
        <f>VLOOKUP($E1612,CLIMA_DIARIO!$D$2:$K$366,2,FALSE)-VLOOKUP($E1611,CLIMA_DIARIO!$D$2:$K$366,4,FALSE)</f>
        <v>-5.3900000000002279E-2</v>
      </c>
      <c r="Y1612">
        <f>VLOOKUP($E1612,CLIMA_DIARIO!$D$2:$K$366,2,FALSE)-VLOOKUP($E1611,CLIMA_DIARIO!$D$2:$K$366,5,FALSE)</f>
        <v>-3.9425000000000026</v>
      </c>
      <c r="Z1612">
        <f>VLOOKUP($E1612,CLIMA_DIARIO!$D$2:$K$366,2,FALSE)-VLOOKUP($E1611,CLIMA_DIARIO!$D$2:$K$366,6,FALSE)</f>
        <v>-6.5457999999999998</v>
      </c>
      <c r="AA1612">
        <f>VLOOKUP($E1612,CLIMA_DIARIO!$D$2:$K$366,2,FALSE)-VLOOKUP($E1611,CLIMA_DIARIO!$D$2:$K$366,7,FALSE)</f>
        <v>-5.781600000000001</v>
      </c>
      <c r="AB1612">
        <f>VLOOKUP($E1612,CLIMA_DIARIO!$D$2:$K$366,2,FALSE)-VLOOKUP($E1611,CLIMA_DIARIO!$D$2:$K$366,8,FALSE)</f>
        <v>8.1978999999999989</v>
      </c>
      <c r="AO1612" s="3"/>
      <c r="AX1612" s="3"/>
    </row>
    <row r="1613" spans="1:50" x14ac:dyDescent="0.25">
      <c r="A1613" s="3">
        <f>DATE(SST!A1612,SST!B1612,SST!C1612)</f>
        <v>41157</v>
      </c>
      <c r="B1613" s="4">
        <f>SST!B1612</f>
        <v>9</v>
      </c>
      <c r="C1613" s="4">
        <f>SST!B1612</f>
        <v>9</v>
      </c>
      <c r="D1613" s="4">
        <f>SST!C1612</f>
        <v>5</v>
      </c>
      <c r="E1613">
        <f>(DATEVALUE(SST!C1612 &amp; "/" &amp; SST!B1612 &amp; "/" &amp; SST!A1612)-DATEVALUE("01/01" &amp; "/" &amp; SST!A1612))+1</f>
        <v>249</v>
      </c>
      <c r="F1613">
        <f>SST!D1612</f>
        <v>21.147099999999998</v>
      </c>
      <c r="G1613">
        <f>SST!E1612</f>
        <v>21.147099999999998</v>
      </c>
      <c r="H1613">
        <f>SST!F1612</f>
        <v>21.147099999999998</v>
      </c>
      <c r="I1613">
        <f>SST!G1612</f>
        <v>25.450099999999999</v>
      </c>
      <c r="J1613">
        <f>SST!H1612</f>
        <v>28.336600000000001</v>
      </c>
      <c r="K1613">
        <f>SST!I1612</f>
        <v>27.5383</v>
      </c>
      <c r="L1613">
        <f>SST!J1612</f>
        <v>12.830500000000001</v>
      </c>
      <c r="N1613">
        <f>F1613-VLOOKUP($E1613,CLIMA_DIARIO!$D$2:$K$366,2,FALSE)</f>
        <v>0.18509999999999849</v>
      </c>
      <c r="O1613">
        <f>G1613-VLOOKUP($E1613,CLIMA_DIARIO!$D$2:$K$366,3,FALSE)</f>
        <v>0.18509999999999849</v>
      </c>
      <c r="P1613">
        <f>H1613-VLOOKUP($E1613,CLIMA_DIARIO!$D$2:$K$366,4,FALSE)</f>
        <v>0.18509999999999849</v>
      </c>
      <c r="Q1613">
        <f>I1613-VLOOKUP($E1613,CLIMA_DIARIO!$D$2:$K$366,5,FALSE)</f>
        <v>0.55480000000000018</v>
      </c>
      <c r="R1613">
        <f>J1613-VLOOKUP($E1613,CLIMA_DIARIO!$D$2:$K$366,6,FALSE)</f>
        <v>0.79990000000000094</v>
      </c>
      <c r="S1613">
        <f>K1613-VLOOKUP($E1613,CLIMA_DIARIO!$D$2:$K$366,7,FALSE)</f>
        <v>0.78659999999999997</v>
      </c>
      <c r="T1613">
        <f>L1613-VLOOKUP($E1613,CLIMA_DIARIO!$D$2:$K$366,8,FALSE)</f>
        <v>-6.2999999999998835E-2</v>
      </c>
      <c r="V1613">
        <f>VLOOKUP($E1613,CLIMA_DIARIO!$D$2:$K$366,2,FALSE)-VLOOKUP($E1612,CLIMA_DIARIO!$D$2:$K$366,2,FALSE)</f>
        <v>-5.3899999999998727E-2</v>
      </c>
      <c r="W1613">
        <f>VLOOKUP($E1613,CLIMA_DIARIO!$D$2:$K$366,2,FALSE)-VLOOKUP($E1612,CLIMA_DIARIO!$D$2:$K$366,3,FALSE)</f>
        <v>-5.3899999999998727E-2</v>
      </c>
      <c r="X1613">
        <f>VLOOKUP($E1613,CLIMA_DIARIO!$D$2:$K$366,2,FALSE)-VLOOKUP($E1612,CLIMA_DIARIO!$D$2:$K$366,4,FALSE)</f>
        <v>-5.3899999999998727E-2</v>
      </c>
      <c r="Y1613">
        <f>VLOOKUP($E1613,CLIMA_DIARIO!$D$2:$K$366,2,FALSE)-VLOOKUP($E1612,CLIMA_DIARIO!$D$2:$K$366,5,FALSE)</f>
        <v>-3.9649000000000001</v>
      </c>
      <c r="Z1613">
        <f>VLOOKUP($E1613,CLIMA_DIARIO!$D$2:$K$366,2,FALSE)-VLOOKUP($E1612,CLIMA_DIARIO!$D$2:$K$366,6,FALSE)</f>
        <v>-6.5871999999999993</v>
      </c>
      <c r="AA1613">
        <f>VLOOKUP($E1613,CLIMA_DIARIO!$D$2:$K$366,2,FALSE)-VLOOKUP($E1612,CLIMA_DIARIO!$D$2:$K$366,7,FALSE)</f>
        <v>-5.8125999999999998</v>
      </c>
      <c r="AB1613">
        <f>VLOOKUP($E1613,CLIMA_DIARIO!$D$2:$K$366,2,FALSE)-VLOOKUP($E1612,CLIMA_DIARIO!$D$2:$K$366,8,FALSE)</f>
        <v>8.1061999999999994</v>
      </c>
      <c r="AO1613" s="3"/>
      <c r="AX1613" s="3"/>
    </row>
    <row r="1614" spans="1:50" x14ac:dyDescent="0.25">
      <c r="A1614" s="3">
        <f>DATE(SST!A1613,SST!B1613,SST!C1613)</f>
        <v>41164</v>
      </c>
      <c r="B1614" s="4">
        <f>SST!B1613</f>
        <v>9</v>
      </c>
      <c r="C1614" s="4">
        <f>SST!B1613</f>
        <v>9</v>
      </c>
      <c r="D1614" s="4">
        <f>SST!C1613</f>
        <v>12</v>
      </c>
      <c r="E1614">
        <f>(DATEVALUE(SST!C1613 &amp; "/" &amp; SST!B1613 &amp; "/" &amp; SST!A1613)-DATEVALUE("01/01" &amp; "/" &amp; SST!A1613))+1</f>
        <v>256</v>
      </c>
      <c r="F1614">
        <f>SST!D1613</f>
        <v>21.433499999999999</v>
      </c>
      <c r="G1614">
        <f>SST!E1613</f>
        <v>21.433499999999999</v>
      </c>
      <c r="H1614">
        <f>SST!F1613</f>
        <v>21.433499999999999</v>
      </c>
      <c r="I1614">
        <f>SST!G1613</f>
        <v>25.249300000000002</v>
      </c>
      <c r="J1614">
        <f>SST!H1613</f>
        <v>28.0947</v>
      </c>
      <c r="K1614">
        <f>SST!I1613</f>
        <v>27.2621</v>
      </c>
      <c r="L1614">
        <f>SST!J1613</f>
        <v>13.2745</v>
      </c>
      <c r="N1614">
        <f>F1614-VLOOKUP($E1614,CLIMA_DIARIO!$D$2:$K$366,2,FALSE)</f>
        <v>0.52529999999999788</v>
      </c>
      <c r="O1614">
        <f>G1614-VLOOKUP($E1614,CLIMA_DIARIO!$D$2:$K$366,3,FALSE)</f>
        <v>0.52529999999999788</v>
      </c>
      <c r="P1614">
        <f>H1614-VLOOKUP($E1614,CLIMA_DIARIO!$D$2:$K$366,4,FALSE)</f>
        <v>0.52529999999999788</v>
      </c>
      <c r="Q1614">
        <f>I1614-VLOOKUP($E1614,CLIMA_DIARIO!$D$2:$K$366,5,FALSE)</f>
        <v>0.3855000000000004</v>
      </c>
      <c r="R1614">
        <f>J1614-VLOOKUP($E1614,CLIMA_DIARIO!$D$2:$K$366,6,FALSE)</f>
        <v>0.57049999999999912</v>
      </c>
      <c r="S1614">
        <f>K1614-VLOOKUP($E1614,CLIMA_DIARIO!$D$2:$K$366,7,FALSE)</f>
        <v>0.53330000000000055</v>
      </c>
      <c r="T1614">
        <f>L1614-VLOOKUP($E1614,CLIMA_DIARIO!$D$2:$K$366,8,FALSE)</f>
        <v>0.34319999999999951</v>
      </c>
      <c r="V1614">
        <f>VLOOKUP($E1614,CLIMA_DIARIO!$D$2:$K$366,2,FALSE)-VLOOKUP($E1613,CLIMA_DIARIO!$D$2:$K$366,2,FALSE)</f>
        <v>-5.379999999999896E-2</v>
      </c>
      <c r="W1614">
        <f>VLOOKUP($E1614,CLIMA_DIARIO!$D$2:$K$366,2,FALSE)-VLOOKUP($E1613,CLIMA_DIARIO!$D$2:$K$366,3,FALSE)</f>
        <v>-5.379999999999896E-2</v>
      </c>
      <c r="X1614">
        <f>VLOOKUP($E1614,CLIMA_DIARIO!$D$2:$K$366,2,FALSE)-VLOOKUP($E1613,CLIMA_DIARIO!$D$2:$K$366,4,FALSE)</f>
        <v>-5.379999999999896E-2</v>
      </c>
      <c r="Y1614">
        <f>VLOOKUP($E1614,CLIMA_DIARIO!$D$2:$K$366,2,FALSE)-VLOOKUP($E1613,CLIMA_DIARIO!$D$2:$K$366,5,FALSE)</f>
        <v>-3.9870999999999981</v>
      </c>
      <c r="Z1614">
        <f>VLOOKUP($E1614,CLIMA_DIARIO!$D$2:$K$366,2,FALSE)-VLOOKUP($E1613,CLIMA_DIARIO!$D$2:$K$366,6,FALSE)</f>
        <v>-6.6284999999999989</v>
      </c>
      <c r="AA1614">
        <f>VLOOKUP($E1614,CLIMA_DIARIO!$D$2:$K$366,2,FALSE)-VLOOKUP($E1613,CLIMA_DIARIO!$D$2:$K$366,7,FALSE)</f>
        <v>-5.8434999999999988</v>
      </c>
      <c r="AB1614">
        <f>VLOOKUP($E1614,CLIMA_DIARIO!$D$2:$K$366,2,FALSE)-VLOOKUP($E1613,CLIMA_DIARIO!$D$2:$K$366,8,FALSE)</f>
        <v>8.0147000000000013</v>
      </c>
      <c r="AO1614" s="3"/>
      <c r="AX1614" s="3"/>
    </row>
    <row r="1615" spans="1:50" x14ac:dyDescent="0.25">
      <c r="A1615" s="3">
        <f>DATE(SST!A1614,SST!B1614,SST!C1614)</f>
        <v>41171</v>
      </c>
      <c r="B1615" s="4">
        <f>SST!B1614</f>
        <v>9</v>
      </c>
      <c r="C1615" s="4">
        <f>SST!B1614</f>
        <v>9</v>
      </c>
      <c r="D1615" s="4">
        <f>SST!C1614</f>
        <v>19</v>
      </c>
      <c r="E1615">
        <f>(DATEVALUE(SST!C1614 &amp; "/" &amp; SST!B1614 &amp; "/" &amp; SST!A1614)-DATEVALUE("01/01" &amp; "/" &amp; SST!A1614))+1</f>
        <v>263</v>
      </c>
      <c r="F1615">
        <f>SST!D1614</f>
        <v>21.509799999999998</v>
      </c>
      <c r="G1615">
        <f>SST!E1614</f>
        <v>21.509799999999998</v>
      </c>
      <c r="H1615">
        <f>SST!F1614</f>
        <v>21.509799999999998</v>
      </c>
      <c r="I1615">
        <f>SST!G1614</f>
        <v>25.1663</v>
      </c>
      <c r="J1615">
        <f>SST!H1614</f>
        <v>27.944400000000002</v>
      </c>
      <c r="K1615">
        <f>SST!I1614</f>
        <v>26.9938</v>
      </c>
      <c r="L1615">
        <f>SST!J1614</f>
        <v>13.4673</v>
      </c>
      <c r="N1615">
        <f>F1615-VLOOKUP($E1615,CLIMA_DIARIO!$D$2:$K$366,2,FALSE)</f>
        <v>0.52679999999999794</v>
      </c>
      <c r="O1615">
        <f>G1615-VLOOKUP($E1615,CLIMA_DIARIO!$D$2:$K$366,3,FALSE)</f>
        <v>0.52679999999999794</v>
      </c>
      <c r="P1615">
        <f>H1615-VLOOKUP($E1615,CLIMA_DIARIO!$D$2:$K$366,4,FALSE)</f>
        <v>0.52679999999999794</v>
      </c>
      <c r="Q1615">
        <f>I1615-VLOOKUP($E1615,CLIMA_DIARIO!$D$2:$K$366,5,FALSE)</f>
        <v>0.30430000000000135</v>
      </c>
      <c r="R1615">
        <f>J1615-VLOOKUP($E1615,CLIMA_DIARIO!$D$2:$K$366,6,FALSE)</f>
        <v>0.43150000000000333</v>
      </c>
      <c r="S1615">
        <f>K1615-VLOOKUP($E1615,CLIMA_DIARIO!$D$2:$K$366,7,FALSE)</f>
        <v>0.27779999999999916</v>
      </c>
      <c r="T1615">
        <f>L1615-VLOOKUP($E1615,CLIMA_DIARIO!$D$2:$K$366,8,FALSE)</f>
        <v>0.36280000000000001</v>
      </c>
      <c r="V1615">
        <f>VLOOKUP($E1615,CLIMA_DIARIO!$D$2:$K$366,2,FALSE)-VLOOKUP($E1614,CLIMA_DIARIO!$D$2:$K$366,2,FALSE)</f>
        <v>7.4799999999999756E-2</v>
      </c>
      <c r="W1615">
        <f>VLOOKUP($E1615,CLIMA_DIARIO!$D$2:$K$366,2,FALSE)-VLOOKUP($E1614,CLIMA_DIARIO!$D$2:$K$366,3,FALSE)</f>
        <v>7.4799999999999756E-2</v>
      </c>
      <c r="X1615">
        <f>VLOOKUP($E1615,CLIMA_DIARIO!$D$2:$K$366,2,FALSE)-VLOOKUP($E1614,CLIMA_DIARIO!$D$2:$K$366,4,FALSE)</f>
        <v>7.4799999999999756E-2</v>
      </c>
      <c r="Y1615">
        <f>VLOOKUP($E1615,CLIMA_DIARIO!$D$2:$K$366,2,FALSE)-VLOOKUP($E1614,CLIMA_DIARIO!$D$2:$K$366,5,FALSE)</f>
        <v>-3.8808000000000007</v>
      </c>
      <c r="Z1615">
        <f>VLOOKUP($E1615,CLIMA_DIARIO!$D$2:$K$366,2,FALSE)-VLOOKUP($E1614,CLIMA_DIARIO!$D$2:$K$366,6,FALSE)</f>
        <v>-6.5411999999999999</v>
      </c>
      <c r="AA1615">
        <f>VLOOKUP($E1615,CLIMA_DIARIO!$D$2:$K$366,2,FALSE)-VLOOKUP($E1614,CLIMA_DIARIO!$D$2:$K$366,7,FALSE)</f>
        <v>-5.7457999999999991</v>
      </c>
      <c r="AB1615">
        <f>VLOOKUP($E1615,CLIMA_DIARIO!$D$2:$K$366,2,FALSE)-VLOOKUP($E1614,CLIMA_DIARIO!$D$2:$K$366,8,FALSE)</f>
        <v>8.0517000000000003</v>
      </c>
      <c r="AO1615" s="3"/>
      <c r="AX1615" s="3"/>
    </row>
    <row r="1616" spans="1:50" x14ac:dyDescent="0.25">
      <c r="A1616" s="3">
        <f>DATE(SST!A1615,SST!B1615,SST!C1615)</f>
        <v>41178</v>
      </c>
      <c r="B1616" s="4">
        <f>SST!B1615</f>
        <v>9</v>
      </c>
      <c r="C1616" s="4">
        <f>SST!B1615</f>
        <v>9</v>
      </c>
      <c r="D1616" s="4">
        <f>SST!C1615</f>
        <v>26</v>
      </c>
      <c r="E1616">
        <f>(DATEVALUE(SST!C1615 &amp; "/" &amp; SST!B1615 &amp; "/" &amp; SST!A1615)-DATEVALUE("01/01" &amp; "/" &amp; SST!A1615))+1</f>
        <v>270</v>
      </c>
      <c r="F1616">
        <f>SST!D1615</f>
        <v>21.632200000000001</v>
      </c>
      <c r="G1616">
        <f>SST!E1615</f>
        <v>21.632200000000001</v>
      </c>
      <c r="H1616">
        <f>SST!F1615</f>
        <v>21.632200000000001</v>
      </c>
      <c r="I1616">
        <f>SST!G1615</f>
        <v>25.0868</v>
      </c>
      <c r="J1616">
        <f>SST!H1615</f>
        <v>27.806899999999999</v>
      </c>
      <c r="K1616">
        <f>SST!I1615</f>
        <v>26.884799999999998</v>
      </c>
      <c r="L1616">
        <f>SST!J1615</f>
        <v>13.677300000000001</v>
      </c>
      <c r="N1616">
        <f>F1616-VLOOKUP($E1616,CLIMA_DIARIO!$D$2:$K$366,2,FALSE)</f>
        <v>0.50290000000000035</v>
      </c>
      <c r="O1616">
        <f>G1616-VLOOKUP($E1616,CLIMA_DIARIO!$D$2:$K$366,3,FALSE)</f>
        <v>0.50290000000000035</v>
      </c>
      <c r="P1616">
        <f>H1616-VLOOKUP($E1616,CLIMA_DIARIO!$D$2:$K$366,4,FALSE)</f>
        <v>0.50290000000000035</v>
      </c>
      <c r="Q1616">
        <f>I1616-VLOOKUP($E1616,CLIMA_DIARIO!$D$2:$K$366,5,FALSE)</f>
        <v>0.20990000000000109</v>
      </c>
      <c r="R1616">
        <f>J1616-VLOOKUP($E1616,CLIMA_DIARIO!$D$2:$K$366,6,FALSE)</f>
        <v>0.30470000000000041</v>
      </c>
      <c r="S1616">
        <f>K1616-VLOOKUP($E1616,CLIMA_DIARIO!$D$2:$K$366,7,FALSE)</f>
        <v>0.17609999999999815</v>
      </c>
      <c r="T1616">
        <f>L1616-VLOOKUP($E1616,CLIMA_DIARIO!$D$2:$K$366,8,FALSE)</f>
        <v>0.32430000000000092</v>
      </c>
      <c r="V1616">
        <f>VLOOKUP($E1616,CLIMA_DIARIO!$D$2:$K$366,2,FALSE)-VLOOKUP($E1615,CLIMA_DIARIO!$D$2:$K$366,2,FALSE)</f>
        <v>0.1463000000000001</v>
      </c>
      <c r="W1616">
        <f>VLOOKUP($E1616,CLIMA_DIARIO!$D$2:$K$366,2,FALSE)-VLOOKUP($E1615,CLIMA_DIARIO!$D$2:$K$366,3,FALSE)</f>
        <v>0.1463000000000001</v>
      </c>
      <c r="X1616">
        <f>VLOOKUP($E1616,CLIMA_DIARIO!$D$2:$K$366,2,FALSE)-VLOOKUP($E1615,CLIMA_DIARIO!$D$2:$K$366,4,FALSE)</f>
        <v>0.1463000000000001</v>
      </c>
      <c r="Y1616">
        <f>VLOOKUP($E1616,CLIMA_DIARIO!$D$2:$K$366,2,FALSE)-VLOOKUP($E1615,CLIMA_DIARIO!$D$2:$K$366,5,FALSE)</f>
        <v>-3.7326999999999977</v>
      </c>
      <c r="Z1616">
        <f>VLOOKUP($E1616,CLIMA_DIARIO!$D$2:$K$366,2,FALSE)-VLOOKUP($E1615,CLIMA_DIARIO!$D$2:$K$366,6,FALSE)</f>
        <v>-6.3835999999999977</v>
      </c>
      <c r="AA1616">
        <f>VLOOKUP($E1616,CLIMA_DIARIO!$D$2:$K$366,2,FALSE)-VLOOKUP($E1615,CLIMA_DIARIO!$D$2:$K$366,7,FALSE)</f>
        <v>-5.5867000000000004</v>
      </c>
      <c r="AB1616">
        <f>VLOOKUP($E1616,CLIMA_DIARIO!$D$2:$K$366,2,FALSE)-VLOOKUP($E1615,CLIMA_DIARIO!$D$2:$K$366,8,FALSE)</f>
        <v>8.0248000000000008</v>
      </c>
      <c r="AO1616" s="3"/>
      <c r="AX1616" s="3"/>
    </row>
    <row r="1617" spans="1:50" x14ac:dyDescent="0.25">
      <c r="A1617" s="3">
        <f>DATE(SST!A1616,SST!B1616,SST!C1616)</f>
        <v>41185</v>
      </c>
      <c r="B1617" s="4">
        <f>SST!B1616</f>
        <v>10</v>
      </c>
      <c r="C1617" s="4">
        <f>SST!B1616</f>
        <v>10</v>
      </c>
      <c r="D1617" s="4">
        <f>SST!C1616</f>
        <v>3</v>
      </c>
      <c r="E1617">
        <f>(DATEVALUE(SST!C1616 &amp; "/" &amp; SST!B1616 &amp; "/" &amp; SST!A1616)-DATEVALUE("01/01" &amp; "/" &amp; SST!A1616))+1</f>
        <v>277</v>
      </c>
      <c r="F1617">
        <f>SST!D1616</f>
        <v>20.799700000000001</v>
      </c>
      <c r="G1617">
        <f>SST!E1616</f>
        <v>20.799700000000001</v>
      </c>
      <c r="H1617">
        <f>SST!F1616</f>
        <v>20.799700000000001</v>
      </c>
      <c r="I1617">
        <f>SST!G1616</f>
        <v>24.816800000000001</v>
      </c>
      <c r="J1617">
        <f>SST!H1616</f>
        <v>27.7287</v>
      </c>
      <c r="K1617">
        <f>SST!I1616</f>
        <v>26.8215</v>
      </c>
      <c r="L1617">
        <f>SST!J1616</f>
        <v>14.1061</v>
      </c>
      <c r="N1617">
        <f>F1617-VLOOKUP($E1617,CLIMA_DIARIO!$D$2:$K$366,2,FALSE)</f>
        <v>-0.47589999999999932</v>
      </c>
      <c r="O1617">
        <f>G1617-VLOOKUP($E1617,CLIMA_DIARIO!$D$2:$K$366,3,FALSE)</f>
        <v>-0.47589999999999932</v>
      </c>
      <c r="P1617">
        <f>H1617-VLOOKUP($E1617,CLIMA_DIARIO!$D$2:$K$366,4,FALSE)</f>
        <v>-0.47589999999999932</v>
      </c>
      <c r="Q1617">
        <f>I1617-VLOOKUP($E1617,CLIMA_DIARIO!$D$2:$K$366,5,FALSE)</f>
        <v>-7.4899999999999523E-2</v>
      </c>
      <c r="R1617">
        <f>J1617-VLOOKUP($E1617,CLIMA_DIARIO!$D$2:$K$366,6,FALSE)</f>
        <v>0.23710000000000164</v>
      </c>
      <c r="S1617">
        <f>K1617-VLOOKUP($E1617,CLIMA_DIARIO!$D$2:$K$366,7,FALSE)</f>
        <v>0.12010000000000076</v>
      </c>
      <c r="T1617">
        <f>L1617-VLOOKUP($E1617,CLIMA_DIARIO!$D$2:$K$366,8,FALSE)</f>
        <v>0.50459999999999994</v>
      </c>
      <c r="V1617">
        <f>VLOOKUP($E1617,CLIMA_DIARIO!$D$2:$K$366,2,FALSE)-VLOOKUP($E1616,CLIMA_DIARIO!$D$2:$K$366,2,FALSE)</f>
        <v>0.1463000000000001</v>
      </c>
      <c r="W1617">
        <f>VLOOKUP($E1617,CLIMA_DIARIO!$D$2:$K$366,2,FALSE)-VLOOKUP($E1616,CLIMA_DIARIO!$D$2:$K$366,3,FALSE)</f>
        <v>0.1463000000000001</v>
      </c>
      <c r="X1617">
        <f>VLOOKUP($E1617,CLIMA_DIARIO!$D$2:$K$366,2,FALSE)-VLOOKUP($E1616,CLIMA_DIARIO!$D$2:$K$366,4,FALSE)</f>
        <v>0.1463000000000001</v>
      </c>
      <c r="Y1617">
        <f>VLOOKUP($E1617,CLIMA_DIARIO!$D$2:$K$366,2,FALSE)-VLOOKUP($E1616,CLIMA_DIARIO!$D$2:$K$366,5,FALSE)</f>
        <v>-3.6012999999999984</v>
      </c>
      <c r="Z1617">
        <f>VLOOKUP($E1617,CLIMA_DIARIO!$D$2:$K$366,2,FALSE)-VLOOKUP($E1616,CLIMA_DIARIO!$D$2:$K$366,6,FALSE)</f>
        <v>-6.2265999999999977</v>
      </c>
      <c r="AA1617">
        <f>VLOOKUP($E1617,CLIMA_DIARIO!$D$2:$K$366,2,FALSE)-VLOOKUP($E1616,CLIMA_DIARIO!$D$2:$K$366,7,FALSE)</f>
        <v>-5.4330999999999996</v>
      </c>
      <c r="AB1617">
        <f>VLOOKUP($E1617,CLIMA_DIARIO!$D$2:$K$366,2,FALSE)-VLOOKUP($E1616,CLIMA_DIARIO!$D$2:$K$366,8,FALSE)</f>
        <v>7.922600000000001</v>
      </c>
      <c r="AO1617" s="3"/>
      <c r="AX1617" s="3"/>
    </row>
    <row r="1618" spans="1:50" x14ac:dyDescent="0.25">
      <c r="A1618" s="3">
        <f>DATE(SST!A1617,SST!B1617,SST!C1617)</f>
        <v>41192</v>
      </c>
      <c r="B1618" s="4">
        <f>SST!B1617</f>
        <v>10</v>
      </c>
      <c r="C1618" s="4">
        <f>SST!B1617</f>
        <v>10</v>
      </c>
      <c r="D1618" s="4">
        <f>SST!C1617</f>
        <v>10</v>
      </c>
      <c r="E1618">
        <f>(DATEVALUE(SST!C1617 &amp; "/" &amp; SST!B1617 &amp; "/" &amp; SST!A1617)-DATEVALUE("01/01" &amp; "/" &amp; SST!A1617))+1</f>
        <v>284</v>
      </c>
      <c r="F1618">
        <f>SST!D1617</f>
        <v>20.226600000000001</v>
      </c>
      <c r="G1618">
        <f>SST!E1617</f>
        <v>20.226600000000001</v>
      </c>
      <c r="H1618">
        <f>SST!F1617</f>
        <v>20.226600000000001</v>
      </c>
      <c r="I1618">
        <f>SST!G1617</f>
        <v>24.700700000000001</v>
      </c>
      <c r="J1618">
        <f>SST!H1617</f>
        <v>27.8688</v>
      </c>
      <c r="K1618">
        <f>SST!I1617</f>
        <v>26.817</v>
      </c>
      <c r="L1618">
        <f>SST!J1617</f>
        <v>14.147500000000001</v>
      </c>
      <c r="N1618">
        <f>F1618-VLOOKUP($E1618,CLIMA_DIARIO!$D$2:$K$366,2,FALSE)</f>
        <v>-1.1953999999999994</v>
      </c>
      <c r="O1618">
        <f>G1618-VLOOKUP($E1618,CLIMA_DIARIO!$D$2:$K$366,3,FALSE)</f>
        <v>-1.1953999999999994</v>
      </c>
      <c r="P1618">
        <f>H1618-VLOOKUP($E1618,CLIMA_DIARIO!$D$2:$K$366,4,FALSE)</f>
        <v>-1.1953999999999994</v>
      </c>
      <c r="Q1618">
        <f>I1618-VLOOKUP($E1618,CLIMA_DIARIO!$D$2:$K$366,5,FALSE)</f>
        <v>-0.20579999999999998</v>
      </c>
      <c r="R1618">
        <f>J1618-VLOOKUP($E1618,CLIMA_DIARIO!$D$2:$K$366,6,FALSE)</f>
        <v>0.38790000000000191</v>
      </c>
      <c r="S1618">
        <f>K1618-VLOOKUP($E1618,CLIMA_DIARIO!$D$2:$K$366,7,FALSE)</f>
        <v>0.12290000000000134</v>
      </c>
      <c r="T1618">
        <f>L1618-VLOOKUP($E1618,CLIMA_DIARIO!$D$2:$K$366,8,FALSE)</f>
        <v>0.29760000000000097</v>
      </c>
      <c r="V1618">
        <f>VLOOKUP($E1618,CLIMA_DIARIO!$D$2:$K$366,2,FALSE)-VLOOKUP($E1617,CLIMA_DIARIO!$D$2:$K$366,2,FALSE)</f>
        <v>0.14639999999999986</v>
      </c>
      <c r="W1618">
        <f>VLOOKUP($E1618,CLIMA_DIARIO!$D$2:$K$366,2,FALSE)-VLOOKUP($E1617,CLIMA_DIARIO!$D$2:$K$366,3,FALSE)</f>
        <v>0.14639999999999986</v>
      </c>
      <c r="X1618">
        <f>VLOOKUP($E1618,CLIMA_DIARIO!$D$2:$K$366,2,FALSE)-VLOOKUP($E1617,CLIMA_DIARIO!$D$2:$K$366,4,FALSE)</f>
        <v>0.14639999999999986</v>
      </c>
      <c r="Y1618">
        <f>VLOOKUP($E1618,CLIMA_DIARIO!$D$2:$K$366,2,FALSE)-VLOOKUP($E1617,CLIMA_DIARIO!$D$2:$K$366,5,FALSE)</f>
        <v>-3.4696999999999996</v>
      </c>
      <c r="Z1618">
        <f>VLOOKUP($E1618,CLIMA_DIARIO!$D$2:$K$366,2,FALSE)-VLOOKUP($E1617,CLIMA_DIARIO!$D$2:$K$366,6,FALSE)</f>
        <v>-6.0695999999999977</v>
      </c>
      <c r="AA1618">
        <f>VLOOKUP($E1618,CLIMA_DIARIO!$D$2:$K$366,2,FALSE)-VLOOKUP($E1617,CLIMA_DIARIO!$D$2:$K$366,7,FALSE)</f>
        <v>-5.279399999999999</v>
      </c>
      <c r="AB1618">
        <f>VLOOKUP($E1618,CLIMA_DIARIO!$D$2:$K$366,2,FALSE)-VLOOKUP($E1617,CLIMA_DIARIO!$D$2:$K$366,8,FALSE)</f>
        <v>7.8205000000000009</v>
      </c>
      <c r="AO1618" s="3"/>
      <c r="AX1618" s="3"/>
    </row>
    <row r="1619" spans="1:50" x14ac:dyDescent="0.25">
      <c r="A1619" s="3">
        <f>DATE(SST!A1618,SST!B1618,SST!C1618)</f>
        <v>41199</v>
      </c>
      <c r="B1619" s="4">
        <f>SST!B1618</f>
        <v>10</v>
      </c>
      <c r="C1619" s="4">
        <f>SST!B1618</f>
        <v>10</v>
      </c>
      <c r="D1619" s="4">
        <f>SST!C1618</f>
        <v>17</v>
      </c>
      <c r="E1619">
        <f>(DATEVALUE(SST!C1618 &amp; "/" &amp; SST!B1618 &amp; "/" &amp; SST!A1618)-DATEVALUE("01/01" &amp; "/" &amp; SST!A1618))+1</f>
        <v>291</v>
      </c>
      <c r="F1619">
        <f>SST!D1618</f>
        <v>20.823599999999999</v>
      </c>
      <c r="G1619">
        <f>SST!E1618</f>
        <v>20.823599999999999</v>
      </c>
      <c r="H1619">
        <f>SST!F1618</f>
        <v>20.823599999999999</v>
      </c>
      <c r="I1619">
        <f>SST!G1618</f>
        <v>24.960999999999999</v>
      </c>
      <c r="J1619">
        <f>SST!H1618</f>
        <v>27.8414</v>
      </c>
      <c r="K1619">
        <f>SST!I1618</f>
        <v>26.971499999999999</v>
      </c>
      <c r="L1619">
        <f>SST!J1618</f>
        <v>14.401999999999999</v>
      </c>
      <c r="N1619">
        <f>F1619-VLOOKUP($E1619,CLIMA_DIARIO!$D$2:$K$366,2,FALSE)</f>
        <v>-0.74109999999999943</v>
      </c>
      <c r="O1619">
        <f>G1619-VLOOKUP($E1619,CLIMA_DIARIO!$D$2:$K$366,3,FALSE)</f>
        <v>-0.74109999999999943</v>
      </c>
      <c r="P1619">
        <f>H1619-VLOOKUP($E1619,CLIMA_DIARIO!$D$2:$K$366,4,FALSE)</f>
        <v>-0.74109999999999943</v>
      </c>
      <c r="Q1619">
        <f>I1619-VLOOKUP($E1619,CLIMA_DIARIO!$D$2:$K$366,5,FALSE)</f>
        <v>3.9999999999999147E-2</v>
      </c>
      <c r="R1619">
        <f>J1619-VLOOKUP($E1619,CLIMA_DIARIO!$D$2:$K$366,6,FALSE)</f>
        <v>0.37249999999999872</v>
      </c>
      <c r="S1619">
        <f>K1619-VLOOKUP($E1619,CLIMA_DIARIO!$D$2:$K$366,7,FALSE)</f>
        <v>0.28529999999999944</v>
      </c>
      <c r="T1619">
        <f>L1619-VLOOKUP($E1619,CLIMA_DIARIO!$D$2:$K$366,8,FALSE)</f>
        <v>0.27319999999999922</v>
      </c>
      <c r="V1619">
        <f>VLOOKUP($E1619,CLIMA_DIARIO!$D$2:$K$366,2,FALSE)-VLOOKUP($E1618,CLIMA_DIARIO!$D$2:$K$366,2,FALSE)</f>
        <v>0.14269999999999783</v>
      </c>
      <c r="W1619">
        <f>VLOOKUP($E1619,CLIMA_DIARIO!$D$2:$K$366,2,FALSE)-VLOOKUP($E1618,CLIMA_DIARIO!$D$2:$K$366,3,FALSE)</f>
        <v>0.14269999999999783</v>
      </c>
      <c r="X1619">
        <f>VLOOKUP($E1619,CLIMA_DIARIO!$D$2:$K$366,2,FALSE)-VLOOKUP($E1618,CLIMA_DIARIO!$D$2:$K$366,4,FALSE)</f>
        <v>0.14269999999999783</v>
      </c>
      <c r="Y1619">
        <f>VLOOKUP($E1619,CLIMA_DIARIO!$D$2:$K$366,2,FALSE)-VLOOKUP($E1618,CLIMA_DIARIO!$D$2:$K$366,5,FALSE)</f>
        <v>-3.3418000000000028</v>
      </c>
      <c r="Z1619">
        <f>VLOOKUP($E1619,CLIMA_DIARIO!$D$2:$K$366,2,FALSE)-VLOOKUP($E1618,CLIMA_DIARIO!$D$2:$K$366,6,FALSE)</f>
        <v>-5.9161999999999999</v>
      </c>
      <c r="AA1619">
        <f>VLOOKUP($E1619,CLIMA_DIARIO!$D$2:$K$366,2,FALSE)-VLOOKUP($E1618,CLIMA_DIARIO!$D$2:$K$366,7,FALSE)</f>
        <v>-5.1294000000000004</v>
      </c>
      <c r="AB1619">
        <f>VLOOKUP($E1619,CLIMA_DIARIO!$D$2:$K$366,2,FALSE)-VLOOKUP($E1618,CLIMA_DIARIO!$D$2:$K$366,8,FALSE)</f>
        <v>7.7147999999999985</v>
      </c>
      <c r="AO1619" s="3"/>
      <c r="AX1619" s="3"/>
    </row>
    <row r="1620" spans="1:50" x14ac:dyDescent="0.25">
      <c r="A1620" s="3">
        <f>DATE(SST!A1619,SST!B1619,SST!C1619)</f>
        <v>41206</v>
      </c>
      <c r="B1620" s="4">
        <f>SST!B1619</f>
        <v>10</v>
      </c>
      <c r="C1620" s="4">
        <f>SST!B1619</f>
        <v>10</v>
      </c>
      <c r="D1620" s="4">
        <f>SST!C1619</f>
        <v>24</v>
      </c>
      <c r="E1620">
        <f>(DATEVALUE(SST!C1619 &amp; "/" &amp; SST!B1619 &amp; "/" &amp; SST!A1619)-DATEVALUE("01/01" &amp; "/" &amp; SST!A1619))+1</f>
        <v>298</v>
      </c>
      <c r="F1620">
        <f>SST!D1619</f>
        <v>21.7666</v>
      </c>
      <c r="G1620">
        <f>SST!E1619</f>
        <v>21.7666</v>
      </c>
      <c r="H1620">
        <f>SST!F1619</f>
        <v>21.7666</v>
      </c>
      <c r="I1620">
        <f>SST!G1619</f>
        <v>25.019600000000001</v>
      </c>
      <c r="J1620">
        <f>SST!H1619</f>
        <v>28.195799999999998</v>
      </c>
      <c r="K1620">
        <f>SST!I1619</f>
        <v>27.200700000000001</v>
      </c>
      <c r="L1620">
        <f>SST!J1619</f>
        <v>15.199299999999999</v>
      </c>
      <c r="N1620">
        <f>F1620-VLOOKUP($E1620,CLIMA_DIARIO!$D$2:$K$366,2,FALSE)</f>
        <v>6.8300000000000693E-2</v>
      </c>
      <c r="O1620">
        <f>G1620-VLOOKUP($E1620,CLIMA_DIARIO!$D$2:$K$366,3,FALSE)</f>
        <v>6.8300000000000693E-2</v>
      </c>
      <c r="P1620">
        <f>H1620-VLOOKUP($E1620,CLIMA_DIARIO!$D$2:$K$366,4,FALSE)</f>
        <v>6.8300000000000693E-2</v>
      </c>
      <c r="Q1620">
        <f>I1620-VLOOKUP($E1620,CLIMA_DIARIO!$D$2:$K$366,5,FALSE)</f>
        <v>8.5200000000000387E-2</v>
      </c>
      <c r="R1620">
        <f>J1620-VLOOKUP($E1620,CLIMA_DIARIO!$D$2:$K$366,6,FALSE)</f>
        <v>0.74239999999999995</v>
      </c>
      <c r="S1620">
        <f>K1620-VLOOKUP($E1620,CLIMA_DIARIO!$D$2:$K$366,7,FALSE)</f>
        <v>0.52410000000000068</v>
      </c>
      <c r="T1620">
        <f>L1620-VLOOKUP($E1620,CLIMA_DIARIO!$D$2:$K$366,8,FALSE)</f>
        <v>0.7157</v>
      </c>
      <c r="V1620">
        <f>VLOOKUP($E1620,CLIMA_DIARIO!$D$2:$K$366,2,FALSE)-VLOOKUP($E1619,CLIMA_DIARIO!$D$2:$K$366,2,FALSE)</f>
        <v>0.13360000000000127</v>
      </c>
      <c r="W1620">
        <f>VLOOKUP($E1620,CLIMA_DIARIO!$D$2:$K$366,2,FALSE)-VLOOKUP($E1619,CLIMA_DIARIO!$D$2:$K$366,3,FALSE)</f>
        <v>0.13360000000000127</v>
      </c>
      <c r="X1620">
        <f>VLOOKUP($E1620,CLIMA_DIARIO!$D$2:$K$366,2,FALSE)-VLOOKUP($E1619,CLIMA_DIARIO!$D$2:$K$366,4,FALSE)</f>
        <v>0.13360000000000127</v>
      </c>
      <c r="Y1620">
        <f>VLOOKUP($E1620,CLIMA_DIARIO!$D$2:$K$366,2,FALSE)-VLOOKUP($E1619,CLIMA_DIARIO!$D$2:$K$366,5,FALSE)</f>
        <v>-3.2226999999999997</v>
      </c>
      <c r="Z1620">
        <f>VLOOKUP($E1620,CLIMA_DIARIO!$D$2:$K$366,2,FALSE)-VLOOKUP($E1619,CLIMA_DIARIO!$D$2:$K$366,6,FALSE)</f>
        <v>-5.7706000000000017</v>
      </c>
      <c r="AA1620">
        <f>VLOOKUP($E1620,CLIMA_DIARIO!$D$2:$K$366,2,FALSE)-VLOOKUP($E1619,CLIMA_DIARIO!$D$2:$K$366,7,FALSE)</f>
        <v>-4.9878999999999998</v>
      </c>
      <c r="AB1620">
        <f>VLOOKUP($E1620,CLIMA_DIARIO!$D$2:$K$366,2,FALSE)-VLOOKUP($E1619,CLIMA_DIARIO!$D$2:$K$366,8,FALSE)</f>
        <v>7.5694999999999997</v>
      </c>
      <c r="AO1620" s="3"/>
      <c r="AX1620" s="3"/>
    </row>
    <row r="1621" spans="1:50" x14ac:dyDescent="0.25">
      <c r="A1621" s="3">
        <f>DATE(SST!A1620,SST!B1620,SST!C1620)</f>
        <v>41213</v>
      </c>
      <c r="B1621" s="4">
        <f>SST!B1620</f>
        <v>10</v>
      </c>
      <c r="C1621" s="4">
        <f>SST!B1620</f>
        <v>10</v>
      </c>
      <c r="D1621" s="4">
        <f>SST!C1620</f>
        <v>31</v>
      </c>
      <c r="E1621">
        <f>(DATEVALUE(SST!C1620 &amp; "/" &amp; SST!B1620 &amp; "/" &amp; SST!A1620)-DATEVALUE("01/01" &amp; "/" &amp; SST!A1620))+1</f>
        <v>305</v>
      </c>
      <c r="F1621">
        <f>SST!D1620</f>
        <v>22.1069</v>
      </c>
      <c r="G1621">
        <f>SST!E1620</f>
        <v>22.1069</v>
      </c>
      <c r="H1621">
        <f>SST!F1620</f>
        <v>22.1069</v>
      </c>
      <c r="I1621">
        <f>SST!G1620</f>
        <v>25.1568</v>
      </c>
      <c r="J1621">
        <f>SST!H1620</f>
        <v>27.8324</v>
      </c>
      <c r="K1621">
        <f>SST!I1620</f>
        <v>27.050799999999999</v>
      </c>
      <c r="L1621">
        <f>SST!J1620</f>
        <v>15.674899999999999</v>
      </c>
      <c r="N1621">
        <f>F1621-VLOOKUP($E1621,CLIMA_DIARIO!$D$2:$K$366,2,FALSE)</f>
        <v>0.27489999999999881</v>
      </c>
      <c r="O1621">
        <f>G1621-VLOOKUP($E1621,CLIMA_DIARIO!$D$2:$K$366,3,FALSE)</f>
        <v>0.27489999999999881</v>
      </c>
      <c r="P1621">
        <f>H1621-VLOOKUP($E1621,CLIMA_DIARIO!$D$2:$K$366,4,FALSE)</f>
        <v>0.27489999999999881</v>
      </c>
      <c r="Q1621">
        <f>I1621-VLOOKUP($E1621,CLIMA_DIARIO!$D$2:$K$366,5,FALSE)</f>
        <v>0.20899999999999963</v>
      </c>
      <c r="R1621">
        <f>J1621-VLOOKUP($E1621,CLIMA_DIARIO!$D$2:$K$366,6,FALSE)</f>
        <v>0.39450000000000074</v>
      </c>
      <c r="S1621">
        <f>K1621-VLOOKUP($E1621,CLIMA_DIARIO!$D$2:$K$366,7,FALSE)</f>
        <v>0.38369999999999749</v>
      </c>
      <c r="T1621">
        <f>L1621-VLOOKUP($E1621,CLIMA_DIARIO!$D$2:$K$366,8,FALSE)</f>
        <v>0.8365999999999989</v>
      </c>
      <c r="V1621">
        <f>VLOOKUP($E1621,CLIMA_DIARIO!$D$2:$K$366,2,FALSE)-VLOOKUP($E1620,CLIMA_DIARIO!$D$2:$K$366,2,FALSE)</f>
        <v>0.13370000000000104</v>
      </c>
      <c r="W1621">
        <f>VLOOKUP($E1621,CLIMA_DIARIO!$D$2:$K$366,2,FALSE)-VLOOKUP($E1620,CLIMA_DIARIO!$D$2:$K$366,3,FALSE)</f>
        <v>0.13370000000000104</v>
      </c>
      <c r="X1621">
        <f>VLOOKUP($E1621,CLIMA_DIARIO!$D$2:$K$366,2,FALSE)-VLOOKUP($E1620,CLIMA_DIARIO!$D$2:$K$366,4,FALSE)</f>
        <v>0.13370000000000104</v>
      </c>
      <c r="Y1621">
        <f>VLOOKUP($E1621,CLIMA_DIARIO!$D$2:$K$366,2,FALSE)-VLOOKUP($E1620,CLIMA_DIARIO!$D$2:$K$366,5,FALSE)</f>
        <v>-3.1023999999999994</v>
      </c>
      <c r="Z1621">
        <f>VLOOKUP($E1621,CLIMA_DIARIO!$D$2:$K$366,2,FALSE)-VLOOKUP($E1620,CLIMA_DIARIO!$D$2:$K$366,6,FALSE)</f>
        <v>-5.6213999999999977</v>
      </c>
      <c r="AA1621">
        <f>VLOOKUP($E1621,CLIMA_DIARIO!$D$2:$K$366,2,FALSE)-VLOOKUP($E1620,CLIMA_DIARIO!$D$2:$K$366,7,FALSE)</f>
        <v>-4.8445999999999998</v>
      </c>
      <c r="AB1621">
        <f>VLOOKUP($E1621,CLIMA_DIARIO!$D$2:$K$366,2,FALSE)-VLOOKUP($E1620,CLIMA_DIARIO!$D$2:$K$366,8,FALSE)</f>
        <v>7.3484000000000016</v>
      </c>
      <c r="AO1621" s="3"/>
      <c r="AX1621" s="3"/>
    </row>
    <row r="1622" spans="1:50" x14ac:dyDescent="0.25">
      <c r="A1622" s="3">
        <f>DATE(SST!A1621,SST!B1621,SST!C1621)</f>
        <v>41220</v>
      </c>
      <c r="B1622" s="4">
        <f>SST!B1621</f>
        <v>11</v>
      </c>
      <c r="C1622" s="4">
        <f>SST!B1621</f>
        <v>11</v>
      </c>
      <c r="D1622" s="4">
        <f>SST!C1621</f>
        <v>7</v>
      </c>
      <c r="E1622">
        <f>(DATEVALUE(SST!C1621 &amp; "/" &amp; SST!B1621 &amp; "/" &amp; SST!A1621)-DATEVALUE("01/01" &amp; "/" &amp; SST!A1621))+1</f>
        <v>312</v>
      </c>
      <c r="F1622">
        <f>SST!D1621</f>
        <v>21.958600000000001</v>
      </c>
      <c r="G1622">
        <f>SST!E1621</f>
        <v>21.958600000000001</v>
      </c>
      <c r="H1622">
        <f>SST!F1621</f>
        <v>21.958600000000001</v>
      </c>
      <c r="I1622">
        <f>SST!G1621</f>
        <v>25.091100000000001</v>
      </c>
      <c r="J1622">
        <f>SST!H1621</f>
        <v>27.9895</v>
      </c>
      <c r="K1622">
        <f>SST!I1621</f>
        <v>27.027699999999999</v>
      </c>
      <c r="L1622">
        <f>SST!J1621</f>
        <v>16.446000000000002</v>
      </c>
      <c r="N1622">
        <f>F1622-VLOOKUP($E1622,CLIMA_DIARIO!$D$2:$K$366,2,FALSE)</f>
        <v>-6.9999999999978968E-3</v>
      </c>
      <c r="O1622">
        <f>G1622-VLOOKUP($E1622,CLIMA_DIARIO!$D$2:$K$366,3,FALSE)</f>
        <v>-6.9999999999978968E-3</v>
      </c>
      <c r="P1622">
        <f>H1622-VLOOKUP($E1622,CLIMA_DIARIO!$D$2:$K$366,4,FALSE)</f>
        <v>-6.9999999999978968E-3</v>
      </c>
      <c r="Q1622">
        <f>I1622-VLOOKUP($E1622,CLIMA_DIARIO!$D$2:$K$366,5,FALSE)</f>
        <v>0.12989999999999924</v>
      </c>
      <c r="R1622">
        <f>J1622-VLOOKUP($E1622,CLIMA_DIARIO!$D$2:$K$366,6,FALSE)</f>
        <v>0.56709999999999994</v>
      </c>
      <c r="S1622">
        <f>K1622-VLOOKUP($E1622,CLIMA_DIARIO!$D$2:$K$366,7,FALSE)</f>
        <v>0.37020000000000053</v>
      </c>
      <c r="T1622">
        <f>L1622-VLOOKUP($E1622,CLIMA_DIARIO!$D$2:$K$366,8,FALSE)</f>
        <v>1.2529000000000021</v>
      </c>
      <c r="V1622">
        <f>VLOOKUP($E1622,CLIMA_DIARIO!$D$2:$K$366,2,FALSE)-VLOOKUP($E1621,CLIMA_DIARIO!$D$2:$K$366,2,FALSE)</f>
        <v>0.13359999999999772</v>
      </c>
      <c r="W1622">
        <f>VLOOKUP($E1622,CLIMA_DIARIO!$D$2:$K$366,2,FALSE)-VLOOKUP($E1621,CLIMA_DIARIO!$D$2:$K$366,3,FALSE)</f>
        <v>0.13359999999999772</v>
      </c>
      <c r="X1622">
        <f>VLOOKUP($E1622,CLIMA_DIARIO!$D$2:$K$366,2,FALSE)-VLOOKUP($E1621,CLIMA_DIARIO!$D$2:$K$366,4,FALSE)</f>
        <v>0.13359999999999772</v>
      </c>
      <c r="Y1622">
        <f>VLOOKUP($E1622,CLIMA_DIARIO!$D$2:$K$366,2,FALSE)-VLOOKUP($E1621,CLIMA_DIARIO!$D$2:$K$366,5,FALSE)</f>
        <v>-2.9822000000000024</v>
      </c>
      <c r="Z1622">
        <f>VLOOKUP($E1622,CLIMA_DIARIO!$D$2:$K$366,2,FALSE)-VLOOKUP($E1621,CLIMA_DIARIO!$D$2:$K$366,6,FALSE)</f>
        <v>-5.4723000000000006</v>
      </c>
      <c r="AA1622">
        <f>VLOOKUP($E1622,CLIMA_DIARIO!$D$2:$K$366,2,FALSE)-VLOOKUP($E1621,CLIMA_DIARIO!$D$2:$K$366,7,FALSE)</f>
        <v>-4.7015000000000029</v>
      </c>
      <c r="AB1622">
        <f>VLOOKUP($E1622,CLIMA_DIARIO!$D$2:$K$366,2,FALSE)-VLOOKUP($E1621,CLIMA_DIARIO!$D$2:$K$366,8,FALSE)</f>
        <v>7.1272999999999982</v>
      </c>
      <c r="AO1622" s="3"/>
      <c r="AX1622" s="3"/>
    </row>
    <row r="1623" spans="1:50" x14ac:dyDescent="0.25">
      <c r="A1623" s="3">
        <f>DATE(SST!A1622,SST!B1622,SST!C1622)</f>
        <v>41227</v>
      </c>
      <c r="B1623" s="4">
        <f>SST!B1622</f>
        <v>11</v>
      </c>
      <c r="C1623" s="4">
        <f>SST!B1622</f>
        <v>11</v>
      </c>
      <c r="D1623" s="4">
        <f>SST!C1622</f>
        <v>14</v>
      </c>
      <c r="E1623">
        <f>(DATEVALUE(SST!C1622 &amp; "/" &amp; SST!B1622 &amp; "/" &amp; SST!A1622)-DATEVALUE("01/01" &amp; "/" &amp; SST!A1622))+1</f>
        <v>319</v>
      </c>
      <c r="F1623">
        <f>SST!D1622</f>
        <v>21.262599999999999</v>
      </c>
      <c r="G1623">
        <f>SST!E1622</f>
        <v>21.262599999999999</v>
      </c>
      <c r="H1623">
        <f>SST!F1622</f>
        <v>21.262599999999999</v>
      </c>
      <c r="I1623">
        <f>SST!G1622</f>
        <v>25.180599999999998</v>
      </c>
      <c r="J1623">
        <f>SST!H1622</f>
        <v>28.081900000000001</v>
      </c>
      <c r="K1623">
        <f>SST!I1622</f>
        <v>27.174099999999999</v>
      </c>
      <c r="L1623">
        <f>SST!J1622</f>
        <v>16.7193</v>
      </c>
      <c r="N1623">
        <f>F1623-VLOOKUP($E1623,CLIMA_DIARIO!$D$2:$K$366,2,FALSE)</f>
        <v>-0.83660000000000068</v>
      </c>
      <c r="O1623">
        <f>G1623-VLOOKUP($E1623,CLIMA_DIARIO!$D$2:$K$366,3,FALSE)</f>
        <v>-0.83660000000000068</v>
      </c>
      <c r="P1623">
        <f>H1623-VLOOKUP($E1623,CLIMA_DIARIO!$D$2:$K$366,4,FALSE)</f>
        <v>-0.83660000000000068</v>
      </c>
      <c r="Q1623">
        <f>I1623-VLOOKUP($E1623,CLIMA_DIARIO!$D$2:$K$366,5,FALSE)</f>
        <v>0.20589999999999975</v>
      </c>
      <c r="R1623">
        <f>J1623-VLOOKUP($E1623,CLIMA_DIARIO!$D$2:$K$366,6,FALSE)</f>
        <v>0.67500000000000071</v>
      </c>
      <c r="S1623">
        <f>K1623-VLOOKUP($E1623,CLIMA_DIARIO!$D$2:$K$366,7,FALSE)</f>
        <v>0.52609999999999957</v>
      </c>
      <c r="T1623">
        <f>L1623-VLOOKUP($E1623,CLIMA_DIARIO!$D$2:$K$366,8,FALSE)</f>
        <v>1.1714000000000002</v>
      </c>
      <c r="V1623">
        <f>VLOOKUP($E1623,CLIMA_DIARIO!$D$2:$K$366,2,FALSE)-VLOOKUP($E1622,CLIMA_DIARIO!$D$2:$K$366,2,FALSE)</f>
        <v>0.13360000000000127</v>
      </c>
      <c r="W1623">
        <f>VLOOKUP($E1623,CLIMA_DIARIO!$D$2:$K$366,2,FALSE)-VLOOKUP($E1622,CLIMA_DIARIO!$D$2:$K$366,3,FALSE)</f>
        <v>0.13360000000000127</v>
      </c>
      <c r="X1623">
        <f>VLOOKUP($E1623,CLIMA_DIARIO!$D$2:$K$366,2,FALSE)-VLOOKUP($E1622,CLIMA_DIARIO!$D$2:$K$366,4,FALSE)</f>
        <v>0.13360000000000127</v>
      </c>
      <c r="Y1623">
        <f>VLOOKUP($E1623,CLIMA_DIARIO!$D$2:$K$366,2,FALSE)-VLOOKUP($E1622,CLIMA_DIARIO!$D$2:$K$366,5,FALSE)</f>
        <v>-2.8620000000000019</v>
      </c>
      <c r="Z1623">
        <f>VLOOKUP($E1623,CLIMA_DIARIO!$D$2:$K$366,2,FALSE)-VLOOKUP($E1622,CLIMA_DIARIO!$D$2:$K$366,6,FALSE)</f>
        <v>-5.3231999999999999</v>
      </c>
      <c r="AA1623">
        <f>VLOOKUP($E1623,CLIMA_DIARIO!$D$2:$K$366,2,FALSE)-VLOOKUP($E1622,CLIMA_DIARIO!$D$2:$K$366,7,FALSE)</f>
        <v>-4.5582999999999991</v>
      </c>
      <c r="AB1623">
        <f>VLOOKUP($E1623,CLIMA_DIARIO!$D$2:$K$366,2,FALSE)-VLOOKUP($E1622,CLIMA_DIARIO!$D$2:$K$366,8,FALSE)</f>
        <v>6.9061000000000003</v>
      </c>
      <c r="AO1623" s="3"/>
      <c r="AX1623" s="3"/>
    </row>
    <row r="1624" spans="1:50" x14ac:dyDescent="0.25">
      <c r="A1624" s="3">
        <f>DATE(SST!A1623,SST!B1623,SST!C1623)</f>
        <v>41234</v>
      </c>
      <c r="B1624" s="4">
        <f>SST!B1623</f>
        <v>11</v>
      </c>
      <c r="C1624" s="4">
        <f>SST!B1623</f>
        <v>11</v>
      </c>
      <c r="D1624" s="4">
        <f>SST!C1623</f>
        <v>21</v>
      </c>
      <c r="E1624">
        <f>(DATEVALUE(SST!C1623 &amp; "/" &amp; SST!B1623 &amp; "/" &amp; SST!A1623)-DATEVALUE("01/01" &amp; "/" &amp; SST!A1623))+1</f>
        <v>326</v>
      </c>
      <c r="F1624">
        <f>SST!D1623</f>
        <v>21.183</v>
      </c>
      <c r="G1624">
        <f>SST!E1623</f>
        <v>21.183</v>
      </c>
      <c r="H1624">
        <f>SST!F1623</f>
        <v>21.183</v>
      </c>
      <c r="I1624">
        <f>SST!G1623</f>
        <v>25.119700000000002</v>
      </c>
      <c r="J1624">
        <f>SST!H1623</f>
        <v>27.6233</v>
      </c>
      <c r="K1624">
        <f>SST!I1623</f>
        <v>26.9116</v>
      </c>
      <c r="L1624">
        <f>SST!J1623</f>
        <v>17.9754</v>
      </c>
      <c r="N1624">
        <f>F1624-VLOOKUP($E1624,CLIMA_DIARIO!$D$2:$K$366,2,FALSE)</f>
        <v>-1.1157000000000004</v>
      </c>
      <c r="O1624">
        <f>G1624-VLOOKUP($E1624,CLIMA_DIARIO!$D$2:$K$366,3,FALSE)</f>
        <v>-1.1157000000000004</v>
      </c>
      <c r="P1624">
        <f>H1624-VLOOKUP($E1624,CLIMA_DIARIO!$D$2:$K$366,4,FALSE)</f>
        <v>-1.1157000000000004</v>
      </c>
      <c r="Q1624">
        <f>I1624-VLOOKUP($E1624,CLIMA_DIARIO!$D$2:$K$366,5,FALSE)</f>
        <v>0.1095000000000006</v>
      </c>
      <c r="R1624">
        <f>J1624-VLOOKUP($E1624,CLIMA_DIARIO!$D$2:$K$366,6,FALSE)</f>
        <v>0.2602000000000011</v>
      </c>
      <c r="S1624">
        <f>K1624-VLOOKUP($E1624,CLIMA_DIARIO!$D$2:$K$366,7,FALSE)</f>
        <v>0.28069999999999951</v>
      </c>
      <c r="T1624">
        <f>L1624-VLOOKUP($E1624,CLIMA_DIARIO!$D$2:$K$366,8,FALSE)</f>
        <v>1.9642000000000017</v>
      </c>
      <c r="V1624">
        <f>VLOOKUP($E1624,CLIMA_DIARIO!$D$2:$K$366,2,FALSE)-VLOOKUP($E1623,CLIMA_DIARIO!$D$2:$K$366,2,FALSE)</f>
        <v>0.19950000000000045</v>
      </c>
      <c r="W1624">
        <f>VLOOKUP($E1624,CLIMA_DIARIO!$D$2:$K$366,2,FALSE)-VLOOKUP($E1623,CLIMA_DIARIO!$D$2:$K$366,3,FALSE)</f>
        <v>0.19950000000000045</v>
      </c>
      <c r="X1624">
        <f>VLOOKUP($E1624,CLIMA_DIARIO!$D$2:$K$366,2,FALSE)-VLOOKUP($E1623,CLIMA_DIARIO!$D$2:$K$366,4,FALSE)</f>
        <v>0.19950000000000045</v>
      </c>
      <c r="Y1624">
        <f>VLOOKUP($E1624,CLIMA_DIARIO!$D$2:$K$366,2,FALSE)-VLOOKUP($E1623,CLIMA_DIARIO!$D$2:$K$366,5,FALSE)</f>
        <v>-2.6759999999999984</v>
      </c>
      <c r="Z1624">
        <f>VLOOKUP($E1624,CLIMA_DIARIO!$D$2:$K$366,2,FALSE)-VLOOKUP($E1623,CLIMA_DIARIO!$D$2:$K$366,6,FALSE)</f>
        <v>-5.1082000000000001</v>
      </c>
      <c r="AA1624">
        <f>VLOOKUP($E1624,CLIMA_DIARIO!$D$2:$K$366,2,FALSE)-VLOOKUP($E1623,CLIMA_DIARIO!$D$2:$K$366,7,FALSE)</f>
        <v>-4.3492999999999995</v>
      </c>
      <c r="AB1624">
        <f>VLOOKUP($E1624,CLIMA_DIARIO!$D$2:$K$366,2,FALSE)-VLOOKUP($E1623,CLIMA_DIARIO!$D$2:$K$366,8,FALSE)</f>
        <v>6.7507999999999999</v>
      </c>
      <c r="AO1624" s="3"/>
      <c r="AX1624" s="3"/>
    </row>
    <row r="1625" spans="1:50" x14ac:dyDescent="0.25">
      <c r="A1625" s="3">
        <f>DATE(SST!A1624,SST!B1624,SST!C1624)</f>
        <v>41241</v>
      </c>
      <c r="B1625" s="4">
        <f>SST!B1624</f>
        <v>11</v>
      </c>
      <c r="C1625" s="4">
        <f>SST!B1624</f>
        <v>11</v>
      </c>
      <c r="D1625" s="4">
        <f>SST!C1624</f>
        <v>28</v>
      </c>
      <c r="E1625">
        <f>(DATEVALUE(SST!C1624 &amp; "/" &amp; SST!B1624 &amp; "/" &amp; SST!A1624)-DATEVALUE("01/01" &amp; "/" &amp; SST!A1624))+1</f>
        <v>333</v>
      </c>
      <c r="F1625">
        <f>SST!D1624</f>
        <v>20.348600000000001</v>
      </c>
      <c r="G1625">
        <f>SST!E1624</f>
        <v>20.348600000000001</v>
      </c>
      <c r="H1625">
        <f>SST!F1624</f>
        <v>20.348600000000001</v>
      </c>
      <c r="I1625">
        <f>SST!G1624</f>
        <v>24.925699999999999</v>
      </c>
      <c r="J1625">
        <f>SST!H1624</f>
        <v>27.603000000000002</v>
      </c>
      <c r="K1625">
        <f>SST!I1624</f>
        <v>26.77</v>
      </c>
      <c r="L1625">
        <f>SST!J1624</f>
        <v>17.416899999999998</v>
      </c>
      <c r="N1625">
        <f>F1625-VLOOKUP($E1625,CLIMA_DIARIO!$D$2:$K$366,2,FALSE)</f>
        <v>-2.1546999999999983</v>
      </c>
      <c r="O1625">
        <f>G1625-VLOOKUP($E1625,CLIMA_DIARIO!$D$2:$K$366,3,FALSE)</f>
        <v>-2.1546999999999983</v>
      </c>
      <c r="P1625">
        <f>H1625-VLOOKUP($E1625,CLIMA_DIARIO!$D$2:$K$366,4,FALSE)</f>
        <v>-2.1546999999999983</v>
      </c>
      <c r="Q1625">
        <f>I1625-VLOOKUP($E1625,CLIMA_DIARIO!$D$2:$K$366,5,FALSE)</f>
        <v>-0.12180000000000035</v>
      </c>
      <c r="R1625">
        <f>J1625-VLOOKUP($E1625,CLIMA_DIARIO!$D$2:$K$366,6,FALSE)</f>
        <v>0.2859000000000016</v>
      </c>
      <c r="S1625">
        <f>K1625-VLOOKUP($E1625,CLIMA_DIARIO!$D$2:$K$366,7,FALSE)</f>
        <v>0.15680000000000049</v>
      </c>
      <c r="T1625">
        <f>L1625-VLOOKUP($E1625,CLIMA_DIARIO!$D$2:$K$366,8,FALSE)</f>
        <v>0.93409999999999727</v>
      </c>
      <c r="V1625">
        <f>VLOOKUP($E1625,CLIMA_DIARIO!$D$2:$K$366,2,FALSE)-VLOOKUP($E1624,CLIMA_DIARIO!$D$2:$K$366,2,FALSE)</f>
        <v>0.20459999999999923</v>
      </c>
      <c r="W1625">
        <f>VLOOKUP($E1625,CLIMA_DIARIO!$D$2:$K$366,2,FALSE)-VLOOKUP($E1624,CLIMA_DIARIO!$D$2:$K$366,3,FALSE)</f>
        <v>0.20459999999999923</v>
      </c>
      <c r="X1625">
        <f>VLOOKUP($E1625,CLIMA_DIARIO!$D$2:$K$366,2,FALSE)-VLOOKUP($E1624,CLIMA_DIARIO!$D$2:$K$366,4,FALSE)</f>
        <v>0.20459999999999923</v>
      </c>
      <c r="Y1625">
        <f>VLOOKUP($E1625,CLIMA_DIARIO!$D$2:$K$366,2,FALSE)-VLOOKUP($E1624,CLIMA_DIARIO!$D$2:$K$366,5,FALSE)</f>
        <v>-2.5069000000000017</v>
      </c>
      <c r="Z1625">
        <f>VLOOKUP($E1625,CLIMA_DIARIO!$D$2:$K$366,2,FALSE)-VLOOKUP($E1624,CLIMA_DIARIO!$D$2:$K$366,6,FALSE)</f>
        <v>-4.8597999999999999</v>
      </c>
      <c r="AA1625">
        <f>VLOOKUP($E1625,CLIMA_DIARIO!$D$2:$K$366,2,FALSE)-VLOOKUP($E1624,CLIMA_DIARIO!$D$2:$K$366,7,FALSE)</f>
        <v>-4.127600000000001</v>
      </c>
      <c r="AB1625">
        <f>VLOOKUP($E1625,CLIMA_DIARIO!$D$2:$K$366,2,FALSE)-VLOOKUP($E1624,CLIMA_DIARIO!$D$2:$K$366,8,FALSE)</f>
        <v>6.4921000000000006</v>
      </c>
      <c r="AO1625" s="3"/>
      <c r="AX1625" s="3"/>
    </row>
    <row r="1626" spans="1:50" x14ac:dyDescent="0.25">
      <c r="A1626" s="3">
        <f>DATE(SST!A1625,SST!B1625,SST!C1625)</f>
        <v>41248</v>
      </c>
      <c r="B1626" s="4">
        <f>SST!B1625</f>
        <v>12</v>
      </c>
      <c r="C1626" s="4">
        <f>SST!B1625</f>
        <v>12</v>
      </c>
      <c r="D1626" s="4">
        <f>SST!C1625</f>
        <v>5</v>
      </c>
      <c r="E1626">
        <f>(DATEVALUE(SST!C1625 &amp; "/" &amp; SST!B1625 &amp; "/" &amp; SST!A1625)-DATEVALUE("01/01" &amp; "/" &amp; SST!A1625))+1</f>
        <v>340</v>
      </c>
      <c r="F1626">
        <f>SST!D1625</f>
        <v>21.585899999999999</v>
      </c>
      <c r="G1626">
        <f>SST!E1625</f>
        <v>21.585899999999999</v>
      </c>
      <c r="H1626">
        <f>SST!F1625</f>
        <v>21.585899999999999</v>
      </c>
      <c r="I1626">
        <f>SST!G1625</f>
        <v>24.9194</v>
      </c>
      <c r="J1626">
        <f>SST!H1625</f>
        <v>27.066500000000001</v>
      </c>
      <c r="K1626">
        <f>SST!I1625</f>
        <v>26.5246</v>
      </c>
      <c r="L1626">
        <f>SST!J1625</f>
        <v>17.827999999999999</v>
      </c>
      <c r="N1626">
        <f>F1626-VLOOKUP($E1626,CLIMA_DIARIO!$D$2:$K$366,2,FALSE)</f>
        <v>-1.1219999999999999</v>
      </c>
      <c r="O1626">
        <f>G1626-VLOOKUP($E1626,CLIMA_DIARIO!$D$2:$K$366,3,FALSE)</f>
        <v>-1.1219999999999999</v>
      </c>
      <c r="P1626">
        <f>H1626-VLOOKUP($E1626,CLIMA_DIARIO!$D$2:$K$366,4,FALSE)</f>
        <v>-1.1219999999999999</v>
      </c>
      <c r="Q1626">
        <f>I1626-VLOOKUP($E1626,CLIMA_DIARIO!$D$2:$K$366,5,FALSE)</f>
        <v>-0.16540000000000177</v>
      </c>
      <c r="R1626">
        <f>J1626-VLOOKUP($E1626,CLIMA_DIARIO!$D$2:$K$366,6,FALSE)</f>
        <v>-0.20459999999999923</v>
      </c>
      <c r="S1626">
        <f>K1626-VLOOKUP($E1626,CLIMA_DIARIO!$D$2:$K$366,7,FALSE)</f>
        <v>-7.1000000000001506E-2</v>
      </c>
      <c r="T1626">
        <f>L1626-VLOOKUP($E1626,CLIMA_DIARIO!$D$2:$K$366,8,FALSE)</f>
        <v>0.87359999999999971</v>
      </c>
      <c r="V1626">
        <f>VLOOKUP($E1626,CLIMA_DIARIO!$D$2:$K$366,2,FALSE)-VLOOKUP($E1625,CLIMA_DIARIO!$D$2:$K$366,2,FALSE)</f>
        <v>0.20459999999999923</v>
      </c>
      <c r="W1626">
        <f>VLOOKUP($E1626,CLIMA_DIARIO!$D$2:$K$366,2,FALSE)-VLOOKUP($E1625,CLIMA_DIARIO!$D$2:$K$366,3,FALSE)</f>
        <v>0.20459999999999923</v>
      </c>
      <c r="X1626">
        <f>VLOOKUP($E1626,CLIMA_DIARIO!$D$2:$K$366,2,FALSE)-VLOOKUP($E1625,CLIMA_DIARIO!$D$2:$K$366,4,FALSE)</f>
        <v>0.20459999999999923</v>
      </c>
      <c r="Y1626">
        <f>VLOOKUP($E1626,CLIMA_DIARIO!$D$2:$K$366,2,FALSE)-VLOOKUP($E1625,CLIMA_DIARIO!$D$2:$K$366,5,FALSE)</f>
        <v>-2.3396000000000008</v>
      </c>
      <c r="Z1626">
        <f>VLOOKUP($E1626,CLIMA_DIARIO!$D$2:$K$366,2,FALSE)-VLOOKUP($E1625,CLIMA_DIARIO!$D$2:$K$366,6,FALSE)</f>
        <v>-4.6092000000000013</v>
      </c>
      <c r="AA1626">
        <f>VLOOKUP($E1626,CLIMA_DIARIO!$D$2:$K$366,2,FALSE)-VLOOKUP($E1625,CLIMA_DIARIO!$D$2:$K$366,7,FALSE)</f>
        <v>-3.9053000000000004</v>
      </c>
      <c r="AB1626">
        <f>VLOOKUP($E1626,CLIMA_DIARIO!$D$2:$K$366,2,FALSE)-VLOOKUP($E1625,CLIMA_DIARIO!$D$2:$K$366,8,FALSE)</f>
        <v>6.2250999999999976</v>
      </c>
      <c r="AO1626" s="3"/>
      <c r="AX1626" s="3"/>
    </row>
    <row r="1627" spans="1:50" x14ac:dyDescent="0.25">
      <c r="A1627" s="3">
        <f>DATE(SST!A1626,SST!B1626,SST!C1626)</f>
        <v>41255</v>
      </c>
      <c r="B1627" s="4">
        <f>SST!B1626</f>
        <v>12</v>
      </c>
      <c r="C1627" s="4">
        <f>SST!B1626</f>
        <v>12</v>
      </c>
      <c r="D1627" s="4">
        <f>SST!C1626</f>
        <v>12</v>
      </c>
      <c r="E1627">
        <f>(DATEVALUE(SST!C1626 &amp; "/" &amp; SST!B1626 &amp; "/" &amp; SST!A1626)-DATEVALUE("01/01" &amp; "/" &amp; SST!A1626))+1</f>
        <v>347</v>
      </c>
      <c r="F1627">
        <f>SST!D1626</f>
        <v>21.953299999999999</v>
      </c>
      <c r="G1627">
        <f>SST!E1626</f>
        <v>21.953299999999999</v>
      </c>
      <c r="H1627">
        <f>SST!F1626</f>
        <v>21.953299999999999</v>
      </c>
      <c r="I1627">
        <f>SST!G1626</f>
        <v>24.811</v>
      </c>
      <c r="J1627">
        <f>SST!H1626</f>
        <v>27.302</v>
      </c>
      <c r="K1627">
        <f>SST!I1626</f>
        <v>26.496400000000001</v>
      </c>
      <c r="L1627">
        <f>SST!J1626</f>
        <v>18.061800000000002</v>
      </c>
      <c r="N1627">
        <f>F1627-VLOOKUP($E1627,CLIMA_DIARIO!$D$2:$K$366,2,FALSE)</f>
        <v>-0.95920000000000272</v>
      </c>
      <c r="O1627">
        <f>G1627-VLOOKUP($E1627,CLIMA_DIARIO!$D$2:$K$366,3,FALSE)</f>
        <v>-0.95920000000000272</v>
      </c>
      <c r="P1627">
        <f>H1627-VLOOKUP($E1627,CLIMA_DIARIO!$D$2:$K$366,4,FALSE)</f>
        <v>-0.95920000000000272</v>
      </c>
      <c r="Q1627">
        <f>I1627-VLOOKUP($E1627,CLIMA_DIARIO!$D$2:$K$366,5,FALSE)</f>
        <v>-0.31099999999999994</v>
      </c>
      <c r="R1627">
        <f>J1627-VLOOKUP($E1627,CLIMA_DIARIO!$D$2:$K$366,6,FALSE)</f>
        <v>7.6899999999998414E-2</v>
      </c>
      <c r="S1627">
        <f>K1627-VLOOKUP($E1627,CLIMA_DIARIO!$D$2:$K$366,7,FALSE)</f>
        <v>-8.1499999999998352E-2</v>
      </c>
      <c r="T1627">
        <f>L1627-VLOOKUP($E1627,CLIMA_DIARIO!$D$2:$K$366,8,FALSE)</f>
        <v>0.63580000000000325</v>
      </c>
      <c r="V1627">
        <f>VLOOKUP($E1627,CLIMA_DIARIO!$D$2:$K$366,2,FALSE)-VLOOKUP($E1626,CLIMA_DIARIO!$D$2:$K$366,2,FALSE)</f>
        <v>0.20460000000000278</v>
      </c>
      <c r="W1627">
        <f>VLOOKUP($E1627,CLIMA_DIARIO!$D$2:$K$366,2,FALSE)-VLOOKUP($E1626,CLIMA_DIARIO!$D$2:$K$366,3,FALSE)</f>
        <v>0.20460000000000278</v>
      </c>
      <c r="X1627">
        <f>VLOOKUP($E1627,CLIMA_DIARIO!$D$2:$K$366,2,FALSE)-VLOOKUP($E1626,CLIMA_DIARIO!$D$2:$K$366,4,FALSE)</f>
        <v>0.20460000000000278</v>
      </c>
      <c r="Y1627">
        <f>VLOOKUP($E1627,CLIMA_DIARIO!$D$2:$K$366,2,FALSE)-VLOOKUP($E1626,CLIMA_DIARIO!$D$2:$K$366,5,FALSE)</f>
        <v>-2.1722999999999999</v>
      </c>
      <c r="Z1627">
        <f>VLOOKUP($E1627,CLIMA_DIARIO!$D$2:$K$366,2,FALSE)-VLOOKUP($E1626,CLIMA_DIARIO!$D$2:$K$366,6,FALSE)</f>
        <v>-4.3585999999999991</v>
      </c>
      <c r="AA1627">
        <f>VLOOKUP($E1627,CLIMA_DIARIO!$D$2:$K$366,2,FALSE)-VLOOKUP($E1626,CLIMA_DIARIO!$D$2:$K$366,7,FALSE)</f>
        <v>-3.6830999999999996</v>
      </c>
      <c r="AB1627">
        <f>VLOOKUP($E1627,CLIMA_DIARIO!$D$2:$K$366,2,FALSE)-VLOOKUP($E1626,CLIMA_DIARIO!$D$2:$K$366,8,FALSE)</f>
        <v>5.9581000000000017</v>
      </c>
      <c r="AO1627" s="3"/>
      <c r="AX1627" s="3"/>
    </row>
    <row r="1628" spans="1:50" x14ac:dyDescent="0.25">
      <c r="A1628" s="3">
        <f>DATE(SST!A1627,SST!B1627,SST!C1627)</f>
        <v>41262</v>
      </c>
      <c r="B1628" s="4">
        <f>SST!B1627</f>
        <v>12</v>
      </c>
      <c r="C1628" s="4">
        <f>SST!B1627</f>
        <v>12</v>
      </c>
      <c r="D1628" s="4">
        <f>SST!C1627</f>
        <v>19</v>
      </c>
      <c r="E1628">
        <f>(DATEVALUE(SST!C1627 &amp; "/" &amp; SST!B1627 &amp; "/" &amp; SST!A1627)-DATEVALUE("01/01" &amp; "/" &amp; SST!A1627))+1</f>
        <v>354</v>
      </c>
      <c r="F1628">
        <f>SST!D1627</f>
        <v>22.5579</v>
      </c>
      <c r="G1628">
        <f>SST!E1627</f>
        <v>22.5579</v>
      </c>
      <c r="H1628">
        <f>SST!F1627</f>
        <v>22.5579</v>
      </c>
      <c r="I1628">
        <f>SST!G1627</f>
        <v>24.902000000000001</v>
      </c>
      <c r="J1628">
        <f>SST!H1627</f>
        <v>27.049299999999999</v>
      </c>
      <c r="K1628">
        <f>SST!I1627</f>
        <v>26.3508</v>
      </c>
      <c r="L1628">
        <f>SST!J1627</f>
        <v>18.571999999999999</v>
      </c>
      <c r="N1628">
        <f>F1628-VLOOKUP($E1628,CLIMA_DIARIO!$D$2:$K$366,2,FALSE)</f>
        <v>-0.62790000000000035</v>
      </c>
      <c r="O1628">
        <f>G1628-VLOOKUP($E1628,CLIMA_DIARIO!$D$2:$K$366,3,FALSE)</f>
        <v>-0.62790000000000035</v>
      </c>
      <c r="P1628">
        <f>H1628-VLOOKUP($E1628,CLIMA_DIARIO!$D$2:$K$366,4,FALSE)</f>
        <v>-0.62790000000000035</v>
      </c>
      <c r="Q1628">
        <f>I1628-VLOOKUP($E1628,CLIMA_DIARIO!$D$2:$K$366,5,FALSE)</f>
        <v>-0.29939999999999856</v>
      </c>
      <c r="R1628">
        <f>J1628-VLOOKUP($E1628,CLIMA_DIARIO!$D$2:$K$366,6,FALSE)</f>
        <v>-0.13860000000000028</v>
      </c>
      <c r="S1628">
        <f>K1628-VLOOKUP($E1628,CLIMA_DIARIO!$D$2:$K$366,7,FALSE)</f>
        <v>-0.21940000000000026</v>
      </c>
      <c r="T1628">
        <f>L1628-VLOOKUP($E1628,CLIMA_DIARIO!$D$2:$K$366,8,FALSE)</f>
        <v>0.69960000000000022</v>
      </c>
      <c r="V1628">
        <f>VLOOKUP($E1628,CLIMA_DIARIO!$D$2:$K$366,2,FALSE)-VLOOKUP($E1627,CLIMA_DIARIO!$D$2:$K$366,2,FALSE)</f>
        <v>0.27329999999999899</v>
      </c>
      <c r="W1628">
        <f>VLOOKUP($E1628,CLIMA_DIARIO!$D$2:$K$366,2,FALSE)-VLOOKUP($E1627,CLIMA_DIARIO!$D$2:$K$366,3,FALSE)</f>
        <v>0.27329999999999899</v>
      </c>
      <c r="X1628">
        <f>VLOOKUP($E1628,CLIMA_DIARIO!$D$2:$K$366,2,FALSE)-VLOOKUP($E1627,CLIMA_DIARIO!$D$2:$K$366,4,FALSE)</f>
        <v>0.27329999999999899</v>
      </c>
      <c r="Y1628">
        <f>VLOOKUP($E1628,CLIMA_DIARIO!$D$2:$K$366,2,FALSE)-VLOOKUP($E1627,CLIMA_DIARIO!$D$2:$K$366,5,FALSE)</f>
        <v>-1.9361999999999995</v>
      </c>
      <c r="Z1628">
        <f>VLOOKUP($E1628,CLIMA_DIARIO!$D$2:$K$366,2,FALSE)-VLOOKUP($E1627,CLIMA_DIARIO!$D$2:$K$366,6,FALSE)</f>
        <v>-4.0393000000000008</v>
      </c>
      <c r="AA1628">
        <f>VLOOKUP($E1628,CLIMA_DIARIO!$D$2:$K$366,2,FALSE)-VLOOKUP($E1627,CLIMA_DIARIO!$D$2:$K$366,7,FALSE)</f>
        <v>-3.3920999999999992</v>
      </c>
      <c r="AB1628">
        <f>VLOOKUP($E1628,CLIMA_DIARIO!$D$2:$K$366,2,FALSE)-VLOOKUP($E1627,CLIMA_DIARIO!$D$2:$K$366,8,FALSE)</f>
        <v>5.759800000000002</v>
      </c>
      <c r="AO1628" s="3"/>
      <c r="AX1628" s="3"/>
    </row>
    <row r="1629" spans="1:50" x14ac:dyDescent="0.25">
      <c r="A1629" s="3">
        <f>DATE(SST!A1628,SST!B1628,SST!C1628)</f>
        <v>41269</v>
      </c>
      <c r="B1629" s="4">
        <f>SST!B1628</f>
        <v>12</v>
      </c>
      <c r="C1629" s="4">
        <f>SST!B1628</f>
        <v>12</v>
      </c>
      <c r="D1629" s="4">
        <f>SST!C1628</f>
        <v>26</v>
      </c>
      <c r="E1629">
        <f>(DATEVALUE(SST!C1628 &amp; "/" &amp; SST!B1628 &amp; "/" &amp; SST!A1628)-DATEVALUE("01/01" &amp; "/" &amp; SST!A1628))+1</f>
        <v>361</v>
      </c>
      <c r="F1629">
        <f>SST!D1628</f>
        <v>22.713000000000001</v>
      </c>
      <c r="G1629">
        <f>SST!E1628</f>
        <v>22.713000000000001</v>
      </c>
      <c r="H1629">
        <f>SST!F1628</f>
        <v>22.713000000000001</v>
      </c>
      <c r="I1629">
        <f>SST!G1628</f>
        <v>24.9528</v>
      </c>
      <c r="J1629">
        <f>SST!H1628</f>
        <v>27.030200000000001</v>
      </c>
      <c r="K1629">
        <f>SST!I1628</f>
        <v>26.4346</v>
      </c>
      <c r="L1629">
        <f>SST!J1628</f>
        <v>19.316400000000002</v>
      </c>
      <c r="N1629">
        <f>F1629-VLOOKUP($E1629,CLIMA_DIARIO!$D$2:$K$366,2,FALSE)</f>
        <v>-0.79769999999999897</v>
      </c>
      <c r="O1629">
        <f>G1629-VLOOKUP($E1629,CLIMA_DIARIO!$D$2:$K$366,3,FALSE)</f>
        <v>-0.79769999999999897</v>
      </c>
      <c r="P1629">
        <f>H1629-VLOOKUP($E1629,CLIMA_DIARIO!$D$2:$K$366,4,FALSE)</f>
        <v>-0.79769999999999897</v>
      </c>
      <c r="Q1629">
        <f>I1629-VLOOKUP($E1629,CLIMA_DIARIO!$D$2:$K$366,5,FALSE)</f>
        <v>-0.3595000000000006</v>
      </c>
      <c r="R1629">
        <f>J1629-VLOOKUP($E1629,CLIMA_DIARIO!$D$2:$K$366,6,FALSE)</f>
        <v>-0.12719999999999843</v>
      </c>
      <c r="S1629">
        <f>K1629-VLOOKUP($E1629,CLIMA_DIARIO!$D$2:$K$366,7,FALSE)</f>
        <v>-0.1352000000000011</v>
      </c>
      <c r="T1629">
        <f>L1629-VLOOKUP($E1629,CLIMA_DIARIO!$D$2:$K$366,8,FALSE)</f>
        <v>1.0166000000000004</v>
      </c>
      <c r="V1629">
        <f>VLOOKUP($E1629,CLIMA_DIARIO!$D$2:$K$366,2,FALSE)-VLOOKUP($E1628,CLIMA_DIARIO!$D$2:$K$366,2,FALSE)</f>
        <v>0.32489999999999952</v>
      </c>
      <c r="W1629">
        <f>VLOOKUP($E1629,CLIMA_DIARIO!$D$2:$K$366,2,FALSE)-VLOOKUP($E1628,CLIMA_DIARIO!$D$2:$K$366,3,FALSE)</f>
        <v>0.32489999999999952</v>
      </c>
      <c r="X1629">
        <f>VLOOKUP($E1629,CLIMA_DIARIO!$D$2:$K$366,2,FALSE)-VLOOKUP($E1628,CLIMA_DIARIO!$D$2:$K$366,4,FALSE)</f>
        <v>0.32489999999999952</v>
      </c>
      <c r="Y1629">
        <f>VLOOKUP($E1629,CLIMA_DIARIO!$D$2:$K$366,2,FALSE)-VLOOKUP($E1628,CLIMA_DIARIO!$D$2:$K$366,5,FALSE)</f>
        <v>-1.6906999999999996</v>
      </c>
      <c r="Z1629">
        <f>VLOOKUP($E1629,CLIMA_DIARIO!$D$2:$K$366,2,FALSE)-VLOOKUP($E1628,CLIMA_DIARIO!$D$2:$K$366,6,FALSE)</f>
        <v>-3.6771999999999991</v>
      </c>
      <c r="AA1629">
        <f>VLOOKUP($E1629,CLIMA_DIARIO!$D$2:$K$366,2,FALSE)-VLOOKUP($E1628,CLIMA_DIARIO!$D$2:$K$366,7,FALSE)</f>
        <v>-3.0594999999999999</v>
      </c>
      <c r="AB1629">
        <f>VLOOKUP($E1629,CLIMA_DIARIO!$D$2:$K$366,2,FALSE)-VLOOKUP($E1628,CLIMA_DIARIO!$D$2:$K$366,8,FALSE)</f>
        <v>5.638300000000001</v>
      </c>
      <c r="AO1629" s="3"/>
      <c r="AX1629" s="3"/>
    </row>
    <row r="1630" spans="1:50" x14ac:dyDescent="0.25">
      <c r="A1630" s="3">
        <f>DATE(SST!A1629,SST!B1629,SST!C1629)</f>
        <v>41276</v>
      </c>
      <c r="B1630" s="4">
        <f>SST!B1629</f>
        <v>1</v>
      </c>
      <c r="C1630" s="4">
        <f>SST!B1629</f>
        <v>1</v>
      </c>
      <c r="D1630" s="4">
        <f>SST!C1629</f>
        <v>2</v>
      </c>
      <c r="E1630">
        <f>(DATEVALUE(SST!C1629 &amp; "/" &amp; SST!B1629 &amp; "/" &amp; SST!A1629)-DATEVALUE("01/01" &amp; "/" &amp; SST!A1629))+1</f>
        <v>2</v>
      </c>
      <c r="F1630">
        <f>SST!D1629</f>
        <v>23.4587</v>
      </c>
      <c r="G1630">
        <f>SST!E1629</f>
        <v>23.4587</v>
      </c>
      <c r="H1630">
        <f>SST!F1629</f>
        <v>23.4587</v>
      </c>
      <c r="I1630">
        <f>SST!G1629</f>
        <v>24.953099999999999</v>
      </c>
      <c r="J1630">
        <f>SST!H1629</f>
        <v>26.785299999999999</v>
      </c>
      <c r="K1630">
        <f>SST!I1629</f>
        <v>26.261600000000001</v>
      </c>
      <c r="L1630">
        <f>SST!J1629</f>
        <v>18.459499999999998</v>
      </c>
      <c r="N1630">
        <f>F1630-VLOOKUP($E1630,CLIMA_DIARIO!$D$2:$K$366,2,FALSE)</f>
        <v>-0.33040000000000092</v>
      </c>
      <c r="O1630">
        <f>G1630-VLOOKUP($E1630,CLIMA_DIARIO!$D$2:$K$366,3,FALSE)</f>
        <v>-0.33040000000000092</v>
      </c>
      <c r="P1630">
        <f>H1630-VLOOKUP($E1630,CLIMA_DIARIO!$D$2:$K$366,4,FALSE)</f>
        <v>-0.33040000000000092</v>
      </c>
      <c r="Q1630">
        <f>I1630-VLOOKUP($E1630,CLIMA_DIARIO!$D$2:$K$366,5,FALSE)</f>
        <v>-0.45429999999999993</v>
      </c>
      <c r="R1630">
        <f>J1630-VLOOKUP($E1630,CLIMA_DIARIO!$D$2:$K$366,6,FALSE)</f>
        <v>-0.34590000000000032</v>
      </c>
      <c r="S1630">
        <f>K1630-VLOOKUP($E1630,CLIMA_DIARIO!$D$2:$K$366,7,FALSE)</f>
        <v>-0.30790000000000006</v>
      </c>
      <c r="T1630">
        <f>L1630-VLOOKUP($E1630,CLIMA_DIARIO!$D$2:$K$366,8,FALSE)</f>
        <v>-0.20670000000000144</v>
      </c>
      <c r="V1630">
        <f>VLOOKUP($E1630,CLIMA_DIARIO!$D$2:$K$366,2,FALSE)-VLOOKUP($E1629,CLIMA_DIARIO!$D$2:$K$366,2,FALSE)</f>
        <v>0.27840000000000131</v>
      </c>
      <c r="W1630">
        <f>VLOOKUP($E1630,CLIMA_DIARIO!$D$2:$K$366,2,FALSE)-VLOOKUP($E1629,CLIMA_DIARIO!$D$2:$K$366,3,FALSE)</f>
        <v>0.27840000000000131</v>
      </c>
      <c r="X1630">
        <f>VLOOKUP($E1630,CLIMA_DIARIO!$D$2:$K$366,2,FALSE)-VLOOKUP($E1629,CLIMA_DIARIO!$D$2:$K$366,4,FALSE)</f>
        <v>0.27840000000000131</v>
      </c>
      <c r="Y1630">
        <f>VLOOKUP($E1630,CLIMA_DIARIO!$D$2:$K$366,2,FALSE)-VLOOKUP($E1629,CLIMA_DIARIO!$D$2:$K$366,5,FALSE)</f>
        <v>-1.5231999999999992</v>
      </c>
      <c r="Z1630">
        <f>VLOOKUP($E1630,CLIMA_DIARIO!$D$2:$K$366,2,FALSE)-VLOOKUP($E1629,CLIMA_DIARIO!$D$2:$K$366,6,FALSE)</f>
        <v>-3.3682999999999979</v>
      </c>
      <c r="AA1630">
        <f>VLOOKUP($E1630,CLIMA_DIARIO!$D$2:$K$366,2,FALSE)-VLOOKUP($E1629,CLIMA_DIARIO!$D$2:$K$366,7,FALSE)</f>
        <v>-2.7806999999999995</v>
      </c>
      <c r="AB1630">
        <f>VLOOKUP($E1630,CLIMA_DIARIO!$D$2:$K$366,2,FALSE)-VLOOKUP($E1629,CLIMA_DIARIO!$D$2:$K$366,8,FALSE)</f>
        <v>5.4893000000000001</v>
      </c>
      <c r="AO1630" s="3"/>
      <c r="AX1630" s="3"/>
    </row>
    <row r="1631" spans="1:50" x14ac:dyDescent="0.25">
      <c r="A1631" s="3">
        <f>DATE(SST!A1630,SST!B1630,SST!C1630)</f>
        <v>41283</v>
      </c>
      <c r="B1631" s="4">
        <f>SST!B1630</f>
        <v>1</v>
      </c>
      <c r="C1631" s="4">
        <f>SST!B1630</f>
        <v>1</v>
      </c>
      <c r="D1631" s="4">
        <f>SST!C1630</f>
        <v>9</v>
      </c>
      <c r="E1631">
        <f>(DATEVALUE(SST!C1630 &amp; "/" &amp; SST!B1630 &amp; "/" &amp; SST!A1630)-DATEVALUE("01/01" &amp; "/" &amp; SST!A1630))+1</f>
        <v>9</v>
      </c>
      <c r="F1631">
        <f>SST!D1630</f>
        <v>23.862200000000001</v>
      </c>
      <c r="G1631">
        <f>SST!E1630</f>
        <v>23.862200000000001</v>
      </c>
      <c r="H1631">
        <f>SST!F1630</f>
        <v>23.862200000000001</v>
      </c>
      <c r="I1631">
        <f>SST!G1630</f>
        <v>24.8352</v>
      </c>
      <c r="J1631">
        <f>SST!H1630</f>
        <v>26.583500000000001</v>
      </c>
      <c r="K1631">
        <f>SST!I1630</f>
        <v>25.985900000000001</v>
      </c>
      <c r="L1631">
        <f>SST!J1630</f>
        <v>19.427600000000002</v>
      </c>
      <c r="N1631">
        <f>F1631-VLOOKUP($E1631,CLIMA_DIARIO!$D$2:$K$366,2,FALSE)</f>
        <v>-0.25169999999999959</v>
      </c>
      <c r="O1631">
        <f>G1631-VLOOKUP($E1631,CLIMA_DIARIO!$D$2:$K$366,3,FALSE)</f>
        <v>-0.25169999999999959</v>
      </c>
      <c r="P1631">
        <f>H1631-VLOOKUP($E1631,CLIMA_DIARIO!$D$2:$K$366,4,FALSE)</f>
        <v>-0.25169999999999959</v>
      </c>
      <c r="Q1631">
        <f>I1631-VLOOKUP($E1631,CLIMA_DIARIO!$D$2:$K$366,5,FALSE)</f>
        <v>-0.6830999999999996</v>
      </c>
      <c r="R1631">
        <f>J1631-VLOOKUP($E1631,CLIMA_DIARIO!$D$2:$K$366,6,FALSE)</f>
        <v>-0.51709999999999923</v>
      </c>
      <c r="S1631">
        <f>K1631-VLOOKUP($E1631,CLIMA_DIARIO!$D$2:$K$366,7,FALSE)</f>
        <v>-0.58319999999999794</v>
      </c>
      <c r="T1631">
        <f>L1631-VLOOKUP($E1631,CLIMA_DIARIO!$D$2:$K$366,8,FALSE)</f>
        <v>0.33390000000000342</v>
      </c>
      <c r="V1631">
        <f>VLOOKUP($E1631,CLIMA_DIARIO!$D$2:$K$366,2,FALSE)-VLOOKUP($E1630,CLIMA_DIARIO!$D$2:$K$366,2,FALSE)</f>
        <v>0.32479999999999976</v>
      </c>
      <c r="W1631">
        <f>VLOOKUP($E1631,CLIMA_DIARIO!$D$2:$K$366,2,FALSE)-VLOOKUP($E1630,CLIMA_DIARIO!$D$2:$K$366,3,FALSE)</f>
        <v>0.32479999999999976</v>
      </c>
      <c r="X1631">
        <f>VLOOKUP($E1631,CLIMA_DIARIO!$D$2:$K$366,2,FALSE)-VLOOKUP($E1630,CLIMA_DIARIO!$D$2:$K$366,4,FALSE)</f>
        <v>0.32479999999999976</v>
      </c>
      <c r="Y1631">
        <f>VLOOKUP($E1631,CLIMA_DIARIO!$D$2:$K$366,2,FALSE)-VLOOKUP($E1630,CLIMA_DIARIO!$D$2:$K$366,5,FALSE)</f>
        <v>-1.2934999999999981</v>
      </c>
      <c r="Z1631">
        <f>VLOOKUP($E1631,CLIMA_DIARIO!$D$2:$K$366,2,FALSE)-VLOOKUP($E1630,CLIMA_DIARIO!$D$2:$K$366,6,FALSE)</f>
        <v>-3.0172999999999988</v>
      </c>
      <c r="AA1631">
        <f>VLOOKUP($E1631,CLIMA_DIARIO!$D$2:$K$366,2,FALSE)-VLOOKUP($E1630,CLIMA_DIARIO!$D$2:$K$366,7,FALSE)</f>
        <v>-2.4556000000000004</v>
      </c>
      <c r="AB1631">
        <f>VLOOKUP($E1631,CLIMA_DIARIO!$D$2:$K$366,2,FALSE)-VLOOKUP($E1630,CLIMA_DIARIO!$D$2:$K$366,8,FALSE)</f>
        <v>5.4477000000000011</v>
      </c>
      <c r="AO1631" s="3"/>
      <c r="AX1631" s="3"/>
    </row>
    <row r="1632" spans="1:50" x14ac:dyDescent="0.25">
      <c r="A1632" s="3">
        <f>DATE(SST!A1631,SST!B1631,SST!C1631)</f>
        <v>41290</v>
      </c>
      <c r="B1632" s="4">
        <f>SST!B1631</f>
        <v>1</v>
      </c>
      <c r="C1632" s="4">
        <f>SST!B1631</f>
        <v>1</v>
      </c>
      <c r="D1632" s="4">
        <f>SST!C1631</f>
        <v>16</v>
      </c>
      <c r="E1632">
        <f>(DATEVALUE(SST!C1631 &amp; "/" &amp; SST!B1631 &amp; "/" &amp; SST!A1631)-DATEVALUE("01/01" &amp; "/" &amp; SST!A1631))+1</f>
        <v>16</v>
      </c>
      <c r="F1632">
        <f>SST!D1631</f>
        <v>24.01</v>
      </c>
      <c r="G1632">
        <f>SST!E1631</f>
        <v>24.01</v>
      </c>
      <c r="H1632">
        <f>SST!F1631</f>
        <v>24.01</v>
      </c>
      <c r="I1632">
        <f>SST!G1631</f>
        <v>25.015000000000001</v>
      </c>
      <c r="J1632">
        <f>SST!H1631</f>
        <v>26.403400000000001</v>
      </c>
      <c r="K1632">
        <f>SST!I1631</f>
        <v>25.949000000000002</v>
      </c>
      <c r="L1632">
        <f>SST!J1631</f>
        <v>19.702999999999999</v>
      </c>
      <c r="N1632">
        <f>F1632-VLOOKUP($E1632,CLIMA_DIARIO!$D$2:$K$366,2,FALSE)</f>
        <v>-0.42879999999999896</v>
      </c>
      <c r="O1632">
        <f>G1632-VLOOKUP($E1632,CLIMA_DIARIO!$D$2:$K$366,3,FALSE)</f>
        <v>-0.42879999999999896</v>
      </c>
      <c r="P1632">
        <f>H1632-VLOOKUP($E1632,CLIMA_DIARIO!$D$2:$K$366,4,FALSE)</f>
        <v>-0.42879999999999896</v>
      </c>
      <c r="Q1632">
        <f>I1632-VLOOKUP($E1632,CLIMA_DIARIO!$D$2:$K$366,5,FALSE)</f>
        <v>-0.6142000000000003</v>
      </c>
      <c r="R1632">
        <f>J1632-VLOOKUP($E1632,CLIMA_DIARIO!$D$2:$K$366,6,FALSE)</f>
        <v>-0.66669999999999874</v>
      </c>
      <c r="S1632">
        <f>K1632-VLOOKUP($E1632,CLIMA_DIARIO!$D$2:$K$366,7,FALSE)</f>
        <v>-0.61969999999999814</v>
      </c>
      <c r="T1632">
        <f>L1632-VLOOKUP($E1632,CLIMA_DIARIO!$D$2:$K$366,8,FALSE)</f>
        <v>0.18179999999999907</v>
      </c>
      <c r="V1632">
        <f>VLOOKUP($E1632,CLIMA_DIARIO!$D$2:$K$366,2,FALSE)-VLOOKUP($E1631,CLIMA_DIARIO!$D$2:$K$366,2,FALSE)</f>
        <v>0.32489999999999952</v>
      </c>
      <c r="W1632">
        <f>VLOOKUP($E1632,CLIMA_DIARIO!$D$2:$K$366,2,FALSE)-VLOOKUP($E1631,CLIMA_DIARIO!$D$2:$K$366,3,FALSE)</f>
        <v>0.32489999999999952</v>
      </c>
      <c r="X1632">
        <f>VLOOKUP($E1632,CLIMA_DIARIO!$D$2:$K$366,2,FALSE)-VLOOKUP($E1631,CLIMA_DIARIO!$D$2:$K$366,4,FALSE)</f>
        <v>0.32489999999999952</v>
      </c>
      <c r="Y1632">
        <f>VLOOKUP($E1632,CLIMA_DIARIO!$D$2:$K$366,2,FALSE)-VLOOKUP($E1631,CLIMA_DIARIO!$D$2:$K$366,5,FALSE)</f>
        <v>-1.0794999999999995</v>
      </c>
      <c r="Z1632">
        <f>VLOOKUP($E1632,CLIMA_DIARIO!$D$2:$K$366,2,FALSE)-VLOOKUP($E1631,CLIMA_DIARIO!$D$2:$K$366,6,FALSE)</f>
        <v>-2.6617999999999995</v>
      </c>
      <c r="AA1632">
        <f>VLOOKUP($E1632,CLIMA_DIARIO!$D$2:$K$366,2,FALSE)-VLOOKUP($E1631,CLIMA_DIARIO!$D$2:$K$366,7,FALSE)</f>
        <v>-2.1302999999999983</v>
      </c>
      <c r="AB1632">
        <f>VLOOKUP($E1632,CLIMA_DIARIO!$D$2:$K$366,2,FALSE)-VLOOKUP($E1631,CLIMA_DIARIO!$D$2:$K$366,8,FALSE)</f>
        <v>5.3451000000000022</v>
      </c>
      <c r="AO1632" s="3"/>
      <c r="AX1632" s="3"/>
    </row>
    <row r="1633" spans="1:50" x14ac:dyDescent="0.25">
      <c r="A1633" s="3">
        <f>DATE(SST!A1632,SST!B1632,SST!C1632)</f>
        <v>41297</v>
      </c>
      <c r="B1633" s="4">
        <f>SST!B1632</f>
        <v>1</v>
      </c>
      <c r="C1633" s="4">
        <f>SST!B1632</f>
        <v>1</v>
      </c>
      <c r="D1633" s="4">
        <f>SST!C1632</f>
        <v>23</v>
      </c>
      <c r="E1633">
        <f>(DATEVALUE(SST!C1632 &amp; "/" &amp; SST!B1632 &amp; "/" &amp; SST!A1632)-DATEVALUE("01/01" &amp; "/" &amp; SST!A1632))+1</f>
        <v>23</v>
      </c>
      <c r="F1633">
        <f>SST!D1632</f>
        <v>24.1721</v>
      </c>
      <c r="G1633">
        <f>SST!E1632</f>
        <v>24.1721</v>
      </c>
      <c r="H1633">
        <f>SST!F1632</f>
        <v>24.1721</v>
      </c>
      <c r="I1633">
        <f>SST!G1632</f>
        <v>25.3202</v>
      </c>
      <c r="J1633">
        <f>SST!H1632</f>
        <v>26.979600000000001</v>
      </c>
      <c r="K1633">
        <f>SST!I1632</f>
        <v>26.438300000000002</v>
      </c>
      <c r="L1633">
        <f>SST!J1632</f>
        <v>20.0002</v>
      </c>
      <c r="N1633">
        <f>F1633-VLOOKUP($E1633,CLIMA_DIARIO!$D$2:$K$366,2,FALSE)</f>
        <v>-0.6460000000000008</v>
      </c>
      <c r="O1633">
        <f>G1633-VLOOKUP($E1633,CLIMA_DIARIO!$D$2:$K$366,3,FALSE)</f>
        <v>-0.6460000000000008</v>
      </c>
      <c r="P1633">
        <f>H1633-VLOOKUP($E1633,CLIMA_DIARIO!$D$2:$K$366,4,FALSE)</f>
        <v>-0.6460000000000008</v>
      </c>
      <c r="Q1633">
        <f>I1633-VLOOKUP($E1633,CLIMA_DIARIO!$D$2:$K$366,5,FALSE)</f>
        <v>-0.48430000000000106</v>
      </c>
      <c r="R1633">
        <f>J1633-VLOOKUP($E1633,CLIMA_DIARIO!$D$2:$K$366,6,FALSE)</f>
        <v>-7.8599999999998005E-2</v>
      </c>
      <c r="S1633">
        <f>K1633-VLOOKUP($E1633,CLIMA_DIARIO!$D$2:$K$366,7,FALSE)</f>
        <v>-0.16739999999999711</v>
      </c>
      <c r="T1633">
        <f>L1633-VLOOKUP($E1633,CLIMA_DIARIO!$D$2:$K$366,8,FALSE)</f>
        <v>0.31119999999999948</v>
      </c>
      <c r="V1633">
        <f>VLOOKUP($E1633,CLIMA_DIARIO!$D$2:$K$366,2,FALSE)-VLOOKUP($E1632,CLIMA_DIARIO!$D$2:$K$366,2,FALSE)</f>
        <v>0.37930000000000064</v>
      </c>
      <c r="W1633">
        <f>VLOOKUP($E1633,CLIMA_DIARIO!$D$2:$K$366,2,FALSE)-VLOOKUP($E1632,CLIMA_DIARIO!$D$2:$K$366,3,FALSE)</f>
        <v>0.37930000000000064</v>
      </c>
      <c r="X1633">
        <f>VLOOKUP($E1633,CLIMA_DIARIO!$D$2:$K$366,2,FALSE)-VLOOKUP($E1632,CLIMA_DIARIO!$D$2:$K$366,4,FALSE)</f>
        <v>0.37930000000000064</v>
      </c>
      <c r="Y1633">
        <f>VLOOKUP($E1633,CLIMA_DIARIO!$D$2:$K$366,2,FALSE)-VLOOKUP($E1632,CLIMA_DIARIO!$D$2:$K$366,5,FALSE)</f>
        <v>-0.81109999999999971</v>
      </c>
      <c r="Z1633">
        <f>VLOOKUP($E1633,CLIMA_DIARIO!$D$2:$K$366,2,FALSE)-VLOOKUP($E1632,CLIMA_DIARIO!$D$2:$K$366,6,FALSE)</f>
        <v>-2.2519999999999989</v>
      </c>
      <c r="AA1633">
        <f>VLOOKUP($E1633,CLIMA_DIARIO!$D$2:$K$366,2,FALSE)-VLOOKUP($E1632,CLIMA_DIARIO!$D$2:$K$366,7,FALSE)</f>
        <v>-1.7505999999999986</v>
      </c>
      <c r="AB1633">
        <f>VLOOKUP($E1633,CLIMA_DIARIO!$D$2:$K$366,2,FALSE)-VLOOKUP($E1632,CLIMA_DIARIO!$D$2:$K$366,8,FALSE)</f>
        <v>5.2969000000000008</v>
      </c>
      <c r="AO1633" s="3"/>
      <c r="AX1633" s="3"/>
    </row>
    <row r="1634" spans="1:50" x14ac:dyDescent="0.25">
      <c r="A1634" s="3">
        <f>DATE(SST!A1633,SST!B1633,SST!C1633)</f>
        <v>41304</v>
      </c>
      <c r="B1634" s="4">
        <f>SST!B1633</f>
        <v>1</v>
      </c>
      <c r="C1634" s="4">
        <f>SST!B1633</f>
        <v>1</v>
      </c>
      <c r="D1634" s="4">
        <f>SST!C1633</f>
        <v>30</v>
      </c>
      <c r="E1634">
        <f>(DATEVALUE(SST!C1633 &amp; "/" &amp; SST!B1633 &amp; "/" &amp; SST!A1633)-DATEVALUE("01/01" &amp; "/" &amp; SST!A1633))+1</f>
        <v>30</v>
      </c>
      <c r="F1634">
        <f>SST!D1633</f>
        <v>24.8598</v>
      </c>
      <c r="G1634">
        <f>SST!E1633</f>
        <v>24.8598</v>
      </c>
      <c r="H1634">
        <f>SST!F1633</f>
        <v>24.8598</v>
      </c>
      <c r="I1634">
        <f>SST!G1633</f>
        <v>25.099599999999999</v>
      </c>
      <c r="J1634">
        <f>SST!H1633</f>
        <v>26.9085</v>
      </c>
      <c r="K1634">
        <f>SST!I1633</f>
        <v>26.113099999999999</v>
      </c>
      <c r="L1634">
        <f>SST!J1633</f>
        <v>20.1372</v>
      </c>
      <c r="N1634">
        <f>F1634-VLOOKUP($E1634,CLIMA_DIARIO!$D$2:$K$366,2,FALSE)</f>
        <v>-0.33759999999999835</v>
      </c>
      <c r="O1634">
        <f>G1634-VLOOKUP($E1634,CLIMA_DIARIO!$D$2:$K$366,3,FALSE)</f>
        <v>-0.33759999999999835</v>
      </c>
      <c r="P1634">
        <f>H1634-VLOOKUP($E1634,CLIMA_DIARIO!$D$2:$K$366,4,FALSE)</f>
        <v>-0.33759999999999835</v>
      </c>
      <c r="Q1634">
        <f>I1634-VLOOKUP($E1634,CLIMA_DIARIO!$D$2:$K$366,5,FALSE)</f>
        <v>-0.88020000000000209</v>
      </c>
      <c r="R1634">
        <f>J1634-VLOOKUP($E1634,CLIMA_DIARIO!$D$2:$K$366,6,FALSE)</f>
        <v>-0.13769999999999882</v>
      </c>
      <c r="S1634">
        <f>K1634-VLOOKUP($E1634,CLIMA_DIARIO!$D$2:$K$366,7,FALSE)</f>
        <v>-0.5295000000000023</v>
      </c>
      <c r="T1634">
        <f>L1634-VLOOKUP($E1634,CLIMA_DIARIO!$D$2:$K$366,8,FALSE)</f>
        <v>0.2804000000000002</v>
      </c>
      <c r="V1634">
        <f>VLOOKUP($E1634,CLIMA_DIARIO!$D$2:$K$366,2,FALSE)-VLOOKUP($E1633,CLIMA_DIARIO!$D$2:$K$366,2,FALSE)</f>
        <v>0.37929999999999708</v>
      </c>
      <c r="W1634">
        <f>VLOOKUP($E1634,CLIMA_DIARIO!$D$2:$K$366,2,FALSE)-VLOOKUP($E1633,CLIMA_DIARIO!$D$2:$K$366,3,FALSE)</f>
        <v>0.37929999999999708</v>
      </c>
      <c r="X1634">
        <f>VLOOKUP($E1634,CLIMA_DIARIO!$D$2:$K$366,2,FALSE)-VLOOKUP($E1633,CLIMA_DIARIO!$D$2:$K$366,4,FALSE)</f>
        <v>0.37929999999999708</v>
      </c>
      <c r="Y1634">
        <f>VLOOKUP($E1634,CLIMA_DIARIO!$D$2:$K$366,2,FALSE)-VLOOKUP($E1633,CLIMA_DIARIO!$D$2:$K$366,5,FALSE)</f>
        <v>-0.60710000000000264</v>
      </c>
      <c r="Z1634">
        <f>VLOOKUP($E1634,CLIMA_DIARIO!$D$2:$K$366,2,FALSE)-VLOOKUP($E1633,CLIMA_DIARIO!$D$2:$K$366,6,FALSE)</f>
        <v>-1.8608000000000011</v>
      </c>
      <c r="AA1634">
        <f>VLOOKUP($E1634,CLIMA_DIARIO!$D$2:$K$366,2,FALSE)-VLOOKUP($E1633,CLIMA_DIARIO!$D$2:$K$366,7,FALSE)</f>
        <v>-1.4083000000000006</v>
      </c>
      <c r="AB1634">
        <f>VLOOKUP($E1634,CLIMA_DIARIO!$D$2:$K$366,2,FALSE)-VLOOKUP($E1633,CLIMA_DIARIO!$D$2:$K$366,8,FALSE)</f>
        <v>5.5083999999999982</v>
      </c>
      <c r="AO1634" s="3"/>
      <c r="AX1634" s="3"/>
    </row>
    <row r="1635" spans="1:50" x14ac:dyDescent="0.25">
      <c r="A1635" s="3">
        <f>DATE(SST!A1634,SST!B1634,SST!C1634)</f>
        <v>41311</v>
      </c>
      <c r="B1635" s="4">
        <f>SST!B1634</f>
        <v>2</v>
      </c>
      <c r="C1635" s="4">
        <f>SST!B1634</f>
        <v>2</v>
      </c>
      <c r="D1635" s="4">
        <f>SST!C1634</f>
        <v>6</v>
      </c>
      <c r="E1635">
        <f>(DATEVALUE(SST!C1634 &amp; "/" &amp; SST!B1634 &amp; "/" &amp; SST!A1634)-DATEVALUE("01/01" &amp; "/" &amp; SST!A1634))+1</f>
        <v>37</v>
      </c>
      <c r="F1635">
        <f>SST!D1634</f>
        <v>25.297799999999999</v>
      </c>
      <c r="G1635">
        <f>SST!E1634</f>
        <v>25.297799999999999</v>
      </c>
      <c r="H1635">
        <f>SST!F1634</f>
        <v>25.297799999999999</v>
      </c>
      <c r="I1635">
        <f>SST!G1634</f>
        <v>25.4801</v>
      </c>
      <c r="J1635">
        <f>SST!H1634</f>
        <v>26.712499999999999</v>
      </c>
      <c r="K1635">
        <f>SST!I1634</f>
        <v>26.160399999999999</v>
      </c>
      <c r="L1635">
        <f>SST!J1634</f>
        <v>20.601400000000002</v>
      </c>
      <c r="N1635">
        <f>F1635-VLOOKUP($E1635,CLIMA_DIARIO!$D$2:$K$366,2,FALSE)</f>
        <v>-0.27890000000000015</v>
      </c>
      <c r="O1635">
        <f>G1635-VLOOKUP($E1635,CLIMA_DIARIO!$D$2:$K$366,3,FALSE)</f>
        <v>-0.27890000000000015</v>
      </c>
      <c r="P1635">
        <f>H1635-VLOOKUP($E1635,CLIMA_DIARIO!$D$2:$K$366,4,FALSE)</f>
        <v>-0.27890000000000015</v>
      </c>
      <c r="Q1635">
        <f>I1635-VLOOKUP($E1635,CLIMA_DIARIO!$D$2:$K$366,5,FALSE)</f>
        <v>-0.67500000000000071</v>
      </c>
      <c r="R1635">
        <f>J1635-VLOOKUP($E1635,CLIMA_DIARIO!$D$2:$K$366,6,FALSE)</f>
        <v>-0.32180000000000319</v>
      </c>
      <c r="S1635">
        <f>K1635-VLOOKUP($E1635,CLIMA_DIARIO!$D$2:$K$366,7,FALSE)</f>
        <v>-0.51920000000000144</v>
      </c>
      <c r="T1635">
        <f>L1635-VLOOKUP($E1635,CLIMA_DIARIO!$D$2:$K$366,8,FALSE)</f>
        <v>0.5768000000000022</v>
      </c>
      <c r="V1635">
        <f>VLOOKUP($E1635,CLIMA_DIARIO!$D$2:$K$366,2,FALSE)-VLOOKUP($E1634,CLIMA_DIARIO!$D$2:$K$366,2,FALSE)</f>
        <v>0.37930000000000064</v>
      </c>
      <c r="W1635">
        <f>VLOOKUP($E1635,CLIMA_DIARIO!$D$2:$K$366,2,FALSE)-VLOOKUP($E1634,CLIMA_DIARIO!$D$2:$K$366,3,FALSE)</f>
        <v>0.37930000000000064</v>
      </c>
      <c r="X1635">
        <f>VLOOKUP($E1635,CLIMA_DIARIO!$D$2:$K$366,2,FALSE)-VLOOKUP($E1634,CLIMA_DIARIO!$D$2:$K$366,4,FALSE)</f>
        <v>0.37930000000000064</v>
      </c>
      <c r="Y1635">
        <f>VLOOKUP($E1635,CLIMA_DIARIO!$D$2:$K$366,2,FALSE)-VLOOKUP($E1634,CLIMA_DIARIO!$D$2:$K$366,5,FALSE)</f>
        <v>-0.40310000000000201</v>
      </c>
      <c r="Z1635">
        <f>VLOOKUP($E1635,CLIMA_DIARIO!$D$2:$K$366,2,FALSE)-VLOOKUP($E1634,CLIMA_DIARIO!$D$2:$K$366,6,FALSE)</f>
        <v>-1.4695</v>
      </c>
      <c r="AA1635">
        <f>VLOOKUP($E1635,CLIMA_DIARIO!$D$2:$K$366,2,FALSE)-VLOOKUP($E1634,CLIMA_DIARIO!$D$2:$K$366,7,FALSE)</f>
        <v>-1.0659000000000027</v>
      </c>
      <c r="AB1635">
        <f>VLOOKUP($E1635,CLIMA_DIARIO!$D$2:$K$366,2,FALSE)-VLOOKUP($E1634,CLIMA_DIARIO!$D$2:$K$366,8,FALSE)</f>
        <v>5.7198999999999991</v>
      </c>
      <c r="AO1635" s="3"/>
      <c r="AX1635" s="3"/>
    </row>
    <row r="1636" spans="1:50" x14ac:dyDescent="0.25">
      <c r="A1636" s="3">
        <f>DATE(SST!A1635,SST!B1635,SST!C1635)</f>
        <v>41318</v>
      </c>
      <c r="B1636" s="4">
        <f>SST!B1635</f>
        <v>2</v>
      </c>
      <c r="C1636" s="4">
        <f>SST!B1635</f>
        <v>2</v>
      </c>
      <c r="D1636" s="4">
        <f>SST!C1635</f>
        <v>13</v>
      </c>
      <c r="E1636">
        <f>(DATEVALUE(SST!C1635 &amp; "/" &amp; SST!B1635 &amp; "/" &amp; SST!A1635)-DATEVALUE("01/01" &amp; "/" &amp; SST!A1635))+1</f>
        <v>44</v>
      </c>
      <c r="F1636">
        <f>SST!D1635</f>
        <v>25.802099999999999</v>
      </c>
      <c r="G1636">
        <f>SST!E1635</f>
        <v>25.802099999999999</v>
      </c>
      <c r="H1636">
        <f>SST!F1635</f>
        <v>25.802099999999999</v>
      </c>
      <c r="I1636">
        <f>SST!G1635</f>
        <v>25.9299</v>
      </c>
      <c r="J1636">
        <f>SST!H1635</f>
        <v>26.6312</v>
      </c>
      <c r="K1636">
        <f>SST!I1635</f>
        <v>26.376200000000001</v>
      </c>
      <c r="L1636">
        <f>SST!J1635</f>
        <v>21.261099999999999</v>
      </c>
      <c r="N1636">
        <f>F1636-VLOOKUP($E1636,CLIMA_DIARIO!$D$2:$K$366,2,FALSE)</f>
        <v>-0.15390000000000015</v>
      </c>
      <c r="O1636">
        <f>G1636-VLOOKUP($E1636,CLIMA_DIARIO!$D$2:$K$366,3,FALSE)</f>
        <v>-0.15390000000000015</v>
      </c>
      <c r="P1636">
        <f>H1636-VLOOKUP($E1636,CLIMA_DIARIO!$D$2:$K$366,4,FALSE)</f>
        <v>-0.15390000000000015</v>
      </c>
      <c r="Q1636">
        <f>I1636-VLOOKUP($E1636,CLIMA_DIARIO!$D$2:$K$366,5,FALSE)</f>
        <v>-0.40050000000000097</v>
      </c>
      <c r="R1636">
        <f>J1636-VLOOKUP($E1636,CLIMA_DIARIO!$D$2:$K$366,6,FALSE)</f>
        <v>-0.39120000000000132</v>
      </c>
      <c r="S1636">
        <f>K1636-VLOOKUP($E1636,CLIMA_DIARIO!$D$2:$K$366,7,FALSE)</f>
        <v>-0.34029999999999916</v>
      </c>
      <c r="T1636">
        <f>L1636-VLOOKUP($E1636,CLIMA_DIARIO!$D$2:$K$366,8,FALSE)</f>
        <v>1.0686999999999998</v>
      </c>
      <c r="V1636">
        <f>VLOOKUP($E1636,CLIMA_DIARIO!$D$2:$K$366,2,FALSE)-VLOOKUP($E1635,CLIMA_DIARIO!$D$2:$K$366,2,FALSE)</f>
        <v>0.37930000000000064</v>
      </c>
      <c r="W1636">
        <f>VLOOKUP($E1636,CLIMA_DIARIO!$D$2:$K$366,2,FALSE)-VLOOKUP($E1635,CLIMA_DIARIO!$D$2:$K$366,3,FALSE)</f>
        <v>0.37930000000000064</v>
      </c>
      <c r="X1636">
        <f>VLOOKUP($E1636,CLIMA_DIARIO!$D$2:$K$366,2,FALSE)-VLOOKUP($E1635,CLIMA_DIARIO!$D$2:$K$366,4,FALSE)</f>
        <v>0.37930000000000064</v>
      </c>
      <c r="Y1636">
        <f>VLOOKUP($E1636,CLIMA_DIARIO!$D$2:$K$366,2,FALSE)-VLOOKUP($E1635,CLIMA_DIARIO!$D$2:$K$366,5,FALSE)</f>
        <v>-0.19910000000000139</v>
      </c>
      <c r="Z1636">
        <f>VLOOKUP($E1636,CLIMA_DIARIO!$D$2:$K$366,2,FALSE)-VLOOKUP($E1635,CLIMA_DIARIO!$D$2:$K$366,6,FALSE)</f>
        <v>-1.0783000000000023</v>
      </c>
      <c r="AA1636">
        <f>VLOOKUP($E1636,CLIMA_DIARIO!$D$2:$K$366,2,FALSE)-VLOOKUP($E1635,CLIMA_DIARIO!$D$2:$K$366,7,FALSE)</f>
        <v>-0.72360000000000113</v>
      </c>
      <c r="AB1636">
        <f>VLOOKUP($E1636,CLIMA_DIARIO!$D$2:$K$366,2,FALSE)-VLOOKUP($E1635,CLIMA_DIARIO!$D$2:$K$366,8,FALSE)</f>
        <v>5.9314</v>
      </c>
      <c r="AO1636" s="3"/>
      <c r="AX1636" s="3"/>
    </row>
    <row r="1637" spans="1:50" x14ac:dyDescent="0.25">
      <c r="A1637" s="3">
        <f>DATE(SST!A1636,SST!B1636,SST!C1636)</f>
        <v>41325</v>
      </c>
      <c r="B1637" s="4">
        <f>SST!B1636</f>
        <v>2</v>
      </c>
      <c r="C1637" s="4">
        <f>SST!B1636</f>
        <v>2</v>
      </c>
      <c r="D1637" s="4">
        <f>SST!C1636</f>
        <v>20</v>
      </c>
      <c r="E1637">
        <f>(DATEVALUE(SST!C1636 &amp; "/" &amp; SST!B1636 &amp; "/" &amp; SST!A1636)-DATEVALUE("01/01" &amp; "/" &amp; SST!A1636))+1</f>
        <v>51</v>
      </c>
      <c r="F1637">
        <f>SST!D1636</f>
        <v>25.2028</v>
      </c>
      <c r="G1637">
        <f>SST!E1636</f>
        <v>25.2028</v>
      </c>
      <c r="H1637">
        <f>SST!F1636</f>
        <v>25.2028</v>
      </c>
      <c r="I1637">
        <f>SST!G1636</f>
        <v>26.193300000000001</v>
      </c>
      <c r="J1637">
        <f>SST!H1636</f>
        <v>26.485499999999998</v>
      </c>
      <c r="K1637">
        <f>SST!I1636</f>
        <v>26.3035</v>
      </c>
      <c r="L1637">
        <f>SST!J1636</f>
        <v>21.201599999999999</v>
      </c>
      <c r="N1637">
        <f>F1637-VLOOKUP($E1637,CLIMA_DIARIO!$D$2:$K$366,2,FALSE)</f>
        <v>-0.90309999999999846</v>
      </c>
      <c r="O1637">
        <f>G1637-VLOOKUP($E1637,CLIMA_DIARIO!$D$2:$K$366,3,FALSE)</f>
        <v>-0.90309999999999846</v>
      </c>
      <c r="P1637">
        <f>H1637-VLOOKUP($E1637,CLIMA_DIARIO!$D$2:$K$366,4,FALSE)</f>
        <v>-0.90309999999999846</v>
      </c>
      <c r="Q1637">
        <f>I1637-VLOOKUP($E1637,CLIMA_DIARIO!$D$2:$K$366,5,FALSE)</f>
        <v>-0.31799999999999784</v>
      </c>
      <c r="R1637">
        <f>J1637-VLOOKUP($E1637,CLIMA_DIARIO!$D$2:$K$366,6,FALSE)</f>
        <v>-0.59590000000000032</v>
      </c>
      <c r="S1637">
        <f>K1637-VLOOKUP($E1637,CLIMA_DIARIO!$D$2:$K$366,7,FALSE)</f>
        <v>-0.51239999999999952</v>
      </c>
      <c r="T1637">
        <f>L1637-VLOOKUP($E1637,CLIMA_DIARIO!$D$2:$K$366,8,FALSE)</f>
        <v>1.0319000000000003</v>
      </c>
      <c r="V1637">
        <f>VLOOKUP($E1637,CLIMA_DIARIO!$D$2:$K$366,2,FALSE)-VLOOKUP($E1636,CLIMA_DIARIO!$D$2:$K$366,2,FALSE)</f>
        <v>0.14989999999999881</v>
      </c>
      <c r="W1637">
        <f>VLOOKUP($E1637,CLIMA_DIARIO!$D$2:$K$366,2,FALSE)-VLOOKUP($E1636,CLIMA_DIARIO!$D$2:$K$366,3,FALSE)</f>
        <v>0.14989999999999881</v>
      </c>
      <c r="X1637">
        <f>VLOOKUP($E1637,CLIMA_DIARIO!$D$2:$K$366,2,FALSE)-VLOOKUP($E1636,CLIMA_DIARIO!$D$2:$K$366,4,FALSE)</f>
        <v>0.14989999999999881</v>
      </c>
      <c r="Y1637">
        <f>VLOOKUP($E1637,CLIMA_DIARIO!$D$2:$K$366,2,FALSE)-VLOOKUP($E1636,CLIMA_DIARIO!$D$2:$K$366,5,FALSE)</f>
        <v>-0.22450000000000259</v>
      </c>
      <c r="Z1637">
        <f>VLOOKUP($E1637,CLIMA_DIARIO!$D$2:$K$366,2,FALSE)-VLOOKUP($E1636,CLIMA_DIARIO!$D$2:$K$366,6,FALSE)</f>
        <v>-0.91650000000000276</v>
      </c>
      <c r="AA1637">
        <f>VLOOKUP($E1637,CLIMA_DIARIO!$D$2:$K$366,2,FALSE)-VLOOKUP($E1636,CLIMA_DIARIO!$D$2:$K$366,7,FALSE)</f>
        <v>-0.61060000000000159</v>
      </c>
      <c r="AB1637">
        <f>VLOOKUP($E1637,CLIMA_DIARIO!$D$2:$K$366,2,FALSE)-VLOOKUP($E1636,CLIMA_DIARIO!$D$2:$K$366,8,FALSE)</f>
        <v>5.9134999999999991</v>
      </c>
      <c r="AO1637" s="3"/>
      <c r="AX1637" s="3"/>
    </row>
    <row r="1638" spans="1:50" x14ac:dyDescent="0.25">
      <c r="A1638" s="3">
        <f>DATE(SST!A1637,SST!B1637,SST!C1637)</f>
        <v>41332</v>
      </c>
      <c r="B1638" s="4">
        <f>SST!B1637</f>
        <v>2</v>
      </c>
      <c r="C1638" s="4">
        <f>SST!B1637</f>
        <v>2</v>
      </c>
      <c r="D1638" s="4">
        <f>SST!C1637</f>
        <v>27</v>
      </c>
      <c r="E1638">
        <f>(DATEVALUE(SST!C1637 &amp; "/" &amp; SST!B1637 &amp; "/" &amp; SST!A1637)-DATEVALUE("01/01" &amp; "/" &amp; SST!A1637))+1</f>
        <v>58</v>
      </c>
      <c r="F1638">
        <f>SST!D1637</f>
        <v>25.505700000000001</v>
      </c>
      <c r="G1638">
        <f>SST!E1637</f>
        <v>25.505700000000001</v>
      </c>
      <c r="H1638">
        <f>SST!F1637</f>
        <v>25.505700000000001</v>
      </c>
      <c r="I1638">
        <f>SST!G1637</f>
        <v>26.4407</v>
      </c>
      <c r="J1638">
        <f>SST!H1637</f>
        <v>26.726800000000001</v>
      </c>
      <c r="K1638">
        <f>SST!I1637</f>
        <v>26.5869</v>
      </c>
      <c r="L1638">
        <f>SST!J1637</f>
        <v>20.061399999999999</v>
      </c>
      <c r="N1638">
        <f>F1638-VLOOKUP($E1638,CLIMA_DIARIO!$D$2:$K$366,2,FALSE)</f>
        <v>-0.6875</v>
      </c>
      <c r="O1638">
        <f>G1638-VLOOKUP($E1638,CLIMA_DIARIO!$D$2:$K$366,3,FALSE)</f>
        <v>-0.6875</v>
      </c>
      <c r="P1638">
        <f>H1638-VLOOKUP($E1638,CLIMA_DIARIO!$D$2:$K$366,4,FALSE)</f>
        <v>-0.6875</v>
      </c>
      <c r="Q1638">
        <f>I1638-VLOOKUP($E1638,CLIMA_DIARIO!$D$2:$K$366,5,FALSE)</f>
        <v>-0.25309999999999988</v>
      </c>
      <c r="R1638">
        <f>J1638-VLOOKUP($E1638,CLIMA_DIARIO!$D$2:$K$366,6,FALSE)</f>
        <v>-0.43299999999999983</v>
      </c>
      <c r="S1638">
        <f>K1638-VLOOKUP($E1638,CLIMA_DIARIO!$D$2:$K$366,7,FALSE)</f>
        <v>-0.34540000000000148</v>
      </c>
      <c r="T1638">
        <f>L1638-VLOOKUP($E1638,CLIMA_DIARIO!$D$2:$K$366,8,FALSE)</f>
        <v>-3.3599999999999852E-2</v>
      </c>
      <c r="V1638">
        <f>VLOOKUP($E1638,CLIMA_DIARIO!$D$2:$K$366,2,FALSE)-VLOOKUP($E1637,CLIMA_DIARIO!$D$2:$K$366,2,FALSE)</f>
        <v>8.7300000000002598E-2</v>
      </c>
      <c r="W1638">
        <f>VLOOKUP($E1638,CLIMA_DIARIO!$D$2:$K$366,2,FALSE)-VLOOKUP($E1637,CLIMA_DIARIO!$D$2:$K$366,3,FALSE)</f>
        <v>8.7300000000002598E-2</v>
      </c>
      <c r="X1638">
        <f>VLOOKUP($E1638,CLIMA_DIARIO!$D$2:$K$366,2,FALSE)-VLOOKUP($E1637,CLIMA_DIARIO!$D$2:$K$366,4,FALSE)</f>
        <v>8.7300000000002598E-2</v>
      </c>
      <c r="Y1638">
        <f>VLOOKUP($E1638,CLIMA_DIARIO!$D$2:$K$366,2,FALSE)-VLOOKUP($E1637,CLIMA_DIARIO!$D$2:$K$366,5,FALSE)</f>
        <v>-0.31809999999999761</v>
      </c>
      <c r="Z1638">
        <f>VLOOKUP($E1638,CLIMA_DIARIO!$D$2:$K$366,2,FALSE)-VLOOKUP($E1637,CLIMA_DIARIO!$D$2:$K$366,6,FALSE)</f>
        <v>-0.88819999999999766</v>
      </c>
      <c r="AA1638">
        <f>VLOOKUP($E1638,CLIMA_DIARIO!$D$2:$K$366,2,FALSE)-VLOOKUP($E1637,CLIMA_DIARIO!$D$2:$K$366,7,FALSE)</f>
        <v>-0.62269999999999825</v>
      </c>
      <c r="AB1638">
        <f>VLOOKUP($E1638,CLIMA_DIARIO!$D$2:$K$366,2,FALSE)-VLOOKUP($E1637,CLIMA_DIARIO!$D$2:$K$366,8,FALSE)</f>
        <v>6.0235000000000021</v>
      </c>
      <c r="AO1638" s="3"/>
      <c r="AX1638" s="3"/>
    </row>
    <row r="1639" spans="1:50" x14ac:dyDescent="0.25">
      <c r="A1639" s="3">
        <f>DATE(SST!A1638,SST!B1638,SST!C1638)</f>
        <v>41339</v>
      </c>
      <c r="B1639" s="4">
        <f>SST!B1638</f>
        <v>3</v>
      </c>
      <c r="C1639" s="4">
        <f>SST!B1638</f>
        <v>3</v>
      </c>
      <c r="D1639" s="4">
        <f>SST!C1638</f>
        <v>6</v>
      </c>
      <c r="E1639">
        <f>(DATEVALUE(SST!C1638 &amp; "/" &amp; SST!B1638 &amp; "/" &amp; SST!A1638)-DATEVALUE("01/01" &amp; "/" &amp; SST!A1638))+1</f>
        <v>65</v>
      </c>
      <c r="F1639">
        <f>SST!D1638</f>
        <v>26.683</v>
      </c>
      <c r="G1639">
        <f>SST!E1638</f>
        <v>26.683</v>
      </c>
      <c r="H1639">
        <f>SST!F1638</f>
        <v>26.683</v>
      </c>
      <c r="I1639">
        <f>SST!G1638</f>
        <v>26.996500000000001</v>
      </c>
      <c r="J1639">
        <f>SST!H1638</f>
        <v>27.060500000000001</v>
      </c>
      <c r="K1639">
        <f>SST!I1638</f>
        <v>26.924299999999999</v>
      </c>
      <c r="L1639">
        <f>SST!J1638</f>
        <v>19.3414</v>
      </c>
      <c r="N1639">
        <f>F1639-VLOOKUP($E1639,CLIMA_DIARIO!$D$2:$K$366,2,FALSE)</f>
        <v>0.40249999999999986</v>
      </c>
      <c r="O1639">
        <f>G1639-VLOOKUP($E1639,CLIMA_DIARIO!$D$2:$K$366,3,FALSE)</f>
        <v>0.40249999999999986</v>
      </c>
      <c r="P1639">
        <f>H1639-VLOOKUP($E1639,CLIMA_DIARIO!$D$2:$K$366,4,FALSE)</f>
        <v>0.40249999999999986</v>
      </c>
      <c r="Q1639">
        <f>I1639-VLOOKUP($E1639,CLIMA_DIARIO!$D$2:$K$366,5,FALSE)</f>
        <v>0.12010000000000076</v>
      </c>
      <c r="R1639">
        <f>J1639-VLOOKUP($E1639,CLIMA_DIARIO!$D$2:$K$366,6,FALSE)</f>
        <v>-0.1775999999999982</v>
      </c>
      <c r="S1639">
        <f>K1639-VLOOKUP($E1639,CLIMA_DIARIO!$D$2:$K$366,7,FALSE)</f>
        <v>-0.1244000000000014</v>
      </c>
      <c r="T1639">
        <f>L1639-VLOOKUP($E1639,CLIMA_DIARIO!$D$2:$K$366,8,FALSE)</f>
        <v>-0.67889999999999873</v>
      </c>
      <c r="V1639">
        <f>VLOOKUP($E1639,CLIMA_DIARIO!$D$2:$K$366,2,FALSE)-VLOOKUP($E1638,CLIMA_DIARIO!$D$2:$K$366,2,FALSE)</f>
        <v>8.7299999999999045E-2</v>
      </c>
      <c r="W1639">
        <f>VLOOKUP($E1639,CLIMA_DIARIO!$D$2:$K$366,2,FALSE)-VLOOKUP($E1638,CLIMA_DIARIO!$D$2:$K$366,3,FALSE)</f>
        <v>8.7299999999999045E-2</v>
      </c>
      <c r="X1639">
        <f>VLOOKUP($E1639,CLIMA_DIARIO!$D$2:$K$366,2,FALSE)-VLOOKUP($E1638,CLIMA_DIARIO!$D$2:$K$366,4,FALSE)</f>
        <v>8.7299999999999045E-2</v>
      </c>
      <c r="Y1639">
        <f>VLOOKUP($E1639,CLIMA_DIARIO!$D$2:$K$366,2,FALSE)-VLOOKUP($E1638,CLIMA_DIARIO!$D$2:$K$366,5,FALSE)</f>
        <v>-0.41329999999999956</v>
      </c>
      <c r="Z1639">
        <f>VLOOKUP($E1639,CLIMA_DIARIO!$D$2:$K$366,2,FALSE)-VLOOKUP($E1638,CLIMA_DIARIO!$D$2:$K$366,6,FALSE)</f>
        <v>-0.87930000000000064</v>
      </c>
      <c r="AA1639">
        <f>VLOOKUP($E1639,CLIMA_DIARIO!$D$2:$K$366,2,FALSE)-VLOOKUP($E1638,CLIMA_DIARIO!$D$2:$K$366,7,FALSE)</f>
        <v>-0.65180000000000149</v>
      </c>
      <c r="AB1639">
        <f>VLOOKUP($E1639,CLIMA_DIARIO!$D$2:$K$366,2,FALSE)-VLOOKUP($E1638,CLIMA_DIARIO!$D$2:$K$366,8,FALSE)</f>
        <v>6.1855000000000011</v>
      </c>
      <c r="AO1639" s="3"/>
      <c r="AX1639" s="3"/>
    </row>
    <row r="1640" spans="1:50" x14ac:dyDescent="0.25">
      <c r="A1640" s="3">
        <f>DATE(SST!A1639,SST!B1639,SST!C1639)</f>
        <v>41346</v>
      </c>
      <c r="B1640" s="4">
        <f>SST!B1639</f>
        <v>3</v>
      </c>
      <c r="C1640" s="4">
        <f>SST!B1639</f>
        <v>3</v>
      </c>
      <c r="D1640" s="4">
        <f>SST!C1639</f>
        <v>13</v>
      </c>
      <c r="E1640">
        <f>(DATEVALUE(SST!C1639 &amp; "/" &amp; SST!B1639 &amp; "/" &amp; SST!A1639)-DATEVALUE("01/01" &amp; "/" &amp; SST!A1639))+1</f>
        <v>72</v>
      </c>
      <c r="F1640">
        <f>SST!D1639</f>
        <v>26.750399999999999</v>
      </c>
      <c r="G1640">
        <f>SST!E1639</f>
        <v>26.750399999999999</v>
      </c>
      <c r="H1640">
        <f>SST!F1639</f>
        <v>26.750399999999999</v>
      </c>
      <c r="I1640">
        <f>SST!G1639</f>
        <v>27.056899999999999</v>
      </c>
      <c r="J1640">
        <f>SST!H1639</f>
        <v>26.7682</v>
      </c>
      <c r="K1640">
        <f>SST!I1639</f>
        <v>26.817799999999998</v>
      </c>
      <c r="L1640">
        <f>SST!J1639</f>
        <v>18.674800000000001</v>
      </c>
      <c r="N1640">
        <f>F1640-VLOOKUP($E1640,CLIMA_DIARIO!$D$2:$K$366,2,FALSE)</f>
        <v>0.38260000000000005</v>
      </c>
      <c r="O1640">
        <f>G1640-VLOOKUP($E1640,CLIMA_DIARIO!$D$2:$K$366,3,FALSE)</f>
        <v>0.38260000000000005</v>
      </c>
      <c r="P1640">
        <f>H1640-VLOOKUP($E1640,CLIMA_DIARIO!$D$2:$K$366,4,FALSE)</f>
        <v>0.38260000000000005</v>
      </c>
      <c r="Q1640">
        <f>I1640-VLOOKUP($E1640,CLIMA_DIARIO!$D$2:$K$366,5,FALSE)</f>
        <v>-2.0000000000024443E-3</v>
      </c>
      <c r="R1640">
        <f>J1640-VLOOKUP($E1640,CLIMA_DIARIO!$D$2:$K$366,6,FALSE)</f>
        <v>-0.54830000000000112</v>
      </c>
      <c r="S1640">
        <f>K1640-VLOOKUP($E1640,CLIMA_DIARIO!$D$2:$K$366,7,FALSE)</f>
        <v>-0.34720000000000084</v>
      </c>
      <c r="T1640">
        <f>L1640-VLOOKUP($E1640,CLIMA_DIARIO!$D$2:$K$366,8,FALSE)</f>
        <v>-1.2708999999999975</v>
      </c>
      <c r="V1640">
        <f>VLOOKUP($E1640,CLIMA_DIARIO!$D$2:$K$366,2,FALSE)-VLOOKUP($E1639,CLIMA_DIARIO!$D$2:$K$366,2,FALSE)</f>
        <v>8.7299999999999045E-2</v>
      </c>
      <c r="W1640">
        <f>VLOOKUP($E1640,CLIMA_DIARIO!$D$2:$K$366,2,FALSE)-VLOOKUP($E1639,CLIMA_DIARIO!$D$2:$K$366,3,FALSE)</f>
        <v>8.7299999999999045E-2</v>
      </c>
      <c r="X1640">
        <f>VLOOKUP($E1640,CLIMA_DIARIO!$D$2:$K$366,2,FALSE)-VLOOKUP($E1639,CLIMA_DIARIO!$D$2:$K$366,4,FALSE)</f>
        <v>8.7299999999999045E-2</v>
      </c>
      <c r="Y1640">
        <f>VLOOKUP($E1640,CLIMA_DIARIO!$D$2:$K$366,2,FALSE)-VLOOKUP($E1639,CLIMA_DIARIO!$D$2:$K$366,5,FALSE)</f>
        <v>-0.50860000000000127</v>
      </c>
      <c r="Z1640">
        <f>VLOOKUP($E1640,CLIMA_DIARIO!$D$2:$K$366,2,FALSE)-VLOOKUP($E1639,CLIMA_DIARIO!$D$2:$K$366,6,FALSE)</f>
        <v>-0.8703000000000003</v>
      </c>
      <c r="AA1640">
        <f>VLOOKUP($E1640,CLIMA_DIARIO!$D$2:$K$366,2,FALSE)-VLOOKUP($E1639,CLIMA_DIARIO!$D$2:$K$366,7,FALSE)</f>
        <v>-0.68090000000000117</v>
      </c>
      <c r="AB1640">
        <f>VLOOKUP($E1640,CLIMA_DIARIO!$D$2:$K$366,2,FALSE)-VLOOKUP($E1639,CLIMA_DIARIO!$D$2:$K$366,8,FALSE)</f>
        <v>6.3475000000000001</v>
      </c>
      <c r="AO1640" s="3"/>
      <c r="AX1640" s="3"/>
    </row>
    <row r="1641" spans="1:50" x14ac:dyDescent="0.25">
      <c r="A1641" s="3">
        <f>DATE(SST!A1640,SST!B1640,SST!C1640)</f>
        <v>41353</v>
      </c>
      <c r="B1641" s="4">
        <f>SST!B1640</f>
        <v>3</v>
      </c>
      <c r="C1641" s="4">
        <f>SST!B1640</f>
        <v>3</v>
      </c>
      <c r="D1641" s="4">
        <f>SST!C1640</f>
        <v>20</v>
      </c>
      <c r="E1641">
        <f>(DATEVALUE(SST!C1640 &amp; "/" &amp; SST!B1640 &amp; "/" &amp; SST!A1640)-DATEVALUE("01/01" &amp; "/" &amp; SST!A1640))+1</f>
        <v>79</v>
      </c>
      <c r="F1641">
        <f>SST!D1640</f>
        <v>26.376899999999999</v>
      </c>
      <c r="G1641">
        <f>SST!E1640</f>
        <v>26.376899999999999</v>
      </c>
      <c r="H1641">
        <f>SST!F1640</f>
        <v>26.376899999999999</v>
      </c>
      <c r="I1641">
        <f>SST!G1640</f>
        <v>27.547000000000001</v>
      </c>
      <c r="J1641">
        <f>SST!H1640</f>
        <v>26.9405</v>
      </c>
      <c r="K1641">
        <f>SST!I1640</f>
        <v>27.132300000000001</v>
      </c>
      <c r="L1641">
        <f>SST!J1640</f>
        <v>18.709499999999998</v>
      </c>
      <c r="N1641">
        <f>F1641-VLOOKUP($E1641,CLIMA_DIARIO!$D$2:$K$366,2,FALSE)</f>
        <v>0.13819999999999766</v>
      </c>
      <c r="O1641">
        <f>G1641-VLOOKUP($E1641,CLIMA_DIARIO!$D$2:$K$366,3,FALSE)</f>
        <v>0.13819999999999766</v>
      </c>
      <c r="P1641">
        <f>H1641-VLOOKUP($E1641,CLIMA_DIARIO!$D$2:$K$366,4,FALSE)</f>
        <v>0.13819999999999766</v>
      </c>
      <c r="Q1641">
        <f>I1641-VLOOKUP($E1641,CLIMA_DIARIO!$D$2:$K$366,5,FALSE)</f>
        <v>0.36240000000000094</v>
      </c>
      <c r="R1641">
        <f>J1641-VLOOKUP($E1641,CLIMA_DIARIO!$D$2:$K$366,6,FALSE)</f>
        <v>-0.48150000000000048</v>
      </c>
      <c r="S1641">
        <f>K1641-VLOOKUP($E1641,CLIMA_DIARIO!$D$2:$K$366,7,FALSE)</f>
        <v>-0.15619999999999834</v>
      </c>
      <c r="T1641">
        <f>L1641-VLOOKUP($E1641,CLIMA_DIARIO!$D$2:$K$366,8,FALSE)</f>
        <v>-0.9886000000000017</v>
      </c>
      <c r="V1641">
        <f>VLOOKUP($E1641,CLIMA_DIARIO!$D$2:$K$366,2,FALSE)-VLOOKUP($E1640,CLIMA_DIARIO!$D$2:$K$366,2,FALSE)</f>
        <v>-0.12909999999999755</v>
      </c>
      <c r="W1641">
        <f>VLOOKUP($E1641,CLIMA_DIARIO!$D$2:$K$366,2,FALSE)-VLOOKUP($E1640,CLIMA_DIARIO!$D$2:$K$366,3,FALSE)</f>
        <v>-0.12909999999999755</v>
      </c>
      <c r="X1641">
        <f>VLOOKUP($E1641,CLIMA_DIARIO!$D$2:$K$366,2,FALSE)-VLOOKUP($E1640,CLIMA_DIARIO!$D$2:$K$366,4,FALSE)</f>
        <v>-0.12909999999999755</v>
      </c>
      <c r="Y1641">
        <f>VLOOKUP($E1641,CLIMA_DIARIO!$D$2:$K$366,2,FALSE)-VLOOKUP($E1640,CLIMA_DIARIO!$D$2:$K$366,5,FALSE)</f>
        <v>-0.82019999999999982</v>
      </c>
      <c r="Z1641">
        <f>VLOOKUP($E1641,CLIMA_DIARIO!$D$2:$K$366,2,FALSE)-VLOOKUP($E1640,CLIMA_DIARIO!$D$2:$K$366,6,FALSE)</f>
        <v>-1.0777999999999999</v>
      </c>
      <c r="AA1641">
        <f>VLOOKUP($E1641,CLIMA_DIARIO!$D$2:$K$366,2,FALSE)-VLOOKUP($E1640,CLIMA_DIARIO!$D$2:$K$366,7,FALSE)</f>
        <v>-0.92629999999999768</v>
      </c>
      <c r="AB1641">
        <f>VLOOKUP($E1641,CLIMA_DIARIO!$D$2:$K$366,2,FALSE)-VLOOKUP($E1640,CLIMA_DIARIO!$D$2:$K$366,8,FALSE)</f>
        <v>6.2930000000000028</v>
      </c>
      <c r="AO1641" s="3"/>
      <c r="AX1641" s="3"/>
    </row>
    <row r="1642" spans="1:50" x14ac:dyDescent="0.25">
      <c r="A1642" s="3">
        <f>DATE(SST!A1641,SST!B1641,SST!C1641)</f>
        <v>41360</v>
      </c>
      <c r="B1642" s="4">
        <f>SST!B1641</f>
        <v>3</v>
      </c>
      <c r="C1642" s="4">
        <f>SST!B1641</f>
        <v>3</v>
      </c>
      <c r="D1642" s="4">
        <f>SST!C1641</f>
        <v>27</v>
      </c>
      <c r="E1642">
        <f>(DATEVALUE(SST!C1641 &amp; "/" &amp; SST!B1641 &amp; "/" &amp; SST!A1641)-DATEVALUE("01/01" &amp; "/" &amp; SST!A1641))+1</f>
        <v>86</v>
      </c>
      <c r="F1642">
        <f>SST!D1641</f>
        <v>25.146100000000001</v>
      </c>
      <c r="G1642">
        <f>SST!E1641</f>
        <v>25.146100000000001</v>
      </c>
      <c r="H1642">
        <f>SST!F1641</f>
        <v>25.146100000000001</v>
      </c>
      <c r="I1642">
        <f>SST!G1641</f>
        <v>27.574000000000002</v>
      </c>
      <c r="J1642">
        <f>SST!H1641</f>
        <v>27.2057</v>
      </c>
      <c r="K1642">
        <f>SST!I1641</f>
        <v>27.339500000000001</v>
      </c>
      <c r="L1642">
        <f>SST!J1641</f>
        <v>18.670500000000001</v>
      </c>
      <c r="N1642">
        <f>F1642-VLOOKUP($E1642,CLIMA_DIARIO!$D$2:$K$366,2,FALSE)</f>
        <v>-0.80099999999999838</v>
      </c>
      <c r="O1642">
        <f>G1642-VLOOKUP($E1642,CLIMA_DIARIO!$D$2:$K$366,3,FALSE)</f>
        <v>-0.80099999999999838</v>
      </c>
      <c r="P1642">
        <f>H1642-VLOOKUP($E1642,CLIMA_DIARIO!$D$2:$K$366,4,FALSE)</f>
        <v>-0.80099999999999838</v>
      </c>
      <c r="Q1642">
        <f>I1642-VLOOKUP($E1642,CLIMA_DIARIO!$D$2:$K$366,5,FALSE)</f>
        <v>0.30630000000000024</v>
      </c>
      <c r="R1642">
        <f>J1642-VLOOKUP($E1642,CLIMA_DIARIO!$D$2:$K$366,6,FALSE)</f>
        <v>-0.34219999999999828</v>
      </c>
      <c r="S1642">
        <f>K1642-VLOOKUP($E1642,CLIMA_DIARIO!$D$2:$K$366,7,FALSE)</f>
        <v>-7.7799999999999869E-2</v>
      </c>
      <c r="T1642">
        <f>L1642-VLOOKUP($E1642,CLIMA_DIARIO!$D$2:$K$366,8,FALSE)</f>
        <v>-0.6504000000000012</v>
      </c>
      <c r="V1642">
        <f>VLOOKUP($E1642,CLIMA_DIARIO!$D$2:$K$366,2,FALSE)-VLOOKUP($E1641,CLIMA_DIARIO!$D$2:$K$366,2,FALSE)</f>
        <v>-0.29160000000000252</v>
      </c>
      <c r="W1642">
        <f>VLOOKUP($E1642,CLIMA_DIARIO!$D$2:$K$366,2,FALSE)-VLOOKUP($E1641,CLIMA_DIARIO!$D$2:$K$366,3,FALSE)</f>
        <v>-0.29160000000000252</v>
      </c>
      <c r="X1642">
        <f>VLOOKUP($E1642,CLIMA_DIARIO!$D$2:$K$366,2,FALSE)-VLOOKUP($E1641,CLIMA_DIARIO!$D$2:$K$366,4,FALSE)</f>
        <v>-0.29160000000000252</v>
      </c>
      <c r="Y1642">
        <f>VLOOKUP($E1642,CLIMA_DIARIO!$D$2:$K$366,2,FALSE)-VLOOKUP($E1641,CLIMA_DIARIO!$D$2:$K$366,5,FALSE)</f>
        <v>-1.2375000000000007</v>
      </c>
      <c r="Z1642">
        <f>VLOOKUP($E1642,CLIMA_DIARIO!$D$2:$K$366,2,FALSE)-VLOOKUP($E1641,CLIMA_DIARIO!$D$2:$K$366,6,FALSE)</f>
        <v>-1.4749000000000017</v>
      </c>
      <c r="AA1642">
        <f>VLOOKUP($E1642,CLIMA_DIARIO!$D$2:$K$366,2,FALSE)-VLOOKUP($E1641,CLIMA_DIARIO!$D$2:$K$366,7,FALSE)</f>
        <v>-1.3414000000000001</v>
      </c>
      <c r="AB1642">
        <f>VLOOKUP($E1642,CLIMA_DIARIO!$D$2:$K$366,2,FALSE)-VLOOKUP($E1641,CLIMA_DIARIO!$D$2:$K$366,8,FALSE)</f>
        <v>6.2489999999999988</v>
      </c>
      <c r="AO1642" s="3"/>
      <c r="AX1642" s="3"/>
    </row>
    <row r="1643" spans="1:50" x14ac:dyDescent="0.25">
      <c r="A1643" s="3">
        <f>DATE(SST!A1642,SST!B1642,SST!C1642)</f>
        <v>41367</v>
      </c>
      <c r="B1643" s="4">
        <f>SST!B1642</f>
        <v>4</v>
      </c>
      <c r="C1643" s="4">
        <f>SST!B1642</f>
        <v>4</v>
      </c>
      <c r="D1643" s="4">
        <f>SST!C1642</f>
        <v>3</v>
      </c>
      <c r="E1643">
        <f>(DATEVALUE(SST!C1642 &amp; "/" &amp; SST!B1642 &amp; "/" &amp; SST!A1642)-DATEVALUE("01/01" &amp; "/" &amp; SST!A1642))+1</f>
        <v>93</v>
      </c>
      <c r="F1643">
        <f>SST!D1642</f>
        <v>24.2334</v>
      </c>
      <c r="G1643">
        <f>SST!E1642</f>
        <v>24.2334</v>
      </c>
      <c r="H1643">
        <f>SST!F1642</f>
        <v>24.2334</v>
      </c>
      <c r="I1643">
        <f>SST!G1642</f>
        <v>27.3261</v>
      </c>
      <c r="J1643">
        <f>SST!H1642</f>
        <v>27.578499999999998</v>
      </c>
      <c r="K1643">
        <f>SST!I1642</f>
        <v>27.586099999999998</v>
      </c>
      <c r="L1643">
        <f>SST!J1642</f>
        <v>18.4086</v>
      </c>
      <c r="N1643">
        <f>F1643-VLOOKUP($E1643,CLIMA_DIARIO!$D$2:$K$366,2,FALSE)</f>
        <v>-1.4222000000000001</v>
      </c>
      <c r="O1643">
        <f>G1643-VLOOKUP($E1643,CLIMA_DIARIO!$D$2:$K$366,3,FALSE)</f>
        <v>-1.4222000000000001</v>
      </c>
      <c r="P1643">
        <f>H1643-VLOOKUP($E1643,CLIMA_DIARIO!$D$2:$K$366,4,FALSE)</f>
        <v>-1.4222000000000001</v>
      </c>
      <c r="Q1643">
        <f>I1643-VLOOKUP($E1643,CLIMA_DIARIO!$D$2:$K$366,5,FALSE)</f>
        <v>-2.4699999999999278E-2</v>
      </c>
      <c r="R1643">
        <f>J1643-VLOOKUP($E1643,CLIMA_DIARIO!$D$2:$K$366,6,FALSE)</f>
        <v>-9.520000000000195E-2</v>
      </c>
      <c r="S1643">
        <f>K1643-VLOOKUP($E1643,CLIMA_DIARIO!$D$2:$K$366,7,FALSE)</f>
        <v>3.9999999999999147E-2</v>
      </c>
      <c r="T1643">
        <f>L1643-VLOOKUP($E1643,CLIMA_DIARIO!$D$2:$K$366,8,FALSE)</f>
        <v>-0.53509999999999991</v>
      </c>
      <c r="V1643">
        <f>VLOOKUP($E1643,CLIMA_DIARIO!$D$2:$K$366,2,FALSE)-VLOOKUP($E1642,CLIMA_DIARIO!$D$2:$K$366,2,FALSE)</f>
        <v>-0.2914999999999992</v>
      </c>
      <c r="W1643">
        <f>VLOOKUP($E1643,CLIMA_DIARIO!$D$2:$K$366,2,FALSE)-VLOOKUP($E1642,CLIMA_DIARIO!$D$2:$K$366,3,FALSE)</f>
        <v>-0.2914999999999992</v>
      </c>
      <c r="X1643">
        <f>VLOOKUP($E1643,CLIMA_DIARIO!$D$2:$K$366,2,FALSE)-VLOOKUP($E1642,CLIMA_DIARIO!$D$2:$K$366,4,FALSE)</f>
        <v>-0.2914999999999992</v>
      </c>
      <c r="Y1643">
        <f>VLOOKUP($E1643,CLIMA_DIARIO!$D$2:$K$366,2,FALSE)-VLOOKUP($E1642,CLIMA_DIARIO!$D$2:$K$366,5,FALSE)</f>
        <v>-1.6121000000000016</v>
      </c>
      <c r="Z1643">
        <f>VLOOKUP($E1643,CLIMA_DIARIO!$D$2:$K$366,2,FALSE)-VLOOKUP($E1642,CLIMA_DIARIO!$D$2:$K$366,6,FALSE)</f>
        <v>-1.8922999999999988</v>
      </c>
      <c r="AA1643">
        <f>VLOOKUP($E1643,CLIMA_DIARIO!$D$2:$K$366,2,FALSE)-VLOOKUP($E1642,CLIMA_DIARIO!$D$2:$K$366,7,FALSE)</f>
        <v>-1.7617000000000012</v>
      </c>
      <c r="AB1643">
        <f>VLOOKUP($E1643,CLIMA_DIARIO!$D$2:$K$366,2,FALSE)-VLOOKUP($E1642,CLIMA_DIARIO!$D$2:$K$366,8,FALSE)</f>
        <v>6.334699999999998</v>
      </c>
      <c r="AO1643" s="3"/>
      <c r="AX1643" s="3"/>
    </row>
    <row r="1644" spans="1:50" x14ac:dyDescent="0.25">
      <c r="A1644" s="3">
        <f>DATE(SST!A1643,SST!B1643,SST!C1643)</f>
        <v>41374</v>
      </c>
      <c r="B1644" s="4">
        <f>SST!B1643</f>
        <v>4</v>
      </c>
      <c r="C1644" s="4">
        <f>SST!B1643</f>
        <v>4</v>
      </c>
      <c r="D1644" s="4">
        <f>SST!C1643</f>
        <v>10</v>
      </c>
      <c r="E1644">
        <f>(DATEVALUE(SST!C1643 &amp; "/" &amp; SST!B1643 &amp; "/" &amp; SST!A1643)-DATEVALUE("01/01" &amp; "/" &amp; SST!A1643))+1</f>
        <v>100</v>
      </c>
      <c r="F1644">
        <f>SST!D1643</f>
        <v>24.351099999999999</v>
      </c>
      <c r="G1644">
        <f>SST!E1643</f>
        <v>24.351099999999999</v>
      </c>
      <c r="H1644">
        <f>SST!F1643</f>
        <v>24.351099999999999</v>
      </c>
      <c r="I1644">
        <f>SST!G1643</f>
        <v>27.442799999999998</v>
      </c>
      <c r="J1644">
        <f>SST!H1643</f>
        <v>27.950399999999998</v>
      </c>
      <c r="K1644">
        <f>SST!I1643</f>
        <v>27.652799999999999</v>
      </c>
      <c r="L1644">
        <f>SST!J1643</f>
        <v>18.109000000000002</v>
      </c>
      <c r="N1644">
        <f>F1644-VLOOKUP($E1644,CLIMA_DIARIO!$D$2:$K$366,2,FALSE)</f>
        <v>-1.0129000000000019</v>
      </c>
      <c r="O1644">
        <f>G1644-VLOOKUP($E1644,CLIMA_DIARIO!$D$2:$K$366,3,FALSE)</f>
        <v>-1.0129000000000019</v>
      </c>
      <c r="P1644">
        <f>H1644-VLOOKUP($E1644,CLIMA_DIARIO!$D$2:$K$366,4,FALSE)</f>
        <v>-1.0129000000000019</v>
      </c>
      <c r="Q1644">
        <f>I1644-VLOOKUP($E1644,CLIMA_DIARIO!$D$2:$K$366,5,FALSE)</f>
        <v>8.8999999999970214E-3</v>
      </c>
      <c r="R1644">
        <f>J1644-VLOOKUP($E1644,CLIMA_DIARIO!$D$2:$K$366,6,FALSE)</f>
        <v>0.15079999999999671</v>
      </c>
      <c r="S1644">
        <f>K1644-VLOOKUP($E1644,CLIMA_DIARIO!$D$2:$K$366,7,FALSE)</f>
        <v>-2.2000000000002018E-2</v>
      </c>
      <c r="T1644">
        <f>L1644-VLOOKUP($E1644,CLIMA_DIARIO!$D$2:$K$366,8,FALSE)</f>
        <v>-0.45749999999999957</v>
      </c>
      <c r="V1644">
        <f>VLOOKUP($E1644,CLIMA_DIARIO!$D$2:$K$366,2,FALSE)-VLOOKUP($E1643,CLIMA_DIARIO!$D$2:$K$366,2,FALSE)</f>
        <v>-0.29159999999999897</v>
      </c>
      <c r="W1644">
        <f>VLOOKUP($E1644,CLIMA_DIARIO!$D$2:$K$366,2,FALSE)-VLOOKUP($E1643,CLIMA_DIARIO!$D$2:$K$366,3,FALSE)</f>
        <v>-0.29159999999999897</v>
      </c>
      <c r="X1644">
        <f>VLOOKUP($E1644,CLIMA_DIARIO!$D$2:$K$366,2,FALSE)-VLOOKUP($E1643,CLIMA_DIARIO!$D$2:$K$366,4,FALSE)</f>
        <v>-0.29159999999999897</v>
      </c>
      <c r="Y1644">
        <f>VLOOKUP($E1644,CLIMA_DIARIO!$D$2:$K$366,2,FALSE)-VLOOKUP($E1643,CLIMA_DIARIO!$D$2:$K$366,5,FALSE)</f>
        <v>-1.9867999999999988</v>
      </c>
      <c r="Z1644">
        <f>VLOOKUP($E1644,CLIMA_DIARIO!$D$2:$K$366,2,FALSE)-VLOOKUP($E1643,CLIMA_DIARIO!$D$2:$K$366,6,FALSE)</f>
        <v>-2.3096999999999994</v>
      </c>
      <c r="AA1644">
        <f>VLOOKUP($E1644,CLIMA_DIARIO!$D$2:$K$366,2,FALSE)-VLOOKUP($E1643,CLIMA_DIARIO!$D$2:$K$366,7,FALSE)</f>
        <v>-2.1820999999999984</v>
      </c>
      <c r="AB1644">
        <f>VLOOKUP($E1644,CLIMA_DIARIO!$D$2:$K$366,2,FALSE)-VLOOKUP($E1643,CLIMA_DIARIO!$D$2:$K$366,8,FALSE)</f>
        <v>6.420300000000001</v>
      </c>
      <c r="AO1644" s="3"/>
      <c r="AX1644" s="3"/>
    </row>
    <row r="1645" spans="1:50" x14ac:dyDescent="0.25">
      <c r="A1645" s="3">
        <f>DATE(SST!A1644,SST!B1644,SST!C1644)</f>
        <v>41381</v>
      </c>
      <c r="B1645" s="4">
        <f>SST!B1644</f>
        <v>4</v>
      </c>
      <c r="C1645" s="4">
        <f>SST!B1644</f>
        <v>4</v>
      </c>
      <c r="D1645" s="4">
        <f>SST!C1644</f>
        <v>17</v>
      </c>
      <c r="E1645">
        <f>(DATEVALUE(SST!C1644 &amp; "/" &amp; SST!B1644 &amp; "/" &amp; SST!A1644)-DATEVALUE("01/01" &amp; "/" &amp; SST!A1644))+1</f>
        <v>107</v>
      </c>
      <c r="F1645">
        <f>SST!D1644</f>
        <v>24.289899999999999</v>
      </c>
      <c r="G1645">
        <f>SST!E1644</f>
        <v>24.289899999999999</v>
      </c>
      <c r="H1645">
        <f>SST!F1644</f>
        <v>24.289899999999999</v>
      </c>
      <c r="I1645">
        <f>SST!G1644</f>
        <v>27.440100000000001</v>
      </c>
      <c r="J1645">
        <f>SST!H1644</f>
        <v>27.7865</v>
      </c>
      <c r="K1645">
        <f>SST!I1644</f>
        <v>27.6601</v>
      </c>
      <c r="L1645">
        <f>SST!J1644</f>
        <v>17.7807</v>
      </c>
      <c r="N1645">
        <f>F1645-VLOOKUP($E1645,CLIMA_DIARIO!$D$2:$K$366,2,FALSE)</f>
        <v>-0.79190000000000182</v>
      </c>
      <c r="O1645">
        <f>G1645-VLOOKUP($E1645,CLIMA_DIARIO!$D$2:$K$366,3,FALSE)</f>
        <v>-0.79190000000000182</v>
      </c>
      <c r="P1645">
        <f>H1645-VLOOKUP($E1645,CLIMA_DIARIO!$D$2:$K$366,4,FALSE)</f>
        <v>-0.79190000000000182</v>
      </c>
      <c r="Q1645">
        <f>I1645-VLOOKUP($E1645,CLIMA_DIARIO!$D$2:$K$366,5,FALSE)</f>
        <v>-3.8699999999998624E-2</v>
      </c>
      <c r="R1645">
        <f>J1645-VLOOKUP($E1645,CLIMA_DIARIO!$D$2:$K$366,6,FALSE)</f>
        <v>-0.12480000000000047</v>
      </c>
      <c r="S1645">
        <f>K1645-VLOOKUP($E1645,CLIMA_DIARIO!$D$2:$K$366,7,FALSE)</f>
        <v>-0.11939999999999884</v>
      </c>
      <c r="T1645">
        <f>L1645-VLOOKUP($E1645,CLIMA_DIARIO!$D$2:$K$366,8,FALSE)</f>
        <v>-0.39349999999999952</v>
      </c>
      <c r="V1645">
        <f>VLOOKUP($E1645,CLIMA_DIARIO!$D$2:$K$366,2,FALSE)-VLOOKUP($E1644,CLIMA_DIARIO!$D$2:$K$366,2,FALSE)</f>
        <v>-0.28219999999999956</v>
      </c>
      <c r="W1645">
        <f>VLOOKUP($E1645,CLIMA_DIARIO!$D$2:$K$366,2,FALSE)-VLOOKUP($E1644,CLIMA_DIARIO!$D$2:$K$366,3,FALSE)</f>
        <v>-0.28219999999999956</v>
      </c>
      <c r="X1645">
        <f>VLOOKUP($E1645,CLIMA_DIARIO!$D$2:$K$366,2,FALSE)-VLOOKUP($E1644,CLIMA_DIARIO!$D$2:$K$366,4,FALSE)</f>
        <v>-0.28219999999999956</v>
      </c>
      <c r="Y1645">
        <f>VLOOKUP($E1645,CLIMA_DIARIO!$D$2:$K$366,2,FALSE)-VLOOKUP($E1644,CLIMA_DIARIO!$D$2:$K$366,5,FALSE)</f>
        <v>-2.3521000000000001</v>
      </c>
      <c r="Z1645">
        <f>VLOOKUP($E1645,CLIMA_DIARIO!$D$2:$K$366,2,FALSE)-VLOOKUP($E1644,CLIMA_DIARIO!$D$2:$K$366,6,FALSE)</f>
        <v>-2.7178000000000004</v>
      </c>
      <c r="AA1645">
        <f>VLOOKUP($E1645,CLIMA_DIARIO!$D$2:$K$366,2,FALSE)-VLOOKUP($E1644,CLIMA_DIARIO!$D$2:$K$366,7,FALSE)</f>
        <v>-2.593</v>
      </c>
      <c r="AB1645">
        <f>VLOOKUP($E1645,CLIMA_DIARIO!$D$2:$K$366,2,FALSE)-VLOOKUP($E1644,CLIMA_DIARIO!$D$2:$K$366,8,FALSE)</f>
        <v>6.5152999999999999</v>
      </c>
      <c r="AO1645" s="3"/>
      <c r="AX1645" s="3"/>
    </row>
    <row r="1646" spans="1:50" x14ac:dyDescent="0.25">
      <c r="A1646" s="3">
        <f>DATE(SST!A1645,SST!B1645,SST!C1645)</f>
        <v>41388</v>
      </c>
      <c r="B1646" s="4">
        <f>SST!B1645</f>
        <v>4</v>
      </c>
      <c r="C1646" s="4">
        <f>SST!B1645</f>
        <v>4</v>
      </c>
      <c r="D1646" s="4">
        <f>SST!C1645</f>
        <v>24</v>
      </c>
      <c r="E1646">
        <f>(DATEVALUE(SST!C1645 &amp; "/" &amp; SST!B1645 &amp; "/" &amp; SST!A1645)-DATEVALUE("01/01" &amp; "/" &amp; SST!A1645))+1</f>
        <v>114</v>
      </c>
      <c r="F1646">
        <f>SST!D1645</f>
        <v>24.3796</v>
      </c>
      <c r="G1646">
        <f>SST!E1645</f>
        <v>24.3796</v>
      </c>
      <c r="H1646">
        <f>SST!F1645</f>
        <v>24.3796</v>
      </c>
      <c r="I1646">
        <f>SST!G1645</f>
        <v>27.287600000000001</v>
      </c>
      <c r="J1646">
        <f>SST!H1645</f>
        <v>27.865300000000001</v>
      </c>
      <c r="K1646">
        <f>SST!I1645</f>
        <v>27.722300000000001</v>
      </c>
      <c r="L1646">
        <f>SST!J1645</f>
        <v>17.9438</v>
      </c>
      <c r="N1646">
        <f>F1646-VLOOKUP($E1646,CLIMA_DIARIO!$D$2:$K$366,2,FALSE)</f>
        <v>-0.45429999999999993</v>
      </c>
      <c r="O1646">
        <f>G1646-VLOOKUP($E1646,CLIMA_DIARIO!$D$2:$K$366,3,FALSE)</f>
        <v>-0.45429999999999993</v>
      </c>
      <c r="P1646">
        <f>H1646-VLOOKUP($E1646,CLIMA_DIARIO!$D$2:$K$366,4,FALSE)</f>
        <v>-0.45429999999999993</v>
      </c>
      <c r="Q1646">
        <f>I1646-VLOOKUP($E1646,CLIMA_DIARIO!$D$2:$K$366,5,FALSE)</f>
        <v>-9.5699999999997232E-2</v>
      </c>
      <c r="R1646">
        <f>J1646-VLOOKUP($E1646,CLIMA_DIARIO!$D$2:$K$366,6,FALSE)</f>
        <v>-0.10559999999999903</v>
      </c>
      <c r="S1646">
        <f>K1646-VLOOKUP($E1646,CLIMA_DIARIO!$D$2:$K$366,7,FALSE)</f>
        <v>-7.3599999999999E-2</v>
      </c>
      <c r="T1646">
        <f>L1646-VLOOKUP($E1646,CLIMA_DIARIO!$D$2:$K$366,8,FALSE)</f>
        <v>0.2176000000000009</v>
      </c>
      <c r="V1646">
        <f>VLOOKUP($E1646,CLIMA_DIARIO!$D$2:$K$366,2,FALSE)-VLOOKUP($E1645,CLIMA_DIARIO!$D$2:$K$366,2,FALSE)</f>
        <v>-0.24790000000000134</v>
      </c>
      <c r="W1646">
        <f>VLOOKUP($E1646,CLIMA_DIARIO!$D$2:$K$366,2,FALSE)-VLOOKUP($E1645,CLIMA_DIARIO!$D$2:$K$366,3,FALSE)</f>
        <v>-0.24790000000000134</v>
      </c>
      <c r="X1646">
        <f>VLOOKUP($E1646,CLIMA_DIARIO!$D$2:$K$366,2,FALSE)-VLOOKUP($E1645,CLIMA_DIARIO!$D$2:$K$366,4,FALSE)</f>
        <v>-0.24790000000000134</v>
      </c>
      <c r="Y1646">
        <f>VLOOKUP($E1646,CLIMA_DIARIO!$D$2:$K$366,2,FALSE)-VLOOKUP($E1645,CLIMA_DIARIO!$D$2:$K$366,5,FALSE)</f>
        <v>-2.6448999999999998</v>
      </c>
      <c r="Z1646">
        <f>VLOOKUP($E1646,CLIMA_DIARIO!$D$2:$K$366,2,FALSE)-VLOOKUP($E1645,CLIMA_DIARIO!$D$2:$K$366,6,FALSE)</f>
        <v>-3.0774000000000008</v>
      </c>
      <c r="AA1646">
        <f>VLOOKUP($E1646,CLIMA_DIARIO!$D$2:$K$366,2,FALSE)-VLOOKUP($E1645,CLIMA_DIARIO!$D$2:$K$366,7,FALSE)</f>
        <v>-2.9455999999999989</v>
      </c>
      <c r="AB1646">
        <f>VLOOKUP($E1646,CLIMA_DIARIO!$D$2:$K$366,2,FALSE)-VLOOKUP($E1645,CLIMA_DIARIO!$D$2:$K$366,8,FALSE)</f>
        <v>6.6597000000000008</v>
      </c>
      <c r="AO1646" s="3"/>
      <c r="AX1646" s="3"/>
    </row>
    <row r="1647" spans="1:50" x14ac:dyDescent="0.25">
      <c r="A1647" s="3">
        <f>DATE(SST!A1646,SST!B1646,SST!C1646)</f>
        <v>41395</v>
      </c>
      <c r="B1647" s="4">
        <f>SST!B1646</f>
        <v>5</v>
      </c>
      <c r="C1647" s="4">
        <f>SST!B1646</f>
        <v>5</v>
      </c>
      <c r="D1647" s="4">
        <f>SST!C1646</f>
        <v>1</v>
      </c>
      <c r="E1647">
        <f>(DATEVALUE(SST!C1646 &amp; "/" &amp; SST!B1646 &amp; "/" &amp; SST!A1646)-DATEVALUE("01/01" &amp; "/" &amp; SST!A1646))+1</f>
        <v>121</v>
      </c>
      <c r="F1647">
        <f>SST!D1646</f>
        <v>23.3993</v>
      </c>
      <c r="G1647">
        <f>SST!E1646</f>
        <v>23.3993</v>
      </c>
      <c r="H1647">
        <f>SST!F1646</f>
        <v>23.3993</v>
      </c>
      <c r="I1647">
        <f>SST!G1646</f>
        <v>26.927099999999999</v>
      </c>
      <c r="J1647">
        <f>SST!H1646</f>
        <v>27.913599999999999</v>
      </c>
      <c r="K1647">
        <f>SST!I1646</f>
        <v>27.798400000000001</v>
      </c>
      <c r="L1647">
        <f>SST!J1646</f>
        <v>17.713200000000001</v>
      </c>
      <c r="N1647">
        <f>F1647-VLOOKUP($E1647,CLIMA_DIARIO!$D$2:$K$366,2,FALSE)</f>
        <v>-1.1866999999999983</v>
      </c>
      <c r="O1647">
        <f>G1647-VLOOKUP($E1647,CLIMA_DIARIO!$D$2:$K$366,3,FALSE)</f>
        <v>-1.1866999999999983</v>
      </c>
      <c r="P1647">
        <f>H1647-VLOOKUP($E1647,CLIMA_DIARIO!$D$2:$K$366,4,FALSE)</f>
        <v>-1.1866999999999983</v>
      </c>
      <c r="Q1647">
        <f>I1647-VLOOKUP($E1647,CLIMA_DIARIO!$D$2:$K$366,5,FALSE)</f>
        <v>-0.36070000000000135</v>
      </c>
      <c r="R1647">
        <f>J1647-VLOOKUP($E1647,CLIMA_DIARIO!$D$2:$K$366,6,FALSE)</f>
        <v>-0.11700000000000088</v>
      </c>
      <c r="S1647">
        <f>K1647-VLOOKUP($E1647,CLIMA_DIARIO!$D$2:$K$366,7,FALSE)</f>
        <v>-1.3899999999999579E-2</v>
      </c>
      <c r="T1647">
        <f>L1647-VLOOKUP($E1647,CLIMA_DIARIO!$D$2:$K$366,8,FALSE)</f>
        <v>0.43489999999999895</v>
      </c>
      <c r="V1647">
        <f>VLOOKUP($E1647,CLIMA_DIARIO!$D$2:$K$366,2,FALSE)-VLOOKUP($E1646,CLIMA_DIARIO!$D$2:$K$366,2,FALSE)</f>
        <v>-0.24790000000000134</v>
      </c>
      <c r="W1647">
        <f>VLOOKUP($E1647,CLIMA_DIARIO!$D$2:$K$366,2,FALSE)-VLOOKUP($E1646,CLIMA_DIARIO!$D$2:$K$366,3,FALSE)</f>
        <v>-0.24790000000000134</v>
      </c>
      <c r="X1647">
        <f>VLOOKUP($E1647,CLIMA_DIARIO!$D$2:$K$366,2,FALSE)-VLOOKUP($E1646,CLIMA_DIARIO!$D$2:$K$366,4,FALSE)</f>
        <v>-0.24790000000000134</v>
      </c>
      <c r="Y1647">
        <f>VLOOKUP($E1647,CLIMA_DIARIO!$D$2:$K$366,2,FALSE)-VLOOKUP($E1646,CLIMA_DIARIO!$D$2:$K$366,5,FALSE)</f>
        <v>-2.7972999999999999</v>
      </c>
      <c r="Z1647">
        <f>VLOOKUP($E1647,CLIMA_DIARIO!$D$2:$K$366,2,FALSE)-VLOOKUP($E1646,CLIMA_DIARIO!$D$2:$K$366,6,FALSE)</f>
        <v>-3.3849000000000018</v>
      </c>
      <c r="AA1647">
        <f>VLOOKUP($E1647,CLIMA_DIARIO!$D$2:$K$366,2,FALSE)-VLOOKUP($E1646,CLIMA_DIARIO!$D$2:$K$366,7,FALSE)</f>
        <v>-3.2099000000000011</v>
      </c>
      <c r="AB1647">
        <f>VLOOKUP($E1647,CLIMA_DIARIO!$D$2:$K$366,2,FALSE)-VLOOKUP($E1646,CLIMA_DIARIO!$D$2:$K$366,8,FALSE)</f>
        <v>6.8597999999999999</v>
      </c>
      <c r="AO1647" s="3"/>
      <c r="AX1647" s="3"/>
    </row>
    <row r="1648" spans="1:50" x14ac:dyDescent="0.25">
      <c r="A1648" s="3">
        <f>DATE(SST!A1647,SST!B1647,SST!C1647)</f>
        <v>41402</v>
      </c>
      <c r="B1648" s="4">
        <f>SST!B1647</f>
        <v>5</v>
      </c>
      <c r="C1648" s="4">
        <f>SST!B1647</f>
        <v>5</v>
      </c>
      <c r="D1648" s="4">
        <f>SST!C1647</f>
        <v>8</v>
      </c>
      <c r="E1648">
        <f>(DATEVALUE(SST!C1647 &amp; "/" &amp; SST!B1647 &amp; "/" &amp; SST!A1647)-DATEVALUE("01/01" &amp; "/" &amp; SST!A1647))+1</f>
        <v>128</v>
      </c>
      <c r="F1648">
        <f>SST!D1647</f>
        <v>22.4998</v>
      </c>
      <c r="G1648">
        <f>SST!E1647</f>
        <v>22.4998</v>
      </c>
      <c r="H1648">
        <f>SST!F1647</f>
        <v>22.4998</v>
      </c>
      <c r="I1648">
        <f>SST!G1647</f>
        <v>26.682200000000002</v>
      </c>
      <c r="J1648">
        <f>SST!H1647</f>
        <v>28.1313</v>
      </c>
      <c r="K1648">
        <f>SST!I1647</f>
        <v>27.715499999999999</v>
      </c>
      <c r="L1648">
        <f>SST!J1647</f>
        <v>17.141200000000001</v>
      </c>
      <c r="N1648">
        <f>F1648-VLOOKUP($E1648,CLIMA_DIARIO!$D$2:$K$366,2,FALSE)</f>
        <v>-1.8383000000000003</v>
      </c>
      <c r="O1648">
        <f>G1648-VLOOKUP($E1648,CLIMA_DIARIO!$D$2:$K$366,3,FALSE)</f>
        <v>-1.8383000000000003</v>
      </c>
      <c r="P1648">
        <f>H1648-VLOOKUP($E1648,CLIMA_DIARIO!$D$2:$K$366,4,FALSE)</f>
        <v>-1.8383000000000003</v>
      </c>
      <c r="Q1648">
        <f>I1648-VLOOKUP($E1648,CLIMA_DIARIO!$D$2:$K$366,5,FALSE)</f>
        <v>-0.51009999999999778</v>
      </c>
      <c r="R1648">
        <f>J1648-VLOOKUP($E1648,CLIMA_DIARIO!$D$2:$K$366,6,FALSE)</f>
        <v>4.1100000000000136E-2</v>
      </c>
      <c r="S1648">
        <f>K1648-VLOOKUP($E1648,CLIMA_DIARIO!$D$2:$K$366,7,FALSE)</f>
        <v>-0.11320000000000263</v>
      </c>
      <c r="T1648">
        <f>L1648-VLOOKUP($E1648,CLIMA_DIARIO!$D$2:$K$366,8,FALSE)</f>
        <v>0.31090000000000018</v>
      </c>
      <c r="V1648">
        <f>VLOOKUP($E1648,CLIMA_DIARIO!$D$2:$K$366,2,FALSE)-VLOOKUP($E1647,CLIMA_DIARIO!$D$2:$K$366,2,FALSE)</f>
        <v>-0.24789999999999779</v>
      </c>
      <c r="W1648">
        <f>VLOOKUP($E1648,CLIMA_DIARIO!$D$2:$K$366,2,FALSE)-VLOOKUP($E1647,CLIMA_DIARIO!$D$2:$K$366,3,FALSE)</f>
        <v>-0.24789999999999779</v>
      </c>
      <c r="X1648">
        <f>VLOOKUP($E1648,CLIMA_DIARIO!$D$2:$K$366,2,FALSE)-VLOOKUP($E1647,CLIMA_DIARIO!$D$2:$K$366,4,FALSE)</f>
        <v>-0.24789999999999779</v>
      </c>
      <c r="Y1648">
        <f>VLOOKUP($E1648,CLIMA_DIARIO!$D$2:$K$366,2,FALSE)-VLOOKUP($E1647,CLIMA_DIARIO!$D$2:$K$366,5,FALSE)</f>
        <v>-2.9497</v>
      </c>
      <c r="Z1648">
        <f>VLOOKUP($E1648,CLIMA_DIARIO!$D$2:$K$366,2,FALSE)-VLOOKUP($E1647,CLIMA_DIARIO!$D$2:$K$366,6,FALSE)</f>
        <v>-3.692499999999999</v>
      </c>
      <c r="AA1648">
        <f>VLOOKUP($E1648,CLIMA_DIARIO!$D$2:$K$366,2,FALSE)-VLOOKUP($E1647,CLIMA_DIARIO!$D$2:$K$366,7,FALSE)</f>
        <v>-3.4741999999999997</v>
      </c>
      <c r="AB1648">
        <f>VLOOKUP($E1648,CLIMA_DIARIO!$D$2:$K$366,2,FALSE)-VLOOKUP($E1647,CLIMA_DIARIO!$D$2:$K$366,8,FALSE)</f>
        <v>7.0597999999999992</v>
      </c>
      <c r="AO1648" s="3"/>
      <c r="AX1648" s="3"/>
    </row>
    <row r="1649" spans="1:50" x14ac:dyDescent="0.25">
      <c r="A1649" s="3">
        <f>DATE(SST!A1648,SST!B1648,SST!C1648)</f>
        <v>41409</v>
      </c>
      <c r="B1649" s="4">
        <f>SST!B1648</f>
        <v>5</v>
      </c>
      <c r="C1649" s="4">
        <f>SST!B1648</f>
        <v>5</v>
      </c>
      <c r="D1649" s="4">
        <f>SST!C1648</f>
        <v>15</v>
      </c>
      <c r="E1649">
        <f>(DATEVALUE(SST!C1648 &amp; "/" &amp; SST!B1648 &amp; "/" &amp; SST!A1648)-DATEVALUE("01/01" &amp; "/" &amp; SST!A1648))+1</f>
        <v>135</v>
      </c>
      <c r="F1649">
        <f>SST!D1648</f>
        <v>22.811</v>
      </c>
      <c r="G1649">
        <f>SST!E1648</f>
        <v>22.811</v>
      </c>
      <c r="H1649">
        <f>SST!F1648</f>
        <v>22.811</v>
      </c>
      <c r="I1649">
        <f>SST!G1648</f>
        <v>26.482399999999998</v>
      </c>
      <c r="J1649">
        <f>SST!H1648</f>
        <v>27.990300000000001</v>
      </c>
      <c r="K1649">
        <f>SST!I1648</f>
        <v>27.477499999999999</v>
      </c>
      <c r="L1649">
        <f>SST!J1648</f>
        <v>16.482800000000001</v>
      </c>
      <c r="N1649">
        <f>F1649-VLOOKUP($E1649,CLIMA_DIARIO!$D$2:$K$366,2,FALSE)</f>
        <v>-1.2791999999999994</v>
      </c>
      <c r="O1649">
        <f>G1649-VLOOKUP($E1649,CLIMA_DIARIO!$D$2:$K$366,3,FALSE)</f>
        <v>-1.2791999999999994</v>
      </c>
      <c r="P1649">
        <f>H1649-VLOOKUP($E1649,CLIMA_DIARIO!$D$2:$K$366,4,FALSE)</f>
        <v>-1.2791999999999994</v>
      </c>
      <c r="Q1649">
        <f>I1649-VLOOKUP($E1649,CLIMA_DIARIO!$D$2:$K$366,5,FALSE)</f>
        <v>-0.61450000000000315</v>
      </c>
      <c r="R1649">
        <f>J1649-VLOOKUP($E1649,CLIMA_DIARIO!$D$2:$K$366,6,FALSE)</f>
        <v>-0.15949999999999775</v>
      </c>
      <c r="S1649">
        <f>K1649-VLOOKUP($E1649,CLIMA_DIARIO!$D$2:$K$366,7,FALSE)</f>
        <v>-0.36759999999999948</v>
      </c>
      <c r="T1649">
        <f>L1649-VLOOKUP($E1649,CLIMA_DIARIO!$D$2:$K$366,8,FALSE)</f>
        <v>0.10040000000000049</v>
      </c>
      <c r="V1649">
        <f>VLOOKUP($E1649,CLIMA_DIARIO!$D$2:$K$366,2,FALSE)-VLOOKUP($E1648,CLIMA_DIARIO!$D$2:$K$366,2,FALSE)</f>
        <v>-0.24790000000000134</v>
      </c>
      <c r="W1649">
        <f>VLOOKUP($E1649,CLIMA_DIARIO!$D$2:$K$366,2,FALSE)-VLOOKUP($E1648,CLIMA_DIARIO!$D$2:$K$366,3,FALSE)</f>
        <v>-0.24790000000000134</v>
      </c>
      <c r="X1649">
        <f>VLOOKUP($E1649,CLIMA_DIARIO!$D$2:$K$366,2,FALSE)-VLOOKUP($E1648,CLIMA_DIARIO!$D$2:$K$366,4,FALSE)</f>
        <v>-0.24790000000000134</v>
      </c>
      <c r="Y1649">
        <f>VLOOKUP($E1649,CLIMA_DIARIO!$D$2:$K$366,2,FALSE)-VLOOKUP($E1648,CLIMA_DIARIO!$D$2:$K$366,5,FALSE)</f>
        <v>-3.1021000000000001</v>
      </c>
      <c r="Z1649">
        <f>VLOOKUP($E1649,CLIMA_DIARIO!$D$2:$K$366,2,FALSE)-VLOOKUP($E1648,CLIMA_DIARIO!$D$2:$K$366,6,FALSE)</f>
        <v>-4</v>
      </c>
      <c r="AA1649">
        <f>VLOOKUP($E1649,CLIMA_DIARIO!$D$2:$K$366,2,FALSE)-VLOOKUP($E1648,CLIMA_DIARIO!$D$2:$K$366,7,FALSE)</f>
        <v>-3.7385000000000019</v>
      </c>
      <c r="AB1649">
        <f>VLOOKUP($E1649,CLIMA_DIARIO!$D$2:$K$366,2,FALSE)-VLOOKUP($E1648,CLIMA_DIARIO!$D$2:$K$366,8,FALSE)</f>
        <v>7.2598999999999982</v>
      </c>
      <c r="AO1649" s="3"/>
      <c r="AX1649" s="3"/>
    </row>
    <row r="1650" spans="1:50" x14ac:dyDescent="0.25">
      <c r="A1650" s="3">
        <f>DATE(SST!A1649,SST!B1649,SST!C1649)</f>
        <v>41416</v>
      </c>
      <c r="B1650" s="4">
        <f>SST!B1649</f>
        <v>5</v>
      </c>
      <c r="C1650" s="4">
        <f>SST!B1649</f>
        <v>5</v>
      </c>
      <c r="D1650" s="4">
        <f>SST!C1649</f>
        <v>22</v>
      </c>
      <c r="E1650">
        <f>(DATEVALUE(SST!C1649 &amp; "/" &amp; SST!B1649 &amp; "/" &amp; SST!A1649)-DATEVALUE("01/01" &amp; "/" &amp; SST!A1649))+1</f>
        <v>142</v>
      </c>
      <c r="F1650">
        <f>SST!D1649</f>
        <v>21.7866</v>
      </c>
      <c r="G1650">
        <f>SST!E1649</f>
        <v>21.7866</v>
      </c>
      <c r="H1650">
        <f>SST!F1649</f>
        <v>21.7866</v>
      </c>
      <c r="I1650">
        <f>SST!G1649</f>
        <v>25.923200000000001</v>
      </c>
      <c r="J1650">
        <f>SST!H1649</f>
        <v>27.9299</v>
      </c>
      <c r="K1650">
        <f>SST!I1649</f>
        <v>27.390699999999999</v>
      </c>
      <c r="L1650">
        <f>SST!J1649</f>
        <v>15.9278</v>
      </c>
      <c r="N1650">
        <f>F1650-VLOOKUP($E1650,CLIMA_DIARIO!$D$2:$K$366,2,FALSE)</f>
        <v>-2.0548999999999999</v>
      </c>
      <c r="O1650">
        <f>G1650-VLOOKUP($E1650,CLIMA_DIARIO!$D$2:$K$366,3,FALSE)</f>
        <v>-2.0548999999999999</v>
      </c>
      <c r="P1650">
        <f>H1650-VLOOKUP($E1650,CLIMA_DIARIO!$D$2:$K$366,4,FALSE)</f>
        <v>-2.0548999999999999</v>
      </c>
      <c r="Q1650">
        <f>I1650-VLOOKUP($E1650,CLIMA_DIARIO!$D$2:$K$366,5,FALSE)</f>
        <v>-1.0322999999999993</v>
      </c>
      <c r="R1650">
        <f>J1650-VLOOKUP($E1650,CLIMA_DIARIO!$D$2:$K$366,6,FALSE)</f>
        <v>-0.21969999999999956</v>
      </c>
      <c r="S1650">
        <f>K1650-VLOOKUP($E1650,CLIMA_DIARIO!$D$2:$K$366,7,FALSE)</f>
        <v>-0.41680000000000206</v>
      </c>
      <c r="T1650">
        <f>L1650-VLOOKUP($E1650,CLIMA_DIARIO!$D$2:$K$366,8,FALSE)</f>
        <v>-1.3600000000000279E-2</v>
      </c>
      <c r="V1650">
        <f>VLOOKUP($E1650,CLIMA_DIARIO!$D$2:$K$366,2,FALSE)-VLOOKUP($E1649,CLIMA_DIARIO!$D$2:$K$366,2,FALSE)</f>
        <v>-0.24869999999999948</v>
      </c>
      <c r="W1650">
        <f>VLOOKUP($E1650,CLIMA_DIARIO!$D$2:$K$366,2,FALSE)-VLOOKUP($E1649,CLIMA_DIARIO!$D$2:$K$366,3,FALSE)</f>
        <v>-0.24869999999999948</v>
      </c>
      <c r="X1650">
        <f>VLOOKUP($E1650,CLIMA_DIARIO!$D$2:$K$366,2,FALSE)-VLOOKUP($E1649,CLIMA_DIARIO!$D$2:$K$366,4,FALSE)</f>
        <v>-0.24869999999999948</v>
      </c>
      <c r="Y1650">
        <f>VLOOKUP($E1650,CLIMA_DIARIO!$D$2:$K$366,2,FALSE)-VLOOKUP($E1649,CLIMA_DIARIO!$D$2:$K$366,5,FALSE)</f>
        <v>-3.2554000000000016</v>
      </c>
      <c r="Z1650">
        <f>VLOOKUP($E1650,CLIMA_DIARIO!$D$2:$K$366,2,FALSE)-VLOOKUP($E1649,CLIMA_DIARIO!$D$2:$K$366,6,FALSE)</f>
        <v>-4.3082999999999991</v>
      </c>
      <c r="AA1650">
        <f>VLOOKUP($E1650,CLIMA_DIARIO!$D$2:$K$366,2,FALSE)-VLOOKUP($E1649,CLIMA_DIARIO!$D$2:$K$366,7,FALSE)</f>
        <v>-4.0035999999999987</v>
      </c>
      <c r="AB1650">
        <f>VLOOKUP($E1650,CLIMA_DIARIO!$D$2:$K$366,2,FALSE)-VLOOKUP($E1649,CLIMA_DIARIO!$D$2:$K$366,8,FALSE)</f>
        <v>7.4590999999999994</v>
      </c>
      <c r="AO1650" s="3"/>
      <c r="AX1650" s="3"/>
    </row>
    <row r="1651" spans="1:50" x14ac:dyDescent="0.25">
      <c r="A1651" s="3">
        <f>DATE(SST!A1650,SST!B1650,SST!C1650)</f>
        <v>41423</v>
      </c>
      <c r="B1651" s="4">
        <f>SST!B1650</f>
        <v>5</v>
      </c>
      <c r="C1651" s="4">
        <f>SST!B1650</f>
        <v>5</v>
      </c>
      <c r="D1651" s="4">
        <f>SST!C1650</f>
        <v>29</v>
      </c>
      <c r="E1651">
        <f>(DATEVALUE(SST!C1650 &amp; "/" &amp; SST!B1650 &amp; "/" &amp; SST!A1650)-DATEVALUE("01/01" &amp; "/" &amp; SST!A1650))+1</f>
        <v>149</v>
      </c>
      <c r="F1651">
        <f>SST!D1650</f>
        <v>20.9345</v>
      </c>
      <c r="G1651">
        <f>SST!E1650</f>
        <v>20.9345</v>
      </c>
      <c r="H1651">
        <f>SST!F1650</f>
        <v>20.9345</v>
      </c>
      <c r="I1651">
        <f>SST!G1650</f>
        <v>25.936699999999998</v>
      </c>
      <c r="J1651">
        <f>SST!H1650</f>
        <v>28.285399999999999</v>
      </c>
      <c r="K1651">
        <f>SST!I1650</f>
        <v>27.520299999999999</v>
      </c>
      <c r="L1651">
        <f>SST!J1650</f>
        <v>15.5939</v>
      </c>
      <c r="N1651">
        <f>F1651-VLOOKUP($E1651,CLIMA_DIARIO!$D$2:$K$366,2,FALSE)</f>
        <v>-2.6583000000000006</v>
      </c>
      <c r="O1651">
        <f>G1651-VLOOKUP($E1651,CLIMA_DIARIO!$D$2:$K$366,3,FALSE)</f>
        <v>-2.6583000000000006</v>
      </c>
      <c r="P1651">
        <f>H1651-VLOOKUP($E1651,CLIMA_DIARIO!$D$2:$K$366,4,FALSE)</f>
        <v>-2.6583000000000006</v>
      </c>
      <c r="Q1651">
        <f>I1651-VLOOKUP($E1651,CLIMA_DIARIO!$D$2:$K$366,5,FALSE)</f>
        <v>-0.86970000000000169</v>
      </c>
      <c r="R1651">
        <f>J1651-VLOOKUP($E1651,CLIMA_DIARIO!$D$2:$K$366,6,FALSE)</f>
        <v>0.14589999999999748</v>
      </c>
      <c r="S1651">
        <f>K1651-VLOOKUP($E1651,CLIMA_DIARIO!$D$2:$K$366,7,FALSE)</f>
        <v>-0.24070000000000036</v>
      </c>
      <c r="T1651">
        <f>L1651-VLOOKUP($E1651,CLIMA_DIARIO!$D$2:$K$366,8,FALSE)</f>
        <v>9.2399999999999594E-2</v>
      </c>
      <c r="V1651">
        <f>VLOOKUP($E1651,CLIMA_DIARIO!$D$2:$K$366,2,FALSE)-VLOOKUP($E1650,CLIMA_DIARIO!$D$2:$K$366,2,FALSE)</f>
        <v>-0.24869999999999948</v>
      </c>
      <c r="W1651">
        <f>VLOOKUP($E1651,CLIMA_DIARIO!$D$2:$K$366,2,FALSE)-VLOOKUP($E1650,CLIMA_DIARIO!$D$2:$K$366,3,FALSE)</f>
        <v>-0.24869999999999948</v>
      </c>
      <c r="X1651">
        <f>VLOOKUP($E1651,CLIMA_DIARIO!$D$2:$K$366,2,FALSE)-VLOOKUP($E1650,CLIMA_DIARIO!$D$2:$K$366,4,FALSE)</f>
        <v>-0.24869999999999948</v>
      </c>
      <c r="Y1651">
        <f>VLOOKUP($E1651,CLIMA_DIARIO!$D$2:$K$366,2,FALSE)-VLOOKUP($E1650,CLIMA_DIARIO!$D$2:$K$366,5,FALSE)</f>
        <v>-3.3627000000000002</v>
      </c>
      <c r="Z1651">
        <f>VLOOKUP($E1651,CLIMA_DIARIO!$D$2:$K$366,2,FALSE)-VLOOKUP($E1650,CLIMA_DIARIO!$D$2:$K$366,6,FALSE)</f>
        <v>-4.5567999999999991</v>
      </c>
      <c r="AA1651">
        <f>VLOOKUP($E1651,CLIMA_DIARIO!$D$2:$K$366,2,FALSE)-VLOOKUP($E1650,CLIMA_DIARIO!$D$2:$K$366,7,FALSE)</f>
        <v>-4.2147000000000006</v>
      </c>
      <c r="AB1651">
        <f>VLOOKUP($E1651,CLIMA_DIARIO!$D$2:$K$366,2,FALSE)-VLOOKUP($E1650,CLIMA_DIARIO!$D$2:$K$366,8,FALSE)</f>
        <v>7.6514000000000006</v>
      </c>
      <c r="AO1651" s="3"/>
      <c r="AX1651" s="3"/>
    </row>
    <row r="1652" spans="1:50" x14ac:dyDescent="0.25">
      <c r="A1652" s="3">
        <f>DATE(SST!A1651,SST!B1651,SST!C1651)</f>
        <v>41430</v>
      </c>
      <c r="B1652" s="4">
        <f>SST!B1651</f>
        <v>6</v>
      </c>
      <c r="C1652" s="4">
        <f>SST!B1651</f>
        <v>6</v>
      </c>
      <c r="D1652" s="4">
        <f>SST!C1651</f>
        <v>5</v>
      </c>
      <c r="E1652">
        <f>(DATEVALUE(SST!C1651 &amp; "/" &amp; SST!B1651 &amp; "/" &amp; SST!A1651)-DATEVALUE("01/01" &amp; "/" &amp; SST!A1651))+1</f>
        <v>156</v>
      </c>
      <c r="F1652">
        <f>SST!D1651</f>
        <v>22.074400000000001</v>
      </c>
      <c r="G1652">
        <f>SST!E1651</f>
        <v>22.074400000000001</v>
      </c>
      <c r="H1652">
        <f>SST!F1651</f>
        <v>22.074400000000001</v>
      </c>
      <c r="I1652">
        <f>SST!G1651</f>
        <v>25.881399999999999</v>
      </c>
      <c r="J1652">
        <f>SST!H1651</f>
        <v>28.075399999999998</v>
      </c>
      <c r="K1652">
        <f>SST!I1651</f>
        <v>27.4679</v>
      </c>
      <c r="L1652">
        <f>SST!J1651</f>
        <v>14.731299999999999</v>
      </c>
      <c r="N1652">
        <f>F1652-VLOOKUP($E1652,CLIMA_DIARIO!$D$2:$K$366,2,FALSE)</f>
        <v>-1.2696000000000005</v>
      </c>
      <c r="O1652">
        <f>G1652-VLOOKUP($E1652,CLIMA_DIARIO!$D$2:$K$366,3,FALSE)</f>
        <v>-1.2696000000000005</v>
      </c>
      <c r="P1652">
        <f>H1652-VLOOKUP($E1652,CLIMA_DIARIO!$D$2:$K$366,4,FALSE)</f>
        <v>-1.2696000000000005</v>
      </c>
      <c r="Q1652">
        <f>I1652-VLOOKUP($E1652,CLIMA_DIARIO!$D$2:$K$366,5,FALSE)</f>
        <v>-0.7759999999999998</v>
      </c>
      <c r="R1652">
        <f>J1652-VLOOKUP($E1652,CLIMA_DIARIO!$D$2:$K$366,6,FALSE)</f>
        <v>-5.3900000000002279E-2</v>
      </c>
      <c r="S1652">
        <f>K1652-VLOOKUP($E1652,CLIMA_DIARIO!$D$2:$K$366,7,FALSE)</f>
        <v>-0.24660000000000082</v>
      </c>
      <c r="T1652">
        <f>L1652-VLOOKUP($E1652,CLIMA_DIARIO!$D$2:$K$366,8,FALSE)</f>
        <v>-0.33030000000000115</v>
      </c>
      <c r="V1652">
        <f>VLOOKUP($E1652,CLIMA_DIARIO!$D$2:$K$366,2,FALSE)-VLOOKUP($E1651,CLIMA_DIARIO!$D$2:$K$366,2,FALSE)</f>
        <v>-0.24879999999999924</v>
      </c>
      <c r="W1652">
        <f>VLOOKUP($E1652,CLIMA_DIARIO!$D$2:$K$366,2,FALSE)-VLOOKUP($E1651,CLIMA_DIARIO!$D$2:$K$366,3,FALSE)</f>
        <v>-0.24879999999999924</v>
      </c>
      <c r="X1652">
        <f>VLOOKUP($E1652,CLIMA_DIARIO!$D$2:$K$366,2,FALSE)-VLOOKUP($E1651,CLIMA_DIARIO!$D$2:$K$366,4,FALSE)</f>
        <v>-0.24879999999999924</v>
      </c>
      <c r="Y1652">
        <f>VLOOKUP($E1652,CLIMA_DIARIO!$D$2:$K$366,2,FALSE)-VLOOKUP($E1651,CLIMA_DIARIO!$D$2:$K$366,5,FALSE)</f>
        <v>-3.4623999999999988</v>
      </c>
      <c r="Z1652">
        <f>VLOOKUP($E1652,CLIMA_DIARIO!$D$2:$K$366,2,FALSE)-VLOOKUP($E1651,CLIMA_DIARIO!$D$2:$K$366,6,FALSE)</f>
        <v>-4.7955000000000005</v>
      </c>
      <c r="AA1652">
        <f>VLOOKUP($E1652,CLIMA_DIARIO!$D$2:$K$366,2,FALSE)-VLOOKUP($E1651,CLIMA_DIARIO!$D$2:$K$366,7,FALSE)</f>
        <v>-4.416999999999998</v>
      </c>
      <c r="AB1652">
        <f>VLOOKUP($E1652,CLIMA_DIARIO!$D$2:$K$366,2,FALSE)-VLOOKUP($E1651,CLIMA_DIARIO!$D$2:$K$366,8,FALSE)</f>
        <v>7.8425000000000011</v>
      </c>
      <c r="AO1652" s="3"/>
      <c r="AX1652" s="3"/>
    </row>
    <row r="1653" spans="1:50" x14ac:dyDescent="0.25">
      <c r="A1653" s="3">
        <f>DATE(SST!A1652,SST!B1652,SST!C1652)</f>
        <v>41437</v>
      </c>
      <c r="B1653" s="4">
        <f>SST!B1652</f>
        <v>6</v>
      </c>
      <c r="C1653" s="4">
        <f>SST!B1652</f>
        <v>6</v>
      </c>
      <c r="D1653" s="4">
        <f>SST!C1652</f>
        <v>12</v>
      </c>
      <c r="E1653">
        <f>(DATEVALUE(SST!C1652 &amp; "/" &amp; SST!B1652 &amp; "/" &amp; SST!A1652)-DATEVALUE("01/01" &amp; "/" &amp; SST!A1652))+1</f>
        <v>163</v>
      </c>
      <c r="F1653">
        <f>SST!D1652</f>
        <v>22.1464</v>
      </c>
      <c r="G1653">
        <f>SST!E1652</f>
        <v>22.1464</v>
      </c>
      <c r="H1653">
        <f>SST!F1652</f>
        <v>22.1464</v>
      </c>
      <c r="I1653">
        <f>SST!G1652</f>
        <v>25.914300000000001</v>
      </c>
      <c r="J1653">
        <f>SST!H1652</f>
        <v>27.995000000000001</v>
      </c>
      <c r="K1653">
        <f>SST!I1652</f>
        <v>27.477499999999999</v>
      </c>
      <c r="L1653">
        <f>SST!J1652</f>
        <v>14.368</v>
      </c>
      <c r="N1653">
        <f>F1653-VLOOKUP($E1653,CLIMA_DIARIO!$D$2:$K$366,2,FALSE)</f>
        <v>-0.94879999999999853</v>
      </c>
      <c r="O1653">
        <f>G1653-VLOOKUP($E1653,CLIMA_DIARIO!$D$2:$K$366,3,FALSE)</f>
        <v>-0.94879999999999853</v>
      </c>
      <c r="P1653">
        <f>H1653-VLOOKUP($E1653,CLIMA_DIARIO!$D$2:$K$366,4,FALSE)</f>
        <v>-0.94879999999999853</v>
      </c>
      <c r="Q1653">
        <f>I1653-VLOOKUP($E1653,CLIMA_DIARIO!$D$2:$K$366,5,FALSE)</f>
        <v>-0.59410000000000096</v>
      </c>
      <c r="R1653">
        <f>J1653-VLOOKUP($E1653,CLIMA_DIARIO!$D$2:$K$366,6,FALSE)</f>
        <v>-0.12419999999999831</v>
      </c>
      <c r="S1653">
        <f>K1653-VLOOKUP($E1653,CLIMA_DIARIO!$D$2:$K$366,7,FALSE)</f>
        <v>-0.19050000000000011</v>
      </c>
      <c r="T1653">
        <f>L1653-VLOOKUP($E1653,CLIMA_DIARIO!$D$2:$K$366,8,FALSE)</f>
        <v>-0.25380000000000003</v>
      </c>
      <c r="V1653">
        <f>VLOOKUP($E1653,CLIMA_DIARIO!$D$2:$K$366,2,FALSE)-VLOOKUP($E1652,CLIMA_DIARIO!$D$2:$K$366,2,FALSE)</f>
        <v>-0.2488000000000028</v>
      </c>
      <c r="W1653">
        <f>VLOOKUP($E1653,CLIMA_DIARIO!$D$2:$K$366,2,FALSE)-VLOOKUP($E1652,CLIMA_DIARIO!$D$2:$K$366,3,FALSE)</f>
        <v>-0.2488000000000028</v>
      </c>
      <c r="X1653">
        <f>VLOOKUP($E1653,CLIMA_DIARIO!$D$2:$K$366,2,FALSE)-VLOOKUP($E1652,CLIMA_DIARIO!$D$2:$K$366,4,FALSE)</f>
        <v>-0.2488000000000028</v>
      </c>
      <c r="Y1653">
        <f>VLOOKUP($E1653,CLIMA_DIARIO!$D$2:$K$366,2,FALSE)-VLOOKUP($E1652,CLIMA_DIARIO!$D$2:$K$366,5,FALSE)</f>
        <v>-3.5622000000000007</v>
      </c>
      <c r="Z1653">
        <f>VLOOKUP($E1653,CLIMA_DIARIO!$D$2:$K$366,2,FALSE)-VLOOKUP($E1652,CLIMA_DIARIO!$D$2:$K$366,6,FALSE)</f>
        <v>-5.0341000000000022</v>
      </c>
      <c r="AA1653">
        <f>VLOOKUP($E1653,CLIMA_DIARIO!$D$2:$K$366,2,FALSE)-VLOOKUP($E1652,CLIMA_DIARIO!$D$2:$K$366,7,FALSE)</f>
        <v>-4.6193000000000026</v>
      </c>
      <c r="AB1653">
        <f>VLOOKUP($E1653,CLIMA_DIARIO!$D$2:$K$366,2,FALSE)-VLOOKUP($E1652,CLIMA_DIARIO!$D$2:$K$366,8,FALSE)</f>
        <v>8.0335999999999981</v>
      </c>
      <c r="AO1653" s="3"/>
      <c r="AX1653" s="3"/>
    </row>
    <row r="1654" spans="1:50" x14ac:dyDescent="0.25">
      <c r="A1654" s="3">
        <f>DATE(SST!A1653,SST!B1653,SST!C1653)</f>
        <v>41444</v>
      </c>
      <c r="B1654" s="4">
        <f>SST!B1653</f>
        <v>6</v>
      </c>
      <c r="C1654" s="4">
        <f>SST!B1653</f>
        <v>6</v>
      </c>
      <c r="D1654" s="4">
        <f>SST!C1653</f>
        <v>19</v>
      </c>
      <c r="E1654">
        <f>(DATEVALUE(SST!C1653 &amp; "/" &amp; SST!B1653 &amp; "/" &amp; SST!A1653)-DATEVALUE("01/01" &amp; "/" &amp; SST!A1653))+1</f>
        <v>170</v>
      </c>
      <c r="F1654">
        <f>SST!D1653</f>
        <v>21.135899999999999</v>
      </c>
      <c r="G1654">
        <f>SST!E1653</f>
        <v>21.135899999999999</v>
      </c>
      <c r="H1654">
        <f>SST!F1653</f>
        <v>21.135899999999999</v>
      </c>
      <c r="I1654">
        <f>SST!G1653</f>
        <v>25.651299999999999</v>
      </c>
      <c r="J1654">
        <f>SST!H1653</f>
        <v>27.804600000000001</v>
      </c>
      <c r="K1654">
        <f>SST!I1653</f>
        <v>27.319800000000001</v>
      </c>
      <c r="L1654">
        <f>SST!J1653</f>
        <v>13.734999999999999</v>
      </c>
      <c r="N1654">
        <f>F1654-VLOOKUP($E1654,CLIMA_DIARIO!$D$2:$K$366,2,FALSE)</f>
        <v>-1.7213999999999992</v>
      </c>
      <c r="O1654">
        <f>G1654-VLOOKUP($E1654,CLIMA_DIARIO!$D$2:$K$366,3,FALSE)</f>
        <v>-1.7213999999999992</v>
      </c>
      <c r="P1654">
        <f>H1654-VLOOKUP($E1654,CLIMA_DIARIO!$D$2:$K$366,4,FALSE)</f>
        <v>-1.7213999999999992</v>
      </c>
      <c r="Q1654">
        <f>I1654-VLOOKUP($E1654,CLIMA_DIARIO!$D$2:$K$366,5,FALSE)</f>
        <v>-0.68909999999999982</v>
      </c>
      <c r="R1654">
        <f>J1654-VLOOKUP($E1654,CLIMA_DIARIO!$D$2:$K$366,6,FALSE)</f>
        <v>-0.28190000000000026</v>
      </c>
      <c r="S1654">
        <f>K1654-VLOOKUP($E1654,CLIMA_DIARIO!$D$2:$K$366,7,FALSE)</f>
        <v>-0.27609999999999957</v>
      </c>
      <c r="T1654">
        <f>L1654-VLOOKUP($E1654,CLIMA_DIARIO!$D$2:$K$366,8,FALSE)</f>
        <v>-0.52250000000000085</v>
      </c>
      <c r="V1654">
        <f>VLOOKUP($E1654,CLIMA_DIARIO!$D$2:$K$366,2,FALSE)-VLOOKUP($E1653,CLIMA_DIARIO!$D$2:$K$366,2,FALSE)</f>
        <v>-0.23789999999999978</v>
      </c>
      <c r="W1654">
        <f>VLOOKUP($E1654,CLIMA_DIARIO!$D$2:$K$366,2,FALSE)-VLOOKUP($E1653,CLIMA_DIARIO!$D$2:$K$366,3,FALSE)</f>
        <v>-0.23789999999999978</v>
      </c>
      <c r="X1654">
        <f>VLOOKUP($E1654,CLIMA_DIARIO!$D$2:$K$366,2,FALSE)-VLOOKUP($E1653,CLIMA_DIARIO!$D$2:$K$366,4,FALSE)</f>
        <v>-0.23789999999999978</v>
      </c>
      <c r="Y1654">
        <f>VLOOKUP($E1654,CLIMA_DIARIO!$D$2:$K$366,2,FALSE)-VLOOKUP($E1653,CLIMA_DIARIO!$D$2:$K$366,5,FALSE)</f>
        <v>-3.6511000000000031</v>
      </c>
      <c r="Z1654">
        <f>VLOOKUP($E1654,CLIMA_DIARIO!$D$2:$K$366,2,FALSE)-VLOOKUP($E1653,CLIMA_DIARIO!$D$2:$K$366,6,FALSE)</f>
        <v>-5.2619000000000007</v>
      </c>
      <c r="AA1654">
        <f>VLOOKUP($E1654,CLIMA_DIARIO!$D$2:$K$366,2,FALSE)-VLOOKUP($E1653,CLIMA_DIARIO!$D$2:$K$366,7,FALSE)</f>
        <v>-4.8107000000000006</v>
      </c>
      <c r="AB1654">
        <f>VLOOKUP($E1654,CLIMA_DIARIO!$D$2:$K$366,2,FALSE)-VLOOKUP($E1653,CLIMA_DIARIO!$D$2:$K$366,8,FALSE)</f>
        <v>8.2354999999999983</v>
      </c>
      <c r="AO1654" s="3"/>
      <c r="AX1654" s="3"/>
    </row>
    <row r="1655" spans="1:50" x14ac:dyDescent="0.25">
      <c r="A1655" s="3">
        <f>DATE(SST!A1654,SST!B1654,SST!C1654)</f>
        <v>41451</v>
      </c>
      <c r="B1655" s="4">
        <f>SST!B1654</f>
        <v>6</v>
      </c>
      <c r="C1655" s="4">
        <f>SST!B1654</f>
        <v>6</v>
      </c>
      <c r="D1655" s="4">
        <f>SST!C1654</f>
        <v>26</v>
      </c>
      <c r="E1655">
        <f>(DATEVALUE(SST!C1654 &amp; "/" &amp; SST!B1654 &amp; "/" &amp; SST!A1654)-DATEVALUE("01/01" &amp; "/" &amp; SST!A1654))+1</f>
        <v>177</v>
      </c>
      <c r="F1655">
        <f>SST!D1654</f>
        <v>20.401499999999999</v>
      </c>
      <c r="G1655">
        <f>SST!E1654</f>
        <v>20.401499999999999</v>
      </c>
      <c r="H1655">
        <f>SST!F1654</f>
        <v>20.401499999999999</v>
      </c>
      <c r="I1655">
        <f>SST!G1654</f>
        <v>25.589500000000001</v>
      </c>
      <c r="J1655">
        <f>SST!H1654</f>
        <v>27.958500000000001</v>
      </c>
      <c r="K1655">
        <f>SST!I1654</f>
        <v>27.395800000000001</v>
      </c>
      <c r="L1655">
        <f>SST!J1654</f>
        <v>13.2582</v>
      </c>
      <c r="N1655">
        <f>F1655-VLOOKUP($E1655,CLIMA_DIARIO!$D$2:$K$366,2,FALSE)</f>
        <v>-2.2286000000000001</v>
      </c>
      <c r="O1655">
        <f>G1655-VLOOKUP($E1655,CLIMA_DIARIO!$D$2:$K$366,3,FALSE)</f>
        <v>-2.2286000000000001</v>
      </c>
      <c r="P1655">
        <f>H1655-VLOOKUP($E1655,CLIMA_DIARIO!$D$2:$K$366,4,FALSE)</f>
        <v>-2.2286000000000001</v>
      </c>
      <c r="Q1655">
        <f>I1655-VLOOKUP($E1655,CLIMA_DIARIO!$D$2:$K$366,5,FALSE)</f>
        <v>-0.56400000000000006</v>
      </c>
      <c r="R1655">
        <f>J1655-VLOOKUP($E1655,CLIMA_DIARIO!$D$2:$K$366,6,FALSE)</f>
        <v>-7.2800000000000864E-2</v>
      </c>
      <c r="S1655">
        <f>K1655-VLOOKUP($E1655,CLIMA_DIARIO!$D$2:$K$366,7,FALSE)</f>
        <v>-0.10259999999999891</v>
      </c>
      <c r="T1655">
        <f>L1655-VLOOKUP($E1655,CLIMA_DIARIO!$D$2:$K$366,8,FALSE)</f>
        <v>-0.71059999999999945</v>
      </c>
      <c r="V1655">
        <f>VLOOKUP($E1655,CLIMA_DIARIO!$D$2:$K$366,2,FALSE)-VLOOKUP($E1654,CLIMA_DIARIO!$D$2:$K$366,2,FALSE)</f>
        <v>-0.22719999999999985</v>
      </c>
      <c r="W1655">
        <f>VLOOKUP($E1655,CLIMA_DIARIO!$D$2:$K$366,2,FALSE)-VLOOKUP($E1654,CLIMA_DIARIO!$D$2:$K$366,3,FALSE)</f>
        <v>-0.22719999999999985</v>
      </c>
      <c r="X1655">
        <f>VLOOKUP($E1655,CLIMA_DIARIO!$D$2:$K$366,2,FALSE)-VLOOKUP($E1654,CLIMA_DIARIO!$D$2:$K$366,4,FALSE)</f>
        <v>-0.22719999999999985</v>
      </c>
      <c r="Y1655">
        <f>VLOOKUP($E1655,CLIMA_DIARIO!$D$2:$K$366,2,FALSE)-VLOOKUP($E1654,CLIMA_DIARIO!$D$2:$K$366,5,FALSE)</f>
        <v>-3.7103000000000002</v>
      </c>
      <c r="Z1655">
        <f>VLOOKUP($E1655,CLIMA_DIARIO!$D$2:$K$366,2,FALSE)-VLOOKUP($E1654,CLIMA_DIARIO!$D$2:$K$366,6,FALSE)</f>
        <v>-5.4564000000000021</v>
      </c>
      <c r="AA1655">
        <f>VLOOKUP($E1655,CLIMA_DIARIO!$D$2:$K$366,2,FALSE)-VLOOKUP($E1654,CLIMA_DIARIO!$D$2:$K$366,7,FALSE)</f>
        <v>-4.9658000000000015</v>
      </c>
      <c r="AB1655">
        <f>VLOOKUP($E1655,CLIMA_DIARIO!$D$2:$K$366,2,FALSE)-VLOOKUP($E1654,CLIMA_DIARIO!$D$2:$K$366,8,FALSE)</f>
        <v>8.3725999999999985</v>
      </c>
      <c r="AO1655" s="3"/>
      <c r="AX1655" s="3"/>
    </row>
    <row r="1656" spans="1:50" x14ac:dyDescent="0.25">
      <c r="A1656" s="3">
        <f>DATE(SST!A1655,SST!B1655,SST!C1655)</f>
        <v>41458</v>
      </c>
      <c r="B1656" s="4">
        <f>SST!B1655</f>
        <v>7</v>
      </c>
      <c r="C1656" s="4">
        <f>SST!B1655</f>
        <v>7</v>
      </c>
      <c r="D1656" s="4">
        <f>SST!C1655</f>
        <v>3</v>
      </c>
      <c r="E1656">
        <f>(DATEVALUE(SST!C1655 &amp; "/" &amp; SST!B1655 &amp; "/" &amp; SST!A1655)-DATEVALUE("01/01" &amp; "/" &amp; SST!A1655))+1</f>
        <v>184</v>
      </c>
      <c r="F1656">
        <f>SST!D1655</f>
        <v>20.8126</v>
      </c>
      <c r="G1656">
        <f>SST!E1655</f>
        <v>20.8126</v>
      </c>
      <c r="H1656">
        <f>SST!F1655</f>
        <v>20.8126</v>
      </c>
      <c r="I1656">
        <f>SST!G1655</f>
        <v>25.4115</v>
      </c>
      <c r="J1656">
        <f>SST!H1655</f>
        <v>27.883600000000001</v>
      </c>
      <c r="K1656">
        <f>SST!I1655</f>
        <v>27.184100000000001</v>
      </c>
      <c r="L1656">
        <f>SST!J1655</f>
        <v>13.588800000000001</v>
      </c>
      <c r="N1656">
        <f>F1656-VLOOKUP($E1656,CLIMA_DIARIO!$D$2:$K$366,2,FALSE)</f>
        <v>-1.5903999999999989</v>
      </c>
      <c r="O1656">
        <f>G1656-VLOOKUP($E1656,CLIMA_DIARIO!$D$2:$K$366,3,FALSE)</f>
        <v>-1.5903999999999989</v>
      </c>
      <c r="P1656">
        <f>H1656-VLOOKUP($E1656,CLIMA_DIARIO!$D$2:$K$366,4,FALSE)</f>
        <v>-1.5903999999999989</v>
      </c>
      <c r="Q1656">
        <f>I1656-VLOOKUP($E1656,CLIMA_DIARIO!$D$2:$K$366,5,FALSE)</f>
        <v>-0.55509999999999948</v>
      </c>
      <c r="R1656">
        <f>J1656-VLOOKUP($E1656,CLIMA_DIARIO!$D$2:$K$366,6,FALSE)</f>
        <v>-9.2499999999997584E-2</v>
      </c>
      <c r="S1656">
        <f>K1656-VLOOKUP($E1656,CLIMA_DIARIO!$D$2:$K$366,7,FALSE)</f>
        <v>-0.21669999999999945</v>
      </c>
      <c r="T1656">
        <f>L1656-VLOOKUP($E1656,CLIMA_DIARIO!$D$2:$K$366,8,FALSE)</f>
        <v>-9.1299999999998604E-2</v>
      </c>
      <c r="V1656">
        <f>VLOOKUP($E1656,CLIMA_DIARIO!$D$2:$K$366,2,FALSE)-VLOOKUP($E1655,CLIMA_DIARIO!$D$2:$K$366,2,FALSE)</f>
        <v>-0.22710000000000008</v>
      </c>
      <c r="W1656">
        <f>VLOOKUP($E1656,CLIMA_DIARIO!$D$2:$K$366,2,FALSE)-VLOOKUP($E1655,CLIMA_DIARIO!$D$2:$K$366,3,FALSE)</f>
        <v>-0.22710000000000008</v>
      </c>
      <c r="X1656">
        <f>VLOOKUP($E1656,CLIMA_DIARIO!$D$2:$K$366,2,FALSE)-VLOOKUP($E1655,CLIMA_DIARIO!$D$2:$K$366,4,FALSE)</f>
        <v>-0.22710000000000008</v>
      </c>
      <c r="Y1656">
        <f>VLOOKUP($E1656,CLIMA_DIARIO!$D$2:$K$366,2,FALSE)-VLOOKUP($E1655,CLIMA_DIARIO!$D$2:$K$366,5,FALSE)</f>
        <v>-3.7505000000000024</v>
      </c>
      <c r="Z1656">
        <f>VLOOKUP($E1656,CLIMA_DIARIO!$D$2:$K$366,2,FALSE)-VLOOKUP($E1655,CLIMA_DIARIO!$D$2:$K$366,6,FALSE)</f>
        <v>-5.628300000000003</v>
      </c>
      <c r="AA1656">
        <f>VLOOKUP($E1656,CLIMA_DIARIO!$D$2:$K$366,2,FALSE)-VLOOKUP($E1655,CLIMA_DIARIO!$D$2:$K$366,7,FALSE)</f>
        <v>-5.0954000000000015</v>
      </c>
      <c r="AB1656">
        <f>VLOOKUP($E1656,CLIMA_DIARIO!$D$2:$K$366,2,FALSE)-VLOOKUP($E1655,CLIMA_DIARIO!$D$2:$K$366,8,FALSE)</f>
        <v>8.4341999999999988</v>
      </c>
      <c r="AO1656" s="3"/>
      <c r="AX1656" s="3"/>
    </row>
    <row r="1657" spans="1:50" x14ac:dyDescent="0.25">
      <c r="A1657" s="3">
        <f>DATE(SST!A1656,SST!B1656,SST!C1656)</f>
        <v>41465</v>
      </c>
      <c r="B1657" s="4">
        <f>SST!B1656</f>
        <v>7</v>
      </c>
      <c r="C1657" s="4">
        <f>SST!B1656</f>
        <v>7</v>
      </c>
      <c r="D1657" s="4">
        <f>SST!C1656</f>
        <v>10</v>
      </c>
      <c r="E1657">
        <f>(DATEVALUE(SST!C1656 &amp; "/" &amp; SST!B1656 &amp; "/" &amp; SST!A1656)-DATEVALUE("01/01" &amp; "/" &amp; SST!A1656))+1</f>
        <v>191</v>
      </c>
      <c r="F1657">
        <f>SST!D1656</f>
        <v>21.085699999999999</v>
      </c>
      <c r="G1657">
        <f>SST!E1656</f>
        <v>21.085699999999999</v>
      </c>
      <c r="H1657">
        <f>SST!F1656</f>
        <v>21.085699999999999</v>
      </c>
      <c r="I1657">
        <f>SST!G1656</f>
        <v>24.964700000000001</v>
      </c>
      <c r="J1657">
        <f>SST!H1656</f>
        <v>27.712</v>
      </c>
      <c r="K1657">
        <f>SST!I1656</f>
        <v>26.9009</v>
      </c>
      <c r="L1657">
        <f>SST!J1656</f>
        <v>13.187200000000001</v>
      </c>
      <c r="N1657">
        <f>F1657-VLOOKUP($E1657,CLIMA_DIARIO!$D$2:$K$366,2,FALSE)</f>
        <v>-1.0901999999999994</v>
      </c>
      <c r="O1657">
        <f>G1657-VLOOKUP($E1657,CLIMA_DIARIO!$D$2:$K$366,3,FALSE)</f>
        <v>-1.0901999999999994</v>
      </c>
      <c r="P1657">
        <f>H1657-VLOOKUP($E1657,CLIMA_DIARIO!$D$2:$K$366,4,FALSE)</f>
        <v>-1.0901999999999994</v>
      </c>
      <c r="Q1657">
        <f>I1657-VLOOKUP($E1657,CLIMA_DIARIO!$D$2:$K$366,5,FALSE)</f>
        <v>-0.81499999999999773</v>
      </c>
      <c r="R1657">
        <f>J1657-VLOOKUP($E1657,CLIMA_DIARIO!$D$2:$K$366,6,FALSE)</f>
        <v>-0.20889999999999986</v>
      </c>
      <c r="S1657">
        <f>K1657-VLOOKUP($E1657,CLIMA_DIARIO!$D$2:$K$366,7,FALSE)</f>
        <v>-0.40240000000000009</v>
      </c>
      <c r="T1657">
        <f>L1657-VLOOKUP($E1657,CLIMA_DIARIO!$D$2:$K$366,8,FALSE)</f>
        <v>-0.20429999999999993</v>
      </c>
      <c r="V1657">
        <f>VLOOKUP($E1657,CLIMA_DIARIO!$D$2:$K$366,2,FALSE)-VLOOKUP($E1656,CLIMA_DIARIO!$D$2:$K$366,2,FALSE)</f>
        <v>-0.22710000000000008</v>
      </c>
      <c r="W1657">
        <f>VLOOKUP($E1657,CLIMA_DIARIO!$D$2:$K$366,2,FALSE)-VLOOKUP($E1656,CLIMA_DIARIO!$D$2:$K$366,3,FALSE)</f>
        <v>-0.22710000000000008</v>
      </c>
      <c r="X1657">
        <f>VLOOKUP($E1657,CLIMA_DIARIO!$D$2:$K$366,2,FALSE)-VLOOKUP($E1656,CLIMA_DIARIO!$D$2:$K$366,4,FALSE)</f>
        <v>-0.22710000000000008</v>
      </c>
      <c r="Y1657">
        <f>VLOOKUP($E1657,CLIMA_DIARIO!$D$2:$K$366,2,FALSE)-VLOOKUP($E1656,CLIMA_DIARIO!$D$2:$K$366,5,FALSE)</f>
        <v>-3.7907000000000011</v>
      </c>
      <c r="Z1657">
        <f>VLOOKUP($E1657,CLIMA_DIARIO!$D$2:$K$366,2,FALSE)-VLOOKUP($E1656,CLIMA_DIARIO!$D$2:$K$366,6,FALSE)</f>
        <v>-5.8002000000000002</v>
      </c>
      <c r="AA1657">
        <f>VLOOKUP($E1657,CLIMA_DIARIO!$D$2:$K$366,2,FALSE)-VLOOKUP($E1656,CLIMA_DIARIO!$D$2:$K$366,7,FALSE)</f>
        <v>-5.2249000000000017</v>
      </c>
      <c r="AB1657">
        <f>VLOOKUP($E1657,CLIMA_DIARIO!$D$2:$K$366,2,FALSE)-VLOOKUP($E1656,CLIMA_DIARIO!$D$2:$K$366,8,FALSE)</f>
        <v>8.4957999999999991</v>
      </c>
      <c r="AO1657" s="3"/>
      <c r="AX1657" s="3"/>
    </row>
    <row r="1658" spans="1:50" x14ac:dyDescent="0.25">
      <c r="A1658" s="3">
        <f>DATE(SST!A1657,SST!B1657,SST!C1657)</f>
        <v>41472</v>
      </c>
      <c r="B1658" s="4">
        <f>SST!B1657</f>
        <v>7</v>
      </c>
      <c r="C1658" s="4">
        <f>SST!B1657</f>
        <v>7</v>
      </c>
      <c r="D1658" s="4">
        <f>SST!C1657</f>
        <v>17</v>
      </c>
      <c r="E1658">
        <f>(DATEVALUE(SST!C1657 &amp; "/" &amp; SST!B1657 &amp; "/" &amp; SST!A1657)-DATEVALUE("01/01" &amp; "/" &amp; SST!A1657))+1</f>
        <v>198</v>
      </c>
      <c r="F1658">
        <f>SST!D1657</f>
        <v>20.320699999999999</v>
      </c>
      <c r="G1658">
        <f>SST!E1657</f>
        <v>20.320699999999999</v>
      </c>
      <c r="H1658">
        <f>SST!F1657</f>
        <v>20.320699999999999</v>
      </c>
      <c r="I1658">
        <f>SST!G1657</f>
        <v>24.838899999999999</v>
      </c>
      <c r="J1658">
        <f>SST!H1657</f>
        <v>27.647500000000001</v>
      </c>
      <c r="K1658">
        <f>SST!I1657</f>
        <v>26.770499999999998</v>
      </c>
      <c r="L1658">
        <f>SST!J1657</f>
        <v>13.0426</v>
      </c>
      <c r="N1658">
        <f>F1658-VLOOKUP($E1658,CLIMA_DIARIO!$D$2:$K$366,2,FALSE)</f>
        <v>-1.6327999999999996</v>
      </c>
      <c r="O1658">
        <f>G1658-VLOOKUP($E1658,CLIMA_DIARIO!$D$2:$K$366,3,FALSE)</f>
        <v>-1.6327999999999996</v>
      </c>
      <c r="P1658">
        <f>H1658-VLOOKUP($E1658,CLIMA_DIARIO!$D$2:$K$366,4,FALSE)</f>
        <v>-1.6327999999999996</v>
      </c>
      <c r="Q1658">
        <f>I1658-VLOOKUP($E1658,CLIMA_DIARIO!$D$2:$K$366,5,FALSE)</f>
        <v>-0.76030000000000086</v>
      </c>
      <c r="R1658">
        <f>J1658-VLOOKUP($E1658,CLIMA_DIARIO!$D$2:$K$366,6,FALSE)</f>
        <v>-0.21640000000000015</v>
      </c>
      <c r="S1658">
        <f>K1658-VLOOKUP($E1658,CLIMA_DIARIO!$D$2:$K$366,7,FALSE)</f>
        <v>-0.4363000000000028</v>
      </c>
      <c r="T1658">
        <f>L1658-VLOOKUP($E1658,CLIMA_DIARIO!$D$2:$K$366,8,FALSE)</f>
        <v>-8.9700000000000557E-2</v>
      </c>
      <c r="V1658">
        <f>VLOOKUP($E1658,CLIMA_DIARIO!$D$2:$K$366,2,FALSE)-VLOOKUP($E1657,CLIMA_DIARIO!$D$2:$K$366,2,FALSE)</f>
        <v>-0.22240000000000038</v>
      </c>
      <c r="W1658">
        <f>VLOOKUP($E1658,CLIMA_DIARIO!$D$2:$K$366,2,FALSE)-VLOOKUP($E1657,CLIMA_DIARIO!$D$2:$K$366,3,FALSE)</f>
        <v>-0.22240000000000038</v>
      </c>
      <c r="X1658">
        <f>VLOOKUP($E1658,CLIMA_DIARIO!$D$2:$K$366,2,FALSE)-VLOOKUP($E1657,CLIMA_DIARIO!$D$2:$K$366,4,FALSE)</f>
        <v>-0.22240000000000038</v>
      </c>
      <c r="Y1658">
        <f>VLOOKUP($E1658,CLIMA_DIARIO!$D$2:$K$366,2,FALSE)-VLOOKUP($E1657,CLIMA_DIARIO!$D$2:$K$366,5,FALSE)</f>
        <v>-3.8262</v>
      </c>
      <c r="Z1658">
        <f>VLOOKUP($E1658,CLIMA_DIARIO!$D$2:$K$366,2,FALSE)-VLOOKUP($E1657,CLIMA_DIARIO!$D$2:$K$366,6,FALSE)</f>
        <v>-5.9674000000000014</v>
      </c>
      <c r="AA1658">
        <f>VLOOKUP($E1658,CLIMA_DIARIO!$D$2:$K$366,2,FALSE)-VLOOKUP($E1657,CLIMA_DIARIO!$D$2:$K$366,7,FALSE)</f>
        <v>-5.3498000000000019</v>
      </c>
      <c r="AB1658">
        <f>VLOOKUP($E1658,CLIMA_DIARIO!$D$2:$K$366,2,FALSE)-VLOOKUP($E1657,CLIMA_DIARIO!$D$2:$K$366,8,FALSE)</f>
        <v>8.5619999999999976</v>
      </c>
      <c r="AO1658" s="3"/>
      <c r="AX1658" s="3"/>
    </row>
    <row r="1659" spans="1:50" x14ac:dyDescent="0.25">
      <c r="A1659" s="3">
        <f>DATE(SST!A1658,SST!B1658,SST!C1658)</f>
        <v>41479</v>
      </c>
      <c r="B1659" s="4">
        <f>SST!B1658</f>
        <v>7</v>
      </c>
      <c r="C1659" s="4">
        <f>SST!B1658</f>
        <v>7</v>
      </c>
      <c r="D1659" s="4">
        <f>SST!C1658</f>
        <v>24</v>
      </c>
      <c r="E1659">
        <f>(DATEVALUE(SST!C1658 &amp; "/" &amp; SST!B1658 &amp; "/" &amp; SST!A1658)-DATEVALUE("01/01" &amp; "/" &amp; SST!A1658))+1</f>
        <v>205</v>
      </c>
      <c r="F1659">
        <f>SST!D1658</f>
        <v>20.662199999999999</v>
      </c>
      <c r="G1659">
        <f>SST!E1658</f>
        <v>20.662199999999999</v>
      </c>
      <c r="H1659">
        <f>SST!F1658</f>
        <v>20.662199999999999</v>
      </c>
      <c r="I1659">
        <f>SST!G1658</f>
        <v>24.889900000000001</v>
      </c>
      <c r="J1659">
        <f>SST!H1658</f>
        <v>27.662700000000001</v>
      </c>
      <c r="K1659">
        <f>SST!I1658</f>
        <v>26.837399999999999</v>
      </c>
      <c r="L1659">
        <f>SST!J1658</f>
        <v>12.4315</v>
      </c>
      <c r="N1659">
        <f>F1659-VLOOKUP($E1659,CLIMA_DIARIO!$D$2:$K$366,2,FALSE)</f>
        <v>-1.0976999999999997</v>
      </c>
      <c r="O1659">
        <f>G1659-VLOOKUP($E1659,CLIMA_DIARIO!$D$2:$K$366,3,FALSE)</f>
        <v>-1.0976999999999997</v>
      </c>
      <c r="P1659">
        <f>H1659-VLOOKUP($E1659,CLIMA_DIARIO!$D$2:$K$366,4,FALSE)</f>
        <v>-1.0976999999999997</v>
      </c>
      <c r="Q1659">
        <f>I1659-VLOOKUP($E1659,CLIMA_DIARIO!$D$2:$K$366,5,FALSE)</f>
        <v>-0.5671999999999997</v>
      </c>
      <c r="R1659">
        <f>J1659-VLOOKUP($E1659,CLIMA_DIARIO!$D$2:$K$366,6,FALSE)</f>
        <v>-0.13359999999999772</v>
      </c>
      <c r="S1659">
        <f>K1659-VLOOKUP($E1659,CLIMA_DIARIO!$D$2:$K$366,7,FALSE)</f>
        <v>-0.27919999999999945</v>
      </c>
      <c r="T1659">
        <f>L1659-VLOOKUP($E1659,CLIMA_DIARIO!$D$2:$K$366,8,FALSE)</f>
        <v>-0.6186000000000007</v>
      </c>
      <c r="V1659">
        <f>VLOOKUP($E1659,CLIMA_DIARIO!$D$2:$K$366,2,FALSE)-VLOOKUP($E1658,CLIMA_DIARIO!$D$2:$K$366,2,FALSE)</f>
        <v>-0.19359999999999999</v>
      </c>
      <c r="W1659">
        <f>VLOOKUP($E1659,CLIMA_DIARIO!$D$2:$K$366,2,FALSE)-VLOOKUP($E1658,CLIMA_DIARIO!$D$2:$K$366,3,FALSE)</f>
        <v>-0.19359999999999999</v>
      </c>
      <c r="X1659">
        <f>VLOOKUP($E1659,CLIMA_DIARIO!$D$2:$K$366,2,FALSE)-VLOOKUP($E1658,CLIMA_DIARIO!$D$2:$K$366,4,FALSE)</f>
        <v>-0.19359999999999999</v>
      </c>
      <c r="Y1659">
        <f>VLOOKUP($E1659,CLIMA_DIARIO!$D$2:$K$366,2,FALSE)-VLOOKUP($E1658,CLIMA_DIARIO!$D$2:$K$366,5,FALSE)</f>
        <v>-3.8393000000000015</v>
      </c>
      <c r="Z1659">
        <f>VLOOKUP($E1659,CLIMA_DIARIO!$D$2:$K$366,2,FALSE)-VLOOKUP($E1658,CLIMA_DIARIO!$D$2:$K$366,6,FALSE)</f>
        <v>-6.1040000000000028</v>
      </c>
      <c r="AA1659">
        <f>VLOOKUP($E1659,CLIMA_DIARIO!$D$2:$K$366,2,FALSE)-VLOOKUP($E1658,CLIMA_DIARIO!$D$2:$K$366,7,FALSE)</f>
        <v>-5.446900000000003</v>
      </c>
      <c r="AB1659">
        <f>VLOOKUP($E1659,CLIMA_DIARIO!$D$2:$K$366,2,FALSE)-VLOOKUP($E1658,CLIMA_DIARIO!$D$2:$K$366,8,FALSE)</f>
        <v>8.6275999999999975</v>
      </c>
      <c r="AO1659" s="3"/>
      <c r="AX1659" s="3"/>
    </row>
    <row r="1660" spans="1:50" x14ac:dyDescent="0.25">
      <c r="A1660" s="3">
        <f>DATE(SST!A1659,SST!B1659,SST!C1659)</f>
        <v>41486</v>
      </c>
      <c r="B1660" s="4">
        <f>SST!B1659</f>
        <v>7</v>
      </c>
      <c r="C1660" s="4">
        <f>SST!B1659</f>
        <v>7</v>
      </c>
      <c r="D1660" s="4">
        <f>SST!C1659</f>
        <v>31</v>
      </c>
      <c r="E1660">
        <f>(DATEVALUE(SST!C1659 &amp; "/" &amp; SST!B1659 &amp; "/" &amp; SST!A1659)-DATEVALUE("01/01" &amp; "/" &amp; SST!A1659))+1</f>
        <v>212</v>
      </c>
      <c r="F1660">
        <f>SST!D1659</f>
        <v>20.154599999999999</v>
      </c>
      <c r="G1660">
        <f>SST!E1659</f>
        <v>20.154599999999999</v>
      </c>
      <c r="H1660">
        <f>SST!F1659</f>
        <v>20.154599999999999</v>
      </c>
      <c r="I1660">
        <f>SST!G1659</f>
        <v>24.545300000000001</v>
      </c>
      <c r="J1660">
        <f>SST!H1659</f>
        <v>27.651700000000002</v>
      </c>
      <c r="K1660">
        <f>SST!I1659</f>
        <v>26.767099999999999</v>
      </c>
      <c r="L1660">
        <f>SST!J1659</f>
        <v>12.4154</v>
      </c>
      <c r="N1660">
        <f>F1660-VLOOKUP($E1660,CLIMA_DIARIO!$D$2:$K$366,2,FALSE)</f>
        <v>-1.4116999999999997</v>
      </c>
      <c r="O1660">
        <f>G1660-VLOOKUP($E1660,CLIMA_DIARIO!$D$2:$K$366,3,FALSE)</f>
        <v>-1.4116999999999997</v>
      </c>
      <c r="P1660">
        <f>H1660-VLOOKUP($E1660,CLIMA_DIARIO!$D$2:$K$366,4,FALSE)</f>
        <v>-1.4116999999999997</v>
      </c>
      <c r="Q1660">
        <f>I1660-VLOOKUP($E1660,CLIMA_DIARIO!$D$2:$K$366,5,FALSE)</f>
        <v>-0.76960000000000051</v>
      </c>
      <c r="R1660">
        <f>J1660-VLOOKUP($E1660,CLIMA_DIARIO!$D$2:$K$366,6,FALSE)</f>
        <v>-7.6999999999998181E-2</v>
      </c>
      <c r="S1660">
        <f>K1660-VLOOKUP($E1660,CLIMA_DIARIO!$D$2:$K$366,7,FALSE)</f>
        <v>-0.25939999999999941</v>
      </c>
      <c r="T1660">
        <f>L1660-VLOOKUP($E1660,CLIMA_DIARIO!$D$2:$K$366,8,FALSE)</f>
        <v>-0.55259999999999998</v>
      </c>
      <c r="V1660">
        <f>VLOOKUP($E1660,CLIMA_DIARIO!$D$2:$K$366,2,FALSE)-VLOOKUP($E1659,CLIMA_DIARIO!$D$2:$K$366,2,FALSE)</f>
        <v>-0.19359999999999999</v>
      </c>
      <c r="W1660">
        <f>VLOOKUP($E1660,CLIMA_DIARIO!$D$2:$K$366,2,FALSE)-VLOOKUP($E1659,CLIMA_DIARIO!$D$2:$K$366,3,FALSE)</f>
        <v>-0.19359999999999999</v>
      </c>
      <c r="X1660">
        <f>VLOOKUP($E1660,CLIMA_DIARIO!$D$2:$K$366,2,FALSE)-VLOOKUP($E1659,CLIMA_DIARIO!$D$2:$K$366,4,FALSE)</f>
        <v>-0.19359999999999999</v>
      </c>
      <c r="Y1660">
        <f>VLOOKUP($E1660,CLIMA_DIARIO!$D$2:$K$366,2,FALSE)-VLOOKUP($E1659,CLIMA_DIARIO!$D$2:$K$366,5,FALSE)</f>
        <v>-3.8908000000000023</v>
      </c>
      <c r="Z1660">
        <f>VLOOKUP($E1660,CLIMA_DIARIO!$D$2:$K$366,2,FALSE)-VLOOKUP($E1659,CLIMA_DIARIO!$D$2:$K$366,6,FALSE)</f>
        <v>-6.23</v>
      </c>
      <c r="AA1660">
        <f>VLOOKUP($E1660,CLIMA_DIARIO!$D$2:$K$366,2,FALSE)-VLOOKUP($E1659,CLIMA_DIARIO!$D$2:$K$366,7,FALSE)</f>
        <v>-5.5503</v>
      </c>
      <c r="AB1660">
        <f>VLOOKUP($E1660,CLIMA_DIARIO!$D$2:$K$366,2,FALSE)-VLOOKUP($E1659,CLIMA_DIARIO!$D$2:$K$366,8,FALSE)</f>
        <v>8.5161999999999978</v>
      </c>
      <c r="AO1660" s="3"/>
      <c r="AX1660" s="3"/>
    </row>
    <row r="1661" spans="1:50" x14ac:dyDescent="0.25">
      <c r="A1661" s="3">
        <f>DATE(SST!A1660,SST!B1660,SST!C1660)</f>
        <v>41493</v>
      </c>
      <c r="B1661" s="4">
        <f>SST!B1660</f>
        <v>8</v>
      </c>
      <c r="C1661" s="4">
        <f>SST!B1660</f>
        <v>8</v>
      </c>
      <c r="D1661" s="4">
        <f>SST!C1660</f>
        <v>7</v>
      </c>
      <c r="E1661">
        <f>(DATEVALUE(SST!C1660 &amp; "/" &amp; SST!B1660 &amp; "/" &amp; SST!A1660)-DATEVALUE("01/01" &amp; "/" &amp; SST!A1660))+1</f>
        <v>219</v>
      </c>
      <c r="F1661">
        <f>SST!D1660</f>
        <v>20.139099999999999</v>
      </c>
      <c r="G1661">
        <f>SST!E1660</f>
        <v>20.139099999999999</v>
      </c>
      <c r="H1661">
        <f>SST!F1660</f>
        <v>20.139099999999999</v>
      </c>
      <c r="I1661">
        <f>SST!G1660</f>
        <v>24.4788</v>
      </c>
      <c r="J1661">
        <f>SST!H1660</f>
        <v>27.3552</v>
      </c>
      <c r="K1661">
        <f>SST!I1660</f>
        <v>26.646100000000001</v>
      </c>
      <c r="L1661">
        <f>SST!J1660</f>
        <v>12.251200000000001</v>
      </c>
      <c r="N1661">
        <f>F1661-VLOOKUP($E1661,CLIMA_DIARIO!$D$2:$K$366,2,FALSE)</f>
        <v>-1.2335999999999991</v>
      </c>
      <c r="O1661">
        <f>G1661-VLOOKUP($E1661,CLIMA_DIARIO!$D$2:$K$366,3,FALSE)</f>
        <v>-1.2335999999999991</v>
      </c>
      <c r="P1661">
        <f>H1661-VLOOKUP($E1661,CLIMA_DIARIO!$D$2:$K$366,4,FALSE)</f>
        <v>-1.2335999999999991</v>
      </c>
      <c r="Q1661">
        <f>I1661-VLOOKUP($E1661,CLIMA_DIARIO!$D$2:$K$366,5,FALSE)</f>
        <v>-0.69399999999999906</v>
      </c>
      <c r="R1661">
        <f>J1661-VLOOKUP($E1661,CLIMA_DIARIO!$D$2:$K$366,6,FALSE)</f>
        <v>-0.30590000000000117</v>
      </c>
      <c r="S1661">
        <f>K1661-VLOOKUP($E1661,CLIMA_DIARIO!$D$2:$K$366,7,FALSE)</f>
        <v>-0.29019999999999868</v>
      </c>
      <c r="T1661">
        <f>L1661-VLOOKUP($E1661,CLIMA_DIARIO!$D$2:$K$366,8,FALSE)</f>
        <v>-0.63459999999999894</v>
      </c>
      <c r="V1661">
        <f>VLOOKUP($E1661,CLIMA_DIARIO!$D$2:$K$366,2,FALSE)-VLOOKUP($E1660,CLIMA_DIARIO!$D$2:$K$366,2,FALSE)</f>
        <v>-0.19359999999999999</v>
      </c>
      <c r="W1661">
        <f>VLOOKUP($E1661,CLIMA_DIARIO!$D$2:$K$366,2,FALSE)-VLOOKUP($E1660,CLIMA_DIARIO!$D$2:$K$366,3,FALSE)</f>
        <v>-0.19359999999999999</v>
      </c>
      <c r="X1661">
        <f>VLOOKUP($E1661,CLIMA_DIARIO!$D$2:$K$366,2,FALSE)-VLOOKUP($E1660,CLIMA_DIARIO!$D$2:$K$366,4,FALSE)</f>
        <v>-0.19359999999999999</v>
      </c>
      <c r="Y1661">
        <f>VLOOKUP($E1661,CLIMA_DIARIO!$D$2:$K$366,2,FALSE)-VLOOKUP($E1660,CLIMA_DIARIO!$D$2:$K$366,5,FALSE)</f>
        <v>-3.9422000000000033</v>
      </c>
      <c r="Z1661">
        <f>VLOOKUP($E1661,CLIMA_DIARIO!$D$2:$K$366,2,FALSE)-VLOOKUP($E1660,CLIMA_DIARIO!$D$2:$K$366,6,FALSE)</f>
        <v>-6.3560000000000016</v>
      </c>
      <c r="AA1661">
        <f>VLOOKUP($E1661,CLIMA_DIARIO!$D$2:$K$366,2,FALSE)-VLOOKUP($E1660,CLIMA_DIARIO!$D$2:$K$366,7,FALSE)</f>
        <v>-5.6538000000000004</v>
      </c>
      <c r="AB1661">
        <f>VLOOKUP($E1661,CLIMA_DIARIO!$D$2:$K$366,2,FALSE)-VLOOKUP($E1660,CLIMA_DIARIO!$D$2:$K$366,8,FALSE)</f>
        <v>8.4046999999999983</v>
      </c>
      <c r="AO1661" s="3"/>
      <c r="AX1661" s="3"/>
    </row>
    <row r="1662" spans="1:50" x14ac:dyDescent="0.25">
      <c r="A1662" s="3">
        <f>DATE(SST!A1661,SST!B1661,SST!C1661)</f>
        <v>41500</v>
      </c>
      <c r="B1662" s="4">
        <f>SST!B1661</f>
        <v>8</v>
      </c>
      <c r="C1662" s="4">
        <f>SST!B1661</f>
        <v>8</v>
      </c>
      <c r="D1662" s="4">
        <f>SST!C1661</f>
        <v>14</v>
      </c>
      <c r="E1662">
        <f>(DATEVALUE(SST!C1661 &amp; "/" &amp; SST!B1661 &amp; "/" &amp; SST!A1661)-DATEVALUE("01/01" &amp; "/" &amp; SST!A1661))+1</f>
        <v>226</v>
      </c>
      <c r="F1662">
        <f>SST!D1661</f>
        <v>20.145099999999999</v>
      </c>
      <c r="G1662">
        <f>SST!E1661</f>
        <v>20.145099999999999</v>
      </c>
      <c r="H1662">
        <f>SST!F1661</f>
        <v>20.145099999999999</v>
      </c>
      <c r="I1662">
        <f>SST!G1661</f>
        <v>24.346</v>
      </c>
      <c r="J1662">
        <f>SST!H1661</f>
        <v>27.376200000000001</v>
      </c>
      <c r="K1662">
        <f>SST!I1661</f>
        <v>26.409099999999999</v>
      </c>
      <c r="L1662">
        <f>SST!J1661</f>
        <v>12.1197</v>
      </c>
      <c r="N1662">
        <f>F1662-VLOOKUP($E1662,CLIMA_DIARIO!$D$2:$K$366,2,FALSE)</f>
        <v>-1.0338999999999992</v>
      </c>
      <c r="O1662">
        <f>G1662-VLOOKUP($E1662,CLIMA_DIARIO!$D$2:$K$366,3,FALSE)</f>
        <v>-1.0338999999999992</v>
      </c>
      <c r="P1662">
        <f>H1662-VLOOKUP($E1662,CLIMA_DIARIO!$D$2:$K$366,4,FALSE)</f>
        <v>-1.0338999999999992</v>
      </c>
      <c r="Q1662">
        <f>I1662-VLOOKUP($E1662,CLIMA_DIARIO!$D$2:$K$366,5,FALSE)</f>
        <v>-0.68459999999999965</v>
      </c>
      <c r="R1662">
        <f>J1662-VLOOKUP($E1662,CLIMA_DIARIO!$D$2:$K$366,6,FALSE)</f>
        <v>-0.21729999999999805</v>
      </c>
      <c r="S1662">
        <f>K1662-VLOOKUP($E1662,CLIMA_DIARIO!$D$2:$K$366,7,FALSE)</f>
        <v>-0.43710000000000093</v>
      </c>
      <c r="T1662">
        <f>L1662-VLOOKUP($E1662,CLIMA_DIARIO!$D$2:$K$366,8,FALSE)</f>
        <v>-0.68399999999999928</v>
      </c>
      <c r="V1662">
        <f>VLOOKUP($E1662,CLIMA_DIARIO!$D$2:$K$366,2,FALSE)-VLOOKUP($E1661,CLIMA_DIARIO!$D$2:$K$366,2,FALSE)</f>
        <v>-0.19369999999999976</v>
      </c>
      <c r="W1662">
        <f>VLOOKUP($E1662,CLIMA_DIARIO!$D$2:$K$366,2,FALSE)-VLOOKUP($E1661,CLIMA_DIARIO!$D$2:$K$366,3,FALSE)</f>
        <v>-0.19369999999999976</v>
      </c>
      <c r="X1662">
        <f>VLOOKUP($E1662,CLIMA_DIARIO!$D$2:$K$366,2,FALSE)-VLOOKUP($E1661,CLIMA_DIARIO!$D$2:$K$366,4,FALSE)</f>
        <v>-0.19369999999999976</v>
      </c>
      <c r="Y1662">
        <f>VLOOKUP($E1662,CLIMA_DIARIO!$D$2:$K$366,2,FALSE)-VLOOKUP($E1661,CLIMA_DIARIO!$D$2:$K$366,5,FALSE)</f>
        <v>-3.9938000000000002</v>
      </c>
      <c r="Z1662">
        <f>VLOOKUP($E1662,CLIMA_DIARIO!$D$2:$K$366,2,FALSE)-VLOOKUP($E1661,CLIMA_DIARIO!$D$2:$K$366,6,FALSE)</f>
        <v>-6.4821000000000026</v>
      </c>
      <c r="AA1662">
        <f>VLOOKUP($E1662,CLIMA_DIARIO!$D$2:$K$366,2,FALSE)-VLOOKUP($E1661,CLIMA_DIARIO!$D$2:$K$366,7,FALSE)</f>
        <v>-5.7573000000000008</v>
      </c>
      <c r="AB1662">
        <f>VLOOKUP($E1662,CLIMA_DIARIO!$D$2:$K$366,2,FALSE)-VLOOKUP($E1661,CLIMA_DIARIO!$D$2:$K$366,8,FALSE)</f>
        <v>8.2931999999999988</v>
      </c>
      <c r="AO1662" s="3"/>
      <c r="AX1662" s="3"/>
    </row>
    <row r="1663" spans="1:50" x14ac:dyDescent="0.25">
      <c r="A1663" s="3">
        <f>DATE(SST!A1662,SST!B1662,SST!C1662)</f>
        <v>41507</v>
      </c>
      <c r="B1663" s="4">
        <f>SST!B1662</f>
        <v>8</v>
      </c>
      <c r="C1663" s="4">
        <f>SST!B1662</f>
        <v>8</v>
      </c>
      <c r="D1663" s="4">
        <f>SST!C1662</f>
        <v>21</v>
      </c>
      <c r="E1663">
        <f>(DATEVALUE(SST!C1662 &amp; "/" &amp; SST!B1662 &amp; "/" &amp; SST!A1662)-DATEVALUE("01/01" &amp; "/" &amp; SST!A1662))+1</f>
        <v>233</v>
      </c>
      <c r="F1663">
        <f>SST!D1662</f>
        <v>20.398099999999999</v>
      </c>
      <c r="G1663">
        <f>SST!E1662</f>
        <v>20.398099999999999</v>
      </c>
      <c r="H1663">
        <f>SST!F1662</f>
        <v>20.398099999999999</v>
      </c>
      <c r="I1663">
        <f>SST!G1662</f>
        <v>24.3873</v>
      </c>
      <c r="J1663">
        <f>SST!H1662</f>
        <v>27.312799999999999</v>
      </c>
      <c r="K1663">
        <f>SST!I1662</f>
        <v>26.3568</v>
      </c>
      <c r="L1663">
        <f>SST!J1662</f>
        <v>12.5146</v>
      </c>
      <c r="N1663">
        <f>F1663-VLOOKUP($E1663,CLIMA_DIARIO!$D$2:$K$366,2,FALSE)</f>
        <v>-0.68710000000000093</v>
      </c>
      <c r="O1663">
        <f>G1663-VLOOKUP($E1663,CLIMA_DIARIO!$D$2:$K$366,3,FALSE)</f>
        <v>-0.68710000000000093</v>
      </c>
      <c r="P1663">
        <f>H1663-VLOOKUP($E1663,CLIMA_DIARIO!$D$2:$K$366,4,FALSE)</f>
        <v>-0.68710000000000093</v>
      </c>
      <c r="Q1663">
        <f>I1663-VLOOKUP($E1663,CLIMA_DIARIO!$D$2:$K$366,5,FALSE)</f>
        <v>-0.58020000000000138</v>
      </c>
      <c r="R1663">
        <f>J1663-VLOOKUP($E1663,CLIMA_DIARIO!$D$2:$K$366,6,FALSE)</f>
        <v>-0.25250000000000128</v>
      </c>
      <c r="S1663">
        <f>K1663-VLOOKUP($E1663,CLIMA_DIARIO!$D$2:$K$366,7,FALSE)</f>
        <v>-0.44719999999999871</v>
      </c>
      <c r="T1663">
        <f>L1663-VLOOKUP($E1663,CLIMA_DIARIO!$D$2:$K$366,8,FALSE)</f>
        <v>-0.29260000000000019</v>
      </c>
      <c r="V1663">
        <f>VLOOKUP($E1663,CLIMA_DIARIO!$D$2:$K$366,2,FALSE)-VLOOKUP($E1662,CLIMA_DIARIO!$D$2:$K$366,2,FALSE)</f>
        <v>-9.3799999999998107E-2</v>
      </c>
      <c r="W1663">
        <f>VLOOKUP($E1663,CLIMA_DIARIO!$D$2:$K$366,2,FALSE)-VLOOKUP($E1662,CLIMA_DIARIO!$D$2:$K$366,3,FALSE)</f>
        <v>-9.3799999999998107E-2</v>
      </c>
      <c r="X1663">
        <f>VLOOKUP($E1663,CLIMA_DIARIO!$D$2:$K$366,2,FALSE)-VLOOKUP($E1662,CLIMA_DIARIO!$D$2:$K$366,4,FALSE)</f>
        <v>-9.3799999999998107E-2</v>
      </c>
      <c r="Y1663">
        <f>VLOOKUP($E1663,CLIMA_DIARIO!$D$2:$K$366,2,FALSE)-VLOOKUP($E1662,CLIMA_DIARIO!$D$2:$K$366,5,FALSE)</f>
        <v>-3.9453999999999994</v>
      </c>
      <c r="Z1663">
        <f>VLOOKUP($E1663,CLIMA_DIARIO!$D$2:$K$366,2,FALSE)-VLOOKUP($E1662,CLIMA_DIARIO!$D$2:$K$366,6,FALSE)</f>
        <v>-6.5082999999999984</v>
      </c>
      <c r="AA1663">
        <f>VLOOKUP($E1663,CLIMA_DIARIO!$D$2:$K$366,2,FALSE)-VLOOKUP($E1662,CLIMA_DIARIO!$D$2:$K$366,7,FALSE)</f>
        <v>-5.7609999999999992</v>
      </c>
      <c r="AB1663">
        <f>VLOOKUP($E1663,CLIMA_DIARIO!$D$2:$K$366,2,FALSE)-VLOOKUP($E1662,CLIMA_DIARIO!$D$2:$K$366,8,FALSE)</f>
        <v>8.2815000000000012</v>
      </c>
      <c r="AO1663" s="3"/>
      <c r="AX1663" s="3"/>
    </row>
    <row r="1664" spans="1:50" x14ac:dyDescent="0.25">
      <c r="A1664" s="3">
        <f>DATE(SST!A1663,SST!B1663,SST!C1663)</f>
        <v>41514</v>
      </c>
      <c r="B1664" s="4">
        <f>SST!B1663</f>
        <v>8</v>
      </c>
      <c r="C1664" s="4">
        <f>SST!B1663</f>
        <v>8</v>
      </c>
      <c r="D1664" s="4">
        <f>SST!C1663</f>
        <v>28</v>
      </c>
      <c r="E1664">
        <f>(DATEVALUE(SST!C1663 &amp; "/" &amp; SST!B1663 &amp; "/" &amp; SST!A1663)-DATEVALUE("01/01" &amp; "/" &amp; SST!A1663))+1</f>
        <v>240</v>
      </c>
      <c r="F1664">
        <f>SST!D1663</f>
        <v>19.688199999999998</v>
      </c>
      <c r="G1664">
        <f>SST!E1663</f>
        <v>19.688199999999998</v>
      </c>
      <c r="H1664">
        <f>SST!F1663</f>
        <v>19.688199999999998</v>
      </c>
      <c r="I1664">
        <f>SST!G1663</f>
        <v>24.459700000000002</v>
      </c>
      <c r="J1664">
        <f>SST!H1663</f>
        <v>27.360099999999999</v>
      </c>
      <c r="K1664">
        <f>SST!I1663</f>
        <v>26.667100000000001</v>
      </c>
      <c r="L1664">
        <f>SST!J1663</f>
        <v>12.3741</v>
      </c>
      <c r="N1664">
        <f>F1664-VLOOKUP($E1664,CLIMA_DIARIO!$D$2:$K$366,2,FALSE)</f>
        <v>-1.3431000000000033</v>
      </c>
      <c r="O1664">
        <f>G1664-VLOOKUP($E1664,CLIMA_DIARIO!$D$2:$K$366,3,FALSE)</f>
        <v>-1.3431000000000033</v>
      </c>
      <c r="P1664">
        <f>H1664-VLOOKUP($E1664,CLIMA_DIARIO!$D$2:$K$366,4,FALSE)</f>
        <v>-1.3431000000000033</v>
      </c>
      <c r="Q1664">
        <f>I1664-VLOOKUP($E1664,CLIMA_DIARIO!$D$2:$K$366,5,FALSE)</f>
        <v>-0.47619999999999862</v>
      </c>
      <c r="R1664">
        <f>J1664-VLOOKUP($E1664,CLIMA_DIARIO!$D$2:$K$366,6,FALSE)</f>
        <v>-0.19270000000000209</v>
      </c>
      <c r="S1664">
        <f>K1664-VLOOKUP($E1664,CLIMA_DIARIO!$D$2:$K$366,7,FALSE)</f>
        <v>-0.11409999999999698</v>
      </c>
      <c r="T1664">
        <f>L1664-VLOOKUP($E1664,CLIMA_DIARIO!$D$2:$K$366,8,FALSE)</f>
        <v>-0.47090000000000032</v>
      </c>
      <c r="V1664">
        <f>VLOOKUP($E1664,CLIMA_DIARIO!$D$2:$K$366,2,FALSE)-VLOOKUP($E1663,CLIMA_DIARIO!$D$2:$K$366,2,FALSE)</f>
        <v>-5.3899999999998727E-2</v>
      </c>
      <c r="W1664">
        <f>VLOOKUP($E1664,CLIMA_DIARIO!$D$2:$K$366,2,FALSE)-VLOOKUP($E1663,CLIMA_DIARIO!$D$2:$K$366,3,FALSE)</f>
        <v>-5.3899999999998727E-2</v>
      </c>
      <c r="X1664">
        <f>VLOOKUP($E1664,CLIMA_DIARIO!$D$2:$K$366,2,FALSE)-VLOOKUP($E1663,CLIMA_DIARIO!$D$2:$K$366,4,FALSE)</f>
        <v>-5.3899999999998727E-2</v>
      </c>
      <c r="Y1664">
        <f>VLOOKUP($E1664,CLIMA_DIARIO!$D$2:$K$366,2,FALSE)-VLOOKUP($E1663,CLIMA_DIARIO!$D$2:$K$366,5,FALSE)</f>
        <v>-3.9361999999999995</v>
      </c>
      <c r="Z1664">
        <f>VLOOKUP($E1664,CLIMA_DIARIO!$D$2:$K$366,2,FALSE)-VLOOKUP($E1663,CLIMA_DIARIO!$D$2:$K$366,6,FALSE)</f>
        <v>-6.5339999999999989</v>
      </c>
      <c r="AA1664">
        <f>VLOOKUP($E1664,CLIMA_DIARIO!$D$2:$K$366,2,FALSE)-VLOOKUP($E1663,CLIMA_DIARIO!$D$2:$K$366,7,FALSE)</f>
        <v>-5.7726999999999968</v>
      </c>
      <c r="AB1664">
        <f>VLOOKUP($E1664,CLIMA_DIARIO!$D$2:$K$366,2,FALSE)-VLOOKUP($E1663,CLIMA_DIARIO!$D$2:$K$366,8,FALSE)</f>
        <v>8.2241000000000017</v>
      </c>
      <c r="AO1664" s="3"/>
      <c r="AX1664" s="3"/>
    </row>
    <row r="1665" spans="1:50" x14ac:dyDescent="0.25">
      <c r="A1665" s="3">
        <f>DATE(SST!A1664,SST!B1664,SST!C1664)</f>
        <v>41521</v>
      </c>
      <c r="B1665" s="4">
        <f>SST!B1664</f>
        <v>9</v>
      </c>
      <c r="C1665" s="4">
        <f>SST!B1664</f>
        <v>9</v>
      </c>
      <c r="D1665" s="4">
        <f>SST!C1664</f>
        <v>4</v>
      </c>
      <c r="E1665">
        <f>(DATEVALUE(SST!C1664 &amp; "/" &amp; SST!B1664 &amp; "/" &amp; SST!A1664)-DATEVALUE("01/01" &amp; "/" &amp; SST!A1664))+1</f>
        <v>247</v>
      </c>
      <c r="F1665">
        <f>SST!D1664</f>
        <v>20.226500000000001</v>
      </c>
      <c r="G1665">
        <f>SST!E1664</f>
        <v>20.226500000000001</v>
      </c>
      <c r="H1665">
        <f>SST!F1664</f>
        <v>20.226500000000001</v>
      </c>
      <c r="I1665">
        <f>SST!G1664</f>
        <v>24.6252</v>
      </c>
      <c r="J1665">
        <f>SST!H1664</f>
        <v>27.308399999999999</v>
      </c>
      <c r="K1665">
        <f>SST!I1664</f>
        <v>26.771999999999998</v>
      </c>
      <c r="L1665">
        <f>SST!J1664</f>
        <v>12.342599999999999</v>
      </c>
      <c r="N1665">
        <f>F1665-VLOOKUP($E1665,CLIMA_DIARIO!$D$2:$K$366,2,FALSE)</f>
        <v>-0.7508999999999979</v>
      </c>
      <c r="O1665">
        <f>G1665-VLOOKUP($E1665,CLIMA_DIARIO!$D$2:$K$366,3,FALSE)</f>
        <v>-0.7508999999999979</v>
      </c>
      <c r="P1665">
        <f>H1665-VLOOKUP($E1665,CLIMA_DIARIO!$D$2:$K$366,4,FALSE)</f>
        <v>-0.7508999999999979</v>
      </c>
      <c r="Q1665">
        <f>I1665-VLOOKUP($E1665,CLIMA_DIARIO!$D$2:$K$366,5,FALSE)</f>
        <v>-0.27919999999999945</v>
      </c>
      <c r="R1665">
        <f>J1665-VLOOKUP($E1665,CLIMA_DIARIO!$D$2:$K$366,6,FALSE)</f>
        <v>-0.23189999999999955</v>
      </c>
      <c r="S1665">
        <f>K1665-VLOOKUP($E1665,CLIMA_DIARIO!$D$2:$K$366,7,FALSE)</f>
        <v>1.3700000000000045E-2</v>
      </c>
      <c r="T1665">
        <f>L1665-VLOOKUP($E1665,CLIMA_DIARIO!$D$2:$K$366,8,FALSE)</f>
        <v>-0.54020000000000046</v>
      </c>
      <c r="V1665">
        <f>VLOOKUP($E1665,CLIMA_DIARIO!$D$2:$K$366,2,FALSE)-VLOOKUP($E1664,CLIMA_DIARIO!$D$2:$K$366,2,FALSE)</f>
        <v>-5.3900000000002279E-2</v>
      </c>
      <c r="W1665">
        <f>VLOOKUP($E1665,CLIMA_DIARIO!$D$2:$K$366,2,FALSE)-VLOOKUP($E1664,CLIMA_DIARIO!$D$2:$K$366,3,FALSE)</f>
        <v>-5.3900000000002279E-2</v>
      </c>
      <c r="X1665">
        <f>VLOOKUP($E1665,CLIMA_DIARIO!$D$2:$K$366,2,FALSE)-VLOOKUP($E1664,CLIMA_DIARIO!$D$2:$K$366,4,FALSE)</f>
        <v>-5.3900000000002279E-2</v>
      </c>
      <c r="Y1665">
        <f>VLOOKUP($E1665,CLIMA_DIARIO!$D$2:$K$366,2,FALSE)-VLOOKUP($E1664,CLIMA_DIARIO!$D$2:$K$366,5,FALSE)</f>
        <v>-3.9585000000000008</v>
      </c>
      <c r="Z1665">
        <f>VLOOKUP($E1665,CLIMA_DIARIO!$D$2:$K$366,2,FALSE)-VLOOKUP($E1664,CLIMA_DIARIO!$D$2:$K$366,6,FALSE)</f>
        <v>-6.5754000000000019</v>
      </c>
      <c r="AA1665">
        <f>VLOOKUP($E1665,CLIMA_DIARIO!$D$2:$K$366,2,FALSE)-VLOOKUP($E1664,CLIMA_DIARIO!$D$2:$K$366,7,FALSE)</f>
        <v>-5.803799999999999</v>
      </c>
      <c r="AB1665">
        <f>VLOOKUP($E1665,CLIMA_DIARIO!$D$2:$K$366,2,FALSE)-VLOOKUP($E1664,CLIMA_DIARIO!$D$2:$K$366,8,FALSE)</f>
        <v>8.1323999999999987</v>
      </c>
      <c r="AO1665" s="3"/>
      <c r="AX1665" s="3"/>
    </row>
    <row r="1666" spans="1:50" x14ac:dyDescent="0.25">
      <c r="A1666" s="3">
        <f>DATE(SST!A1665,SST!B1665,SST!C1665)</f>
        <v>41528</v>
      </c>
      <c r="B1666" s="4">
        <f>SST!B1665</f>
        <v>9</v>
      </c>
      <c r="C1666" s="4">
        <f>SST!B1665</f>
        <v>9</v>
      </c>
      <c r="D1666" s="4">
        <f>SST!C1665</f>
        <v>11</v>
      </c>
      <c r="E1666">
        <f>(DATEVALUE(SST!C1665 &amp; "/" &amp; SST!B1665 &amp; "/" &amp; SST!A1665)-DATEVALUE("01/01" &amp; "/" &amp; SST!A1665))+1</f>
        <v>254</v>
      </c>
      <c r="F1666">
        <f>SST!D1665</f>
        <v>20.520900000000001</v>
      </c>
      <c r="G1666">
        <f>SST!E1665</f>
        <v>20.520900000000001</v>
      </c>
      <c r="H1666">
        <f>SST!F1665</f>
        <v>20.520900000000001</v>
      </c>
      <c r="I1666">
        <f>SST!G1665</f>
        <v>24.6891</v>
      </c>
      <c r="J1666">
        <f>SST!H1665</f>
        <v>27.454999999999998</v>
      </c>
      <c r="K1666">
        <f>SST!I1665</f>
        <v>26.745100000000001</v>
      </c>
      <c r="L1666">
        <f>SST!J1665</f>
        <v>12.452500000000001</v>
      </c>
      <c r="N1666">
        <f>F1666-VLOOKUP($E1666,CLIMA_DIARIO!$D$2:$K$366,2,FALSE)</f>
        <v>-0.40259999999999962</v>
      </c>
      <c r="O1666">
        <f>G1666-VLOOKUP($E1666,CLIMA_DIARIO!$D$2:$K$366,3,FALSE)</f>
        <v>-0.40259999999999962</v>
      </c>
      <c r="P1666">
        <f>H1666-VLOOKUP($E1666,CLIMA_DIARIO!$D$2:$K$366,4,FALSE)</f>
        <v>-0.40259999999999962</v>
      </c>
      <c r="Q1666">
        <f>I1666-VLOOKUP($E1666,CLIMA_DIARIO!$D$2:$K$366,5,FALSE)</f>
        <v>-0.18370000000000175</v>
      </c>
      <c r="R1666">
        <f>J1666-VLOOKUP($E1666,CLIMA_DIARIO!$D$2:$K$366,6,FALSE)</f>
        <v>-7.2800000000000864E-2</v>
      </c>
      <c r="S1666">
        <f>K1666-VLOOKUP($E1666,CLIMA_DIARIO!$D$2:$K$366,7,FALSE)</f>
        <v>9.7000000000022624E-3</v>
      </c>
      <c r="T1666">
        <f>L1666-VLOOKUP($E1666,CLIMA_DIARIO!$D$2:$K$366,8,FALSE)</f>
        <v>-0.46799999999999997</v>
      </c>
      <c r="V1666">
        <f>VLOOKUP($E1666,CLIMA_DIARIO!$D$2:$K$366,2,FALSE)-VLOOKUP($E1665,CLIMA_DIARIO!$D$2:$K$366,2,FALSE)</f>
        <v>-5.3899999999998727E-2</v>
      </c>
      <c r="W1666">
        <f>VLOOKUP($E1666,CLIMA_DIARIO!$D$2:$K$366,2,FALSE)-VLOOKUP($E1665,CLIMA_DIARIO!$D$2:$K$366,3,FALSE)</f>
        <v>-5.3899999999998727E-2</v>
      </c>
      <c r="X1666">
        <f>VLOOKUP($E1666,CLIMA_DIARIO!$D$2:$K$366,2,FALSE)-VLOOKUP($E1665,CLIMA_DIARIO!$D$2:$K$366,4,FALSE)</f>
        <v>-5.3899999999998727E-2</v>
      </c>
      <c r="Y1666">
        <f>VLOOKUP($E1666,CLIMA_DIARIO!$D$2:$K$366,2,FALSE)-VLOOKUP($E1665,CLIMA_DIARIO!$D$2:$K$366,5,FALSE)</f>
        <v>-3.9808999999999983</v>
      </c>
      <c r="Z1666">
        <f>VLOOKUP($E1666,CLIMA_DIARIO!$D$2:$K$366,2,FALSE)-VLOOKUP($E1665,CLIMA_DIARIO!$D$2:$K$366,6,FALSE)</f>
        <v>-6.6167999999999978</v>
      </c>
      <c r="AA1666">
        <f>VLOOKUP($E1666,CLIMA_DIARIO!$D$2:$K$366,2,FALSE)-VLOOKUP($E1665,CLIMA_DIARIO!$D$2:$K$366,7,FALSE)</f>
        <v>-5.8347999999999978</v>
      </c>
      <c r="AB1666">
        <f>VLOOKUP($E1666,CLIMA_DIARIO!$D$2:$K$366,2,FALSE)-VLOOKUP($E1665,CLIMA_DIARIO!$D$2:$K$366,8,FALSE)</f>
        <v>8.0407000000000011</v>
      </c>
      <c r="AO1666" s="3"/>
      <c r="AX1666" s="3"/>
    </row>
    <row r="1667" spans="1:50" x14ac:dyDescent="0.25">
      <c r="A1667" s="3">
        <f>DATE(SST!A1666,SST!B1666,SST!C1666)</f>
        <v>41535</v>
      </c>
      <c r="B1667" s="4">
        <f>SST!B1666</f>
        <v>9</v>
      </c>
      <c r="C1667" s="4">
        <f>SST!B1666</f>
        <v>9</v>
      </c>
      <c r="D1667" s="4">
        <f>SST!C1666</f>
        <v>18</v>
      </c>
      <c r="E1667">
        <f>(DATEVALUE(SST!C1666 &amp; "/" &amp; SST!B1666 &amp; "/" &amp; SST!A1666)-DATEVALUE("01/01" &amp; "/" &amp; SST!A1666))+1</f>
        <v>261</v>
      </c>
      <c r="F1667">
        <f>SST!D1666</f>
        <v>20.424600000000002</v>
      </c>
      <c r="G1667">
        <f>SST!E1666</f>
        <v>20.424600000000002</v>
      </c>
      <c r="H1667">
        <f>SST!F1666</f>
        <v>20.424600000000002</v>
      </c>
      <c r="I1667">
        <f>SST!G1666</f>
        <v>24.901199999999999</v>
      </c>
      <c r="J1667">
        <f>SST!H1666</f>
        <v>27.319500000000001</v>
      </c>
      <c r="K1667">
        <f>SST!I1666</f>
        <v>26.6478</v>
      </c>
      <c r="L1667">
        <f>SST!J1666</f>
        <v>12.610099999999999</v>
      </c>
      <c r="N1667">
        <f>F1667-VLOOKUP($E1667,CLIMA_DIARIO!$D$2:$K$366,2,FALSE)</f>
        <v>-0.51659999999999684</v>
      </c>
      <c r="O1667">
        <f>G1667-VLOOKUP($E1667,CLIMA_DIARIO!$D$2:$K$366,3,FALSE)</f>
        <v>-0.51659999999999684</v>
      </c>
      <c r="P1667">
        <f>H1667-VLOOKUP($E1667,CLIMA_DIARIO!$D$2:$K$366,4,FALSE)</f>
        <v>-0.51659999999999684</v>
      </c>
      <c r="Q1667">
        <f>I1667-VLOOKUP($E1667,CLIMA_DIARIO!$D$2:$K$366,5,FALSE)</f>
        <v>4.3399999999998329E-2</v>
      </c>
      <c r="R1667">
        <f>J1667-VLOOKUP($E1667,CLIMA_DIARIO!$D$2:$K$366,6,FALSE)</f>
        <v>-0.19639999999999702</v>
      </c>
      <c r="S1667">
        <f>K1667-VLOOKUP($E1667,CLIMA_DIARIO!$D$2:$K$366,7,FALSE)</f>
        <v>-7.0299999999999585E-2</v>
      </c>
      <c r="T1667">
        <f>L1667-VLOOKUP($E1667,CLIMA_DIARIO!$D$2:$K$366,8,FALSE)</f>
        <v>-0.42350000000000065</v>
      </c>
      <c r="V1667">
        <f>VLOOKUP($E1667,CLIMA_DIARIO!$D$2:$K$366,2,FALSE)-VLOOKUP($E1666,CLIMA_DIARIO!$D$2:$K$366,2,FALSE)</f>
        <v>1.7699999999997829E-2</v>
      </c>
      <c r="W1667">
        <f>VLOOKUP($E1667,CLIMA_DIARIO!$D$2:$K$366,2,FALSE)-VLOOKUP($E1666,CLIMA_DIARIO!$D$2:$K$366,3,FALSE)</f>
        <v>1.7699999999997829E-2</v>
      </c>
      <c r="X1667">
        <f>VLOOKUP($E1667,CLIMA_DIARIO!$D$2:$K$366,2,FALSE)-VLOOKUP($E1666,CLIMA_DIARIO!$D$2:$K$366,4,FALSE)</f>
        <v>1.7699999999997829E-2</v>
      </c>
      <c r="Y1667">
        <f>VLOOKUP($E1667,CLIMA_DIARIO!$D$2:$K$366,2,FALSE)-VLOOKUP($E1666,CLIMA_DIARIO!$D$2:$K$366,5,FALSE)</f>
        <v>-3.9316000000000031</v>
      </c>
      <c r="Z1667">
        <f>VLOOKUP($E1667,CLIMA_DIARIO!$D$2:$K$366,2,FALSE)-VLOOKUP($E1666,CLIMA_DIARIO!$D$2:$K$366,6,FALSE)</f>
        <v>-6.5866000000000007</v>
      </c>
      <c r="AA1667">
        <f>VLOOKUP($E1667,CLIMA_DIARIO!$D$2:$K$366,2,FALSE)-VLOOKUP($E1666,CLIMA_DIARIO!$D$2:$K$366,7,FALSE)</f>
        <v>-5.7942</v>
      </c>
      <c r="AB1667">
        <f>VLOOKUP($E1667,CLIMA_DIARIO!$D$2:$K$366,2,FALSE)-VLOOKUP($E1666,CLIMA_DIARIO!$D$2:$K$366,8,FALSE)</f>
        <v>8.0206999999999979</v>
      </c>
      <c r="AO1667" s="3"/>
      <c r="AX1667" s="3"/>
    </row>
    <row r="1668" spans="1:50" x14ac:dyDescent="0.25">
      <c r="A1668" s="3">
        <f>DATE(SST!A1667,SST!B1667,SST!C1667)</f>
        <v>41542</v>
      </c>
      <c r="B1668" s="4">
        <f>SST!B1667</f>
        <v>9</v>
      </c>
      <c r="C1668" s="4">
        <f>SST!B1667</f>
        <v>9</v>
      </c>
      <c r="D1668" s="4">
        <f>SST!C1667</f>
        <v>25</v>
      </c>
      <c r="E1668">
        <f>(DATEVALUE(SST!C1667 &amp; "/" &amp; SST!B1667 &amp; "/" &amp; SST!A1667)-DATEVALUE("01/01" &amp; "/" &amp; SST!A1667))+1</f>
        <v>268</v>
      </c>
      <c r="F1668">
        <f>SST!D1667</f>
        <v>20.771999999999998</v>
      </c>
      <c r="G1668">
        <f>SST!E1667</f>
        <v>20.771999999999998</v>
      </c>
      <c r="H1668">
        <f>SST!F1667</f>
        <v>20.771999999999998</v>
      </c>
      <c r="I1668">
        <f>SST!G1667</f>
        <v>24.674299999999999</v>
      </c>
      <c r="J1668">
        <f>SST!H1667</f>
        <v>27.169699999999999</v>
      </c>
      <c r="K1668">
        <f>SST!I1667</f>
        <v>26.478999999999999</v>
      </c>
      <c r="L1668">
        <f>SST!J1667</f>
        <v>12.722899999999999</v>
      </c>
      <c r="N1668">
        <f>F1668-VLOOKUP($E1668,CLIMA_DIARIO!$D$2:$K$366,2,FALSE)</f>
        <v>-0.31550000000000011</v>
      </c>
      <c r="O1668">
        <f>G1668-VLOOKUP($E1668,CLIMA_DIARIO!$D$2:$K$366,3,FALSE)</f>
        <v>-0.31550000000000011</v>
      </c>
      <c r="P1668">
        <f>H1668-VLOOKUP($E1668,CLIMA_DIARIO!$D$2:$K$366,4,FALSE)</f>
        <v>-0.31550000000000011</v>
      </c>
      <c r="Q1668">
        <f>I1668-VLOOKUP($E1668,CLIMA_DIARIO!$D$2:$K$366,5,FALSE)</f>
        <v>-0.1982999999999997</v>
      </c>
      <c r="R1668">
        <f>J1668-VLOOKUP($E1668,CLIMA_DIARIO!$D$2:$K$366,6,FALSE)</f>
        <v>-0.33559999999999945</v>
      </c>
      <c r="S1668">
        <f>K1668-VLOOKUP($E1668,CLIMA_DIARIO!$D$2:$K$366,7,FALSE)</f>
        <v>-0.23179999999999978</v>
      </c>
      <c r="T1668">
        <f>L1668-VLOOKUP($E1668,CLIMA_DIARIO!$D$2:$K$366,8,FALSE)</f>
        <v>-0.55910000000000082</v>
      </c>
      <c r="V1668">
        <f>VLOOKUP($E1668,CLIMA_DIARIO!$D$2:$K$366,2,FALSE)-VLOOKUP($E1667,CLIMA_DIARIO!$D$2:$K$366,2,FALSE)</f>
        <v>0.1463000000000001</v>
      </c>
      <c r="W1668">
        <f>VLOOKUP($E1668,CLIMA_DIARIO!$D$2:$K$366,2,FALSE)-VLOOKUP($E1667,CLIMA_DIARIO!$D$2:$K$366,3,FALSE)</f>
        <v>0.1463000000000001</v>
      </c>
      <c r="X1668">
        <f>VLOOKUP($E1668,CLIMA_DIARIO!$D$2:$K$366,2,FALSE)-VLOOKUP($E1667,CLIMA_DIARIO!$D$2:$K$366,4,FALSE)</f>
        <v>0.1463000000000001</v>
      </c>
      <c r="Y1668">
        <f>VLOOKUP($E1668,CLIMA_DIARIO!$D$2:$K$366,2,FALSE)-VLOOKUP($E1667,CLIMA_DIARIO!$D$2:$K$366,5,FALSE)</f>
        <v>-3.7703000000000024</v>
      </c>
      <c r="Z1668">
        <f>VLOOKUP($E1668,CLIMA_DIARIO!$D$2:$K$366,2,FALSE)-VLOOKUP($E1667,CLIMA_DIARIO!$D$2:$K$366,6,FALSE)</f>
        <v>-6.4283999999999999</v>
      </c>
      <c r="AA1668">
        <f>VLOOKUP($E1668,CLIMA_DIARIO!$D$2:$K$366,2,FALSE)-VLOOKUP($E1667,CLIMA_DIARIO!$D$2:$K$366,7,FALSE)</f>
        <v>-5.6306000000000012</v>
      </c>
      <c r="AB1668">
        <f>VLOOKUP($E1668,CLIMA_DIARIO!$D$2:$K$366,2,FALSE)-VLOOKUP($E1667,CLIMA_DIARIO!$D$2:$K$366,8,FALSE)</f>
        <v>8.0538999999999987</v>
      </c>
      <c r="AO1668" s="3"/>
      <c r="AX1668" s="3"/>
    </row>
    <row r="1669" spans="1:50" x14ac:dyDescent="0.25">
      <c r="A1669" s="3">
        <f>DATE(SST!A1668,SST!B1668,SST!C1668)</f>
        <v>41549</v>
      </c>
      <c r="B1669" s="4">
        <f>SST!B1668</f>
        <v>10</v>
      </c>
      <c r="C1669" s="4">
        <f>SST!B1668</f>
        <v>10</v>
      </c>
      <c r="D1669" s="4">
        <f>SST!C1668</f>
        <v>2</v>
      </c>
      <c r="E1669">
        <f>(DATEVALUE(SST!C1668 &amp; "/" &amp; SST!B1668 &amp; "/" &amp; SST!A1668)-DATEVALUE("01/01" &amp; "/" &amp; SST!A1668))+1</f>
        <v>275</v>
      </c>
      <c r="F1669">
        <f>SST!D1668</f>
        <v>20.186599999999999</v>
      </c>
      <c r="G1669">
        <f>SST!E1668</f>
        <v>20.186599999999999</v>
      </c>
      <c r="H1669">
        <f>SST!F1668</f>
        <v>20.186599999999999</v>
      </c>
      <c r="I1669">
        <f>SST!G1668</f>
        <v>24.638400000000001</v>
      </c>
      <c r="J1669">
        <f>SST!H1668</f>
        <v>27.2378</v>
      </c>
      <c r="K1669">
        <f>SST!I1668</f>
        <v>26.421800000000001</v>
      </c>
      <c r="L1669">
        <f>SST!J1668</f>
        <v>13.004099999999999</v>
      </c>
      <c r="N1669">
        <f>F1669-VLOOKUP($E1669,CLIMA_DIARIO!$D$2:$K$366,2,FALSE)</f>
        <v>-1.0472000000000001</v>
      </c>
      <c r="O1669">
        <f>G1669-VLOOKUP($E1669,CLIMA_DIARIO!$D$2:$K$366,3,FALSE)</f>
        <v>-1.0472000000000001</v>
      </c>
      <c r="P1669">
        <f>H1669-VLOOKUP($E1669,CLIMA_DIARIO!$D$2:$K$366,4,FALSE)</f>
        <v>-1.0472000000000001</v>
      </c>
      <c r="Q1669">
        <f>I1669-VLOOKUP($E1669,CLIMA_DIARIO!$D$2:$K$366,5,FALSE)</f>
        <v>-0.24909999999999854</v>
      </c>
      <c r="R1669">
        <f>J1669-VLOOKUP($E1669,CLIMA_DIARIO!$D$2:$K$366,6,FALSE)</f>
        <v>-0.25679999999999836</v>
      </c>
      <c r="S1669">
        <f>K1669-VLOOKUP($E1669,CLIMA_DIARIO!$D$2:$K$366,7,FALSE)</f>
        <v>-0.28169999999999717</v>
      </c>
      <c r="T1669">
        <f>L1669-VLOOKUP($E1669,CLIMA_DIARIO!$D$2:$K$366,8,FALSE)</f>
        <v>-0.52640000000000065</v>
      </c>
      <c r="V1669">
        <f>VLOOKUP($E1669,CLIMA_DIARIO!$D$2:$K$366,2,FALSE)-VLOOKUP($E1668,CLIMA_DIARIO!$D$2:$K$366,2,FALSE)</f>
        <v>0.1463000000000001</v>
      </c>
      <c r="W1669">
        <f>VLOOKUP($E1669,CLIMA_DIARIO!$D$2:$K$366,2,FALSE)-VLOOKUP($E1668,CLIMA_DIARIO!$D$2:$K$366,3,FALSE)</f>
        <v>0.1463000000000001</v>
      </c>
      <c r="X1669">
        <f>VLOOKUP($E1669,CLIMA_DIARIO!$D$2:$K$366,2,FALSE)-VLOOKUP($E1668,CLIMA_DIARIO!$D$2:$K$366,4,FALSE)</f>
        <v>0.1463000000000001</v>
      </c>
      <c r="Y1669">
        <f>VLOOKUP($E1669,CLIMA_DIARIO!$D$2:$K$366,2,FALSE)-VLOOKUP($E1668,CLIMA_DIARIO!$D$2:$K$366,5,FALSE)</f>
        <v>-3.6387999999999998</v>
      </c>
      <c r="Z1669">
        <f>VLOOKUP($E1669,CLIMA_DIARIO!$D$2:$K$366,2,FALSE)-VLOOKUP($E1668,CLIMA_DIARIO!$D$2:$K$366,6,FALSE)</f>
        <v>-6.2714999999999996</v>
      </c>
      <c r="AA1669">
        <f>VLOOKUP($E1669,CLIMA_DIARIO!$D$2:$K$366,2,FALSE)-VLOOKUP($E1668,CLIMA_DIARIO!$D$2:$K$366,7,FALSE)</f>
        <v>-5.4770000000000003</v>
      </c>
      <c r="AB1669">
        <f>VLOOKUP($E1669,CLIMA_DIARIO!$D$2:$K$366,2,FALSE)-VLOOKUP($E1668,CLIMA_DIARIO!$D$2:$K$366,8,FALSE)</f>
        <v>7.9517999999999986</v>
      </c>
      <c r="AO1669" s="3"/>
      <c r="AX1669" s="3"/>
    </row>
    <row r="1670" spans="1:50" x14ac:dyDescent="0.25">
      <c r="A1670" s="3">
        <f>DATE(SST!A1669,SST!B1669,SST!C1669)</f>
        <v>41556</v>
      </c>
      <c r="B1670" s="4">
        <f>SST!B1669</f>
        <v>10</v>
      </c>
      <c r="C1670" s="4">
        <f>SST!B1669</f>
        <v>10</v>
      </c>
      <c r="D1670" s="4">
        <f>SST!C1669</f>
        <v>9</v>
      </c>
      <c r="E1670">
        <f>(DATEVALUE(SST!C1669 &amp; "/" &amp; SST!B1669 &amp; "/" &amp; SST!A1669)-DATEVALUE("01/01" &amp; "/" &amp; SST!A1669))+1</f>
        <v>282</v>
      </c>
      <c r="F1670">
        <f>SST!D1669</f>
        <v>20.8216</v>
      </c>
      <c r="G1670">
        <f>SST!E1669</f>
        <v>20.8216</v>
      </c>
      <c r="H1670">
        <f>SST!F1669</f>
        <v>20.8216</v>
      </c>
      <c r="I1670">
        <f>SST!G1669</f>
        <v>24.581399999999999</v>
      </c>
      <c r="J1670">
        <f>SST!H1669</f>
        <v>27.122699999999998</v>
      </c>
      <c r="K1670">
        <f>SST!I1669</f>
        <v>26.337299999999999</v>
      </c>
      <c r="L1670">
        <f>SST!J1669</f>
        <v>13.6286</v>
      </c>
      <c r="N1670">
        <f>F1670-VLOOKUP($E1670,CLIMA_DIARIO!$D$2:$K$366,2,FALSE)</f>
        <v>-0.55859999999999843</v>
      </c>
      <c r="O1670">
        <f>G1670-VLOOKUP($E1670,CLIMA_DIARIO!$D$2:$K$366,3,FALSE)</f>
        <v>-0.55859999999999843</v>
      </c>
      <c r="P1670">
        <f>H1670-VLOOKUP($E1670,CLIMA_DIARIO!$D$2:$K$366,4,FALSE)</f>
        <v>-0.55859999999999843</v>
      </c>
      <c r="Q1670">
        <f>I1670-VLOOKUP($E1670,CLIMA_DIARIO!$D$2:$K$366,5,FALSE)</f>
        <v>-0.32090000000000174</v>
      </c>
      <c r="R1670">
        <f>J1670-VLOOKUP($E1670,CLIMA_DIARIO!$D$2:$K$366,6,FALSE)</f>
        <v>-0.36130000000000351</v>
      </c>
      <c r="S1670">
        <f>K1670-VLOOKUP($E1670,CLIMA_DIARIO!$D$2:$K$366,7,FALSE)</f>
        <v>-0.358900000000002</v>
      </c>
      <c r="T1670">
        <f>L1670-VLOOKUP($E1670,CLIMA_DIARIO!$D$2:$K$366,8,FALSE)</f>
        <v>-0.15029999999999966</v>
      </c>
      <c r="V1670">
        <f>VLOOKUP($E1670,CLIMA_DIARIO!$D$2:$K$366,2,FALSE)-VLOOKUP($E1669,CLIMA_DIARIO!$D$2:$K$366,2,FALSE)</f>
        <v>0.14639999999999986</v>
      </c>
      <c r="W1670">
        <f>VLOOKUP($E1670,CLIMA_DIARIO!$D$2:$K$366,2,FALSE)-VLOOKUP($E1669,CLIMA_DIARIO!$D$2:$K$366,3,FALSE)</f>
        <v>0.14639999999999986</v>
      </c>
      <c r="X1670">
        <f>VLOOKUP($E1670,CLIMA_DIARIO!$D$2:$K$366,2,FALSE)-VLOOKUP($E1669,CLIMA_DIARIO!$D$2:$K$366,4,FALSE)</f>
        <v>0.14639999999999986</v>
      </c>
      <c r="Y1670">
        <f>VLOOKUP($E1670,CLIMA_DIARIO!$D$2:$K$366,2,FALSE)-VLOOKUP($E1669,CLIMA_DIARIO!$D$2:$K$366,5,FALSE)</f>
        <v>-3.5073000000000008</v>
      </c>
      <c r="Z1670">
        <f>VLOOKUP($E1670,CLIMA_DIARIO!$D$2:$K$366,2,FALSE)-VLOOKUP($E1669,CLIMA_DIARIO!$D$2:$K$366,6,FALSE)</f>
        <v>-6.1143999999999998</v>
      </c>
      <c r="AA1670">
        <f>VLOOKUP($E1670,CLIMA_DIARIO!$D$2:$K$366,2,FALSE)-VLOOKUP($E1669,CLIMA_DIARIO!$D$2:$K$366,7,FALSE)</f>
        <v>-5.3232999999999997</v>
      </c>
      <c r="AB1670">
        <f>VLOOKUP($E1670,CLIMA_DIARIO!$D$2:$K$366,2,FALSE)-VLOOKUP($E1669,CLIMA_DIARIO!$D$2:$K$366,8,FALSE)</f>
        <v>7.8496999999999986</v>
      </c>
      <c r="AO1670" s="3"/>
      <c r="AX1670" s="3"/>
    </row>
    <row r="1671" spans="1:50" x14ac:dyDescent="0.25">
      <c r="A1671" s="3">
        <f>DATE(SST!A1670,SST!B1670,SST!C1670)</f>
        <v>41563</v>
      </c>
      <c r="B1671" s="4">
        <f>SST!B1670</f>
        <v>10</v>
      </c>
      <c r="C1671" s="4">
        <f>SST!B1670</f>
        <v>10</v>
      </c>
      <c r="D1671" s="4">
        <f>SST!C1670</f>
        <v>16</v>
      </c>
      <c r="E1671">
        <f>(DATEVALUE(SST!C1670 &amp; "/" &amp; SST!B1670 &amp; "/" &amp; SST!A1670)-DATEVALUE("01/01" &amp; "/" &amp; SST!A1670))+1</f>
        <v>289</v>
      </c>
      <c r="F1671">
        <f>SST!D1670</f>
        <v>21.099399999999999</v>
      </c>
      <c r="G1671">
        <f>SST!E1670</f>
        <v>21.099399999999999</v>
      </c>
      <c r="H1671">
        <f>SST!F1670</f>
        <v>21.099399999999999</v>
      </c>
      <c r="I1671">
        <f>SST!G1670</f>
        <v>24.786300000000001</v>
      </c>
      <c r="J1671">
        <f>SST!H1670</f>
        <v>27.126899999999999</v>
      </c>
      <c r="K1671">
        <f>SST!I1670</f>
        <v>26.273499999999999</v>
      </c>
      <c r="L1671">
        <f>SST!J1670</f>
        <v>14.1936</v>
      </c>
      <c r="N1671">
        <f>F1671-VLOOKUP($E1671,CLIMA_DIARIO!$D$2:$K$366,2,FALSE)</f>
        <v>-0.42709999999999937</v>
      </c>
      <c r="O1671">
        <f>G1671-VLOOKUP($E1671,CLIMA_DIARIO!$D$2:$K$366,3,FALSE)</f>
        <v>-0.42709999999999937</v>
      </c>
      <c r="P1671">
        <f>H1671-VLOOKUP($E1671,CLIMA_DIARIO!$D$2:$K$366,4,FALSE)</f>
        <v>-0.42709999999999937</v>
      </c>
      <c r="Q1671">
        <f>I1671-VLOOKUP($E1671,CLIMA_DIARIO!$D$2:$K$366,5,FALSE)</f>
        <v>-0.13080000000000069</v>
      </c>
      <c r="R1671">
        <f>J1671-VLOOKUP($E1671,CLIMA_DIARIO!$D$2:$K$366,6,FALSE)</f>
        <v>-0.34639999999999915</v>
      </c>
      <c r="S1671">
        <f>K1671-VLOOKUP($E1671,CLIMA_DIARIO!$D$2:$K$366,7,FALSE)</f>
        <v>-0.41540000000000177</v>
      </c>
      <c r="T1671">
        <f>L1671-VLOOKUP($E1671,CLIMA_DIARIO!$D$2:$K$366,8,FALSE)</f>
        <v>0.1661999999999999</v>
      </c>
      <c r="V1671">
        <f>VLOOKUP($E1671,CLIMA_DIARIO!$D$2:$K$366,2,FALSE)-VLOOKUP($E1670,CLIMA_DIARIO!$D$2:$K$366,2,FALSE)</f>
        <v>0.1463000000000001</v>
      </c>
      <c r="W1671">
        <f>VLOOKUP($E1671,CLIMA_DIARIO!$D$2:$K$366,2,FALSE)-VLOOKUP($E1670,CLIMA_DIARIO!$D$2:$K$366,3,FALSE)</f>
        <v>0.1463000000000001</v>
      </c>
      <c r="X1671">
        <f>VLOOKUP($E1671,CLIMA_DIARIO!$D$2:$K$366,2,FALSE)-VLOOKUP($E1670,CLIMA_DIARIO!$D$2:$K$366,4,FALSE)</f>
        <v>0.1463000000000001</v>
      </c>
      <c r="Y1671">
        <f>VLOOKUP($E1671,CLIMA_DIARIO!$D$2:$K$366,2,FALSE)-VLOOKUP($E1670,CLIMA_DIARIO!$D$2:$K$366,5,FALSE)</f>
        <v>-3.3758000000000017</v>
      </c>
      <c r="Z1671">
        <f>VLOOKUP($E1671,CLIMA_DIARIO!$D$2:$K$366,2,FALSE)-VLOOKUP($E1670,CLIMA_DIARIO!$D$2:$K$366,6,FALSE)</f>
        <v>-5.9575000000000031</v>
      </c>
      <c r="AA1671">
        <f>VLOOKUP($E1671,CLIMA_DIARIO!$D$2:$K$366,2,FALSE)-VLOOKUP($E1670,CLIMA_DIARIO!$D$2:$K$366,7,FALSE)</f>
        <v>-5.1697000000000024</v>
      </c>
      <c r="AB1671">
        <f>VLOOKUP($E1671,CLIMA_DIARIO!$D$2:$K$366,2,FALSE)-VLOOKUP($E1670,CLIMA_DIARIO!$D$2:$K$366,8,FALSE)</f>
        <v>7.7475999999999985</v>
      </c>
      <c r="AO1671" s="3"/>
      <c r="AX1671" s="3"/>
    </row>
    <row r="1672" spans="1:50" x14ac:dyDescent="0.25">
      <c r="A1672" s="3">
        <f>DATE(SST!A1671,SST!B1671,SST!C1671)</f>
        <v>41570</v>
      </c>
      <c r="B1672" s="4">
        <f>SST!B1671</f>
        <v>10</v>
      </c>
      <c r="C1672" s="4">
        <f>SST!B1671</f>
        <v>10</v>
      </c>
      <c r="D1672" s="4">
        <f>SST!C1671</f>
        <v>23</v>
      </c>
      <c r="E1672">
        <f>(DATEVALUE(SST!C1671 &amp; "/" &amp; SST!B1671 &amp; "/" &amp; SST!A1671)-DATEVALUE("01/01" &amp; "/" &amp; SST!A1671))+1</f>
        <v>296</v>
      </c>
      <c r="F1672">
        <f>SST!D1671</f>
        <v>21.4724</v>
      </c>
      <c r="G1672">
        <f>SST!E1671</f>
        <v>21.4724</v>
      </c>
      <c r="H1672">
        <f>SST!F1671</f>
        <v>21.4724</v>
      </c>
      <c r="I1672">
        <f>SST!G1671</f>
        <v>24.680700000000002</v>
      </c>
      <c r="J1672">
        <f>SST!H1671</f>
        <v>27.153600000000001</v>
      </c>
      <c r="K1672">
        <f>SST!I1671</f>
        <v>26.311900000000001</v>
      </c>
      <c r="L1672">
        <f>SST!J1671</f>
        <v>14.5816</v>
      </c>
      <c r="N1672">
        <f>F1672-VLOOKUP($E1672,CLIMA_DIARIO!$D$2:$K$366,2,FALSE)</f>
        <v>-0.18769999999999953</v>
      </c>
      <c r="O1672">
        <f>G1672-VLOOKUP($E1672,CLIMA_DIARIO!$D$2:$K$366,3,FALSE)</f>
        <v>-0.18769999999999953</v>
      </c>
      <c r="P1672">
        <f>H1672-VLOOKUP($E1672,CLIMA_DIARIO!$D$2:$K$366,4,FALSE)</f>
        <v>-0.18769999999999953</v>
      </c>
      <c r="Q1672">
        <f>I1672-VLOOKUP($E1672,CLIMA_DIARIO!$D$2:$K$366,5,FALSE)</f>
        <v>-0.24989999999999668</v>
      </c>
      <c r="R1672">
        <f>J1672-VLOOKUP($E1672,CLIMA_DIARIO!$D$2:$K$366,6,FALSE)</f>
        <v>-0.30419999999999803</v>
      </c>
      <c r="S1672">
        <f>K1672-VLOOKUP($E1672,CLIMA_DIARIO!$D$2:$K$366,7,FALSE)</f>
        <v>-0.36739999999999995</v>
      </c>
      <c r="T1672">
        <f>L1672-VLOOKUP($E1672,CLIMA_DIARIO!$D$2:$K$366,8,FALSE)</f>
        <v>0.19940000000000069</v>
      </c>
      <c r="V1672">
        <f>VLOOKUP($E1672,CLIMA_DIARIO!$D$2:$K$366,2,FALSE)-VLOOKUP($E1671,CLIMA_DIARIO!$D$2:$K$366,2,FALSE)</f>
        <v>0.13360000000000127</v>
      </c>
      <c r="W1672">
        <f>VLOOKUP($E1672,CLIMA_DIARIO!$D$2:$K$366,2,FALSE)-VLOOKUP($E1671,CLIMA_DIARIO!$D$2:$K$366,3,FALSE)</f>
        <v>0.13360000000000127</v>
      </c>
      <c r="X1672">
        <f>VLOOKUP($E1672,CLIMA_DIARIO!$D$2:$K$366,2,FALSE)-VLOOKUP($E1671,CLIMA_DIARIO!$D$2:$K$366,4,FALSE)</f>
        <v>0.13360000000000127</v>
      </c>
      <c r="Y1672">
        <f>VLOOKUP($E1672,CLIMA_DIARIO!$D$2:$K$366,2,FALSE)-VLOOKUP($E1671,CLIMA_DIARIO!$D$2:$K$366,5,FALSE)</f>
        <v>-3.2570000000000014</v>
      </c>
      <c r="Z1672">
        <f>VLOOKUP($E1672,CLIMA_DIARIO!$D$2:$K$366,2,FALSE)-VLOOKUP($E1671,CLIMA_DIARIO!$D$2:$K$366,6,FALSE)</f>
        <v>-5.8131999999999984</v>
      </c>
      <c r="AA1672">
        <f>VLOOKUP($E1672,CLIMA_DIARIO!$D$2:$K$366,2,FALSE)-VLOOKUP($E1671,CLIMA_DIARIO!$D$2:$K$366,7,FALSE)</f>
        <v>-5.0288000000000004</v>
      </c>
      <c r="AB1672">
        <f>VLOOKUP($E1672,CLIMA_DIARIO!$D$2:$K$366,2,FALSE)-VLOOKUP($E1671,CLIMA_DIARIO!$D$2:$K$366,8,FALSE)</f>
        <v>7.6326999999999998</v>
      </c>
      <c r="AO1672" s="3"/>
      <c r="AX1672" s="3"/>
    </row>
    <row r="1673" spans="1:50" x14ac:dyDescent="0.25">
      <c r="A1673" s="3">
        <f>DATE(SST!A1672,SST!B1672,SST!C1672)</f>
        <v>41577</v>
      </c>
      <c r="B1673" s="4">
        <f>SST!B1672</f>
        <v>10</v>
      </c>
      <c r="C1673" s="4">
        <f>SST!B1672</f>
        <v>10</v>
      </c>
      <c r="D1673" s="4">
        <f>SST!C1672</f>
        <v>30</v>
      </c>
      <c r="E1673">
        <f>(DATEVALUE(SST!C1672 &amp; "/" &amp; SST!B1672 &amp; "/" &amp; SST!A1672)-DATEVALUE("01/01" &amp; "/" &amp; SST!A1672))+1</f>
        <v>303</v>
      </c>
      <c r="F1673">
        <f>SST!D1672</f>
        <v>21.1755</v>
      </c>
      <c r="G1673">
        <f>SST!E1672</f>
        <v>21.1755</v>
      </c>
      <c r="H1673">
        <f>SST!F1672</f>
        <v>21.1755</v>
      </c>
      <c r="I1673">
        <f>SST!G1672</f>
        <v>24.811199999999999</v>
      </c>
      <c r="J1673">
        <f>SST!H1672</f>
        <v>27.381399999999999</v>
      </c>
      <c r="K1673">
        <f>SST!I1672</f>
        <v>26.4697</v>
      </c>
      <c r="L1673">
        <f>SST!J1672</f>
        <v>15.0242</v>
      </c>
      <c r="N1673">
        <f>F1673-VLOOKUP($E1673,CLIMA_DIARIO!$D$2:$K$366,2,FALSE)</f>
        <v>-0.6183000000000014</v>
      </c>
      <c r="O1673">
        <f>G1673-VLOOKUP($E1673,CLIMA_DIARIO!$D$2:$K$366,3,FALSE)</f>
        <v>-0.6183000000000014</v>
      </c>
      <c r="P1673">
        <f>H1673-VLOOKUP($E1673,CLIMA_DIARIO!$D$2:$K$366,4,FALSE)</f>
        <v>-0.6183000000000014</v>
      </c>
      <c r="Q1673">
        <f>I1673-VLOOKUP($E1673,CLIMA_DIARIO!$D$2:$K$366,5,FALSE)</f>
        <v>-0.13279999999999959</v>
      </c>
      <c r="R1673">
        <f>J1673-VLOOKUP($E1673,CLIMA_DIARIO!$D$2:$K$366,6,FALSE)</f>
        <v>-6.0900000000000176E-2</v>
      </c>
      <c r="S1673">
        <f>K1673-VLOOKUP($E1673,CLIMA_DIARIO!$D$2:$K$366,7,FALSE)</f>
        <v>-0.20009999999999906</v>
      </c>
      <c r="T1673">
        <f>L1673-VLOOKUP($E1673,CLIMA_DIARIO!$D$2:$K$366,8,FALSE)</f>
        <v>0.28720000000000034</v>
      </c>
      <c r="V1673">
        <f>VLOOKUP($E1673,CLIMA_DIARIO!$D$2:$K$366,2,FALSE)-VLOOKUP($E1672,CLIMA_DIARIO!$D$2:$K$366,2,FALSE)</f>
        <v>0.13370000000000104</v>
      </c>
      <c r="W1673">
        <f>VLOOKUP($E1673,CLIMA_DIARIO!$D$2:$K$366,2,FALSE)-VLOOKUP($E1672,CLIMA_DIARIO!$D$2:$K$366,3,FALSE)</f>
        <v>0.13370000000000104</v>
      </c>
      <c r="X1673">
        <f>VLOOKUP($E1673,CLIMA_DIARIO!$D$2:$K$366,2,FALSE)-VLOOKUP($E1672,CLIMA_DIARIO!$D$2:$K$366,4,FALSE)</f>
        <v>0.13370000000000104</v>
      </c>
      <c r="Y1673">
        <f>VLOOKUP($E1673,CLIMA_DIARIO!$D$2:$K$366,2,FALSE)-VLOOKUP($E1672,CLIMA_DIARIO!$D$2:$K$366,5,FALSE)</f>
        <v>-3.1367999999999974</v>
      </c>
      <c r="Z1673">
        <f>VLOOKUP($E1673,CLIMA_DIARIO!$D$2:$K$366,2,FALSE)-VLOOKUP($E1672,CLIMA_DIARIO!$D$2:$K$366,6,FALSE)</f>
        <v>-5.6639999999999979</v>
      </c>
      <c r="AA1673">
        <f>VLOOKUP($E1673,CLIMA_DIARIO!$D$2:$K$366,2,FALSE)-VLOOKUP($E1672,CLIMA_DIARIO!$D$2:$K$366,7,FALSE)</f>
        <v>-4.8855000000000004</v>
      </c>
      <c r="AB1673">
        <f>VLOOKUP($E1673,CLIMA_DIARIO!$D$2:$K$366,2,FALSE)-VLOOKUP($E1672,CLIMA_DIARIO!$D$2:$K$366,8,FALSE)</f>
        <v>7.4116000000000017</v>
      </c>
      <c r="AO1673" s="3"/>
      <c r="AX1673" s="3"/>
    </row>
    <row r="1674" spans="1:50" x14ac:dyDescent="0.25">
      <c r="A1674" s="3">
        <f>DATE(SST!A1673,SST!B1673,SST!C1673)</f>
        <v>41584</v>
      </c>
      <c r="B1674" s="4">
        <f>SST!B1673</f>
        <v>11</v>
      </c>
      <c r="C1674" s="4">
        <f>SST!B1673</f>
        <v>11</v>
      </c>
      <c r="D1674" s="4">
        <f>SST!C1673</f>
        <v>6</v>
      </c>
      <c r="E1674">
        <f>(DATEVALUE(SST!C1673 &amp; "/" &amp; SST!B1673 &amp; "/" &amp; SST!A1673)-DATEVALUE("01/01" &amp; "/" &amp; SST!A1673))+1</f>
        <v>310</v>
      </c>
      <c r="F1674">
        <f>SST!D1673</f>
        <v>21.932300000000001</v>
      </c>
      <c r="G1674">
        <f>SST!E1673</f>
        <v>21.932300000000001</v>
      </c>
      <c r="H1674">
        <f>SST!F1673</f>
        <v>21.932300000000001</v>
      </c>
      <c r="I1674">
        <f>SST!G1673</f>
        <v>24.805199999999999</v>
      </c>
      <c r="J1674">
        <f>SST!H1673</f>
        <v>27.4602</v>
      </c>
      <c r="K1674">
        <f>SST!I1673</f>
        <v>26.618600000000001</v>
      </c>
      <c r="L1674">
        <f>SST!J1673</f>
        <v>15.344900000000001</v>
      </c>
      <c r="N1674">
        <f>F1674-VLOOKUP($E1674,CLIMA_DIARIO!$D$2:$K$366,2,FALSE)</f>
        <v>4.900000000002791E-3</v>
      </c>
      <c r="O1674">
        <f>G1674-VLOOKUP($E1674,CLIMA_DIARIO!$D$2:$K$366,3,FALSE)</f>
        <v>4.900000000002791E-3</v>
      </c>
      <c r="P1674">
        <f>H1674-VLOOKUP($E1674,CLIMA_DIARIO!$D$2:$K$366,4,FALSE)</f>
        <v>4.900000000002791E-3</v>
      </c>
      <c r="Q1674">
        <f>I1674-VLOOKUP($E1674,CLIMA_DIARIO!$D$2:$K$366,5,FALSE)</f>
        <v>-0.15220000000000056</v>
      </c>
      <c r="R1674">
        <f>J1674-VLOOKUP($E1674,CLIMA_DIARIO!$D$2:$K$366,6,FALSE)</f>
        <v>3.3400000000000318E-2</v>
      </c>
      <c r="S1674">
        <f>K1674-VLOOKUP($E1674,CLIMA_DIARIO!$D$2:$K$366,7,FALSE)</f>
        <v>-4.1599999999998971E-2</v>
      </c>
      <c r="T1674">
        <f>L1674-VLOOKUP($E1674,CLIMA_DIARIO!$D$2:$K$366,8,FALSE)</f>
        <v>0.25310000000000166</v>
      </c>
      <c r="V1674">
        <f>VLOOKUP($E1674,CLIMA_DIARIO!$D$2:$K$366,2,FALSE)-VLOOKUP($E1673,CLIMA_DIARIO!$D$2:$K$366,2,FALSE)</f>
        <v>0.13359999999999772</v>
      </c>
      <c r="W1674">
        <f>VLOOKUP($E1674,CLIMA_DIARIO!$D$2:$K$366,2,FALSE)-VLOOKUP($E1673,CLIMA_DIARIO!$D$2:$K$366,3,FALSE)</f>
        <v>0.13359999999999772</v>
      </c>
      <c r="X1674">
        <f>VLOOKUP($E1674,CLIMA_DIARIO!$D$2:$K$366,2,FALSE)-VLOOKUP($E1673,CLIMA_DIARIO!$D$2:$K$366,4,FALSE)</f>
        <v>0.13359999999999772</v>
      </c>
      <c r="Y1674">
        <f>VLOOKUP($E1674,CLIMA_DIARIO!$D$2:$K$366,2,FALSE)-VLOOKUP($E1673,CLIMA_DIARIO!$D$2:$K$366,5,FALSE)</f>
        <v>-3.0166000000000004</v>
      </c>
      <c r="Z1674">
        <f>VLOOKUP($E1674,CLIMA_DIARIO!$D$2:$K$366,2,FALSE)-VLOOKUP($E1673,CLIMA_DIARIO!$D$2:$K$366,6,FALSE)</f>
        <v>-5.5149000000000008</v>
      </c>
      <c r="AA1674">
        <f>VLOOKUP($E1674,CLIMA_DIARIO!$D$2:$K$366,2,FALSE)-VLOOKUP($E1673,CLIMA_DIARIO!$D$2:$K$366,7,FALSE)</f>
        <v>-4.7423999999999999</v>
      </c>
      <c r="AB1674">
        <f>VLOOKUP($E1674,CLIMA_DIARIO!$D$2:$K$366,2,FALSE)-VLOOKUP($E1673,CLIMA_DIARIO!$D$2:$K$366,8,FALSE)</f>
        <v>7.1903999999999986</v>
      </c>
      <c r="AO1674" s="3"/>
      <c r="AX1674" s="3"/>
    </row>
    <row r="1675" spans="1:50" x14ac:dyDescent="0.25">
      <c r="A1675" s="3">
        <f>DATE(SST!A1674,SST!B1674,SST!C1674)</f>
        <v>41591</v>
      </c>
      <c r="B1675" s="4">
        <f>SST!B1674</f>
        <v>11</v>
      </c>
      <c r="C1675" s="4">
        <f>SST!B1674</f>
        <v>11</v>
      </c>
      <c r="D1675" s="4">
        <f>SST!C1674</f>
        <v>13</v>
      </c>
      <c r="E1675">
        <f>(DATEVALUE(SST!C1674 &amp; "/" &amp; SST!B1674 &amp; "/" &amp; SST!A1674)-DATEVALUE("01/01" &amp; "/" &amp; SST!A1674))+1</f>
        <v>317</v>
      </c>
      <c r="F1675">
        <f>SST!D1674</f>
        <v>22.081399999999999</v>
      </c>
      <c r="G1675">
        <f>SST!E1674</f>
        <v>22.081399999999999</v>
      </c>
      <c r="H1675">
        <f>SST!F1674</f>
        <v>22.081399999999999</v>
      </c>
      <c r="I1675">
        <f>SST!G1674</f>
        <v>24.712700000000002</v>
      </c>
      <c r="J1675">
        <f>SST!H1674</f>
        <v>27.499600000000001</v>
      </c>
      <c r="K1675">
        <f>SST!I1674</f>
        <v>26.6233</v>
      </c>
      <c r="L1675">
        <f>SST!J1674</f>
        <v>15.8797</v>
      </c>
      <c r="N1675">
        <f>F1675-VLOOKUP($E1675,CLIMA_DIARIO!$D$2:$K$366,2,FALSE)</f>
        <v>2.0299999999998875E-2</v>
      </c>
      <c r="O1675">
        <f>G1675-VLOOKUP($E1675,CLIMA_DIARIO!$D$2:$K$366,3,FALSE)</f>
        <v>2.0299999999998875E-2</v>
      </c>
      <c r="P1675">
        <f>H1675-VLOOKUP($E1675,CLIMA_DIARIO!$D$2:$K$366,4,FALSE)</f>
        <v>2.0299999999998875E-2</v>
      </c>
      <c r="Q1675">
        <f>I1675-VLOOKUP($E1675,CLIMA_DIARIO!$D$2:$K$366,5,FALSE)</f>
        <v>-0.25809999999999889</v>
      </c>
      <c r="R1675">
        <f>J1675-VLOOKUP($E1675,CLIMA_DIARIO!$D$2:$K$366,6,FALSE)</f>
        <v>8.8300000000000267E-2</v>
      </c>
      <c r="S1675">
        <f>K1675-VLOOKUP($E1675,CLIMA_DIARIO!$D$2:$K$366,7,FALSE)</f>
        <v>-2.7400000000000091E-2</v>
      </c>
      <c r="T1675">
        <f>L1675-VLOOKUP($E1675,CLIMA_DIARIO!$D$2:$K$366,8,FALSE)</f>
        <v>0.4330999999999996</v>
      </c>
      <c r="V1675">
        <f>VLOOKUP($E1675,CLIMA_DIARIO!$D$2:$K$366,2,FALSE)-VLOOKUP($E1674,CLIMA_DIARIO!$D$2:$K$366,2,FALSE)</f>
        <v>0.13370000000000104</v>
      </c>
      <c r="W1675">
        <f>VLOOKUP($E1675,CLIMA_DIARIO!$D$2:$K$366,2,FALSE)-VLOOKUP($E1674,CLIMA_DIARIO!$D$2:$K$366,3,FALSE)</f>
        <v>0.13370000000000104</v>
      </c>
      <c r="X1675">
        <f>VLOOKUP($E1675,CLIMA_DIARIO!$D$2:$K$366,2,FALSE)-VLOOKUP($E1674,CLIMA_DIARIO!$D$2:$K$366,4,FALSE)</f>
        <v>0.13370000000000104</v>
      </c>
      <c r="Y1675">
        <f>VLOOKUP($E1675,CLIMA_DIARIO!$D$2:$K$366,2,FALSE)-VLOOKUP($E1674,CLIMA_DIARIO!$D$2:$K$366,5,FALSE)</f>
        <v>-2.8963000000000001</v>
      </c>
      <c r="Z1675">
        <f>VLOOKUP($E1675,CLIMA_DIARIO!$D$2:$K$366,2,FALSE)-VLOOKUP($E1674,CLIMA_DIARIO!$D$2:$K$366,6,FALSE)</f>
        <v>-5.3657000000000004</v>
      </c>
      <c r="AA1675">
        <f>VLOOKUP($E1675,CLIMA_DIARIO!$D$2:$K$366,2,FALSE)-VLOOKUP($E1674,CLIMA_DIARIO!$D$2:$K$366,7,FALSE)</f>
        <v>-4.5991</v>
      </c>
      <c r="AB1675">
        <f>VLOOKUP($E1675,CLIMA_DIARIO!$D$2:$K$366,2,FALSE)-VLOOKUP($E1674,CLIMA_DIARIO!$D$2:$K$366,8,FALSE)</f>
        <v>6.9693000000000005</v>
      </c>
      <c r="AO1675" s="3"/>
      <c r="AX1675" s="3"/>
    </row>
    <row r="1676" spans="1:50" x14ac:dyDescent="0.25">
      <c r="A1676" s="3">
        <f>DATE(SST!A1675,SST!B1675,SST!C1675)</f>
        <v>41598</v>
      </c>
      <c r="B1676" s="4">
        <f>SST!B1675</f>
        <v>11</v>
      </c>
      <c r="C1676" s="4">
        <f>SST!B1675</f>
        <v>11</v>
      </c>
      <c r="D1676" s="4">
        <f>SST!C1675</f>
        <v>20</v>
      </c>
      <c r="E1676">
        <f>(DATEVALUE(SST!C1675 &amp; "/" &amp; SST!B1675 &amp; "/" &amp; SST!A1675)-DATEVALUE("01/01" &amp; "/" &amp; SST!A1675))+1</f>
        <v>324</v>
      </c>
      <c r="F1676">
        <f>SST!D1675</f>
        <v>22.1342</v>
      </c>
      <c r="G1676">
        <f>SST!E1675</f>
        <v>22.1342</v>
      </c>
      <c r="H1676">
        <f>SST!F1675</f>
        <v>22.1342</v>
      </c>
      <c r="I1676">
        <f>SST!G1675</f>
        <v>24.824200000000001</v>
      </c>
      <c r="J1676">
        <f>SST!H1675</f>
        <v>27.579000000000001</v>
      </c>
      <c r="K1676">
        <f>SST!I1675</f>
        <v>26.7288</v>
      </c>
      <c r="L1676">
        <f>SST!J1675</f>
        <v>16.478899999999999</v>
      </c>
      <c r="N1676">
        <f>F1676-VLOOKUP($E1676,CLIMA_DIARIO!$D$2:$K$366,2,FALSE)</f>
        <v>-0.10610000000000142</v>
      </c>
      <c r="O1676">
        <f>G1676-VLOOKUP($E1676,CLIMA_DIARIO!$D$2:$K$366,3,FALSE)</f>
        <v>-0.10610000000000142</v>
      </c>
      <c r="P1676">
        <f>H1676-VLOOKUP($E1676,CLIMA_DIARIO!$D$2:$K$366,4,FALSE)</f>
        <v>-0.10610000000000142</v>
      </c>
      <c r="Q1676">
        <f>I1676-VLOOKUP($E1676,CLIMA_DIARIO!$D$2:$K$366,5,FALSE)</f>
        <v>-0.17539999999999978</v>
      </c>
      <c r="R1676">
        <f>J1676-VLOOKUP($E1676,CLIMA_DIARIO!$D$2:$K$366,6,FALSE)</f>
        <v>0.20279999999999987</v>
      </c>
      <c r="S1676">
        <f>K1676-VLOOKUP($E1676,CLIMA_DIARIO!$D$2:$K$366,7,FALSE)</f>
        <v>9.2900000000000205E-2</v>
      </c>
      <c r="T1676">
        <f>L1676-VLOOKUP($E1676,CLIMA_DIARIO!$D$2:$K$366,8,FALSE)</f>
        <v>0.60249999999999915</v>
      </c>
      <c r="V1676">
        <f>VLOOKUP($E1676,CLIMA_DIARIO!$D$2:$K$366,2,FALSE)-VLOOKUP($E1675,CLIMA_DIARIO!$D$2:$K$366,2,FALSE)</f>
        <v>0.17920000000000158</v>
      </c>
      <c r="W1676">
        <f>VLOOKUP($E1676,CLIMA_DIARIO!$D$2:$K$366,2,FALSE)-VLOOKUP($E1675,CLIMA_DIARIO!$D$2:$K$366,3,FALSE)</f>
        <v>0.17920000000000158</v>
      </c>
      <c r="X1676">
        <f>VLOOKUP($E1676,CLIMA_DIARIO!$D$2:$K$366,2,FALSE)-VLOOKUP($E1675,CLIMA_DIARIO!$D$2:$K$366,4,FALSE)</f>
        <v>0.17920000000000158</v>
      </c>
      <c r="Y1676">
        <f>VLOOKUP($E1676,CLIMA_DIARIO!$D$2:$K$366,2,FALSE)-VLOOKUP($E1675,CLIMA_DIARIO!$D$2:$K$366,5,FALSE)</f>
        <v>-2.7304999999999993</v>
      </c>
      <c r="Z1676">
        <f>VLOOKUP($E1676,CLIMA_DIARIO!$D$2:$K$366,2,FALSE)-VLOOKUP($E1675,CLIMA_DIARIO!$D$2:$K$366,6,FALSE)</f>
        <v>-5.1709999999999994</v>
      </c>
      <c r="AA1676">
        <f>VLOOKUP($E1676,CLIMA_DIARIO!$D$2:$K$366,2,FALSE)-VLOOKUP($E1675,CLIMA_DIARIO!$D$2:$K$366,7,FALSE)</f>
        <v>-4.4103999999999992</v>
      </c>
      <c r="AB1676">
        <f>VLOOKUP($E1676,CLIMA_DIARIO!$D$2:$K$366,2,FALSE)-VLOOKUP($E1675,CLIMA_DIARIO!$D$2:$K$366,8,FALSE)</f>
        <v>6.7937000000000012</v>
      </c>
      <c r="AO1676" s="3"/>
      <c r="AX1676" s="3"/>
    </row>
    <row r="1677" spans="1:50" x14ac:dyDescent="0.25">
      <c r="A1677" s="3">
        <f>DATE(SST!A1676,SST!B1676,SST!C1676)</f>
        <v>41605</v>
      </c>
      <c r="B1677" s="4">
        <f>SST!B1676</f>
        <v>11</v>
      </c>
      <c r="C1677" s="4">
        <f>SST!B1676</f>
        <v>11</v>
      </c>
      <c r="D1677" s="4">
        <f>SST!C1676</f>
        <v>27</v>
      </c>
      <c r="E1677">
        <f>(DATEVALUE(SST!C1676 &amp; "/" &amp; SST!B1676 &amp; "/" &amp; SST!A1676)-DATEVALUE("01/01" &amp; "/" &amp; SST!A1676))+1</f>
        <v>331</v>
      </c>
      <c r="F1677">
        <f>SST!D1676</f>
        <v>22.4361</v>
      </c>
      <c r="G1677">
        <f>SST!E1676</f>
        <v>22.4361</v>
      </c>
      <c r="H1677">
        <f>SST!F1676</f>
        <v>22.4361</v>
      </c>
      <c r="I1677">
        <f>SST!G1676</f>
        <v>24.8795</v>
      </c>
      <c r="J1677">
        <f>SST!H1676</f>
        <v>27.370999999999999</v>
      </c>
      <c r="K1677">
        <f>SST!I1676</f>
        <v>26.664300000000001</v>
      </c>
      <c r="L1677">
        <f>SST!J1676</f>
        <v>16.664200000000001</v>
      </c>
      <c r="N1677">
        <f>F1677-VLOOKUP($E1677,CLIMA_DIARIO!$D$2:$K$366,2,FALSE)</f>
        <v>-8.8000000000008072E-3</v>
      </c>
      <c r="O1677">
        <f>G1677-VLOOKUP($E1677,CLIMA_DIARIO!$D$2:$K$366,3,FALSE)</f>
        <v>-8.8000000000008072E-3</v>
      </c>
      <c r="P1677">
        <f>H1677-VLOOKUP($E1677,CLIMA_DIARIO!$D$2:$K$366,4,FALSE)</f>
        <v>-8.8000000000008072E-3</v>
      </c>
      <c r="Q1677">
        <f>I1677-VLOOKUP($E1677,CLIMA_DIARIO!$D$2:$K$366,5,FALSE)</f>
        <v>-0.15729999999999933</v>
      </c>
      <c r="R1677">
        <f>J1677-VLOOKUP($E1677,CLIMA_DIARIO!$D$2:$K$366,6,FALSE)</f>
        <v>4.0799999999997283E-2</v>
      </c>
      <c r="S1677">
        <f>K1677-VLOOKUP($E1677,CLIMA_DIARIO!$D$2:$K$366,7,FALSE)</f>
        <v>4.5999999999999375E-2</v>
      </c>
      <c r="T1677">
        <f>L1677-VLOOKUP($E1677,CLIMA_DIARIO!$D$2:$K$366,8,FALSE)</f>
        <v>0.31620000000000203</v>
      </c>
      <c r="V1677">
        <f>VLOOKUP($E1677,CLIMA_DIARIO!$D$2:$K$366,2,FALSE)-VLOOKUP($E1676,CLIMA_DIARIO!$D$2:$K$366,2,FALSE)</f>
        <v>0.20459999999999923</v>
      </c>
      <c r="W1677">
        <f>VLOOKUP($E1677,CLIMA_DIARIO!$D$2:$K$366,2,FALSE)-VLOOKUP($E1676,CLIMA_DIARIO!$D$2:$K$366,3,FALSE)</f>
        <v>0.20459999999999923</v>
      </c>
      <c r="X1677">
        <f>VLOOKUP($E1677,CLIMA_DIARIO!$D$2:$K$366,2,FALSE)-VLOOKUP($E1676,CLIMA_DIARIO!$D$2:$K$366,4,FALSE)</f>
        <v>0.20459999999999923</v>
      </c>
      <c r="Y1677">
        <f>VLOOKUP($E1677,CLIMA_DIARIO!$D$2:$K$366,2,FALSE)-VLOOKUP($E1676,CLIMA_DIARIO!$D$2:$K$366,5,FALSE)</f>
        <v>-2.5547000000000004</v>
      </c>
      <c r="Z1677">
        <f>VLOOKUP($E1677,CLIMA_DIARIO!$D$2:$K$366,2,FALSE)-VLOOKUP($E1676,CLIMA_DIARIO!$D$2:$K$366,6,FALSE)</f>
        <v>-4.9313000000000002</v>
      </c>
      <c r="AA1677">
        <f>VLOOKUP($E1677,CLIMA_DIARIO!$D$2:$K$366,2,FALSE)-VLOOKUP($E1676,CLIMA_DIARIO!$D$2:$K$366,7,FALSE)</f>
        <v>-4.1909999999999989</v>
      </c>
      <c r="AB1677">
        <f>VLOOKUP($E1677,CLIMA_DIARIO!$D$2:$K$366,2,FALSE)-VLOOKUP($E1676,CLIMA_DIARIO!$D$2:$K$366,8,FALSE)</f>
        <v>6.5685000000000002</v>
      </c>
      <c r="AO1677" s="3"/>
      <c r="AX1677" s="3"/>
    </row>
    <row r="1678" spans="1:50" x14ac:dyDescent="0.25">
      <c r="A1678" s="3">
        <f>DATE(SST!A1677,SST!B1677,SST!C1677)</f>
        <v>41612</v>
      </c>
      <c r="B1678" s="4">
        <f>SST!B1677</f>
        <v>12</v>
      </c>
      <c r="C1678" s="4">
        <f>SST!B1677</f>
        <v>12</v>
      </c>
      <c r="D1678" s="4">
        <f>SST!C1677</f>
        <v>4</v>
      </c>
      <c r="E1678">
        <f>(DATEVALUE(SST!C1677 &amp; "/" &amp; SST!B1677 &amp; "/" &amp; SST!A1677)-DATEVALUE("01/01" &amp; "/" &amp; SST!A1677))+1</f>
        <v>338</v>
      </c>
      <c r="F1678">
        <f>SST!D1677</f>
        <v>22.576000000000001</v>
      </c>
      <c r="G1678">
        <f>SST!E1677</f>
        <v>22.576000000000001</v>
      </c>
      <c r="H1678">
        <f>SST!F1677</f>
        <v>22.576000000000001</v>
      </c>
      <c r="I1678">
        <f>SST!G1677</f>
        <v>24.883299999999998</v>
      </c>
      <c r="J1678">
        <f>SST!H1677</f>
        <v>27.413799999999998</v>
      </c>
      <c r="K1678">
        <f>SST!I1677</f>
        <v>26.7804</v>
      </c>
      <c r="L1678">
        <f>SST!J1677</f>
        <v>16.7349</v>
      </c>
      <c r="N1678">
        <f>F1678-VLOOKUP($E1678,CLIMA_DIARIO!$D$2:$K$366,2,FALSE)</f>
        <v>-7.3499999999999233E-2</v>
      </c>
      <c r="O1678">
        <f>G1678-VLOOKUP($E1678,CLIMA_DIARIO!$D$2:$K$366,3,FALSE)</f>
        <v>-7.3499999999999233E-2</v>
      </c>
      <c r="P1678">
        <f>H1678-VLOOKUP($E1678,CLIMA_DIARIO!$D$2:$K$366,4,FALSE)</f>
        <v>-7.3499999999999233E-2</v>
      </c>
      <c r="Q1678">
        <f>I1678-VLOOKUP($E1678,CLIMA_DIARIO!$D$2:$K$366,5,FALSE)</f>
        <v>-0.19080000000000297</v>
      </c>
      <c r="R1678">
        <f>J1678-VLOOKUP($E1678,CLIMA_DIARIO!$D$2:$K$366,6,FALSE)</f>
        <v>0.12959999999999994</v>
      </c>
      <c r="S1678">
        <f>K1678-VLOOKUP($E1678,CLIMA_DIARIO!$D$2:$K$366,7,FALSE)</f>
        <v>0.17980000000000018</v>
      </c>
      <c r="T1678">
        <f>L1678-VLOOKUP($E1678,CLIMA_DIARIO!$D$2:$K$366,8,FALSE)</f>
        <v>-8.4700000000001552E-2</v>
      </c>
      <c r="V1678">
        <f>VLOOKUP($E1678,CLIMA_DIARIO!$D$2:$K$366,2,FALSE)-VLOOKUP($E1677,CLIMA_DIARIO!$D$2:$K$366,2,FALSE)</f>
        <v>0.20459999999999923</v>
      </c>
      <c r="W1678">
        <f>VLOOKUP($E1678,CLIMA_DIARIO!$D$2:$K$366,2,FALSE)-VLOOKUP($E1677,CLIMA_DIARIO!$D$2:$K$366,3,FALSE)</f>
        <v>0.20459999999999923</v>
      </c>
      <c r="X1678">
        <f>VLOOKUP($E1678,CLIMA_DIARIO!$D$2:$K$366,2,FALSE)-VLOOKUP($E1677,CLIMA_DIARIO!$D$2:$K$366,4,FALSE)</f>
        <v>0.20459999999999923</v>
      </c>
      <c r="Y1678">
        <f>VLOOKUP($E1678,CLIMA_DIARIO!$D$2:$K$366,2,FALSE)-VLOOKUP($E1677,CLIMA_DIARIO!$D$2:$K$366,5,FALSE)</f>
        <v>-2.3872999999999998</v>
      </c>
      <c r="Z1678">
        <f>VLOOKUP($E1678,CLIMA_DIARIO!$D$2:$K$366,2,FALSE)-VLOOKUP($E1677,CLIMA_DIARIO!$D$2:$K$366,6,FALSE)</f>
        <v>-4.6807000000000016</v>
      </c>
      <c r="AA1678">
        <f>VLOOKUP($E1678,CLIMA_DIARIO!$D$2:$K$366,2,FALSE)-VLOOKUP($E1677,CLIMA_DIARIO!$D$2:$K$366,7,FALSE)</f>
        <v>-3.9688000000000017</v>
      </c>
      <c r="AB1678">
        <f>VLOOKUP($E1678,CLIMA_DIARIO!$D$2:$K$366,2,FALSE)-VLOOKUP($E1677,CLIMA_DIARIO!$D$2:$K$366,8,FALSE)</f>
        <v>6.3015000000000008</v>
      </c>
      <c r="AO1678" s="3"/>
      <c r="AX1678" s="3"/>
    </row>
    <row r="1679" spans="1:50" x14ac:dyDescent="0.25">
      <c r="A1679" s="3">
        <f>DATE(SST!A1678,SST!B1678,SST!C1678)</f>
        <v>41619</v>
      </c>
      <c r="B1679" s="4">
        <f>SST!B1678</f>
        <v>12</v>
      </c>
      <c r="C1679" s="4">
        <f>SST!B1678</f>
        <v>12</v>
      </c>
      <c r="D1679" s="4">
        <f>SST!C1678</f>
        <v>11</v>
      </c>
      <c r="E1679">
        <f>(DATEVALUE(SST!C1678 &amp; "/" &amp; SST!B1678 &amp; "/" &amp; SST!A1678)-DATEVALUE("01/01" &amp; "/" &amp; SST!A1678))+1</f>
        <v>345</v>
      </c>
      <c r="F1679">
        <f>SST!D1678</f>
        <v>22.652699999999999</v>
      </c>
      <c r="G1679">
        <f>SST!E1678</f>
        <v>22.652699999999999</v>
      </c>
      <c r="H1679">
        <f>SST!F1678</f>
        <v>22.652699999999999</v>
      </c>
      <c r="I1679">
        <f>SST!G1678</f>
        <v>25.074200000000001</v>
      </c>
      <c r="J1679">
        <f>SST!H1678</f>
        <v>27.1995</v>
      </c>
      <c r="K1679">
        <f>SST!I1678</f>
        <v>26.571100000000001</v>
      </c>
      <c r="L1679">
        <f>SST!J1678</f>
        <v>17.310600000000001</v>
      </c>
      <c r="N1679">
        <f>F1679-VLOOKUP($E1679,CLIMA_DIARIO!$D$2:$K$366,2,FALSE)</f>
        <v>-0.20129999999999981</v>
      </c>
      <c r="O1679">
        <f>G1679-VLOOKUP($E1679,CLIMA_DIARIO!$D$2:$K$366,3,FALSE)</f>
        <v>-0.20129999999999981</v>
      </c>
      <c r="P1679">
        <f>H1679-VLOOKUP($E1679,CLIMA_DIARIO!$D$2:$K$366,4,FALSE)</f>
        <v>-0.20129999999999981</v>
      </c>
      <c r="Q1679">
        <f>I1679-VLOOKUP($E1679,CLIMA_DIARIO!$D$2:$K$366,5,FALSE)</f>
        <v>-3.7199999999998568E-2</v>
      </c>
      <c r="R1679">
        <f>J1679-VLOOKUP($E1679,CLIMA_DIARIO!$D$2:$K$366,6,FALSE)</f>
        <v>-3.8699999999998624E-2</v>
      </c>
      <c r="S1679">
        <f>K1679-VLOOKUP($E1679,CLIMA_DIARIO!$D$2:$K$366,7,FALSE)</f>
        <v>-1.1899999999997135E-2</v>
      </c>
      <c r="T1679">
        <f>L1679-VLOOKUP($E1679,CLIMA_DIARIO!$D$2:$K$366,8,FALSE)</f>
        <v>1.9400000000000972E-2</v>
      </c>
      <c r="V1679">
        <f>VLOOKUP($E1679,CLIMA_DIARIO!$D$2:$K$366,2,FALSE)-VLOOKUP($E1678,CLIMA_DIARIO!$D$2:$K$366,2,FALSE)</f>
        <v>0.20449999999999946</v>
      </c>
      <c r="W1679">
        <f>VLOOKUP($E1679,CLIMA_DIARIO!$D$2:$K$366,2,FALSE)-VLOOKUP($E1678,CLIMA_DIARIO!$D$2:$K$366,3,FALSE)</f>
        <v>0.20449999999999946</v>
      </c>
      <c r="X1679">
        <f>VLOOKUP($E1679,CLIMA_DIARIO!$D$2:$K$366,2,FALSE)-VLOOKUP($E1678,CLIMA_DIARIO!$D$2:$K$366,4,FALSE)</f>
        <v>0.20449999999999946</v>
      </c>
      <c r="Y1679">
        <f>VLOOKUP($E1679,CLIMA_DIARIO!$D$2:$K$366,2,FALSE)-VLOOKUP($E1678,CLIMA_DIARIO!$D$2:$K$366,5,FALSE)</f>
        <v>-2.2201000000000022</v>
      </c>
      <c r="Z1679">
        <f>VLOOKUP($E1679,CLIMA_DIARIO!$D$2:$K$366,2,FALSE)-VLOOKUP($E1678,CLIMA_DIARIO!$D$2:$K$366,6,FALSE)</f>
        <v>-4.4301999999999992</v>
      </c>
      <c r="AA1679">
        <f>VLOOKUP($E1679,CLIMA_DIARIO!$D$2:$K$366,2,FALSE)-VLOOKUP($E1678,CLIMA_DIARIO!$D$2:$K$366,7,FALSE)</f>
        <v>-3.7466000000000008</v>
      </c>
      <c r="AB1679">
        <f>VLOOKUP($E1679,CLIMA_DIARIO!$D$2:$K$366,2,FALSE)-VLOOKUP($E1678,CLIMA_DIARIO!$D$2:$K$366,8,FALSE)</f>
        <v>6.034399999999998</v>
      </c>
      <c r="AO1679" s="3"/>
      <c r="AX1679" s="3"/>
    </row>
    <row r="1680" spans="1:50" x14ac:dyDescent="0.25">
      <c r="A1680" s="3">
        <f>DATE(SST!A1679,SST!B1679,SST!C1679)</f>
        <v>41626</v>
      </c>
      <c r="B1680" s="4">
        <f>SST!B1679</f>
        <v>12</v>
      </c>
      <c r="C1680" s="4">
        <f>SST!B1679</f>
        <v>12</v>
      </c>
      <c r="D1680" s="4">
        <f>SST!C1679</f>
        <v>18</v>
      </c>
      <c r="E1680">
        <f>(DATEVALUE(SST!C1679 &amp; "/" &amp; SST!B1679 &amp; "/" &amp; SST!A1679)-DATEVALUE("01/01" &amp; "/" &amp; SST!A1679))+1</f>
        <v>352</v>
      </c>
      <c r="F1680">
        <f>SST!D1679</f>
        <v>22.518000000000001</v>
      </c>
      <c r="G1680">
        <f>SST!E1679</f>
        <v>22.518000000000001</v>
      </c>
      <c r="H1680">
        <f>SST!F1679</f>
        <v>22.518000000000001</v>
      </c>
      <c r="I1680">
        <f>SST!G1679</f>
        <v>25.159199999999998</v>
      </c>
      <c r="J1680">
        <f>SST!H1679</f>
        <v>27.240100000000002</v>
      </c>
      <c r="K1680">
        <f>SST!I1679</f>
        <v>26.490200000000002</v>
      </c>
      <c r="L1680">
        <f>SST!J1679</f>
        <v>18.336300000000001</v>
      </c>
      <c r="N1680">
        <f>F1680-VLOOKUP($E1680,CLIMA_DIARIO!$D$2:$K$366,2,FALSE)</f>
        <v>-0.57499999999999929</v>
      </c>
      <c r="O1680">
        <f>G1680-VLOOKUP($E1680,CLIMA_DIARIO!$D$2:$K$366,3,FALSE)</f>
        <v>-0.57499999999999929</v>
      </c>
      <c r="P1680">
        <f>H1680-VLOOKUP($E1680,CLIMA_DIARIO!$D$2:$K$366,4,FALSE)</f>
        <v>-0.57499999999999929</v>
      </c>
      <c r="Q1680">
        <f>I1680-VLOOKUP($E1680,CLIMA_DIARIO!$D$2:$K$366,5,FALSE)</f>
        <v>-1.0500000000000398E-2</v>
      </c>
      <c r="R1680">
        <f>J1680-VLOOKUP($E1680,CLIMA_DIARIO!$D$2:$K$366,6,FALSE)</f>
        <v>4.3500000000001648E-2</v>
      </c>
      <c r="S1680">
        <f>K1680-VLOOKUP($E1680,CLIMA_DIARIO!$D$2:$K$366,7,FALSE)</f>
        <v>-8.0099999999998062E-2</v>
      </c>
      <c r="T1680">
        <f>L1680-VLOOKUP($E1680,CLIMA_DIARIO!$D$2:$K$366,8,FALSE)</f>
        <v>0.58610000000000184</v>
      </c>
      <c r="V1680">
        <f>VLOOKUP($E1680,CLIMA_DIARIO!$D$2:$K$366,2,FALSE)-VLOOKUP($E1679,CLIMA_DIARIO!$D$2:$K$366,2,FALSE)</f>
        <v>0.23900000000000077</v>
      </c>
      <c r="W1680">
        <f>VLOOKUP($E1680,CLIMA_DIARIO!$D$2:$K$366,2,FALSE)-VLOOKUP($E1679,CLIMA_DIARIO!$D$2:$K$366,3,FALSE)</f>
        <v>0.23900000000000077</v>
      </c>
      <c r="X1680">
        <f>VLOOKUP($E1680,CLIMA_DIARIO!$D$2:$K$366,2,FALSE)-VLOOKUP($E1679,CLIMA_DIARIO!$D$2:$K$366,4,FALSE)</f>
        <v>0.23900000000000077</v>
      </c>
      <c r="Y1680">
        <f>VLOOKUP($E1680,CLIMA_DIARIO!$D$2:$K$366,2,FALSE)-VLOOKUP($E1679,CLIMA_DIARIO!$D$2:$K$366,5,FALSE)</f>
        <v>-2.0183999999999997</v>
      </c>
      <c r="Z1680">
        <f>VLOOKUP($E1680,CLIMA_DIARIO!$D$2:$K$366,2,FALSE)-VLOOKUP($E1679,CLIMA_DIARIO!$D$2:$K$366,6,FALSE)</f>
        <v>-4.1451999999999991</v>
      </c>
      <c r="AA1680">
        <f>VLOOKUP($E1680,CLIMA_DIARIO!$D$2:$K$366,2,FALSE)-VLOOKUP($E1679,CLIMA_DIARIO!$D$2:$K$366,7,FALSE)</f>
        <v>-3.4899999999999984</v>
      </c>
      <c r="AB1680">
        <f>VLOOKUP($E1680,CLIMA_DIARIO!$D$2:$K$366,2,FALSE)-VLOOKUP($E1679,CLIMA_DIARIO!$D$2:$K$366,8,FALSE)</f>
        <v>5.8018000000000001</v>
      </c>
      <c r="AO1680" s="3"/>
      <c r="AX1680" s="3"/>
    </row>
    <row r="1681" spans="1:50" x14ac:dyDescent="0.25">
      <c r="A1681" s="3">
        <f>DATE(SST!A1680,SST!B1680,SST!C1680)</f>
        <v>41633</v>
      </c>
      <c r="B1681" s="4">
        <f>SST!B1680</f>
        <v>12</v>
      </c>
      <c r="C1681" s="4">
        <f>SST!B1680</f>
        <v>12</v>
      </c>
      <c r="D1681" s="4">
        <f>SST!C1680</f>
        <v>25</v>
      </c>
      <c r="E1681">
        <f>(DATEVALUE(SST!C1680 &amp; "/" &amp; SST!B1680 &amp; "/" &amp; SST!A1680)-DATEVALUE("01/01" &amp; "/" &amp; SST!A1680))+1</f>
        <v>359</v>
      </c>
      <c r="F1681">
        <f>SST!D1680</f>
        <v>23.209299999999999</v>
      </c>
      <c r="G1681">
        <f>SST!E1680</f>
        <v>23.209299999999999</v>
      </c>
      <c r="H1681">
        <f>SST!F1680</f>
        <v>23.209299999999999</v>
      </c>
      <c r="I1681">
        <f>SST!G1680</f>
        <v>25.202400000000001</v>
      </c>
      <c r="J1681">
        <f>SST!H1680</f>
        <v>27.013400000000001</v>
      </c>
      <c r="K1681">
        <f>SST!I1680</f>
        <v>26.367000000000001</v>
      </c>
      <c r="L1681">
        <f>SST!J1680</f>
        <v>19.554200000000002</v>
      </c>
      <c r="N1681">
        <f>F1681-VLOOKUP($E1681,CLIMA_DIARIO!$D$2:$K$366,2,FALSE)</f>
        <v>-0.2085000000000008</v>
      </c>
      <c r="O1681">
        <f>G1681-VLOOKUP($E1681,CLIMA_DIARIO!$D$2:$K$366,3,FALSE)</f>
        <v>-0.2085000000000008</v>
      </c>
      <c r="P1681">
        <f>H1681-VLOOKUP($E1681,CLIMA_DIARIO!$D$2:$K$366,4,FALSE)</f>
        <v>-0.2085000000000008</v>
      </c>
      <c r="Q1681">
        <f>I1681-VLOOKUP($E1681,CLIMA_DIARIO!$D$2:$K$366,5,FALSE)</f>
        <v>-7.8199999999998937E-2</v>
      </c>
      <c r="R1681">
        <f>J1681-VLOOKUP($E1681,CLIMA_DIARIO!$D$2:$K$366,6,FALSE)</f>
        <v>-0.15269999999999939</v>
      </c>
      <c r="S1681">
        <f>K1681-VLOOKUP($E1681,CLIMA_DIARIO!$D$2:$K$366,7,FALSE)</f>
        <v>-0.20289999999999964</v>
      </c>
      <c r="T1681">
        <f>L1681-VLOOKUP($E1681,CLIMA_DIARIO!$D$2:$K$366,8,FALSE)</f>
        <v>1.3765000000000001</v>
      </c>
      <c r="V1681">
        <f>VLOOKUP($E1681,CLIMA_DIARIO!$D$2:$K$366,2,FALSE)-VLOOKUP($E1680,CLIMA_DIARIO!$D$2:$K$366,2,FALSE)</f>
        <v>0.32479999999999976</v>
      </c>
      <c r="W1681">
        <f>VLOOKUP($E1681,CLIMA_DIARIO!$D$2:$K$366,2,FALSE)-VLOOKUP($E1680,CLIMA_DIARIO!$D$2:$K$366,3,FALSE)</f>
        <v>0.32479999999999976</v>
      </c>
      <c r="X1681">
        <f>VLOOKUP($E1681,CLIMA_DIARIO!$D$2:$K$366,2,FALSE)-VLOOKUP($E1680,CLIMA_DIARIO!$D$2:$K$366,4,FALSE)</f>
        <v>0.32479999999999976</v>
      </c>
      <c r="Y1681">
        <f>VLOOKUP($E1681,CLIMA_DIARIO!$D$2:$K$366,2,FALSE)-VLOOKUP($E1680,CLIMA_DIARIO!$D$2:$K$366,5,FALSE)</f>
        <v>-1.7518999999999991</v>
      </c>
      <c r="Z1681">
        <f>VLOOKUP($E1681,CLIMA_DIARIO!$D$2:$K$366,2,FALSE)-VLOOKUP($E1680,CLIMA_DIARIO!$D$2:$K$366,6,FALSE)</f>
        <v>-3.7788000000000004</v>
      </c>
      <c r="AA1681">
        <f>VLOOKUP($E1681,CLIMA_DIARIO!$D$2:$K$366,2,FALSE)-VLOOKUP($E1680,CLIMA_DIARIO!$D$2:$K$366,7,FALSE)</f>
        <v>-3.1524999999999999</v>
      </c>
      <c r="AB1681">
        <f>VLOOKUP($E1681,CLIMA_DIARIO!$D$2:$K$366,2,FALSE)-VLOOKUP($E1680,CLIMA_DIARIO!$D$2:$K$366,8,FALSE)</f>
        <v>5.6676000000000002</v>
      </c>
      <c r="AO1681" s="3"/>
      <c r="AX1681" s="3"/>
    </row>
    <row r="1682" spans="1:50" x14ac:dyDescent="0.25">
      <c r="A1682" s="3">
        <f>DATE(SST!A1681,SST!B1681,SST!C1681)</f>
        <v>41640</v>
      </c>
      <c r="B1682" s="4">
        <f>SST!B1681</f>
        <v>1</v>
      </c>
      <c r="C1682" s="4">
        <f>SST!B1681</f>
        <v>1</v>
      </c>
      <c r="D1682" s="4">
        <f>SST!C1681</f>
        <v>1</v>
      </c>
      <c r="E1682">
        <f>(DATEVALUE(SST!C1681 &amp; "/" &amp; SST!B1681 &amp; "/" &amp; SST!A1681)-DATEVALUE("01/01" &amp; "/" &amp; SST!A1681))+1</f>
        <v>1</v>
      </c>
      <c r="F1682">
        <f>SST!D1681</f>
        <v>23.613</v>
      </c>
      <c r="G1682">
        <f>SST!E1681</f>
        <v>23.613</v>
      </c>
      <c r="H1682">
        <f>SST!F1681</f>
        <v>23.613</v>
      </c>
      <c r="I1682">
        <f>SST!G1681</f>
        <v>25.163</v>
      </c>
      <c r="J1682">
        <f>SST!H1681</f>
        <v>26.653600000000001</v>
      </c>
      <c r="K1682">
        <f>SST!I1681</f>
        <v>26.242699999999999</v>
      </c>
      <c r="L1682">
        <f>SST!J1681</f>
        <v>19.967600000000001</v>
      </c>
      <c r="N1682">
        <f>F1682-VLOOKUP($E1682,CLIMA_DIARIO!$D$2:$K$366,2,FALSE)</f>
        <v>-0.1296999999999997</v>
      </c>
      <c r="O1682">
        <f>G1682-VLOOKUP($E1682,CLIMA_DIARIO!$D$2:$K$366,3,FALSE)</f>
        <v>-0.1296999999999997</v>
      </c>
      <c r="P1682">
        <f>H1682-VLOOKUP($E1682,CLIMA_DIARIO!$D$2:$K$366,4,FALSE)</f>
        <v>-0.1296999999999997</v>
      </c>
      <c r="Q1682">
        <f>I1682-VLOOKUP($E1682,CLIMA_DIARIO!$D$2:$K$366,5,FALSE)</f>
        <v>-0.22850000000000037</v>
      </c>
      <c r="R1682">
        <f>J1682-VLOOKUP($E1682,CLIMA_DIARIO!$D$2:$K$366,6,FALSE)</f>
        <v>-0.48189999999999955</v>
      </c>
      <c r="S1682">
        <f>K1682-VLOOKUP($E1682,CLIMA_DIARIO!$D$2:$K$366,7,FALSE)</f>
        <v>-0.3268000000000022</v>
      </c>
      <c r="T1682">
        <f>L1682-VLOOKUP($E1682,CLIMA_DIARIO!$D$2:$K$366,8,FALSE)</f>
        <v>1.3624000000000009</v>
      </c>
      <c r="V1682">
        <f>VLOOKUP($E1682,CLIMA_DIARIO!$D$2:$K$366,2,FALSE)-VLOOKUP($E1681,CLIMA_DIARIO!$D$2:$K$366,2,FALSE)</f>
        <v>0.32489999999999952</v>
      </c>
      <c r="W1682">
        <f>VLOOKUP($E1682,CLIMA_DIARIO!$D$2:$K$366,2,FALSE)-VLOOKUP($E1681,CLIMA_DIARIO!$D$2:$K$366,3,FALSE)</f>
        <v>0.32489999999999952</v>
      </c>
      <c r="X1682">
        <f>VLOOKUP($E1682,CLIMA_DIARIO!$D$2:$K$366,2,FALSE)-VLOOKUP($E1681,CLIMA_DIARIO!$D$2:$K$366,4,FALSE)</f>
        <v>0.32489999999999952</v>
      </c>
      <c r="Y1682">
        <f>VLOOKUP($E1682,CLIMA_DIARIO!$D$2:$K$366,2,FALSE)-VLOOKUP($E1681,CLIMA_DIARIO!$D$2:$K$366,5,FALSE)</f>
        <v>-1.5379000000000005</v>
      </c>
      <c r="Z1682">
        <f>VLOOKUP($E1682,CLIMA_DIARIO!$D$2:$K$366,2,FALSE)-VLOOKUP($E1681,CLIMA_DIARIO!$D$2:$K$366,6,FALSE)</f>
        <v>-3.4234000000000009</v>
      </c>
      <c r="AA1682">
        <f>VLOOKUP($E1682,CLIMA_DIARIO!$D$2:$K$366,2,FALSE)-VLOOKUP($E1681,CLIMA_DIARIO!$D$2:$K$366,7,FALSE)</f>
        <v>-2.8272000000000013</v>
      </c>
      <c r="AB1682">
        <f>VLOOKUP($E1682,CLIMA_DIARIO!$D$2:$K$366,2,FALSE)-VLOOKUP($E1681,CLIMA_DIARIO!$D$2:$K$366,8,FALSE)</f>
        <v>5.5649999999999977</v>
      </c>
      <c r="AO1682" s="3"/>
      <c r="AX1682" s="3"/>
    </row>
    <row r="1683" spans="1:50" x14ac:dyDescent="0.25">
      <c r="A1683" s="3">
        <f>DATE(SST!A1682,SST!B1682,SST!C1682)</f>
        <v>41647</v>
      </c>
      <c r="B1683" s="4">
        <f>SST!B1682</f>
        <v>1</v>
      </c>
      <c r="C1683" s="4">
        <f>SST!B1682</f>
        <v>1</v>
      </c>
      <c r="D1683" s="4">
        <f>SST!C1682</f>
        <v>8</v>
      </c>
      <c r="E1683">
        <f>(DATEVALUE(SST!C1682 &amp; "/" &amp; SST!B1682 &amp; "/" &amp; SST!A1682)-DATEVALUE("01/01" &amp; "/" &amp; SST!A1682))+1</f>
        <v>8</v>
      </c>
      <c r="F1683">
        <f>SST!D1682</f>
        <v>24.380199999999999</v>
      </c>
      <c r="G1683">
        <f>SST!E1682</f>
        <v>24.380199999999999</v>
      </c>
      <c r="H1683">
        <f>SST!F1682</f>
        <v>24.380199999999999</v>
      </c>
      <c r="I1683">
        <f>SST!G1682</f>
        <v>25.042100000000001</v>
      </c>
      <c r="J1683">
        <f>SST!H1682</f>
        <v>26.78</v>
      </c>
      <c r="K1683">
        <f>SST!I1682</f>
        <v>26.011199999999999</v>
      </c>
      <c r="L1683">
        <f>SST!J1682</f>
        <v>19.494700000000002</v>
      </c>
      <c r="N1683">
        <f>F1683-VLOOKUP($E1683,CLIMA_DIARIO!$D$2:$K$366,2,FALSE)</f>
        <v>0.31269999999999953</v>
      </c>
      <c r="O1683">
        <f>G1683-VLOOKUP($E1683,CLIMA_DIARIO!$D$2:$K$366,3,FALSE)</f>
        <v>0.31269999999999953</v>
      </c>
      <c r="P1683">
        <f>H1683-VLOOKUP($E1683,CLIMA_DIARIO!$D$2:$K$366,4,FALSE)</f>
        <v>0.31269999999999953</v>
      </c>
      <c r="Q1683">
        <f>I1683-VLOOKUP($E1683,CLIMA_DIARIO!$D$2:$K$366,5,FALSE)</f>
        <v>-0.46030000000000015</v>
      </c>
      <c r="R1683">
        <f>J1683-VLOOKUP($E1683,CLIMA_DIARIO!$D$2:$K$366,6,FALSE)</f>
        <v>-0.32499999999999929</v>
      </c>
      <c r="S1683">
        <f>K1683-VLOOKUP($E1683,CLIMA_DIARIO!$D$2:$K$366,7,FALSE)</f>
        <v>-0.55790000000000006</v>
      </c>
      <c r="T1683">
        <f>L1683-VLOOKUP($E1683,CLIMA_DIARIO!$D$2:$K$366,8,FALSE)</f>
        <v>0.46210000000000306</v>
      </c>
      <c r="V1683">
        <f>VLOOKUP($E1683,CLIMA_DIARIO!$D$2:$K$366,2,FALSE)-VLOOKUP($E1682,CLIMA_DIARIO!$D$2:$K$366,2,FALSE)</f>
        <v>0.32479999999999976</v>
      </c>
      <c r="W1683">
        <f>VLOOKUP($E1683,CLIMA_DIARIO!$D$2:$K$366,2,FALSE)-VLOOKUP($E1682,CLIMA_DIARIO!$D$2:$K$366,3,FALSE)</f>
        <v>0.32479999999999976</v>
      </c>
      <c r="X1683">
        <f>VLOOKUP($E1683,CLIMA_DIARIO!$D$2:$K$366,2,FALSE)-VLOOKUP($E1682,CLIMA_DIARIO!$D$2:$K$366,4,FALSE)</f>
        <v>0.32479999999999976</v>
      </c>
      <c r="Y1683">
        <f>VLOOKUP($E1683,CLIMA_DIARIO!$D$2:$K$366,2,FALSE)-VLOOKUP($E1682,CLIMA_DIARIO!$D$2:$K$366,5,FALSE)</f>
        <v>-1.3240000000000016</v>
      </c>
      <c r="Z1683">
        <f>VLOOKUP($E1683,CLIMA_DIARIO!$D$2:$K$366,2,FALSE)-VLOOKUP($E1682,CLIMA_DIARIO!$D$2:$K$366,6,FALSE)</f>
        <v>-3.0680000000000014</v>
      </c>
      <c r="AA1683">
        <f>VLOOKUP($E1683,CLIMA_DIARIO!$D$2:$K$366,2,FALSE)-VLOOKUP($E1682,CLIMA_DIARIO!$D$2:$K$366,7,FALSE)</f>
        <v>-2.5020000000000024</v>
      </c>
      <c r="AB1683">
        <f>VLOOKUP($E1683,CLIMA_DIARIO!$D$2:$K$366,2,FALSE)-VLOOKUP($E1682,CLIMA_DIARIO!$D$2:$K$366,8,FALSE)</f>
        <v>5.462299999999999</v>
      </c>
      <c r="AO1683" s="3"/>
      <c r="AX1683" s="3"/>
    </row>
    <row r="1684" spans="1:50" x14ac:dyDescent="0.25">
      <c r="A1684" s="3">
        <f>DATE(SST!A1683,SST!B1683,SST!C1683)</f>
        <v>41654</v>
      </c>
      <c r="B1684" s="4">
        <f>SST!B1683</f>
        <v>1</v>
      </c>
      <c r="C1684" s="4">
        <f>SST!B1683</f>
        <v>1</v>
      </c>
      <c r="D1684" s="4">
        <f>SST!C1683</f>
        <v>15</v>
      </c>
      <c r="E1684">
        <f>(DATEVALUE(SST!C1683 &amp; "/" &amp; SST!B1683 &amp; "/" &amp; SST!A1683)-DATEVALUE("01/01" &amp; "/" &amp; SST!A1683))+1</f>
        <v>15</v>
      </c>
      <c r="F1684">
        <f>SST!D1683</f>
        <v>25.124099999999999</v>
      </c>
      <c r="G1684">
        <f>SST!E1683</f>
        <v>25.124099999999999</v>
      </c>
      <c r="H1684">
        <f>SST!F1683</f>
        <v>25.124099999999999</v>
      </c>
      <c r="I1684">
        <f>SST!G1683</f>
        <v>25.163799999999998</v>
      </c>
      <c r="J1684">
        <f>SST!H1683</f>
        <v>26.593800000000002</v>
      </c>
      <c r="K1684">
        <f>SST!I1683</f>
        <v>25.902200000000001</v>
      </c>
      <c r="L1684">
        <f>SST!J1683</f>
        <v>19.867899999999999</v>
      </c>
      <c r="N1684">
        <f>F1684-VLOOKUP($E1684,CLIMA_DIARIO!$D$2:$K$366,2,FALSE)</f>
        <v>0.73170000000000002</v>
      </c>
      <c r="O1684">
        <f>G1684-VLOOKUP($E1684,CLIMA_DIARIO!$D$2:$K$366,3,FALSE)</f>
        <v>0.73170000000000002</v>
      </c>
      <c r="P1684">
        <f>H1684-VLOOKUP($E1684,CLIMA_DIARIO!$D$2:$K$366,4,FALSE)</f>
        <v>0.73170000000000002</v>
      </c>
      <c r="Q1684">
        <f>I1684-VLOOKUP($E1684,CLIMA_DIARIO!$D$2:$K$366,5,FALSE)</f>
        <v>-0.44960000000000022</v>
      </c>
      <c r="R1684">
        <f>J1684-VLOOKUP($E1684,CLIMA_DIARIO!$D$2:$K$366,6,FALSE)</f>
        <v>-0.48059999999999903</v>
      </c>
      <c r="S1684">
        <f>K1684-VLOOKUP($E1684,CLIMA_DIARIO!$D$2:$K$366,7,FALSE)</f>
        <v>-0.66659999999999897</v>
      </c>
      <c r="T1684">
        <f>L1684-VLOOKUP($E1684,CLIMA_DIARIO!$D$2:$K$366,8,FALSE)</f>
        <v>0.40779999999999816</v>
      </c>
      <c r="V1684">
        <f>VLOOKUP($E1684,CLIMA_DIARIO!$D$2:$K$366,2,FALSE)-VLOOKUP($E1683,CLIMA_DIARIO!$D$2:$K$366,2,FALSE)</f>
        <v>0.32489999999999952</v>
      </c>
      <c r="W1684">
        <f>VLOOKUP($E1684,CLIMA_DIARIO!$D$2:$K$366,2,FALSE)-VLOOKUP($E1683,CLIMA_DIARIO!$D$2:$K$366,3,FALSE)</f>
        <v>0.32489999999999952</v>
      </c>
      <c r="X1684">
        <f>VLOOKUP($E1684,CLIMA_DIARIO!$D$2:$K$366,2,FALSE)-VLOOKUP($E1683,CLIMA_DIARIO!$D$2:$K$366,4,FALSE)</f>
        <v>0.32489999999999952</v>
      </c>
      <c r="Y1684">
        <f>VLOOKUP($E1684,CLIMA_DIARIO!$D$2:$K$366,2,FALSE)-VLOOKUP($E1683,CLIMA_DIARIO!$D$2:$K$366,5,FALSE)</f>
        <v>-1.110000000000003</v>
      </c>
      <c r="Z1684">
        <f>VLOOKUP($E1684,CLIMA_DIARIO!$D$2:$K$366,2,FALSE)-VLOOKUP($E1683,CLIMA_DIARIO!$D$2:$K$366,6,FALSE)</f>
        <v>-2.7126000000000019</v>
      </c>
      <c r="AA1684">
        <f>VLOOKUP($E1684,CLIMA_DIARIO!$D$2:$K$366,2,FALSE)-VLOOKUP($E1683,CLIMA_DIARIO!$D$2:$K$366,7,FALSE)</f>
        <v>-2.1767000000000003</v>
      </c>
      <c r="AB1684">
        <f>VLOOKUP($E1684,CLIMA_DIARIO!$D$2:$K$366,2,FALSE)-VLOOKUP($E1683,CLIMA_DIARIO!$D$2:$K$366,8,FALSE)</f>
        <v>5.3597999999999999</v>
      </c>
      <c r="AO1684" s="3"/>
      <c r="AX1684" s="3"/>
    </row>
    <row r="1685" spans="1:50" x14ac:dyDescent="0.25">
      <c r="A1685" s="3">
        <f>DATE(SST!A1684,SST!B1684,SST!C1684)</f>
        <v>41661</v>
      </c>
      <c r="B1685" s="4">
        <f>SST!B1684</f>
        <v>1</v>
      </c>
      <c r="C1685" s="4">
        <f>SST!B1684</f>
        <v>1</v>
      </c>
      <c r="D1685" s="4">
        <f>SST!C1684</f>
        <v>22</v>
      </c>
      <c r="E1685">
        <f>(DATEVALUE(SST!C1684 &amp; "/" &amp; SST!B1684 &amp; "/" &amp; SST!A1684)-DATEVALUE("01/01" &amp; "/" &amp; SST!A1684))+1</f>
        <v>22</v>
      </c>
      <c r="F1685">
        <f>SST!D1684</f>
        <v>25.479800000000001</v>
      </c>
      <c r="G1685">
        <f>SST!E1684</f>
        <v>25.479800000000001</v>
      </c>
      <c r="H1685">
        <f>SST!F1684</f>
        <v>25.479800000000001</v>
      </c>
      <c r="I1685">
        <f>SST!G1684</f>
        <v>25.569800000000001</v>
      </c>
      <c r="J1685">
        <f>SST!H1684</f>
        <v>26.881399999999999</v>
      </c>
      <c r="K1685">
        <f>SST!I1684</f>
        <v>26.214700000000001</v>
      </c>
      <c r="L1685">
        <f>SST!J1684</f>
        <v>20.7241</v>
      </c>
      <c r="N1685">
        <f>F1685-VLOOKUP($E1685,CLIMA_DIARIO!$D$2:$K$366,2,FALSE)</f>
        <v>0.71590000000000131</v>
      </c>
      <c r="O1685">
        <f>G1685-VLOOKUP($E1685,CLIMA_DIARIO!$D$2:$K$366,3,FALSE)</f>
        <v>0.71590000000000131</v>
      </c>
      <c r="P1685">
        <f>H1685-VLOOKUP($E1685,CLIMA_DIARIO!$D$2:$K$366,4,FALSE)</f>
        <v>0.71590000000000131</v>
      </c>
      <c r="Q1685">
        <f>I1685-VLOOKUP($E1685,CLIMA_DIARIO!$D$2:$K$366,5,FALSE)</f>
        <v>-0.209699999999998</v>
      </c>
      <c r="R1685">
        <f>J1685-VLOOKUP($E1685,CLIMA_DIARIO!$D$2:$K$366,6,FALSE)</f>
        <v>-0.17849999999999966</v>
      </c>
      <c r="S1685">
        <f>K1685-VLOOKUP($E1685,CLIMA_DIARIO!$D$2:$K$366,7,FALSE)</f>
        <v>-0.38569999999999993</v>
      </c>
      <c r="T1685">
        <f>L1685-VLOOKUP($E1685,CLIMA_DIARIO!$D$2:$K$366,8,FALSE)</f>
        <v>1.0591000000000008</v>
      </c>
      <c r="V1685">
        <f>VLOOKUP($E1685,CLIMA_DIARIO!$D$2:$K$366,2,FALSE)-VLOOKUP($E1684,CLIMA_DIARIO!$D$2:$K$366,2,FALSE)</f>
        <v>0.37150000000000105</v>
      </c>
      <c r="W1685">
        <f>VLOOKUP($E1685,CLIMA_DIARIO!$D$2:$K$366,2,FALSE)-VLOOKUP($E1684,CLIMA_DIARIO!$D$2:$K$366,3,FALSE)</f>
        <v>0.37150000000000105</v>
      </c>
      <c r="X1685">
        <f>VLOOKUP($E1685,CLIMA_DIARIO!$D$2:$K$366,2,FALSE)-VLOOKUP($E1684,CLIMA_DIARIO!$D$2:$K$366,4,FALSE)</f>
        <v>0.37150000000000105</v>
      </c>
      <c r="Y1685">
        <f>VLOOKUP($E1685,CLIMA_DIARIO!$D$2:$K$366,2,FALSE)-VLOOKUP($E1684,CLIMA_DIARIO!$D$2:$K$366,5,FALSE)</f>
        <v>-0.84949999999999903</v>
      </c>
      <c r="Z1685">
        <f>VLOOKUP($E1685,CLIMA_DIARIO!$D$2:$K$366,2,FALSE)-VLOOKUP($E1684,CLIMA_DIARIO!$D$2:$K$366,6,FALSE)</f>
        <v>-2.3105000000000011</v>
      </c>
      <c r="AA1685">
        <f>VLOOKUP($E1685,CLIMA_DIARIO!$D$2:$K$366,2,FALSE)-VLOOKUP($E1684,CLIMA_DIARIO!$D$2:$K$366,7,FALSE)</f>
        <v>-1.8048999999999999</v>
      </c>
      <c r="AB1685">
        <f>VLOOKUP($E1685,CLIMA_DIARIO!$D$2:$K$366,2,FALSE)-VLOOKUP($E1684,CLIMA_DIARIO!$D$2:$K$366,8,FALSE)</f>
        <v>5.303799999999999</v>
      </c>
      <c r="AO1685" s="3"/>
      <c r="AX1685" s="3"/>
    </row>
    <row r="1686" spans="1:50" x14ac:dyDescent="0.25">
      <c r="A1686" s="3">
        <f>DATE(SST!A1685,SST!B1685,SST!C1685)</f>
        <v>41668</v>
      </c>
      <c r="B1686" s="4">
        <f>SST!B1685</f>
        <v>1</v>
      </c>
      <c r="C1686" s="4">
        <f>SST!B1685</f>
        <v>1</v>
      </c>
      <c r="D1686" s="4">
        <f>SST!C1685</f>
        <v>29</v>
      </c>
      <c r="E1686">
        <f>(DATEVALUE(SST!C1685 &amp; "/" &amp; SST!B1685 &amp; "/" &amp; SST!A1685)-DATEVALUE("01/01" &amp; "/" &amp; SST!A1685))+1</f>
        <v>29</v>
      </c>
      <c r="F1686">
        <f>SST!D1685</f>
        <v>25.3628</v>
      </c>
      <c r="G1686">
        <f>SST!E1685</f>
        <v>25.3628</v>
      </c>
      <c r="H1686">
        <f>SST!F1685</f>
        <v>25.3628</v>
      </c>
      <c r="I1686">
        <f>SST!G1685</f>
        <v>25.2729</v>
      </c>
      <c r="J1686">
        <f>SST!H1685</f>
        <v>26.342700000000001</v>
      </c>
      <c r="K1686">
        <f>SST!I1685</f>
        <v>25.9206</v>
      </c>
      <c r="L1686">
        <f>SST!J1685</f>
        <v>20.464300000000001</v>
      </c>
      <c r="N1686">
        <f>F1686-VLOOKUP($E1686,CLIMA_DIARIO!$D$2:$K$366,2,FALSE)</f>
        <v>0.2195999999999998</v>
      </c>
      <c r="O1686">
        <f>G1686-VLOOKUP($E1686,CLIMA_DIARIO!$D$2:$K$366,3,FALSE)</f>
        <v>0.2195999999999998</v>
      </c>
      <c r="P1686">
        <f>H1686-VLOOKUP($E1686,CLIMA_DIARIO!$D$2:$K$366,4,FALSE)</f>
        <v>0.2195999999999998</v>
      </c>
      <c r="Q1686">
        <f>I1686-VLOOKUP($E1686,CLIMA_DIARIO!$D$2:$K$366,5,FALSE)</f>
        <v>-0.68189999999999884</v>
      </c>
      <c r="R1686">
        <f>J1686-VLOOKUP($E1686,CLIMA_DIARIO!$D$2:$K$366,6,FALSE)</f>
        <v>-0.7052999999999976</v>
      </c>
      <c r="S1686">
        <f>K1686-VLOOKUP($E1686,CLIMA_DIARIO!$D$2:$K$366,7,FALSE)</f>
        <v>-0.71669999999999945</v>
      </c>
      <c r="T1686">
        <f>L1686-VLOOKUP($E1686,CLIMA_DIARIO!$D$2:$K$366,8,FALSE)</f>
        <v>0.63150000000000261</v>
      </c>
      <c r="V1686">
        <f>VLOOKUP($E1686,CLIMA_DIARIO!$D$2:$K$366,2,FALSE)-VLOOKUP($E1685,CLIMA_DIARIO!$D$2:$K$366,2,FALSE)</f>
        <v>0.37930000000000064</v>
      </c>
      <c r="W1686">
        <f>VLOOKUP($E1686,CLIMA_DIARIO!$D$2:$K$366,2,FALSE)-VLOOKUP($E1685,CLIMA_DIARIO!$D$2:$K$366,3,FALSE)</f>
        <v>0.37930000000000064</v>
      </c>
      <c r="X1686">
        <f>VLOOKUP($E1686,CLIMA_DIARIO!$D$2:$K$366,2,FALSE)-VLOOKUP($E1685,CLIMA_DIARIO!$D$2:$K$366,4,FALSE)</f>
        <v>0.37930000000000064</v>
      </c>
      <c r="Y1686">
        <f>VLOOKUP($E1686,CLIMA_DIARIO!$D$2:$K$366,2,FALSE)-VLOOKUP($E1685,CLIMA_DIARIO!$D$2:$K$366,5,FALSE)</f>
        <v>-0.63629999999999853</v>
      </c>
      <c r="Z1686">
        <f>VLOOKUP($E1686,CLIMA_DIARIO!$D$2:$K$366,2,FALSE)-VLOOKUP($E1685,CLIMA_DIARIO!$D$2:$K$366,6,FALSE)</f>
        <v>-1.9166999999999987</v>
      </c>
      <c r="AA1686">
        <f>VLOOKUP($E1686,CLIMA_DIARIO!$D$2:$K$366,2,FALSE)-VLOOKUP($E1685,CLIMA_DIARIO!$D$2:$K$366,7,FALSE)</f>
        <v>-1.4572000000000003</v>
      </c>
      <c r="AB1686">
        <f>VLOOKUP($E1686,CLIMA_DIARIO!$D$2:$K$366,2,FALSE)-VLOOKUP($E1685,CLIMA_DIARIO!$D$2:$K$366,8,FALSE)</f>
        <v>5.4782000000000011</v>
      </c>
      <c r="AO1686" s="3"/>
      <c r="AX1686" s="3"/>
    </row>
    <row r="1687" spans="1:50" x14ac:dyDescent="0.25">
      <c r="A1687" s="3">
        <f>DATE(SST!A1686,SST!B1686,SST!C1686)</f>
        <v>41675</v>
      </c>
      <c r="B1687" s="4">
        <f>SST!B1686</f>
        <v>2</v>
      </c>
      <c r="C1687" s="4">
        <f>SST!B1686</f>
        <v>2</v>
      </c>
      <c r="D1687" s="4">
        <f>SST!C1686</f>
        <v>5</v>
      </c>
      <c r="E1687">
        <f>(DATEVALUE(SST!C1686 &amp; "/" &amp; SST!B1686 &amp; "/" &amp; SST!A1686)-DATEVALUE("01/01" &amp; "/" &amp; SST!A1686))+1</f>
        <v>36</v>
      </c>
      <c r="F1687">
        <f>SST!D1686</f>
        <v>24.827200000000001</v>
      </c>
      <c r="G1687">
        <f>SST!E1686</f>
        <v>24.827200000000001</v>
      </c>
      <c r="H1687">
        <f>SST!F1686</f>
        <v>24.827200000000001</v>
      </c>
      <c r="I1687">
        <f>SST!G1686</f>
        <v>25.316400000000002</v>
      </c>
      <c r="J1687">
        <f>SST!H1686</f>
        <v>26.3948</v>
      </c>
      <c r="K1687">
        <f>SST!I1686</f>
        <v>25.919799999999999</v>
      </c>
      <c r="L1687">
        <f>SST!J1686</f>
        <v>21.063500000000001</v>
      </c>
      <c r="N1687">
        <f>F1687-VLOOKUP($E1687,CLIMA_DIARIO!$D$2:$K$366,2,FALSE)</f>
        <v>-0.69529999999999959</v>
      </c>
      <c r="O1687">
        <f>G1687-VLOOKUP($E1687,CLIMA_DIARIO!$D$2:$K$366,3,FALSE)</f>
        <v>-0.69529999999999959</v>
      </c>
      <c r="P1687">
        <f>H1687-VLOOKUP($E1687,CLIMA_DIARIO!$D$2:$K$366,4,FALSE)</f>
        <v>-0.69529999999999959</v>
      </c>
      <c r="Q1687">
        <f>I1687-VLOOKUP($E1687,CLIMA_DIARIO!$D$2:$K$366,5,FALSE)</f>
        <v>-0.81359999999999744</v>
      </c>
      <c r="R1687">
        <f>J1687-VLOOKUP($E1687,CLIMA_DIARIO!$D$2:$K$366,6,FALSE)</f>
        <v>-0.64120000000000132</v>
      </c>
      <c r="S1687">
        <f>K1687-VLOOKUP($E1687,CLIMA_DIARIO!$D$2:$K$366,7,FALSE)</f>
        <v>-0.75450000000000017</v>
      </c>
      <c r="T1687">
        <f>L1687-VLOOKUP($E1687,CLIMA_DIARIO!$D$2:$K$366,8,FALSE)</f>
        <v>1.0629000000000026</v>
      </c>
      <c r="V1687">
        <f>VLOOKUP($E1687,CLIMA_DIARIO!$D$2:$K$366,2,FALSE)-VLOOKUP($E1686,CLIMA_DIARIO!$D$2:$K$366,2,FALSE)</f>
        <v>0.37930000000000064</v>
      </c>
      <c r="W1687">
        <f>VLOOKUP($E1687,CLIMA_DIARIO!$D$2:$K$366,2,FALSE)-VLOOKUP($E1686,CLIMA_DIARIO!$D$2:$K$366,3,FALSE)</f>
        <v>0.37930000000000064</v>
      </c>
      <c r="X1687">
        <f>VLOOKUP($E1687,CLIMA_DIARIO!$D$2:$K$366,2,FALSE)-VLOOKUP($E1686,CLIMA_DIARIO!$D$2:$K$366,4,FALSE)</f>
        <v>0.37930000000000064</v>
      </c>
      <c r="Y1687">
        <f>VLOOKUP($E1687,CLIMA_DIARIO!$D$2:$K$366,2,FALSE)-VLOOKUP($E1686,CLIMA_DIARIO!$D$2:$K$366,5,FALSE)</f>
        <v>-0.43229999999999791</v>
      </c>
      <c r="Z1687">
        <f>VLOOKUP($E1687,CLIMA_DIARIO!$D$2:$K$366,2,FALSE)-VLOOKUP($E1686,CLIMA_DIARIO!$D$2:$K$366,6,FALSE)</f>
        <v>-1.5254999999999974</v>
      </c>
      <c r="AA1687">
        <f>VLOOKUP($E1687,CLIMA_DIARIO!$D$2:$K$366,2,FALSE)-VLOOKUP($E1686,CLIMA_DIARIO!$D$2:$K$366,7,FALSE)</f>
        <v>-1.1147999999999989</v>
      </c>
      <c r="AB1687">
        <f>VLOOKUP($E1687,CLIMA_DIARIO!$D$2:$K$366,2,FALSE)-VLOOKUP($E1686,CLIMA_DIARIO!$D$2:$K$366,8,FALSE)</f>
        <v>5.689700000000002</v>
      </c>
      <c r="AO1687" s="3"/>
      <c r="AX1687" s="3"/>
    </row>
    <row r="1688" spans="1:50" x14ac:dyDescent="0.25">
      <c r="A1688" s="3">
        <f>DATE(SST!A1687,SST!B1687,SST!C1687)</f>
        <v>41682</v>
      </c>
      <c r="B1688" s="4">
        <f>SST!B1687</f>
        <v>2</v>
      </c>
      <c r="C1688" s="4">
        <f>SST!B1687</f>
        <v>2</v>
      </c>
      <c r="D1688" s="4">
        <f>SST!C1687</f>
        <v>12</v>
      </c>
      <c r="E1688">
        <f>(DATEVALUE(SST!C1687 &amp; "/" &amp; SST!B1687 &amp; "/" &amp; SST!A1687)-DATEVALUE("01/01" &amp; "/" &amp; SST!A1687))+1</f>
        <v>43</v>
      </c>
      <c r="F1688">
        <f>SST!D1687</f>
        <v>25.191500000000001</v>
      </c>
      <c r="G1688">
        <f>SST!E1687</f>
        <v>25.191500000000001</v>
      </c>
      <c r="H1688">
        <f>SST!F1687</f>
        <v>25.191500000000001</v>
      </c>
      <c r="I1688">
        <f>SST!G1687</f>
        <v>25.369599999999998</v>
      </c>
      <c r="J1688">
        <f>SST!H1687</f>
        <v>26.714099999999998</v>
      </c>
      <c r="K1688">
        <f>SST!I1687</f>
        <v>26.1721</v>
      </c>
      <c r="L1688">
        <f>SST!J1687</f>
        <v>21.458500000000001</v>
      </c>
      <c r="N1688">
        <f>F1688-VLOOKUP($E1688,CLIMA_DIARIO!$D$2:$K$366,2,FALSE)</f>
        <v>-0.71030000000000015</v>
      </c>
      <c r="O1688">
        <f>G1688-VLOOKUP($E1688,CLIMA_DIARIO!$D$2:$K$366,3,FALSE)</f>
        <v>-0.71030000000000015</v>
      </c>
      <c r="P1688">
        <f>H1688-VLOOKUP($E1688,CLIMA_DIARIO!$D$2:$K$366,4,FALSE)</f>
        <v>-0.71030000000000015</v>
      </c>
      <c r="Q1688">
        <f>I1688-VLOOKUP($E1688,CLIMA_DIARIO!$D$2:$K$366,5,FALSE)</f>
        <v>-0.93570000000000064</v>
      </c>
      <c r="R1688">
        <f>J1688-VLOOKUP($E1688,CLIMA_DIARIO!$D$2:$K$366,6,FALSE)</f>
        <v>-0.31000000000000227</v>
      </c>
      <c r="S1688">
        <f>K1688-VLOOKUP($E1688,CLIMA_DIARIO!$D$2:$K$366,7,FALSE)</f>
        <v>-0.53910000000000124</v>
      </c>
      <c r="T1688">
        <f>L1688-VLOOKUP($E1688,CLIMA_DIARIO!$D$2:$K$366,8,FALSE)</f>
        <v>1.2901000000000025</v>
      </c>
      <c r="V1688">
        <f>VLOOKUP($E1688,CLIMA_DIARIO!$D$2:$K$366,2,FALSE)-VLOOKUP($E1687,CLIMA_DIARIO!$D$2:$K$366,2,FALSE)</f>
        <v>0.37930000000000064</v>
      </c>
      <c r="W1688">
        <f>VLOOKUP($E1688,CLIMA_DIARIO!$D$2:$K$366,2,FALSE)-VLOOKUP($E1687,CLIMA_DIARIO!$D$2:$K$366,3,FALSE)</f>
        <v>0.37930000000000064</v>
      </c>
      <c r="X1688">
        <f>VLOOKUP($E1688,CLIMA_DIARIO!$D$2:$K$366,2,FALSE)-VLOOKUP($E1687,CLIMA_DIARIO!$D$2:$K$366,4,FALSE)</f>
        <v>0.37930000000000064</v>
      </c>
      <c r="Y1688">
        <f>VLOOKUP($E1688,CLIMA_DIARIO!$D$2:$K$366,2,FALSE)-VLOOKUP($E1687,CLIMA_DIARIO!$D$2:$K$366,5,FALSE)</f>
        <v>-0.22819999999999752</v>
      </c>
      <c r="Z1688">
        <f>VLOOKUP($E1688,CLIMA_DIARIO!$D$2:$K$366,2,FALSE)-VLOOKUP($E1687,CLIMA_DIARIO!$D$2:$K$366,6,FALSE)</f>
        <v>-1.1341999999999999</v>
      </c>
      <c r="AA1688">
        <f>VLOOKUP($E1688,CLIMA_DIARIO!$D$2:$K$366,2,FALSE)-VLOOKUP($E1687,CLIMA_DIARIO!$D$2:$K$366,7,FALSE)</f>
        <v>-0.7724999999999973</v>
      </c>
      <c r="AB1688">
        <f>VLOOKUP($E1688,CLIMA_DIARIO!$D$2:$K$366,2,FALSE)-VLOOKUP($E1687,CLIMA_DIARIO!$D$2:$K$366,8,FALSE)</f>
        <v>5.9012000000000029</v>
      </c>
      <c r="AO1688" s="3"/>
      <c r="AX1688" s="3"/>
    </row>
    <row r="1689" spans="1:50" x14ac:dyDescent="0.25">
      <c r="A1689" s="3">
        <f>DATE(SST!A1688,SST!B1688,SST!C1688)</f>
        <v>41689</v>
      </c>
      <c r="B1689" s="4">
        <f>SST!B1688</f>
        <v>2</v>
      </c>
      <c r="C1689" s="4">
        <f>SST!B1688</f>
        <v>2</v>
      </c>
      <c r="D1689" s="4">
        <f>SST!C1688</f>
        <v>19</v>
      </c>
      <c r="E1689">
        <f>(DATEVALUE(SST!C1688 &amp; "/" &amp; SST!B1688 &amp; "/" &amp; SST!A1688)-DATEVALUE("01/01" &amp; "/" &amp; SST!A1688))+1</f>
        <v>50</v>
      </c>
      <c r="F1689">
        <f>SST!D1688</f>
        <v>24.4621</v>
      </c>
      <c r="G1689">
        <f>SST!E1688</f>
        <v>24.4621</v>
      </c>
      <c r="H1689">
        <f>SST!F1688</f>
        <v>24.4621</v>
      </c>
      <c r="I1689">
        <f>SST!G1688</f>
        <v>25.734200000000001</v>
      </c>
      <c r="J1689">
        <f>SST!H1688</f>
        <v>26.833400000000001</v>
      </c>
      <c r="K1689">
        <f>SST!I1688</f>
        <v>26.389099999999999</v>
      </c>
      <c r="L1689">
        <f>SST!J1688</f>
        <v>21.5001</v>
      </c>
      <c r="N1689">
        <f>F1689-VLOOKUP($E1689,CLIMA_DIARIO!$D$2:$K$366,2,FALSE)</f>
        <v>-1.6312999999999995</v>
      </c>
      <c r="O1689">
        <f>G1689-VLOOKUP($E1689,CLIMA_DIARIO!$D$2:$K$366,3,FALSE)</f>
        <v>-1.6312999999999995</v>
      </c>
      <c r="P1689">
        <f>H1689-VLOOKUP($E1689,CLIMA_DIARIO!$D$2:$K$366,4,FALSE)</f>
        <v>-1.6312999999999995</v>
      </c>
      <c r="Q1689">
        <f>I1689-VLOOKUP($E1689,CLIMA_DIARIO!$D$2:$K$366,5,FALSE)</f>
        <v>-0.75109999999999744</v>
      </c>
      <c r="R1689">
        <f>J1689-VLOOKUP($E1689,CLIMA_DIARIO!$D$2:$K$366,6,FALSE)</f>
        <v>-0.23679999999999879</v>
      </c>
      <c r="S1689">
        <f>K1689-VLOOKUP($E1689,CLIMA_DIARIO!$D$2:$K$366,7,FALSE)</f>
        <v>-0.41019999999999968</v>
      </c>
      <c r="T1689">
        <f>L1689-VLOOKUP($E1689,CLIMA_DIARIO!$D$2:$K$366,8,FALSE)</f>
        <v>1.3198000000000008</v>
      </c>
      <c r="V1689">
        <f>VLOOKUP($E1689,CLIMA_DIARIO!$D$2:$K$366,2,FALSE)-VLOOKUP($E1688,CLIMA_DIARIO!$D$2:$K$366,2,FALSE)</f>
        <v>0.19159999999999755</v>
      </c>
      <c r="W1689">
        <f>VLOOKUP($E1689,CLIMA_DIARIO!$D$2:$K$366,2,FALSE)-VLOOKUP($E1688,CLIMA_DIARIO!$D$2:$K$366,3,FALSE)</f>
        <v>0.19159999999999755</v>
      </c>
      <c r="X1689">
        <f>VLOOKUP($E1689,CLIMA_DIARIO!$D$2:$K$366,2,FALSE)-VLOOKUP($E1688,CLIMA_DIARIO!$D$2:$K$366,4,FALSE)</f>
        <v>0.19159999999999755</v>
      </c>
      <c r="Y1689">
        <f>VLOOKUP($E1689,CLIMA_DIARIO!$D$2:$K$366,2,FALSE)-VLOOKUP($E1688,CLIMA_DIARIO!$D$2:$K$366,5,FALSE)</f>
        <v>-0.21189999999999998</v>
      </c>
      <c r="Z1689">
        <f>VLOOKUP($E1689,CLIMA_DIARIO!$D$2:$K$366,2,FALSE)-VLOOKUP($E1688,CLIMA_DIARIO!$D$2:$K$366,6,FALSE)</f>
        <v>-0.93070000000000164</v>
      </c>
      <c r="AA1689">
        <f>VLOOKUP($E1689,CLIMA_DIARIO!$D$2:$K$366,2,FALSE)-VLOOKUP($E1688,CLIMA_DIARIO!$D$2:$K$366,7,FALSE)</f>
        <v>-0.61780000000000257</v>
      </c>
      <c r="AB1689">
        <f>VLOOKUP($E1689,CLIMA_DIARIO!$D$2:$K$366,2,FALSE)-VLOOKUP($E1688,CLIMA_DIARIO!$D$2:$K$366,8,FALSE)</f>
        <v>5.9250000000000007</v>
      </c>
      <c r="AO1689" s="3"/>
      <c r="AX1689" s="3"/>
    </row>
    <row r="1690" spans="1:50" x14ac:dyDescent="0.25">
      <c r="A1690" s="3">
        <f>DATE(SST!A1689,SST!B1689,SST!C1689)</f>
        <v>41696</v>
      </c>
      <c r="B1690" s="4">
        <f>SST!B1689</f>
        <v>2</v>
      </c>
      <c r="C1690" s="4">
        <f>SST!B1689</f>
        <v>2</v>
      </c>
      <c r="D1690" s="4">
        <f>SST!C1689</f>
        <v>26</v>
      </c>
      <c r="E1690">
        <f>(DATEVALUE(SST!C1689 &amp; "/" &amp; SST!B1689 &amp; "/" &amp; SST!A1689)-DATEVALUE("01/01" &amp; "/" &amp; SST!A1689))+1</f>
        <v>57</v>
      </c>
      <c r="F1690">
        <f>SST!D1689</f>
        <v>25.257899999999999</v>
      </c>
      <c r="G1690">
        <f>SST!E1689</f>
        <v>25.257899999999999</v>
      </c>
      <c r="H1690">
        <f>SST!F1689</f>
        <v>25.257899999999999</v>
      </c>
      <c r="I1690">
        <f>SST!G1689</f>
        <v>26.032499999999999</v>
      </c>
      <c r="J1690">
        <f>SST!H1689</f>
        <v>26.408200000000001</v>
      </c>
      <c r="K1690">
        <f>SST!I1689</f>
        <v>26.260100000000001</v>
      </c>
      <c r="L1690">
        <f>SST!J1689</f>
        <v>21.066600000000001</v>
      </c>
      <c r="N1690">
        <f>F1690-VLOOKUP($E1690,CLIMA_DIARIO!$D$2:$K$366,2,FALSE)</f>
        <v>-0.92280000000000229</v>
      </c>
      <c r="O1690">
        <f>G1690-VLOOKUP($E1690,CLIMA_DIARIO!$D$2:$K$366,3,FALSE)</f>
        <v>-0.92280000000000229</v>
      </c>
      <c r="P1690">
        <f>H1690-VLOOKUP($E1690,CLIMA_DIARIO!$D$2:$K$366,4,FALSE)</f>
        <v>-0.92280000000000229</v>
      </c>
      <c r="Q1690">
        <f>I1690-VLOOKUP($E1690,CLIMA_DIARIO!$D$2:$K$366,5,FALSE)</f>
        <v>-0.63530000000000086</v>
      </c>
      <c r="R1690">
        <f>J1690-VLOOKUP($E1690,CLIMA_DIARIO!$D$2:$K$366,6,FALSE)</f>
        <v>-0.7403999999999975</v>
      </c>
      <c r="S1690">
        <f>K1690-VLOOKUP($E1690,CLIMA_DIARIO!$D$2:$K$366,7,FALSE)</f>
        <v>-0.65549999999999997</v>
      </c>
      <c r="T1690">
        <f>L1690-VLOOKUP($E1690,CLIMA_DIARIO!$D$2:$K$366,8,FALSE)</f>
        <v>0.96090000000000231</v>
      </c>
      <c r="V1690">
        <f>VLOOKUP($E1690,CLIMA_DIARIO!$D$2:$K$366,2,FALSE)-VLOOKUP($E1689,CLIMA_DIARIO!$D$2:$K$366,2,FALSE)</f>
        <v>8.7300000000002598E-2</v>
      </c>
      <c r="W1690">
        <f>VLOOKUP($E1690,CLIMA_DIARIO!$D$2:$K$366,2,FALSE)-VLOOKUP($E1689,CLIMA_DIARIO!$D$2:$K$366,3,FALSE)</f>
        <v>8.7300000000002598E-2</v>
      </c>
      <c r="X1690">
        <f>VLOOKUP($E1690,CLIMA_DIARIO!$D$2:$K$366,2,FALSE)-VLOOKUP($E1689,CLIMA_DIARIO!$D$2:$K$366,4,FALSE)</f>
        <v>8.7300000000002598E-2</v>
      </c>
      <c r="Y1690">
        <f>VLOOKUP($E1690,CLIMA_DIARIO!$D$2:$K$366,2,FALSE)-VLOOKUP($E1689,CLIMA_DIARIO!$D$2:$K$366,5,FALSE)</f>
        <v>-0.3045999999999971</v>
      </c>
      <c r="Z1690">
        <f>VLOOKUP($E1690,CLIMA_DIARIO!$D$2:$K$366,2,FALSE)-VLOOKUP($E1689,CLIMA_DIARIO!$D$2:$K$366,6,FALSE)</f>
        <v>-0.88949999999999818</v>
      </c>
      <c r="AA1690">
        <f>VLOOKUP($E1690,CLIMA_DIARIO!$D$2:$K$366,2,FALSE)-VLOOKUP($E1689,CLIMA_DIARIO!$D$2:$K$366,7,FALSE)</f>
        <v>-0.61859999999999715</v>
      </c>
      <c r="AB1690">
        <f>VLOOKUP($E1690,CLIMA_DIARIO!$D$2:$K$366,2,FALSE)-VLOOKUP($E1689,CLIMA_DIARIO!$D$2:$K$366,8,FALSE)</f>
        <v>6.0004000000000026</v>
      </c>
      <c r="AO1690" s="3"/>
      <c r="AX1690" s="3"/>
    </row>
    <row r="1691" spans="1:50" x14ac:dyDescent="0.25">
      <c r="A1691" s="3">
        <f>DATE(SST!A1690,SST!B1690,SST!C1690)</f>
        <v>41703</v>
      </c>
      <c r="B1691" s="4">
        <f>SST!B1690</f>
        <v>3</v>
      </c>
      <c r="C1691" s="4">
        <f>SST!B1690</f>
        <v>3</v>
      </c>
      <c r="D1691" s="4">
        <f>SST!C1690</f>
        <v>5</v>
      </c>
      <c r="E1691">
        <f>(DATEVALUE(SST!C1690 &amp; "/" &amp; SST!B1690 &amp; "/" &amp; SST!A1690)-DATEVALUE("01/01" &amp; "/" &amp; SST!A1690))+1</f>
        <v>64</v>
      </c>
      <c r="F1691">
        <f>SST!D1690</f>
        <v>25.843800000000002</v>
      </c>
      <c r="G1691">
        <f>SST!E1690</f>
        <v>25.843800000000002</v>
      </c>
      <c r="H1691">
        <f>SST!F1690</f>
        <v>25.843800000000002</v>
      </c>
      <c r="I1691">
        <f>SST!G1690</f>
        <v>26.3886</v>
      </c>
      <c r="J1691">
        <f>SST!H1690</f>
        <v>26.919699999999999</v>
      </c>
      <c r="K1691">
        <f>SST!I1690</f>
        <v>26.604500000000002</v>
      </c>
      <c r="L1691">
        <f>SST!J1690</f>
        <v>20.946999999999999</v>
      </c>
      <c r="N1691">
        <f>F1691-VLOOKUP($E1691,CLIMA_DIARIO!$D$2:$K$366,2,FALSE)</f>
        <v>-0.42419999999999902</v>
      </c>
      <c r="O1691">
        <f>G1691-VLOOKUP($E1691,CLIMA_DIARIO!$D$2:$K$366,3,FALSE)</f>
        <v>-0.42419999999999902</v>
      </c>
      <c r="P1691">
        <f>H1691-VLOOKUP($E1691,CLIMA_DIARIO!$D$2:$K$366,4,FALSE)</f>
        <v>-0.42419999999999902</v>
      </c>
      <c r="Q1691">
        <f>I1691-VLOOKUP($E1691,CLIMA_DIARIO!$D$2:$K$366,5,FALSE)</f>
        <v>-0.46170000000000044</v>
      </c>
      <c r="R1691">
        <f>J1691-VLOOKUP($E1691,CLIMA_DIARIO!$D$2:$K$366,6,FALSE)</f>
        <v>-0.30720000000000169</v>
      </c>
      <c r="S1691">
        <f>K1691-VLOOKUP($E1691,CLIMA_DIARIO!$D$2:$K$366,7,FALSE)</f>
        <v>-0.42749999999999844</v>
      </c>
      <c r="T1691">
        <f>L1691-VLOOKUP($E1691,CLIMA_DIARIO!$D$2:$K$366,8,FALSE)</f>
        <v>0.91600000000000037</v>
      </c>
      <c r="V1691">
        <f>VLOOKUP($E1691,CLIMA_DIARIO!$D$2:$K$366,2,FALSE)-VLOOKUP($E1690,CLIMA_DIARIO!$D$2:$K$366,2,FALSE)</f>
        <v>8.7299999999999045E-2</v>
      </c>
      <c r="W1691">
        <f>VLOOKUP($E1691,CLIMA_DIARIO!$D$2:$K$366,2,FALSE)-VLOOKUP($E1690,CLIMA_DIARIO!$D$2:$K$366,3,FALSE)</f>
        <v>8.7299999999999045E-2</v>
      </c>
      <c r="X1691">
        <f>VLOOKUP($E1691,CLIMA_DIARIO!$D$2:$K$366,2,FALSE)-VLOOKUP($E1690,CLIMA_DIARIO!$D$2:$K$366,4,FALSE)</f>
        <v>8.7299999999999045E-2</v>
      </c>
      <c r="Y1691">
        <f>VLOOKUP($E1691,CLIMA_DIARIO!$D$2:$K$366,2,FALSE)-VLOOKUP($E1690,CLIMA_DIARIO!$D$2:$K$366,5,FALSE)</f>
        <v>-0.39979999999999905</v>
      </c>
      <c r="Z1691">
        <f>VLOOKUP($E1691,CLIMA_DIARIO!$D$2:$K$366,2,FALSE)-VLOOKUP($E1690,CLIMA_DIARIO!$D$2:$K$366,6,FALSE)</f>
        <v>-0.88059999999999761</v>
      </c>
      <c r="AA1691">
        <f>VLOOKUP($E1691,CLIMA_DIARIO!$D$2:$K$366,2,FALSE)-VLOOKUP($E1690,CLIMA_DIARIO!$D$2:$K$366,7,FALSE)</f>
        <v>-0.64760000000000062</v>
      </c>
      <c r="AB1691">
        <f>VLOOKUP($E1691,CLIMA_DIARIO!$D$2:$K$366,2,FALSE)-VLOOKUP($E1690,CLIMA_DIARIO!$D$2:$K$366,8,FALSE)</f>
        <v>6.1623000000000019</v>
      </c>
      <c r="AO1691" s="3"/>
      <c r="AX1691" s="3"/>
    </row>
    <row r="1692" spans="1:50" x14ac:dyDescent="0.25">
      <c r="A1692" s="3">
        <f>DATE(SST!A1691,SST!B1691,SST!C1691)</f>
        <v>41710</v>
      </c>
      <c r="B1692" s="4">
        <f>SST!B1691</f>
        <v>3</v>
      </c>
      <c r="C1692" s="4">
        <f>SST!B1691</f>
        <v>3</v>
      </c>
      <c r="D1692" s="4">
        <f>SST!C1691</f>
        <v>12</v>
      </c>
      <c r="E1692">
        <f>(DATEVALUE(SST!C1691 &amp; "/" &amp; SST!B1691 &amp; "/" &amp; SST!A1691)-DATEVALUE("01/01" &amp; "/" &amp; SST!A1691))+1</f>
        <v>71</v>
      </c>
      <c r="F1692">
        <f>SST!D1691</f>
        <v>25.386299999999999</v>
      </c>
      <c r="G1692">
        <f>SST!E1691</f>
        <v>25.386299999999999</v>
      </c>
      <c r="H1692">
        <f>SST!F1691</f>
        <v>25.386299999999999</v>
      </c>
      <c r="I1692">
        <f>SST!G1691</f>
        <v>26.749099999999999</v>
      </c>
      <c r="J1692">
        <f>SST!H1691</f>
        <v>27.034500000000001</v>
      </c>
      <c r="K1692">
        <f>SST!I1691</f>
        <v>26.745200000000001</v>
      </c>
      <c r="L1692">
        <f>SST!J1691</f>
        <v>20.998799999999999</v>
      </c>
      <c r="N1692">
        <f>F1692-VLOOKUP($E1692,CLIMA_DIARIO!$D$2:$K$366,2,FALSE)</f>
        <v>-0.96910000000000096</v>
      </c>
      <c r="O1692">
        <f>G1692-VLOOKUP($E1692,CLIMA_DIARIO!$D$2:$K$366,3,FALSE)</f>
        <v>-0.96910000000000096</v>
      </c>
      <c r="P1692">
        <f>H1692-VLOOKUP($E1692,CLIMA_DIARIO!$D$2:$K$366,4,FALSE)</f>
        <v>-0.96910000000000096</v>
      </c>
      <c r="Q1692">
        <f>I1692-VLOOKUP($E1692,CLIMA_DIARIO!$D$2:$K$366,5,FALSE)</f>
        <v>-0.28370000000000317</v>
      </c>
      <c r="R1692">
        <f>J1692-VLOOKUP($E1692,CLIMA_DIARIO!$D$2:$K$366,6,FALSE)</f>
        <v>-0.27079999999999771</v>
      </c>
      <c r="S1692">
        <f>K1692-VLOOKUP($E1692,CLIMA_DIARIO!$D$2:$K$366,7,FALSE)</f>
        <v>-0.40319999999999823</v>
      </c>
      <c r="T1692">
        <f>L1692-VLOOKUP($E1692,CLIMA_DIARIO!$D$2:$K$366,8,FALSE)</f>
        <v>1.0425000000000004</v>
      </c>
      <c r="V1692">
        <f>VLOOKUP($E1692,CLIMA_DIARIO!$D$2:$K$366,2,FALSE)-VLOOKUP($E1691,CLIMA_DIARIO!$D$2:$K$366,2,FALSE)</f>
        <v>8.7399999999998812E-2</v>
      </c>
      <c r="W1692">
        <f>VLOOKUP($E1692,CLIMA_DIARIO!$D$2:$K$366,2,FALSE)-VLOOKUP($E1691,CLIMA_DIARIO!$D$2:$K$366,3,FALSE)</f>
        <v>8.7399999999998812E-2</v>
      </c>
      <c r="X1692">
        <f>VLOOKUP($E1692,CLIMA_DIARIO!$D$2:$K$366,2,FALSE)-VLOOKUP($E1691,CLIMA_DIARIO!$D$2:$K$366,4,FALSE)</f>
        <v>8.7399999999998812E-2</v>
      </c>
      <c r="Y1692">
        <f>VLOOKUP($E1692,CLIMA_DIARIO!$D$2:$K$366,2,FALSE)-VLOOKUP($E1691,CLIMA_DIARIO!$D$2:$K$366,5,FALSE)</f>
        <v>-0.49490000000000123</v>
      </c>
      <c r="Z1692">
        <f>VLOOKUP($E1692,CLIMA_DIARIO!$D$2:$K$366,2,FALSE)-VLOOKUP($E1691,CLIMA_DIARIO!$D$2:$K$366,6,FALSE)</f>
        <v>-0.87150000000000105</v>
      </c>
      <c r="AA1692">
        <f>VLOOKUP($E1692,CLIMA_DIARIO!$D$2:$K$366,2,FALSE)-VLOOKUP($E1691,CLIMA_DIARIO!$D$2:$K$366,7,FALSE)</f>
        <v>-0.67660000000000053</v>
      </c>
      <c r="AB1692">
        <f>VLOOKUP($E1692,CLIMA_DIARIO!$D$2:$K$366,2,FALSE)-VLOOKUP($E1691,CLIMA_DIARIO!$D$2:$K$366,8,FALSE)</f>
        <v>6.3244000000000007</v>
      </c>
      <c r="AO1692" s="3"/>
      <c r="AX1692" s="3"/>
    </row>
    <row r="1693" spans="1:50" x14ac:dyDescent="0.25">
      <c r="A1693" s="3">
        <f>DATE(SST!A1692,SST!B1692,SST!C1692)</f>
        <v>41717</v>
      </c>
      <c r="B1693" s="4">
        <f>SST!B1692</f>
        <v>3</v>
      </c>
      <c r="C1693" s="4">
        <f>SST!B1692</f>
        <v>3</v>
      </c>
      <c r="D1693" s="4">
        <f>SST!C1692</f>
        <v>19</v>
      </c>
      <c r="E1693">
        <f>(DATEVALUE(SST!C1692 &amp; "/" &amp; SST!B1692 &amp; "/" &amp; SST!A1692)-DATEVALUE("01/01" &amp; "/" &amp; SST!A1692))+1</f>
        <v>78</v>
      </c>
      <c r="F1693">
        <f>SST!D1692</f>
        <v>24.613</v>
      </c>
      <c r="G1693">
        <f>SST!E1692</f>
        <v>24.613</v>
      </c>
      <c r="H1693">
        <f>SST!F1692</f>
        <v>24.613</v>
      </c>
      <c r="I1693">
        <f>SST!G1692</f>
        <v>27.252099999999999</v>
      </c>
      <c r="J1693">
        <f>SST!H1692</f>
        <v>27.342500000000001</v>
      </c>
      <c r="K1693">
        <f>SST!I1692</f>
        <v>27.343599999999999</v>
      </c>
      <c r="L1693">
        <f>SST!J1692</f>
        <v>20.4298</v>
      </c>
      <c r="N1693">
        <f>F1693-VLOOKUP($E1693,CLIMA_DIARIO!$D$2:$K$366,2,FALSE)</f>
        <v>-1.6673000000000009</v>
      </c>
      <c r="O1693">
        <f>G1693-VLOOKUP($E1693,CLIMA_DIARIO!$D$2:$K$366,3,FALSE)</f>
        <v>-1.6673000000000009</v>
      </c>
      <c r="P1693">
        <f>H1693-VLOOKUP($E1693,CLIMA_DIARIO!$D$2:$K$366,4,FALSE)</f>
        <v>-1.6673000000000009</v>
      </c>
      <c r="Q1693">
        <f>I1693-VLOOKUP($E1693,CLIMA_DIARIO!$D$2:$K$366,5,FALSE)</f>
        <v>7.9399999999999693E-2</v>
      </c>
      <c r="R1693">
        <f>J1693-VLOOKUP($E1693,CLIMA_DIARIO!$D$2:$K$366,6,FALSE)</f>
        <v>-6.1499999999998778E-2</v>
      </c>
      <c r="S1693">
        <f>K1693-VLOOKUP($E1693,CLIMA_DIARIO!$D$2:$K$366,7,FALSE)</f>
        <v>7.3499999999999233E-2</v>
      </c>
      <c r="T1693">
        <f>L1693-VLOOKUP($E1693,CLIMA_DIARIO!$D$2:$K$366,8,FALSE)</f>
        <v>0.67780000000000129</v>
      </c>
      <c r="V1693">
        <f>VLOOKUP($E1693,CLIMA_DIARIO!$D$2:$K$366,2,FALSE)-VLOOKUP($E1692,CLIMA_DIARIO!$D$2:$K$366,2,FALSE)</f>
        <v>-7.5099999999999056E-2</v>
      </c>
      <c r="W1693">
        <f>VLOOKUP($E1693,CLIMA_DIARIO!$D$2:$K$366,2,FALSE)-VLOOKUP($E1692,CLIMA_DIARIO!$D$2:$K$366,3,FALSE)</f>
        <v>-7.5099999999999056E-2</v>
      </c>
      <c r="X1693">
        <f>VLOOKUP($E1693,CLIMA_DIARIO!$D$2:$K$366,2,FALSE)-VLOOKUP($E1692,CLIMA_DIARIO!$D$2:$K$366,4,FALSE)</f>
        <v>-7.5099999999999056E-2</v>
      </c>
      <c r="Y1693">
        <f>VLOOKUP($E1693,CLIMA_DIARIO!$D$2:$K$366,2,FALSE)-VLOOKUP($E1692,CLIMA_DIARIO!$D$2:$K$366,5,FALSE)</f>
        <v>-0.75250000000000128</v>
      </c>
      <c r="Z1693">
        <f>VLOOKUP($E1693,CLIMA_DIARIO!$D$2:$K$366,2,FALSE)-VLOOKUP($E1692,CLIMA_DIARIO!$D$2:$K$366,6,FALSE)</f>
        <v>-1.0249999999999986</v>
      </c>
      <c r="AA1693">
        <f>VLOOKUP($E1693,CLIMA_DIARIO!$D$2:$K$366,2,FALSE)-VLOOKUP($E1692,CLIMA_DIARIO!$D$2:$K$366,7,FALSE)</f>
        <v>-0.86809999999999832</v>
      </c>
      <c r="AB1693">
        <f>VLOOKUP($E1693,CLIMA_DIARIO!$D$2:$K$366,2,FALSE)-VLOOKUP($E1692,CLIMA_DIARIO!$D$2:$K$366,8,FALSE)</f>
        <v>6.3240000000000016</v>
      </c>
      <c r="AO1693" s="3"/>
      <c r="AX1693" s="3"/>
    </row>
    <row r="1694" spans="1:50" x14ac:dyDescent="0.25">
      <c r="A1694" s="3">
        <f>DATE(SST!A1693,SST!B1693,SST!C1693)</f>
        <v>41724</v>
      </c>
      <c r="B1694" s="4">
        <f>SST!B1693</f>
        <v>3</v>
      </c>
      <c r="C1694" s="4">
        <f>SST!B1693</f>
        <v>3</v>
      </c>
      <c r="D1694" s="4">
        <f>SST!C1693</f>
        <v>26</v>
      </c>
      <c r="E1694">
        <f>(DATEVALUE(SST!C1693 &amp; "/" &amp; SST!B1693 &amp; "/" &amp; SST!A1693)-DATEVALUE("01/01" &amp; "/" &amp; SST!A1693))+1</f>
        <v>85</v>
      </c>
      <c r="F1694">
        <f>SST!D1693</f>
        <v>24.819199999999999</v>
      </c>
      <c r="G1694">
        <f>SST!E1693</f>
        <v>24.819199999999999</v>
      </c>
      <c r="H1694">
        <f>SST!F1693</f>
        <v>24.819199999999999</v>
      </c>
      <c r="I1694">
        <f>SST!G1693</f>
        <v>27.6023</v>
      </c>
      <c r="J1694">
        <f>SST!H1693</f>
        <v>27.5562</v>
      </c>
      <c r="K1694">
        <f>SST!I1693</f>
        <v>27.630600000000001</v>
      </c>
      <c r="L1694">
        <f>SST!J1693</f>
        <v>19.9587</v>
      </c>
      <c r="N1694">
        <f>F1694-VLOOKUP($E1694,CLIMA_DIARIO!$D$2:$K$366,2,FALSE)</f>
        <v>-1.1696000000000026</v>
      </c>
      <c r="O1694">
        <f>G1694-VLOOKUP($E1694,CLIMA_DIARIO!$D$2:$K$366,3,FALSE)</f>
        <v>-1.1696000000000026</v>
      </c>
      <c r="P1694">
        <f>H1694-VLOOKUP($E1694,CLIMA_DIARIO!$D$2:$K$366,4,FALSE)</f>
        <v>-1.1696000000000026</v>
      </c>
      <c r="Q1694">
        <f>I1694-VLOOKUP($E1694,CLIMA_DIARIO!$D$2:$K$366,5,FALSE)</f>
        <v>0.34649999999999892</v>
      </c>
      <c r="R1694">
        <f>J1694-VLOOKUP($E1694,CLIMA_DIARIO!$D$2:$K$366,6,FALSE)</f>
        <v>2.6299999999999102E-2</v>
      </c>
      <c r="S1694">
        <f>K1694-VLOOKUP($E1694,CLIMA_DIARIO!$D$2:$K$366,7,FALSE)</f>
        <v>0.23170000000000002</v>
      </c>
      <c r="T1694">
        <f>L1694-VLOOKUP($E1694,CLIMA_DIARIO!$D$2:$K$366,8,FALSE)</f>
        <v>0.58389999999999986</v>
      </c>
      <c r="V1694">
        <f>VLOOKUP($E1694,CLIMA_DIARIO!$D$2:$K$366,2,FALSE)-VLOOKUP($E1693,CLIMA_DIARIO!$D$2:$K$366,2,FALSE)</f>
        <v>-0.2914999999999992</v>
      </c>
      <c r="W1694">
        <f>VLOOKUP($E1694,CLIMA_DIARIO!$D$2:$K$366,2,FALSE)-VLOOKUP($E1693,CLIMA_DIARIO!$D$2:$K$366,3,FALSE)</f>
        <v>-0.2914999999999992</v>
      </c>
      <c r="X1694">
        <f>VLOOKUP($E1694,CLIMA_DIARIO!$D$2:$K$366,2,FALSE)-VLOOKUP($E1693,CLIMA_DIARIO!$D$2:$K$366,4,FALSE)</f>
        <v>-0.2914999999999992</v>
      </c>
      <c r="Y1694">
        <f>VLOOKUP($E1694,CLIMA_DIARIO!$D$2:$K$366,2,FALSE)-VLOOKUP($E1693,CLIMA_DIARIO!$D$2:$K$366,5,FALSE)</f>
        <v>-1.1838999999999977</v>
      </c>
      <c r="Z1694">
        <f>VLOOKUP($E1694,CLIMA_DIARIO!$D$2:$K$366,2,FALSE)-VLOOKUP($E1693,CLIMA_DIARIO!$D$2:$K$366,6,FALSE)</f>
        <v>-1.4151999999999987</v>
      </c>
      <c r="AA1694">
        <f>VLOOKUP($E1694,CLIMA_DIARIO!$D$2:$K$366,2,FALSE)-VLOOKUP($E1693,CLIMA_DIARIO!$D$2:$K$366,7,FALSE)</f>
        <v>-1.2812999999999981</v>
      </c>
      <c r="AB1694">
        <f>VLOOKUP($E1694,CLIMA_DIARIO!$D$2:$K$366,2,FALSE)-VLOOKUP($E1693,CLIMA_DIARIO!$D$2:$K$366,8,FALSE)</f>
        <v>6.2368000000000023</v>
      </c>
      <c r="AO1694" s="3"/>
      <c r="AX1694" s="3"/>
    </row>
    <row r="1695" spans="1:50" x14ac:dyDescent="0.25">
      <c r="A1695" s="3">
        <f>DATE(SST!A1694,SST!B1694,SST!C1694)</f>
        <v>41731</v>
      </c>
      <c r="B1695" s="4">
        <f>SST!B1694</f>
        <v>4</v>
      </c>
      <c r="C1695" s="4">
        <f>SST!B1694</f>
        <v>4</v>
      </c>
      <c r="D1695" s="4">
        <f>SST!C1694</f>
        <v>2</v>
      </c>
      <c r="E1695">
        <f>(DATEVALUE(SST!C1694 &amp; "/" &amp; SST!B1694 &amp; "/" &amp; SST!A1694)-DATEVALUE("01/01" &amp; "/" &amp; SST!A1694))+1</f>
        <v>92</v>
      </c>
      <c r="F1695">
        <f>SST!D1694</f>
        <v>25.007899999999999</v>
      </c>
      <c r="G1695">
        <f>SST!E1694</f>
        <v>25.007899999999999</v>
      </c>
      <c r="H1695">
        <f>SST!F1694</f>
        <v>25.007899999999999</v>
      </c>
      <c r="I1695">
        <f>SST!G1694</f>
        <v>27.784099999999999</v>
      </c>
      <c r="J1695">
        <f>SST!H1694</f>
        <v>27.645399999999999</v>
      </c>
      <c r="K1695">
        <f>SST!I1694</f>
        <v>27.822500000000002</v>
      </c>
      <c r="L1695">
        <f>SST!J1694</f>
        <v>19.690100000000001</v>
      </c>
      <c r="N1695">
        <f>F1695-VLOOKUP($E1695,CLIMA_DIARIO!$D$2:$K$366,2,FALSE)</f>
        <v>-0.68929999999999936</v>
      </c>
      <c r="O1695">
        <f>G1695-VLOOKUP($E1695,CLIMA_DIARIO!$D$2:$K$366,3,FALSE)</f>
        <v>-0.68929999999999936</v>
      </c>
      <c r="P1695">
        <f>H1695-VLOOKUP($E1695,CLIMA_DIARIO!$D$2:$K$366,4,FALSE)</f>
        <v>-0.68929999999999936</v>
      </c>
      <c r="Q1695">
        <f>I1695-VLOOKUP($E1695,CLIMA_DIARIO!$D$2:$K$366,5,FALSE)</f>
        <v>0.44519999999999982</v>
      </c>
      <c r="R1695">
        <f>J1695-VLOOKUP($E1695,CLIMA_DIARIO!$D$2:$K$366,6,FALSE)</f>
        <v>-1.0400000000000631E-2</v>
      </c>
      <c r="S1695">
        <f>K1695-VLOOKUP($E1695,CLIMA_DIARIO!$D$2:$K$366,7,FALSE)</f>
        <v>0.29480000000000217</v>
      </c>
      <c r="T1695">
        <f>L1695-VLOOKUP($E1695,CLIMA_DIARIO!$D$2:$K$366,8,FALSE)</f>
        <v>0.69250000000000256</v>
      </c>
      <c r="V1695">
        <f>VLOOKUP($E1695,CLIMA_DIARIO!$D$2:$K$366,2,FALSE)-VLOOKUP($E1694,CLIMA_DIARIO!$D$2:$K$366,2,FALSE)</f>
        <v>-0.29160000000000252</v>
      </c>
      <c r="W1695">
        <f>VLOOKUP($E1695,CLIMA_DIARIO!$D$2:$K$366,2,FALSE)-VLOOKUP($E1694,CLIMA_DIARIO!$D$2:$K$366,3,FALSE)</f>
        <v>-0.29160000000000252</v>
      </c>
      <c r="X1695">
        <f>VLOOKUP($E1695,CLIMA_DIARIO!$D$2:$K$366,2,FALSE)-VLOOKUP($E1694,CLIMA_DIARIO!$D$2:$K$366,4,FALSE)</f>
        <v>-0.29160000000000252</v>
      </c>
      <c r="Y1695">
        <f>VLOOKUP($E1695,CLIMA_DIARIO!$D$2:$K$366,2,FALSE)-VLOOKUP($E1694,CLIMA_DIARIO!$D$2:$K$366,5,FALSE)</f>
        <v>-1.558600000000002</v>
      </c>
      <c r="Z1695">
        <f>VLOOKUP($E1695,CLIMA_DIARIO!$D$2:$K$366,2,FALSE)-VLOOKUP($E1694,CLIMA_DIARIO!$D$2:$K$366,6,FALSE)</f>
        <v>-1.8327000000000027</v>
      </c>
      <c r="AA1695">
        <f>VLOOKUP($E1695,CLIMA_DIARIO!$D$2:$K$366,2,FALSE)-VLOOKUP($E1694,CLIMA_DIARIO!$D$2:$K$366,7,FALSE)</f>
        <v>-1.7017000000000024</v>
      </c>
      <c r="AB1695">
        <f>VLOOKUP($E1695,CLIMA_DIARIO!$D$2:$K$366,2,FALSE)-VLOOKUP($E1694,CLIMA_DIARIO!$D$2:$K$366,8,FALSE)</f>
        <v>6.3223999999999982</v>
      </c>
      <c r="AO1695" s="3"/>
      <c r="AX1695" s="3"/>
    </row>
    <row r="1696" spans="1:50" x14ac:dyDescent="0.25">
      <c r="A1696" s="3">
        <f>DATE(SST!A1695,SST!B1695,SST!C1695)</f>
        <v>41738</v>
      </c>
      <c r="B1696" s="4">
        <f>SST!B1695</f>
        <v>4</v>
      </c>
      <c r="C1696" s="4">
        <f>SST!B1695</f>
        <v>4</v>
      </c>
      <c r="D1696" s="4">
        <f>SST!C1695</f>
        <v>9</v>
      </c>
      <c r="E1696">
        <f>(DATEVALUE(SST!C1695 &amp; "/" &amp; SST!B1695 &amp; "/" &amp; SST!A1695)-DATEVALUE("01/01" &amp; "/" &amp; SST!A1695))+1</f>
        <v>99</v>
      </c>
      <c r="F1696">
        <f>SST!D1695</f>
        <v>24.629899999999999</v>
      </c>
      <c r="G1696">
        <f>SST!E1695</f>
        <v>24.629899999999999</v>
      </c>
      <c r="H1696">
        <f>SST!F1695</f>
        <v>24.629899999999999</v>
      </c>
      <c r="I1696">
        <f>SST!G1695</f>
        <v>27.540099999999999</v>
      </c>
      <c r="J1696">
        <f>SST!H1695</f>
        <v>27.8216</v>
      </c>
      <c r="K1696">
        <f>SST!I1695</f>
        <v>27.868400000000001</v>
      </c>
      <c r="L1696">
        <f>SST!J1695</f>
        <v>19.465199999999999</v>
      </c>
      <c r="N1696">
        <f>F1696-VLOOKUP($E1696,CLIMA_DIARIO!$D$2:$K$366,2,FALSE)</f>
        <v>-0.77580000000000027</v>
      </c>
      <c r="O1696">
        <f>G1696-VLOOKUP($E1696,CLIMA_DIARIO!$D$2:$K$366,3,FALSE)</f>
        <v>-0.77580000000000027</v>
      </c>
      <c r="P1696">
        <f>H1696-VLOOKUP($E1696,CLIMA_DIARIO!$D$2:$K$366,4,FALSE)</f>
        <v>-0.77580000000000027</v>
      </c>
      <c r="Q1696">
        <f>I1696-VLOOKUP($E1696,CLIMA_DIARIO!$D$2:$K$366,5,FALSE)</f>
        <v>0.11809999999999832</v>
      </c>
      <c r="R1696">
        <f>J1696-VLOOKUP($E1696,CLIMA_DIARIO!$D$2:$K$366,6,FALSE)</f>
        <v>3.9999999999999147E-2</v>
      </c>
      <c r="S1696">
        <f>K1696-VLOOKUP($E1696,CLIMA_DIARIO!$D$2:$K$366,7,FALSE)</f>
        <v>0.21199999999999974</v>
      </c>
      <c r="T1696">
        <f>L1696-VLOOKUP($E1696,CLIMA_DIARIO!$D$2:$K$366,8,FALSE)</f>
        <v>0.84479999999999933</v>
      </c>
      <c r="V1696">
        <f>VLOOKUP($E1696,CLIMA_DIARIO!$D$2:$K$366,2,FALSE)-VLOOKUP($E1695,CLIMA_DIARIO!$D$2:$K$366,2,FALSE)</f>
        <v>-0.2914999999999992</v>
      </c>
      <c r="W1696">
        <f>VLOOKUP($E1696,CLIMA_DIARIO!$D$2:$K$366,2,FALSE)-VLOOKUP($E1695,CLIMA_DIARIO!$D$2:$K$366,3,FALSE)</f>
        <v>-0.2914999999999992</v>
      </c>
      <c r="X1696">
        <f>VLOOKUP($E1696,CLIMA_DIARIO!$D$2:$K$366,2,FALSE)-VLOOKUP($E1695,CLIMA_DIARIO!$D$2:$K$366,4,FALSE)</f>
        <v>-0.2914999999999992</v>
      </c>
      <c r="Y1696">
        <f>VLOOKUP($E1696,CLIMA_DIARIO!$D$2:$K$366,2,FALSE)-VLOOKUP($E1695,CLIMA_DIARIO!$D$2:$K$366,5,FALSE)</f>
        <v>-1.9331999999999994</v>
      </c>
      <c r="Z1696">
        <f>VLOOKUP($E1696,CLIMA_DIARIO!$D$2:$K$366,2,FALSE)-VLOOKUP($E1695,CLIMA_DIARIO!$D$2:$K$366,6,FALSE)</f>
        <v>-2.2500999999999998</v>
      </c>
      <c r="AA1696">
        <f>VLOOKUP($E1696,CLIMA_DIARIO!$D$2:$K$366,2,FALSE)-VLOOKUP($E1695,CLIMA_DIARIO!$D$2:$K$366,7,FALSE)</f>
        <v>-2.1219999999999999</v>
      </c>
      <c r="AB1696">
        <f>VLOOKUP($E1696,CLIMA_DIARIO!$D$2:$K$366,2,FALSE)-VLOOKUP($E1695,CLIMA_DIARIO!$D$2:$K$366,8,FALSE)</f>
        <v>6.408100000000001</v>
      </c>
      <c r="AO1696" s="3"/>
      <c r="AX1696" s="3"/>
    </row>
    <row r="1697" spans="1:50" x14ac:dyDescent="0.25">
      <c r="A1697" s="3">
        <f>DATE(SST!A1696,SST!B1696,SST!C1696)</f>
        <v>41745</v>
      </c>
      <c r="B1697" s="4">
        <f>SST!B1696</f>
        <v>4</v>
      </c>
      <c r="C1697" s="4">
        <f>SST!B1696</f>
        <v>4</v>
      </c>
      <c r="D1697" s="4">
        <f>SST!C1696</f>
        <v>16</v>
      </c>
      <c r="E1697">
        <f>(DATEVALUE(SST!C1696 &amp; "/" &amp; SST!B1696 &amp; "/" &amp; SST!A1696)-DATEVALUE("01/01" &amp; "/" &amp; SST!A1696))+1</f>
        <v>106</v>
      </c>
      <c r="F1697">
        <f>SST!D1696</f>
        <v>24.8063</v>
      </c>
      <c r="G1697">
        <f>SST!E1696</f>
        <v>24.8063</v>
      </c>
      <c r="H1697">
        <f>SST!F1696</f>
        <v>24.8063</v>
      </c>
      <c r="I1697">
        <f>SST!G1696</f>
        <v>27.7181</v>
      </c>
      <c r="J1697">
        <f>SST!H1696</f>
        <v>28.027200000000001</v>
      </c>
      <c r="K1697">
        <f>SST!I1696</f>
        <v>28.000900000000001</v>
      </c>
      <c r="L1697">
        <f>SST!J1696</f>
        <v>18.7211</v>
      </c>
      <c r="N1697">
        <f>F1697-VLOOKUP($E1697,CLIMA_DIARIO!$D$2:$K$366,2,FALSE)</f>
        <v>-0.31090000000000018</v>
      </c>
      <c r="O1697">
        <f>G1697-VLOOKUP($E1697,CLIMA_DIARIO!$D$2:$K$366,3,FALSE)</f>
        <v>-0.31090000000000018</v>
      </c>
      <c r="P1697">
        <f>H1697-VLOOKUP($E1697,CLIMA_DIARIO!$D$2:$K$366,4,FALSE)</f>
        <v>-0.31090000000000018</v>
      </c>
      <c r="Q1697">
        <f>I1697-VLOOKUP($E1697,CLIMA_DIARIO!$D$2:$K$366,5,FALSE)</f>
        <v>0.22569999999999979</v>
      </c>
      <c r="R1697">
        <f>J1697-VLOOKUP($E1697,CLIMA_DIARIO!$D$2:$K$366,6,FALSE)</f>
        <v>0.1244000000000014</v>
      </c>
      <c r="S1697">
        <f>K1697-VLOOKUP($E1697,CLIMA_DIARIO!$D$2:$K$366,7,FALSE)</f>
        <v>0.2237000000000009</v>
      </c>
      <c r="T1697">
        <f>L1697-VLOOKUP($E1697,CLIMA_DIARIO!$D$2:$K$366,8,FALSE)</f>
        <v>0.48290000000000077</v>
      </c>
      <c r="V1697">
        <f>VLOOKUP($E1697,CLIMA_DIARIO!$D$2:$K$366,2,FALSE)-VLOOKUP($E1696,CLIMA_DIARIO!$D$2:$K$366,2,FALSE)</f>
        <v>-0.28849999999999909</v>
      </c>
      <c r="W1697">
        <f>VLOOKUP($E1697,CLIMA_DIARIO!$D$2:$K$366,2,FALSE)-VLOOKUP($E1696,CLIMA_DIARIO!$D$2:$K$366,3,FALSE)</f>
        <v>-0.28849999999999909</v>
      </c>
      <c r="X1697">
        <f>VLOOKUP($E1697,CLIMA_DIARIO!$D$2:$K$366,2,FALSE)-VLOOKUP($E1696,CLIMA_DIARIO!$D$2:$K$366,4,FALSE)</f>
        <v>-0.28849999999999909</v>
      </c>
      <c r="Y1697">
        <f>VLOOKUP($E1697,CLIMA_DIARIO!$D$2:$K$366,2,FALSE)-VLOOKUP($E1696,CLIMA_DIARIO!$D$2:$K$366,5,FALSE)</f>
        <v>-2.3048000000000002</v>
      </c>
      <c r="Z1697">
        <f>VLOOKUP($E1697,CLIMA_DIARIO!$D$2:$K$366,2,FALSE)-VLOOKUP($E1696,CLIMA_DIARIO!$D$2:$K$366,6,FALSE)</f>
        <v>-2.6644000000000005</v>
      </c>
      <c r="AA1697">
        <f>VLOOKUP($E1697,CLIMA_DIARIO!$D$2:$K$366,2,FALSE)-VLOOKUP($E1696,CLIMA_DIARIO!$D$2:$K$366,7,FALSE)</f>
        <v>-2.539200000000001</v>
      </c>
      <c r="AB1697">
        <f>VLOOKUP($E1697,CLIMA_DIARIO!$D$2:$K$366,2,FALSE)-VLOOKUP($E1696,CLIMA_DIARIO!$D$2:$K$366,8,FALSE)</f>
        <v>6.4968000000000004</v>
      </c>
      <c r="AO1697" s="3"/>
      <c r="AX1697" s="3"/>
    </row>
    <row r="1698" spans="1:50" x14ac:dyDescent="0.25">
      <c r="A1698" s="3">
        <f>DATE(SST!A1697,SST!B1697,SST!C1697)</f>
        <v>41752</v>
      </c>
      <c r="B1698" s="4">
        <f>SST!B1697</f>
        <v>4</v>
      </c>
      <c r="C1698" s="4">
        <f>SST!B1697</f>
        <v>4</v>
      </c>
      <c r="D1698" s="4">
        <f>SST!C1697</f>
        <v>23</v>
      </c>
      <c r="E1698">
        <f>(DATEVALUE(SST!C1697 &amp; "/" &amp; SST!B1697 &amp; "/" &amp; SST!A1697)-DATEVALUE("01/01" &amp; "/" &amp; SST!A1697))+1</f>
        <v>113</v>
      </c>
      <c r="F1698">
        <f>SST!D1697</f>
        <v>25.421900000000001</v>
      </c>
      <c r="G1698">
        <f>SST!E1697</f>
        <v>25.421900000000001</v>
      </c>
      <c r="H1698">
        <f>SST!F1697</f>
        <v>25.421900000000001</v>
      </c>
      <c r="I1698">
        <f>SST!G1697</f>
        <v>27.814900000000002</v>
      </c>
      <c r="J1698">
        <f>SST!H1697</f>
        <v>28.360499999999998</v>
      </c>
      <c r="K1698">
        <f>SST!I1697</f>
        <v>28.1662</v>
      </c>
      <c r="L1698">
        <f>SST!J1697</f>
        <v>18.0609</v>
      </c>
      <c r="N1698">
        <f>F1698-VLOOKUP($E1698,CLIMA_DIARIO!$D$2:$K$366,2,FALSE)</f>
        <v>0.55260000000000176</v>
      </c>
      <c r="O1698">
        <f>G1698-VLOOKUP($E1698,CLIMA_DIARIO!$D$2:$K$366,3,FALSE)</f>
        <v>0.55260000000000176</v>
      </c>
      <c r="P1698">
        <f>H1698-VLOOKUP($E1698,CLIMA_DIARIO!$D$2:$K$366,4,FALSE)</f>
        <v>0.55260000000000176</v>
      </c>
      <c r="Q1698">
        <f>I1698-VLOOKUP($E1698,CLIMA_DIARIO!$D$2:$K$366,5,FALSE)</f>
        <v>0.41800000000000281</v>
      </c>
      <c r="R1698">
        <f>J1698-VLOOKUP($E1698,CLIMA_DIARIO!$D$2:$K$366,6,FALSE)</f>
        <v>0.39809999999999945</v>
      </c>
      <c r="S1698">
        <f>K1698-VLOOKUP($E1698,CLIMA_DIARIO!$D$2:$K$366,7,FALSE)</f>
        <v>0.37259999999999849</v>
      </c>
      <c r="T1698">
        <f>L1698-VLOOKUP($E1698,CLIMA_DIARIO!$D$2:$K$366,8,FALSE)</f>
        <v>0.27070000000000149</v>
      </c>
      <c r="V1698">
        <f>VLOOKUP($E1698,CLIMA_DIARIO!$D$2:$K$366,2,FALSE)-VLOOKUP($E1697,CLIMA_DIARIO!$D$2:$K$366,2,FALSE)</f>
        <v>-0.24790000000000134</v>
      </c>
      <c r="W1698">
        <f>VLOOKUP($E1698,CLIMA_DIARIO!$D$2:$K$366,2,FALSE)-VLOOKUP($E1697,CLIMA_DIARIO!$D$2:$K$366,3,FALSE)</f>
        <v>-0.24790000000000134</v>
      </c>
      <c r="X1698">
        <f>VLOOKUP($E1698,CLIMA_DIARIO!$D$2:$K$366,2,FALSE)-VLOOKUP($E1697,CLIMA_DIARIO!$D$2:$K$366,4,FALSE)</f>
        <v>-0.24790000000000134</v>
      </c>
      <c r="Y1698">
        <f>VLOOKUP($E1698,CLIMA_DIARIO!$D$2:$K$366,2,FALSE)-VLOOKUP($E1697,CLIMA_DIARIO!$D$2:$K$366,5,FALSE)</f>
        <v>-2.6231000000000009</v>
      </c>
      <c r="Z1698">
        <f>VLOOKUP($E1698,CLIMA_DIARIO!$D$2:$K$366,2,FALSE)-VLOOKUP($E1697,CLIMA_DIARIO!$D$2:$K$366,6,FALSE)</f>
        <v>-3.0335000000000001</v>
      </c>
      <c r="AA1698">
        <f>VLOOKUP($E1698,CLIMA_DIARIO!$D$2:$K$366,2,FALSE)-VLOOKUP($E1697,CLIMA_DIARIO!$D$2:$K$366,7,FALSE)</f>
        <v>-2.9079000000000015</v>
      </c>
      <c r="AB1698">
        <f>VLOOKUP($E1698,CLIMA_DIARIO!$D$2:$K$366,2,FALSE)-VLOOKUP($E1697,CLIMA_DIARIO!$D$2:$K$366,8,FALSE)</f>
        <v>6.6311</v>
      </c>
      <c r="AO1698" s="3"/>
      <c r="AX1698" s="3"/>
    </row>
    <row r="1699" spans="1:50" x14ac:dyDescent="0.25">
      <c r="A1699" s="3">
        <f>DATE(SST!A1698,SST!B1698,SST!C1698)</f>
        <v>41759</v>
      </c>
      <c r="B1699" s="4">
        <f>SST!B1698</f>
        <v>4</v>
      </c>
      <c r="C1699" s="4">
        <f>SST!B1698</f>
        <v>4</v>
      </c>
      <c r="D1699" s="4">
        <f>SST!C1698</f>
        <v>30</v>
      </c>
      <c r="E1699">
        <f>(DATEVALUE(SST!C1698 &amp; "/" &amp; SST!B1698 &amp; "/" &amp; SST!A1698)-DATEVALUE("01/01" &amp; "/" &amp; SST!A1698))+1</f>
        <v>120</v>
      </c>
      <c r="F1699">
        <f>SST!D1698</f>
        <v>25.982099999999999</v>
      </c>
      <c r="G1699">
        <f>SST!E1698</f>
        <v>25.982099999999999</v>
      </c>
      <c r="H1699">
        <f>SST!F1698</f>
        <v>25.982099999999999</v>
      </c>
      <c r="I1699">
        <f>SST!G1698</f>
        <v>27.812100000000001</v>
      </c>
      <c r="J1699">
        <f>SST!H1698</f>
        <v>28.321999999999999</v>
      </c>
      <c r="K1699">
        <f>SST!I1698</f>
        <v>28.178100000000001</v>
      </c>
      <c r="L1699">
        <f>SST!J1698</f>
        <v>17.707000000000001</v>
      </c>
      <c r="N1699">
        <f>F1699-VLOOKUP($E1699,CLIMA_DIARIO!$D$2:$K$366,2,FALSE)</f>
        <v>1.3606999999999978</v>
      </c>
      <c r="O1699">
        <f>G1699-VLOOKUP($E1699,CLIMA_DIARIO!$D$2:$K$366,3,FALSE)</f>
        <v>1.3606999999999978</v>
      </c>
      <c r="P1699">
        <f>H1699-VLOOKUP($E1699,CLIMA_DIARIO!$D$2:$K$366,4,FALSE)</f>
        <v>1.3606999999999978</v>
      </c>
      <c r="Q1699">
        <f>I1699-VLOOKUP($E1699,CLIMA_DIARIO!$D$2:$K$366,5,FALSE)</f>
        <v>0.51060000000000016</v>
      </c>
      <c r="R1699">
        <f>J1699-VLOOKUP($E1699,CLIMA_DIARIO!$D$2:$K$366,6,FALSE)</f>
        <v>0.30000000000000071</v>
      </c>
      <c r="S1699">
        <f>K1699-VLOOKUP($E1699,CLIMA_DIARIO!$D$2:$K$366,7,FALSE)</f>
        <v>0.36810000000000187</v>
      </c>
      <c r="T1699">
        <f>L1699-VLOOKUP($E1699,CLIMA_DIARIO!$D$2:$K$366,8,FALSE)</f>
        <v>0.36469999999999914</v>
      </c>
      <c r="V1699">
        <f>VLOOKUP($E1699,CLIMA_DIARIO!$D$2:$K$366,2,FALSE)-VLOOKUP($E1698,CLIMA_DIARIO!$D$2:$K$366,2,FALSE)</f>
        <v>-0.24789999999999779</v>
      </c>
      <c r="W1699">
        <f>VLOOKUP($E1699,CLIMA_DIARIO!$D$2:$K$366,2,FALSE)-VLOOKUP($E1698,CLIMA_DIARIO!$D$2:$K$366,3,FALSE)</f>
        <v>-0.24789999999999779</v>
      </c>
      <c r="X1699">
        <f>VLOOKUP($E1699,CLIMA_DIARIO!$D$2:$K$366,2,FALSE)-VLOOKUP($E1698,CLIMA_DIARIO!$D$2:$K$366,4,FALSE)</f>
        <v>-0.24789999999999779</v>
      </c>
      <c r="Y1699">
        <f>VLOOKUP($E1699,CLIMA_DIARIO!$D$2:$K$366,2,FALSE)-VLOOKUP($E1698,CLIMA_DIARIO!$D$2:$K$366,5,FALSE)</f>
        <v>-2.7754999999999974</v>
      </c>
      <c r="Z1699">
        <f>VLOOKUP($E1699,CLIMA_DIARIO!$D$2:$K$366,2,FALSE)-VLOOKUP($E1698,CLIMA_DIARIO!$D$2:$K$366,6,FALSE)</f>
        <v>-3.3409999999999975</v>
      </c>
      <c r="AA1699">
        <f>VLOOKUP($E1699,CLIMA_DIARIO!$D$2:$K$366,2,FALSE)-VLOOKUP($E1698,CLIMA_DIARIO!$D$2:$K$366,7,FALSE)</f>
        <v>-3.1722000000000001</v>
      </c>
      <c r="AB1699">
        <f>VLOOKUP($E1699,CLIMA_DIARIO!$D$2:$K$366,2,FALSE)-VLOOKUP($E1698,CLIMA_DIARIO!$D$2:$K$366,8,FALSE)</f>
        <v>6.8312000000000026</v>
      </c>
      <c r="AO1699" s="3"/>
      <c r="AX1699" s="3"/>
    </row>
    <row r="1700" spans="1:50" x14ac:dyDescent="0.25">
      <c r="A1700" s="3">
        <f>DATE(SST!A1699,SST!B1699,SST!C1699)</f>
        <v>41766</v>
      </c>
      <c r="B1700" s="4">
        <f>SST!B1699</f>
        <v>5</v>
      </c>
      <c r="C1700" s="4">
        <f>SST!B1699</f>
        <v>5</v>
      </c>
      <c r="D1700" s="4">
        <f>SST!C1699</f>
        <v>7</v>
      </c>
      <c r="E1700">
        <f>(DATEVALUE(SST!C1699 &amp; "/" &amp; SST!B1699 &amp; "/" &amp; SST!A1699)-DATEVALUE("01/01" &amp; "/" &amp; SST!A1699))+1</f>
        <v>127</v>
      </c>
      <c r="F1700">
        <f>SST!D1699</f>
        <v>25.9541</v>
      </c>
      <c r="G1700">
        <f>SST!E1699</f>
        <v>25.9541</v>
      </c>
      <c r="H1700">
        <f>SST!F1699</f>
        <v>25.9541</v>
      </c>
      <c r="I1700">
        <f>SST!G1699</f>
        <v>27.781099999999999</v>
      </c>
      <c r="J1700">
        <f>SST!H1699</f>
        <v>28.463100000000001</v>
      </c>
      <c r="K1700">
        <f>SST!I1699</f>
        <v>28.27</v>
      </c>
      <c r="L1700">
        <f>SST!J1699</f>
        <v>17.558900000000001</v>
      </c>
      <c r="N1700">
        <f>F1700-VLOOKUP($E1700,CLIMA_DIARIO!$D$2:$K$366,2,FALSE)</f>
        <v>1.5806000000000004</v>
      </c>
      <c r="O1700">
        <f>G1700-VLOOKUP($E1700,CLIMA_DIARIO!$D$2:$K$366,3,FALSE)</f>
        <v>1.5806000000000004</v>
      </c>
      <c r="P1700">
        <f>H1700-VLOOKUP($E1700,CLIMA_DIARIO!$D$2:$K$366,4,FALSE)</f>
        <v>1.5806000000000004</v>
      </c>
      <c r="Q1700">
        <f>I1700-VLOOKUP($E1700,CLIMA_DIARIO!$D$2:$K$366,5,FALSE)</f>
        <v>0.57509999999999906</v>
      </c>
      <c r="R1700">
        <f>J1700-VLOOKUP($E1700,CLIMA_DIARIO!$D$2:$K$366,6,FALSE)</f>
        <v>0.3813999999999993</v>
      </c>
      <c r="S1700">
        <f>K1700-VLOOKUP($E1700,CLIMA_DIARIO!$D$2:$K$366,7,FALSE)</f>
        <v>0.44369999999999976</v>
      </c>
      <c r="T1700">
        <f>L1700-VLOOKUP($E1700,CLIMA_DIARIO!$D$2:$K$366,8,FALSE)</f>
        <v>0.66460000000000008</v>
      </c>
      <c r="V1700">
        <f>VLOOKUP($E1700,CLIMA_DIARIO!$D$2:$K$366,2,FALSE)-VLOOKUP($E1699,CLIMA_DIARIO!$D$2:$K$366,2,FALSE)</f>
        <v>-0.24790000000000134</v>
      </c>
      <c r="W1700">
        <f>VLOOKUP($E1700,CLIMA_DIARIO!$D$2:$K$366,2,FALSE)-VLOOKUP($E1699,CLIMA_DIARIO!$D$2:$K$366,3,FALSE)</f>
        <v>-0.24790000000000134</v>
      </c>
      <c r="X1700">
        <f>VLOOKUP($E1700,CLIMA_DIARIO!$D$2:$K$366,2,FALSE)-VLOOKUP($E1699,CLIMA_DIARIO!$D$2:$K$366,4,FALSE)</f>
        <v>-0.24790000000000134</v>
      </c>
      <c r="Y1700">
        <f>VLOOKUP($E1700,CLIMA_DIARIO!$D$2:$K$366,2,FALSE)-VLOOKUP($E1699,CLIMA_DIARIO!$D$2:$K$366,5,FALSE)</f>
        <v>-2.9280000000000008</v>
      </c>
      <c r="Z1700">
        <f>VLOOKUP($E1700,CLIMA_DIARIO!$D$2:$K$366,2,FALSE)-VLOOKUP($E1699,CLIMA_DIARIO!$D$2:$K$366,6,FALSE)</f>
        <v>-3.6484999999999985</v>
      </c>
      <c r="AA1700">
        <f>VLOOKUP($E1700,CLIMA_DIARIO!$D$2:$K$366,2,FALSE)-VLOOKUP($E1699,CLIMA_DIARIO!$D$2:$K$366,7,FALSE)</f>
        <v>-3.4364999999999988</v>
      </c>
      <c r="AB1700">
        <f>VLOOKUP($E1700,CLIMA_DIARIO!$D$2:$K$366,2,FALSE)-VLOOKUP($E1699,CLIMA_DIARIO!$D$2:$K$366,8,FALSE)</f>
        <v>7.0311999999999983</v>
      </c>
      <c r="AO1700" s="3"/>
      <c r="AX1700" s="3"/>
    </row>
    <row r="1701" spans="1:50" x14ac:dyDescent="0.25">
      <c r="A1701" s="3">
        <f>DATE(SST!A1700,SST!B1700,SST!C1700)</f>
        <v>41773</v>
      </c>
      <c r="B1701" s="4">
        <f>SST!B1700</f>
        <v>5</v>
      </c>
      <c r="C1701" s="4">
        <f>SST!B1700</f>
        <v>5</v>
      </c>
      <c r="D1701" s="4">
        <f>SST!C1700</f>
        <v>14</v>
      </c>
      <c r="E1701">
        <f>(DATEVALUE(SST!C1700 &amp; "/" &amp; SST!B1700 &amp; "/" &amp; SST!A1700)-DATEVALUE("01/01" &amp; "/" &amp; SST!A1700))+1</f>
        <v>134</v>
      </c>
      <c r="F1701">
        <f>SST!D1700</f>
        <v>25.7119</v>
      </c>
      <c r="G1701">
        <f>SST!E1700</f>
        <v>25.7119</v>
      </c>
      <c r="H1701">
        <f>SST!F1700</f>
        <v>25.7119</v>
      </c>
      <c r="I1701">
        <f>SST!G1700</f>
        <v>27.723099999999999</v>
      </c>
      <c r="J1701">
        <f>SST!H1700</f>
        <v>28.523700000000002</v>
      </c>
      <c r="K1701">
        <f>SST!I1700</f>
        <v>28.273</v>
      </c>
      <c r="L1701">
        <f>SST!J1700</f>
        <v>17.2971</v>
      </c>
      <c r="N1701">
        <f>F1701-VLOOKUP($E1701,CLIMA_DIARIO!$D$2:$K$366,2,FALSE)</f>
        <v>1.5863000000000014</v>
      </c>
      <c r="O1701">
        <f>G1701-VLOOKUP($E1701,CLIMA_DIARIO!$D$2:$K$366,3,FALSE)</f>
        <v>1.5863000000000014</v>
      </c>
      <c r="P1701">
        <f>H1701-VLOOKUP($E1701,CLIMA_DIARIO!$D$2:$K$366,4,FALSE)</f>
        <v>1.5863000000000014</v>
      </c>
      <c r="Q1701">
        <f>I1701-VLOOKUP($E1701,CLIMA_DIARIO!$D$2:$K$366,5,FALSE)</f>
        <v>0.61260000000000048</v>
      </c>
      <c r="R1701">
        <f>J1701-VLOOKUP($E1701,CLIMA_DIARIO!$D$2:$K$366,6,FALSE)</f>
        <v>0.38240000000000052</v>
      </c>
      <c r="S1701">
        <f>K1701-VLOOKUP($E1701,CLIMA_DIARIO!$D$2:$K$366,7,FALSE)</f>
        <v>0.43029999999999902</v>
      </c>
      <c r="T1701">
        <f>L1701-VLOOKUP($E1701,CLIMA_DIARIO!$D$2:$K$366,8,FALSE)</f>
        <v>0.85069999999999979</v>
      </c>
      <c r="V1701">
        <f>VLOOKUP($E1701,CLIMA_DIARIO!$D$2:$K$366,2,FALSE)-VLOOKUP($E1700,CLIMA_DIARIO!$D$2:$K$366,2,FALSE)</f>
        <v>-0.24790000000000134</v>
      </c>
      <c r="W1701">
        <f>VLOOKUP($E1701,CLIMA_DIARIO!$D$2:$K$366,2,FALSE)-VLOOKUP($E1700,CLIMA_DIARIO!$D$2:$K$366,3,FALSE)</f>
        <v>-0.24790000000000134</v>
      </c>
      <c r="X1701">
        <f>VLOOKUP($E1701,CLIMA_DIARIO!$D$2:$K$366,2,FALSE)-VLOOKUP($E1700,CLIMA_DIARIO!$D$2:$K$366,4,FALSE)</f>
        <v>-0.24790000000000134</v>
      </c>
      <c r="Y1701">
        <f>VLOOKUP($E1701,CLIMA_DIARIO!$D$2:$K$366,2,FALSE)-VLOOKUP($E1700,CLIMA_DIARIO!$D$2:$K$366,5,FALSE)</f>
        <v>-3.0804000000000009</v>
      </c>
      <c r="Z1701">
        <f>VLOOKUP($E1701,CLIMA_DIARIO!$D$2:$K$366,2,FALSE)-VLOOKUP($E1700,CLIMA_DIARIO!$D$2:$K$366,6,FALSE)</f>
        <v>-3.9561000000000028</v>
      </c>
      <c r="AA1701">
        <f>VLOOKUP($E1701,CLIMA_DIARIO!$D$2:$K$366,2,FALSE)-VLOOKUP($E1700,CLIMA_DIARIO!$D$2:$K$366,7,FALSE)</f>
        <v>-3.7007000000000012</v>
      </c>
      <c r="AB1701">
        <f>VLOOKUP($E1701,CLIMA_DIARIO!$D$2:$K$366,2,FALSE)-VLOOKUP($E1700,CLIMA_DIARIO!$D$2:$K$366,8,FALSE)</f>
        <v>7.2312999999999974</v>
      </c>
      <c r="AO1701" s="3"/>
      <c r="AX1701" s="3"/>
    </row>
    <row r="1702" spans="1:50" x14ac:dyDescent="0.25">
      <c r="A1702" s="3">
        <f>DATE(SST!A1701,SST!B1701,SST!C1701)</f>
        <v>41780</v>
      </c>
      <c r="B1702" s="4">
        <f>SST!B1701</f>
        <v>5</v>
      </c>
      <c r="C1702" s="4">
        <f>SST!B1701</f>
        <v>5</v>
      </c>
      <c r="D1702" s="4">
        <f>SST!C1701</f>
        <v>21</v>
      </c>
      <c r="E1702">
        <f>(DATEVALUE(SST!C1701 &amp; "/" &amp; SST!B1701 &amp; "/" &amp; SST!A1701)-DATEVALUE("01/01" &amp; "/" &amp; SST!A1701))+1</f>
        <v>141</v>
      </c>
      <c r="F1702">
        <f>SST!D1701</f>
        <v>25.6816</v>
      </c>
      <c r="G1702">
        <f>SST!E1701</f>
        <v>25.6816</v>
      </c>
      <c r="H1702">
        <f>SST!F1701</f>
        <v>25.6816</v>
      </c>
      <c r="I1702">
        <f>SST!G1701</f>
        <v>27.635100000000001</v>
      </c>
      <c r="J1702">
        <f>SST!H1701</f>
        <v>28.619800000000001</v>
      </c>
      <c r="K1702">
        <f>SST!I1701</f>
        <v>28.334599999999998</v>
      </c>
      <c r="L1702">
        <f>SST!J1701</f>
        <v>16.6647</v>
      </c>
      <c r="N1702">
        <f>F1702-VLOOKUP($E1702,CLIMA_DIARIO!$D$2:$K$366,2,FALSE)</f>
        <v>1.8045000000000009</v>
      </c>
      <c r="O1702">
        <f>G1702-VLOOKUP($E1702,CLIMA_DIARIO!$D$2:$K$366,3,FALSE)</f>
        <v>1.8045000000000009</v>
      </c>
      <c r="P1702">
        <f>H1702-VLOOKUP($E1702,CLIMA_DIARIO!$D$2:$K$366,4,FALSE)</f>
        <v>1.8045000000000009</v>
      </c>
      <c r="Q1702">
        <f>I1702-VLOOKUP($E1702,CLIMA_DIARIO!$D$2:$K$366,5,FALSE)</f>
        <v>0.65830000000000055</v>
      </c>
      <c r="R1702">
        <f>J1702-VLOOKUP($E1702,CLIMA_DIARIO!$D$2:$K$366,6,FALSE)</f>
        <v>0.46870000000000189</v>
      </c>
      <c r="S1702">
        <f>K1702-VLOOKUP($E1702,CLIMA_DIARIO!$D$2:$K$366,7,FALSE)</f>
        <v>0.52039999999999864</v>
      </c>
      <c r="T1702">
        <f>L1702-VLOOKUP($E1702,CLIMA_DIARIO!$D$2:$K$366,8,FALSE)</f>
        <v>0.66049999999999898</v>
      </c>
      <c r="V1702">
        <f>VLOOKUP($E1702,CLIMA_DIARIO!$D$2:$K$366,2,FALSE)-VLOOKUP($E1701,CLIMA_DIARIO!$D$2:$K$366,2,FALSE)</f>
        <v>-0.24849999999999994</v>
      </c>
      <c r="W1702">
        <f>VLOOKUP($E1702,CLIMA_DIARIO!$D$2:$K$366,2,FALSE)-VLOOKUP($E1701,CLIMA_DIARIO!$D$2:$K$366,3,FALSE)</f>
        <v>-0.24849999999999994</v>
      </c>
      <c r="X1702">
        <f>VLOOKUP($E1702,CLIMA_DIARIO!$D$2:$K$366,2,FALSE)-VLOOKUP($E1701,CLIMA_DIARIO!$D$2:$K$366,4,FALSE)</f>
        <v>-0.24849999999999994</v>
      </c>
      <c r="Y1702">
        <f>VLOOKUP($E1702,CLIMA_DIARIO!$D$2:$K$366,2,FALSE)-VLOOKUP($E1701,CLIMA_DIARIO!$D$2:$K$366,5,FALSE)</f>
        <v>-3.2333999999999996</v>
      </c>
      <c r="Z1702">
        <f>VLOOKUP($E1702,CLIMA_DIARIO!$D$2:$K$366,2,FALSE)-VLOOKUP($E1701,CLIMA_DIARIO!$D$2:$K$366,6,FALSE)</f>
        <v>-4.2642000000000024</v>
      </c>
      <c r="AA1702">
        <f>VLOOKUP($E1702,CLIMA_DIARIO!$D$2:$K$366,2,FALSE)-VLOOKUP($E1701,CLIMA_DIARIO!$D$2:$K$366,7,FALSE)</f>
        <v>-3.965600000000002</v>
      </c>
      <c r="AB1702">
        <f>VLOOKUP($E1702,CLIMA_DIARIO!$D$2:$K$366,2,FALSE)-VLOOKUP($E1701,CLIMA_DIARIO!$D$2:$K$366,8,FALSE)</f>
        <v>7.4306999999999981</v>
      </c>
      <c r="AO1702" s="3"/>
      <c r="AX1702" s="3"/>
    </row>
    <row r="1703" spans="1:50" x14ac:dyDescent="0.25">
      <c r="A1703" s="3">
        <f>DATE(SST!A1702,SST!B1702,SST!C1702)</f>
        <v>41787</v>
      </c>
      <c r="B1703" s="4">
        <f>SST!B1702</f>
        <v>5</v>
      </c>
      <c r="C1703" s="4">
        <f>SST!B1702</f>
        <v>5</v>
      </c>
      <c r="D1703" s="4">
        <f>SST!C1702</f>
        <v>28</v>
      </c>
      <c r="E1703">
        <f>(DATEVALUE(SST!C1702 &amp; "/" &amp; SST!B1702 &amp; "/" &amp; SST!A1702)-DATEVALUE("01/01" &amp; "/" &amp; SST!A1702))+1</f>
        <v>148</v>
      </c>
      <c r="F1703">
        <f>SST!D1702</f>
        <v>25.555800000000001</v>
      </c>
      <c r="G1703">
        <f>SST!E1702</f>
        <v>25.555800000000001</v>
      </c>
      <c r="H1703">
        <f>SST!F1702</f>
        <v>25.555800000000001</v>
      </c>
      <c r="I1703">
        <f>SST!G1702</f>
        <v>27.549900000000001</v>
      </c>
      <c r="J1703">
        <f>SST!H1702</f>
        <v>28.6767</v>
      </c>
      <c r="K1703">
        <f>SST!I1702</f>
        <v>28.3781</v>
      </c>
      <c r="L1703">
        <f>SST!J1702</f>
        <v>15.615</v>
      </c>
      <c r="N1703">
        <f>F1703-VLOOKUP($E1703,CLIMA_DIARIO!$D$2:$K$366,2,FALSE)</f>
        <v>1.927500000000002</v>
      </c>
      <c r="O1703">
        <f>G1703-VLOOKUP($E1703,CLIMA_DIARIO!$D$2:$K$366,3,FALSE)</f>
        <v>1.927500000000002</v>
      </c>
      <c r="P1703">
        <f>H1703-VLOOKUP($E1703,CLIMA_DIARIO!$D$2:$K$366,4,FALSE)</f>
        <v>1.927500000000002</v>
      </c>
      <c r="Q1703">
        <f>I1703-VLOOKUP($E1703,CLIMA_DIARIO!$D$2:$K$366,5,FALSE)</f>
        <v>0.72220000000000084</v>
      </c>
      <c r="R1703">
        <f>J1703-VLOOKUP($E1703,CLIMA_DIARIO!$D$2:$K$366,6,FALSE)</f>
        <v>0.53580000000000183</v>
      </c>
      <c r="S1703">
        <f>K1703-VLOOKUP($E1703,CLIMA_DIARIO!$D$2:$K$366,7,FALSE)</f>
        <v>0.6103999999999985</v>
      </c>
      <c r="T1703">
        <f>L1703-VLOOKUP($E1703,CLIMA_DIARIO!$D$2:$K$366,8,FALSE)</f>
        <v>5.0700000000000855E-2</v>
      </c>
      <c r="V1703">
        <f>VLOOKUP($E1703,CLIMA_DIARIO!$D$2:$K$366,2,FALSE)-VLOOKUP($E1702,CLIMA_DIARIO!$D$2:$K$366,2,FALSE)</f>
        <v>-0.24879999999999924</v>
      </c>
      <c r="W1703">
        <f>VLOOKUP($E1703,CLIMA_DIARIO!$D$2:$K$366,2,FALSE)-VLOOKUP($E1702,CLIMA_DIARIO!$D$2:$K$366,3,FALSE)</f>
        <v>-0.24879999999999924</v>
      </c>
      <c r="X1703">
        <f>VLOOKUP($E1703,CLIMA_DIARIO!$D$2:$K$366,2,FALSE)-VLOOKUP($E1702,CLIMA_DIARIO!$D$2:$K$366,4,FALSE)</f>
        <v>-0.24879999999999924</v>
      </c>
      <c r="Y1703">
        <f>VLOOKUP($E1703,CLIMA_DIARIO!$D$2:$K$366,2,FALSE)-VLOOKUP($E1702,CLIMA_DIARIO!$D$2:$K$366,5,FALSE)</f>
        <v>-3.3485000000000014</v>
      </c>
      <c r="Z1703">
        <f>VLOOKUP($E1703,CLIMA_DIARIO!$D$2:$K$366,2,FALSE)-VLOOKUP($E1702,CLIMA_DIARIO!$D$2:$K$366,6,FALSE)</f>
        <v>-4.5228000000000002</v>
      </c>
      <c r="AA1703">
        <f>VLOOKUP($E1703,CLIMA_DIARIO!$D$2:$K$366,2,FALSE)-VLOOKUP($E1702,CLIMA_DIARIO!$D$2:$K$366,7,FALSE)</f>
        <v>-4.1859000000000002</v>
      </c>
      <c r="AB1703">
        <f>VLOOKUP($E1703,CLIMA_DIARIO!$D$2:$K$366,2,FALSE)-VLOOKUP($E1702,CLIMA_DIARIO!$D$2:$K$366,8,FALSE)</f>
        <v>7.6240999999999985</v>
      </c>
      <c r="AO1703" s="3"/>
      <c r="AX1703" s="3"/>
    </row>
    <row r="1704" spans="1:50" x14ac:dyDescent="0.25">
      <c r="A1704" s="3">
        <f>DATE(SST!A1703,SST!B1703,SST!C1703)</f>
        <v>41794</v>
      </c>
      <c r="B1704" s="4">
        <f>SST!B1703</f>
        <v>6</v>
      </c>
      <c r="C1704" s="4">
        <f>SST!B1703</f>
        <v>6</v>
      </c>
      <c r="D1704" s="4">
        <f>SST!C1703</f>
        <v>4</v>
      </c>
      <c r="E1704">
        <f>(DATEVALUE(SST!C1703 &amp; "/" &amp; SST!B1703 &amp; "/" &amp; SST!A1703)-DATEVALUE("01/01" &amp; "/" &amp; SST!A1703))+1</f>
        <v>155</v>
      </c>
      <c r="F1704">
        <f>SST!D1703</f>
        <v>24.941400000000002</v>
      </c>
      <c r="G1704">
        <f>SST!E1703</f>
        <v>24.941400000000002</v>
      </c>
      <c r="H1704">
        <f>SST!F1703</f>
        <v>24.941400000000002</v>
      </c>
      <c r="I1704">
        <f>SST!G1703</f>
        <v>27.450099999999999</v>
      </c>
      <c r="J1704">
        <f>SST!H1703</f>
        <v>28.547499999999999</v>
      </c>
      <c r="K1704">
        <f>SST!I1703</f>
        <v>28.2562</v>
      </c>
      <c r="L1704">
        <f>SST!J1703</f>
        <v>14.9499</v>
      </c>
      <c r="N1704">
        <f>F1704-VLOOKUP($E1704,CLIMA_DIARIO!$D$2:$K$366,2,FALSE)</f>
        <v>1.5619000000000014</v>
      </c>
      <c r="O1704">
        <f>G1704-VLOOKUP($E1704,CLIMA_DIARIO!$D$2:$K$366,3,FALSE)</f>
        <v>1.5619000000000014</v>
      </c>
      <c r="P1704">
        <f>H1704-VLOOKUP($E1704,CLIMA_DIARIO!$D$2:$K$366,4,FALSE)</f>
        <v>1.5619000000000014</v>
      </c>
      <c r="Q1704">
        <f>I1704-VLOOKUP($E1704,CLIMA_DIARIO!$D$2:$K$366,5,FALSE)</f>
        <v>0.77139999999999986</v>
      </c>
      <c r="R1704">
        <f>J1704-VLOOKUP($E1704,CLIMA_DIARIO!$D$2:$K$366,6,FALSE)</f>
        <v>0.41669999999999874</v>
      </c>
      <c r="S1704">
        <f>K1704-VLOOKUP($E1704,CLIMA_DIARIO!$D$2:$K$366,7,FALSE)</f>
        <v>0.53509999999999991</v>
      </c>
      <c r="T1704">
        <f>L1704-VLOOKUP($E1704,CLIMA_DIARIO!$D$2:$K$366,8,FALSE)</f>
        <v>-0.17459999999999987</v>
      </c>
      <c r="V1704">
        <f>VLOOKUP($E1704,CLIMA_DIARIO!$D$2:$K$366,2,FALSE)-VLOOKUP($E1703,CLIMA_DIARIO!$D$2:$K$366,2,FALSE)</f>
        <v>-0.24879999999999924</v>
      </c>
      <c r="W1704">
        <f>VLOOKUP($E1704,CLIMA_DIARIO!$D$2:$K$366,2,FALSE)-VLOOKUP($E1703,CLIMA_DIARIO!$D$2:$K$366,3,FALSE)</f>
        <v>-0.24879999999999924</v>
      </c>
      <c r="X1704">
        <f>VLOOKUP($E1704,CLIMA_DIARIO!$D$2:$K$366,2,FALSE)-VLOOKUP($E1703,CLIMA_DIARIO!$D$2:$K$366,4,FALSE)</f>
        <v>-0.24879999999999924</v>
      </c>
      <c r="Y1704">
        <f>VLOOKUP($E1704,CLIMA_DIARIO!$D$2:$K$366,2,FALSE)-VLOOKUP($E1703,CLIMA_DIARIO!$D$2:$K$366,5,FALSE)</f>
        <v>-3.4481999999999999</v>
      </c>
      <c r="Z1704">
        <f>VLOOKUP($E1704,CLIMA_DIARIO!$D$2:$K$366,2,FALSE)-VLOOKUP($E1703,CLIMA_DIARIO!$D$2:$K$366,6,FALSE)</f>
        <v>-4.7613999999999983</v>
      </c>
      <c r="AA1704">
        <f>VLOOKUP($E1704,CLIMA_DIARIO!$D$2:$K$366,2,FALSE)-VLOOKUP($E1703,CLIMA_DIARIO!$D$2:$K$366,7,FALSE)</f>
        <v>-4.3882000000000012</v>
      </c>
      <c r="AB1704">
        <f>VLOOKUP($E1704,CLIMA_DIARIO!$D$2:$K$366,2,FALSE)-VLOOKUP($E1703,CLIMA_DIARIO!$D$2:$K$366,8,FALSE)</f>
        <v>7.8152000000000008</v>
      </c>
      <c r="AO1704" s="3"/>
      <c r="AX1704" s="3"/>
    </row>
    <row r="1705" spans="1:50" x14ac:dyDescent="0.25">
      <c r="A1705" s="3">
        <f>DATE(SST!A1704,SST!B1704,SST!C1704)</f>
        <v>41801</v>
      </c>
      <c r="B1705" s="4">
        <f>SST!B1704</f>
        <v>6</v>
      </c>
      <c r="C1705" s="4">
        <f>SST!B1704</f>
        <v>6</v>
      </c>
      <c r="D1705" s="4">
        <f>SST!C1704</f>
        <v>11</v>
      </c>
      <c r="E1705">
        <f>(DATEVALUE(SST!C1704 &amp; "/" &amp; SST!B1704 &amp; "/" &amp; SST!A1704)-DATEVALUE("01/01" &amp; "/" &amp; SST!A1704))+1</f>
        <v>162</v>
      </c>
      <c r="F1705">
        <f>SST!D1704</f>
        <v>25.016300000000001</v>
      </c>
      <c r="G1705">
        <f>SST!E1704</f>
        <v>25.016300000000001</v>
      </c>
      <c r="H1705">
        <f>SST!F1704</f>
        <v>25.016300000000001</v>
      </c>
      <c r="I1705">
        <f>SST!G1704</f>
        <v>27.320499999999999</v>
      </c>
      <c r="J1705">
        <f>SST!H1704</f>
        <v>28.529199999999999</v>
      </c>
      <c r="K1705">
        <f>SST!I1704</f>
        <v>28.102399999999999</v>
      </c>
      <c r="L1705">
        <f>SST!J1704</f>
        <v>15.0473</v>
      </c>
      <c r="N1705">
        <f>F1705-VLOOKUP($E1705,CLIMA_DIARIO!$D$2:$K$366,2,FALSE)</f>
        <v>1.8855000000000004</v>
      </c>
      <c r="O1705">
        <f>G1705-VLOOKUP($E1705,CLIMA_DIARIO!$D$2:$K$366,3,FALSE)</f>
        <v>1.8855000000000004</v>
      </c>
      <c r="P1705">
        <f>H1705-VLOOKUP($E1705,CLIMA_DIARIO!$D$2:$K$366,4,FALSE)</f>
        <v>1.8855000000000004</v>
      </c>
      <c r="Q1705">
        <f>I1705-VLOOKUP($E1705,CLIMA_DIARIO!$D$2:$K$366,5,FALSE)</f>
        <v>0.7909000000000006</v>
      </c>
      <c r="R1705">
        <f>J1705-VLOOKUP($E1705,CLIMA_DIARIO!$D$2:$K$366,6,FALSE)</f>
        <v>0.40859999999999985</v>
      </c>
      <c r="S1705">
        <f>K1705-VLOOKUP($E1705,CLIMA_DIARIO!$D$2:$K$366,7,FALSE)</f>
        <v>0.42779999999999774</v>
      </c>
      <c r="T1705">
        <f>L1705-VLOOKUP($E1705,CLIMA_DIARIO!$D$2:$K$366,8,FALSE)</f>
        <v>0.36270000000000024</v>
      </c>
      <c r="V1705">
        <f>VLOOKUP($E1705,CLIMA_DIARIO!$D$2:$K$366,2,FALSE)-VLOOKUP($E1704,CLIMA_DIARIO!$D$2:$K$366,2,FALSE)</f>
        <v>-0.24869999999999948</v>
      </c>
      <c r="W1705">
        <f>VLOOKUP($E1705,CLIMA_DIARIO!$D$2:$K$366,2,FALSE)-VLOOKUP($E1704,CLIMA_DIARIO!$D$2:$K$366,3,FALSE)</f>
        <v>-0.24869999999999948</v>
      </c>
      <c r="X1705">
        <f>VLOOKUP($E1705,CLIMA_DIARIO!$D$2:$K$366,2,FALSE)-VLOOKUP($E1704,CLIMA_DIARIO!$D$2:$K$366,4,FALSE)</f>
        <v>-0.24869999999999948</v>
      </c>
      <c r="Y1705">
        <f>VLOOKUP($E1705,CLIMA_DIARIO!$D$2:$K$366,2,FALSE)-VLOOKUP($E1704,CLIMA_DIARIO!$D$2:$K$366,5,FALSE)</f>
        <v>-3.5478999999999985</v>
      </c>
      <c r="Z1705">
        <f>VLOOKUP($E1705,CLIMA_DIARIO!$D$2:$K$366,2,FALSE)-VLOOKUP($E1704,CLIMA_DIARIO!$D$2:$K$366,6,FALSE)</f>
        <v>-5</v>
      </c>
      <c r="AA1705">
        <f>VLOOKUP($E1705,CLIMA_DIARIO!$D$2:$K$366,2,FALSE)-VLOOKUP($E1704,CLIMA_DIARIO!$D$2:$K$366,7,FALSE)</f>
        <v>-4.5902999999999992</v>
      </c>
      <c r="AB1705">
        <f>VLOOKUP($E1705,CLIMA_DIARIO!$D$2:$K$366,2,FALSE)-VLOOKUP($E1704,CLIMA_DIARIO!$D$2:$K$366,8,FALSE)</f>
        <v>8.0063000000000013</v>
      </c>
      <c r="AO1705" s="3"/>
      <c r="AX1705" s="3"/>
    </row>
    <row r="1706" spans="1:50" x14ac:dyDescent="0.25">
      <c r="A1706" s="3">
        <f>DATE(SST!A1705,SST!B1705,SST!C1705)</f>
        <v>41808</v>
      </c>
      <c r="B1706" s="4">
        <f>SST!B1705</f>
        <v>6</v>
      </c>
      <c r="C1706" s="4">
        <f>SST!B1705</f>
        <v>6</v>
      </c>
      <c r="D1706" s="4">
        <f>SST!C1705</f>
        <v>18</v>
      </c>
      <c r="E1706">
        <f>(DATEVALUE(SST!C1705 &amp; "/" &amp; SST!B1705 &amp; "/" &amp; SST!A1705)-DATEVALUE("01/01" &amp; "/" &amp; SST!A1705))+1</f>
        <v>169</v>
      </c>
      <c r="F1706">
        <f>SST!D1705</f>
        <v>25.328800000000001</v>
      </c>
      <c r="G1706">
        <f>SST!E1705</f>
        <v>25.328800000000001</v>
      </c>
      <c r="H1706">
        <f>SST!F1705</f>
        <v>25.328800000000001</v>
      </c>
      <c r="I1706">
        <f>SST!G1705</f>
        <v>27.3659</v>
      </c>
      <c r="J1706">
        <f>SST!H1705</f>
        <v>28.432099999999998</v>
      </c>
      <c r="K1706">
        <f>SST!I1705</f>
        <v>28.072900000000001</v>
      </c>
      <c r="L1706">
        <f>SST!J1705</f>
        <v>14.8727</v>
      </c>
      <c r="N1706">
        <f>F1706-VLOOKUP($E1706,CLIMA_DIARIO!$D$2:$K$366,2,FALSE)</f>
        <v>2.4390999999999998</v>
      </c>
      <c r="O1706">
        <f>G1706-VLOOKUP($E1706,CLIMA_DIARIO!$D$2:$K$366,3,FALSE)</f>
        <v>2.4390999999999998</v>
      </c>
      <c r="P1706">
        <f>H1706-VLOOKUP($E1706,CLIMA_DIARIO!$D$2:$K$366,4,FALSE)</f>
        <v>2.4390999999999998</v>
      </c>
      <c r="Q1706">
        <f>I1706-VLOOKUP($E1706,CLIMA_DIARIO!$D$2:$K$366,5,FALSE)</f>
        <v>0.99879999999999924</v>
      </c>
      <c r="R1706">
        <f>J1706-VLOOKUP($E1706,CLIMA_DIARIO!$D$2:$K$366,6,FALSE)</f>
        <v>0.33769999999999811</v>
      </c>
      <c r="S1706">
        <f>K1706-VLOOKUP($E1706,CLIMA_DIARIO!$D$2:$K$366,7,FALSE)</f>
        <v>0.46300000000000097</v>
      </c>
      <c r="T1706">
        <f>L1706-VLOOKUP($E1706,CLIMA_DIARIO!$D$2:$K$366,8,FALSE)</f>
        <v>0.57399999999999984</v>
      </c>
      <c r="V1706">
        <f>VLOOKUP($E1706,CLIMA_DIARIO!$D$2:$K$366,2,FALSE)-VLOOKUP($E1705,CLIMA_DIARIO!$D$2:$K$366,2,FALSE)</f>
        <v>-0.24109999999999943</v>
      </c>
      <c r="W1706">
        <f>VLOOKUP($E1706,CLIMA_DIARIO!$D$2:$K$366,2,FALSE)-VLOOKUP($E1705,CLIMA_DIARIO!$D$2:$K$366,3,FALSE)</f>
        <v>-0.24109999999999943</v>
      </c>
      <c r="X1706">
        <f>VLOOKUP($E1706,CLIMA_DIARIO!$D$2:$K$366,2,FALSE)-VLOOKUP($E1705,CLIMA_DIARIO!$D$2:$K$366,4,FALSE)</f>
        <v>-0.24109999999999943</v>
      </c>
      <c r="Y1706">
        <f>VLOOKUP($E1706,CLIMA_DIARIO!$D$2:$K$366,2,FALSE)-VLOOKUP($E1705,CLIMA_DIARIO!$D$2:$K$366,5,FALSE)</f>
        <v>-3.6398999999999972</v>
      </c>
      <c r="Z1706">
        <f>VLOOKUP($E1706,CLIMA_DIARIO!$D$2:$K$366,2,FALSE)-VLOOKUP($E1705,CLIMA_DIARIO!$D$2:$K$366,6,FALSE)</f>
        <v>-5.2308999999999983</v>
      </c>
      <c r="AA1706">
        <f>VLOOKUP($E1706,CLIMA_DIARIO!$D$2:$K$366,2,FALSE)-VLOOKUP($E1705,CLIMA_DIARIO!$D$2:$K$366,7,FALSE)</f>
        <v>-4.7849000000000004</v>
      </c>
      <c r="AB1706">
        <f>VLOOKUP($E1706,CLIMA_DIARIO!$D$2:$K$366,2,FALSE)-VLOOKUP($E1705,CLIMA_DIARIO!$D$2:$K$366,8,FALSE)</f>
        <v>8.2051000000000016</v>
      </c>
      <c r="AO1706" s="3"/>
      <c r="AX1706" s="3"/>
    </row>
    <row r="1707" spans="1:50" x14ac:dyDescent="0.25">
      <c r="A1707" s="3">
        <f>DATE(SST!A1706,SST!B1706,SST!C1706)</f>
        <v>41815</v>
      </c>
      <c r="B1707" s="4">
        <f>SST!B1706</f>
        <v>6</v>
      </c>
      <c r="C1707" s="4">
        <f>SST!B1706</f>
        <v>6</v>
      </c>
      <c r="D1707" s="4">
        <f>SST!C1706</f>
        <v>25</v>
      </c>
      <c r="E1707">
        <f>(DATEVALUE(SST!C1706 &amp; "/" &amp; SST!B1706 &amp; "/" &amp; SST!A1706)-DATEVALUE("01/01" &amp; "/" &amp; SST!A1706))+1</f>
        <v>176</v>
      </c>
      <c r="F1707">
        <f>SST!D1706</f>
        <v>24.359200000000001</v>
      </c>
      <c r="G1707">
        <f>SST!E1706</f>
        <v>24.359200000000001</v>
      </c>
      <c r="H1707">
        <f>SST!F1706</f>
        <v>24.359200000000001</v>
      </c>
      <c r="I1707">
        <f>SST!G1706</f>
        <v>27.1816</v>
      </c>
      <c r="J1707">
        <f>SST!H1706</f>
        <v>28.450299999999999</v>
      </c>
      <c r="K1707">
        <f>SST!I1706</f>
        <v>28.031099999999999</v>
      </c>
      <c r="L1707">
        <f>SST!J1706</f>
        <v>14.5009</v>
      </c>
      <c r="N1707">
        <f>F1707-VLOOKUP($E1707,CLIMA_DIARIO!$D$2:$K$366,2,FALSE)</f>
        <v>1.6966000000000001</v>
      </c>
      <c r="O1707">
        <f>G1707-VLOOKUP($E1707,CLIMA_DIARIO!$D$2:$K$366,3,FALSE)</f>
        <v>1.6966000000000001</v>
      </c>
      <c r="P1707">
        <f>H1707-VLOOKUP($E1707,CLIMA_DIARIO!$D$2:$K$366,4,FALSE)</f>
        <v>1.6966000000000001</v>
      </c>
      <c r="Q1707">
        <f>I1707-VLOOKUP($E1707,CLIMA_DIARIO!$D$2:$K$366,5,FALSE)</f>
        <v>1.0014000000000003</v>
      </c>
      <c r="R1707">
        <f>J1707-VLOOKUP($E1707,CLIMA_DIARIO!$D$2:$K$366,6,FALSE)</f>
        <v>0.41109999999999758</v>
      </c>
      <c r="S1707">
        <f>K1707-VLOOKUP($E1707,CLIMA_DIARIO!$D$2:$K$366,7,FALSE)</f>
        <v>0.51879999999999882</v>
      </c>
      <c r="T1707">
        <f>L1707-VLOOKUP($E1707,CLIMA_DIARIO!$D$2:$K$366,8,FALSE)</f>
        <v>0.49080000000000013</v>
      </c>
      <c r="V1707">
        <f>VLOOKUP($E1707,CLIMA_DIARIO!$D$2:$K$366,2,FALSE)-VLOOKUP($E1706,CLIMA_DIARIO!$D$2:$K$366,2,FALSE)</f>
        <v>-0.22710000000000008</v>
      </c>
      <c r="W1707">
        <f>VLOOKUP($E1707,CLIMA_DIARIO!$D$2:$K$366,2,FALSE)-VLOOKUP($E1706,CLIMA_DIARIO!$D$2:$K$366,3,FALSE)</f>
        <v>-0.22710000000000008</v>
      </c>
      <c r="X1707">
        <f>VLOOKUP($E1707,CLIMA_DIARIO!$D$2:$K$366,2,FALSE)-VLOOKUP($E1706,CLIMA_DIARIO!$D$2:$K$366,4,FALSE)</f>
        <v>-0.22710000000000008</v>
      </c>
      <c r="Y1707">
        <f>VLOOKUP($E1707,CLIMA_DIARIO!$D$2:$K$366,2,FALSE)-VLOOKUP($E1706,CLIMA_DIARIO!$D$2:$K$366,5,FALSE)</f>
        <v>-3.7044999999999995</v>
      </c>
      <c r="Z1707">
        <f>VLOOKUP($E1707,CLIMA_DIARIO!$D$2:$K$366,2,FALSE)-VLOOKUP($E1706,CLIMA_DIARIO!$D$2:$K$366,6,FALSE)</f>
        <v>-5.4317999999999991</v>
      </c>
      <c r="AA1707">
        <f>VLOOKUP($E1707,CLIMA_DIARIO!$D$2:$K$366,2,FALSE)-VLOOKUP($E1706,CLIMA_DIARIO!$D$2:$K$366,7,FALSE)</f>
        <v>-4.9472999999999985</v>
      </c>
      <c r="AB1707">
        <f>VLOOKUP($E1707,CLIMA_DIARIO!$D$2:$K$366,2,FALSE)-VLOOKUP($E1706,CLIMA_DIARIO!$D$2:$K$366,8,FALSE)</f>
        <v>8.363900000000001</v>
      </c>
      <c r="AO1707" s="3"/>
      <c r="AX1707" s="3"/>
    </row>
    <row r="1708" spans="1:50" x14ac:dyDescent="0.25">
      <c r="A1708" s="3">
        <f>DATE(SST!A1707,SST!B1707,SST!C1707)</f>
        <v>41822</v>
      </c>
      <c r="B1708" s="4">
        <f>SST!B1707</f>
        <v>7</v>
      </c>
      <c r="C1708" s="4">
        <f>SST!B1707</f>
        <v>7</v>
      </c>
      <c r="D1708" s="4">
        <f>SST!C1707</f>
        <v>2</v>
      </c>
      <c r="E1708">
        <f>(DATEVALUE(SST!C1707 &amp; "/" &amp; SST!B1707 &amp; "/" &amp; SST!A1707)-DATEVALUE("01/01" &amp; "/" &amp; SST!A1707))+1</f>
        <v>183</v>
      </c>
      <c r="F1708">
        <f>SST!D1707</f>
        <v>24.393799999999999</v>
      </c>
      <c r="G1708">
        <f>SST!E1707</f>
        <v>24.393799999999999</v>
      </c>
      <c r="H1708">
        <f>SST!F1707</f>
        <v>24.393799999999999</v>
      </c>
      <c r="I1708">
        <f>SST!G1707</f>
        <v>26.998100000000001</v>
      </c>
      <c r="J1708">
        <f>SST!H1707</f>
        <v>28.078399999999998</v>
      </c>
      <c r="K1708">
        <f>SST!I1707</f>
        <v>27.823899999999998</v>
      </c>
      <c r="L1708">
        <f>SST!J1707</f>
        <v>14.0722</v>
      </c>
      <c r="N1708">
        <f>F1708-VLOOKUP($E1708,CLIMA_DIARIO!$D$2:$K$366,2,FALSE)</f>
        <v>1.9583999999999975</v>
      </c>
      <c r="O1708">
        <f>G1708-VLOOKUP($E1708,CLIMA_DIARIO!$D$2:$K$366,3,FALSE)</f>
        <v>1.9583999999999975</v>
      </c>
      <c r="P1708">
        <f>H1708-VLOOKUP($E1708,CLIMA_DIARIO!$D$2:$K$366,4,FALSE)</f>
        <v>1.9583999999999975</v>
      </c>
      <c r="Q1708">
        <f>I1708-VLOOKUP($E1708,CLIMA_DIARIO!$D$2:$K$366,5,FALSE)</f>
        <v>1.0047999999999995</v>
      </c>
      <c r="R1708">
        <f>J1708-VLOOKUP($E1708,CLIMA_DIARIO!$D$2:$K$366,6,FALSE)</f>
        <v>9.4399999999996709E-2</v>
      </c>
      <c r="S1708">
        <f>K1708-VLOOKUP($E1708,CLIMA_DIARIO!$D$2:$K$366,7,FALSE)</f>
        <v>0.40909999999999869</v>
      </c>
      <c r="T1708">
        <f>L1708-VLOOKUP($E1708,CLIMA_DIARIO!$D$2:$K$366,8,FALSE)</f>
        <v>0.35080000000000133</v>
      </c>
      <c r="V1708">
        <f>VLOOKUP($E1708,CLIMA_DIARIO!$D$2:$K$366,2,FALSE)-VLOOKUP($E1707,CLIMA_DIARIO!$D$2:$K$366,2,FALSE)</f>
        <v>-0.22719999999999985</v>
      </c>
      <c r="W1708">
        <f>VLOOKUP($E1708,CLIMA_DIARIO!$D$2:$K$366,2,FALSE)-VLOOKUP($E1707,CLIMA_DIARIO!$D$2:$K$366,3,FALSE)</f>
        <v>-0.22719999999999985</v>
      </c>
      <c r="X1708">
        <f>VLOOKUP($E1708,CLIMA_DIARIO!$D$2:$K$366,2,FALSE)-VLOOKUP($E1707,CLIMA_DIARIO!$D$2:$K$366,4,FALSE)</f>
        <v>-0.22719999999999985</v>
      </c>
      <c r="Y1708">
        <f>VLOOKUP($E1708,CLIMA_DIARIO!$D$2:$K$366,2,FALSE)-VLOOKUP($E1707,CLIMA_DIARIO!$D$2:$K$366,5,FALSE)</f>
        <v>-3.7447999999999979</v>
      </c>
      <c r="Z1708">
        <f>VLOOKUP($E1708,CLIMA_DIARIO!$D$2:$K$366,2,FALSE)-VLOOKUP($E1707,CLIMA_DIARIO!$D$2:$K$366,6,FALSE)</f>
        <v>-5.6037999999999997</v>
      </c>
      <c r="AA1708">
        <f>VLOOKUP($E1708,CLIMA_DIARIO!$D$2:$K$366,2,FALSE)-VLOOKUP($E1707,CLIMA_DIARIO!$D$2:$K$366,7,FALSE)</f>
        <v>-5.0768999999999984</v>
      </c>
      <c r="AB1708">
        <f>VLOOKUP($E1708,CLIMA_DIARIO!$D$2:$K$366,2,FALSE)-VLOOKUP($E1707,CLIMA_DIARIO!$D$2:$K$366,8,FALSE)</f>
        <v>8.4253000000000018</v>
      </c>
      <c r="AO1708" s="3"/>
      <c r="AX1708" s="3"/>
    </row>
    <row r="1709" spans="1:50" x14ac:dyDescent="0.25">
      <c r="A1709" s="3">
        <f>DATE(SST!A1708,SST!B1708,SST!C1708)</f>
        <v>41829</v>
      </c>
      <c r="B1709" s="4">
        <f>SST!B1708</f>
        <v>7</v>
      </c>
      <c r="C1709" s="4">
        <f>SST!B1708</f>
        <v>7</v>
      </c>
      <c r="D1709" s="4">
        <f>SST!C1708</f>
        <v>9</v>
      </c>
      <c r="E1709">
        <f>(DATEVALUE(SST!C1708 &amp; "/" &amp; SST!B1708 &amp; "/" &amp; SST!A1708)-DATEVALUE("01/01" &amp; "/" &amp; SST!A1708))+1</f>
        <v>190</v>
      </c>
      <c r="F1709">
        <f>SST!D1708</f>
        <v>23.326699999999999</v>
      </c>
      <c r="G1709">
        <f>SST!E1708</f>
        <v>23.326699999999999</v>
      </c>
      <c r="H1709">
        <f>SST!F1708</f>
        <v>23.326699999999999</v>
      </c>
      <c r="I1709">
        <f>SST!G1708</f>
        <v>26.443300000000001</v>
      </c>
      <c r="J1709">
        <f>SST!H1708</f>
        <v>28.107399999999998</v>
      </c>
      <c r="K1709">
        <f>SST!I1708</f>
        <v>27.601700000000001</v>
      </c>
      <c r="L1709">
        <f>SST!J1708</f>
        <v>13.8505</v>
      </c>
      <c r="N1709">
        <f>F1709-VLOOKUP($E1709,CLIMA_DIARIO!$D$2:$K$366,2,FALSE)</f>
        <v>1.1183999999999976</v>
      </c>
      <c r="O1709">
        <f>G1709-VLOOKUP($E1709,CLIMA_DIARIO!$D$2:$K$366,3,FALSE)</f>
        <v>1.1183999999999976</v>
      </c>
      <c r="P1709">
        <f>H1709-VLOOKUP($E1709,CLIMA_DIARIO!$D$2:$K$366,4,FALSE)</f>
        <v>1.1183999999999976</v>
      </c>
      <c r="Q1709">
        <f>I1709-VLOOKUP($E1709,CLIMA_DIARIO!$D$2:$K$366,5,FALSE)</f>
        <v>0.63690000000000069</v>
      </c>
      <c r="R1709">
        <f>J1709-VLOOKUP($E1709,CLIMA_DIARIO!$D$2:$K$366,6,FALSE)</f>
        <v>0.17859999999999943</v>
      </c>
      <c r="S1709">
        <f>K1709-VLOOKUP($E1709,CLIMA_DIARIO!$D$2:$K$366,7,FALSE)</f>
        <v>0.28450000000000131</v>
      </c>
      <c r="T1709">
        <f>L1709-VLOOKUP($E1709,CLIMA_DIARIO!$D$2:$K$366,8,FALSE)</f>
        <v>0.41779999999999973</v>
      </c>
      <c r="V1709">
        <f>VLOOKUP($E1709,CLIMA_DIARIO!$D$2:$K$366,2,FALSE)-VLOOKUP($E1708,CLIMA_DIARIO!$D$2:$K$366,2,FALSE)</f>
        <v>-0.22710000000000008</v>
      </c>
      <c r="W1709">
        <f>VLOOKUP($E1709,CLIMA_DIARIO!$D$2:$K$366,2,FALSE)-VLOOKUP($E1708,CLIMA_DIARIO!$D$2:$K$366,3,FALSE)</f>
        <v>-0.22710000000000008</v>
      </c>
      <c r="X1709">
        <f>VLOOKUP($E1709,CLIMA_DIARIO!$D$2:$K$366,2,FALSE)-VLOOKUP($E1708,CLIMA_DIARIO!$D$2:$K$366,4,FALSE)</f>
        <v>-0.22710000000000008</v>
      </c>
      <c r="Y1709">
        <f>VLOOKUP($E1709,CLIMA_DIARIO!$D$2:$K$366,2,FALSE)-VLOOKUP($E1708,CLIMA_DIARIO!$D$2:$K$366,5,FALSE)</f>
        <v>-3.7850000000000001</v>
      </c>
      <c r="Z1709">
        <f>VLOOKUP($E1709,CLIMA_DIARIO!$D$2:$K$366,2,FALSE)-VLOOKUP($E1708,CLIMA_DIARIO!$D$2:$K$366,6,FALSE)</f>
        <v>-5.7757000000000005</v>
      </c>
      <c r="AA1709">
        <f>VLOOKUP($E1709,CLIMA_DIARIO!$D$2:$K$366,2,FALSE)-VLOOKUP($E1708,CLIMA_DIARIO!$D$2:$K$366,7,FALSE)</f>
        <v>-5.2064999999999984</v>
      </c>
      <c r="AB1709">
        <f>VLOOKUP($E1709,CLIMA_DIARIO!$D$2:$K$366,2,FALSE)-VLOOKUP($E1708,CLIMA_DIARIO!$D$2:$K$366,8,FALSE)</f>
        <v>8.4869000000000021</v>
      </c>
      <c r="AO1709" s="3"/>
      <c r="AX1709" s="3"/>
    </row>
    <row r="1710" spans="1:50" x14ac:dyDescent="0.25">
      <c r="A1710" s="3">
        <f>DATE(SST!A1709,SST!B1709,SST!C1709)</f>
        <v>41836</v>
      </c>
      <c r="B1710" s="4">
        <f>SST!B1709</f>
        <v>7</v>
      </c>
      <c r="C1710" s="4">
        <f>SST!B1709</f>
        <v>7</v>
      </c>
      <c r="D1710" s="4">
        <f>SST!C1709</f>
        <v>16</v>
      </c>
      <c r="E1710">
        <f>(DATEVALUE(SST!C1709 &amp; "/" &amp; SST!B1709 &amp; "/" &amp; SST!A1709)-DATEVALUE("01/01" &amp; "/" &amp; SST!A1709))+1</f>
        <v>197</v>
      </c>
      <c r="F1710">
        <f>SST!D1709</f>
        <v>23.572900000000001</v>
      </c>
      <c r="G1710">
        <f>SST!E1709</f>
        <v>23.572900000000001</v>
      </c>
      <c r="H1710">
        <f>SST!F1709</f>
        <v>23.572900000000001</v>
      </c>
      <c r="I1710">
        <f>SST!G1709</f>
        <v>26.230499999999999</v>
      </c>
      <c r="J1710">
        <f>SST!H1709</f>
        <v>28.052299999999999</v>
      </c>
      <c r="K1710">
        <f>SST!I1709</f>
        <v>27.4361</v>
      </c>
      <c r="L1710">
        <f>SST!J1709</f>
        <v>13.267200000000001</v>
      </c>
      <c r="N1710">
        <f>F1710-VLOOKUP($E1710,CLIMA_DIARIO!$D$2:$K$366,2,FALSE)</f>
        <v>1.5916999999999994</v>
      </c>
      <c r="O1710">
        <f>G1710-VLOOKUP($E1710,CLIMA_DIARIO!$D$2:$K$366,3,FALSE)</f>
        <v>1.5916999999999994</v>
      </c>
      <c r="P1710">
        <f>H1710-VLOOKUP($E1710,CLIMA_DIARIO!$D$2:$K$366,4,FALSE)</f>
        <v>1.5916999999999994</v>
      </c>
      <c r="Q1710">
        <f>I1710-VLOOKUP($E1710,CLIMA_DIARIO!$D$2:$K$366,5,FALSE)</f>
        <v>0.61100000000000065</v>
      </c>
      <c r="R1710">
        <f>J1710-VLOOKUP($E1710,CLIMA_DIARIO!$D$2:$K$366,6,FALSE)</f>
        <v>0.17869999999999919</v>
      </c>
      <c r="S1710">
        <f>K1710-VLOOKUP($E1710,CLIMA_DIARIO!$D$2:$K$366,7,FALSE)</f>
        <v>0.21640000000000015</v>
      </c>
      <c r="T1710">
        <f>L1710-VLOOKUP($E1710,CLIMA_DIARIO!$D$2:$K$366,8,FALSE)</f>
        <v>0.12320000000000064</v>
      </c>
      <c r="V1710">
        <f>VLOOKUP($E1710,CLIMA_DIARIO!$D$2:$K$366,2,FALSE)-VLOOKUP($E1709,CLIMA_DIARIO!$D$2:$K$366,2,FALSE)</f>
        <v>-0.22710000000000008</v>
      </c>
      <c r="W1710">
        <f>VLOOKUP($E1710,CLIMA_DIARIO!$D$2:$K$366,2,FALSE)-VLOOKUP($E1709,CLIMA_DIARIO!$D$2:$K$366,3,FALSE)</f>
        <v>-0.22710000000000008</v>
      </c>
      <c r="X1710">
        <f>VLOOKUP($E1710,CLIMA_DIARIO!$D$2:$K$366,2,FALSE)-VLOOKUP($E1709,CLIMA_DIARIO!$D$2:$K$366,4,FALSE)</f>
        <v>-0.22710000000000008</v>
      </c>
      <c r="Y1710">
        <f>VLOOKUP($E1710,CLIMA_DIARIO!$D$2:$K$366,2,FALSE)-VLOOKUP($E1709,CLIMA_DIARIO!$D$2:$K$366,5,FALSE)</f>
        <v>-3.8251999999999988</v>
      </c>
      <c r="Z1710">
        <f>VLOOKUP($E1710,CLIMA_DIARIO!$D$2:$K$366,2,FALSE)-VLOOKUP($E1709,CLIMA_DIARIO!$D$2:$K$366,6,FALSE)</f>
        <v>-5.9475999999999978</v>
      </c>
      <c r="AA1710">
        <f>VLOOKUP($E1710,CLIMA_DIARIO!$D$2:$K$366,2,FALSE)-VLOOKUP($E1709,CLIMA_DIARIO!$D$2:$K$366,7,FALSE)</f>
        <v>-5.3359999999999985</v>
      </c>
      <c r="AB1710">
        <f>VLOOKUP($E1710,CLIMA_DIARIO!$D$2:$K$366,2,FALSE)-VLOOKUP($E1709,CLIMA_DIARIO!$D$2:$K$366,8,FALSE)</f>
        <v>8.5485000000000007</v>
      </c>
      <c r="AO1710" s="3"/>
      <c r="AX1710" s="3"/>
    </row>
    <row r="1711" spans="1:50" x14ac:dyDescent="0.25">
      <c r="A1711" s="3">
        <f>DATE(SST!A1710,SST!B1710,SST!C1710)</f>
        <v>41843</v>
      </c>
      <c r="B1711" s="4">
        <f>SST!B1710</f>
        <v>7</v>
      </c>
      <c r="C1711" s="4">
        <f>SST!B1710</f>
        <v>7</v>
      </c>
      <c r="D1711" s="4">
        <f>SST!C1710</f>
        <v>23</v>
      </c>
      <c r="E1711">
        <f>(DATEVALUE(SST!C1710 &amp; "/" &amp; SST!B1710 &amp; "/" &amp; SST!A1710)-DATEVALUE("01/01" &amp; "/" &amp; SST!A1710))+1</f>
        <v>204</v>
      </c>
      <c r="F1711">
        <f>SST!D1710</f>
        <v>23.183199999999999</v>
      </c>
      <c r="G1711">
        <f>SST!E1710</f>
        <v>23.183199999999999</v>
      </c>
      <c r="H1711">
        <f>SST!F1710</f>
        <v>23.183199999999999</v>
      </c>
      <c r="I1711">
        <f>SST!G1710</f>
        <v>25.999500000000001</v>
      </c>
      <c r="J1711">
        <f>SST!H1710</f>
        <v>27.796500000000002</v>
      </c>
      <c r="K1711">
        <f>SST!I1710</f>
        <v>27.066700000000001</v>
      </c>
      <c r="L1711">
        <f>SST!J1710</f>
        <v>13.3629</v>
      </c>
      <c r="N1711">
        <f>F1711-VLOOKUP($E1711,CLIMA_DIARIO!$D$2:$K$366,2,FALSE)</f>
        <v>1.3956999999999979</v>
      </c>
      <c r="O1711">
        <f>G1711-VLOOKUP($E1711,CLIMA_DIARIO!$D$2:$K$366,3,FALSE)</f>
        <v>1.3956999999999979</v>
      </c>
      <c r="P1711">
        <f>H1711-VLOOKUP($E1711,CLIMA_DIARIO!$D$2:$K$366,4,FALSE)</f>
        <v>1.3956999999999979</v>
      </c>
      <c r="Q1711">
        <f>I1711-VLOOKUP($E1711,CLIMA_DIARIO!$D$2:$K$366,5,FALSE)</f>
        <v>0.52210000000000178</v>
      </c>
      <c r="R1711">
        <f>J1711-VLOOKUP($E1711,CLIMA_DIARIO!$D$2:$K$366,6,FALSE)</f>
        <v>-9.4999999999991758E-3</v>
      </c>
      <c r="S1711">
        <f>K1711-VLOOKUP($E1711,CLIMA_DIARIO!$D$2:$K$366,7,FALSE)</f>
        <v>-6.2799999999999301E-2</v>
      </c>
      <c r="T1711">
        <f>L1711-VLOOKUP($E1711,CLIMA_DIARIO!$D$2:$K$366,8,FALSE)</f>
        <v>0.30100000000000016</v>
      </c>
      <c r="V1711">
        <f>VLOOKUP($E1711,CLIMA_DIARIO!$D$2:$K$366,2,FALSE)-VLOOKUP($E1710,CLIMA_DIARIO!$D$2:$K$366,2,FALSE)</f>
        <v>-0.19369999999999976</v>
      </c>
      <c r="W1711">
        <f>VLOOKUP($E1711,CLIMA_DIARIO!$D$2:$K$366,2,FALSE)-VLOOKUP($E1710,CLIMA_DIARIO!$D$2:$K$366,3,FALSE)</f>
        <v>-0.19369999999999976</v>
      </c>
      <c r="X1711">
        <f>VLOOKUP($E1711,CLIMA_DIARIO!$D$2:$K$366,2,FALSE)-VLOOKUP($E1710,CLIMA_DIARIO!$D$2:$K$366,4,FALSE)</f>
        <v>-0.19369999999999976</v>
      </c>
      <c r="Y1711">
        <f>VLOOKUP($E1711,CLIMA_DIARIO!$D$2:$K$366,2,FALSE)-VLOOKUP($E1710,CLIMA_DIARIO!$D$2:$K$366,5,FALSE)</f>
        <v>-3.8319999999999972</v>
      </c>
      <c r="Z1711">
        <f>VLOOKUP($E1711,CLIMA_DIARIO!$D$2:$K$366,2,FALSE)-VLOOKUP($E1710,CLIMA_DIARIO!$D$2:$K$366,6,FALSE)</f>
        <v>-6.0860999999999983</v>
      </c>
      <c r="AA1711">
        <f>VLOOKUP($E1711,CLIMA_DIARIO!$D$2:$K$366,2,FALSE)-VLOOKUP($E1710,CLIMA_DIARIO!$D$2:$K$366,7,FALSE)</f>
        <v>-5.4321999999999981</v>
      </c>
      <c r="AB1711">
        <f>VLOOKUP($E1711,CLIMA_DIARIO!$D$2:$K$366,2,FALSE)-VLOOKUP($E1710,CLIMA_DIARIO!$D$2:$K$366,8,FALSE)</f>
        <v>8.6435000000000013</v>
      </c>
      <c r="AO1711" s="3"/>
      <c r="AX1711" s="3"/>
    </row>
    <row r="1712" spans="1:50" x14ac:dyDescent="0.25">
      <c r="A1712" s="3">
        <f>DATE(SST!A1711,SST!B1711,SST!C1711)</f>
        <v>41850</v>
      </c>
      <c r="B1712" s="4">
        <f>SST!B1711</f>
        <v>7</v>
      </c>
      <c r="C1712" s="4">
        <f>SST!B1711</f>
        <v>7</v>
      </c>
      <c r="D1712" s="4">
        <f>SST!C1711</f>
        <v>30</v>
      </c>
      <c r="E1712">
        <f>(DATEVALUE(SST!C1711 &amp; "/" &amp; SST!B1711 &amp; "/" &amp; SST!A1711)-DATEVALUE("01/01" &amp; "/" &amp; SST!A1711))+1</f>
        <v>211</v>
      </c>
      <c r="F1712">
        <f>SST!D1711</f>
        <v>21.923500000000001</v>
      </c>
      <c r="G1712">
        <f>SST!E1711</f>
        <v>21.923500000000001</v>
      </c>
      <c r="H1712">
        <f>SST!F1711</f>
        <v>21.923500000000001</v>
      </c>
      <c r="I1712">
        <f>SST!G1711</f>
        <v>25.5047</v>
      </c>
      <c r="J1712">
        <f>SST!H1711</f>
        <v>27.866900000000001</v>
      </c>
      <c r="K1712">
        <f>SST!I1711</f>
        <v>26.938800000000001</v>
      </c>
      <c r="L1712">
        <f>SST!J1711</f>
        <v>12.9535</v>
      </c>
      <c r="N1712">
        <f>F1712-VLOOKUP($E1712,CLIMA_DIARIO!$D$2:$K$366,2,FALSE)</f>
        <v>0.32959999999999923</v>
      </c>
      <c r="O1712">
        <f>G1712-VLOOKUP($E1712,CLIMA_DIARIO!$D$2:$K$366,3,FALSE)</f>
        <v>0.32959999999999923</v>
      </c>
      <c r="P1712">
        <f>H1712-VLOOKUP($E1712,CLIMA_DIARIO!$D$2:$K$366,4,FALSE)</f>
        <v>0.32959999999999923</v>
      </c>
      <c r="Q1712">
        <f>I1712-VLOOKUP($E1712,CLIMA_DIARIO!$D$2:$K$366,5,FALSE)</f>
        <v>0.16949999999999932</v>
      </c>
      <c r="R1712">
        <f>J1712-VLOOKUP($E1712,CLIMA_DIARIO!$D$2:$K$366,6,FALSE)</f>
        <v>0.1285000000000025</v>
      </c>
      <c r="S1712">
        <f>K1712-VLOOKUP($E1712,CLIMA_DIARIO!$D$2:$K$366,7,FALSE)</f>
        <v>-0.10060000000000002</v>
      </c>
      <c r="T1712">
        <f>L1712-VLOOKUP($E1712,CLIMA_DIARIO!$D$2:$K$366,8,FALSE)</f>
        <v>-2.6199999999999335E-2</v>
      </c>
      <c r="V1712">
        <f>VLOOKUP($E1712,CLIMA_DIARIO!$D$2:$K$366,2,FALSE)-VLOOKUP($E1711,CLIMA_DIARIO!$D$2:$K$366,2,FALSE)</f>
        <v>-0.19359999999999999</v>
      </c>
      <c r="W1712">
        <f>VLOOKUP($E1712,CLIMA_DIARIO!$D$2:$K$366,2,FALSE)-VLOOKUP($E1711,CLIMA_DIARIO!$D$2:$K$366,3,FALSE)</f>
        <v>-0.19359999999999999</v>
      </c>
      <c r="X1712">
        <f>VLOOKUP($E1712,CLIMA_DIARIO!$D$2:$K$366,2,FALSE)-VLOOKUP($E1711,CLIMA_DIARIO!$D$2:$K$366,4,FALSE)</f>
        <v>-0.19359999999999999</v>
      </c>
      <c r="Y1712">
        <f>VLOOKUP($E1712,CLIMA_DIARIO!$D$2:$K$366,2,FALSE)-VLOOKUP($E1711,CLIMA_DIARIO!$D$2:$K$366,5,FALSE)</f>
        <v>-3.883499999999998</v>
      </c>
      <c r="Z1712">
        <f>VLOOKUP($E1712,CLIMA_DIARIO!$D$2:$K$366,2,FALSE)-VLOOKUP($E1711,CLIMA_DIARIO!$D$2:$K$366,6,FALSE)</f>
        <v>-6.2120999999999995</v>
      </c>
      <c r="AA1712">
        <f>VLOOKUP($E1712,CLIMA_DIARIO!$D$2:$K$366,2,FALSE)-VLOOKUP($E1711,CLIMA_DIARIO!$D$2:$K$366,7,FALSE)</f>
        <v>-5.5355999999999987</v>
      </c>
      <c r="AB1712">
        <f>VLOOKUP($E1712,CLIMA_DIARIO!$D$2:$K$366,2,FALSE)-VLOOKUP($E1711,CLIMA_DIARIO!$D$2:$K$366,8,FALSE)</f>
        <v>8.5320000000000018</v>
      </c>
      <c r="AO1712" s="3"/>
      <c r="AX1712" s="3"/>
    </row>
    <row r="1713" spans="1:50" x14ac:dyDescent="0.25">
      <c r="A1713" s="3">
        <f>DATE(SST!A1712,SST!B1712,SST!C1712)</f>
        <v>41857</v>
      </c>
      <c r="B1713" s="4">
        <f>SST!B1712</f>
        <v>8</v>
      </c>
      <c r="C1713" s="4">
        <f>SST!B1712</f>
        <v>8</v>
      </c>
      <c r="D1713" s="4">
        <f>SST!C1712</f>
        <v>6</v>
      </c>
      <c r="E1713">
        <f>(DATEVALUE(SST!C1712 &amp; "/" &amp; SST!B1712 &amp; "/" &amp; SST!A1712)-DATEVALUE("01/01" &amp; "/" &amp; SST!A1712))+1</f>
        <v>218</v>
      </c>
      <c r="F1713">
        <f>SST!D1712</f>
        <v>22.405000000000001</v>
      </c>
      <c r="G1713">
        <f>SST!E1712</f>
        <v>22.405000000000001</v>
      </c>
      <c r="H1713">
        <f>SST!F1712</f>
        <v>22.405000000000001</v>
      </c>
      <c r="I1713">
        <f>SST!G1712</f>
        <v>25.596699999999998</v>
      </c>
      <c r="J1713">
        <f>SST!H1712</f>
        <v>27.895499999999998</v>
      </c>
      <c r="K1713">
        <f>SST!I1712</f>
        <v>26.979099999999999</v>
      </c>
      <c r="L1713">
        <f>SST!J1712</f>
        <v>13.2843</v>
      </c>
      <c r="N1713">
        <f>F1713-VLOOKUP($E1713,CLIMA_DIARIO!$D$2:$K$366,2,FALSE)</f>
        <v>1.0046999999999997</v>
      </c>
      <c r="O1713">
        <f>G1713-VLOOKUP($E1713,CLIMA_DIARIO!$D$2:$K$366,3,FALSE)</f>
        <v>1.0046999999999997</v>
      </c>
      <c r="P1713">
        <f>H1713-VLOOKUP($E1713,CLIMA_DIARIO!$D$2:$K$366,4,FALSE)</f>
        <v>1.0046999999999997</v>
      </c>
      <c r="Q1713">
        <f>I1713-VLOOKUP($E1713,CLIMA_DIARIO!$D$2:$K$366,5,FALSE)</f>
        <v>0.40359999999999729</v>
      </c>
      <c r="R1713">
        <f>J1713-VLOOKUP($E1713,CLIMA_DIARIO!$D$2:$K$366,6,FALSE)</f>
        <v>0.22469999999999857</v>
      </c>
      <c r="S1713">
        <f>K1713-VLOOKUP($E1713,CLIMA_DIARIO!$D$2:$K$366,7,FALSE)</f>
        <v>2.9899999999997817E-2</v>
      </c>
      <c r="T1713">
        <f>L1713-VLOOKUP($E1713,CLIMA_DIARIO!$D$2:$K$366,8,FALSE)</f>
        <v>0.38669999999999938</v>
      </c>
      <c r="V1713">
        <f>VLOOKUP($E1713,CLIMA_DIARIO!$D$2:$K$366,2,FALSE)-VLOOKUP($E1712,CLIMA_DIARIO!$D$2:$K$366,2,FALSE)</f>
        <v>-0.19359999999999999</v>
      </c>
      <c r="W1713">
        <f>VLOOKUP($E1713,CLIMA_DIARIO!$D$2:$K$366,2,FALSE)-VLOOKUP($E1712,CLIMA_DIARIO!$D$2:$K$366,3,FALSE)</f>
        <v>-0.19359999999999999</v>
      </c>
      <c r="X1713">
        <f>VLOOKUP($E1713,CLIMA_DIARIO!$D$2:$K$366,2,FALSE)-VLOOKUP($E1712,CLIMA_DIARIO!$D$2:$K$366,4,FALSE)</f>
        <v>-0.19359999999999999</v>
      </c>
      <c r="Y1713">
        <f>VLOOKUP($E1713,CLIMA_DIARIO!$D$2:$K$366,2,FALSE)-VLOOKUP($E1712,CLIMA_DIARIO!$D$2:$K$366,5,FALSE)</f>
        <v>-3.934899999999999</v>
      </c>
      <c r="Z1713">
        <f>VLOOKUP($E1713,CLIMA_DIARIO!$D$2:$K$366,2,FALSE)-VLOOKUP($E1712,CLIMA_DIARIO!$D$2:$K$366,6,FALSE)</f>
        <v>-6.3380999999999972</v>
      </c>
      <c r="AA1713">
        <f>VLOOKUP($E1713,CLIMA_DIARIO!$D$2:$K$366,2,FALSE)-VLOOKUP($E1712,CLIMA_DIARIO!$D$2:$K$366,7,FALSE)</f>
        <v>-5.6390999999999991</v>
      </c>
      <c r="AB1713">
        <f>VLOOKUP($E1713,CLIMA_DIARIO!$D$2:$K$366,2,FALSE)-VLOOKUP($E1712,CLIMA_DIARIO!$D$2:$K$366,8,FALSE)</f>
        <v>8.4206000000000021</v>
      </c>
      <c r="AO1713" s="3"/>
      <c r="AX1713" s="3"/>
    </row>
    <row r="1714" spans="1:50" x14ac:dyDescent="0.25">
      <c r="A1714" s="3">
        <f>DATE(SST!A1713,SST!B1713,SST!C1713)</f>
        <v>41864</v>
      </c>
      <c r="B1714" s="4">
        <f>SST!B1713</f>
        <v>8</v>
      </c>
      <c r="C1714" s="4">
        <f>SST!B1713</f>
        <v>8</v>
      </c>
      <c r="D1714" s="4">
        <f>SST!C1713</f>
        <v>13</v>
      </c>
      <c r="E1714">
        <f>(DATEVALUE(SST!C1713 &amp; "/" &amp; SST!B1713 &amp; "/" &amp; SST!A1713)-DATEVALUE("01/01" &amp; "/" &amp; SST!A1713))+1</f>
        <v>225</v>
      </c>
      <c r="F1714">
        <f>SST!D1713</f>
        <v>22.375699999999998</v>
      </c>
      <c r="G1714">
        <f>SST!E1713</f>
        <v>22.375699999999998</v>
      </c>
      <c r="H1714">
        <f>SST!F1713</f>
        <v>22.375699999999998</v>
      </c>
      <c r="I1714">
        <f>SST!G1713</f>
        <v>25.520499999999998</v>
      </c>
      <c r="J1714">
        <f>SST!H1713</f>
        <v>27.690300000000001</v>
      </c>
      <c r="K1714">
        <f>SST!I1713</f>
        <v>26.894300000000001</v>
      </c>
      <c r="L1714">
        <f>SST!J1713</f>
        <v>13.492599999999999</v>
      </c>
      <c r="N1714">
        <f>F1714-VLOOKUP($E1714,CLIMA_DIARIO!$D$2:$K$366,2,FALSE)</f>
        <v>1.1689999999999969</v>
      </c>
      <c r="O1714">
        <f>G1714-VLOOKUP($E1714,CLIMA_DIARIO!$D$2:$K$366,3,FALSE)</f>
        <v>1.1689999999999969</v>
      </c>
      <c r="P1714">
        <f>H1714-VLOOKUP($E1714,CLIMA_DIARIO!$D$2:$K$366,4,FALSE)</f>
        <v>1.1689999999999969</v>
      </c>
      <c r="Q1714">
        <f>I1714-VLOOKUP($E1714,CLIMA_DIARIO!$D$2:$K$366,5,FALSE)</f>
        <v>0.4695999999999998</v>
      </c>
      <c r="R1714">
        <f>J1714-VLOOKUP($E1714,CLIMA_DIARIO!$D$2:$K$366,6,FALSE)</f>
        <v>8.7099999999999511E-2</v>
      </c>
      <c r="S1714">
        <f>K1714-VLOOKUP($E1714,CLIMA_DIARIO!$D$2:$K$366,7,FALSE)</f>
        <v>3.5299999999999443E-2</v>
      </c>
      <c r="T1714">
        <f>L1714-VLOOKUP($E1714,CLIMA_DIARIO!$D$2:$K$366,8,FALSE)</f>
        <v>0.67719999999999914</v>
      </c>
      <c r="V1714">
        <f>VLOOKUP($E1714,CLIMA_DIARIO!$D$2:$K$366,2,FALSE)-VLOOKUP($E1713,CLIMA_DIARIO!$D$2:$K$366,2,FALSE)</f>
        <v>-0.19359999999999999</v>
      </c>
      <c r="W1714">
        <f>VLOOKUP($E1714,CLIMA_DIARIO!$D$2:$K$366,2,FALSE)-VLOOKUP($E1713,CLIMA_DIARIO!$D$2:$K$366,3,FALSE)</f>
        <v>-0.19359999999999999</v>
      </c>
      <c r="X1714">
        <f>VLOOKUP($E1714,CLIMA_DIARIO!$D$2:$K$366,2,FALSE)-VLOOKUP($E1713,CLIMA_DIARIO!$D$2:$K$366,4,FALSE)</f>
        <v>-0.19359999999999999</v>
      </c>
      <c r="Y1714">
        <f>VLOOKUP($E1714,CLIMA_DIARIO!$D$2:$K$366,2,FALSE)-VLOOKUP($E1713,CLIMA_DIARIO!$D$2:$K$366,5,FALSE)</f>
        <v>-3.9863999999999997</v>
      </c>
      <c r="Z1714">
        <f>VLOOKUP($E1714,CLIMA_DIARIO!$D$2:$K$366,2,FALSE)-VLOOKUP($E1713,CLIMA_DIARIO!$D$2:$K$366,6,FALSE)</f>
        <v>-6.4640999999999984</v>
      </c>
      <c r="AA1714">
        <f>VLOOKUP($E1714,CLIMA_DIARIO!$D$2:$K$366,2,FALSE)-VLOOKUP($E1713,CLIMA_DIARIO!$D$2:$K$366,7,FALSE)</f>
        <v>-5.7424999999999997</v>
      </c>
      <c r="AB1714">
        <f>VLOOKUP($E1714,CLIMA_DIARIO!$D$2:$K$366,2,FALSE)-VLOOKUP($E1713,CLIMA_DIARIO!$D$2:$K$366,8,FALSE)</f>
        <v>8.3091000000000008</v>
      </c>
      <c r="AO1714" s="3"/>
      <c r="AX1714" s="3"/>
    </row>
    <row r="1715" spans="1:50" x14ac:dyDescent="0.25">
      <c r="A1715" s="3">
        <f>DATE(SST!A1714,SST!B1714,SST!C1714)</f>
        <v>41871</v>
      </c>
      <c r="B1715" s="4">
        <f>SST!B1714</f>
        <v>8</v>
      </c>
      <c r="C1715" s="4">
        <f>SST!B1714</f>
        <v>8</v>
      </c>
      <c r="D1715" s="4">
        <f>SST!C1714</f>
        <v>20</v>
      </c>
      <c r="E1715">
        <f>(DATEVALUE(SST!C1714 &amp; "/" &amp; SST!B1714 &amp; "/" &amp; SST!A1714)-DATEVALUE("01/01" &amp; "/" &amp; SST!A1714))+1</f>
        <v>232</v>
      </c>
      <c r="F1715">
        <f>SST!D1714</f>
        <v>22.597999999999999</v>
      </c>
      <c r="G1715">
        <f>SST!E1714</f>
        <v>22.597999999999999</v>
      </c>
      <c r="H1715">
        <f>SST!F1714</f>
        <v>22.597999999999999</v>
      </c>
      <c r="I1715">
        <f>SST!G1714</f>
        <v>25.472000000000001</v>
      </c>
      <c r="J1715">
        <f>SST!H1714</f>
        <v>27.880600000000001</v>
      </c>
      <c r="K1715">
        <f>SST!I1714</f>
        <v>27.116800000000001</v>
      </c>
      <c r="L1715">
        <f>SST!J1714</f>
        <v>13.9306</v>
      </c>
      <c r="N1715">
        <f>F1715-VLOOKUP($E1715,CLIMA_DIARIO!$D$2:$K$366,2,FALSE)</f>
        <v>1.5050999999999988</v>
      </c>
      <c r="O1715">
        <f>G1715-VLOOKUP($E1715,CLIMA_DIARIO!$D$2:$K$366,3,FALSE)</f>
        <v>1.5050999999999988</v>
      </c>
      <c r="P1715">
        <f>H1715-VLOOKUP($E1715,CLIMA_DIARIO!$D$2:$K$366,4,FALSE)</f>
        <v>1.5050999999999988</v>
      </c>
      <c r="Q1715">
        <f>I1715-VLOOKUP($E1715,CLIMA_DIARIO!$D$2:$K$366,5,FALSE)</f>
        <v>0.5</v>
      </c>
      <c r="R1715">
        <f>J1715-VLOOKUP($E1715,CLIMA_DIARIO!$D$2:$K$366,6,FALSE)</f>
        <v>0.31350000000000122</v>
      </c>
      <c r="S1715">
        <f>K1715-VLOOKUP($E1715,CLIMA_DIARIO!$D$2:$K$366,7,FALSE)</f>
        <v>0.30949999999999989</v>
      </c>
      <c r="T1715">
        <f>L1715-VLOOKUP($E1715,CLIMA_DIARIO!$D$2:$K$366,8,FALSE)</f>
        <v>1.1288</v>
      </c>
      <c r="V1715">
        <f>VLOOKUP($E1715,CLIMA_DIARIO!$D$2:$K$366,2,FALSE)-VLOOKUP($E1714,CLIMA_DIARIO!$D$2:$K$366,2,FALSE)</f>
        <v>-0.11380000000000123</v>
      </c>
      <c r="W1715">
        <f>VLOOKUP($E1715,CLIMA_DIARIO!$D$2:$K$366,2,FALSE)-VLOOKUP($E1714,CLIMA_DIARIO!$D$2:$K$366,3,FALSE)</f>
        <v>-0.11380000000000123</v>
      </c>
      <c r="X1715">
        <f>VLOOKUP($E1715,CLIMA_DIARIO!$D$2:$K$366,2,FALSE)-VLOOKUP($E1714,CLIMA_DIARIO!$D$2:$K$366,4,FALSE)</f>
        <v>-0.11380000000000123</v>
      </c>
      <c r="Y1715">
        <f>VLOOKUP($E1715,CLIMA_DIARIO!$D$2:$K$366,2,FALSE)-VLOOKUP($E1714,CLIMA_DIARIO!$D$2:$K$366,5,FALSE)</f>
        <v>-3.9579999999999984</v>
      </c>
      <c r="Z1715">
        <f>VLOOKUP($E1715,CLIMA_DIARIO!$D$2:$K$366,2,FALSE)-VLOOKUP($E1714,CLIMA_DIARIO!$D$2:$K$366,6,FALSE)</f>
        <v>-6.5103000000000009</v>
      </c>
      <c r="AA1715">
        <f>VLOOKUP($E1715,CLIMA_DIARIO!$D$2:$K$366,2,FALSE)-VLOOKUP($E1714,CLIMA_DIARIO!$D$2:$K$366,7,FALSE)</f>
        <v>-5.7661000000000016</v>
      </c>
      <c r="AB1715">
        <f>VLOOKUP($E1715,CLIMA_DIARIO!$D$2:$K$366,2,FALSE)-VLOOKUP($E1714,CLIMA_DIARIO!$D$2:$K$366,8,FALSE)</f>
        <v>8.2774999999999999</v>
      </c>
      <c r="AO1715" s="3"/>
      <c r="AX1715" s="3"/>
    </row>
    <row r="1716" spans="1:50" x14ac:dyDescent="0.25">
      <c r="A1716" s="3">
        <f>DATE(SST!A1715,SST!B1715,SST!C1715)</f>
        <v>41878</v>
      </c>
      <c r="B1716" s="4">
        <f>SST!B1715</f>
        <v>8</v>
      </c>
      <c r="C1716" s="4">
        <f>SST!B1715</f>
        <v>8</v>
      </c>
      <c r="D1716" s="4">
        <f>SST!C1715</f>
        <v>27</v>
      </c>
      <c r="E1716">
        <f>(DATEVALUE(SST!C1715 &amp; "/" &amp; SST!B1715 &amp; "/" &amp; SST!A1715)-DATEVALUE("01/01" &amp; "/" &amp; SST!A1715))+1</f>
        <v>239</v>
      </c>
      <c r="F1716">
        <f>SST!D1715</f>
        <v>21.395199999999999</v>
      </c>
      <c r="G1716">
        <f>SST!E1715</f>
        <v>21.395199999999999</v>
      </c>
      <c r="H1716">
        <f>SST!F1715</f>
        <v>21.395199999999999</v>
      </c>
      <c r="I1716">
        <f>SST!G1715</f>
        <v>25.345800000000001</v>
      </c>
      <c r="J1716">
        <f>SST!H1715</f>
        <v>27.933299999999999</v>
      </c>
      <c r="K1716">
        <f>SST!I1715</f>
        <v>27.145700000000001</v>
      </c>
      <c r="L1716">
        <f>SST!J1715</f>
        <v>13.6252</v>
      </c>
      <c r="N1716">
        <f>F1716-VLOOKUP($E1716,CLIMA_DIARIO!$D$2:$K$366,2,FALSE)</f>
        <v>0.35619999999999763</v>
      </c>
      <c r="O1716">
        <f>G1716-VLOOKUP($E1716,CLIMA_DIARIO!$D$2:$K$366,3,FALSE)</f>
        <v>0.35619999999999763</v>
      </c>
      <c r="P1716">
        <f>H1716-VLOOKUP($E1716,CLIMA_DIARIO!$D$2:$K$366,4,FALSE)</f>
        <v>0.35619999999999763</v>
      </c>
      <c r="Q1716">
        <f>I1716-VLOOKUP($E1716,CLIMA_DIARIO!$D$2:$K$366,5,FALSE)</f>
        <v>0.4054000000000002</v>
      </c>
      <c r="R1716">
        <f>J1716-VLOOKUP($E1716,CLIMA_DIARIO!$D$2:$K$366,6,FALSE)</f>
        <v>0.37869999999999848</v>
      </c>
      <c r="S1716">
        <f>K1716-VLOOKUP($E1716,CLIMA_DIARIO!$D$2:$K$366,7,FALSE)</f>
        <v>0.36129999999999995</v>
      </c>
      <c r="T1716">
        <f>L1716-VLOOKUP($E1716,CLIMA_DIARIO!$D$2:$K$366,8,FALSE)</f>
        <v>0.78559999999999874</v>
      </c>
      <c r="V1716">
        <f>VLOOKUP($E1716,CLIMA_DIARIO!$D$2:$K$366,2,FALSE)-VLOOKUP($E1715,CLIMA_DIARIO!$D$2:$K$366,2,FALSE)</f>
        <v>-5.3899999999998727E-2</v>
      </c>
      <c r="W1716">
        <f>VLOOKUP($E1716,CLIMA_DIARIO!$D$2:$K$366,2,FALSE)-VLOOKUP($E1715,CLIMA_DIARIO!$D$2:$K$366,3,FALSE)</f>
        <v>-5.3899999999998727E-2</v>
      </c>
      <c r="X1716">
        <f>VLOOKUP($E1716,CLIMA_DIARIO!$D$2:$K$366,2,FALSE)-VLOOKUP($E1715,CLIMA_DIARIO!$D$2:$K$366,4,FALSE)</f>
        <v>-5.3899999999998727E-2</v>
      </c>
      <c r="Y1716">
        <f>VLOOKUP($E1716,CLIMA_DIARIO!$D$2:$K$366,2,FALSE)-VLOOKUP($E1715,CLIMA_DIARIO!$D$2:$K$366,5,FALSE)</f>
        <v>-3.9329999999999998</v>
      </c>
      <c r="Z1716">
        <f>VLOOKUP($E1716,CLIMA_DIARIO!$D$2:$K$366,2,FALSE)-VLOOKUP($E1715,CLIMA_DIARIO!$D$2:$K$366,6,FALSE)</f>
        <v>-6.5280999999999985</v>
      </c>
      <c r="AA1716">
        <f>VLOOKUP($E1716,CLIMA_DIARIO!$D$2:$K$366,2,FALSE)-VLOOKUP($E1715,CLIMA_DIARIO!$D$2:$K$366,7,FALSE)</f>
        <v>-5.7683</v>
      </c>
      <c r="AB1716">
        <f>VLOOKUP($E1716,CLIMA_DIARIO!$D$2:$K$366,2,FALSE)-VLOOKUP($E1715,CLIMA_DIARIO!$D$2:$K$366,8,FALSE)</f>
        <v>8.2372000000000014</v>
      </c>
      <c r="AO1716" s="3"/>
      <c r="AX1716" s="3"/>
    </row>
    <row r="1717" spans="1:50" x14ac:dyDescent="0.25">
      <c r="A1717" s="3">
        <f>DATE(SST!A1716,SST!B1716,SST!C1716)</f>
        <v>41885</v>
      </c>
      <c r="B1717" s="4">
        <f>SST!B1716</f>
        <v>9</v>
      </c>
      <c r="C1717" s="4">
        <f>SST!B1716</f>
        <v>9</v>
      </c>
      <c r="D1717" s="4">
        <f>SST!C1716</f>
        <v>3</v>
      </c>
      <c r="E1717">
        <f>(DATEVALUE(SST!C1716 &amp; "/" &amp; SST!B1716 &amp; "/" &amp; SST!A1716)-DATEVALUE("01/01" &amp; "/" &amp; SST!A1716))+1</f>
        <v>246</v>
      </c>
      <c r="F1717">
        <f>SST!D1716</f>
        <v>21.7973</v>
      </c>
      <c r="G1717">
        <f>SST!E1716</f>
        <v>21.7973</v>
      </c>
      <c r="H1717">
        <f>SST!F1716</f>
        <v>21.7973</v>
      </c>
      <c r="I1717">
        <f>SST!G1716</f>
        <v>25.282699999999998</v>
      </c>
      <c r="J1717">
        <f>SST!H1716</f>
        <v>28.0303</v>
      </c>
      <c r="K1717">
        <f>SST!I1716</f>
        <v>27.121099999999998</v>
      </c>
      <c r="L1717">
        <f>SST!J1716</f>
        <v>13.4961</v>
      </c>
      <c r="N1717">
        <f>F1717-VLOOKUP($E1717,CLIMA_DIARIO!$D$2:$K$366,2,FALSE)</f>
        <v>0.8122000000000007</v>
      </c>
      <c r="O1717">
        <f>G1717-VLOOKUP($E1717,CLIMA_DIARIO!$D$2:$K$366,3,FALSE)</f>
        <v>0.8122000000000007</v>
      </c>
      <c r="P1717">
        <f>H1717-VLOOKUP($E1717,CLIMA_DIARIO!$D$2:$K$366,4,FALSE)</f>
        <v>0.8122000000000007</v>
      </c>
      <c r="Q1717">
        <f>I1717-VLOOKUP($E1717,CLIMA_DIARIO!$D$2:$K$366,5,FALSE)</f>
        <v>0.37379999999999924</v>
      </c>
      <c r="R1717">
        <f>J1717-VLOOKUP($E1717,CLIMA_DIARIO!$D$2:$K$366,6,FALSE)</f>
        <v>0.48819999999999908</v>
      </c>
      <c r="S1717">
        <f>K1717-VLOOKUP($E1717,CLIMA_DIARIO!$D$2:$K$366,7,FALSE)</f>
        <v>0.35959999999999681</v>
      </c>
      <c r="T1717">
        <f>L1717-VLOOKUP($E1717,CLIMA_DIARIO!$D$2:$K$366,8,FALSE)</f>
        <v>0.61870000000000047</v>
      </c>
      <c r="V1717">
        <f>VLOOKUP($E1717,CLIMA_DIARIO!$D$2:$K$366,2,FALSE)-VLOOKUP($E1716,CLIMA_DIARIO!$D$2:$K$366,2,FALSE)</f>
        <v>-5.3900000000002279E-2</v>
      </c>
      <c r="W1717">
        <f>VLOOKUP($E1717,CLIMA_DIARIO!$D$2:$K$366,2,FALSE)-VLOOKUP($E1716,CLIMA_DIARIO!$D$2:$K$366,3,FALSE)</f>
        <v>-5.3900000000002279E-2</v>
      </c>
      <c r="X1717">
        <f>VLOOKUP($E1717,CLIMA_DIARIO!$D$2:$K$366,2,FALSE)-VLOOKUP($E1716,CLIMA_DIARIO!$D$2:$K$366,4,FALSE)</f>
        <v>-5.3900000000002279E-2</v>
      </c>
      <c r="Y1717">
        <f>VLOOKUP($E1717,CLIMA_DIARIO!$D$2:$K$366,2,FALSE)-VLOOKUP($E1716,CLIMA_DIARIO!$D$2:$K$366,5,FALSE)</f>
        <v>-3.9553000000000011</v>
      </c>
      <c r="Z1717">
        <f>VLOOKUP($E1717,CLIMA_DIARIO!$D$2:$K$366,2,FALSE)-VLOOKUP($E1716,CLIMA_DIARIO!$D$2:$K$366,6,FALSE)</f>
        <v>-6.5695000000000014</v>
      </c>
      <c r="AA1717">
        <f>VLOOKUP($E1717,CLIMA_DIARIO!$D$2:$K$366,2,FALSE)-VLOOKUP($E1716,CLIMA_DIARIO!$D$2:$K$366,7,FALSE)</f>
        <v>-5.7993000000000023</v>
      </c>
      <c r="AB1717">
        <f>VLOOKUP($E1717,CLIMA_DIARIO!$D$2:$K$366,2,FALSE)-VLOOKUP($E1716,CLIMA_DIARIO!$D$2:$K$366,8,FALSE)</f>
        <v>8.1454999999999984</v>
      </c>
      <c r="AO1717" s="3"/>
      <c r="AX1717" s="3"/>
    </row>
    <row r="1718" spans="1:50" x14ac:dyDescent="0.25">
      <c r="A1718" s="3">
        <f>DATE(SST!A1717,SST!B1717,SST!C1717)</f>
        <v>41892</v>
      </c>
      <c r="B1718" s="4">
        <f>SST!B1717</f>
        <v>9</v>
      </c>
      <c r="C1718" s="4">
        <f>SST!B1717</f>
        <v>9</v>
      </c>
      <c r="D1718" s="4">
        <f>SST!C1717</f>
        <v>10</v>
      </c>
      <c r="E1718">
        <f>(DATEVALUE(SST!C1717 &amp; "/" &amp; SST!B1717 &amp; "/" &amp; SST!A1717)-DATEVALUE("01/01" &amp; "/" &amp; SST!A1717))+1</f>
        <v>253</v>
      </c>
      <c r="F1718">
        <f>SST!D1717</f>
        <v>21.361699999999999</v>
      </c>
      <c r="G1718">
        <f>SST!E1717</f>
        <v>21.361699999999999</v>
      </c>
      <c r="H1718">
        <f>SST!F1717</f>
        <v>21.361699999999999</v>
      </c>
      <c r="I1718">
        <f>SST!G1717</f>
        <v>25.278500000000001</v>
      </c>
      <c r="J1718">
        <f>SST!H1717</f>
        <v>28.139600000000002</v>
      </c>
      <c r="K1718">
        <f>SST!I1717</f>
        <v>27.273499999999999</v>
      </c>
      <c r="L1718">
        <f>SST!J1717</f>
        <v>13.472300000000001</v>
      </c>
      <c r="N1718">
        <f>F1718-VLOOKUP($E1718,CLIMA_DIARIO!$D$2:$K$366,2,FALSE)</f>
        <v>0.43049999999999855</v>
      </c>
      <c r="O1718">
        <f>G1718-VLOOKUP($E1718,CLIMA_DIARIO!$D$2:$K$366,3,FALSE)</f>
        <v>0.43049999999999855</v>
      </c>
      <c r="P1718">
        <f>H1718-VLOOKUP($E1718,CLIMA_DIARIO!$D$2:$K$366,4,FALSE)</f>
        <v>0.43049999999999855</v>
      </c>
      <c r="Q1718">
        <f>I1718-VLOOKUP($E1718,CLIMA_DIARIO!$D$2:$K$366,5,FALSE)</f>
        <v>0.40119999999999933</v>
      </c>
      <c r="R1718">
        <f>J1718-VLOOKUP($E1718,CLIMA_DIARIO!$D$2:$K$366,6,FALSE)</f>
        <v>0.61000000000000298</v>
      </c>
      <c r="S1718">
        <f>K1718-VLOOKUP($E1718,CLIMA_DIARIO!$D$2:$K$366,7,FALSE)</f>
        <v>0.53489999999999682</v>
      </c>
      <c r="T1718">
        <f>L1718-VLOOKUP($E1718,CLIMA_DIARIO!$D$2:$K$366,8,FALSE)</f>
        <v>0.55719999999999992</v>
      </c>
      <c r="V1718">
        <f>VLOOKUP($E1718,CLIMA_DIARIO!$D$2:$K$366,2,FALSE)-VLOOKUP($E1717,CLIMA_DIARIO!$D$2:$K$366,2,FALSE)</f>
        <v>-5.3899999999998727E-2</v>
      </c>
      <c r="W1718">
        <f>VLOOKUP($E1718,CLIMA_DIARIO!$D$2:$K$366,2,FALSE)-VLOOKUP($E1717,CLIMA_DIARIO!$D$2:$K$366,3,FALSE)</f>
        <v>-5.3899999999998727E-2</v>
      </c>
      <c r="X1718">
        <f>VLOOKUP($E1718,CLIMA_DIARIO!$D$2:$K$366,2,FALSE)-VLOOKUP($E1717,CLIMA_DIARIO!$D$2:$K$366,4,FALSE)</f>
        <v>-5.3899999999998727E-2</v>
      </c>
      <c r="Y1718">
        <f>VLOOKUP($E1718,CLIMA_DIARIO!$D$2:$K$366,2,FALSE)-VLOOKUP($E1717,CLIMA_DIARIO!$D$2:$K$366,5,FALSE)</f>
        <v>-3.9776999999999987</v>
      </c>
      <c r="Z1718">
        <f>VLOOKUP($E1718,CLIMA_DIARIO!$D$2:$K$366,2,FALSE)-VLOOKUP($E1717,CLIMA_DIARIO!$D$2:$K$366,6,FALSE)</f>
        <v>-6.6109000000000009</v>
      </c>
      <c r="AA1718">
        <f>VLOOKUP($E1718,CLIMA_DIARIO!$D$2:$K$366,2,FALSE)-VLOOKUP($E1717,CLIMA_DIARIO!$D$2:$K$366,7,FALSE)</f>
        <v>-5.8303000000000011</v>
      </c>
      <c r="AB1718">
        <f>VLOOKUP($E1718,CLIMA_DIARIO!$D$2:$K$366,2,FALSE)-VLOOKUP($E1717,CLIMA_DIARIO!$D$2:$K$366,8,FALSE)</f>
        <v>8.0538000000000007</v>
      </c>
      <c r="AO1718" s="3"/>
      <c r="AX1718" s="3"/>
    </row>
    <row r="1719" spans="1:50" x14ac:dyDescent="0.25">
      <c r="A1719" s="3">
        <f>DATE(SST!A1718,SST!B1718,SST!C1718)</f>
        <v>41899</v>
      </c>
      <c r="B1719" s="4">
        <f>SST!B1718</f>
        <v>9</v>
      </c>
      <c r="C1719" s="4">
        <f>SST!B1718</f>
        <v>9</v>
      </c>
      <c r="D1719" s="4">
        <f>SST!C1718</f>
        <v>17</v>
      </c>
      <c r="E1719">
        <f>(DATEVALUE(SST!C1718 &amp; "/" &amp; SST!B1718 &amp; "/" &amp; SST!A1718)-DATEVALUE("01/01" &amp; "/" &amp; SST!A1718))+1</f>
        <v>260</v>
      </c>
      <c r="F1719">
        <f>SST!D1718</f>
        <v>21.347899999999999</v>
      </c>
      <c r="G1719">
        <f>SST!E1718</f>
        <v>21.347899999999999</v>
      </c>
      <c r="H1719">
        <f>SST!F1718</f>
        <v>21.347899999999999</v>
      </c>
      <c r="I1719">
        <f>SST!G1718</f>
        <v>25.233499999999999</v>
      </c>
      <c r="J1719">
        <f>SST!H1718</f>
        <v>28.166699999999999</v>
      </c>
      <c r="K1719">
        <f>SST!I1718</f>
        <v>27.200299999999999</v>
      </c>
      <c r="L1719">
        <f>SST!J1718</f>
        <v>14.1159</v>
      </c>
      <c r="N1719">
        <f>F1719-VLOOKUP($E1719,CLIMA_DIARIO!$D$2:$K$366,2,FALSE)</f>
        <v>0.4275999999999982</v>
      </c>
      <c r="O1719">
        <f>G1719-VLOOKUP($E1719,CLIMA_DIARIO!$D$2:$K$366,3,FALSE)</f>
        <v>0.4275999999999982</v>
      </c>
      <c r="P1719">
        <f>H1719-VLOOKUP($E1719,CLIMA_DIARIO!$D$2:$K$366,4,FALSE)</f>
        <v>0.4275999999999982</v>
      </c>
      <c r="Q1719">
        <f>I1719-VLOOKUP($E1719,CLIMA_DIARIO!$D$2:$K$366,5,FALSE)</f>
        <v>0.37780000000000058</v>
      </c>
      <c r="R1719">
        <f>J1719-VLOOKUP($E1719,CLIMA_DIARIO!$D$2:$K$366,6,FALSE)</f>
        <v>0.64930000000000021</v>
      </c>
      <c r="S1719">
        <f>K1719-VLOOKUP($E1719,CLIMA_DIARIO!$D$2:$K$366,7,FALSE)</f>
        <v>0.48119999999999763</v>
      </c>
      <c r="T1719">
        <f>L1719-VLOOKUP($E1719,CLIMA_DIARIO!$D$2:$K$366,8,FALSE)</f>
        <v>1.117799999999999</v>
      </c>
      <c r="V1719">
        <f>VLOOKUP($E1719,CLIMA_DIARIO!$D$2:$K$366,2,FALSE)-VLOOKUP($E1718,CLIMA_DIARIO!$D$2:$K$366,2,FALSE)</f>
        <v>-1.0899999999999466E-2</v>
      </c>
      <c r="W1719">
        <f>VLOOKUP($E1719,CLIMA_DIARIO!$D$2:$K$366,2,FALSE)-VLOOKUP($E1718,CLIMA_DIARIO!$D$2:$K$366,3,FALSE)</f>
        <v>-1.0899999999999466E-2</v>
      </c>
      <c r="X1719">
        <f>VLOOKUP($E1719,CLIMA_DIARIO!$D$2:$K$366,2,FALSE)-VLOOKUP($E1718,CLIMA_DIARIO!$D$2:$K$366,4,FALSE)</f>
        <v>-1.0899999999999466E-2</v>
      </c>
      <c r="Y1719">
        <f>VLOOKUP($E1719,CLIMA_DIARIO!$D$2:$K$366,2,FALSE)-VLOOKUP($E1718,CLIMA_DIARIO!$D$2:$K$366,5,FALSE)</f>
        <v>-3.9570000000000007</v>
      </c>
      <c r="Z1719">
        <f>VLOOKUP($E1719,CLIMA_DIARIO!$D$2:$K$366,2,FALSE)-VLOOKUP($E1718,CLIMA_DIARIO!$D$2:$K$366,6,FALSE)</f>
        <v>-6.6092999999999975</v>
      </c>
      <c r="AA1719">
        <f>VLOOKUP($E1719,CLIMA_DIARIO!$D$2:$K$366,2,FALSE)-VLOOKUP($E1718,CLIMA_DIARIO!$D$2:$K$366,7,FALSE)</f>
        <v>-5.8183000000000007</v>
      </c>
      <c r="AB1719">
        <f>VLOOKUP($E1719,CLIMA_DIARIO!$D$2:$K$366,2,FALSE)-VLOOKUP($E1718,CLIMA_DIARIO!$D$2:$K$366,8,FALSE)</f>
        <v>8.0052000000000003</v>
      </c>
      <c r="AO1719" s="3"/>
      <c r="AX1719" s="3"/>
    </row>
    <row r="1720" spans="1:50" x14ac:dyDescent="0.25">
      <c r="A1720" s="3">
        <f>DATE(SST!A1719,SST!B1719,SST!C1719)</f>
        <v>41906</v>
      </c>
      <c r="B1720" s="4">
        <f>SST!B1719</f>
        <v>9</v>
      </c>
      <c r="C1720" s="4">
        <f>SST!B1719</f>
        <v>9</v>
      </c>
      <c r="D1720" s="4">
        <f>SST!C1719</f>
        <v>24</v>
      </c>
      <c r="E1720">
        <f>(DATEVALUE(SST!C1719 &amp; "/" &amp; SST!B1719 &amp; "/" &amp; SST!A1719)-DATEVALUE("01/01" &amp; "/" &amp; SST!A1719))+1</f>
        <v>267</v>
      </c>
      <c r="F1720">
        <f>SST!D1719</f>
        <v>21.924900000000001</v>
      </c>
      <c r="G1720">
        <f>SST!E1719</f>
        <v>21.924900000000001</v>
      </c>
      <c r="H1720">
        <f>SST!F1719</f>
        <v>21.924900000000001</v>
      </c>
      <c r="I1720">
        <f>SST!G1719</f>
        <v>25.340299999999999</v>
      </c>
      <c r="J1720">
        <f>SST!H1719</f>
        <v>27.859200000000001</v>
      </c>
      <c r="K1720">
        <f>SST!I1719</f>
        <v>27.1004</v>
      </c>
      <c r="L1720">
        <f>SST!J1719</f>
        <v>14.3474</v>
      </c>
      <c r="N1720">
        <f>F1720-VLOOKUP($E1720,CLIMA_DIARIO!$D$2:$K$366,2,FALSE)</f>
        <v>0.85829999999999984</v>
      </c>
      <c r="O1720">
        <f>G1720-VLOOKUP($E1720,CLIMA_DIARIO!$D$2:$K$366,3,FALSE)</f>
        <v>0.85829999999999984</v>
      </c>
      <c r="P1720">
        <f>H1720-VLOOKUP($E1720,CLIMA_DIARIO!$D$2:$K$366,4,FALSE)</f>
        <v>0.85829999999999984</v>
      </c>
      <c r="Q1720">
        <f>I1720-VLOOKUP($E1720,CLIMA_DIARIO!$D$2:$K$366,5,FALSE)</f>
        <v>0.46979999999999933</v>
      </c>
      <c r="R1720">
        <f>J1720-VLOOKUP($E1720,CLIMA_DIARIO!$D$2:$K$366,6,FALSE)</f>
        <v>0.35240000000000293</v>
      </c>
      <c r="S1720">
        <f>K1720-VLOOKUP($E1720,CLIMA_DIARIO!$D$2:$K$366,7,FALSE)</f>
        <v>0.38860000000000028</v>
      </c>
      <c r="T1720">
        <f>L1720-VLOOKUP($E1720,CLIMA_DIARIO!$D$2:$K$366,8,FALSE)</f>
        <v>1.1009000000000011</v>
      </c>
      <c r="V1720">
        <f>VLOOKUP($E1720,CLIMA_DIARIO!$D$2:$K$366,2,FALSE)-VLOOKUP($E1719,CLIMA_DIARIO!$D$2:$K$366,2,FALSE)</f>
        <v>0.1463000000000001</v>
      </c>
      <c r="W1720">
        <f>VLOOKUP($E1720,CLIMA_DIARIO!$D$2:$K$366,2,FALSE)-VLOOKUP($E1719,CLIMA_DIARIO!$D$2:$K$366,3,FALSE)</f>
        <v>0.1463000000000001</v>
      </c>
      <c r="X1720">
        <f>VLOOKUP($E1720,CLIMA_DIARIO!$D$2:$K$366,2,FALSE)-VLOOKUP($E1719,CLIMA_DIARIO!$D$2:$K$366,4,FALSE)</f>
        <v>0.1463000000000001</v>
      </c>
      <c r="Y1720">
        <f>VLOOKUP($E1720,CLIMA_DIARIO!$D$2:$K$366,2,FALSE)-VLOOKUP($E1719,CLIMA_DIARIO!$D$2:$K$366,5,FALSE)</f>
        <v>-3.7890999999999977</v>
      </c>
      <c r="Z1720">
        <f>VLOOKUP($E1720,CLIMA_DIARIO!$D$2:$K$366,2,FALSE)-VLOOKUP($E1719,CLIMA_DIARIO!$D$2:$K$366,6,FALSE)</f>
        <v>-6.4507999999999974</v>
      </c>
      <c r="AA1720">
        <f>VLOOKUP($E1720,CLIMA_DIARIO!$D$2:$K$366,2,FALSE)-VLOOKUP($E1719,CLIMA_DIARIO!$D$2:$K$366,7,FALSE)</f>
        <v>-5.6524999999999999</v>
      </c>
      <c r="AB1720">
        <f>VLOOKUP($E1720,CLIMA_DIARIO!$D$2:$K$366,2,FALSE)-VLOOKUP($E1719,CLIMA_DIARIO!$D$2:$K$366,8,FALSE)</f>
        <v>8.0685000000000002</v>
      </c>
      <c r="AO1720" s="3"/>
      <c r="AX1720" s="3"/>
    </row>
    <row r="1721" spans="1:50" x14ac:dyDescent="0.25">
      <c r="A1721" s="3">
        <f>DATE(SST!A1720,SST!B1720,SST!C1720)</f>
        <v>41913</v>
      </c>
      <c r="B1721" s="4">
        <f>SST!B1720</f>
        <v>10</v>
      </c>
      <c r="C1721" s="4">
        <f>SST!B1720</f>
        <v>10</v>
      </c>
      <c r="D1721" s="4">
        <f>SST!C1720</f>
        <v>1</v>
      </c>
      <c r="E1721">
        <f>(DATEVALUE(SST!C1720 &amp; "/" &amp; SST!B1720 &amp; "/" &amp; SST!A1720)-DATEVALUE("01/01" &amp; "/" &amp; SST!A1720))+1</f>
        <v>274</v>
      </c>
      <c r="F1721">
        <f>SST!D1720</f>
        <v>22.403099999999998</v>
      </c>
      <c r="G1721">
        <f>SST!E1720</f>
        <v>22.403099999999998</v>
      </c>
      <c r="H1721">
        <f>SST!F1720</f>
        <v>22.403099999999998</v>
      </c>
      <c r="I1721">
        <f>SST!G1720</f>
        <v>25.4101</v>
      </c>
      <c r="J1721">
        <f>SST!H1720</f>
        <v>27.882000000000001</v>
      </c>
      <c r="K1721">
        <f>SST!I1720</f>
        <v>27.043600000000001</v>
      </c>
      <c r="L1721">
        <f>SST!J1720</f>
        <v>14.419700000000001</v>
      </c>
      <c r="N1721">
        <f>F1721-VLOOKUP($E1721,CLIMA_DIARIO!$D$2:$K$366,2,FALSE)</f>
        <v>1.1901999999999973</v>
      </c>
      <c r="O1721">
        <f>G1721-VLOOKUP($E1721,CLIMA_DIARIO!$D$2:$K$366,3,FALSE)</f>
        <v>1.1901999999999973</v>
      </c>
      <c r="P1721">
        <f>H1721-VLOOKUP($E1721,CLIMA_DIARIO!$D$2:$K$366,4,FALSE)</f>
        <v>1.1901999999999973</v>
      </c>
      <c r="Q1721">
        <f>I1721-VLOOKUP($E1721,CLIMA_DIARIO!$D$2:$K$366,5,FALSE)</f>
        <v>0.52479999999999905</v>
      </c>
      <c r="R1721">
        <f>J1721-VLOOKUP($E1721,CLIMA_DIARIO!$D$2:$K$366,6,FALSE)</f>
        <v>0.38590000000000302</v>
      </c>
      <c r="S1721">
        <f>K1721-VLOOKUP($E1721,CLIMA_DIARIO!$D$2:$K$366,7,FALSE)</f>
        <v>0.33910000000000196</v>
      </c>
      <c r="T1721">
        <f>L1721-VLOOKUP($E1721,CLIMA_DIARIO!$D$2:$K$366,8,FALSE)</f>
        <v>0.92470000000000141</v>
      </c>
      <c r="V1721">
        <f>VLOOKUP($E1721,CLIMA_DIARIO!$D$2:$K$366,2,FALSE)-VLOOKUP($E1720,CLIMA_DIARIO!$D$2:$K$366,2,FALSE)</f>
        <v>0.1463000000000001</v>
      </c>
      <c r="W1721">
        <f>VLOOKUP($E1721,CLIMA_DIARIO!$D$2:$K$366,2,FALSE)-VLOOKUP($E1720,CLIMA_DIARIO!$D$2:$K$366,3,FALSE)</f>
        <v>0.1463000000000001</v>
      </c>
      <c r="X1721">
        <f>VLOOKUP($E1721,CLIMA_DIARIO!$D$2:$K$366,2,FALSE)-VLOOKUP($E1720,CLIMA_DIARIO!$D$2:$K$366,4,FALSE)</f>
        <v>0.1463000000000001</v>
      </c>
      <c r="Y1721">
        <f>VLOOKUP($E1721,CLIMA_DIARIO!$D$2:$K$366,2,FALSE)-VLOOKUP($E1720,CLIMA_DIARIO!$D$2:$K$366,5,FALSE)</f>
        <v>-3.6575999999999986</v>
      </c>
      <c r="Z1721">
        <f>VLOOKUP($E1721,CLIMA_DIARIO!$D$2:$K$366,2,FALSE)-VLOOKUP($E1720,CLIMA_DIARIO!$D$2:$K$366,6,FALSE)</f>
        <v>-6.2938999999999972</v>
      </c>
      <c r="AA1721">
        <f>VLOOKUP($E1721,CLIMA_DIARIO!$D$2:$K$366,2,FALSE)-VLOOKUP($E1720,CLIMA_DIARIO!$D$2:$K$366,7,FALSE)</f>
        <v>-5.498899999999999</v>
      </c>
      <c r="AB1721">
        <f>VLOOKUP($E1721,CLIMA_DIARIO!$D$2:$K$366,2,FALSE)-VLOOKUP($E1720,CLIMA_DIARIO!$D$2:$K$366,8,FALSE)</f>
        <v>7.9664000000000019</v>
      </c>
      <c r="AO1721" s="3"/>
      <c r="AX1721" s="3"/>
    </row>
    <row r="1722" spans="1:50" x14ac:dyDescent="0.25">
      <c r="A1722" s="3">
        <f>DATE(SST!A1721,SST!B1721,SST!C1721)</f>
        <v>41920</v>
      </c>
      <c r="B1722" s="4">
        <f>SST!B1721</f>
        <v>10</v>
      </c>
      <c r="C1722" s="4">
        <f>SST!B1721</f>
        <v>10</v>
      </c>
      <c r="D1722" s="4">
        <f>SST!C1721</f>
        <v>8</v>
      </c>
      <c r="E1722">
        <f>(DATEVALUE(SST!C1721 &amp; "/" &amp; SST!B1721 &amp; "/" &amp; SST!A1721)-DATEVALUE("01/01" &amp; "/" &amp; SST!A1721))+1</f>
        <v>281</v>
      </c>
      <c r="F1722">
        <f>SST!D1721</f>
        <v>21.999600000000001</v>
      </c>
      <c r="G1722">
        <f>SST!E1721</f>
        <v>21.999600000000001</v>
      </c>
      <c r="H1722">
        <f>SST!F1721</f>
        <v>21.999600000000001</v>
      </c>
      <c r="I1722">
        <f>SST!G1721</f>
        <v>25.456099999999999</v>
      </c>
      <c r="J1722">
        <f>SST!H1721</f>
        <v>27.835000000000001</v>
      </c>
      <c r="K1722">
        <f>SST!I1721</f>
        <v>27.120999999999999</v>
      </c>
      <c r="L1722">
        <f>SST!J1721</f>
        <v>14.6805</v>
      </c>
      <c r="N1722">
        <f>F1722-VLOOKUP($E1722,CLIMA_DIARIO!$D$2:$K$366,2,FALSE)</f>
        <v>0.64029999999999987</v>
      </c>
      <c r="O1722">
        <f>G1722-VLOOKUP($E1722,CLIMA_DIARIO!$D$2:$K$366,3,FALSE)</f>
        <v>0.64029999999999987</v>
      </c>
      <c r="P1722">
        <f>H1722-VLOOKUP($E1722,CLIMA_DIARIO!$D$2:$K$366,4,FALSE)</f>
        <v>0.64029999999999987</v>
      </c>
      <c r="Q1722">
        <f>I1722-VLOOKUP($E1722,CLIMA_DIARIO!$D$2:$K$366,5,FALSE)</f>
        <v>0.55589999999999762</v>
      </c>
      <c r="R1722">
        <f>J1722-VLOOKUP($E1722,CLIMA_DIARIO!$D$2:$K$366,6,FALSE)</f>
        <v>0.34950000000000259</v>
      </c>
      <c r="S1722">
        <f>K1722-VLOOKUP($E1722,CLIMA_DIARIO!$D$2:$K$366,7,FALSE)</f>
        <v>0.42379999999999995</v>
      </c>
      <c r="T1722">
        <f>L1722-VLOOKUP($E1722,CLIMA_DIARIO!$D$2:$K$366,8,FALSE)</f>
        <v>0.93710000000000093</v>
      </c>
      <c r="V1722">
        <f>VLOOKUP($E1722,CLIMA_DIARIO!$D$2:$K$366,2,FALSE)-VLOOKUP($E1721,CLIMA_DIARIO!$D$2:$K$366,2,FALSE)</f>
        <v>0.14639999999999986</v>
      </c>
      <c r="W1722">
        <f>VLOOKUP($E1722,CLIMA_DIARIO!$D$2:$K$366,2,FALSE)-VLOOKUP($E1721,CLIMA_DIARIO!$D$2:$K$366,3,FALSE)</f>
        <v>0.14639999999999986</v>
      </c>
      <c r="X1722">
        <f>VLOOKUP($E1722,CLIMA_DIARIO!$D$2:$K$366,2,FALSE)-VLOOKUP($E1721,CLIMA_DIARIO!$D$2:$K$366,4,FALSE)</f>
        <v>0.14639999999999986</v>
      </c>
      <c r="Y1722">
        <f>VLOOKUP($E1722,CLIMA_DIARIO!$D$2:$K$366,2,FALSE)-VLOOKUP($E1721,CLIMA_DIARIO!$D$2:$K$366,5,FALSE)</f>
        <v>-3.5259999999999998</v>
      </c>
      <c r="Z1722">
        <f>VLOOKUP($E1722,CLIMA_DIARIO!$D$2:$K$366,2,FALSE)-VLOOKUP($E1721,CLIMA_DIARIO!$D$2:$K$366,6,FALSE)</f>
        <v>-6.1367999999999974</v>
      </c>
      <c r="AA1722">
        <f>VLOOKUP($E1722,CLIMA_DIARIO!$D$2:$K$366,2,FALSE)-VLOOKUP($E1721,CLIMA_DIARIO!$D$2:$K$366,7,FALSE)</f>
        <v>-5.3451999999999984</v>
      </c>
      <c r="AB1722">
        <f>VLOOKUP($E1722,CLIMA_DIARIO!$D$2:$K$366,2,FALSE)-VLOOKUP($E1721,CLIMA_DIARIO!$D$2:$K$366,8,FALSE)</f>
        <v>7.8643000000000018</v>
      </c>
      <c r="AO1722" s="3"/>
      <c r="AX1722" s="3"/>
    </row>
    <row r="1723" spans="1:50" x14ac:dyDescent="0.25">
      <c r="A1723" s="3">
        <f>DATE(SST!A1722,SST!B1722,SST!C1722)</f>
        <v>41927</v>
      </c>
      <c r="B1723" s="4">
        <f>SST!B1722</f>
        <v>10</v>
      </c>
      <c r="C1723" s="4">
        <f>SST!B1722</f>
        <v>10</v>
      </c>
      <c r="D1723" s="4">
        <f>SST!C1722</f>
        <v>15</v>
      </c>
      <c r="E1723">
        <f>(DATEVALUE(SST!C1722 &amp; "/" &amp; SST!B1722 &amp; "/" &amp; SST!A1722)-DATEVALUE("01/01" &amp; "/" &amp; SST!A1722))+1</f>
        <v>288</v>
      </c>
      <c r="F1723">
        <f>SST!D1722</f>
        <v>22.4407</v>
      </c>
      <c r="G1723">
        <f>SST!E1722</f>
        <v>22.4407</v>
      </c>
      <c r="H1723">
        <f>SST!F1722</f>
        <v>22.4407</v>
      </c>
      <c r="I1723">
        <f>SST!G1722</f>
        <v>25.4436</v>
      </c>
      <c r="J1723">
        <f>SST!H1722</f>
        <v>27.907</v>
      </c>
      <c r="K1723">
        <f>SST!I1722</f>
        <v>27.174099999999999</v>
      </c>
      <c r="L1723">
        <f>SST!J1722</f>
        <v>15.189</v>
      </c>
      <c r="N1723">
        <f>F1723-VLOOKUP($E1723,CLIMA_DIARIO!$D$2:$K$366,2,FALSE)</f>
        <v>0.93509999999999849</v>
      </c>
      <c r="O1723">
        <f>G1723-VLOOKUP($E1723,CLIMA_DIARIO!$D$2:$K$366,3,FALSE)</f>
        <v>0.93509999999999849</v>
      </c>
      <c r="P1723">
        <f>H1723-VLOOKUP($E1723,CLIMA_DIARIO!$D$2:$K$366,4,FALSE)</f>
        <v>0.93509999999999849</v>
      </c>
      <c r="Q1723">
        <f>I1723-VLOOKUP($E1723,CLIMA_DIARIO!$D$2:$K$366,5,FALSE)</f>
        <v>0.52860000000000085</v>
      </c>
      <c r="R1723">
        <f>J1723-VLOOKUP($E1723,CLIMA_DIARIO!$D$2:$K$366,6,FALSE)</f>
        <v>0.43220000000000169</v>
      </c>
      <c r="S1723">
        <f>K1723-VLOOKUP($E1723,CLIMA_DIARIO!$D$2:$K$366,7,FALSE)</f>
        <v>0.48419999999999774</v>
      </c>
      <c r="T1723">
        <f>L1723-VLOOKUP($E1723,CLIMA_DIARIO!$D$2:$K$366,8,FALSE)</f>
        <v>1.1971000000000007</v>
      </c>
      <c r="V1723">
        <f>VLOOKUP($E1723,CLIMA_DIARIO!$D$2:$K$366,2,FALSE)-VLOOKUP($E1722,CLIMA_DIARIO!$D$2:$K$366,2,FALSE)</f>
        <v>0.1463000000000001</v>
      </c>
      <c r="W1723">
        <f>VLOOKUP($E1723,CLIMA_DIARIO!$D$2:$K$366,2,FALSE)-VLOOKUP($E1722,CLIMA_DIARIO!$D$2:$K$366,3,FALSE)</f>
        <v>0.1463000000000001</v>
      </c>
      <c r="X1723">
        <f>VLOOKUP($E1723,CLIMA_DIARIO!$D$2:$K$366,2,FALSE)-VLOOKUP($E1722,CLIMA_DIARIO!$D$2:$K$366,4,FALSE)</f>
        <v>0.1463000000000001</v>
      </c>
      <c r="Y1723">
        <f>VLOOKUP($E1723,CLIMA_DIARIO!$D$2:$K$366,2,FALSE)-VLOOKUP($E1722,CLIMA_DIARIO!$D$2:$K$366,5,FALSE)</f>
        <v>-3.3946000000000005</v>
      </c>
      <c r="Z1723">
        <f>VLOOKUP($E1723,CLIMA_DIARIO!$D$2:$K$366,2,FALSE)-VLOOKUP($E1722,CLIMA_DIARIO!$D$2:$K$366,6,FALSE)</f>
        <v>-5.9798999999999971</v>
      </c>
      <c r="AA1723">
        <f>VLOOKUP($E1723,CLIMA_DIARIO!$D$2:$K$366,2,FALSE)-VLOOKUP($E1722,CLIMA_DIARIO!$D$2:$K$366,7,FALSE)</f>
        <v>-5.1915999999999976</v>
      </c>
      <c r="AB1723">
        <f>VLOOKUP($E1723,CLIMA_DIARIO!$D$2:$K$366,2,FALSE)-VLOOKUP($E1722,CLIMA_DIARIO!$D$2:$K$366,8,FALSE)</f>
        <v>7.7622000000000018</v>
      </c>
      <c r="AO1723" s="3"/>
      <c r="AX1723" s="3"/>
    </row>
    <row r="1724" spans="1:50" x14ac:dyDescent="0.25">
      <c r="A1724" s="3">
        <f>DATE(SST!A1723,SST!B1723,SST!C1723)</f>
        <v>41934</v>
      </c>
      <c r="B1724" s="4">
        <f>SST!B1723</f>
        <v>10</v>
      </c>
      <c r="C1724" s="4">
        <f>SST!B1723</f>
        <v>10</v>
      </c>
      <c r="D1724" s="4">
        <f>SST!C1723</f>
        <v>22</v>
      </c>
      <c r="E1724">
        <f>(DATEVALUE(SST!C1723 &amp; "/" &amp; SST!B1723 &amp; "/" &amp; SST!A1723)-DATEVALUE("01/01" &amp; "/" &amp; SST!A1723))+1</f>
        <v>295</v>
      </c>
      <c r="F1724">
        <f>SST!D1723</f>
        <v>22.802</v>
      </c>
      <c r="G1724">
        <f>SST!E1723</f>
        <v>22.802</v>
      </c>
      <c r="H1724">
        <f>SST!F1723</f>
        <v>22.802</v>
      </c>
      <c r="I1724">
        <f>SST!G1723</f>
        <v>25.762799999999999</v>
      </c>
      <c r="J1724">
        <f>SST!H1723</f>
        <v>27.805499999999999</v>
      </c>
      <c r="K1724">
        <f>SST!I1723</f>
        <v>27.2056</v>
      </c>
      <c r="L1724">
        <f>SST!J1723</f>
        <v>15.6656</v>
      </c>
      <c r="N1724">
        <f>F1724-VLOOKUP($E1724,CLIMA_DIARIO!$D$2:$K$366,2,FALSE)</f>
        <v>1.1610000000000014</v>
      </c>
      <c r="O1724">
        <f>G1724-VLOOKUP($E1724,CLIMA_DIARIO!$D$2:$K$366,3,FALSE)</f>
        <v>1.1610000000000014</v>
      </c>
      <c r="P1724">
        <f>H1724-VLOOKUP($E1724,CLIMA_DIARIO!$D$2:$K$366,4,FALSE)</f>
        <v>1.1610000000000014</v>
      </c>
      <c r="Q1724">
        <f>I1724-VLOOKUP($E1724,CLIMA_DIARIO!$D$2:$K$366,5,FALSE)</f>
        <v>0.83419999999999916</v>
      </c>
      <c r="R1724">
        <f>J1724-VLOOKUP($E1724,CLIMA_DIARIO!$D$2:$K$366,6,FALSE)</f>
        <v>0.3454999999999977</v>
      </c>
      <c r="S1724">
        <f>K1724-VLOOKUP($E1724,CLIMA_DIARIO!$D$2:$K$366,7,FALSE)</f>
        <v>0.52489999999999881</v>
      </c>
      <c r="T1724">
        <f>L1724-VLOOKUP($E1724,CLIMA_DIARIO!$D$2:$K$366,8,FALSE)</f>
        <v>1.3340999999999994</v>
      </c>
      <c r="V1724">
        <f>VLOOKUP($E1724,CLIMA_DIARIO!$D$2:$K$366,2,FALSE)-VLOOKUP($E1723,CLIMA_DIARIO!$D$2:$K$366,2,FALSE)</f>
        <v>0.13539999999999708</v>
      </c>
      <c r="W1724">
        <f>VLOOKUP($E1724,CLIMA_DIARIO!$D$2:$K$366,2,FALSE)-VLOOKUP($E1723,CLIMA_DIARIO!$D$2:$K$366,3,FALSE)</f>
        <v>0.13539999999999708</v>
      </c>
      <c r="X1724">
        <f>VLOOKUP($E1724,CLIMA_DIARIO!$D$2:$K$366,2,FALSE)-VLOOKUP($E1723,CLIMA_DIARIO!$D$2:$K$366,4,FALSE)</f>
        <v>0.13539999999999708</v>
      </c>
      <c r="Y1724">
        <f>VLOOKUP($E1724,CLIMA_DIARIO!$D$2:$K$366,2,FALSE)-VLOOKUP($E1723,CLIMA_DIARIO!$D$2:$K$366,5,FALSE)</f>
        <v>-3.2740000000000009</v>
      </c>
      <c r="Z1724">
        <f>VLOOKUP($E1724,CLIMA_DIARIO!$D$2:$K$366,2,FALSE)-VLOOKUP($E1723,CLIMA_DIARIO!$D$2:$K$366,6,FALSE)</f>
        <v>-5.8338000000000001</v>
      </c>
      <c r="AA1724">
        <f>VLOOKUP($E1724,CLIMA_DIARIO!$D$2:$K$366,2,FALSE)-VLOOKUP($E1723,CLIMA_DIARIO!$D$2:$K$366,7,FALSE)</f>
        <v>-5.0489000000000033</v>
      </c>
      <c r="AB1724">
        <f>VLOOKUP($E1724,CLIMA_DIARIO!$D$2:$K$366,2,FALSE)-VLOOKUP($E1723,CLIMA_DIARIO!$D$2:$K$366,8,FALSE)</f>
        <v>7.6490999999999989</v>
      </c>
      <c r="AO1724" s="3"/>
      <c r="AX1724" s="3"/>
    </row>
    <row r="1725" spans="1:50" x14ac:dyDescent="0.25">
      <c r="A1725" s="3">
        <f>DATE(SST!A1724,SST!B1724,SST!C1724)</f>
        <v>41941</v>
      </c>
      <c r="B1725" s="4">
        <f>SST!B1724</f>
        <v>10</v>
      </c>
      <c r="C1725" s="4">
        <f>SST!B1724</f>
        <v>10</v>
      </c>
      <c r="D1725" s="4">
        <f>SST!C1724</f>
        <v>29</v>
      </c>
      <c r="E1725">
        <f>(DATEVALUE(SST!C1724 &amp; "/" &amp; SST!B1724 &amp; "/" &amp; SST!A1724)-DATEVALUE("01/01" &amp; "/" &amp; SST!A1724))+1</f>
        <v>302</v>
      </c>
      <c r="F1725">
        <f>SST!D1724</f>
        <v>22.792200000000001</v>
      </c>
      <c r="G1725">
        <f>SST!E1724</f>
        <v>22.792200000000001</v>
      </c>
      <c r="H1725">
        <f>SST!F1724</f>
        <v>22.792200000000001</v>
      </c>
      <c r="I1725">
        <f>SST!G1724</f>
        <v>25.808399999999999</v>
      </c>
      <c r="J1725">
        <f>SST!H1724</f>
        <v>27.834399999999999</v>
      </c>
      <c r="K1725">
        <f>SST!I1724</f>
        <v>27.2715</v>
      </c>
      <c r="L1725">
        <f>SST!J1724</f>
        <v>16.4741</v>
      </c>
      <c r="N1725">
        <f>F1725-VLOOKUP($E1725,CLIMA_DIARIO!$D$2:$K$366,2,FALSE)</f>
        <v>1.0175000000000018</v>
      </c>
      <c r="O1725">
        <f>G1725-VLOOKUP($E1725,CLIMA_DIARIO!$D$2:$K$366,3,FALSE)</f>
        <v>1.0175000000000018</v>
      </c>
      <c r="P1725">
        <f>H1725-VLOOKUP($E1725,CLIMA_DIARIO!$D$2:$K$366,4,FALSE)</f>
        <v>1.0175000000000018</v>
      </c>
      <c r="Q1725">
        <f>I1725-VLOOKUP($E1725,CLIMA_DIARIO!$D$2:$K$366,5,FALSE)</f>
        <v>0.86629999999999896</v>
      </c>
      <c r="R1725">
        <f>J1725-VLOOKUP($E1725,CLIMA_DIARIO!$D$2:$K$366,6,FALSE)</f>
        <v>0.38989999999999725</v>
      </c>
      <c r="S1725">
        <f>K1725-VLOOKUP($E1725,CLIMA_DIARIO!$D$2:$K$366,7,FALSE)</f>
        <v>0.60030000000000072</v>
      </c>
      <c r="T1725">
        <f>L1725-VLOOKUP($E1725,CLIMA_DIARIO!$D$2:$K$366,8,FALSE)</f>
        <v>1.7878000000000007</v>
      </c>
      <c r="V1725">
        <f>VLOOKUP($E1725,CLIMA_DIARIO!$D$2:$K$366,2,FALSE)-VLOOKUP($E1724,CLIMA_DIARIO!$D$2:$K$366,2,FALSE)</f>
        <v>0.13370000000000104</v>
      </c>
      <c r="W1725">
        <f>VLOOKUP($E1725,CLIMA_DIARIO!$D$2:$K$366,2,FALSE)-VLOOKUP($E1724,CLIMA_DIARIO!$D$2:$K$366,3,FALSE)</f>
        <v>0.13370000000000104</v>
      </c>
      <c r="X1725">
        <f>VLOOKUP($E1725,CLIMA_DIARIO!$D$2:$K$366,2,FALSE)-VLOOKUP($E1724,CLIMA_DIARIO!$D$2:$K$366,4,FALSE)</f>
        <v>0.13370000000000104</v>
      </c>
      <c r="Y1725">
        <f>VLOOKUP($E1725,CLIMA_DIARIO!$D$2:$K$366,2,FALSE)-VLOOKUP($E1724,CLIMA_DIARIO!$D$2:$K$366,5,FALSE)</f>
        <v>-3.1539000000000001</v>
      </c>
      <c r="Z1725">
        <f>VLOOKUP($E1725,CLIMA_DIARIO!$D$2:$K$366,2,FALSE)-VLOOKUP($E1724,CLIMA_DIARIO!$D$2:$K$366,6,FALSE)</f>
        <v>-5.6853000000000016</v>
      </c>
      <c r="AA1725">
        <f>VLOOKUP($E1725,CLIMA_DIARIO!$D$2:$K$366,2,FALSE)-VLOOKUP($E1724,CLIMA_DIARIO!$D$2:$K$366,7,FALSE)</f>
        <v>-4.9060000000000024</v>
      </c>
      <c r="AB1725">
        <f>VLOOKUP($E1725,CLIMA_DIARIO!$D$2:$K$366,2,FALSE)-VLOOKUP($E1724,CLIMA_DIARIO!$D$2:$K$366,8,FALSE)</f>
        <v>7.4431999999999992</v>
      </c>
      <c r="AO1725" s="3"/>
      <c r="AX1725" s="3"/>
    </row>
    <row r="1726" spans="1:50" x14ac:dyDescent="0.25">
      <c r="A1726" s="3">
        <f>DATE(SST!A1725,SST!B1725,SST!C1725)</f>
        <v>41948</v>
      </c>
      <c r="B1726" s="4">
        <f>SST!B1725</f>
        <v>11</v>
      </c>
      <c r="C1726" s="4">
        <f>SST!B1725</f>
        <v>11</v>
      </c>
      <c r="D1726" s="4">
        <f>SST!C1725</f>
        <v>5</v>
      </c>
      <c r="E1726">
        <f>(DATEVALUE(SST!C1725 &amp; "/" &amp; SST!B1725 &amp; "/" &amp; SST!A1725)-DATEVALUE("01/01" &amp; "/" &amp; SST!A1725))+1</f>
        <v>309</v>
      </c>
      <c r="F1726">
        <f>SST!D1725</f>
        <v>22.879000000000001</v>
      </c>
      <c r="G1726">
        <f>SST!E1725</f>
        <v>22.879000000000001</v>
      </c>
      <c r="H1726">
        <f>SST!F1725</f>
        <v>22.879000000000001</v>
      </c>
      <c r="I1726">
        <f>SST!G1725</f>
        <v>25.8355</v>
      </c>
      <c r="J1726">
        <f>SST!H1725</f>
        <v>28.0684</v>
      </c>
      <c r="K1726">
        <f>SST!I1725</f>
        <v>27.430800000000001</v>
      </c>
      <c r="L1726">
        <f>SST!J1725</f>
        <v>15.9969</v>
      </c>
      <c r="N1726">
        <f>F1726-VLOOKUP($E1726,CLIMA_DIARIO!$D$2:$K$366,2,FALSE)</f>
        <v>0.97070000000000078</v>
      </c>
      <c r="O1726">
        <f>G1726-VLOOKUP($E1726,CLIMA_DIARIO!$D$2:$K$366,3,FALSE)</f>
        <v>0.97070000000000078</v>
      </c>
      <c r="P1726">
        <f>H1726-VLOOKUP($E1726,CLIMA_DIARIO!$D$2:$K$366,4,FALSE)</f>
        <v>0.97070000000000078</v>
      </c>
      <c r="Q1726">
        <f>I1726-VLOOKUP($E1726,CLIMA_DIARIO!$D$2:$K$366,5,FALSE)</f>
        <v>0.87999999999999901</v>
      </c>
      <c r="R1726">
        <f>J1726-VLOOKUP($E1726,CLIMA_DIARIO!$D$2:$K$366,6,FALSE)</f>
        <v>0.6393000000000022</v>
      </c>
      <c r="S1726">
        <f>K1726-VLOOKUP($E1726,CLIMA_DIARIO!$D$2:$K$366,7,FALSE)</f>
        <v>0.76920000000000144</v>
      </c>
      <c r="T1726">
        <f>L1726-VLOOKUP($E1726,CLIMA_DIARIO!$D$2:$K$366,8,FALSE)</f>
        <v>0.95579999999999998</v>
      </c>
      <c r="V1726">
        <f>VLOOKUP($E1726,CLIMA_DIARIO!$D$2:$K$366,2,FALSE)-VLOOKUP($E1725,CLIMA_DIARIO!$D$2:$K$366,2,FALSE)</f>
        <v>0.13360000000000127</v>
      </c>
      <c r="W1726">
        <f>VLOOKUP($E1726,CLIMA_DIARIO!$D$2:$K$366,2,FALSE)-VLOOKUP($E1725,CLIMA_DIARIO!$D$2:$K$366,3,FALSE)</f>
        <v>0.13360000000000127</v>
      </c>
      <c r="X1726">
        <f>VLOOKUP($E1726,CLIMA_DIARIO!$D$2:$K$366,2,FALSE)-VLOOKUP($E1725,CLIMA_DIARIO!$D$2:$K$366,4,FALSE)</f>
        <v>0.13360000000000127</v>
      </c>
      <c r="Y1726">
        <f>VLOOKUP($E1726,CLIMA_DIARIO!$D$2:$K$366,2,FALSE)-VLOOKUP($E1725,CLIMA_DIARIO!$D$2:$K$366,5,FALSE)</f>
        <v>-3.0337999999999994</v>
      </c>
      <c r="Z1726">
        <f>VLOOKUP($E1726,CLIMA_DIARIO!$D$2:$K$366,2,FALSE)-VLOOKUP($E1725,CLIMA_DIARIO!$D$2:$K$366,6,FALSE)</f>
        <v>-5.5362000000000009</v>
      </c>
      <c r="AA1726">
        <f>VLOOKUP($E1726,CLIMA_DIARIO!$D$2:$K$366,2,FALSE)-VLOOKUP($E1725,CLIMA_DIARIO!$D$2:$K$366,7,FALSE)</f>
        <v>-4.7628999999999984</v>
      </c>
      <c r="AB1726">
        <f>VLOOKUP($E1726,CLIMA_DIARIO!$D$2:$K$366,2,FALSE)-VLOOKUP($E1725,CLIMA_DIARIO!$D$2:$K$366,8,FALSE)</f>
        <v>7.2220000000000013</v>
      </c>
      <c r="AO1726" s="3"/>
      <c r="AX1726" s="3"/>
    </row>
    <row r="1727" spans="1:50" x14ac:dyDescent="0.25">
      <c r="A1727" s="3">
        <f>DATE(SST!A1726,SST!B1726,SST!C1726)</f>
        <v>41955</v>
      </c>
      <c r="B1727" s="4">
        <f>SST!B1726</f>
        <v>11</v>
      </c>
      <c r="C1727" s="4">
        <f>SST!B1726</f>
        <v>11</v>
      </c>
      <c r="D1727" s="4">
        <f>SST!C1726</f>
        <v>12</v>
      </c>
      <c r="E1727">
        <f>(DATEVALUE(SST!C1726 &amp; "/" &amp; SST!B1726 &amp; "/" &amp; SST!A1726)-DATEVALUE("01/01" &amp; "/" &amp; SST!A1726))+1</f>
        <v>316</v>
      </c>
      <c r="F1727">
        <f>SST!D1726</f>
        <v>23.0412</v>
      </c>
      <c r="G1727">
        <f>SST!E1726</f>
        <v>23.0412</v>
      </c>
      <c r="H1727">
        <f>SST!F1726</f>
        <v>23.0412</v>
      </c>
      <c r="I1727">
        <f>SST!G1726</f>
        <v>25.809100000000001</v>
      </c>
      <c r="J1727">
        <f>SST!H1726</f>
        <v>28.218599999999999</v>
      </c>
      <c r="K1727">
        <f>SST!I1726</f>
        <v>27.482299999999999</v>
      </c>
      <c r="L1727">
        <f>SST!J1726</f>
        <v>16.350899999999999</v>
      </c>
      <c r="N1727">
        <f>F1727-VLOOKUP($E1727,CLIMA_DIARIO!$D$2:$K$366,2,FALSE)</f>
        <v>0.99919999999999831</v>
      </c>
      <c r="O1727">
        <f>G1727-VLOOKUP($E1727,CLIMA_DIARIO!$D$2:$K$366,3,FALSE)</f>
        <v>0.99919999999999831</v>
      </c>
      <c r="P1727">
        <f>H1727-VLOOKUP($E1727,CLIMA_DIARIO!$D$2:$K$366,4,FALSE)</f>
        <v>0.99919999999999831</v>
      </c>
      <c r="Q1727">
        <f>I1727-VLOOKUP($E1727,CLIMA_DIARIO!$D$2:$K$366,5,FALSE)</f>
        <v>0.84019999999999939</v>
      </c>
      <c r="R1727">
        <f>J1727-VLOOKUP($E1727,CLIMA_DIARIO!$D$2:$K$366,6,FALSE)</f>
        <v>0.80499999999999972</v>
      </c>
      <c r="S1727">
        <f>K1727-VLOOKUP($E1727,CLIMA_DIARIO!$D$2:$K$366,7,FALSE)</f>
        <v>0.83019999999999783</v>
      </c>
      <c r="T1727">
        <f>L1727-VLOOKUP($E1727,CLIMA_DIARIO!$D$2:$K$366,8,FALSE)</f>
        <v>0.95500000000000007</v>
      </c>
      <c r="V1727">
        <f>VLOOKUP($E1727,CLIMA_DIARIO!$D$2:$K$366,2,FALSE)-VLOOKUP($E1726,CLIMA_DIARIO!$D$2:$K$366,2,FALSE)</f>
        <v>0.13370000000000104</v>
      </c>
      <c r="W1727">
        <f>VLOOKUP($E1727,CLIMA_DIARIO!$D$2:$K$366,2,FALSE)-VLOOKUP($E1726,CLIMA_DIARIO!$D$2:$K$366,3,FALSE)</f>
        <v>0.13370000000000104</v>
      </c>
      <c r="X1727">
        <f>VLOOKUP($E1727,CLIMA_DIARIO!$D$2:$K$366,2,FALSE)-VLOOKUP($E1726,CLIMA_DIARIO!$D$2:$K$366,4,FALSE)</f>
        <v>0.13370000000000104</v>
      </c>
      <c r="Y1727">
        <f>VLOOKUP($E1727,CLIMA_DIARIO!$D$2:$K$366,2,FALSE)-VLOOKUP($E1726,CLIMA_DIARIO!$D$2:$K$366,5,FALSE)</f>
        <v>-2.9134999999999991</v>
      </c>
      <c r="Z1727">
        <f>VLOOKUP($E1727,CLIMA_DIARIO!$D$2:$K$366,2,FALSE)-VLOOKUP($E1726,CLIMA_DIARIO!$D$2:$K$366,6,FALSE)</f>
        <v>-5.3870999999999967</v>
      </c>
      <c r="AA1727">
        <f>VLOOKUP($E1727,CLIMA_DIARIO!$D$2:$K$366,2,FALSE)-VLOOKUP($E1726,CLIMA_DIARIO!$D$2:$K$366,7,FALSE)</f>
        <v>-4.6195999999999984</v>
      </c>
      <c r="AB1727">
        <f>VLOOKUP($E1727,CLIMA_DIARIO!$D$2:$K$366,2,FALSE)-VLOOKUP($E1726,CLIMA_DIARIO!$D$2:$K$366,8,FALSE)</f>
        <v>7.0009000000000015</v>
      </c>
      <c r="AO1727" s="3"/>
      <c r="AX1727" s="3"/>
    </row>
    <row r="1728" spans="1:50" x14ac:dyDescent="0.25">
      <c r="A1728" s="3">
        <f>DATE(SST!A1727,SST!B1727,SST!C1727)</f>
        <v>41962</v>
      </c>
      <c r="B1728" s="4">
        <f>SST!B1727</f>
        <v>11</v>
      </c>
      <c r="C1728" s="4">
        <f>SST!B1727</f>
        <v>11</v>
      </c>
      <c r="D1728" s="4">
        <f>SST!C1727</f>
        <v>19</v>
      </c>
      <c r="E1728">
        <f>(DATEVALUE(SST!C1727 &amp; "/" &amp; SST!B1727 &amp; "/" &amp; SST!A1727)-DATEVALUE("01/01" &amp; "/" &amp; SST!A1727))+1</f>
        <v>323</v>
      </c>
      <c r="F1728">
        <f>SST!D1727</f>
        <v>23.186399999999999</v>
      </c>
      <c r="G1728">
        <f>SST!E1727</f>
        <v>23.186399999999999</v>
      </c>
      <c r="H1728">
        <f>SST!F1727</f>
        <v>23.186399999999999</v>
      </c>
      <c r="I1728">
        <f>SST!G1727</f>
        <v>25.9663</v>
      </c>
      <c r="J1728">
        <f>SST!H1727</f>
        <v>28.258800000000001</v>
      </c>
      <c r="K1728">
        <f>SST!I1727</f>
        <v>27.5365</v>
      </c>
      <c r="L1728">
        <f>SST!J1727</f>
        <v>17.444800000000001</v>
      </c>
      <c r="N1728">
        <f>F1728-VLOOKUP($E1728,CLIMA_DIARIO!$D$2:$K$366,2,FALSE)</f>
        <v>0.97530000000000072</v>
      </c>
      <c r="O1728">
        <f>G1728-VLOOKUP($E1728,CLIMA_DIARIO!$D$2:$K$366,3,FALSE)</f>
        <v>0.97530000000000072</v>
      </c>
      <c r="P1728">
        <f>H1728-VLOOKUP($E1728,CLIMA_DIARIO!$D$2:$K$366,4,FALSE)</f>
        <v>0.97530000000000072</v>
      </c>
      <c r="Q1728">
        <f>I1728-VLOOKUP($E1728,CLIMA_DIARIO!$D$2:$K$366,5,FALSE)</f>
        <v>0.97200000000000131</v>
      </c>
      <c r="R1728">
        <f>J1728-VLOOKUP($E1728,CLIMA_DIARIO!$D$2:$K$366,6,FALSE)</f>
        <v>0.87600000000000122</v>
      </c>
      <c r="S1728">
        <f>K1728-VLOOKUP($E1728,CLIMA_DIARIO!$D$2:$K$366,7,FALSE)</f>
        <v>0.89799999999999969</v>
      </c>
      <c r="T1728">
        <f>L1728-VLOOKUP($E1728,CLIMA_DIARIO!$D$2:$K$366,8,FALSE)</f>
        <v>1.6356999999999999</v>
      </c>
      <c r="V1728">
        <f>VLOOKUP($E1728,CLIMA_DIARIO!$D$2:$K$366,2,FALSE)-VLOOKUP($E1727,CLIMA_DIARIO!$D$2:$K$366,2,FALSE)</f>
        <v>0.1690999999999967</v>
      </c>
      <c r="W1728">
        <f>VLOOKUP($E1728,CLIMA_DIARIO!$D$2:$K$366,2,FALSE)-VLOOKUP($E1727,CLIMA_DIARIO!$D$2:$K$366,3,FALSE)</f>
        <v>0.1690999999999967</v>
      </c>
      <c r="X1728">
        <f>VLOOKUP($E1728,CLIMA_DIARIO!$D$2:$K$366,2,FALSE)-VLOOKUP($E1727,CLIMA_DIARIO!$D$2:$K$366,4,FALSE)</f>
        <v>0.1690999999999967</v>
      </c>
      <c r="Y1728">
        <f>VLOOKUP($E1728,CLIMA_DIARIO!$D$2:$K$366,2,FALSE)-VLOOKUP($E1727,CLIMA_DIARIO!$D$2:$K$366,5,FALSE)</f>
        <v>-2.7578000000000031</v>
      </c>
      <c r="Z1728">
        <f>VLOOKUP($E1728,CLIMA_DIARIO!$D$2:$K$366,2,FALSE)-VLOOKUP($E1727,CLIMA_DIARIO!$D$2:$K$366,6,FALSE)</f>
        <v>-5.2025000000000006</v>
      </c>
      <c r="AA1728">
        <f>VLOOKUP($E1728,CLIMA_DIARIO!$D$2:$K$366,2,FALSE)-VLOOKUP($E1727,CLIMA_DIARIO!$D$2:$K$366,7,FALSE)</f>
        <v>-4.4410000000000025</v>
      </c>
      <c r="AB1728">
        <f>VLOOKUP($E1728,CLIMA_DIARIO!$D$2:$K$366,2,FALSE)-VLOOKUP($E1727,CLIMA_DIARIO!$D$2:$K$366,8,FALSE)</f>
        <v>6.815199999999999</v>
      </c>
      <c r="AO1728" s="3"/>
      <c r="AX1728" s="3"/>
    </row>
    <row r="1729" spans="1:50" x14ac:dyDescent="0.25">
      <c r="A1729" s="3">
        <f>DATE(SST!A1728,SST!B1728,SST!C1728)</f>
        <v>41969</v>
      </c>
      <c r="B1729" s="4">
        <f>SST!B1728</f>
        <v>11</v>
      </c>
      <c r="C1729" s="4">
        <f>SST!B1728</f>
        <v>11</v>
      </c>
      <c r="D1729" s="4">
        <f>SST!C1728</f>
        <v>26</v>
      </c>
      <c r="E1729">
        <f>(DATEVALUE(SST!C1728 &amp; "/" &amp; SST!B1728 &amp; "/" &amp; SST!A1728)-DATEVALUE("01/01" &amp; "/" &amp; SST!A1728))+1</f>
        <v>330</v>
      </c>
      <c r="F1729">
        <f>SST!D1728</f>
        <v>22.928000000000001</v>
      </c>
      <c r="G1729">
        <f>SST!E1728</f>
        <v>22.928000000000001</v>
      </c>
      <c r="H1729">
        <f>SST!F1728</f>
        <v>22.928000000000001</v>
      </c>
      <c r="I1729">
        <f>SST!G1728</f>
        <v>25.9086</v>
      </c>
      <c r="J1729">
        <f>SST!H1728</f>
        <v>28.2819</v>
      </c>
      <c r="K1729">
        <f>SST!I1728</f>
        <v>27.563300000000002</v>
      </c>
      <c r="L1729">
        <f>SST!J1728</f>
        <v>17.927</v>
      </c>
      <c r="N1729">
        <f>F1729-VLOOKUP($E1729,CLIMA_DIARIO!$D$2:$K$366,2,FALSE)</f>
        <v>0.51229999999999976</v>
      </c>
      <c r="O1729">
        <f>G1729-VLOOKUP($E1729,CLIMA_DIARIO!$D$2:$K$366,3,FALSE)</f>
        <v>0.51229999999999976</v>
      </c>
      <c r="P1729">
        <f>H1729-VLOOKUP($E1729,CLIMA_DIARIO!$D$2:$K$366,4,FALSE)</f>
        <v>0.51229999999999976</v>
      </c>
      <c r="Q1729">
        <f>I1729-VLOOKUP($E1729,CLIMA_DIARIO!$D$2:$K$366,5,FALSE)</f>
        <v>0.87709999999999866</v>
      </c>
      <c r="R1729">
        <f>J1729-VLOOKUP($E1729,CLIMA_DIARIO!$D$2:$K$366,6,FALSE)</f>
        <v>0.94510000000000005</v>
      </c>
      <c r="S1729">
        <f>K1729-VLOOKUP($E1729,CLIMA_DIARIO!$D$2:$K$366,7,FALSE)</f>
        <v>0.94250000000000256</v>
      </c>
      <c r="T1729">
        <f>L1729-VLOOKUP($E1729,CLIMA_DIARIO!$D$2:$K$366,8,FALSE)</f>
        <v>1.6463000000000001</v>
      </c>
      <c r="V1729">
        <f>VLOOKUP($E1729,CLIMA_DIARIO!$D$2:$K$366,2,FALSE)-VLOOKUP($E1728,CLIMA_DIARIO!$D$2:$K$366,2,FALSE)</f>
        <v>0.20460000000000278</v>
      </c>
      <c r="W1729">
        <f>VLOOKUP($E1729,CLIMA_DIARIO!$D$2:$K$366,2,FALSE)-VLOOKUP($E1728,CLIMA_DIARIO!$D$2:$K$366,3,FALSE)</f>
        <v>0.20460000000000278</v>
      </c>
      <c r="X1729">
        <f>VLOOKUP($E1729,CLIMA_DIARIO!$D$2:$K$366,2,FALSE)-VLOOKUP($E1728,CLIMA_DIARIO!$D$2:$K$366,4,FALSE)</f>
        <v>0.20460000000000278</v>
      </c>
      <c r="Y1729">
        <f>VLOOKUP($E1729,CLIMA_DIARIO!$D$2:$K$366,2,FALSE)-VLOOKUP($E1728,CLIMA_DIARIO!$D$2:$K$366,5,FALSE)</f>
        <v>-2.578599999999998</v>
      </c>
      <c r="Z1729">
        <f>VLOOKUP($E1729,CLIMA_DIARIO!$D$2:$K$366,2,FALSE)-VLOOKUP($E1728,CLIMA_DIARIO!$D$2:$K$366,6,FALSE)</f>
        <v>-4.9670999999999985</v>
      </c>
      <c r="AA1729">
        <f>VLOOKUP($E1729,CLIMA_DIARIO!$D$2:$K$366,2,FALSE)-VLOOKUP($E1728,CLIMA_DIARIO!$D$2:$K$366,7,FALSE)</f>
        <v>-4.2227999999999994</v>
      </c>
      <c r="AB1729">
        <f>VLOOKUP($E1729,CLIMA_DIARIO!$D$2:$K$366,2,FALSE)-VLOOKUP($E1728,CLIMA_DIARIO!$D$2:$K$366,8,FALSE)</f>
        <v>6.6066000000000003</v>
      </c>
      <c r="AO1729" s="3"/>
      <c r="AX1729" s="3"/>
    </row>
    <row r="1730" spans="1:50" x14ac:dyDescent="0.25">
      <c r="A1730" s="3">
        <f>DATE(SST!A1729,SST!B1729,SST!C1729)</f>
        <v>41976</v>
      </c>
      <c r="B1730" s="4">
        <f>SST!B1729</f>
        <v>12</v>
      </c>
      <c r="C1730" s="4">
        <f>SST!B1729</f>
        <v>12</v>
      </c>
      <c r="D1730" s="4">
        <f>SST!C1729</f>
        <v>3</v>
      </c>
      <c r="E1730">
        <f>(DATEVALUE(SST!C1729 &amp; "/" &amp; SST!B1729 &amp; "/" &amp; SST!A1729)-DATEVALUE("01/01" &amp; "/" &amp; SST!A1729))+1</f>
        <v>337</v>
      </c>
      <c r="F1730">
        <f>SST!D1729</f>
        <v>22.5687</v>
      </c>
      <c r="G1730">
        <f>SST!E1729</f>
        <v>22.5687</v>
      </c>
      <c r="H1730">
        <f>SST!F1729</f>
        <v>22.5687</v>
      </c>
      <c r="I1730">
        <f>SST!G1729</f>
        <v>25.770700000000001</v>
      </c>
      <c r="J1730">
        <f>SST!H1729</f>
        <v>28.0441</v>
      </c>
      <c r="K1730">
        <f>SST!I1729</f>
        <v>27.413</v>
      </c>
      <c r="L1730">
        <f>SST!J1729</f>
        <v>18.399999999999999</v>
      </c>
      <c r="N1730">
        <f>F1730-VLOOKUP($E1730,CLIMA_DIARIO!$D$2:$K$366,2,FALSE)</f>
        <v>-5.1500000000000767E-2</v>
      </c>
      <c r="O1730">
        <f>G1730-VLOOKUP($E1730,CLIMA_DIARIO!$D$2:$K$366,3,FALSE)</f>
        <v>-5.1500000000000767E-2</v>
      </c>
      <c r="P1730">
        <f>H1730-VLOOKUP($E1730,CLIMA_DIARIO!$D$2:$K$366,4,FALSE)</f>
        <v>-5.1500000000000767E-2</v>
      </c>
      <c r="Q1730">
        <f>I1730-VLOOKUP($E1730,CLIMA_DIARIO!$D$2:$K$366,5,FALSE)</f>
        <v>0.70190000000000197</v>
      </c>
      <c r="R1730">
        <f>J1730-VLOOKUP($E1730,CLIMA_DIARIO!$D$2:$K$366,6,FALSE)</f>
        <v>0.75329999999999941</v>
      </c>
      <c r="S1730">
        <f>K1730-VLOOKUP($E1730,CLIMA_DIARIO!$D$2:$K$366,7,FALSE)</f>
        <v>0.80979999999999919</v>
      </c>
      <c r="T1730">
        <f>L1730-VLOOKUP($E1730,CLIMA_DIARIO!$D$2:$K$366,8,FALSE)</f>
        <v>1.6476999999999968</v>
      </c>
      <c r="V1730">
        <f>VLOOKUP($E1730,CLIMA_DIARIO!$D$2:$K$366,2,FALSE)-VLOOKUP($E1729,CLIMA_DIARIO!$D$2:$K$366,2,FALSE)</f>
        <v>0.20449999999999946</v>
      </c>
      <c r="W1730">
        <f>VLOOKUP($E1730,CLIMA_DIARIO!$D$2:$K$366,2,FALSE)-VLOOKUP($E1729,CLIMA_DIARIO!$D$2:$K$366,3,FALSE)</f>
        <v>0.20449999999999946</v>
      </c>
      <c r="X1730">
        <f>VLOOKUP($E1730,CLIMA_DIARIO!$D$2:$K$366,2,FALSE)-VLOOKUP($E1729,CLIMA_DIARIO!$D$2:$K$366,4,FALSE)</f>
        <v>0.20449999999999946</v>
      </c>
      <c r="Y1730">
        <f>VLOOKUP($E1730,CLIMA_DIARIO!$D$2:$K$366,2,FALSE)-VLOOKUP($E1729,CLIMA_DIARIO!$D$2:$K$366,5,FALSE)</f>
        <v>-2.4113000000000007</v>
      </c>
      <c r="Z1730">
        <f>VLOOKUP($E1730,CLIMA_DIARIO!$D$2:$K$366,2,FALSE)-VLOOKUP($E1729,CLIMA_DIARIO!$D$2:$K$366,6,FALSE)</f>
        <v>-4.7165999999999997</v>
      </c>
      <c r="AA1730">
        <f>VLOOKUP($E1730,CLIMA_DIARIO!$D$2:$K$366,2,FALSE)-VLOOKUP($E1729,CLIMA_DIARIO!$D$2:$K$366,7,FALSE)</f>
        <v>-4.0005999999999986</v>
      </c>
      <c r="AB1730">
        <f>VLOOKUP($E1730,CLIMA_DIARIO!$D$2:$K$366,2,FALSE)-VLOOKUP($E1729,CLIMA_DIARIO!$D$2:$K$366,8,FALSE)</f>
        <v>6.339500000000001</v>
      </c>
      <c r="AO1730" s="3"/>
      <c r="AX1730" s="3"/>
    </row>
    <row r="1731" spans="1:50" x14ac:dyDescent="0.25">
      <c r="A1731" s="3">
        <f>DATE(SST!A1730,SST!B1730,SST!C1730)</f>
        <v>41983</v>
      </c>
      <c r="B1731" s="4">
        <f>SST!B1730</f>
        <v>12</v>
      </c>
      <c r="C1731" s="4">
        <f>SST!B1730</f>
        <v>12</v>
      </c>
      <c r="D1731" s="4">
        <f>SST!C1730</f>
        <v>10</v>
      </c>
      <c r="E1731">
        <f>(DATEVALUE(SST!C1730 &amp; "/" &amp; SST!B1730 &amp; "/" &amp; SST!A1730)-DATEVALUE("01/01" &amp; "/" &amp; SST!A1730))+1</f>
        <v>344</v>
      </c>
      <c r="F1731">
        <f>SST!D1730</f>
        <v>23.384399999999999</v>
      </c>
      <c r="G1731">
        <f>SST!E1730</f>
        <v>23.384399999999999</v>
      </c>
      <c r="H1731">
        <f>SST!F1730</f>
        <v>23.384399999999999</v>
      </c>
      <c r="I1731">
        <f>SST!G1730</f>
        <v>25.966699999999999</v>
      </c>
      <c r="J1731">
        <f>SST!H1730</f>
        <v>28.101900000000001</v>
      </c>
      <c r="K1731">
        <f>SST!I1730</f>
        <v>27.442599999999999</v>
      </c>
      <c r="L1731">
        <f>SST!J1730</f>
        <v>19.4617</v>
      </c>
      <c r="N1731">
        <f>F1731-VLOOKUP($E1731,CLIMA_DIARIO!$D$2:$K$366,2,FALSE)</f>
        <v>0.55959999999999965</v>
      </c>
      <c r="O1731">
        <f>G1731-VLOOKUP($E1731,CLIMA_DIARIO!$D$2:$K$366,3,FALSE)</f>
        <v>0.55959999999999965</v>
      </c>
      <c r="P1731">
        <f>H1731-VLOOKUP($E1731,CLIMA_DIARIO!$D$2:$K$366,4,FALSE)</f>
        <v>0.55959999999999965</v>
      </c>
      <c r="Q1731">
        <f>I1731-VLOOKUP($E1731,CLIMA_DIARIO!$D$2:$K$366,5,FALSE)</f>
        <v>0.86059999999999803</v>
      </c>
      <c r="R1731">
        <f>J1731-VLOOKUP($E1731,CLIMA_DIARIO!$D$2:$K$366,6,FALSE)</f>
        <v>0.85709999999999908</v>
      </c>
      <c r="S1731">
        <f>K1731-VLOOKUP($E1731,CLIMA_DIARIO!$D$2:$K$366,7,FALSE)</f>
        <v>0.85709999999999908</v>
      </c>
      <c r="T1731">
        <f>L1731-VLOOKUP($E1731,CLIMA_DIARIO!$D$2:$K$366,8,FALSE)</f>
        <v>2.2378</v>
      </c>
      <c r="V1731">
        <f>VLOOKUP($E1731,CLIMA_DIARIO!$D$2:$K$366,2,FALSE)-VLOOKUP($E1730,CLIMA_DIARIO!$D$2:$K$366,2,FALSE)</f>
        <v>0.20459999999999923</v>
      </c>
      <c r="W1731">
        <f>VLOOKUP($E1731,CLIMA_DIARIO!$D$2:$K$366,2,FALSE)-VLOOKUP($E1730,CLIMA_DIARIO!$D$2:$K$366,3,FALSE)</f>
        <v>0.20459999999999923</v>
      </c>
      <c r="X1731">
        <f>VLOOKUP($E1731,CLIMA_DIARIO!$D$2:$K$366,2,FALSE)-VLOOKUP($E1730,CLIMA_DIARIO!$D$2:$K$366,4,FALSE)</f>
        <v>0.20459999999999923</v>
      </c>
      <c r="Y1731">
        <f>VLOOKUP($E1731,CLIMA_DIARIO!$D$2:$K$366,2,FALSE)-VLOOKUP($E1730,CLIMA_DIARIO!$D$2:$K$366,5,FALSE)</f>
        <v>-2.2439999999999998</v>
      </c>
      <c r="Z1731">
        <f>VLOOKUP($E1731,CLIMA_DIARIO!$D$2:$K$366,2,FALSE)-VLOOKUP($E1730,CLIMA_DIARIO!$D$2:$K$366,6,FALSE)</f>
        <v>-4.4660000000000011</v>
      </c>
      <c r="AA1731">
        <f>VLOOKUP($E1731,CLIMA_DIARIO!$D$2:$K$366,2,FALSE)-VLOOKUP($E1730,CLIMA_DIARIO!$D$2:$K$366,7,FALSE)</f>
        <v>-3.7784000000000013</v>
      </c>
      <c r="AB1731">
        <f>VLOOKUP($E1731,CLIMA_DIARIO!$D$2:$K$366,2,FALSE)-VLOOKUP($E1730,CLIMA_DIARIO!$D$2:$K$366,8,FALSE)</f>
        <v>6.072499999999998</v>
      </c>
      <c r="AO1731" s="3"/>
      <c r="AX1731" s="3"/>
    </row>
    <row r="1732" spans="1:50" x14ac:dyDescent="0.25">
      <c r="A1732" s="3">
        <f>DATE(SST!A1731,SST!B1731,SST!C1731)</f>
        <v>41990</v>
      </c>
      <c r="B1732" s="4">
        <f>SST!B1731</f>
        <v>12</v>
      </c>
      <c r="C1732" s="4">
        <f>SST!B1731</f>
        <v>12</v>
      </c>
      <c r="D1732" s="4">
        <f>SST!C1731</f>
        <v>17</v>
      </c>
      <c r="E1732">
        <f>(DATEVALUE(SST!C1731 &amp; "/" &amp; SST!B1731 &amp; "/" &amp; SST!A1731)-DATEVALUE("01/01" &amp; "/" &amp; SST!A1731))+1</f>
        <v>351</v>
      </c>
      <c r="F1732">
        <f>SST!D1731</f>
        <v>23.450099999999999</v>
      </c>
      <c r="G1732">
        <f>SST!E1731</f>
        <v>23.450099999999999</v>
      </c>
      <c r="H1732">
        <f>SST!F1731</f>
        <v>23.450099999999999</v>
      </c>
      <c r="I1732">
        <f>SST!G1731</f>
        <v>25.9648</v>
      </c>
      <c r="J1732">
        <f>SST!H1731</f>
        <v>28.181000000000001</v>
      </c>
      <c r="K1732">
        <f>SST!I1731</f>
        <v>27.381</v>
      </c>
      <c r="L1732">
        <f>SST!J1731</f>
        <v>19.432300000000001</v>
      </c>
      <c r="N1732">
        <f>F1732-VLOOKUP($E1732,CLIMA_DIARIO!$D$2:$K$366,2,FALSE)</f>
        <v>0.40349999999999753</v>
      </c>
      <c r="O1732">
        <f>G1732-VLOOKUP($E1732,CLIMA_DIARIO!$D$2:$K$366,3,FALSE)</f>
        <v>0.40349999999999753</v>
      </c>
      <c r="P1732">
        <f>H1732-VLOOKUP($E1732,CLIMA_DIARIO!$D$2:$K$366,4,FALSE)</f>
        <v>0.40349999999999753</v>
      </c>
      <c r="Q1732">
        <f>I1732-VLOOKUP($E1732,CLIMA_DIARIO!$D$2:$K$366,5,FALSE)</f>
        <v>0.81099999999999994</v>
      </c>
      <c r="R1732">
        <f>J1732-VLOOKUP($E1732,CLIMA_DIARIO!$D$2:$K$366,6,FALSE)</f>
        <v>0.98000000000000043</v>
      </c>
      <c r="S1732">
        <f>K1732-VLOOKUP($E1732,CLIMA_DIARIO!$D$2:$K$366,7,FALSE)</f>
        <v>0.81070000000000064</v>
      </c>
      <c r="T1732">
        <f>L1732-VLOOKUP($E1732,CLIMA_DIARIO!$D$2:$K$366,8,FALSE)</f>
        <v>1.7431000000000019</v>
      </c>
      <c r="V1732">
        <f>VLOOKUP($E1732,CLIMA_DIARIO!$D$2:$K$366,2,FALSE)-VLOOKUP($E1731,CLIMA_DIARIO!$D$2:$K$366,2,FALSE)</f>
        <v>0.22180000000000177</v>
      </c>
      <c r="W1732">
        <f>VLOOKUP($E1732,CLIMA_DIARIO!$D$2:$K$366,2,FALSE)-VLOOKUP($E1731,CLIMA_DIARIO!$D$2:$K$366,3,FALSE)</f>
        <v>0.22180000000000177</v>
      </c>
      <c r="X1732">
        <f>VLOOKUP($E1732,CLIMA_DIARIO!$D$2:$K$366,2,FALSE)-VLOOKUP($E1731,CLIMA_DIARIO!$D$2:$K$366,4,FALSE)</f>
        <v>0.22180000000000177</v>
      </c>
      <c r="Y1732">
        <f>VLOOKUP($E1732,CLIMA_DIARIO!$D$2:$K$366,2,FALSE)-VLOOKUP($E1731,CLIMA_DIARIO!$D$2:$K$366,5,FALSE)</f>
        <v>-2.0594999999999999</v>
      </c>
      <c r="Z1732">
        <f>VLOOKUP($E1732,CLIMA_DIARIO!$D$2:$K$366,2,FALSE)-VLOOKUP($E1731,CLIMA_DIARIO!$D$2:$K$366,6,FALSE)</f>
        <v>-4.1981999999999999</v>
      </c>
      <c r="AA1732">
        <f>VLOOKUP($E1732,CLIMA_DIARIO!$D$2:$K$366,2,FALSE)-VLOOKUP($E1731,CLIMA_DIARIO!$D$2:$K$366,7,FALSE)</f>
        <v>-3.5388999999999982</v>
      </c>
      <c r="AB1732">
        <f>VLOOKUP($E1732,CLIMA_DIARIO!$D$2:$K$366,2,FALSE)-VLOOKUP($E1731,CLIMA_DIARIO!$D$2:$K$366,8,FALSE)</f>
        <v>5.8227000000000011</v>
      </c>
      <c r="AO1732" s="3"/>
      <c r="AX1732" s="3"/>
    </row>
    <row r="1733" spans="1:50" x14ac:dyDescent="0.25">
      <c r="A1733" s="3">
        <f>DATE(SST!A1732,SST!B1732,SST!C1732)</f>
        <v>41997</v>
      </c>
      <c r="B1733" s="4">
        <f>SST!B1732</f>
        <v>12</v>
      </c>
      <c r="C1733" s="4">
        <f>SST!B1732</f>
        <v>12</v>
      </c>
      <c r="D1733" s="4">
        <f>SST!C1732</f>
        <v>24</v>
      </c>
      <c r="E1733">
        <f>(DATEVALUE(SST!C1732 &amp; "/" &amp; SST!B1732 &amp; "/" &amp; SST!A1732)-DATEVALUE("01/01" &amp; "/" &amp; SST!A1732))+1</f>
        <v>358</v>
      </c>
      <c r="F1733">
        <f>SST!D1732</f>
        <v>23.194099999999999</v>
      </c>
      <c r="G1733">
        <f>SST!E1732</f>
        <v>23.194099999999999</v>
      </c>
      <c r="H1733">
        <f>SST!F1732</f>
        <v>23.194099999999999</v>
      </c>
      <c r="I1733">
        <f>SST!G1732</f>
        <v>25.997</v>
      </c>
      <c r="J1733">
        <f>SST!H1732</f>
        <v>27.962499999999999</v>
      </c>
      <c r="K1733">
        <f>SST!I1732</f>
        <v>27.264299999999999</v>
      </c>
      <c r="L1733">
        <f>SST!J1732</f>
        <v>19.950299999999999</v>
      </c>
      <c r="N1733">
        <f>F1733-VLOOKUP($E1733,CLIMA_DIARIO!$D$2:$K$366,2,FALSE)</f>
        <v>-0.17730000000000246</v>
      </c>
      <c r="O1733">
        <f>G1733-VLOOKUP($E1733,CLIMA_DIARIO!$D$2:$K$366,3,FALSE)</f>
        <v>-0.17730000000000246</v>
      </c>
      <c r="P1733">
        <f>H1733-VLOOKUP($E1733,CLIMA_DIARIO!$D$2:$K$366,4,FALSE)</f>
        <v>-0.17730000000000246</v>
      </c>
      <c r="Q1733">
        <f>I1733-VLOOKUP($E1733,CLIMA_DIARIO!$D$2:$K$366,5,FALSE)</f>
        <v>0.73219999999999885</v>
      </c>
      <c r="R1733">
        <f>J1733-VLOOKUP($E1733,CLIMA_DIARIO!$D$2:$K$366,6,FALSE)</f>
        <v>0.79199999999999804</v>
      </c>
      <c r="S1733">
        <f>K1733-VLOOKUP($E1733,CLIMA_DIARIO!$D$2:$K$366,7,FALSE)</f>
        <v>0.69429999999999836</v>
      </c>
      <c r="T1733">
        <f>L1733-VLOOKUP($E1733,CLIMA_DIARIO!$D$2:$K$366,8,FALSE)</f>
        <v>1.8337000000000003</v>
      </c>
      <c r="V1733">
        <f>VLOOKUP($E1733,CLIMA_DIARIO!$D$2:$K$366,2,FALSE)-VLOOKUP($E1732,CLIMA_DIARIO!$D$2:$K$366,2,FALSE)</f>
        <v>0.32479999999999976</v>
      </c>
      <c r="W1733">
        <f>VLOOKUP($E1733,CLIMA_DIARIO!$D$2:$K$366,2,FALSE)-VLOOKUP($E1732,CLIMA_DIARIO!$D$2:$K$366,3,FALSE)</f>
        <v>0.32479999999999976</v>
      </c>
      <c r="X1733">
        <f>VLOOKUP($E1733,CLIMA_DIARIO!$D$2:$K$366,2,FALSE)-VLOOKUP($E1732,CLIMA_DIARIO!$D$2:$K$366,4,FALSE)</f>
        <v>0.32479999999999976</v>
      </c>
      <c r="Y1733">
        <f>VLOOKUP($E1733,CLIMA_DIARIO!$D$2:$K$366,2,FALSE)-VLOOKUP($E1732,CLIMA_DIARIO!$D$2:$K$366,5,FALSE)</f>
        <v>-1.7823999999999991</v>
      </c>
      <c r="Z1733">
        <f>VLOOKUP($E1733,CLIMA_DIARIO!$D$2:$K$366,2,FALSE)-VLOOKUP($E1732,CLIMA_DIARIO!$D$2:$K$366,6,FALSE)</f>
        <v>-3.8295999999999992</v>
      </c>
      <c r="AA1733">
        <f>VLOOKUP($E1733,CLIMA_DIARIO!$D$2:$K$366,2,FALSE)-VLOOKUP($E1732,CLIMA_DIARIO!$D$2:$K$366,7,FALSE)</f>
        <v>-3.1988999999999983</v>
      </c>
      <c r="AB1733">
        <f>VLOOKUP($E1733,CLIMA_DIARIO!$D$2:$K$366,2,FALSE)-VLOOKUP($E1732,CLIMA_DIARIO!$D$2:$K$366,8,FALSE)</f>
        <v>5.6822000000000017</v>
      </c>
      <c r="AO1733" s="3"/>
      <c r="AX1733" s="3"/>
    </row>
    <row r="1734" spans="1:50" x14ac:dyDescent="0.25">
      <c r="A1734" s="3">
        <f>DATE(SST!A1733,SST!B1733,SST!C1733)</f>
        <v>42004</v>
      </c>
      <c r="B1734" s="4">
        <f>SST!B1733</f>
        <v>12</v>
      </c>
      <c r="C1734" s="4">
        <f>SST!B1733</f>
        <v>12</v>
      </c>
      <c r="D1734" s="4">
        <f>SST!C1733</f>
        <v>31</v>
      </c>
      <c r="E1734">
        <f>(DATEVALUE(SST!C1733 &amp; "/" &amp; SST!B1733 &amp; "/" &amp; SST!A1733)-DATEVALUE("01/01" &amp; "/" &amp; SST!A1733))+1</f>
        <v>365</v>
      </c>
      <c r="F1734">
        <f>SST!D1733</f>
        <v>24.028300000000002</v>
      </c>
      <c r="G1734">
        <f>SST!E1733</f>
        <v>24.028300000000002</v>
      </c>
      <c r="H1734">
        <f>SST!F1733</f>
        <v>24.028300000000002</v>
      </c>
      <c r="I1734">
        <f>SST!G1733</f>
        <v>25.9177</v>
      </c>
      <c r="J1734">
        <f>SST!H1733</f>
        <v>27.698499999999999</v>
      </c>
      <c r="K1734">
        <f>SST!I1733</f>
        <v>27.092300000000002</v>
      </c>
      <c r="L1734">
        <f>SST!J1733</f>
        <v>20.455200000000001</v>
      </c>
      <c r="N1734">
        <f>F1734-VLOOKUP($E1734,CLIMA_DIARIO!$D$2:$K$366,2,FALSE)</f>
        <v>0.33200000000000074</v>
      </c>
      <c r="O1734">
        <f>G1734-VLOOKUP($E1734,CLIMA_DIARIO!$D$2:$K$366,3,FALSE)</f>
        <v>0.33200000000000074</v>
      </c>
      <c r="P1734">
        <f>H1734-VLOOKUP($E1734,CLIMA_DIARIO!$D$2:$K$366,4,FALSE)</f>
        <v>0.33200000000000074</v>
      </c>
      <c r="Q1734">
        <f>I1734-VLOOKUP($E1734,CLIMA_DIARIO!$D$2:$K$366,5,FALSE)</f>
        <v>0.54200000000000159</v>
      </c>
      <c r="R1734">
        <f>J1734-VLOOKUP($E1734,CLIMA_DIARIO!$D$2:$K$366,6,FALSE)</f>
        <v>0.55859999999999843</v>
      </c>
      <c r="S1734">
        <f>K1734-VLOOKUP($E1734,CLIMA_DIARIO!$D$2:$K$366,7,FALSE)</f>
        <v>0.52270000000000039</v>
      </c>
      <c r="T1734">
        <f>L1734-VLOOKUP($E1734,CLIMA_DIARIO!$D$2:$K$366,8,FALSE)</f>
        <v>1.9111000000000011</v>
      </c>
      <c r="V1734">
        <f>VLOOKUP($E1734,CLIMA_DIARIO!$D$2:$K$366,2,FALSE)-VLOOKUP($E1733,CLIMA_DIARIO!$D$2:$K$366,2,FALSE)</f>
        <v>0.32489999999999952</v>
      </c>
      <c r="W1734">
        <f>VLOOKUP($E1734,CLIMA_DIARIO!$D$2:$K$366,2,FALSE)-VLOOKUP($E1733,CLIMA_DIARIO!$D$2:$K$366,3,FALSE)</f>
        <v>0.32489999999999952</v>
      </c>
      <c r="X1734">
        <f>VLOOKUP($E1734,CLIMA_DIARIO!$D$2:$K$366,2,FALSE)-VLOOKUP($E1733,CLIMA_DIARIO!$D$2:$K$366,4,FALSE)</f>
        <v>0.32489999999999952</v>
      </c>
      <c r="Y1734">
        <f>VLOOKUP($E1734,CLIMA_DIARIO!$D$2:$K$366,2,FALSE)-VLOOKUP($E1733,CLIMA_DIARIO!$D$2:$K$366,5,FALSE)</f>
        <v>-1.5685000000000002</v>
      </c>
      <c r="Z1734">
        <f>VLOOKUP($E1734,CLIMA_DIARIO!$D$2:$K$366,2,FALSE)-VLOOKUP($E1733,CLIMA_DIARIO!$D$2:$K$366,6,FALSE)</f>
        <v>-3.4741999999999997</v>
      </c>
      <c r="AA1734">
        <f>VLOOKUP($E1734,CLIMA_DIARIO!$D$2:$K$366,2,FALSE)-VLOOKUP($E1733,CLIMA_DIARIO!$D$2:$K$366,7,FALSE)</f>
        <v>-2.8736999999999995</v>
      </c>
      <c r="AB1734">
        <f>VLOOKUP($E1734,CLIMA_DIARIO!$D$2:$K$366,2,FALSE)-VLOOKUP($E1733,CLIMA_DIARIO!$D$2:$K$366,8,FALSE)</f>
        <v>5.5797000000000025</v>
      </c>
      <c r="AO1734" s="3"/>
      <c r="AX1734" s="3"/>
    </row>
    <row r="1735" spans="1:50" x14ac:dyDescent="0.25">
      <c r="A1735" s="3">
        <f>DATE(SST!A1734,SST!B1734,SST!C1734)</f>
        <v>42011</v>
      </c>
      <c r="B1735" s="4">
        <f>SST!B1734</f>
        <v>1</v>
      </c>
      <c r="C1735" s="4">
        <f>SST!B1734</f>
        <v>1</v>
      </c>
      <c r="D1735" s="4">
        <f>SST!C1734</f>
        <v>7</v>
      </c>
      <c r="E1735">
        <f>(DATEVALUE(SST!C1734 &amp; "/" &amp; SST!B1734 &amp; "/" &amp; SST!A1734)-DATEVALUE("01/01" &amp; "/" &amp; SST!A1734))+1</f>
        <v>7</v>
      </c>
      <c r="F1735">
        <f>SST!D1734</f>
        <v>23.876100000000001</v>
      </c>
      <c r="G1735">
        <f>SST!E1734</f>
        <v>23.876100000000001</v>
      </c>
      <c r="H1735">
        <f>SST!F1734</f>
        <v>23.876100000000001</v>
      </c>
      <c r="I1735">
        <f>SST!G1734</f>
        <v>25.854299999999999</v>
      </c>
      <c r="J1735">
        <f>SST!H1734</f>
        <v>27.5671</v>
      </c>
      <c r="K1735">
        <f>SST!I1734</f>
        <v>26.986899999999999</v>
      </c>
      <c r="L1735">
        <f>SST!J1734</f>
        <v>20.3887</v>
      </c>
      <c r="N1735">
        <f>F1735-VLOOKUP($E1735,CLIMA_DIARIO!$D$2:$K$366,2,FALSE)</f>
        <v>-0.14499999999999957</v>
      </c>
      <c r="O1735">
        <f>G1735-VLOOKUP($E1735,CLIMA_DIARIO!$D$2:$K$366,3,FALSE)</f>
        <v>-0.14499999999999957</v>
      </c>
      <c r="P1735">
        <f>H1735-VLOOKUP($E1735,CLIMA_DIARIO!$D$2:$K$366,4,FALSE)</f>
        <v>-0.14499999999999957</v>
      </c>
      <c r="Q1735">
        <f>I1735-VLOOKUP($E1735,CLIMA_DIARIO!$D$2:$K$366,5,FALSE)</f>
        <v>0.36769999999999925</v>
      </c>
      <c r="R1735">
        <f>J1735-VLOOKUP($E1735,CLIMA_DIARIO!$D$2:$K$366,6,FALSE)</f>
        <v>0.45769999999999911</v>
      </c>
      <c r="S1735">
        <f>K1735-VLOOKUP($E1735,CLIMA_DIARIO!$D$2:$K$366,7,FALSE)</f>
        <v>0.41769999999999996</v>
      </c>
      <c r="T1735">
        <f>L1735-VLOOKUP($E1735,CLIMA_DIARIO!$D$2:$K$366,8,FALSE)</f>
        <v>1.4171000000000014</v>
      </c>
      <c r="V1735">
        <f>VLOOKUP($E1735,CLIMA_DIARIO!$D$2:$K$366,2,FALSE)-VLOOKUP($E1734,CLIMA_DIARIO!$D$2:$K$366,2,FALSE)</f>
        <v>0.32479999999999976</v>
      </c>
      <c r="W1735">
        <f>VLOOKUP($E1735,CLIMA_DIARIO!$D$2:$K$366,2,FALSE)-VLOOKUP($E1734,CLIMA_DIARIO!$D$2:$K$366,3,FALSE)</f>
        <v>0.32479999999999976</v>
      </c>
      <c r="X1735">
        <f>VLOOKUP($E1735,CLIMA_DIARIO!$D$2:$K$366,2,FALSE)-VLOOKUP($E1734,CLIMA_DIARIO!$D$2:$K$366,4,FALSE)</f>
        <v>0.32479999999999976</v>
      </c>
      <c r="Y1735">
        <f>VLOOKUP($E1735,CLIMA_DIARIO!$D$2:$K$366,2,FALSE)-VLOOKUP($E1734,CLIMA_DIARIO!$D$2:$K$366,5,FALSE)</f>
        <v>-1.3545999999999978</v>
      </c>
      <c r="Z1735">
        <f>VLOOKUP($E1735,CLIMA_DIARIO!$D$2:$K$366,2,FALSE)-VLOOKUP($E1734,CLIMA_DIARIO!$D$2:$K$366,6,FALSE)</f>
        <v>-3.1188000000000002</v>
      </c>
      <c r="AA1735">
        <f>VLOOKUP($E1735,CLIMA_DIARIO!$D$2:$K$366,2,FALSE)-VLOOKUP($E1734,CLIMA_DIARIO!$D$2:$K$366,7,FALSE)</f>
        <v>-2.5485000000000007</v>
      </c>
      <c r="AB1735">
        <f>VLOOKUP($E1735,CLIMA_DIARIO!$D$2:$K$366,2,FALSE)-VLOOKUP($E1734,CLIMA_DIARIO!$D$2:$K$366,8,FALSE)</f>
        <v>5.4770000000000003</v>
      </c>
      <c r="AO1735" s="3"/>
      <c r="AX1735" s="3"/>
    </row>
    <row r="1736" spans="1:50" x14ac:dyDescent="0.25">
      <c r="A1736" s="3">
        <f>DATE(SST!A1735,SST!B1735,SST!C1735)</f>
        <v>42018</v>
      </c>
      <c r="B1736" s="4">
        <f>SST!B1735</f>
        <v>1</v>
      </c>
      <c r="C1736" s="4">
        <f>SST!B1735</f>
        <v>1</v>
      </c>
      <c r="D1736" s="4">
        <f>SST!C1735</f>
        <v>14</v>
      </c>
      <c r="E1736">
        <f>(DATEVALUE(SST!C1735 &amp; "/" &amp; SST!B1735 &amp; "/" &amp; SST!A1735)-DATEVALUE("01/01" &amp; "/" &amp; SST!A1735))+1</f>
        <v>14</v>
      </c>
      <c r="F1736">
        <f>SST!D1735</f>
        <v>24.236599999999999</v>
      </c>
      <c r="G1736">
        <f>SST!E1735</f>
        <v>24.236599999999999</v>
      </c>
      <c r="H1736">
        <f>SST!F1735</f>
        <v>24.236599999999999</v>
      </c>
      <c r="I1736">
        <f>SST!G1735</f>
        <v>25.8964</v>
      </c>
      <c r="J1736">
        <f>SST!H1735</f>
        <v>27.4452</v>
      </c>
      <c r="K1736">
        <f>SST!I1735</f>
        <v>27.06</v>
      </c>
      <c r="L1736">
        <f>SST!J1735</f>
        <v>21.462199999999999</v>
      </c>
      <c r="N1736">
        <f>F1736-VLOOKUP($E1736,CLIMA_DIARIO!$D$2:$K$366,2,FALSE)</f>
        <v>-0.10940000000000083</v>
      </c>
      <c r="O1736">
        <f>G1736-VLOOKUP($E1736,CLIMA_DIARIO!$D$2:$K$366,3,FALSE)</f>
        <v>-0.10940000000000083</v>
      </c>
      <c r="P1736">
        <f>H1736-VLOOKUP($E1736,CLIMA_DIARIO!$D$2:$K$366,4,FALSE)</f>
        <v>-0.10940000000000083</v>
      </c>
      <c r="Q1736">
        <f>I1736-VLOOKUP($E1736,CLIMA_DIARIO!$D$2:$K$366,5,FALSE)</f>
        <v>0.29889999999999972</v>
      </c>
      <c r="R1736">
        <f>J1736-VLOOKUP($E1736,CLIMA_DIARIO!$D$2:$K$366,6,FALSE)</f>
        <v>0.36639999999999873</v>
      </c>
      <c r="S1736">
        <f>K1736-VLOOKUP($E1736,CLIMA_DIARIO!$D$2:$K$366,7,FALSE)</f>
        <v>0.49119999999999919</v>
      </c>
      <c r="T1736">
        <f>L1736-VLOOKUP($E1736,CLIMA_DIARIO!$D$2:$K$366,8,FALSE)</f>
        <v>2.0631999999999984</v>
      </c>
      <c r="V1736">
        <f>VLOOKUP($E1736,CLIMA_DIARIO!$D$2:$K$366,2,FALSE)-VLOOKUP($E1735,CLIMA_DIARIO!$D$2:$K$366,2,FALSE)</f>
        <v>0.32489999999999952</v>
      </c>
      <c r="W1736">
        <f>VLOOKUP($E1736,CLIMA_DIARIO!$D$2:$K$366,2,FALSE)-VLOOKUP($E1735,CLIMA_DIARIO!$D$2:$K$366,3,FALSE)</f>
        <v>0.32489999999999952</v>
      </c>
      <c r="X1736">
        <f>VLOOKUP($E1736,CLIMA_DIARIO!$D$2:$K$366,2,FALSE)-VLOOKUP($E1735,CLIMA_DIARIO!$D$2:$K$366,4,FALSE)</f>
        <v>0.32489999999999952</v>
      </c>
      <c r="Y1736">
        <f>VLOOKUP($E1736,CLIMA_DIARIO!$D$2:$K$366,2,FALSE)-VLOOKUP($E1735,CLIMA_DIARIO!$D$2:$K$366,5,FALSE)</f>
        <v>-1.1405999999999992</v>
      </c>
      <c r="Z1736">
        <f>VLOOKUP($E1736,CLIMA_DIARIO!$D$2:$K$366,2,FALSE)-VLOOKUP($E1735,CLIMA_DIARIO!$D$2:$K$366,6,FALSE)</f>
        <v>-2.7634000000000007</v>
      </c>
      <c r="AA1736">
        <f>VLOOKUP($E1736,CLIMA_DIARIO!$D$2:$K$366,2,FALSE)-VLOOKUP($E1735,CLIMA_DIARIO!$D$2:$K$366,7,FALSE)</f>
        <v>-2.2231999999999985</v>
      </c>
      <c r="AB1736">
        <f>VLOOKUP($E1736,CLIMA_DIARIO!$D$2:$K$366,2,FALSE)-VLOOKUP($E1735,CLIMA_DIARIO!$D$2:$K$366,8,FALSE)</f>
        <v>5.3744000000000014</v>
      </c>
      <c r="AO1736" s="3"/>
      <c r="AX1736" s="3"/>
    </row>
    <row r="1737" spans="1:50" x14ac:dyDescent="0.25">
      <c r="A1737" s="3">
        <f>DATE(SST!A1736,SST!B1736,SST!C1736)</f>
        <v>42025</v>
      </c>
      <c r="B1737" s="4">
        <f>SST!B1736</f>
        <v>1</v>
      </c>
      <c r="C1737" s="4">
        <f>SST!B1736</f>
        <v>1</v>
      </c>
      <c r="D1737" s="4">
        <f>SST!C1736</f>
        <v>21</v>
      </c>
      <c r="E1737">
        <f>(DATEVALUE(SST!C1736 &amp; "/" &amp; SST!B1736 &amp; "/" &amp; SST!A1736)-DATEVALUE("01/01" &amp; "/" &amp; SST!A1736))+1</f>
        <v>21</v>
      </c>
      <c r="F1737">
        <f>SST!D1736</f>
        <v>24.425899999999999</v>
      </c>
      <c r="G1737">
        <f>SST!E1736</f>
        <v>24.425899999999999</v>
      </c>
      <c r="H1737">
        <f>SST!F1736</f>
        <v>24.425899999999999</v>
      </c>
      <c r="I1737">
        <f>SST!G1736</f>
        <v>26.078499999999998</v>
      </c>
      <c r="J1737">
        <f>SST!H1736</f>
        <v>27.607399999999998</v>
      </c>
      <c r="K1737">
        <f>SST!I1736</f>
        <v>27.167400000000001</v>
      </c>
      <c r="L1737">
        <f>SST!J1736</f>
        <v>20.679099999999998</v>
      </c>
      <c r="N1737">
        <f>F1737-VLOOKUP($E1737,CLIMA_DIARIO!$D$2:$K$366,2,FALSE)</f>
        <v>-0.28380000000000294</v>
      </c>
      <c r="O1737">
        <f>G1737-VLOOKUP($E1737,CLIMA_DIARIO!$D$2:$K$366,3,FALSE)</f>
        <v>-0.28380000000000294</v>
      </c>
      <c r="P1737">
        <f>H1737-VLOOKUP($E1737,CLIMA_DIARIO!$D$2:$K$366,4,FALSE)</f>
        <v>-0.28380000000000294</v>
      </c>
      <c r="Q1737">
        <f>I1737-VLOOKUP($E1737,CLIMA_DIARIO!$D$2:$K$366,5,FALSE)</f>
        <v>0.32409999999999783</v>
      </c>
      <c r="R1737">
        <f>J1737-VLOOKUP($E1737,CLIMA_DIARIO!$D$2:$K$366,6,FALSE)</f>
        <v>0.54579999999999984</v>
      </c>
      <c r="S1737">
        <f>K1737-VLOOKUP($E1737,CLIMA_DIARIO!$D$2:$K$366,7,FALSE)</f>
        <v>0.57230000000000203</v>
      </c>
      <c r="T1737">
        <f>L1737-VLOOKUP($E1737,CLIMA_DIARIO!$D$2:$K$366,8,FALSE)</f>
        <v>1.0381</v>
      </c>
      <c r="V1737">
        <f>VLOOKUP($E1737,CLIMA_DIARIO!$D$2:$K$366,2,FALSE)-VLOOKUP($E1736,CLIMA_DIARIO!$D$2:$K$366,2,FALSE)</f>
        <v>0.36370000000000147</v>
      </c>
      <c r="W1737">
        <f>VLOOKUP($E1737,CLIMA_DIARIO!$D$2:$K$366,2,FALSE)-VLOOKUP($E1736,CLIMA_DIARIO!$D$2:$K$366,3,FALSE)</f>
        <v>0.36370000000000147</v>
      </c>
      <c r="X1737">
        <f>VLOOKUP($E1737,CLIMA_DIARIO!$D$2:$K$366,2,FALSE)-VLOOKUP($E1736,CLIMA_DIARIO!$D$2:$K$366,4,FALSE)</f>
        <v>0.36370000000000147</v>
      </c>
      <c r="Y1737">
        <f>VLOOKUP($E1737,CLIMA_DIARIO!$D$2:$K$366,2,FALSE)-VLOOKUP($E1736,CLIMA_DIARIO!$D$2:$K$366,5,FALSE)</f>
        <v>-0.88779999999999859</v>
      </c>
      <c r="Z1737">
        <f>VLOOKUP($E1737,CLIMA_DIARIO!$D$2:$K$366,2,FALSE)-VLOOKUP($E1736,CLIMA_DIARIO!$D$2:$K$366,6,FALSE)</f>
        <v>-2.3690999999999995</v>
      </c>
      <c r="AA1737">
        <f>VLOOKUP($E1737,CLIMA_DIARIO!$D$2:$K$366,2,FALSE)-VLOOKUP($E1736,CLIMA_DIARIO!$D$2:$K$366,7,FALSE)</f>
        <v>-1.859099999999998</v>
      </c>
      <c r="AB1737">
        <f>VLOOKUP($E1737,CLIMA_DIARIO!$D$2:$K$366,2,FALSE)-VLOOKUP($E1736,CLIMA_DIARIO!$D$2:$K$366,8,FALSE)</f>
        <v>5.3107000000000006</v>
      </c>
      <c r="AO1737" s="3"/>
      <c r="AX1737" s="3"/>
    </row>
    <row r="1738" spans="1:50" x14ac:dyDescent="0.25">
      <c r="A1738" s="3">
        <f>DATE(SST!A1737,SST!B1737,SST!C1737)</f>
        <v>42032</v>
      </c>
      <c r="B1738" s="4">
        <f>SST!B1737</f>
        <v>1</v>
      </c>
      <c r="C1738" s="4">
        <f>SST!B1737</f>
        <v>1</v>
      </c>
      <c r="D1738" s="4">
        <f>SST!C1737</f>
        <v>28</v>
      </c>
      <c r="E1738">
        <f>(DATEVALUE(SST!C1737 &amp; "/" &amp; SST!B1737 &amp; "/" &amp; SST!A1737)-DATEVALUE("01/01" &amp; "/" &amp; SST!A1737))+1</f>
        <v>28</v>
      </c>
      <c r="F1738">
        <f>SST!D1737</f>
        <v>24.623200000000001</v>
      </c>
      <c r="G1738">
        <f>SST!E1737</f>
        <v>24.623200000000001</v>
      </c>
      <c r="H1738">
        <f>SST!F1737</f>
        <v>24.623200000000001</v>
      </c>
      <c r="I1738">
        <f>SST!G1737</f>
        <v>26.186499999999999</v>
      </c>
      <c r="J1738">
        <f>SST!H1737</f>
        <v>27.672599999999999</v>
      </c>
      <c r="K1738">
        <f>SST!I1737</f>
        <v>27.171600000000002</v>
      </c>
      <c r="L1738">
        <f>SST!J1737</f>
        <v>20.741800000000001</v>
      </c>
      <c r="N1738">
        <f>F1738-VLOOKUP($E1738,CLIMA_DIARIO!$D$2:$K$366,2,FALSE)</f>
        <v>-0.46579999999999799</v>
      </c>
      <c r="O1738">
        <f>G1738-VLOOKUP($E1738,CLIMA_DIARIO!$D$2:$K$366,3,FALSE)</f>
        <v>-0.46579999999999799</v>
      </c>
      <c r="P1738">
        <f>H1738-VLOOKUP($E1738,CLIMA_DIARIO!$D$2:$K$366,4,FALSE)</f>
        <v>-0.46579999999999799</v>
      </c>
      <c r="Q1738">
        <f>I1738-VLOOKUP($E1738,CLIMA_DIARIO!$D$2:$K$366,5,FALSE)</f>
        <v>0.25679999999999836</v>
      </c>
      <c r="R1738">
        <f>J1738-VLOOKUP($E1738,CLIMA_DIARIO!$D$2:$K$366,6,FALSE)</f>
        <v>0.62289999999999779</v>
      </c>
      <c r="S1738">
        <f>K1738-VLOOKUP($E1738,CLIMA_DIARIO!$D$2:$K$366,7,FALSE)</f>
        <v>0.53950000000000031</v>
      </c>
      <c r="T1738">
        <f>L1738-VLOOKUP($E1738,CLIMA_DIARIO!$D$2:$K$366,8,FALSE)</f>
        <v>0.93299999999999983</v>
      </c>
      <c r="V1738">
        <f>VLOOKUP($E1738,CLIMA_DIARIO!$D$2:$K$366,2,FALSE)-VLOOKUP($E1737,CLIMA_DIARIO!$D$2:$K$366,2,FALSE)</f>
        <v>0.37929999999999708</v>
      </c>
      <c r="W1738">
        <f>VLOOKUP($E1738,CLIMA_DIARIO!$D$2:$K$366,2,FALSE)-VLOOKUP($E1737,CLIMA_DIARIO!$D$2:$K$366,3,FALSE)</f>
        <v>0.37929999999999708</v>
      </c>
      <c r="X1738">
        <f>VLOOKUP($E1738,CLIMA_DIARIO!$D$2:$K$366,2,FALSE)-VLOOKUP($E1737,CLIMA_DIARIO!$D$2:$K$366,4,FALSE)</f>
        <v>0.37929999999999708</v>
      </c>
      <c r="Y1738">
        <f>VLOOKUP($E1738,CLIMA_DIARIO!$D$2:$K$366,2,FALSE)-VLOOKUP($E1737,CLIMA_DIARIO!$D$2:$K$366,5,FALSE)</f>
        <v>-0.66540000000000177</v>
      </c>
      <c r="Z1738">
        <f>VLOOKUP($E1738,CLIMA_DIARIO!$D$2:$K$366,2,FALSE)-VLOOKUP($E1737,CLIMA_DIARIO!$D$2:$K$366,6,FALSE)</f>
        <v>-1.9725999999999999</v>
      </c>
      <c r="AA1738">
        <f>VLOOKUP($E1738,CLIMA_DIARIO!$D$2:$K$366,2,FALSE)-VLOOKUP($E1737,CLIMA_DIARIO!$D$2:$K$366,7,FALSE)</f>
        <v>-1.5061</v>
      </c>
      <c r="AB1738">
        <f>VLOOKUP($E1738,CLIMA_DIARIO!$D$2:$K$366,2,FALSE)-VLOOKUP($E1737,CLIMA_DIARIO!$D$2:$K$366,8,FALSE)</f>
        <v>5.4480000000000004</v>
      </c>
      <c r="AO1738" s="3"/>
      <c r="AX1738" s="3"/>
    </row>
    <row r="1739" spans="1:50" x14ac:dyDescent="0.25">
      <c r="A1739" s="3">
        <f>DATE(SST!A1738,SST!B1738,SST!C1738)</f>
        <v>42039</v>
      </c>
      <c r="B1739" s="4">
        <f>SST!B1738</f>
        <v>2</v>
      </c>
      <c r="C1739" s="4">
        <f>SST!B1738</f>
        <v>2</v>
      </c>
      <c r="D1739" s="4">
        <f>SST!C1738</f>
        <v>4</v>
      </c>
      <c r="E1739">
        <f>(DATEVALUE(SST!C1738 &amp; "/" &amp; SST!B1738 &amp; "/" &amp; SST!A1738)-DATEVALUE("01/01" &amp; "/" &amp; SST!A1738))+1</f>
        <v>35</v>
      </c>
      <c r="F1739">
        <f>SST!D1738</f>
        <v>24.6357</v>
      </c>
      <c r="G1739">
        <f>SST!E1738</f>
        <v>24.6357</v>
      </c>
      <c r="H1739">
        <f>SST!F1738</f>
        <v>24.6357</v>
      </c>
      <c r="I1739">
        <f>SST!G1738</f>
        <v>26.221399999999999</v>
      </c>
      <c r="J1739">
        <f>SST!H1738</f>
        <v>27.739599999999999</v>
      </c>
      <c r="K1739">
        <f>SST!I1738</f>
        <v>27.197700000000001</v>
      </c>
      <c r="L1739">
        <f>SST!J1738</f>
        <v>21.288</v>
      </c>
      <c r="N1739">
        <f>F1739-VLOOKUP($E1739,CLIMA_DIARIO!$D$2:$K$366,2,FALSE)</f>
        <v>-0.83259999999999934</v>
      </c>
      <c r="O1739">
        <f>G1739-VLOOKUP($E1739,CLIMA_DIARIO!$D$2:$K$366,3,FALSE)</f>
        <v>-0.83259999999999934</v>
      </c>
      <c r="P1739">
        <f>H1739-VLOOKUP($E1739,CLIMA_DIARIO!$D$2:$K$366,4,FALSE)</f>
        <v>-0.83259999999999934</v>
      </c>
      <c r="Q1739">
        <f>I1739-VLOOKUP($E1739,CLIMA_DIARIO!$D$2:$K$366,5,FALSE)</f>
        <v>0.11639999999999873</v>
      </c>
      <c r="R1739">
        <f>J1739-VLOOKUP($E1739,CLIMA_DIARIO!$D$2:$K$366,6,FALSE)</f>
        <v>0.70189999999999841</v>
      </c>
      <c r="S1739">
        <f>K1739-VLOOKUP($E1739,CLIMA_DIARIO!$D$2:$K$366,7,FALSE)</f>
        <v>0.52870000000000061</v>
      </c>
      <c r="T1739">
        <f>L1739-VLOOKUP($E1739,CLIMA_DIARIO!$D$2:$K$366,8,FALSE)</f>
        <v>1.311399999999999</v>
      </c>
      <c r="V1739">
        <f>VLOOKUP($E1739,CLIMA_DIARIO!$D$2:$K$366,2,FALSE)-VLOOKUP($E1738,CLIMA_DIARIO!$D$2:$K$366,2,FALSE)</f>
        <v>0.37930000000000064</v>
      </c>
      <c r="W1739">
        <f>VLOOKUP($E1739,CLIMA_DIARIO!$D$2:$K$366,2,FALSE)-VLOOKUP($E1738,CLIMA_DIARIO!$D$2:$K$366,3,FALSE)</f>
        <v>0.37930000000000064</v>
      </c>
      <c r="X1739">
        <f>VLOOKUP($E1739,CLIMA_DIARIO!$D$2:$K$366,2,FALSE)-VLOOKUP($E1738,CLIMA_DIARIO!$D$2:$K$366,4,FALSE)</f>
        <v>0.37930000000000064</v>
      </c>
      <c r="Y1739">
        <f>VLOOKUP($E1739,CLIMA_DIARIO!$D$2:$K$366,2,FALSE)-VLOOKUP($E1738,CLIMA_DIARIO!$D$2:$K$366,5,FALSE)</f>
        <v>-0.46140000000000114</v>
      </c>
      <c r="Z1739">
        <f>VLOOKUP($E1739,CLIMA_DIARIO!$D$2:$K$366,2,FALSE)-VLOOKUP($E1738,CLIMA_DIARIO!$D$2:$K$366,6,FALSE)</f>
        <v>-1.5814000000000021</v>
      </c>
      <c r="AA1739">
        <f>VLOOKUP($E1739,CLIMA_DIARIO!$D$2:$K$366,2,FALSE)-VLOOKUP($E1738,CLIMA_DIARIO!$D$2:$K$366,7,FALSE)</f>
        <v>-1.1638000000000019</v>
      </c>
      <c r="AB1739">
        <f>VLOOKUP($E1739,CLIMA_DIARIO!$D$2:$K$366,2,FALSE)-VLOOKUP($E1738,CLIMA_DIARIO!$D$2:$K$366,8,FALSE)</f>
        <v>5.6594999999999978</v>
      </c>
      <c r="AO1739" s="3"/>
      <c r="AX1739" s="3"/>
    </row>
    <row r="1740" spans="1:50" x14ac:dyDescent="0.25">
      <c r="A1740" s="3">
        <f>DATE(SST!A1739,SST!B1739,SST!C1739)</f>
        <v>42046</v>
      </c>
      <c r="B1740" s="4">
        <f>SST!B1739</f>
        <v>2</v>
      </c>
      <c r="C1740" s="4">
        <f>SST!B1739</f>
        <v>2</v>
      </c>
      <c r="D1740" s="4">
        <f>SST!C1739</f>
        <v>11</v>
      </c>
      <c r="E1740">
        <f>(DATEVALUE(SST!C1739 &amp; "/" &amp; SST!B1739 &amp; "/" &amp; SST!A1739)-DATEVALUE("01/01" &amp; "/" &amp; SST!A1739))+1</f>
        <v>42</v>
      </c>
      <c r="F1740">
        <f>SST!D1739</f>
        <v>24.934799999999999</v>
      </c>
      <c r="G1740">
        <f>SST!E1739</f>
        <v>24.934799999999999</v>
      </c>
      <c r="H1740">
        <f>SST!F1739</f>
        <v>24.934799999999999</v>
      </c>
      <c r="I1740">
        <f>SST!G1739</f>
        <v>26.5702</v>
      </c>
      <c r="J1740">
        <f>SST!H1739</f>
        <v>27.566099999999999</v>
      </c>
      <c r="K1740">
        <f>SST!I1739</f>
        <v>27.234000000000002</v>
      </c>
      <c r="L1740">
        <f>SST!J1739</f>
        <v>21.330300000000001</v>
      </c>
      <c r="N1740">
        <f>F1740-VLOOKUP($E1740,CLIMA_DIARIO!$D$2:$K$366,2,FALSE)</f>
        <v>-0.91280000000000072</v>
      </c>
      <c r="O1740">
        <f>G1740-VLOOKUP($E1740,CLIMA_DIARIO!$D$2:$K$366,3,FALSE)</f>
        <v>-0.91280000000000072</v>
      </c>
      <c r="P1740">
        <f>H1740-VLOOKUP($E1740,CLIMA_DIARIO!$D$2:$K$366,4,FALSE)</f>
        <v>-0.91280000000000072</v>
      </c>
      <c r="Q1740">
        <f>I1740-VLOOKUP($E1740,CLIMA_DIARIO!$D$2:$K$366,5,FALSE)</f>
        <v>0.28989999999999938</v>
      </c>
      <c r="R1740">
        <f>J1740-VLOOKUP($E1740,CLIMA_DIARIO!$D$2:$K$366,6,FALSE)</f>
        <v>0.54029999999999845</v>
      </c>
      <c r="S1740">
        <f>K1740-VLOOKUP($E1740,CLIMA_DIARIO!$D$2:$K$366,7,FALSE)</f>
        <v>0.52800000000000225</v>
      </c>
      <c r="T1740">
        <f>L1740-VLOOKUP($E1740,CLIMA_DIARIO!$D$2:$K$366,8,FALSE)</f>
        <v>1.1859000000000002</v>
      </c>
      <c r="V1740">
        <f>VLOOKUP($E1740,CLIMA_DIARIO!$D$2:$K$366,2,FALSE)-VLOOKUP($E1739,CLIMA_DIARIO!$D$2:$K$366,2,FALSE)</f>
        <v>0.37930000000000064</v>
      </c>
      <c r="W1740">
        <f>VLOOKUP($E1740,CLIMA_DIARIO!$D$2:$K$366,2,FALSE)-VLOOKUP($E1739,CLIMA_DIARIO!$D$2:$K$366,3,FALSE)</f>
        <v>0.37930000000000064</v>
      </c>
      <c r="X1740">
        <f>VLOOKUP($E1740,CLIMA_DIARIO!$D$2:$K$366,2,FALSE)-VLOOKUP($E1739,CLIMA_DIARIO!$D$2:$K$366,4,FALSE)</f>
        <v>0.37930000000000064</v>
      </c>
      <c r="Y1740">
        <f>VLOOKUP($E1740,CLIMA_DIARIO!$D$2:$K$366,2,FALSE)-VLOOKUP($E1739,CLIMA_DIARIO!$D$2:$K$366,5,FALSE)</f>
        <v>-0.25740000000000052</v>
      </c>
      <c r="Z1740">
        <f>VLOOKUP($E1740,CLIMA_DIARIO!$D$2:$K$366,2,FALSE)-VLOOKUP($E1739,CLIMA_DIARIO!$D$2:$K$366,6,FALSE)</f>
        <v>-1.190100000000001</v>
      </c>
      <c r="AA1740">
        <f>VLOOKUP($E1740,CLIMA_DIARIO!$D$2:$K$366,2,FALSE)-VLOOKUP($E1739,CLIMA_DIARIO!$D$2:$K$366,7,FALSE)</f>
        <v>-0.82140000000000057</v>
      </c>
      <c r="AB1740">
        <f>VLOOKUP($E1740,CLIMA_DIARIO!$D$2:$K$366,2,FALSE)-VLOOKUP($E1739,CLIMA_DIARIO!$D$2:$K$366,8,FALSE)</f>
        <v>5.8709999999999987</v>
      </c>
      <c r="AO1740" s="3"/>
      <c r="AX1740" s="3"/>
    </row>
    <row r="1741" spans="1:50" x14ac:dyDescent="0.25">
      <c r="A1741" s="3">
        <f>DATE(SST!A1740,SST!B1740,SST!C1740)</f>
        <v>42053</v>
      </c>
      <c r="B1741" s="4">
        <f>SST!B1740</f>
        <v>2</v>
      </c>
      <c r="C1741" s="4">
        <f>SST!B1740</f>
        <v>2</v>
      </c>
      <c r="D1741" s="4">
        <f>SST!C1740</f>
        <v>18</v>
      </c>
      <c r="E1741">
        <f>(DATEVALUE(SST!C1740 &amp; "/" &amp; SST!B1740 &amp; "/" &amp; SST!A1740)-DATEVALUE("01/01" &amp; "/" &amp; SST!A1740))+1</f>
        <v>49</v>
      </c>
      <c r="F1741">
        <f>SST!D1740</f>
        <v>26.151599999999998</v>
      </c>
      <c r="G1741">
        <f>SST!E1740</f>
        <v>26.151599999999998</v>
      </c>
      <c r="H1741">
        <f>SST!F1740</f>
        <v>26.151599999999998</v>
      </c>
      <c r="I1741">
        <f>SST!G1740</f>
        <v>26.699400000000001</v>
      </c>
      <c r="J1741">
        <f>SST!H1740</f>
        <v>27.497699999999998</v>
      </c>
      <c r="K1741">
        <f>SST!I1740</f>
        <v>27.258800000000001</v>
      </c>
      <c r="L1741">
        <f>SST!J1740</f>
        <v>20.821000000000002</v>
      </c>
      <c r="N1741">
        <f>F1741-VLOOKUP($E1741,CLIMA_DIARIO!$D$2:$K$366,2,FALSE)</f>
        <v>7.0699999999998653E-2</v>
      </c>
      <c r="O1741">
        <f>G1741-VLOOKUP($E1741,CLIMA_DIARIO!$D$2:$K$366,3,FALSE)</f>
        <v>7.0699999999998653E-2</v>
      </c>
      <c r="P1741">
        <f>H1741-VLOOKUP($E1741,CLIMA_DIARIO!$D$2:$K$366,4,FALSE)</f>
        <v>7.0699999999998653E-2</v>
      </c>
      <c r="Q1741">
        <f>I1741-VLOOKUP($E1741,CLIMA_DIARIO!$D$2:$K$366,5,FALSE)</f>
        <v>0.24020000000000152</v>
      </c>
      <c r="R1741">
        <f>J1741-VLOOKUP($E1741,CLIMA_DIARIO!$D$2:$K$366,6,FALSE)</f>
        <v>0.4386999999999972</v>
      </c>
      <c r="S1741">
        <f>K1741-VLOOKUP($E1741,CLIMA_DIARIO!$D$2:$K$366,7,FALSE)</f>
        <v>0.47620000000000218</v>
      </c>
      <c r="T1741">
        <f>L1741-VLOOKUP($E1741,CLIMA_DIARIO!$D$2:$K$366,8,FALSE)</f>
        <v>0.63000000000000256</v>
      </c>
      <c r="V1741">
        <f>VLOOKUP($E1741,CLIMA_DIARIO!$D$2:$K$366,2,FALSE)-VLOOKUP($E1740,CLIMA_DIARIO!$D$2:$K$366,2,FALSE)</f>
        <v>0.23329999999999984</v>
      </c>
      <c r="W1741">
        <f>VLOOKUP($E1741,CLIMA_DIARIO!$D$2:$K$366,2,FALSE)-VLOOKUP($E1740,CLIMA_DIARIO!$D$2:$K$366,3,FALSE)</f>
        <v>0.23329999999999984</v>
      </c>
      <c r="X1741">
        <f>VLOOKUP($E1741,CLIMA_DIARIO!$D$2:$K$366,2,FALSE)-VLOOKUP($E1740,CLIMA_DIARIO!$D$2:$K$366,4,FALSE)</f>
        <v>0.23329999999999984</v>
      </c>
      <c r="Y1741">
        <f>VLOOKUP($E1741,CLIMA_DIARIO!$D$2:$K$366,2,FALSE)-VLOOKUP($E1740,CLIMA_DIARIO!$D$2:$K$366,5,FALSE)</f>
        <v>-0.19940000000000069</v>
      </c>
      <c r="Z1741">
        <f>VLOOKUP($E1741,CLIMA_DIARIO!$D$2:$K$366,2,FALSE)-VLOOKUP($E1740,CLIMA_DIARIO!$D$2:$K$366,6,FALSE)</f>
        <v>-0.94490000000000052</v>
      </c>
      <c r="AA1741">
        <f>VLOOKUP($E1741,CLIMA_DIARIO!$D$2:$K$366,2,FALSE)-VLOOKUP($E1740,CLIMA_DIARIO!$D$2:$K$366,7,FALSE)</f>
        <v>-0.62509999999999977</v>
      </c>
      <c r="AB1741">
        <f>VLOOKUP($E1741,CLIMA_DIARIO!$D$2:$K$366,2,FALSE)-VLOOKUP($E1740,CLIMA_DIARIO!$D$2:$K$366,8,FALSE)</f>
        <v>5.9364999999999988</v>
      </c>
      <c r="AO1741" s="3"/>
      <c r="AX1741" s="3"/>
    </row>
    <row r="1742" spans="1:50" x14ac:dyDescent="0.25">
      <c r="A1742" s="3">
        <f>DATE(SST!A1741,SST!B1741,SST!C1741)</f>
        <v>42060</v>
      </c>
      <c r="B1742" s="4">
        <f>SST!B1741</f>
        <v>2</v>
      </c>
      <c r="C1742" s="4">
        <f>SST!B1741</f>
        <v>2</v>
      </c>
      <c r="D1742" s="4">
        <f>SST!C1741</f>
        <v>25</v>
      </c>
      <c r="E1742">
        <f>(DATEVALUE(SST!C1741 &amp; "/" &amp; SST!B1741 &amp; "/" &amp; SST!A1741)-DATEVALUE("01/01" &amp; "/" &amp; SST!A1741))+1</f>
        <v>56</v>
      </c>
      <c r="F1742">
        <f>SST!D1741</f>
        <v>25.9726</v>
      </c>
      <c r="G1742">
        <f>SST!E1741</f>
        <v>25.9726</v>
      </c>
      <c r="H1742">
        <f>SST!F1741</f>
        <v>25.9726</v>
      </c>
      <c r="I1742">
        <f>SST!G1741</f>
        <v>26.765499999999999</v>
      </c>
      <c r="J1742">
        <f>SST!H1741</f>
        <v>27.9284</v>
      </c>
      <c r="K1742">
        <f>SST!I1741</f>
        <v>27.5261</v>
      </c>
      <c r="L1742">
        <f>SST!J1741</f>
        <v>21.075600000000001</v>
      </c>
      <c r="N1742">
        <f>F1742-VLOOKUP($E1742,CLIMA_DIARIO!$D$2:$K$366,2,FALSE)</f>
        <v>-0.19569999999999865</v>
      </c>
      <c r="O1742">
        <f>G1742-VLOOKUP($E1742,CLIMA_DIARIO!$D$2:$K$366,3,FALSE)</f>
        <v>-0.19569999999999865</v>
      </c>
      <c r="P1742">
        <f>H1742-VLOOKUP($E1742,CLIMA_DIARIO!$D$2:$K$366,4,FALSE)</f>
        <v>-0.19569999999999865</v>
      </c>
      <c r="Q1742">
        <f>I1742-VLOOKUP($E1742,CLIMA_DIARIO!$D$2:$K$366,5,FALSE)</f>
        <v>0.12379999999999924</v>
      </c>
      <c r="R1742">
        <f>J1742-VLOOKUP($E1742,CLIMA_DIARIO!$D$2:$K$366,6,FALSE)</f>
        <v>0.79100000000000037</v>
      </c>
      <c r="S1742">
        <f>K1742-VLOOKUP($E1742,CLIMA_DIARIO!$D$2:$K$366,7,FALSE)</f>
        <v>0.62709999999999866</v>
      </c>
      <c r="T1742">
        <f>L1742-VLOOKUP($E1742,CLIMA_DIARIO!$D$2:$K$366,8,FALSE)</f>
        <v>0.95930000000000248</v>
      </c>
      <c r="V1742">
        <f>VLOOKUP($E1742,CLIMA_DIARIO!$D$2:$K$366,2,FALSE)-VLOOKUP($E1741,CLIMA_DIARIO!$D$2:$K$366,2,FALSE)</f>
        <v>8.7399999999998812E-2</v>
      </c>
      <c r="W1742">
        <f>VLOOKUP($E1742,CLIMA_DIARIO!$D$2:$K$366,2,FALSE)-VLOOKUP($E1741,CLIMA_DIARIO!$D$2:$K$366,3,FALSE)</f>
        <v>8.7399999999998812E-2</v>
      </c>
      <c r="X1742">
        <f>VLOOKUP($E1742,CLIMA_DIARIO!$D$2:$K$366,2,FALSE)-VLOOKUP($E1741,CLIMA_DIARIO!$D$2:$K$366,4,FALSE)</f>
        <v>8.7399999999998812E-2</v>
      </c>
      <c r="Y1742">
        <f>VLOOKUP($E1742,CLIMA_DIARIO!$D$2:$K$366,2,FALSE)-VLOOKUP($E1741,CLIMA_DIARIO!$D$2:$K$366,5,FALSE)</f>
        <v>-0.2909000000000006</v>
      </c>
      <c r="Z1742">
        <f>VLOOKUP($E1742,CLIMA_DIARIO!$D$2:$K$366,2,FALSE)-VLOOKUP($E1741,CLIMA_DIARIO!$D$2:$K$366,6,FALSE)</f>
        <v>-0.89070000000000249</v>
      </c>
      <c r="AA1742">
        <f>VLOOKUP($E1742,CLIMA_DIARIO!$D$2:$K$366,2,FALSE)-VLOOKUP($E1741,CLIMA_DIARIO!$D$2:$K$366,7,FALSE)</f>
        <v>-0.61430000000000007</v>
      </c>
      <c r="AB1742">
        <f>VLOOKUP($E1742,CLIMA_DIARIO!$D$2:$K$366,2,FALSE)-VLOOKUP($E1741,CLIMA_DIARIO!$D$2:$K$366,8,FALSE)</f>
        <v>5.9772999999999996</v>
      </c>
      <c r="AO1742" s="3"/>
      <c r="AX1742" s="3"/>
    </row>
    <row r="1743" spans="1:50" x14ac:dyDescent="0.25">
      <c r="A1743" s="3">
        <f>DATE(SST!A1742,SST!B1742,SST!C1742)</f>
        <v>42067</v>
      </c>
      <c r="B1743" s="4">
        <f>SST!B1742</f>
        <v>3</v>
      </c>
      <c r="C1743" s="4">
        <f>SST!B1742</f>
        <v>3</v>
      </c>
      <c r="D1743" s="4">
        <f>SST!C1742</f>
        <v>4</v>
      </c>
      <c r="E1743">
        <f>(DATEVALUE(SST!C1742 &amp; "/" &amp; SST!B1742 &amp; "/" &amp; SST!A1742)-DATEVALUE("01/01" &amp; "/" &amp; SST!A1742))+1</f>
        <v>63</v>
      </c>
      <c r="F1743">
        <f>SST!D1742</f>
        <v>25.585899999999999</v>
      </c>
      <c r="G1743">
        <f>SST!E1742</f>
        <v>25.585899999999999</v>
      </c>
      <c r="H1743">
        <f>SST!F1742</f>
        <v>25.585899999999999</v>
      </c>
      <c r="I1743">
        <f>SST!G1742</f>
        <v>26.873899999999999</v>
      </c>
      <c r="J1743">
        <f>SST!H1742</f>
        <v>27.866299999999999</v>
      </c>
      <c r="K1743">
        <f>SST!I1742</f>
        <v>27.526700000000002</v>
      </c>
      <c r="L1743">
        <f>SST!J1742</f>
        <v>21.291399999999999</v>
      </c>
      <c r="N1743">
        <f>F1743-VLOOKUP($E1743,CLIMA_DIARIO!$D$2:$K$366,2,FALSE)</f>
        <v>-0.6697000000000024</v>
      </c>
      <c r="O1743">
        <f>G1743-VLOOKUP($E1743,CLIMA_DIARIO!$D$2:$K$366,3,FALSE)</f>
        <v>-0.6697000000000024</v>
      </c>
      <c r="P1743">
        <f>H1743-VLOOKUP($E1743,CLIMA_DIARIO!$D$2:$K$366,4,FALSE)</f>
        <v>-0.6697000000000024</v>
      </c>
      <c r="Q1743">
        <f>I1743-VLOOKUP($E1743,CLIMA_DIARIO!$D$2:$K$366,5,FALSE)</f>
        <v>4.9699999999997857E-2</v>
      </c>
      <c r="R1743">
        <f>J1743-VLOOKUP($E1743,CLIMA_DIARIO!$D$2:$K$366,6,FALSE)</f>
        <v>0.65060000000000073</v>
      </c>
      <c r="S1743">
        <f>K1743-VLOOKUP($E1743,CLIMA_DIARIO!$D$2:$K$366,7,FALSE)</f>
        <v>0.51130000000000209</v>
      </c>
      <c r="T1743">
        <f>L1743-VLOOKUP($E1743,CLIMA_DIARIO!$D$2:$K$366,8,FALSE)</f>
        <v>1.2497000000000007</v>
      </c>
      <c r="V1743">
        <f>VLOOKUP($E1743,CLIMA_DIARIO!$D$2:$K$366,2,FALSE)-VLOOKUP($E1742,CLIMA_DIARIO!$D$2:$K$366,2,FALSE)</f>
        <v>8.7300000000002598E-2</v>
      </c>
      <c r="W1743">
        <f>VLOOKUP($E1743,CLIMA_DIARIO!$D$2:$K$366,2,FALSE)-VLOOKUP($E1742,CLIMA_DIARIO!$D$2:$K$366,3,FALSE)</f>
        <v>8.7300000000002598E-2</v>
      </c>
      <c r="X1743">
        <f>VLOOKUP($E1743,CLIMA_DIARIO!$D$2:$K$366,2,FALSE)-VLOOKUP($E1742,CLIMA_DIARIO!$D$2:$K$366,4,FALSE)</f>
        <v>8.7300000000002598E-2</v>
      </c>
      <c r="Y1743">
        <f>VLOOKUP($E1743,CLIMA_DIARIO!$D$2:$K$366,2,FALSE)-VLOOKUP($E1742,CLIMA_DIARIO!$D$2:$K$366,5,FALSE)</f>
        <v>-0.386099999999999</v>
      </c>
      <c r="Z1743">
        <f>VLOOKUP($E1743,CLIMA_DIARIO!$D$2:$K$366,2,FALSE)-VLOOKUP($E1742,CLIMA_DIARIO!$D$2:$K$366,6,FALSE)</f>
        <v>-0.88179999999999836</v>
      </c>
      <c r="AA1743">
        <f>VLOOKUP($E1743,CLIMA_DIARIO!$D$2:$K$366,2,FALSE)-VLOOKUP($E1742,CLIMA_DIARIO!$D$2:$K$366,7,FALSE)</f>
        <v>-0.64339999999999975</v>
      </c>
      <c r="AB1743">
        <f>VLOOKUP($E1743,CLIMA_DIARIO!$D$2:$K$366,2,FALSE)-VLOOKUP($E1742,CLIMA_DIARIO!$D$2:$K$366,8,FALSE)</f>
        <v>6.1393000000000022</v>
      </c>
      <c r="AO1743" s="3"/>
      <c r="AX1743" s="3"/>
    </row>
    <row r="1744" spans="1:50" x14ac:dyDescent="0.25">
      <c r="A1744" s="3">
        <f>DATE(SST!A1743,SST!B1743,SST!C1743)</f>
        <v>42074</v>
      </c>
      <c r="B1744" s="4">
        <f>SST!B1743</f>
        <v>3</v>
      </c>
      <c r="C1744" s="4">
        <f>SST!B1743</f>
        <v>3</v>
      </c>
      <c r="D1744" s="4">
        <f>SST!C1743</f>
        <v>11</v>
      </c>
      <c r="E1744">
        <f>(DATEVALUE(SST!C1743 &amp; "/" &amp; SST!B1743 &amp; "/" &amp; SST!A1743)-DATEVALUE("01/01" &amp; "/" &amp; SST!A1743))+1</f>
        <v>70</v>
      </c>
      <c r="F1744">
        <f>SST!D1743</f>
        <v>25.795300000000001</v>
      </c>
      <c r="G1744">
        <f>SST!E1743</f>
        <v>25.795300000000001</v>
      </c>
      <c r="H1744">
        <f>SST!F1743</f>
        <v>25.795300000000001</v>
      </c>
      <c r="I1744">
        <f>SST!G1743</f>
        <v>26.836300000000001</v>
      </c>
      <c r="J1744">
        <f>SST!H1743</f>
        <v>28.028099999999998</v>
      </c>
      <c r="K1744">
        <f>SST!I1743</f>
        <v>27.602699999999999</v>
      </c>
      <c r="L1744">
        <f>SST!J1743</f>
        <v>21.697800000000001</v>
      </c>
      <c r="N1744">
        <f>F1744-VLOOKUP($E1744,CLIMA_DIARIO!$D$2:$K$366,2,FALSE)</f>
        <v>-0.5475999999999992</v>
      </c>
      <c r="O1744">
        <f>G1744-VLOOKUP($E1744,CLIMA_DIARIO!$D$2:$K$366,3,FALSE)</f>
        <v>-0.5475999999999992</v>
      </c>
      <c r="P1744">
        <f>H1744-VLOOKUP($E1744,CLIMA_DIARIO!$D$2:$K$366,4,FALSE)</f>
        <v>-0.5475999999999992</v>
      </c>
      <c r="Q1744">
        <f>I1744-VLOOKUP($E1744,CLIMA_DIARIO!$D$2:$K$366,5,FALSE)</f>
        <v>-0.17039999999999722</v>
      </c>
      <c r="R1744">
        <f>J1744-VLOOKUP($E1744,CLIMA_DIARIO!$D$2:$K$366,6,FALSE)</f>
        <v>0.73399999999999821</v>
      </c>
      <c r="S1744">
        <f>K1744-VLOOKUP($E1744,CLIMA_DIARIO!$D$2:$K$366,7,FALSE)</f>
        <v>0.47090000000000032</v>
      </c>
      <c r="T1744">
        <f>L1744-VLOOKUP($E1744,CLIMA_DIARIO!$D$2:$K$366,8,FALSE)</f>
        <v>1.7308000000000021</v>
      </c>
      <c r="V1744">
        <f>VLOOKUP($E1744,CLIMA_DIARIO!$D$2:$K$366,2,FALSE)-VLOOKUP($E1743,CLIMA_DIARIO!$D$2:$K$366,2,FALSE)</f>
        <v>8.7299999999999045E-2</v>
      </c>
      <c r="W1744">
        <f>VLOOKUP($E1744,CLIMA_DIARIO!$D$2:$K$366,2,FALSE)-VLOOKUP($E1743,CLIMA_DIARIO!$D$2:$K$366,3,FALSE)</f>
        <v>8.7299999999999045E-2</v>
      </c>
      <c r="X1744">
        <f>VLOOKUP($E1744,CLIMA_DIARIO!$D$2:$K$366,2,FALSE)-VLOOKUP($E1743,CLIMA_DIARIO!$D$2:$K$366,4,FALSE)</f>
        <v>8.7299999999999045E-2</v>
      </c>
      <c r="Y1744">
        <f>VLOOKUP($E1744,CLIMA_DIARIO!$D$2:$K$366,2,FALSE)-VLOOKUP($E1743,CLIMA_DIARIO!$D$2:$K$366,5,FALSE)</f>
        <v>-0.48130000000000095</v>
      </c>
      <c r="Z1744">
        <f>VLOOKUP($E1744,CLIMA_DIARIO!$D$2:$K$366,2,FALSE)-VLOOKUP($E1743,CLIMA_DIARIO!$D$2:$K$366,6,FALSE)</f>
        <v>-0.87279999999999802</v>
      </c>
      <c r="AA1744">
        <f>VLOOKUP($E1744,CLIMA_DIARIO!$D$2:$K$366,2,FALSE)-VLOOKUP($E1743,CLIMA_DIARIO!$D$2:$K$366,7,FALSE)</f>
        <v>-0.67249999999999943</v>
      </c>
      <c r="AB1744">
        <f>VLOOKUP($E1744,CLIMA_DIARIO!$D$2:$K$366,2,FALSE)-VLOOKUP($E1743,CLIMA_DIARIO!$D$2:$K$366,8,FALSE)</f>
        <v>6.3012000000000015</v>
      </c>
      <c r="AO1744" s="3"/>
      <c r="AX1744" s="3"/>
    </row>
    <row r="1745" spans="1:50" x14ac:dyDescent="0.25">
      <c r="A1745" s="3">
        <f>DATE(SST!A1744,SST!B1744,SST!C1744)</f>
        <v>42081</v>
      </c>
      <c r="B1745" s="4">
        <f>SST!B1744</f>
        <v>3</v>
      </c>
      <c r="C1745" s="4">
        <f>SST!B1744</f>
        <v>3</v>
      </c>
      <c r="D1745" s="4">
        <f>SST!C1744</f>
        <v>18</v>
      </c>
      <c r="E1745">
        <f>(DATEVALUE(SST!C1744 &amp; "/" &amp; SST!B1744 &amp; "/" &amp; SST!A1744)-DATEVALUE("01/01" &amp; "/" &amp; SST!A1744))+1</f>
        <v>77</v>
      </c>
      <c r="F1745">
        <f>SST!D1744</f>
        <v>26.437000000000001</v>
      </c>
      <c r="G1745">
        <f>SST!E1744</f>
        <v>26.437000000000001</v>
      </c>
      <c r="H1745">
        <f>SST!F1744</f>
        <v>26.437000000000001</v>
      </c>
      <c r="I1745">
        <f>SST!G1744</f>
        <v>27.332100000000001</v>
      </c>
      <c r="J1745">
        <f>SST!H1744</f>
        <v>28.067</v>
      </c>
      <c r="K1745">
        <f>SST!I1744</f>
        <v>27.839400000000001</v>
      </c>
      <c r="L1745">
        <f>SST!J1744</f>
        <v>21.371500000000001</v>
      </c>
      <c r="N1745">
        <f>F1745-VLOOKUP($E1745,CLIMA_DIARIO!$D$2:$K$366,2,FALSE)</f>
        <v>0.11500000000000199</v>
      </c>
      <c r="O1745">
        <f>G1745-VLOOKUP($E1745,CLIMA_DIARIO!$D$2:$K$366,3,FALSE)</f>
        <v>0.11500000000000199</v>
      </c>
      <c r="P1745">
        <f>H1745-VLOOKUP($E1745,CLIMA_DIARIO!$D$2:$K$366,4,FALSE)</f>
        <v>0.11500000000000199</v>
      </c>
      <c r="Q1745">
        <f>I1745-VLOOKUP($E1745,CLIMA_DIARIO!$D$2:$K$366,5,FALSE)</f>
        <v>0.17130000000000223</v>
      </c>
      <c r="R1745">
        <f>J1745-VLOOKUP($E1745,CLIMA_DIARIO!$D$2:$K$366,6,FALSE)</f>
        <v>0.68100000000000094</v>
      </c>
      <c r="S1745">
        <f>K1745-VLOOKUP($E1745,CLIMA_DIARIO!$D$2:$K$366,7,FALSE)</f>
        <v>0.58770000000000167</v>
      </c>
      <c r="T1745">
        <f>L1745-VLOOKUP($E1745,CLIMA_DIARIO!$D$2:$K$366,8,FALSE)</f>
        <v>1.5655999999999999</v>
      </c>
      <c r="V1745">
        <f>VLOOKUP($E1745,CLIMA_DIARIO!$D$2:$K$366,2,FALSE)-VLOOKUP($E1744,CLIMA_DIARIO!$D$2:$K$366,2,FALSE)</f>
        <v>-2.0900000000001029E-2</v>
      </c>
      <c r="W1745">
        <f>VLOOKUP($E1745,CLIMA_DIARIO!$D$2:$K$366,2,FALSE)-VLOOKUP($E1744,CLIMA_DIARIO!$D$2:$K$366,3,FALSE)</f>
        <v>-2.0900000000001029E-2</v>
      </c>
      <c r="X1745">
        <f>VLOOKUP($E1745,CLIMA_DIARIO!$D$2:$K$366,2,FALSE)-VLOOKUP($E1744,CLIMA_DIARIO!$D$2:$K$366,4,FALSE)</f>
        <v>-2.0900000000001029E-2</v>
      </c>
      <c r="Y1745">
        <f>VLOOKUP($E1745,CLIMA_DIARIO!$D$2:$K$366,2,FALSE)-VLOOKUP($E1744,CLIMA_DIARIO!$D$2:$K$366,5,FALSE)</f>
        <v>-0.68469999999999942</v>
      </c>
      <c r="Z1745">
        <f>VLOOKUP($E1745,CLIMA_DIARIO!$D$2:$K$366,2,FALSE)-VLOOKUP($E1744,CLIMA_DIARIO!$D$2:$K$366,6,FALSE)</f>
        <v>-0.97210000000000107</v>
      </c>
      <c r="AA1745">
        <f>VLOOKUP($E1745,CLIMA_DIARIO!$D$2:$K$366,2,FALSE)-VLOOKUP($E1744,CLIMA_DIARIO!$D$2:$K$366,7,FALSE)</f>
        <v>-0.80979999999999919</v>
      </c>
      <c r="AB1745">
        <f>VLOOKUP($E1745,CLIMA_DIARIO!$D$2:$K$366,2,FALSE)-VLOOKUP($E1744,CLIMA_DIARIO!$D$2:$K$366,8,FALSE)</f>
        <v>6.3550000000000004</v>
      </c>
      <c r="AO1745" s="3"/>
      <c r="AX1745" s="3"/>
    </row>
    <row r="1746" spans="1:50" x14ac:dyDescent="0.25">
      <c r="A1746" s="3">
        <f>DATE(SST!A1745,SST!B1745,SST!C1745)</f>
        <v>42088</v>
      </c>
      <c r="B1746" s="4">
        <f>SST!B1745</f>
        <v>3</v>
      </c>
      <c r="C1746" s="4">
        <f>SST!B1745</f>
        <v>3</v>
      </c>
      <c r="D1746" s="4">
        <f>SST!C1745</f>
        <v>25</v>
      </c>
      <c r="E1746">
        <f>(DATEVALUE(SST!C1745 &amp; "/" &amp; SST!B1745 &amp; "/" &amp; SST!A1745)-DATEVALUE("01/01" &amp; "/" &amp; SST!A1745))+1</f>
        <v>84</v>
      </c>
      <c r="F1746">
        <f>SST!D1745</f>
        <v>27.097899999999999</v>
      </c>
      <c r="G1746">
        <f>SST!E1745</f>
        <v>27.097899999999999</v>
      </c>
      <c r="H1746">
        <f>SST!F1745</f>
        <v>27.097899999999999</v>
      </c>
      <c r="I1746">
        <f>SST!G1745</f>
        <v>27.808700000000002</v>
      </c>
      <c r="J1746">
        <f>SST!H1745</f>
        <v>28.117899999999999</v>
      </c>
      <c r="K1746">
        <f>SST!I1745</f>
        <v>27.994299999999999</v>
      </c>
      <c r="L1746">
        <f>SST!J1745</f>
        <v>20.4621</v>
      </c>
      <c r="N1746">
        <f>F1746-VLOOKUP($E1746,CLIMA_DIARIO!$D$2:$K$366,2,FALSE)</f>
        <v>1.067499999999999</v>
      </c>
      <c r="O1746">
        <f>G1746-VLOOKUP($E1746,CLIMA_DIARIO!$D$2:$K$366,3,FALSE)</f>
        <v>1.067499999999999</v>
      </c>
      <c r="P1746">
        <f>H1746-VLOOKUP($E1746,CLIMA_DIARIO!$D$2:$K$366,4,FALSE)</f>
        <v>1.067499999999999</v>
      </c>
      <c r="Q1746">
        <f>I1746-VLOOKUP($E1746,CLIMA_DIARIO!$D$2:$K$366,5,FALSE)</f>
        <v>0.56480000000000175</v>
      </c>
      <c r="R1746">
        <f>J1746-VLOOKUP($E1746,CLIMA_DIARIO!$D$2:$K$366,6,FALSE)</f>
        <v>0.6059999999999981</v>
      </c>
      <c r="S1746">
        <f>K1746-VLOOKUP($E1746,CLIMA_DIARIO!$D$2:$K$366,7,FALSE)</f>
        <v>0.61379999999999768</v>
      </c>
      <c r="T1746">
        <f>L1746-VLOOKUP($E1746,CLIMA_DIARIO!$D$2:$K$366,8,FALSE)</f>
        <v>1.0334000000000003</v>
      </c>
      <c r="V1746">
        <f>VLOOKUP($E1746,CLIMA_DIARIO!$D$2:$K$366,2,FALSE)-VLOOKUP($E1745,CLIMA_DIARIO!$D$2:$K$366,2,FALSE)</f>
        <v>-0.29159999999999897</v>
      </c>
      <c r="W1746">
        <f>VLOOKUP($E1746,CLIMA_DIARIO!$D$2:$K$366,2,FALSE)-VLOOKUP($E1745,CLIMA_DIARIO!$D$2:$K$366,3,FALSE)</f>
        <v>-0.29159999999999897</v>
      </c>
      <c r="X1746">
        <f>VLOOKUP($E1746,CLIMA_DIARIO!$D$2:$K$366,2,FALSE)-VLOOKUP($E1745,CLIMA_DIARIO!$D$2:$K$366,4,FALSE)</f>
        <v>-0.29159999999999897</v>
      </c>
      <c r="Y1746">
        <f>VLOOKUP($E1746,CLIMA_DIARIO!$D$2:$K$366,2,FALSE)-VLOOKUP($E1745,CLIMA_DIARIO!$D$2:$K$366,5,FALSE)</f>
        <v>-1.1303999999999981</v>
      </c>
      <c r="Z1746">
        <f>VLOOKUP($E1746,CLIMA_DIARIO!$D$2:$K$366,2,FALSE)-VLOOKUP($E1745,CLIMA_DIARIO!$D$2:$K$366,6,FALSE)</f>
        <v>-1.355599999999999</v>
      </c>
      <c r="AA1746">
        <f>VLOOKUP($E1746,CLIMA_DIARIO!$D$2:$K$366,2,FALSE)-VLOOKUP($E1745,CLIMA_DIARIO!$D$2:$K$366,7,FALSE)</f>
        <v>-1.2212999999999994</v>
      </c>
      <c r="AB1746">
        <f>VLOOKUP($E1746,CLIMA_DIARIO!$D$2:$K$366,2,FALSE)-VLOOKUP($E1745,CLIMA_DIARIO!$D$2:$K$366,8,FALSE)</f>
        <v>6.224499999999999</v>
      </c>
      <c r="AO1746" s="3"/>
      <c r="AX1746" s="3"/>
    </row>
    <row r="1747" spans="1:50" x14ac:dyDescent="0.25">
      <c r="A1747" s="3">
        <f>DATE(SST!A1746,SST!B1746,SST!C1746)</f>
        <v>42095</v>
      </c>
      <c r="B1747" s="4">
        <f>SST!B1746</f>
        <v>4</v>
      </c>
      <c r="C1747" s="4">
        <f>SST!B1746</f>
        <v>4</v>
      </c>
      <c r="D1747" s="4">
        <f>SST!C1746</f>
        <v>1</v>
      </c>
      <c r="E1747">
        <f>(DATEVALUE(SST!C1746 &amp; "/" &amp; SST!B1746 &amp; "/" &amp; SST!A1746)-DATEVALUE("01/01" &amp; "/" &amp; SST!A1746))+1</f>
        <v>91</v>
      </c>
      <c r="F1747">
        <f>SST!D1746</f>
        <v>27.341799999999999</v>
      </c>
      <c r="G1747">
        <f>SST!E1746</f>
        <v>27.341799999999999</v>
      </c>
      <c r="H1747">
        <f>SST!F1746</f>
        <v>27.341799999999999</v>
      </c>
      <c r="I1747">
        <f>SST!G1746</f>
        <v>27.891400000000001</v>
      </c>
      <c r="J1747">
        <f>SST!H1746</f>
        <v>28.314599999999999</v>
      </c>
      <c r="K1747">
        <f>SST!I1746</f>
        <v>28.155899999999999</v>
      </c>
      <c r="L1747">
        <f>SST!J1746</f>
        <v>20.328399999999998</v>
      </c>
      <c r="N1747">
        <f>F1747-VLOOKUP($E1747,CLIMA_DIARIO!$D$2:$K$366,2,FALSE)</f>
        <v>1.6028999999999982</v>
      </c>
      <c r="O1747">
        <f>G1747-VLOOKUP($E1747,CLIMA_DIARIO!$D$2:$K$366,3,FALSE)</f>
        <v>1.6028999999999982</v>
      </c>
      <c r="P1747">
        <f>H1747-VLOOKUP($E1747,CLIMA_DIARIO!$D$2:$K$366,4,FALSE)</f>
        <v>1.6028999999999982</v>
      </c>
      <c r="Q1747">
        <f>I1747-VLOOKUP($E1747,CLIMA_DIARIO!$D$2:$K$366,5,FALSE)</f>
        <v>0.56439999999999912</v>
      </c>
      <c r="R1747">
        <f>J1747-VLOOKUP($E1747,CLIMA_DIARIO!$D$2:$K$366,6,FALSE)</f>
        <v>0.67680000000000007</v>
      </c>
      <c r="S1747">
        <f>K1747-VLOOKUP($E1747,CLIMA_DIARIO!$D$2:$K$366,7,FALSE)</f>
        <v>0.6465999999999994</v>
      </c>
      <c r="T1747">
        <f>L1747-VLOOKUP($E1747,CLIMA_DIARIO!$D$2:$K$366,8,FALSE)</f>
        <v>1.2768999999999977</v>
      </c>
      <c r="V1747">
        <f>VLOOKUP($E1747,CLIMA_DIARIO!$D$2:$K$366,2,FALSE)-VLOOKUP($E1746,CLIMA_DIARIO!$D$2:$K$366,2,FALSE)</f>
        <v>-0.2914999999999992</v>
      </c>
      <c r="W1747">
        <f>VLOOKUP($E1747,CLIMA_DIARIO!$D$2:$K$366,2,FALSE)-VLOOKUP($E1746,CLIMA_DIARIO!$D$2:$K$366,3,FALSE)</f>
        <v>-0.2914999999999992</v>
      </c>
      <c r="X1747">
        <f>VLOOKUP($E1747,CLIMA_DIARIO!$D$2:$K$366,2,FALSE)-VLOOKUP($E1746,CLIMA_DIARIO!$D$2:$K$366,4,FALSE)</f>
        <v>-0.2914999999999992</v>
      </c>
      <c r="Y1747">
        <f>VLOOKUP($E1747,CLIMA_DIARIO!$D$2:$K$366,2,FALSE)-VLOOKUP($E1746,CLIMA_DIARIO!$D$2:$K$366,5,FALSE)</f>
        <v>-1.504999999999999</v>
      </c>
      <c r="Z1747">
        <f>VLOOKUP($E1747,CLIMA_DIARIO!$D$2:$K$366,2,FALSE)-VLOOKUP($E1746,CLIMA_DIARIO!$D$2:$K$366,6,FALSE)</f>
        <v>-1.7729999999999997</v>
      </c>
      <c r="AA1747">
        <f>VLOOKUP($E1747,CLIMA_DIARIO!$D$2:$K$366,2,FALSE)-VLOOKUP($E1746,CLIMA_DIARIO!$D$2:$K$366,7,FALSE)</f>
        <v>-1.6416000000000004</v>
      </c>
      <c r="AB1747">
        <f>VLOOKUP($E1747,CLIMA_DIARIO!$D$2:$K$366,2,FALSE)-VLOOKUP($E1746,CLIMA_DIARIO!$D$2:$K$366,8,FALSE)</f>
        <v>6.3102000000000018</v>
      </c>
      <c r="AO1747" s="3"/>
      <c r="AX1747" s="3"/>
    </row>
    <row r="1748" spans="1:50" x14ac:dyDescent="0.25">
      <c r="A1748" s="3">
        <f>DATE(SST!A1747,SST!B1747,SST!C1747)</f>
        <v>42102</v>
      </c>
      <c r="B1748" s="4">
        <f>SST!B1747</f>
        <v>4</v>
      </c>
      <c r="C1748" s="4">
        <f>SST!B1747</f>
        <v>4</v>
      </c>
      <c r="D1748" s="4">
        <f>SST!C1747</f>
        <v>8</v>
      </c>
      <c r="E1748">
        <f>(DATEVALUE(SST!C1747 &amp; "/" &amp; SST!B1747 &amp; "/" &amp; SST!A1747)-DATEVALUE("01/01" &amp; "/" &amp; SST!A1747))+1</f>
        <v>98</v>
      </c>
      <c r="F1748">
        <f>SST!D1747</f>
        <v>27.008700000000001</v>
      </c>
      <c r="G1748">
        <f>SST!E1747</f>
        <v>27.008700000000001</v>
      </c>
      <c r="H1748">
        <f>SST!F1747</f>
        <v>27.008700000000001</v>
      </c>
      <c r="I1748">
        <f>SST!G1747</f>
        <v>27.9221</v>
      </c>
      <c r="J1748">
        <f>SST!H1747</f>
        <v>28.5304</v>
      </c>
      <c r="K1748">
        <f>SST!I1747</f>
        <v>28.341799999999999</v>
      </c>
      <c r="L1748">
        <f>SST!J1747</f>
        <v>19.989000000000001</v>
      </c>
      <c r="N1748">
        <f>F1748-VLOOKUP($E1748,CLIMA_DIARIO!$D$2:$K$366,2,FALSE)</f>
        <v>1.5614000000000026</v>
      </c>
      <c r="O1748">
        <f>G1748-VLOOKUP($E1748,CLIMA_DIARIO!$D$2:$K$366,3,FALSE)</f>
        <v>1.5614000000000026</v>
      </c>
      <c r="P1748">
        <f>H1748-VLOOKUP($E1748,CLIMA_DIARIO!$D$2:$K$366,4,FALSE)</f>
        <v>1.5614000000000026</v>
      </c>
      <c r="Q1748">
        <f>I1748-VLOOKUP($E1748,CLIMA_DIARIO!$D$2:$K$366,5,FALSE)</f>
        <v>0.51190000000000069</v>
      </c>
      <c r="R1748">
        <f>J1748-VLOOKUP($E1748,CLIMA_DIARIO!$D$2:$K$366,6,FALSE)</f>
        <v>0.76670000000000016</v>
      </c>
      <c r="S1748">
        <f>K1748-VLOOKUP($E1748,CLIMA_DIARIO!$D$2:$K$366,7,FALSE)</f>
        <v>0.70369999999999777</v>
      </c>
      <c r="T1748">
        <f>L1748-VLOOKUP($E1748,CLIMA_DIARIO!$D$2:$K$366,8,FALSE)</f>
        <v>1.314700000000002</v>
      </c>
      <c r="V1748">
        <f>VLOOKUP($E1748,CLIMA_DIARIO!$D$2:$K$366,2,FALSE)-VLOOKUP($E1747,CLIMA_DIARIO!$D$2:$K$366,2,FALSE)</f>
        <v>-0.29160000000000252</v>
      </c>
      <c r="W1748">
        <f>VLOOKUP($E1748,CLIMA_DIARIO!$D$2:$K$366,2,FALSE)-VLOOKUP($E1747,CLIMA_DIARIO!$D$2:$K$366,3,FALSE)</f>
        <v>-0.29160000000000252</v>
      </c>
      <c r="X1748">
        <f>VLOOKUP($E1748,CLIMA_DIARIO!$D$2:$K$366,2,FALSE)-VLOOKUP($E1747,CLIMA_DIARIO!$D$2:$K$366,4,FALSE)</f>
        <v>-0.29160000000000252</v>
      </c>
      <c r="Y1748">
        <f>VLOOKUP($E1748,CLIMA_DIARIO!$D$2:$K$366,2,FALSE)-VLOOKUP($E1747,CLIMA_DIARIO!$D$2:$K$366,5,FALSE)</f>
        <v>-1.8797000000000033</v>
      </c>
      <c r="Z1748">
        <f>VLOOKUP($E1748,CLIMA_DIARIO!$D$2:$K$366,2,FALSE)-VLOOKUP($E1747,CLIMA_DIARIO!$D$2:$K$366,6,FALSE)</f>
        <v>-2.1905000000000001</v>
      </c>
      <c r="AA1748">
        <f>VLOOKUP($E1748,CLIMA_DIARIO!$D$2:$K$366,2,FALSE)-VLOOKUP($E1747,CLIMA_DIARIO!$D$2:$K$366,7,FALSE)</f>
        <v>-2.0620000000000012</v>
      </c>
      <c r="AB1748">
        <f>VLOOKUP($E1748,CLIMA_DIARIO!$D$2:$K$366,2,FALSE)-VLOOKUP($E1747,CLIMA_DIARIO!$D$2:$K$366,8,FALSE)</f>
        <v>6.3957999999999977</v>
      </c>
      <c r="AO1748" s="3"/>
      <c r="AX1748" s="3"/>
    </row>
    <row r="1749" spans="1:50" x14ac:dyDescent="0.25">
      <c r="A1749" s="3">
        <f>DATE(SST!A1748,SST!B1748,SST!C1748)</f>
        <v>42109</v>
      </c>
      <c r="B1749" s="4">
        <f>SST!B1748</f>
        <v>4</v>
      </c>
      <c r="C1749" s="4">
        <f>SST!B1748</f>
        <v>4</v>
      </c>
      <c r="D1749" s="4">
        <f>SST!C1748</f>
        <v>15</v>
      </c>
      <c r="E1749">
        <f>(DATEVALUE(SST!C1748 &amp; "/" &amp; SST!B1748 &amp; "/" &amp; SST!A1748)-DATEVALUE("01/01" &amp; "/" &amp; SST!A1748))+1</f>
        <v>105</v>
      </c>
      <c r="F1749">
        <f>SST!D1748</f>
        <v>26.923500000000001</v>
      </c>
      <c r="G1749">
        <f>SST!E1748</f>
        <v>26.923500000000001</v>
      </c>
      <c r="H1749">
        <f>SST!F1748</f>
        <v>26.923500000000001</v>
      </c>
      <c r="I1749">
        <f>SST!G1748</f>
        <v>28.2485</v>
      </c>
      <c r="J1749">
        <f>SST!H1748</f>
        <v>28.7578</v>
      </c>
      <c r="K1749">
        <f>SST!I1748</f>
        <v>28.649699999999999</v>
      </c>
      <c r="L1749">
        <f>SST!J1748</f>
        <v>19.383299999999998</v>
      </c>
      <c r="N1749">
        <f>F1749-VLOOKUP($E1749,CLIMA_DIARIO!$D$2:$K$366,2,FALSE)</f>
        <v>1.7677000000000014</v>
      </c>
      <c r="O1749">
        <f>G1749-VLOOKUP($E1749,CLIMA_DIARIO!$D$2:$K$366,3,FALSE)</f>
        <v>1.7677000000000014</v>
      </c>
      <c r="P1749">
        <f>H1749-VLOOKUP($E1749,CLIMA_DIARIO!$D$2:$K$366,4,FALSE)</f>
        <v>1.7677000000000014</v>
      </c>
      <c r="Q1749">
        <f>I1749-VLOOKUP($E1749,CLIMA_DIARIO!$D$2:$K$366,5,FALSE)</f>
        <v>0.75519999999999854</v>
      </c>
      <c r="R1749">
        <f>J1749-VLOOKUP($E1749,CLIMA_DIARIO!$D$2:$K$366,6,FALSE)</f>
        <v>0.86829999999999785</v>
      </c>
      <c r="S1749">
        <f>K1749-VLOOKUP($E1749,CLIMA_DIARIO!$D$2:$K$366,7,FALSE)</f>
        <v>0.88289999999999935</v>
      </c>
      <c r="T1749">
        <f>L1749-VLOOKUP($E1749,CLIMA_DIARIO!$D$2:$K$366,8,FALSE)</f>
        <v>1.0861999999999981</v>
      </c>
      <c r="V1749">
        <f>VLOOKUP($E1749,CLIMA_DIARIO!$D$2:$K$366,2,FALSE)-VLOOKUP($E1748,CLIMA_DIARIO!$D$2:$K$366,2,FALSE)</f>
        <v>-0.2914999999999992</v>
      </c>
      <c r="W1749">
        <f>VLOOKUP($E1749,CLIMA_DIARIO!$D$2:$K$366,2,FALSE)-VLOOKUP($E1748,CLIMA_DIARIO!$D$2:$K$366,3,FALSE)</f>
        <v>-0.2914999999999992</v>
      </c>
      <c r="X1749">
        <f>VLOOKUP($E1749,CLIMA_DIARIO!$D$2:$K$366,2,FALSE)-VLOOKUP($E1748,CLIMA_DIARIO!$D$2:$K$366,4,FALSE)</f>
        <v>-0.2914999999999992</v>
      </c>
      <c r="Y1749">
        <f>VLOOKUP($E1749,CLIMA_DIARIO!$D$2:$K$366,2,FALSE)-VLOOKUP($E1748,CLIMA_DIARIO!$D$2:$K$366,5,FALSE)</f>
        <v>-2.2544000000000004</v>
      </c>
      <c r="Z1749">
        <f>VLOOKUP($E1749,CLIMA_DIARIO!$D$2:$K$366,2,FALSE)-VLOOKUP($E1748,CLIMA_DIARIO!$D$2:$K$366,6,FALSE)</f>
        <v>-2.6079000000000008</v>
      </c>
      <c r="AA1749">
        <f>VLOOKUP($E1749,CLIMA_DIARIO!$D$2:$K$366,2,FALSE)-VLOOKUP($E1748,CLIMA_DIARIO!$D$2:$K$366,7,FALSE)</f>
        <v>-2.4823000000000022</v>
      </c>
      <c r="AB1749">
        <f>VLOOKUP($E1749,CLIMA_DIARIO!$D$2:$K$366,2,FALSE)-VLOOKUP($E1748,CLIMA_DIARIO!$D$2:$K$366,8,FALSE)</f>
        <v>6.4815000000000005</v>
      </c>
      <c r="AO1749" s="3"/>
      <c r="AX1749" s="3"/>
    </row>
    <row r="1750" spans="1:50" x14ac:dyDescent="0.25">
      <c r="A1750" s="3">
        <f>DATE(SST!A1749,SST!B1749,SST!C1749)</f>
        <v>42116</v>
      </c>
      <c r="B1750" s="4">
        <f>SST!B1749</f>
        <v>4</v>
      </c>
      <c r="C1750" s="4">
        <f>SST!B1749</f>
        <v>4</v>
      </c>
      <c r="D1750" s="4">
        <f>SST!C1749</f>
        <v>22</v>
      </c>
      <c r="E1750">
        <f>(DATEVALUE(SST!C1749 &amp; "/" &amp; SST!B1749 &amp; "/" &amp; SST!A1749)-DATEVALUE("01/01" &amp; "/" &amp; SST!A1749))+1</f>
        <v>112</v>
      </c>
      <c r="F1750">
        <f>SST!D1749</f>
        <v>26.8017</v>
      </c>
      <c r="G1750">
        <f>SST!E1749</f>
        <v>26.8017</v>
      </c>
      <c r="H1750">
        <f>SST!F1749</f>
        <v>26.8017</v>
      </c>
      <c r="I1750">
        <f>SST!G1749</f>
        <v>28.368500000000001</v>
      </c>
      <c r="J1750">
        <f>SST!H1749</f>
        <v>28.843599999999999</v>
      </c>
      <c r="K1750">
        <f>SST!I1749</f>
        <v>28.7334</v>
      </c>
      <c r="L1750">
        <f>SST!J1749</f>
        <v>18.734000000000002</v>
      </c>
      <c r="N1750">
        <f>F1750-VLOOKUP($E1750,CLIMA_DIARIO!$D$2:$K$366,2,FALSE)</f>
        <v>1.897000000000002</v>
      </c>
      <c r="O1750">
        <f>G1750-VLOOKUP($E1750,CLIMA_DIARIO!$D$2:$K$366,3,FALSE)</f>
        <v>1.897000000000002</v>
      </c>
      <c r="P1750">
        <f>H1750-VLOOKUP($E1750,CLIMA_DIARIO!$D$2:$K$366,4,FALSE)</f>
        <v>1.897000000000002</v>
      </c>
      <c r="Q1750">
        <f>I1750-VLOOKUP($E1750,CLIMA_DIARIO!$D$2:$K$366,5,FALSE)</f>
        <v>0.95790000000000219</v>
      </c>
      <c r="R1750">
        <f>J1750-VLOOKUP($E1750,CLIMA_DIARIO!$D$2:$K$366,6,FALSE)</f>
        <v>0.88969999999999771</v>
      </c>
      <c r="S1750">
        <f>K1750-VLOOKUP($E1750,CLIMA_DIARIO!$D$2:$K$366,7,FALSE)</f>
        <v>0.9421999999999997</v>
      </c>
      <c r="T1750">
        <f>L1750-VLOOKUP($E1750,CLIMA_DIARIO!$D$2:$K$366,8,FALSE)</f>
        <v>0.87980000000000302</v>
      </c>
      <c r="V1750">
        <f>VLOOKUP($E1750,CLIMA_DIARIO!$D$2:$K$366,2,FALSE)-VLOOKUP($E1749,CLIMA_DIARIO!$D$2:$K$366,2,FALSE)</f>
        <v>-0.25110000000000099</v>
      </c>
      <c r="W1750">
        <f>VLOOKUP($E1750,CLIMA_DIARIO!$D$2:$K$366,2,FALSE)-VLOOKUP($E1749,CLIMA_DIARIO!$D$2:$K$366,3,FALSE)</f>
        <v>-0.25110000000000099</v>
      </c>
      <c r="X1750">
        <f>VLOOKUP($E1750,CLIMA_DIARIO!$D$2:$K$366,2,FALSE)-VLOOKUP($E1749,CLIMA_DIARIO!$D$2:$K$366,4,FALSE)</f>
        <v>-0.25110000000000099</v>
      </c>
      <c r="Y1750">
        <f>VLOOKUP($E1750,CLIMA_DIARIO!$D$2:$K$366,2,FALSE)-VLOOKUP($E1749,CLIMA_DIARIO!$D$2:$K$366,5,FALSE)</f>
        <v>-2.5886000000000031</v>
      </c>
      <c r="Z1750">
        <f>VLOOKUP($E1750,CLIMA_DIARIO!$D$2:$K$366,2,FALSE)-VLOOKUP($E1749,CLIMA_DIARIO!$D$2:$K$366,6,FALSE)</f>
        <v>-2.9848000000000035</v>
      </c>
      <c r="AA1750">
        <f>VLOOKUP($E1750,CLIMA_DIARIO!$D$2:$K$366,2,FALSE)-VLOOKUP($E1749,CLIMA_DIARIO!$D$2:$K$366,7,FALSE)</f>
        <v>-2.8621000000000016</v>
      </c>
      <c r="AB1750">
        <f>VLOOKUP($E1750,CLIMA_DIARIO!$D$2:$K$366,2,FALSE)-VLOOKUP($E1749,CLIMA_DIARIO!$D$2:$K$366,8,FALSE)</f>
        <v>6.6075999999999979</v>
      </c>
      <c r="AO1750" s="3"/>
      <c r="AX1750" s="3"/>
    </row>
    <row r="1751" spans="1:50" x14ac:dyDescent="0.25">
      <c r="A1751" s="3">
        <f>DATE(SST!A1750,SST!B1750,SST!C1750)</f>
        <v>42123</v>
      </c>
      <c r="B1751" s="4">
        <f>SST!B1750</f>
        <v>4</v>
      </c>
      <c r="C1751" s="4">
        <f>SST!B1750</f>
        <v>4</v>
      </c>
      <c r="D1751" s="4">
        <f>SST!C1750</f>
        <v>29</v>
      </c>
      <c r="E1751">
        <f>(DATEVALUE(SST!C1750 &amp; "/" &amp; SST!B1750 &amp; "/" &amp; SST!A1750)-DATEVALUE("01/01" &amp; "/" &amp; SST!A1750))+1</f>
        <v>119</v>
      </c>
      <c r="F1751">
        <f>SST!D1750</f>
        <v>26.907699999999998</v>
      </c>
      <c r="G1751">
        <f>SST!E1750</f>
        <v>26.907699999999998</v>
      </c>
      <c r="H1751">
        <f>SST!F1750</f>
        <v>26.907699999999998</v>
      </c>
      <c r="I1751">
        <f>SST!G1750</f>
        <v>28.3247</v>
      </c>
      <c r="J1751">
        <f>SST!H1750</f>
        <v>28.924099999999999</v>
      </c>
      <c r="K1751">
        <f>SST!I1750</f>
        <v>28.814299999999999</v>
      </c>
      <c r="L1751">
        <f>SST!J1750</f>
        <v>18.2912</v>
      </c>
      <c r="N1751">
        <f>F1751-VLOOKUP($E1751,CLIMA_DIARIO!$D$2:$K$366,2,FALSE)</f>
        <v>2.2508999999999979</v>
      </c>
      <c r="O1751">
        <f>G1751-VLOOKUP($E1751,CLIMA_DIARIO!$D$2:$K$366,3,FALSE)</f>
        <v>2.2508999999999979</v>
      </c>
      <c r="P1751">
        <f>H1751-VLOOKUP($E1751,CLIMA_DIARIO!$D$2:$K$366,4,FALSE)</f>
        <v>2.2508999999999979</v>
      </c>
      <c r="Q1751">
        <f>I1751-VLOOKUP($E1751,CLIMA_DIARIO!$D$2:$K$366,5,FALSE)</f>
        <v>1.0095999999999989</v>
      </c>
      <c r="R1751">
        <f>J1751-VLOOKUP($E1751,CLIMA_DIARIO!$D$2:$K$366,6,FALSE)</f>
        <v>0.91059999999999874</v>
      </c>
      <c r="S1751">
        <f>K1751-VLOOKUP($E1751,CLIMA_DIARIO!$D$2:$K$366,7,FALSE)</f>
        <v>1.0066999999999986</v>
      </c>
      <c r="T1751">
        <f>L1751-VLOOKUP($E1751,CLIMA_DIARIO!$D$2:$K$366,8,FALSE)</f>
        <v>0.88489999999999824</v>
      </c>
      <c r="V1751">
        <f>VLOOKUP($E1751,CLIMA_DIARIO!$D$2:$K$366,2,FALSE)-VLOOKUP($E1750,CLIMA_DIARIO!$D$2:$K$366,2,FALSE)</f>
        <v>-0.24789999999999779</v>
      </c>
      <c r="W1751">
        <f>VLOOKUP($E1751,CLIMA_DIARIO!$D$2:$K$366,2,FALSE)-VLOOKUP($E1750,CLIMA_DIARIO!$D$2:$K$366,3,FALSE)</f>
        <v>-0.24789999999999779</v>
      </c>
      <c r="X1751">
        <f>VLOOKUP($E1751,CLIMA_DIARIO!$D$2:$K$366,2,FALSE)-VLOOKUP($E1750,CLIMA_DIARIO!$D$2:$K$366,4,FALSE)</f>
        <v>-0.24789999999999779</v>
      </c>
      <c r="Y1751">
        <f>VLOOKUP($E1751,CLIMA_DIARIO!$D$2:$K$366,2,FALSE)-VLOOKUP($E1750,CLIMA_DIARIO!$D$2:$K$366,5,FALSE)</f>
        <v>-2.7537999999999982</v>
      </c>
      <c r="Z1751">
        <f>VLOOKUP($E1751,CLIMA_DIARIO!$D$2:$K$366,2,FALSE)-VLOOKUP($E1750,CLIMA_DIARIO!$D$2:$K$366,6,FALSE)</f>
        <v>-3.2971000000000004</v>
      </c>
      <c r="AA1751">
        <f>VLOOKUP($E1751,CLIMA_DIARIO!$D$2:$K$366,2,FALSE)-VLOOKUP($E1750,CLIMA_DIARIO!$D$2:$K$366,7,FALSE)</f>
        <v>-3.1343999999999994</v>
      </c>
      <c r="AB1751">
        <f>VLOOKUP($E1751,CLIMA_DIARIO!$D$2:$K$366,2,FALSE)-VLOOKUP($E1750,CLIMA_DIARIO!$D$2:$K$366,8,FALSE)</f>
        <v>6.8026000000000018</v>
      </c>
      <c r="AO1751" s="3"/>
      <c r="AX1751" s="3"/>
    </row>
    <row r="1752" spans="1:50" x14ac:dyDescent="0.25">
      <c r="A1752" s="3">
        <f>DATE(SST!A1751,SST!B1751,SST!C1751)</f>
        <v>42130</v>
      </c>
      <c r="B1752" s="4">
        <f>SST!B1751</f>
        <v>5</v>
      </c>
      <c r="C1752" s="4">
        <f>SST!B1751</f>
        <v>5</v>
      </c>
      <c r="D1752" s="4">
        <f>SST!C1751</f>
        <v>6</v>
      </c>
      <c r="E1752">
        <f>(DATEVALUE(SST!C1751 &amp; "/" &amp; SST!B1751 &amp; "/" &amp; SST!A1751)-DATEVALUE("01/01" &amp; "/" &amp; SST!A1751))+1</f>
        <v>126</v>
      </c>
      <c r="F1752">
        <f>SST!D1751</f>
        <v>27.2347</v>
      </c>
      <c r="G1752">
        <f>SST!E1751</f>
        <v>27.2347</v>
      </c>
      <c r="H1752">
        <f>SST!F1751</f>
        <v>27.2347</v>
      </c>
      <c r="I1752">
        <f>SST!G1751</f>
        <v>28.3916</v>
      </c>
      <c r="J1752">
        <f>SST!H1751</f>
        <v>28.936399999999999</v>
      </c>
      <c r="K1752">
        <f>SST!I1751</f>
        <v>28.832599999999999</v>
      </c>
      <c r="L1752">
        <f>SST!J1751</f>
        <v>17.456199999999999</v>
      </c>
      <c r="N1752">
        <f>F1752-VLOOKUP($E1752,CLIMA_DIARIO!$D$2:$K$366,2,FALSE)</f>
        <v>2.825800000000001</v>
      </c>
      <c r="O1752">
        <f>G1752-VLOOKUP($E1752,CLIMA_DIARIO!$D$2:$K$366,3,FALSE)</f>
        <v>2.825800000000001</v>
      </c>
      <c r="P1752">
        <f>H1752-VLOOKUP($E1752,CLIMA_DIARIO!$D$2:$K$366,4,FALSE)</f>
        <v>2.825800000000001</v>
      </c>
      <c r="Q1752">
        <f>I1752-VLOOKUP($E1752,CLIMA_DIARIO!$D$2:$K$366,5,FALSE)</f>
        <v>1.1720000000000006</v>
      </c>
      <c r="R1752">
        <f>J1752-VLOOKUP($E1752,CLIMA_DIARIO!$D$2:$K$366,6,FALSE)</f>
        <v>0.86329999999999885</v>
      </c>
      <c r="S1752">
        <f>K1752-VLOOKUP($E1752,CLIMA_DIARIO!$D$2:$K$366,7,FALSE)</f>
        <v>1.0085999999999977</v>
      </c>
      <c r="T1752">
        <f>L1752-VLOOKUP($E1752,CLIMA_DIARIO!$D$2:$K$366,8,FALSE)</f>
        <v>0.49789999999999779</v>
      </c>
      <c r="V1752">
        <f>VLOOKUP($E1752,CLIMA_DIARIO!$D$2:$K$366,2,FALSE)-VLOOKUP($E1751,CLIMA_DIARIO!$D$2:$K$366,2,FALSE)</f>
        <v>-0.24790000000000134</v>
      </c>
      <c r="W1752">
        <f>VLOOKUP($E1752,CLIMA_DIARIO!$D$2:$K$366,2,FALSE)-VLOOKUP($E1751,CLIMA_DIARIO!$D$2:$K$366,3,FALSE)</f>
        <v>-0.24790000000000134</v>
      </c>
      <c r="X1752">
        <f>VLOOKUP($E1752,CLIMA_DIARIO!$D$2:$K$366,2,FALSE)-VLOOKUP($E1751,CLIMA_DIARIO!$D$2:$K$366,4,FALSE)</f>
        <v>-0.24790000000000134</v>
      </c>
      <c r="Y1752">
        <f>VLOOKUP($E1752,CLIMA_DIARIO!$D$2:$K$366,2,FALSE)-VLOOKUP($E1751,CLIMA_DIARIO!$D$2:$K$366,5,FALSE)</f>
        <v>-2.9062000000000019</v>
      </c>
      <c r="Z1752">
        <f>VLOOKUP($E1752,CLIMA_DIARIO!$D$2:$K$366,2,FALSE)-VLOOKUP($E1751,CLIMA_DIARIO!$D$2:$K$366,6,FALSE)</f>
        <v>-3.6046000000000014</v>
      </c>
      <c r="AA1752">
        <f>VLOOKUP($E1752,CLIMA_DIARIO!$D$2:$K$366,2,FALSE)-VLOOKUP($E1751,CLIMA_DIARIO!$D$2:$K$366,7,FALSE)</f>
        <v>-3.3987000000000016</v>
      </c>
      <c r="AB1752">
        <f>VLOOKUP($E1752,CLIMA_DIARIO!$D$2:$K$366,2,FALSE)-VLOOKUP($E1751,CLIMA_DIARIO!$D$2:$K$366,8,FALSE)</f>
        <v>7.0025999999999975</v>
      </c>
      <c r="AO1752" s="3"/>
      <c r="AX1752" s="3"/>
    </row>
    <row r="1753" spans="1:50" x14ac:dyDescent="0.25">
      <c r="A1753" s="3">
        <f>DATE(SST!A1752,SST!B1752,SST!C1752)</f>
        <v>42137</v>
      </c>
      <c r="B1753" s="4">
        <f>SST!B1752</f>
        <v>5</v>
      </c>
      <c r="C1753" s="4">
        <f>SST!B1752</f>
        <v>5</v>
      </c>
      <c r="D1753" s="4">
        <f>SST!C1752</f>
        <v>13</v>
      </c>
      <c r="E1753">
        <f>(DATEVALUE(SST!C1752 &amp; "/" &amp; SST!B1752 &amp; "/" &amp; SST!A1752)-DATEVALUE("01/01" &amp; "/" &amp; SST!A1752))+1</f>
        <v>133</v>
      </c>
      <c r="F1753">
        <f>SST!D1752</f>
        <v>26.734000000000002</v>
      </c>
      <c r="G1753">
        <f>SST!E1752</f>
        <v>26.734000000000002</v>
      </c>
      <c r="H1753">
        <f>SST!F1752</f>
        <v>26.734000000000002</v>
      </c>
      <c r="I1753">
        <f>SST!G1752</f>
        <v>28.209199999999999</v>
      </c>
      <c r="J1753">
        <f>SST!H1752</f>
        <v>29.1739</v>
      </c>
      <c r="K1753">
        <f>SST!I1752</f>
        <v>28.833400000000001</v>
      </c>
      <c r="L1753">
        <f>SST!J1752</f>
        <v>17.328900000000001</v>
      </c>
      <c r="N1753">
        <f>F1753-VLOOKUP($E1753,CLIMA_DIARIO!$D$2:$K$366,2,FALSE)</f>
        <v>2.5730000000000004</v>
      </c>
      <c r="O1753">
        <f>G1753-VLOOKUP($E1753,CLIMA_DIARIO!$D$2:$K$366,3,FALSE)</f>
        <v>2.5730000000000004</v>
      </c>
      <c r="P1753">
        <f>H1753-VLOOKUP($E1753,CLIMA_DIARIO!$D$2:$K$366,4,FALSE)</f>
        <v>2.5730000000000004</v>
      </c>
      <c r="Q1753">
        <f>I1753-VLOOKUP($E1753,CLIMA_DIARIO!$D$2:$K$366,5,FALSE)</f>
        <v>1.0850000000000009</v>
      </c>
      <c r="R1753">
        <f>J1753-VLOOKUP($E1753,CLIMA_DIARIO!$D$2:$K$366,6,FALSE)</f>
        <v>1.0411000000000001</v>
      </c>
      <c r="S1753">
        <f>K1753-VLOOKUP($E1753,CLIMA_DIARIO!$D$2:$K$366,7,FALSE)</f>
        <v>0.9930000000000021</v>
      </c>
      <c r="T1753">
        <f>L1753-VLOOKUP($E1753,CLIMA_DIARIO!$D$2:$K$366,8,FALSE)</f>
        <v>0.81850000000000023</v>
      </c>
      <c r="V1753">
        <f>VLOOKUP($E1753,CLIMA_DIARIO!$D$2:$K$366,2,FALSE)-VLOOKUP($E1752,CLIMA_DIARIO!$D$2:$K$366,2,FALSE)</f>
        <v>-0.24789999999999779</v>
      </c>
      <c r="W1753">
        <f>VLOOKUP($E1753,CLIMA_DIARIO!$D$2:$K$366,2,FALSE)-VLOOKUP($E1752,CLIMA_DIARIO!$D$2:$K$366,3,FALSE)</f>
        <v>-0.24789999999999779</v>
      </c>
      <c r="X1753">
        <f>VLOOKUP($E1753,CLIMA_DIARIO!$D$2:$K$366,2,FALSE)-VLOOKUP($E1752,CLIMA_DIARIO!$D$2:$K$366,4,FALSE)</f>
        <v>-0.24789999999999779</v>
      </c>
      <c r="Y1753">
        <f>VLOOKUP($E1753,CLIMA_DIARIO!$D$2:$K$366,2,FALSE)-VLOOKUP($E1752,CLIMA_DIARIO!$D$2:$K$366,5,FALSE)</f>
        <v>-3.0585999999999984</v>
      </c>
      <c r="Z1753">
        <f>VLOOKUP($E1753,CLIMA_DIARIO!$D$2:$K$366,2,FALSE)-VLOOKUP($E1752,CLIMA_DIARIO!$D$2:$K$366,6,FALSE)</f>
        <v>-3.9120999999999988</v>
      </c>
      <c r="AA1753">
        <f>VLOOKUP($E1753,CLIMA_DIARIO!$D$2:$K$366,2,FALSE)-VLOOKUP($E1752,CLIMA_DIARIO!$D$2:$K$366,7,FALSE)</f>
        <v>-3.6630000000000003</v>
      </c>
      <c r="AB1753">
        <f>VLOOKUP($E1753,CLIMA_DIARIO!$D$2:$K$366,2,FALSE)-VLOOKUP($E1752,CLIMA_DIARIO!$D$2:$K$366,8,FALSE)</f>
        <v>7.2027000000000001</v>
      </c>
      <c r="AO1753" s="3"/>
      <c r="AX1753" s="3"/>
    </row>
    <row r="1754" spans="1:50" x14ac:dyDescent="0.25">
      <c r="A1754" s="3">
        <f>DATE(SST!A1753,SST!B1753,SST!C1753)</f>
        <v>42144</v>
      </c>
      <c r="B1754" s="4">
        <f>SST!B1753</f>
        <v>5</v>
      </c>
      <c r="C1754" s="4">
        <f>SST!B1753</f>
        <v>5</v>
      </c>
      <c r="D1754" s="4">
        <f>SST!C1753</f>
        <v>20</v>
      </c>
      <c r="E1754">
        <f>(DATEVALUE(SST!C1753 &amp; "/" &amp; SST!B1753 &amp; "/" &amp; SST!A1753)-DATEVALUE("01/01" &amp; "/" &amp; SST!A1753))+1</f>
        <v>140</v>
      </c>
      <c r="F1754">
        <f>SST!D1753</f>
        <v>26.8674</v>
      </c>
      <c r="G1754">
        <f>SST!E1753</f>
        <v>26.8674</v>
      </c>
      <c r="H1754">
        <f>SST!F1753</f>
        <v>26.8674</v>
      </c>
      <c r="I1754">
        <f>SST!G1753</f>
        <v>28.215900000000001</v>
      </c>
      <c r="J1754">
        <f>SST!H1753</f>
        <v>29.1691</v>
      </c>
      <c r="K1754">
        <f>SST!I1753</f>
        <v>28.882300000000001</v>
      </c>
      <c r="L1754">
        <f>SST!J1753</f>
        <v>17.299600000000002</v>
      </c>
      <c r="N1754">
        <f>F1754-VLOOKUP($E1754,CLIMA_DIARIO!$D$2:$K$366,2,FALSE)</f>
        <v>2.9547999999999988</v>
      </c>
      <c r="O1754">
        <f>G1754-VLOOKUP($E1754,CLIMA_DIARIO!$D$2:$K$366,3,FALSE)</f>
        <v>2.9547999999999988</v>
      </c>
      <c r="P1754">
        <f>H1754-VLOOKUP($E1754,CLIMA_DIARIO!$D$2:$K$366,4,FALSE)</f>
        <v>2.9547999999999988</v>
      </c>
      <c r="Q1754">
        <f>I1754-VLOOKUP($E1754,CLIMA_DIARIO!$D$2:$K$366,5,FALSE)</f>
        <v>1.2178000000000004</v>
      </c>
      <c r="R1754">
        <f>J1754-VLOOKUP($E1754,CLIMA_DIARIO!$D$2:$K$366,6,FALSE)</f>
        <v>1.0166000000000004</v>
      </c>
      <c r="S1754">
        <f>K1754-VLOOKUP($E1754,CLIMA_DIARIO!$D$2:$K$366,7,FALSE)</f>
        <v>1.0615000000000023</v>
      </c>
      <c r="T1754">
        <f>L1754-VLOOKUP($E1754,CLIMA_DIARIO!$D$2:$K$366,8,FALSE)</f>
        <v>1.2326000000000015</v>
      </c>
      <c r="V1754">
        <f>VLOOKUP($E1754,CLIMA_DIARIO!$D$2:$K$366,2,FALSE)-VLOOKUP($E1753,CLIMA_DIARIO!$D$2:$K$366,2,FALSE)</f>
        <v>-0.24840000000000018</v>
      </c>
      <c r="W1754">
        <f>VLOOKUP($E1754,CLIMA_DIARIO!$D$2:$K$366,2,FALSE)-VLOOKUP($E1753,CLIMA_DIARIO!$D$2:$K$366,3,FALSE)</f>
        <v>-0.24840000000000018</v>
      </c>
      <c r="X1754">
        <f>VLOOKUP($E1754,CLIMA_DIARIO!$D$2:$K$366,2,FALSE)-VLOOKUP($E1753,CLIMA_DIARIO!$D$2:$K$366,4,FALSE)</f>
        <v>-0.24840000000000018</v>
      </c>
      <c r="Y1754">
        <f>VLOOKUP($E1754,CLIMA_DIARIO!$D$2:$K$366,2,FALSE)-VLOOKUP($E1753,CLIMA_DIARIO!$D$2:$K$366,5,FALSE)</f>
        <v>-3.2115999999999971</v>
      </c>
      <c r="Z1754">
        <f>VLOOKUP($E1754,CLIMA_DIARIO!$D$2:$K$366,2,FALSE)-VLOOKUP($E1753,CLIMA_DIARIO!$D$2:$K$366,6,FALSE)</f>
        <v>-4.2201999999999984</v>
      </c>
      <c r="AA1754">
        <f>VLOOKUP($E1754,CLIMA_DIARIO!$D$2:$K$366,2,FALSE)-VLOOKUP($E1753,CLIMA_DIARIO!$D$2:$K$366,7,FALSE)</f>
        <v>-3.9277999999999977</v>
      </c>
      <c r="AB1754">
        <f>VLOOKUP($E1754,CLIMA_DIARIO!$D$2:$K$366,2,FALSE)-VLOOKUP($E1753,CLIMA_DIARIO!$D$2:$K$366,8,FALSE)</f>
        <v>7.4022000000000006</v>
      </c>
      <c r="AO1754" s="3"/>
      <c r="AX1754" s="3"/>
    </row>
    <row r="1755" spans="1:50" x14ac:dyDescent="0.25">
      <c r="A1755" s="3">
        <f>DATE(SST!A1754,SST!B1754,SST!C1754)</f>
        <v>42151</v>
      </c>
      <c r="B1755" s="4">
        <f>SST!B1754</f>
        <v>5</v>
      </c>
      <c r="C1755" s="4">
        <f>SST!B1754</f>
        <v>5</v>
      </c>
      <c r="D1755" s="4">
        <f>SST!C1754</f>
        <v>27</v>
      </c>
      <c r="E1755">
        <f>(DATEVALUE(SST!C1754 &amp; "/" &amp; SST!B1754 &amp; "/" &amp; SST!A1754)-DATEVALUE("01/01" &amp; "/" &amp; SST!A1754))+1</f>
        <v>147</v>
      </c>
      <c r="F1755">
        <f>SST!D1754</f>
        <v>26.635300000000001</v>
      </c>
      <c r="G1755">
        <f>SST!E1754</f>
        <v>26.635300000000001</v>
      </c>
      <c r="H1755">
        <f>SST!F1754</f>
        <v>26.635300000000001</v>
      </c>
      <c r="I1755">
        <f>SST!G1754</f>
        <v>28.219200000000001</v>
      </c>
      <c r="J1755">
        <f>SST!H1754</f>
        <v>29.3202</v>
      </c>
      <c r="K1755">
        <f>SST!I1754</f>
        <v>29.0243</v>
      </c>
      <c r="L1755">
        <f>SST!J1754</f>
        <v>16.683</v>
      </c>
      <c r="N1755">
        <f>F1755-VLOOKUP($E1755,CLIMA_DIARIO!$D$2:$K$366,2,FALSE)</f>
        <v>2.9715000000000025</v>
      </c>
      <c r="O1755">
        <f>G1755-VLOOKUP($E1755,CLIMA_DIARIO!$D$2:$K$366,3,FALSE)</f>
        <v>2.9715000000000025</v>
      </c>
      <c r="P1755">
        <f>H1755-VLOOKUP($E1755,CLIMA_DIARIO!$D$2:$K$366,4,FALSE)</f>
        <v>2.9715000000000025</v>
      </c>
      <c r="Q1755">
        <f>I1755-VLOOKUP($E1755,CLIMA_DIARIO!$D$2:$K$366,5,FALSE)</f>
        <v>1.3702000000000005</v>
      </c>
      <c r="R1755">
        <f>J1755-VLOOKUP($E1755,CLIMA_DIARIO!$D$2:$K$366,6,FALSE)</f>
        <v>1.1778000000000013</v>
      </c>
      <c r="S1755">
        <f>K1755-VLOOKUP($E1755,CLIMA_DIARIO!$D$2:$K$366,7,FALSE)</f>
        <v>1.25</v>
      </c>
      <c r="T1755">
        <f>L1755-VLOOKUP($E1755,CLIMA_DIARIO!$D$2:$K$366,8,FALSE)</f>
        <v>1.0557999999999996</v>
      </c>
      <c r="V1755">
        <f>VLOOKUP($E1755,CLIMA_DIARIO!$D$2:$K$366,2,FALSE)-VLOOKUP($E1754,CLIMA_DIARIO!$D$2:$K$366,2,FALSE)</f>
        <v>-0.2488000000000028</v>
      </c>
      <c r="W1755">
        <f>VLOOKUP($E1755,CLIMA_DIARIO!$D$2:$K$366,2,FALSE)-VLOOKUP($E1754,CLIMA_DIARIO!$D$2:$K$366,3,FALSE)</f>
        <v>-0.2488000000000028</v>
      </c>
      <c r="X1755">
        <f>VLOOKUP($E1755,CLIMA_DIARIO!$D$2:$K$366,2,FALSE)-VLOOKUP($E1754,CLIMA_DIARIO!$D$2:$K$366,4,FALSE)</f>
        <v>-0.2488000000000028</v>
      </c>
      <c r="Y1755">
        <f>VLOOKUP($E1755,CLIMA_DIARIO!$D$2:$K$366,2,FALSE)-VLOOKUP($E1754,CLIMA_DIARIO!$D$2:$K$366,5,FALSE)</f>
        <v>-3.3343000000000025</v>
      </c>
      <c r="Z1755">
        <f>VLOOKUP($E1755,CLIMA_DIARIO!$D$2:$K$366,2,FALSE)-VLOOKUP($E1754,CLIMA_DIARIO!$D$2:$K$366,6,FALSE)</f>
        <v>-4.4887000000000015</v>
      </c>
      <c r="AA1755">
        <f>VLOOKUP($E1755,CLIMA_DIARIO!$D$2:$K$366,2,FALSE)-VLOOKUP($E1754,CLIMA_DIARIO!$D$2:$K$366,7,FALSE)</f>
        <v>-4.157</v>
      </c>
      <c r="AB1755">
        <f>VLOOKUP($E1755,CLIMA_DIARIO!$D$2:$K$366,2,FALSE)-VLOOKUP($E1754,CLIMA_DIARIO!$D$2:$K$366,8,FALSE)</f>
        <v>7.5967999999999982</v>
      </c>
      <c r="AO1755" s="3"/>
      <c r="AX1755" s="3"/>
    </row>
    <row r="1756" spans="1:50" x14ac:dyDescent="0.25">
      <c r="A1756" s="3">
        <f>DATE(SST!A1755,SST!B1755,SST!C1755)</f>
        <v>42158</v>
      </c>
      <c r="B1756" s="4">
        <f>SST!B1755</f>
        <v>6</v>
      </c>
      <c r="C1756" s="4">
        <f>SST!B1755</f>
        <v>6</v>
      </c>
      <c r="D1756" s="4">
        <f>SST!C1755</f>
        <v>3</v>
      </c>
      <c r="E1756">
        <f>(DATEVALUE(SST!C1755 &amp; "/" &amp; SST!B1755 &amp; "/" &amp; SST!A1755)-DATEVALUE("01/01" &amp; "/" &amp; SST!A1755))+1</f>
        <v>154</v>
      </c>
      <c r="F1756">
        <f>SST!D1755</f>
        <v>25.807200000000002</v>
      </c>
      <c r="G1756">
        <f>SST!E1755</f>
        <v>25.807200000000002</v>
      </c>
      <c r="H1756">
        <f>SST!F1755</f>
        <v>25.807200000000002</v>
      </c>
      <c r="I1756">
        <f>SST!G1755</f>
        <v>28.0684</v>
      </c>
      <c r="J1756">
        <f>SST!H1755</f>
        <v>29.398</v>
      </c>
      <c r="K1756">
        <f>SST!I1755</f>
        <v>28.957799999999999</v>
      </c>
      <c r="L1756">
        <f>SST!J1755</f>
        <v>16.3171</v>
      </c>
      <c r="N1756">
        <f>F1756-VLOOKUP($E1756,CLIMA_DIARIO!$D$2:$K$366,2,FALSE)</f>
        <v>2.3921000000000028</v>
      </c>
      <c r="O1756">
        <f>G1756-VLOOKUP($E1756,CLIMA_DIARIO!$D$2:$K$366,3,FALSE)</f>
        <v>2.3921000000000028</v>
      </c>
      <c r="P1756">
        <f>H1756-VLOOKUP($E1756,CLIMA_DIARIO!$D$2:$K$366,4,FALSE)</f>
        <v>2.3921000000000028</v>
      </c>
      <c r="Q1756">
        <f>I1756-VLOOKUP($E1756,CLIMA_DIARIO!$D$2:$K$366,5,FALSE)</f>
        <v>1.3684000000000012</v>
      </c>
      <c r="R1756">
        <f>J1756-VLOOKUP($E1756,CLIMA_DIARIO!$D$2:$K$366,6,FALSE)</f>
        <v>1.2657999999999987</v>
      </c>
      <c r="S1756">
        <f>K1756-VLOOKUP($E1756,CLIMA_DIARIO!$D$2:$K$366,7,FALSE)</f>
        <v>1.2300000000000004</v>
      </c>
      <c r="T1756">
        <f>L1756-VLOOKUP($E1756,CLIMA_DIARIO!$D$2:$K$366,8,FALSE)</f>
        <v>1.1297999999999995</v>
      </c>
      <c r="V1756">
        <f>VLOOKUP($E1756,CLIMA_DIARIO!$D$2:$K$366,2,FALSE)-VLOOKUP($E1755,CLIMA_DIARIO!$D$2:$K$366,2,FALSE)</f>
        <v>-0.24869999999999948</v>
      </c>
      <c r="W1756">
        <f>VLOOKUP($E1756,CLIMA_DIARIO!$D$2:$K$366,2,FALSE)-VLOOKUP($E1755,CLIMA_DIARIO!$D$2:$K$366,3,FALSE)</f>
        <v>-0.24869999999999948</v>
      </c>
      <c r="X1756">
        <f>VLOOKUP($E1756,CLIMA_DIARIO!$D$2:$K$366,2,FALSE)-VLOOKUP($E1755,CLIMA_DIARIO!$D$2:$K$366,4,FALSE)</f>
        <v>-0.24869999999999948</v>
      </c>
      <c r="Y1756">
        <f>VLOOKUP($E1756,CLIMA_DIARIO!$D$2:$K$366,2,FALSE)-VLOOKUP($E1755,CLIMA_DIARIO!$D$2:$K$366,5,FALSE)</f>
        <v>-3.4339000000000013</v>
      </c>
      <c r="Z1756">
        <f>VLOOKUP($E1756,CLIMA_DIARIO!$D$2:$K$366,2,FALSE)-VLOOKUP($E1755,CLIMA_DIARIO!$D$2:$K$366,6,FALSE)</f>
        <v>-4.7272999999999996</v>
      </c>
      <c r="AA1756">
        <f>VLOOKUP($E1756,CLIMA_DIARIO!$D$2:$K$366,2,FALSE)-VLOOKUP($E1755,CLIMA_DIARIO!$D$2:$K$366,7,FALSE)</f>
        <v>-4.3592000000000013</v>
      </c>
      <c r="AB1756">
        <f>VLOOKUP($E1756,CLIMA_DIARIO!$D$2:$K$366,2,FALSE)-VLOOKUP($E1755,CLIMA_DIARIO!$D$2:$K$366,8,FALSE)</f>
        <v>7.7878999999999987</v>
      </c>
      <c r="AO1756" s="3"/>
      <c r="AX1756" s="3"/>
    </row>
    <row r="1757" spans="1:50" x14ac:dyDescent="0.25">
      <c r="A1757" s="3">
        <f>DATE(SST!A1756,SST!B1756,SST!C1756)</f>
        <v>42165</v>
      </c>
      <c r="B1757" s="4">
        <f>SST!B1756</f>
        <v>6</v>
      </c>
      <c r="C1757" s="4">
        <f>SST!B1756</f>
        <v>6</v>
      </c>
      <c r="D1757" s="4">
        <f>SST!C1756</f>
        <v>10</v>
      </c>
      <c r="E1757">
        <f>(DATEVALUE(SST!C1756 &amp; "/" &amp; SST!B1756 &amp; "/" &amp; SST!A1756)-DATEVALUE("01/01" &amp; "/" &amp; SST!A1756))+1</f>
        <v>161</v>
      </c>
      <c r="F1757">
        <f>SST!D1756</f>
        <v>25.968399999999999</v>
      </c>
      <c r="G1757">
        <f>SST!E1756</f>
        <v>25.968399999999999</v>
      </c>
      <c r="H1757">
        <f>SST!F1756</f>
        <v>25.968399999999999</v>
      </c>
      <c r="I1757">
        <f>SST!G1756</f>
        <v>28.0898</v>
      </c>
      <c r="J1757">
        <f>SST!H1756</f>
        <v>29.319500000000001</v>
      </c>
      <c r="K1757">
        <f>SST!I1756</f>
        <v>28.962299999999999</v>
      </c>
      <c r="L1757">
        <f>SST!J1756</f>
        <v>16.128799999999998</v>
      </c>
      <c r="N1757">
        <f>F1757-VLOOKUP($E1757,CLIMA_DIARIO!$D$2:$K$366,2,FALSE)</f>
        <v>2.8020999999999994</v>
      </c>
      <c r="O1757">
        <f>G1757-VLOOKUP($E1757,CLIMA_DIARIO!$D$2:$K$366,3,FALSE)</f>
        <v>2.8020999999999994</v>
      </c>
      <c r="P1757">
        <f>H1757-VLOOKUP($E1757,CLIMA_DIARIO!$D$2:$K$366,4,FALSE)</f>
        <v>2.8020999999999994</v>
      </c>
      <c r="Q1757">
        <f>I1757-VLOOKUP($E1757,CLIMA_DIARIO!$D$2:$K$366,5,FALSE)</f>
        <v>1.5389000000000017</v>
      </c>
      <c r="R1757">
        <f>J1757-VLOOKUP($E1757,CLIMA_DIARIO!$D$2:$K$366,6,FALSE)</f>
        <v>1.1974000000000018</v>
      </c>
      <c r="S1757">
        <f>K1757-VLOOKUP($E1757,CLIMA_DIARIO!$D$2:$K$366,7,FALSE)</f>
        <v>1.2809999999999988</v>
      </c>
      <c r="T1757">
        <f>L1757-VLOOKUP($E1757,CLIMA_DIARIO!$D$2:$K$366,8,FALSE)</f>
        <v>1.3812999999999978</v>
      </c>
      <c r="V1757">
        <f>VLOOKUP($E1757,CLIMA_DIARIO!$D$2:$K$366,2,FALSE)-VLOOKUP($E1756,CLIMA_DIARIO!$D$2:$K$366,2,FALSE)</f>
        <v>-0.24879999999999924</v>
      </c>
      <c r="W1757">
        <f>VLOOKUP($E1757,CLIMA_DIARIO!$D$2:$K$366,2,FALSE)-VLOOKUP($E1756,CLIMA_DIARIO!$D$2:$K$366,3,FALSE)</f>
        <v>-0.24879999999999924</v>
      </c>
      <c r="X1757">
        <f>VLOOKUP($E1757,CLIMA_DIARIO!$D$2:$K$366,2,FALSE)-VLOOKUP($E1756,CLIMA_DIARIO!$D$2:$K$366,4,FALSE)</f>
        <v>-0.24879999999999924</v>
      </c>
      <c r="Y1757">
        <f>VLOOKUP($E1757,CLIMA_DIARIO!$D$2:$K$366,2,FALSE)-VLOOKUP($E1756,CLIMA_DIARIO!$D$2:$K$366,5,FALSE)</f>
        <v>-3.5336999999999996</v>
      </c>
      <c r="Z1757">
        <f>VLOOKUP($E1757,CLIMA_DIARIO!$D$2:$K$366,2,FALSE)-VLOOKUP($E1756,CLIMA_DIARIO!$D$2:$K$366,6,FALSE)</f>
        <v>-4.9659000000000013</v>
      </c>
      <c r="AA1757">
        <f>VLOOKUP($E1757,CLIMA_DIARIO!$D$2:$K$366,2,FALSE)-VLOOKUP($E1756,CLIMA_DIARIO!$D$2:$K$366,7,FALSE)</f>
        <v>-4.5614999999999988</v>
      </c>
      <c r="AB1757">
        <f>VLOOKUP($E1757,CLIMA_DIARIO!$D$2:$K$366,2,FALSE)-VLOOKUP($E1756,CLIMA_DIARIO!$D$2:$K$366,8,FALSE)</f>
        <v>7.9789999999999992</v>
      </c>
      <c r="AO1757" s="3"/>
      <c r="AX1757" s="3"/>
    </row>
    <row r="1758" spans="1:50" x14ac:dyDescent="0.25">
      <c r="A1758" s="3">
        <f>DATE(SST!A1757,SST!B1757,SST!C1757)</f>
        <v>42172</v>
      </c>
      <c r="B1758" s="4">
        <f>SST!B1757</f>
        <v>6</v>
      </c>
      <c r="C1758" s="4">
        <f>SST!B1757</f>
        <v>6</v>
      </c>
      <c r="D1758" s="4">
        <f>SST!C1757</f>
        <v>17</v>
      </c>
      <c r="E1758">
        <f>(DATEVALUE(SST!C1757 &amp; "/" &amp; SST!B1757 &amp; "/" &amp; SST!A1757)-DATEVALUE("01/01" &amp; "/" &amp; SST!A1757))+1</f>
        <v>168</v>
      </c>
      <c r="F1758">
        <f>SST!D1757</f>
        <v>25.953900000000001</v>
      </c>
      <c r="G1758">
        <f>SST!E1757</f>
        <v>25.953900000000001</v>
      </c>
      <c r="H1758">
        <f>SST!F1757</f>
        <v>25.953900000000001</v>
      </c>
      <c r="I1758">
        <f>SST!G1757</f>
        <v>28.1648</v>
      </c>
      <c r="J1758">
        <f>SST!H1757</f>
        <v>29.323</v>
      </c>
      <c r="K1758">
        <f>SST!I1757</f>
        <v>29.002199999999998</v>
      </c>
      <c r="L1758">
        <f>SST!J1757</f>
        <v>15.373900000000001</v>
      </c>
      <c r="N1758">
        <f>F1758-VLOOKUP($E1758,CLIMA_DIARIO!$D$2:$K$366,2,FALSE)</f>
        <v>3.0317000000000007</v>
      </c>
      <c r="O1758">
        <f>G1758-VLOOKUP($E1758,CLIMA_DIARIO!$D$2:$K$366,3,FALSE)</f>
        <v>3.0317000000000007</v>
      </c>
      <c r="P1758">
        <f>H1758-VLOOKUP($E1758,CLIMA_DIARIO!$D$2:$K$366,4,FALSE)</f>
        <v>3.0317000000000007</v>
      </c>
      <c r="Q1758">
        <f>I1758-VLOOKUP($E1758,CLIMA_DIARIO!$D$2:$K$366,5,FALSE)</f>
        <v>1.7710000000000008</v>
      </c>
      <c r="R1758">
        <f>J1758-VLOOKUP($E1758,CLIMA_DIARIO!$D$2:$K$366,6,FALSE)</f>
        <v>1.2207000000000008</v>
      </c>
      <c r="S1758">
        <f>K1758-VLOOKUP($E1758,CLIMA_DIARIO!$D$2:$K$366,7,FALSE)</f>
        <v>1.3783999999999992</v>
      </c>
      <c r="T1758">
        <f>L1758-VLOOKUP($E1758,CLIMA_DIARIO!$D$2:$K$366,8,FALSE)</f>
        <v>1.0339000000000009</v>
      </c>
      <c r="V1758">
        <f>VLOOKUP($E1758,CLIMA_DIARIO!$D$2:$K$366,2,FALSE)-VLOOKUP($E1757,CLIMA_DIARIO!$D$2:$K$366,2,FALSE)</f>
        <v>-0.24409999999999954</v>
      </c>
      <c r="W1758">
        <f>VLOOKUP($E1758,CLIMA_DIARIO!$D$2:$K$366,2,FALSE)-VLOOKUP($E1757,CLIMA_DIARIO!$D$2:$K$366,3,FALSE)</f>
        <v>-0.24409999999999954</v>
      </c>
      <c r="X1758">
        <f>VLOOKUP($E1758,CLIMA_DIARIO!$D$2:$K$366,2,FALSE)-VLOOKUP($E1757,CLIMA_DIARIO!$D$2:$K$366,4,FALSE)</f>
        <v>-0.24409999999999954</v>
      </c>
      <c r="Y1758">
        <f>VLOOKUP($E1758,CLIMA_DIARIO!$D$2:$K$366,2,FALSE)-VLOOKUP($E1757,CLIMA_DIARIO!$D$2:$K$366,5,FALSE)</f>
        <v>-3.6286999999999985</v>
      </c>
      <c r="Z1758">
        <f>VLOOKUP($E1758,CLIMA_DIARIO!$D$2:$K$366,2,FALSE)-VLOOKUP($E1757,CLIMA_DIARIO!$D$2:$K$366,6,FALSE)</f>
        <v>-5.1998999999999995</v>
      </c>
      <c r="AA1758">
        <f>VLOOKUP($E1758,CLIMA_DIARIO!$D$2:$K$366,2,FALSE)-VLOOKUP($E1757,CLIMA_DIARIO!$D$2:$K$366,7,FALSE)</f>
        <v>-4.7591000000000001</v>
      </c>
      <c r="AB1758">
        <f>VLOOKUP($E1758,CLIMA_DIARIO!$D$2:$K$366,2,FALSE)-VLOOKUP($E1757,CLIMA_DIARIO!$D$2:$K$366,8,FALSE)</f>
        <v>8.1746999999999996</v>
      </c>
      <c r="AO1758" s="3"/>
      <c r="AX1758" s="3"/>
    </row>
    <row r="1759" spans="1:50" x14ac:dyDescent="0.25">
      <c r="A1759" s="3">
        <f>DATE(SST!A1758,SST!B1758,SST!C1758)</f>
        <v>42179</v>
      </c>
      <c r="B1759" s="4">
        <f>SST!B1758</f>
        <v>6</v>
      </c>
      <c r="C1759" s="4">
        <f>SST!B1758</f>
        <v>6</v>
      </c>
      <c r="D1759" s="4">
        <f>SST!C1758</f>
        <v>24</v>
      </c>
      <c r="E1759">
        <f>(DATEVALUE(SST!C1758 &amp; "/" &amp; SST!B1758 &amp; "/" &amp; SST!A1758)-DATEVALUE("01/01" &amp; "/" &amp; SST!A1758))+1</f>
        <v>175</v>
      </c>
      <c r="F1759">
        <f>SST!D1758</f>
        <v>25.415900000000001</v>
      </c>
      <c r="G1759">
        <f>SST!E1758</f>
        <v>25.415900000000001</v>
      </c>
      <c r="H1759">
        <f>SST!F1758</f>
        <v>25.415900000000001</v>
      </c>
      <c r="I1759">
        <f>SST!G1758</f>
        <v>28.052600000000002</v>
      </c>
      <c r="J1759">
        <f>SST!H1758</f>
        <v>29.303799999999999</v>
      </c>
      <c r="K1759">
        <f>SST!I1758</f>
        <v>28.9329</v>
      </c>
      <c r="L1759">
        <f>SST!J1758</f>
        <v>14.5372</v>
      </c>
      <c r="N1759">
        <f>F1759-VLOOKUP($E1759,CLIMA_DIARIO!$D$2:$K$366,2,FALSE)</f>
        <v>2.7209000000000003</v>
      </c>
      <c r="O1759">
        <f>G1759-VLOOKUP($E1759,CLIMA_DIARIO!$D$2:$K$366,3,FALSE)</f>
        <v>2.7209000000000003</v>
      </c>
      <c r="P1759">
        <f>H1759-VLOOKUP($E1759,CLIMA_DIARIO!$D$2:$K$366,4,FALSE)</f>
        <v>2.7209000000000003</v>
      </c>
      <c r="Q1759">
        <f>I1759-VLOOKUP($E1759,CLIMA_DIARIO!$D$2:$K$366,5,FALSE)</f>
        <v>1.8457000000000008</v>
      </c>
      <c r="R1759">
        <f>J1759-VLOOKUP($E1759,CLIMA_DIARIO!$D$2:$K$366,6,FALSE)</f>
        <v>1.2566999999999986</v>
      </c>
      <c r="S1759">
        <f>K1759-VLOOKUP($E1759,CLIMA_DIARIO!$D$2:$K$366,7,FALSE)</f>
        <v>1.406600000000001</v>
      </c>
      <c r="T1759">
        <f>L1759-VLOOKUP($E1759,CLIMA_DIARIO!$D$2:$K$366,8,FALSE)</f>
        <v>0.48590000000000089</v>
      </c>
      <c r="V1759">
        <f>VLOOKUP($E1759,CLIMA_DIARIO!$D$2:$K$366,2,FALSE)-VLOOKUP($E1758,CLIMA_DIARIO!$D$2:$K$366,2,FALSE)</f>
        <v>-0.22719999999999985</v>
      </c>
      <c r="W1759">
        <f>VLOOKUP($E1759,CLIMA_DIARIO!$D$2:$K$366,2,FALSE)-VLOOKUP($E1758,CLIMA_DIARIO!$D$2:$K$366,3,FALSE)</f>
        <v>-0.22719999999999985</v>
      </c>
      <c r="X1759">
        <f>VLOOKUP($E1759,CLIMA_DIARIO!$D$2:$K$366,2,FALSE)-VLOOKUP($E1758,CLIMA_DIARIO!$D$2:$K$366,4,FALSE)</f>
        <v>-0.22719999999999985</v>
      </c>
      <c r="Y1759">
        <f>VLOOKUP($E1759,CLIMA_DIARIO!$D$2:$K$366,2,FALSE)-VLOOKUP($E1758,CLIMA_DIARIO!$D$2:$K$366,5,FALSE)</f>
        <v>-3.6987999999999985</v>
      </c>
      <c r="Z1759">
        <f>VLOOKUP($E1759,CLIMA_DIARIO!$D$2:$K$366,2,FALSE)-VLOOKUP($E1758,CLIMA_DIARIO!$D$2:$K$366,6,FALSE)</f>
        <v>-5.4072999999999993</v>
      </c>
      <c r="AA1759">
        <f>VLOOKUP($E1759,CLIMA_DIARIO!$D$2:$K$366,2,FALSE)-VLOOKUP($E1758,CLIMA_DIARIO!$D$2:$K$366,7,FALSE)</f>
        <v>-4.928799999999999</v>
      </c>
      <c r="AB1759">
        <f>VLOOKUP($E1759,CLIMA_DIARIO!$D$2:$K$366,2,FALSE)-VLOOKUP($E1758,CLIMA_DIARIO!$D$2:$K$366,8,FALSE)</f>
        <v>8.3550000000000004</v>
      </c>
      <c r="AO1759" s="3"/>
      <c r="AX1759" s="3"/>
    </row>
    <row r="1760" spans="1:50" x14ac:dyDescent="0.25">
      <c r="A1760" s="3">
        <f>DATE(SST!A1759,SST!B1759,SST!C1759)</f>
        <v>42186</v>
      </c>
      <c r="B1760" s="4">
        <f>SST!B1759</f>
        <v>7</v>
      </c>
      <c r="C1760" s="4">
        <f>SST!B1759</f>
        <v>7</v>
      </c>
      <c r="D1760" s="4">
        <f>SST!C1759</f>
        <v>1</v>
      </c>
      <c r="E1760">
        <f>(DATEVALUE(SST!C1759 &amp; "/" &amp; SST!B1759 &amp; "/" &amp; SST!A1759)-DATEVALUE("01/01" &amp; "/" &amp; SST!A1759))+1</f>
        <v>182</v>
      </c>
      <c r="F1760">
        <f>SST!D1759</f>
        <v>25.300799999999999</v>
      </c>
      <c r="G1760">
        <f>SST!E1759</f>
        <v>25.300799999999999</v>
      </c>
      <c r="H1760">
        <f>SST!F1759</f>
        <v>25.300799999999999</v>
      </c>
      <c r="I1760">
        <f>SST!G1759</f>
        <v>27.996400000000001</v>
      </c>
      <c r="J1760">
        <f>SST!H1759</f>
        <v>29.1767</v>
      </c>
      <c r="K1760">
        <f>SST!I1759</f>
        <v>28.8569</v>
      </c>
      <c r="L1760">
        <f>SST!J1759</f>
        <v>14.5731</v>
      </c>
      <c r="N1760">
        <f>F1760-VLOOKUP($E1760,CLIMA_DIARIO!$D$2:$K$366,2,FALSE)</f>
        <v>2.8328999999999986</v>
      </c>
      <c r="O1760">
        <f>G1760-VLOOKUP($E1760,CLIMA_DIARIO!$D$2:$K$366,3,FALSE)</f>
        <v>2.8328999999999986</v>
      </c>
      <c r="P1760">
        <f>H1760-VLOOKUP($E1760,CLIMA_DIARIO!$D$2:$K$366,4,FALSE)</f>
        <v>2.8328999999999986</v>
      </c>
      <c r="Q1760">
        <f>I1760-VLOOKUP($E1760,CLIMA_DIARIO!$D$2:$K$366,5,FALSE)</f>
        <v>1.9764000000000017</v>
      </c>
      <c r="R1760">
        <f>J1760-VLOOKUP($E1760,CLIMA_DIARIO!$D$2:$K$366,6,FALSE)</f>
        <v>1.1847999999999992</v>
      </c>
      <c r="S1760">
        <f>K1760-VLOOKUP($E1760,CLIMA_DIARIO!$D$2:$K$366,7,FALSE)</f>
        <v>1.4282000000000004</v>
      </c>
      <c r="T1760">
        <f>L1760-VLOOKUP($E1760,CLIMA_DIARIO!$D$2:$K$366,8,FALSE)</f>
        <v>0.81049999999999933</v>
      </c>
      <c r="V1760">
        <f>VLOOKUP($E1760,CLIMA_DIARIO!$D$2:$K$366,2,FALSE)-VLOOKUP($E1759,CLIMA_DIARIO!$D$2:$K$366,2,FALSE)</f>
        <v>-0.22710000000000008</v>
      </c>
      <c r="W1760">
        <f>VLOOKUP($E1760,CLIMA_DIARIO!$D$2:$K$366,2,FALSE)-VLOOKUP($E1759,CLIMA_DIARIO!$D$2:$K$366,3,FALSE)</f>
        <v>-0.22710000000000008</v>
      </c>
      <c r="X1760">
        <f>VLOOKUP($E1760,CLIMA_DIARIO!$D$2:$K$366,2,FALSE)-VLOOKUP($E1759,CLIMA_DIARIO!$D$2:$K$366,4,FALSE)</f>
        <v>-0.22710000000000008</v>
      </c>
      <c r="Y1760">
        <f>VLOOKUP($E1760,CLIMA_DIARIO!$D$2:$K$366,2,FALSE)-VLOOKUP($E1759,CLIMA_DIARIO!$D$2:$K$366,5,FALSE)</f>
        <v>-3.7390000000000008</v>
      </c>
      <c r="Z1760">
        <f>VLOOKUP($E1760,CLIMA_DIARIO!$D$2:$K$366,2,FALSE)-VLOOKUP($E1759,CLIMA_DIARIO!$D$2:$K$366,6,FALSE)</f>
        <v>-5.5792000000000002</v>
      </c>
      <c r="AA1760">
        <f>VLOOKUP($E1760,CLIMA_DIARIO!$D$2:$K$366,2,FALSE)-VLOOKUP($E1759,CLIMA_DIARIO!$D$2:$K$366,7,FALSE)</f>
        <v>-5.0583999999999989</v>
      </c>
      <c r="AB1760">
        <f>VLOOKUP($E1760,CLIMA_DIARIO!$D$2:$K$366,2,FALSE)-VLOOKUP($E1759,CLIMA_DIARIO!$D$2:$K$366,8,FALSE)</f>
        <v>8.4166000000000007</v>
      </c>
      <c r="AO1760" s="3"/>
      <c r="AX1760" s="3"/>
    </row>
    <row r="1761" spans="1:50" x14ac:dyDescent="0.25">
      <c r="A1761" s="3">
        <f>DATE(SST!A1760,SST!B1760,SST!C1760)</f>
        <v>42193</v>
      </c>
      <c r="B1761" s="4">
        <f>SST!B1760</f>
        <v>7</v>
      </c>
      <c r="C1761" s="4">
        <f>SST!B1760</f>
        <v>7</v>
      </c>
      <c r="D1761" s="4">
        <f>SST!C1760</f>
        <v>8</v>
      </c>
      <c r="E1761">
        <f>(DATEVALUE(SST!C1760 &amp; "/" &amp; SST!B1760 &amp; "/" &amp; SST!A1760)-DATEVALUE("01/01" &amp; "/" &amp; SST!A1760))+1</f>
        <v>189</v>
      </c>
      <c r="F1761">
        <f>SST!D1760</f>
        <v>25.5184</v>
      </c>
      <c r="G1761">
        <f>SST!E1760</f>
        <v>25.5184</v>
      </c>
      <c r="H1761">
        <f>SST!F1760</f>
        <v>25.5184</v>
      </c>
      <c r="I1761">
        <f>SST!G1760</f>
        <v>27.928000000000001</v>
      </c>
      <c r="J1761">
        <f>SST!H1760</f>
        <v>29.220400000000001</v>
      </c>
      <c r="K1761">
        <f>SST!I1760</f>
        <v>28.829799999999999</v>
      </c>
      <c r="L1761">
        <f>SST!J1760</f>
        <v>13.8651</v>
      </c>
      <c r="N1761">
        <f>F1761-VLOOKUP($E1761,CLIMA_DIARIO!$D$2:$K$366,2,FALSE)</f>
        <v>3.2775999999999996</v>
      </c>
      <c r="O1761">
        <f>G1761-VLOOKUP($E1761,CLIMA_DIARIO!$D$2:$K$366,3,FALSE)</f>
        <v>3.2775999999999996</v>
      </c>
      <c r="P1761">
        <f>H1761-VLOOKUP($E1761,CLIMA_DIARIO!$D$2:$K$366,4,FALSE)</f>
        <v>3.2775999999999996</v>
      </c>
      <c r="Q1761">
        <f>I1761-VLOOKUP($E1761,CLIMA_DIARIO!$D$2:$K$366,5,FALSE)</f>
        <v>2.0948999999999991</v>
      </c>
      <c r="R1761">
        <f>J1761-VLOOKUP($E1761,CLIMA_DIARIO!$D$2:$K$366,6,FALSE)</f>
        <v>1.2838000000000029</v>
      </c>
      <c r="S1761">
        <f>K1761-VLOOKUP($E1761,CLIMA_DIARIO!$D$2:$K$366,7,FALSE)</f>
        <v>1.4985999999999997</v>
      </c>
      <c r="T1761">
        <f>L1761-VLOOKUP($E1761,CLIMA_DIARIO!$D$2:$K$366,8,FALSE)</f>
        <v>0.39119999999999955</v>
      </c>
      <c r="V1761">
        <f>VLOOKUP($E1761,CLIMA_DIARIO!$D$2:$K$366,2,FALSE)-VLOOKUP($E1760,CLIMA_DIARIO!$D$2:$K$366,2,FALSE)</f>
        <v>-0.22710000000000008</v>
      </c>
      <c r="W1761">
        <f>VLOOKUP($E1761,CLIMA_DIARIO!$D$2:$K$366,2,FALSE)-VLOOKUP($E1760,CLIMA_DIARIO!$D$2:$K$366,3,FALSE)</f>
        <v>-0.22710000000000008</v>
      </c>
      <c r="X1761">
        <f>VLOOKUP($E1761,CLIMA_DIARIO!$D$2:$K$366,2,FALSE)-VLOOKUP($E1760,CLIMA_DIARIO!$D$2:$K$366,4,FALSE)</f>
        <v>-0.22710000000000008</v>
      </c>
      <c r="Y1761">
        <f>VLOOKUP($E1761,CLIMA_DIARIO!$D$2:$K$366,2,FALSE)-VLOOKUP($E1760,CLIMA_DIARIO!$D$2:$K$366,5,FALSE)</f>
        <v>-3.7791999999999994</v>
      </c>
      <c r="Z1761">
        <f>VLOOKUP($E1761,CLIMA_DIARIO!$D$2:$K$366,2,FALSE)-VLOOKUP($E1760,CLIMA_DIARIO!$D$2:$K$366,6,FALSE)</f>
        <v>-5.751100000000001</v>
      </c>
      <c r="AA1761">
        <f>VLOOKUP($E1761,CLIMA_DIARIO!$D$2:$K$366,2,FALSE)-VLOOKUP($E1760,CLIMA_DIARIO!$D$2:$K$366,7,FALSE)</f>
        <v>-5.1878999999999991</v>
      </c>
      <c r="AB1761">
        <f>VLOOKUP($E1761,CLIMA_DIARIO!$D$2:$K$366,2,FALSE)-VLOOKUP($E1760,CLIMA_DIARIO!$D$2:$K$366,8,FALSE)</f>
        <v>8.4781999999999993</v>
      </c>
      <c r="AO1761" s="3"/>
      <c r="AX1761" s="3"/>
    </row>
    <row r="1762" spans="1:50" x14ac:dyDescent="0.25">
      <c r="A1762" s="3">
        <f>DATE(SST!A1761,SST!B1761,SST!C1761)</f>
        <v>42200</v>
      </c>
      <c r="B1762" s="4">
        <f>SST!B1761</f>
        <v>7</v>
      </c>
      <c r="C1762" s="4">
        <f>SST!B1761</f>
        <v>7</v>
      </c>
      <c r="D1762" s="4">
        <f>SST!C1761</f>
        <v>15</v>
      </c>
      <c r="E1762">
        <f>(DATEVALUE(SST!C1761 &amp; "/" &amp; SST!B1761 &amp; "/" &amp; SST!A1761)-DATEVALUE("01/01" &amp; "/" &amp; SST!A1761))+1</f>
        <v>196</v>
      </c>
      <c r="F1762">
        <f>SST!D1761</f>
        <v>25.216899999999999</v>
      </c>
      <c r="G1762">
        <f>SST!E1761</f>
        <v>25.216899999999999</v>
      </c>
      <c r="H1762">
        <f>SST!F1761</f>
        <v>25.216899999999999</v>
      </c>
      <c r="I1762">
        <f>SST!G1761</f>
        <v>27.899899999999999</v>
      </c>
      <c r="J1762">
        <f>SST!H1761</f>
        <v>29.4224</v>
      </c>
      <c r="K1762">
        <f>SST!I1761</f>
        <v>28.887</v>
      </c>
      <c r="L1762">
        <f>SST!J1761</f>
        <v>14.0764</v>
      </c>
      <c r="N1762">
        <f>F1762-VLOOKUP($E1762,CLIMA_DIARIO!$D$2:$K$366,2,FALSE)</f>
        <v>3.2032999999999987</v>
      </c>
      <c r="O1762">
        <f>G1762-VLOOKUP($E1762,CLIMA_DIARIO!$D$2:$K$366,3,FALSE)</f>
        <v>3.2032999999999987</v>
      </c>
      <c r="P1762">
        <f>H1762-VLOOKUP($E1762,CLIMA_DIARIO!$D$2:$K$366,4,FALSE)</f>
        <v>3.2032999999999987</v>
      </c>
      <c r="Q1762">
        <f>I1762-VLOOKUP($E1762,CLIMA_DIARIO!$D$2:$K$366,5,FALSE)</f>
        <v>2.2536999999999985</v>
      </c>
      <c r="R1762">
        <f>J1762-VLOOKUP($E1762,CLIMA_DIARIO!$D$2:$K$366,6,FALSE)</f>
        <v>1.5410000000000004</v>
      </c>
      <c r="S1762">
        <f>K1762-VLOOKUP($E1762,CLIMA_DIARIO!$D$2:$K$366,7,FALSE)</f>
        <v>1.6534000000000013</v>
      </c>
      <c r="T1762">
        <f>L1762-VLOOKUP($E1762,CLIMA_DIARIO!$D$2:$K$366,8,FALSE)</f>
        <v>0.89109999999999978</v>
      </c>
      <c r="V1762">
        <f>VLOOKUP($E1762,CLIMA_DIARIO!$D$2:$K$366,2,FALSE)-VLOOKUP($E1761,CLIMA_DIARIO!$D$2:$K$366,2,FALSE)</f>
        <v>-0.22719999999999985</v>
      </c>
      <c r="W1762">
        <f>VLOOKUP($E1762,CLIMA_DIARIO!$D$2:$K$366,2,FALSE)-VLOOKUP($E1761,CLIMA_DIARIO!$D$2:$K$366,3,FALSE)</f>
        <v>-0.22719999999999985</v>
      </c>
      <c r="X1762">
        <f>VLOOKUP($E1762,CLIMA_DIARIO!$D$2:$K$366,2,FALSE)-VLOOKUP($E1761,CLIMA_DIARIO!$D$2:$K$366,4,FALSE)</f>
        <v>-0.22719999999999985</v>
      </c>
      <c r="Y1762">
        <f>VLOOKUP($E1762,CLIMA_DIARIO!$D$2:$K$366,2,FALSE)-VLOOKUP($E1761,CLIMA_DIARIO!$D$2:$K$366,5,FALSE)</f>
        <v>-3.8195000000000014</v>
      </c>
      <c r="Z1762">
        <f>VLOOKUP($E1762,CLIMA_DIARIO!$D$2:$K$366,2,FALSE)-VLOOKUP($E1761,CLIMA_DIARIO!$D$2:$K$366,6,FALSE)</f>
        <v>-5.9229999999999983</v>
      </c>
      <c r="AA1762">
        <f>VLOOKUP($E1762,CLIMA_DIARIO!$D$2:$K$366,2,FALSE)-VLOOKUP($E1761,CLIMA_DIARIO!$D$2:$K$366,7,FALSE)</f>
        <v>-5.3175999999999988</v>
      </c>
      <c r="AB1762">
        <f>VLOOKUP($E1762,CLIMA_DIARIO!$D$2:$K$366,2,FALSE)-VLOOKUP($E1761,CLIMA_DIARIO!$D$2:$K$366,8,FALSE)</f>
        <v>8.5396999999999998</v>
      </c>
      <c r="AO1762" s="3"/>
      <c r="AX1762" s="3"/>
    </row>
    <row r="1763" spans="1:50" x14ac:dyDescent="0.25">
      <c r="A1763" s="3">
        <f>DATE(SST!A1762,SST!B1762,SST!C1762)</f>
        <v>42207</v>
      </c>
      <c r="B1763" s="4">
        <f>SST!B1762</f>
        <v>7</v>
      </c>
      <c r="C1763" s="4">
        <f>SST!B1762</f>
        <v>7</v>
      </c>
      <c r="D1763" s="4">
        <f>SST!C1762</f>
        <v>22</v>
      </c>
      <c r="E1763">
        <f>(DATEVALUE(SST!C1762 &amp; "/" &amp; SST!B1762 &amp; "/" &amp; SST!A1762)-DATEVALUE("01/01" &amp; "/" &amp; SST!A1762))+1</f>
        <v>203</v>
      </c>
      <c r="F1763">
        <f>SST!D1762</f>
        <v>24.273199999999999</v>
      </c>
      <c r="G1763">
        <f>SST!E1762</f>
        <v>24.273199999999999</v>
      </c>
      <c r="H1763">
        <f>SST!F1762</f>
        <v>24.273199999999999</v>
      </c>
      <c r="I1763">
        <f>SST!G1762</f>
        <v>27.611000000000001</v>
      </c>
      <c r="J1763">
        <f>SST!H1762</f>
        <v>29.111899999999999</v>
      </c>
      <c r="K1763">
        <f>SST!I1762</f>
        <v>28.741499999999998</v>
      </c>
      <c r="L1763">
        <f>SST!J1762</f>
        <v>13.784599999999999</v>
      </c>
      <c r="N1763">
        <f>F1763-VLOOKUP($E1763,CLIMA_DIARIO!$D$2:$K$366,2,FALSE)</f>
        <v>2.4579999999999984</v>
      </c>
      <c r="O1763">
        <f>G1763-VLOOKUP($E1763,CLIMA_DIARIO!$D$2:$K$366,3,FALSE)</f>
        <v>2.4579999999999984</v>
      </c>
      <c r="P1763">
        <f>H1763-VLOOKUP($E1763,CLIMA_DIARIO!$D$2:$K$366,4,FALSE)</f>
        <v>2.4579999999999984</v>
      </c>
      <c r="Q1763">
        <f>I1763-VLOOKUP($E1763,CLIMA_DIARIO!$D$2:$K$366,5,FALSE)</f>
        <v>2.1133000000000024</v>
      </c>
      <c r="R1763">
        <f>J1763-VLOOKUP($E1763,CLIMA_DIARIO!$D$2:$K$366,6,FALSE)</f>
        <v>1.2962999999999987</v>
      </c>
      <c r="S1763">
        <f>K1763-VLOOKUP($E1763,CLIMA_DIARIO!$D$2:$K$366,7,FALSE)</f>
        <v>1.5991</v>
      </c>
      <c r="T1763">
        <f>L1763-VLOOKUP($E1763,CLIMA_DIARIO!$D$2:$K$366,8,FALSE)</f>
        <v>0.71099999999999852</v>
      </c>
      <c r="V1763">
        <f>VLOOKUP($E1763,CLIMA_DIARIO!$D$2:$K$366,2,FALSE)-VLOOKUP($E1762,CLIMA_DIARIO!$D$2:$K$366,2,FALSE)</f>
        <v>-0.19839999999999947</v>
      </c>
      <c r="W1763">
        <f>VLOOKUP($E1763,CLIMA_DIARIO!$D$2:$K$366,2,FALSE)-VLOOKUP($E1762,CLIMA_DIARIO!$D$2:$K$366,3,FALSE)</f>
        <v>-0.19839999999999947</v>
      </c>
      <c r="X1763">
        <f>VLOOKUP($E1763,CLIMA_DIARIO!$D$2:$K$366,2,FALSE)-VLOOKUP($E1762,CLIMA_DIARIO!$D$2:$K$366,4,FALSE)</f>
        <v>-0.19839999999999947</v>
      </c>
      <c r="Y1763">
        <f>VLOOKUP($E1763,CLIMA_DIARIO!$D$2:$K$366,2,FALSE)-VLOOKUP($E1762,CLIMA_DIARIO!$D$2:$K$366,5,FALSE)</f>
        <v>-3.8309999999999995</v>
      </c>
      <c r="Z1763">
        <f>VLOOKUP($E1763,CLIMA_DIARIO!$D$2:$K$366,2,FALSE)-VLOOKUP($E1762,CLIMA_DIARIO!$D$2:$K$366,6,FALSE)</f>
        <v>-6.0661999999999985</v>
      </c>
      <c r="AA1763">
        <f>VLOOKUP($E1763,CLIMA_DIARIO!$D$2:$K$366,2,FALSE)-VLOOKUP($E1762,CLIMA_DIARIO!$D$2:$K$366,7,FALSE)</f>
        <v>-5.4183999999999983</v>
      </c>
      <c r="AB1763">
        <f>VLOOKUP($E1763,CLIMA_DIARIO!$D$2:$K$366,2,FALSE)-VLOOKUP($E1762,CLIMA_DIARIO!$D$2:$K$366,8,FALSE)</f>
        <v>8.629900000000001</v>
      </c>
      <c r="AO1763" s="3"/>
      <c r="AX1763" s="3"/>
    </row>
    <row r="1764" spans="1:50" x14ac:dyDescent="0.25">
      <c r="A1764" s="3">
        <f>DATE(SST!A1763,SST!B1763,SST!C1763)</f>
        <v>42214</v>
      </c>
      <c r="B1764" s="4">
        <f>SST!B1763</f>
        <v>7</v>
      </c>
      <c r="C1764" s="4">
        <f>SST!B1763</f>
        <v>7</v>
      </c>
      <c r="D1764" s="4">
        <f>SST!C1763</f>
        <v>29</v>
      </c>
      <c r="E1764">
        <f>(DATEVALUE(SST!C1763 &amp; "/" &amp; SST!B1763 &amp; "/" &amp; SST!A1763)-DATEVALUE("01/01" &amp; "/" &amp; SST!A1763))+1</f>
        <v>210</v>
      </c>
      <c r="F1764">
        <f>SST!D1763</f>
        <v>24.450099999999999</v>
      </c>
      <c r="G1764">
        <f>SST!E1763</f>
        <v>24.450099999999999</v>
      </c>
      <c r="H1764">
        <f>SST!F1763</f>
        <v>24.450099999999999</v>
      </c>
      <c r="I1764">
        <f>SST!G1763</f>
        <v>27.401</v>
      </c>
      <c r="J1764">
        <f>SST!H1763</f>
        <v>29.238299999999999</v>
      </c>
      <c r="K1764">
        <f>SST!I1763</f>
        <v>28.7455</v>
      </c>
      <c r="L1764">
        <f>SST!J1763</f>
        <v>13.463900000000001</v>
      </c>
      <c r="N1764">
        <f>F1764-VLOOKUP($E1764,CLIMA_DIARIO!$D$2:$K$366,2,FALSE)</f>
        <v>2.8284999999999982</v>
      </c>
      <c r="O1764">
        <f>G1764-VLOOKUP($E1764,CLIMA_DIARIO!$D$2:$K$366,3,FALSE)</f>
        <v>2.8284999999999982</v>
      </c>
      <c r="P1764">
        <f>H1764-VLOOKUP($E1764,CLIMA_DIARIO!$D$2:$K$366,4,FALSE)</f>
        <v>2.8284999999999982</v>
      </c>
      <c r="Q1764">
        <f>I1764-VLOOKUP($E1764,CLIMA_DIARIO!$D$2:$K$366,5,FALSE)</f>
        <v>2.0455000000000005</v>
      </c>
      <c r="R1764">
        <f>J1764-VLOOKUP($E1764,CLIMA_DIARIO!$D$2:$K$366,6,FALSE)</f>
        <v>1.4902999999999977</v>
      </c>
      <c r="S1764">
        <f>K1764-VLOOKUP($E1764,CLIMA_DIARIO!$D$2:$K$366,7,FALSE)</f>
        <v>1.6933000000000007</v>
      </c>
      <c r="T1764">
        <f>L1764-VLOOKUP($E1764,CLIMA_DIARIO!$D$2:$K$366,8,FALSE)</f>
        <v>0.47240000000000038</v>
      </c>
      <c r="V1764">
        <f>VLOOKUP($E1764,CLIMA_DIARIO!$D$2:$K$366,2,FALSE)-VLOOKUP($E1763,CLIMA_DIARIO!$D$2:$K$366,2,FALSE)</f>
        <v>-0.19359999999999999</v>
      </c>
      <c r="W1764">
        <f>VLOOKUP($E1764,CLIMA_DIARIO!$D$2:$K$366,2,FALSE)-VLOOKUP($E1763,CLIMA_DIARIO!$D$2:$K$366,3,FALSE)</f>
        <v>-0.19359999999999999</v>
      </c>
      <c r="X1764">
        <f>VLOOKUP($E1764,CLIMA_DIARIO!$D$2:$K$366,2,FALSE)-VLOOKUP($E1763,CLIMA_DIARIO!$D$2:$K$366,4,FALSE)</f>
        <v>-0.19359999999999999</v>
      </c>
      <c r="Y1764">
        <f>VLOOKUP($E1764,CLIMA_DIARIO!$D$2:$K$366,2,FALSE)-VLOOKUP($E1763,CLIMA_DIARIO!$D$2:$K$366,5,FALSE)</f>
        <v>-3.8760999999999974</v>
      </c>
      <c r="Z1764">
        <f>VLOOKUP($E1764,CLIMA_DIARIO!$D$2:$K$366,2,FALSE)-VLOOKUP($E1763,CLIMA_DIARIO!$D$2:$K$366,6,FALSE)</f>
        <v>-6.1939999999999991</v>
      </c>
      <c r="AA1764">
        <f>VLOOKUP($E1764,CLIMA_DIARIO!$D$2:$K$366,2,FALSE)-VLOOKUP($E1763,CLIMA_DIARIO!$D$2:$K$366,7,FALSE)</f>
        <v>-5.5207999999999977</v>
      </c>
      <c r="AB1764">
        <f>VLOOKUP($E1764,CLIMA_DIARIO!$D$2:$K$366,2,FALSE)-VLOOKUP($E1763,CLIMA_DIARIO!$D$2:$K$366,8,FALSE)</f>
        <v>8.548</v>
      </c>
      <c r="AO1764" s="3"/>
      <c r="AX1764" s="3"/>
    </row>
    <row r="1765" spans="1:50" x14ac:dyDescent="0.25">
      <c r="A1765" s="3">
        <f>DATE(SST!A1764,SST!B1764,SST!C1764)</f>
        <v>42221</v>
      </c>
      <c r="B1765" s="4">
        <f>SST!B1764</f>
        <v>8</v>
      </c>
      <c r="C1765" s="4">
        <f>SST!B1764</f>
        <v>8</v>
      </c>
      <c r="D1765" s="4">
        <f>SST!C1764</f>
        <v>5</v>
      </c>
      <c r="E1765">
        <f>(DATEVALUE(SST!C1764 &amp; "/" &amp; SST!B1764 &amp; "/" &amp; SST!A1764)-DATEVALUE("01/01" &amp; "/" &amp; SST!A1764))+1</f>
        <v>217</v>
      </c>
      <c r="F1765">
        <f>SST!D1764</f>
        <v>24.307700000000001</v>
      </c>
      <c r="G1765">
        <f>SST!E1764</f>
        <v>24.307700000000001</v>
      </c>
      <c r="H1765">
        <f>SST!F1764</f>
        <v>24.307700000000001</v>
      </c>
      <c r="I1765">
        <f>SST!G1764</f>
        <v>27.545300000000001</v>
      </c>
      <c r="J1765">
        <f>SST!H1764</f>
        <v>29.341200000000001</v>
      </c>
      <c r="K1765">
        <f>SST!I1764</f>
        <v>28.871300000000002</v>
      </c>
      <c r="L1765">
        <f>SST!J1764</f>
        <v>13.1646</v>
      </c>
      <c r="N1765">
        <f>F1765-VLOOKUP($E1765,CLIMA_DIARIO!$D$2:$K$366,2,FALSE)</f>
        <v>2.8796999999999997</v>
      </c>
      <c r="O1765">
        <f>G1765-VLOOKUP($E1765,CLIMA_DIARIO!$D$2:$K$366,3,FALSE)</f>
        <v>2.8796999999999997</v>
      </c>
      <c r="P1765">
        <f>H1765-VLOOKUP($E1765,CLIMA_DIARIO!$D$2:$K$366,4,FALSE)</f>
        <v>2.8796999999999997</v>
      </c>
      <c r="Q1765">
        <f>I1765-VLOOKUP($E1765,CLIMA_DIARIO!$D$2:$K$366,5,FALSE)</f>
        <v>2.331900000000001</v>
      </c>
      <c r="R1765">
        <f>J1765-VLOOKUP($E1765,CLIMA_DIARIO!$D$2:$K$366,6,FALSE)</f>
        <v>1.6608000000000018</v>
      </c>
      <c r="S1765">
        <f>K1765-VLOOKUP($E1765,CLIMA_DIARIO!$D$2:$K$366,7,FALSE)</f>
        <v>1.909200000000002</v>
      </c>
      <c r="T1765">
        <f>L1765-VLOOKUP($E1765,CLIMA_DIARIO!$D$2:$K$366,8,FALSE)</f>
        <v>0.25530000000000008</v>
      </c>
      <c r="V1765">
        <f>VLOOKUP($E1765,CLIMA_DIARIO!$D$2:$K$366,2,FALSE)-VLOOKUP($E1764,CLIMA_DIARIO!$D$2:$K$366,2,FALSE)</f>
        <v>-0.19359999999999999</v>
      </c>
      <c r="W1765">
        <f>VLOOKUP($E1765,CLIMA_DIARIO!$D$2:$K$366,2,FALSE)-VLOOKUP($E1764,CLIMA_DIARIO!$D$2:$K$366,3,FALSE)</f>
        <v>-0.19359999999999999</v>
      </c>
      <c r="X1765">
        <f>VLOOKUP($E1765,CLIMA_DIARIO!$D$2:$K$366,2,FALSE)-VLOOKUP($E1764,CLIMA_DIARIO!$D$2:$K$366,4,FALSE)</f>
        <v>-0.19359999999999999</v>
      </c>
      <c r="Y1765">
        <f>VLOOKUP($E1765,CLIMA_DIARIO!$D$2:$K$366,2,FALSE)-VLOOKUP($E1764,CLIMA_DIARIO!$D$2:$K$366,5,FALSE)</f>
        <v>-3.9274999999999984</v>
      </c>
      <c r="Z1765">
        <f>VLOOKUP($E1765,CLIMA_DIARIO!$D$2:$K$366,2,FALSE)-VLOOKUP($E1764,CLIMA_DIARIO!$D$2:$K$366,6,FALSE)</f>
        <v>-6.32</v>
      </c>
      <c r="AA1765">
        <f>VLOOKUP($E1765,CLIMA_DIARIO!$D$2:$K$366,2,FALSE)-VLOOKUP($E1764,CLIMA_DIARIO!$D$2:$K$366,7,FALSE)</f>
        <v>-5.6241999999999983</v>
      </c>
      <c r="AB1765">
        <f>VLOOKUP($E1765,CLIMA_DIARIO!$D$2:$K$366,2,FALSE)-VLOOKUP($E1764,CLIMA_DIARIO!$D$2:$K$366,8,FALSE)</f>
        <v>8.4365000000000006</v>
      </c>
      <c r="AO1765" s="3"/>
      <c r="AX1765" s="3"/>
    </row>
    <row r="1766" spans="1:50" x14ac:dyDescent="0.25">
      <c r="A1766" s="3">
        <f>DATE(SST!A1765,SST!B1765,SST!C1765)</f>
        <v>42228</v>
      </c>
      <c r="B1766" s="4">
        <f>SST!B1765</f>
        <v>8</v>
      </c>
      <c r="C1766" s="4">
        <f>SST!B1765</f>
        <v>8</v>
      </c>
      <c r="D1766" s="4">
        <f>SST!C1765</f>
        <v>12</v>
      </c>
      <c r="E1766">
        <f>(DATEVALUE(SST!C1765 &amp; "/" &amp; SST!B1765 &amp; "/" &amp; SST!A1765)-DATEVALUE("01/01" &amp; "/" &amp; SST!A1765))+1</f>
        <v>224</v>
      </c>
      <c r="F1766">
        <f>SST!D1765</f>
        <v>23.2073</v>
      </c>
      <c r="G1766">
        <f>SST!E1765</f>
        <v>23.2073</v>
      </c>
      <c r="H1766">
        <f>SST!F1765</f>
        <v>23.2073</v>
      </c>
      <c r="I1766">
        <f>SST!G1765</f>
        <v>27.292400000000001</v>
      </c>
      <c r="J1766">
        <f>SST!H1765</f>
        <v>29.4054</v>
      </c>
      <c r="K1766">
        <f>SST!I1765</f>
        <v>28.863399999999999</v>
      </c>
      <c r="L1766">
        <f>SST!J1765</f>
        <v>13.7797</v>
      </c>
      <c r="N1766">
        <f>F1766-VLOOKUP($E1766,CLIMA_DIARIO!$D$2:$K$366,2,FALSE)</f>
        <v>1.9728999999999992</v>
      </c>
      <c r="O1766">
        <f>G1766-VLOOKUP($E1766,CLIMA_DIARIO!$D$2:$K$366,3,FALSE)</f>
        <v>1.9728999999999992</v>
      </c>
      <c r="P1766">
        <f>H1766-VLOOKUP($E1766,CLIMA_DIARIO!$D$2:$K$366,4,FALSE)</f>
        <v>1.9728999999999992</v>
      </c>
      <c r="Q1766">
        <f>I1766-VLOOKUP($E1766,CLIMA_DIARIO!$D$2:$K$366,5,FALSE)</f>
        <v>2.2211999999999996</v>
      </c>
      <c r="R1766">
        <f>J1766-VLOOKUP($E1766,CLIMA_DIARIO!$D$2:$K$366,6,FALSE)</f>
        <v>1.7926000000000002</v>
      </c>
      <c r="S1766">
        <f>K1766-VLOOKUP($E1766,CLIMA_DIARIO!$D$2:$K$366,7,FALSE)</f>
        <v>1.9914999999999985</v>
      </c>
      <c r="T1766">
        <f>L1766-VLOOKUP($E1766,CLIMA_DIARIO!$D$2:$K$366,8,FALSE)</f>
        <v>0.95250000000000057</v>
      </c>
      <c r="V1766">
        <f>VLOOKUP($E1766,CLIMA_DIARIO!$D$2:$K$366,2,FALSE)-VLOOKUP($E1765,CLIMA_DIARIO!$D$2:$K$366,2,FALSE)</f>
        <v>-0.19359999999999999</v>
      </c>
      <c r="W1766">
        <f>VLOOKUP($E1766,CLIMA_DIARIO!$D$2:$K$366,2,FALSE)-VLOOKUP($E1765,CLIMA_DIARIO!$D$2:$K$366,3,FALSE)</f>
        <v>-0.19359999999999999</v>
      </c>
      <c r="X1766">
        <f>VLOOKUP($E1766,CLIMA_DIARIO!$D$2:$K$366,2,FALSE)-VLOOKUP($E1765,CLIMA_DIARIO!$D$2:$K$366,4,FALSE)</f>
        <v>-0.19359999999999999</v>
      </c>
      <c r="Y1766">
        <f>VLOOKUP($E1766,CLIMA_DIARIO!$D$2:$K$366,2,FALSE)-VLOOKUP($E1765,CLIMA_DIARIO!$D$2:$K$366,5,FALSE)</f>
        <v>-3.9789999999999992</v>
      </c>
      <c r="Z1766">
        <f>VLOOKUP($E1766,CLIMA_DIARIO!$D$2:$K$366,2,FALSE)-VLOOKUP($E1765,CLIMA_DIARIO!$D$2:$K$366,6,FALSE)</f>
        <v>-6.445999999999998</v>
      </c>
      <c r="AA1766">
        <f>VLOOKUP($E1766,CLIMA_DIARIO!$D$2:$K$366,2,FALSE)-VLOOKUP($E1765,CLIMA_DIARIO!$D$2:$K$366,7,FALSE)</f>
        <v>-5.7276999999999987</v>
      </c>
      <c r="AB1766">
        <f>VLOOKUP($E1766,CLIMA_DIARIO!$D$2:$K$366,2,FALSE)-VLOOKUP($E1765,CLIMA_DIARIO!$D$2:$K$366,8,FALSE)</f>
        <v>8.3251000000000008</v>
      </c>
      <c r="AO1766" s="3"/>
      <c r="AX1766" s="3"/>
    </row>
    <row r="1767" spans="1:50" x14ac:dyDescent="0.25">
      <c r="A1767" s="3">
        <f>DATE(SST!A1766,SST!B1766,SST!C1766)</f>
        <v>42235</v>
      </c>
      <c r="B1767" s="4">
        <f>SST!B1766</f>
        <v>8</v>
      </c>
      <c r="C1767" s="4">
        <f>SST!B1766</f>
        <v>8</v>
      </c>
      <c r="D1767" s="4">
        <f>SST!C1766</f>
        <v>19</v>
      </c>
      <c r="E1767">
        <f>(DATEVALUE(SST!C1766 &amp; "/" &amp; SST!B1766 &amp; "/" &amp; SST!A1766)-DATEVALUE("01/01" &amp; "/" &amp; SST!A1766))+1</f>
        <v>231</v>
      </c>
      <c r="F1767">
        <f>SST!D1766</f>
        <v>22.905999999999999</v>
      </c>
      <c r="G1767">
        <f>SST!E1766</f>
        <v>22.905999999999999</v>
      </c>
      <c r="H1767">
        <f>SST!F1766</f>
        <v>22.905999999999999</v>
      </c>
      <c r="I1767">
        <f>SST!G1766</f>
        <v>27.174700000000001</v>
      </c>
      <c r="J1767">
        <f>SST!H1766</f>
        <v>29.436900000000001</v>
      </c>
      <c r="K1767">
        <f>SST!I1766</f>
        <v>28.8568</v>
      </c>
      <c r="L1767">
        <f>SST!J1766</f>
        <v>13.8978</v>
      </c>
      <c r="N1767">
        <f>F1767-VLOOKUP($E1767,CLIMA_DIARIO!$D$2:$K$366,2,FALSE)</f>
        <v>1.8053999999999988</v>
      </c>
      <c r="O1767">
        <f>G1767-VLOOKUP($E1767,CLIMA_DIARIO!$D$2:$K$366,3,FALSE)</f>
        <v>1.8053999999999988</v>
      </c>
      <c r="P1767">
        <f>H1767-VLOOKUP($E1767,CLIMA_DIARIO!$D$2:$K$366,4,FALSE)</f>
        <v>1.8053999999999988</v>
      </c>
      <c r="Q1767">
        <f>I1767-VLOOKUP($E1767,CLIMA_DIARIO!$D$2:$K$366,5,FALSE)</f>
        <v>2.1981999999999999</v>
      </c>
      <c r="R1767">
        <f>J1767-VLOOKUP($E1767,CLIMA_DIARIO!$D$2:$K$366,6,FALSE)</f>
        <v>1.8681000000000019</v>
      </c>
      <c r="S1767">
        <f>K1767-VLOOKUP($E1767,CLIMA_DIARIO!$D$2:$K$366,7,FALSE)</f>
        <v>2.0461999999999989</v>
      </c>
      <c r="T1767">
        <f>L1767-VLOOKUP($E1767,CLIMA_DIARIO!$D$2:$K$366,8,FALSE)</f>
        <v>1.1013999999999999</v>
      </c>
      <c r="V1767">
        <f>VLOOKUP($E1767,CLIMA_DIARIO!$D$2:$K$366,2,FALSE)-VLOOKUP($E1766,CLIMA_DIARIO!$D$2:$K$366,2,FALSE)</f>
        <v>-0.13380000000000081</v>
      </c>
      <c r="W1767">
        <f>VLOOKUP($E1767,CLIMA_DIARIO!$D$2:$K$366,2,FALSE)-VLOOKUP($E1766,CLIMA_DIARIO!$D$2:$K$366,3,FALSE)</f>
        <v>-0.13380000000000081</v>
      </c>
      <c r="X1767">
        <f>VLOOKUP($E1767,CLIMA_DIARIO!$D$2:$K$366,2,FALSE)-VLOOKUP($E1766,CLIMA_DIARIO!$D$2:$K$366,4,FALSE)</f>
        <v>-0.13380000000000081</v>
      </c>
      <c r="Y1767">
        <f>VLOOKUP($E1767,CLIMA_DIARIO!$D$2:$K$366,2,FALSE)-VLOOKUP($E1766,CLIMA_DIARIO!$D$2:$K$366,5,FALSE)</f>
        <v>-3.970600000000001</v>
      </c>
      <c r="Z1767">
        <f>VLOOKUP($E1767,CLIMA_DIARIO!$D$2:$K$366,2,FALSE)-VLOOKUP($E1766,CLIMA_DIARIO!$D$2:$K$366,6,FALSE)</f>
        <v>-6.5122</v>
      </c>
      <c r="AA1767">
        <f>VLOOKUP($E1767,CLIMA_DIARIO!$D$2:$K$366,2,FALSE)-VLOOKUP($E1766,CLIMA_DIARIO!$D$2:$K$366,7,FALSE)</f>
        <v>-5.7713000000000001</v>
      </c>
      <c r="AB1767">
        <f>VLOOKUP($E1767,CLIMA_DIARIO!$D$2:$K$366,2,FALSE)-VLOOKUP($E1766,CLIMA_DIARIO!$D$2:$K$366,8,FALSE)</f>
        <v>8.2734000000000005</v>
      </c>
      <c r="AO1767" s="3"/>
      <c r="AX1767" s="3"/>
    </row>
    <row r="1768" spans="1:50" x14ac:dyDescent="0.25">
      <c r="A1768" s="3">
        <f>DATE(SST!A1767,SST!B1767,SST!C1767)</f>
        <v>42242</v>
      </c>
      <c r="B1768" s="4">
        <f>SST!B1767</f>
        <v>8</v>
      </c>
      <c r="C1768" s="4">
        <f>SST!B1767</f>
        <v>8</v>
      </c>
      <c r="D1768" s="4">
        <f>SST!C1767</f>
        <v>26</v>
      </c>
      <c r="E1768">
        <f>(DATEVALUE(SST!C1767 &amp; "/" &amp; SST!B1767 &amp; "/" &amp; SST!A1767)-DATEVALUE("01/01" &amp; "/" &amp; SST!A1767))+1</f>
        <v>238</v>
      </c>
      <c r="F1768">
        <f>SST!D1767</f>
        <v>22.968299999999999</v>
      </c>
      <c r="G1768">
        <f>SST!E1767</f>
        <v>22.968299999999999</v>
      </c>
      <c r="H1768">
        <f>SST!F1767</f>
        <v>22.968299999999999</v>
      </c>
      <c r="I1768">
        <f>SST!G1767</f>
        <v>27.2577</v>
      </c>
      <c r="J1768">
        <f>SST!H1767</f>
        <v>29.5242</v>
      </c>
      <c r="K1768">
        <f>SST!I1767</f>
        <v>28.980899999999998</v>
      </c>
      <c r="L1768">
        <f>SST!J1767</f>
        <v>13.766</v>
      </c>
      <c r="N1768">
        <f>F1768-VLOOKUP($E1768,CLIMA_DIARIO!$D$2:$K$366,2,FALSE)</f>
        <v>1.921599999999998</v>
      </c>
      <c r="O1768">
        <f>G1768-VLOOKUP($E1768,CLIMA_DIARIO!$D$2:$K$366,3,FALSE)</f>
        <v>1.921599999999998</v>
      </c>
      <c r="P1768">
        <f>H1768-VLOOKUP($E1768,CLIMA_DIARIO!$D$2:$K$366,4,FALSE)</f>
        <v>1.921599999999998</v>
      </c>
      <c r="Q1768">
        <f>I1768-VLOOKUP($E1768,CLIMA_DIARIO!$D$2:$K$366,5,FALSE)</f>
        <v>2.3127999999999993</v>
      </c>
      <c r="R1768">
        <f>J1768-VLOOKUP($E1768,CLIMA_DIARIO!$D$2:$K$366,6,FALSE)</f>
        <v>1.9679000000000002</v>
      </c>
      <c r="S1768">
        <f>K1768-VLOOKUP($E1768,CLIMA_DIARIO!$D$2:$K$366,7,FALSE)</f>
        <v>2.1931999999999974</v>
      </c>
      <c r="T1768">
        <f>L1768-VLOOKUP($E1768,CLIMA_DIARIO!$D$2:$K$366,8,FALSE)</f>
        <v>0.93180000000000085</v>
      </c>
      <c r="V1768">
        <f>VLOOKUP($E1768,CLIMA_DIARIO!$D$2:$K$366,2,FALSE)-VLOOKUP($E1767,CLIMA_DIARIO!$D$2:$K$366,2,FALSE)</f>
        <v>-5.3899999999998727E-2</v>
      </c>
      <c r="W1768">
        <f>VLOOKUP($E1768,CLIMA_DIARIO!$D$2:$K$366,2,FALSE)-VLOOKUP($E1767,CLIMA_DIARIO!$D$2:$K$366,3,FALSE)</f>
        <v>-5.3899999999998727E-2</v>
      </c>
      <c r="X1768">
        <f>VLOOKUP($E1768,CLIMA_DIARIO!$D$2:$K$366,2,FALSE)-VLOOKUP($E1767,CLIMA_DIARIO!$D$2:$K$366,4,FALSE)</f>
        <v>-5.3899999999998727E-2</v>
      </c>
      <c r="Y1768">
        <f>VLOOKUP($E1768,CLIMA_DIARIO!$D$2:$K$366,2,FALSE)-VLOOKUP($E1767,CLIMA_DIARIO!$D$2:$K$366,5,FALSE)</f>
        <v>-3.9298000000000002</v>
      </c>
      <c r="Z1768">
        <f>VLOOKUP($E1768,CLIMA_DIARIO!$D$2:$K$366,2,FALSE)-VLOOKUP($E1767,CLIMA_DIARIO!$D$2:$K$366,6,FALSE)</f>
        <v>-6.5220999999999982</v>
      </c>
      <c r="AA1768">
        <f>VLOOKUP($E1768,CLIMA_DIARIO!$D$2:$K$366,2,FALSE)-VLOOKUP($E1767,CLIMA_DIARIO!$D$2:$K$366,7,FALSE)</f>
        <v>-5.7638999999999996</v>
      </c>
      <c r="AB1768">
        <f>VLOOKUP($E1768,CLIMA_DIARIO!$D$2:$K$366,2,FALSE)-VLOOKUP($E1767,CLIMA_DIARIO!$D$2:$K$366,8,FALSE)</f>
        <v>8.2503000000000011</v>
      </c>
      <c r="AO1768" s="3"/>
      <c r="AX1768" s="3"/>
    </row>
    <row r="1769" spans="1:50" x14ac:dyDescent="0.25">
      <c r="A1769" s="3">
        <f>DATE(SST!A1768,SST!B1768,SST!C1768)</f>
        <v>42249</v>
      </c>
      <c r="B1769" s="4">
        <f>SST!B1768</f>
        <v>9</v>
      </c>
      <c r="C1769" s="4">
        <f>SST!B1768</f>
        <v>9</v>
      </c>
      <c r="D1769" s="4">
        <f>SST!C1768</f>
        <v>2</v>
      </c>
      <c r="E1769">
        <f>(DATEVALUE(SST!C1768 &amp; "/" &amp; SST!B1768 &amp; "/" &amp; SST!A1768)-DATEVALUE("01/01" &amp; "/" &amp; SST!A1768))+1</f>
        <v>245</v>
      </c>
      <c r="F1769">
        <f>SST!D1768</f>
        <v>22.928799999999999</v>
      </c>
      <c r="G1769">
        <f>SST!E1768</f>
        <v>22.928799999999999</v>
      </c>
      <c r="H1769">
        <f>SST!F1768</f>
        <v>22.928799999999999</v>
      </c>
      <c r="I1769">
        <f>SST!G1768</f>
        <v>27.300699999999999</v>
      </c>
      <c r="J1769">
        <f>SST!H1768</f>
        <v>29.477599999999999</v>
      </c>
      <c r="K1769">
        <f>SST!I1768</f>
        <v>28.8566</v>
      </c>
      <c r="L1769">
        <f>SST!J1768</f>
        <v>13.7097</v>
      </c>
      <c r="N1769">
        <f>F1769-VLOOKUP($E1769,CLIMA_DIARIO!$D$2:$K$366,2,FALSE)</f>
        <v>1.9359999999999999</v>
      </c>
      <c r="O1769">
        <f>G1769-VLOOKUP($E1769,CLIMA_DIARIO!$D$2:$K$366,3,FALSE)</f>
        <v>1.9359999999999999</v>
      </c>
      <c r="P1769">
        <f>H1769-VLOOKUP($E1769,CLIMA_DIARIO!$D$2:$K$366,4,FALSE)</f>
        <v>1.9359999999999999</v>
      </c>
      <c r="Q1769">
        <f>I1769-VLOOKUP($E1769,CLIMA_DIARIO!$D$2:$K$366,5,FALSE)</f>
        <v>2.3872999999999998</v>
      </c>
      <c r="R1769">
        <f>J1769-VLOOKUP($E1769,CLIMA_DIARIO!$D$2:$K$366,6,FALSE)</f>
        <v>1.933799999999998</v>
      </c>
      <c r="S1769">
        <f>K1769-VLOOKUP($E1769,CLIMA_DIARIO!$D$2:$K$366,7,FALSE)</f>
        <v>2.0917999999999992</v>
      </c>
      <c r="T1769">
        <f>L1769-VLOOKUP($E1769,CLIMA_DIARIO!$D$2:$K$366,8,FALSE)</f>
        <v>0.83769999999999989</v>
      </c>
      <c r="V1769">
        <f>VLOOKUP($E1769,CLIMA_DIARIO!$D$2:$K$366,2,FALSE)-VLOOKUP($E1768,CLIMA_DIARIO!$D$2:$K$366,2,FALSE)</f>
        <v>-5.3900000000002279E-2</v>
      </c>
      <c r="W1769">
        <f>VLOOKUP($E1769,CLIMA_DIARIO!$D$2:$K$366,2,FALSE)-VLOOKUP($E1768,CLIMA_DIARIO!$D$2:$K$366,3,FALSE)</f>
        <v>-5.3900000000002279E-2</v>
      </c>
      <c r="X1769">
        <f>VLOOKUP($E1769,CLIMA_DIARIO!$D$2:$K$366,2,FALSE)-VLOOKUP($E1768,CLIMA_DIARIO!$D$2:$K$366,4,FALSE)</f>
        <v>-5.3900000000002279E-2</v>
      </c>
      <c r="Y1769">
        <f>VLOOKUP($E1769,CLIMA_DIARIO!$D$2:$K$366,2,FALSE)-VLOOKUP($E1768,CLIMA_DIARIO!$D$2:$K$366,5,FALSE)</f>
        <v>-3.9521000000000015</v>
      </c>
      <c r="Z1769">
        <f>VLOOKUP($E1769,CLIMA_DIARIO!$D$2:$K$366,2,FALSE)-VLOOKUP($E1768,CLIMA_DIARIO!$D$2:$K$366,6,FALSE)</f>
        <v>-6.5635000000000012</v>
      </c>
      <c r="AA1769">
        <f>VLOOKUP($E1769,CLIMA_DIARIO!$D$2:$K$366,2,FALSE)-VLOOKUP($E1768,CLIMA_DIARIO!$D$2:$K$366,7,FALSE)</f>
        <v>-5.7949000000000019</v>
      </c>
      <c r="AB1769">
        <f>VLOOKUP($E1769,CLIMA_DIARIO!$D$2:$K$366,2,FALSE)-VLOOKUP($E1768,CLIMA_DIARIO!$D$2:$K$366,8,FALSE)</f>
        <v>8.1585999999999999</v>
      </c>
      <c r="AO1769" s="3"/>
      <c r="AX1769" s="3"/>
    </row>
    <row r="1770" spans="1:50" x14ac:dyDescent="0.25">
      <c r="A1770" s="3">
        <f>DATE(SST!A1769,SST!B1769,SST!C1769)</f>
        <v>42256</v>
      </c>
      <c r="B1770" s="4">
        <f>SST!B1769</f>
        <v>9</v>
      </c>
      <c r="C1770" s="4">
        <f>SST!B1769</f>
        <v>9</v>
      </c>
      <c r="D1770" s="4">
        <f>SST!C1769</f>
        <v>9</v>
      </c>
      <c r="E1770">
        <f>(DATEVALUE(SST!C1769 &amp; "/" &amp; SST!B1769 &amp; "/" &amp; SST!A1769)-DATEVALUE("01/01" &amp; "/" &amp; SST!A1769))+1</f>
        <v>252</v>
      </c>
      <c r="F1770">
        <f>SST!D1769</f>
        <v>22.7286</v>
      </c>
      <c r="G1770">
        <f>SST!E1769</f>
        <v>22.7286</v>
      </c>
      <c r="H1770">
        <f>SST!F1769</f>
        <v>22.7286</v>
      </c>
      <c r="I1770">
        <f>SST!G1769</f>
        <v>27.438700000000001</v>
      </c>
      <c r="J1770">
        <f>SST!H1769</f>
        <v>29.592400000000001</v>
      </c>
      <c r="K1770">
        <f>SST!I1769</f>
        <v>29.0306</v>
      </c>
      <c r="L1770">
        <f>SST!J1769</f>
        <v>13.825200000000001</v>
      </c>
      <c r="N1770">
        <f>F1770-VLOOKUP($E1770,CLIMA_DIARIO!$D$2:$K$366,2,FALSE)</f>
        <v>1.7896999999999998</v>
      </c>
      <c r="O1770">
        <f>G1770-VLOOKUP($E1770,CLIMA_DIARIO!$D$2:$K$366,3,FALSE)</f>
        <v>1.7896999999999998</v>
      </c>
      <c r="P1770">
        <f>H1770-VLOOKUP($E1770,CLIMA_DIARIO!$D$2:$K$366,4,FALSE)</f>
        <v>1.7896999999999998</v>
      </c>
      <c r="Q1770">
        <f>I1770-VLOOKUP($E1770,CLIMA_DIARIO!$D$2:$K$366,5,FALSE)</f>
        <v>2.5569000000000024</v>
      </c>
      <c r="R1770">
        <f>J1770-VLOOKUP($E1770,CLIMA_DIARIO!$D$2:$K$366,6,FALSE)</f>
        <v>2.0610999999999997</v>
      </c>
      <c r="S1770">
        <f>K1770-VLOOKUP($E1770,CLIMA_DIARIO!$D$2:$K$366,7,FALSE)</f>
        <v>2.2886999999999986</v>
      </c>
      <c r="T1770">
        <f>L1770-VLOOKUP($E1770,CLIMA_DIARIO!$D$2:$K$366,8,FALSE)</f>
        <v>0.91549999999999976</v>
      </c>
      <c r="V1770">
        <f>VLOOKUP($E1770,CLIMA_DIARIO!$D$2:$K$366,2,FALSE)-VLOOKUP($E1769,CLIMA_DIARIO!$D$2:$K$366,2,FALSE)</f>
        <v>-5.3899999999998727E-2</v>
      </c>
      <c r="W1770">
        <f>VLOOKUP($E1770,CLIMA_DIARIO!$D$2:$K$366,2,FALSE)-VLOOKUP($E1769,CLIMA_DIARIO!$D$2:$K$366,3,FALSE)</f>
        <v>-5.3899999999998727E-2</v>
      </c>
      <c r="X1770">
        <f>VLOOKUP($E1770,CLIMA_DIARIO!$D$2:$K$366,2,FALSE)-VLOOKUP($E1769,CLIMA_DIARIO!$D$2:$K$366,4,FALSE)</f>
        <v>-5.3899999999998727E-2</v>
      </c>
      <c r="Y1770">
        <f>VLOOKUP($E1770,CLIMA_DIARIO!$D$2:$K$366,2,FALSE)-VLOOKUP($E1769,CLIMA_DIARIO!$D$2:$K$366,5,FALSE)</f>
        <v>-3.974499999999999</v>
      </c>
      <c r="Z1770">
        <f>VLOOKUP($E1770,CLIMA_DIARIO!$D$2:$K$366,2,FALSE)-VLOOKUP($E1769,CLIMA_DIARIO!$D$2:$K$366,6,FALSE)</f>
        <v>-6.6049000000000007</v>
      </c>
      <c r="AA1770">
        <f>VLOOKUP($E1770,CLIMA_DIARIO!$D$2:$K$366,2,FALSE)-VLOOKUP($E1769,CLIMA_DIARIO!$D$2:$K$366,7,FALSE)</f>
        <v>-5.8259000000000007</v>
      </c>
      <c r="AB1770">
        <f>VLOOKUP($E1770,CLIMA_DIARIO!$D$2:$K$366,2,FALSE)-VLOOKUP($E1769,CLIMA_DIARIO!$D$2:$K$366,8,FALSE)</f>
        <v>8.0669000000000004</v>
      </c>
      <c r="AO1770" s="3"/>
      <c r="AX1770" s="3"/>
    </row>
    <row r="1771" spans="1:50" x14ac:dyDescent="0.25">
      <c r="A1771" s="3">
        <f>DATE(SST!A1770,SST!B1770,SST!C1770)</f>
        <v>42263</v>
      </c>
      <c r="B1771" s="4">
        <f>SST!B1770</f>
        <v>9</v>
      </c>
      <c r="C1771" s="4">
        <f>SST!B1770</f>
        <v>9</v>
      </c>
      <c r="D1771" s="4">
        <f>SST!C1770</f>
        <v>16</v>
      </c>
      <c r="E1771">
        <f>(DATEVALUE(SST!C1770 &amp; "/" &amp; SST!B1770 &amp; "/" &amp; SST!A1770)-DATEVALUE("01/01" &amp; "/" &amp; SST!A1770))+1</f>
        <v>259</v>
      </c>
      <c r="F1771">
        <f>SST!D1770</f>
        <v>23.581800000000001</v>
      </c>
      <c r="G1771">
        <f>SST!E1770</f>
        <v>23.581800000000001</v>
      </c>
      <c r="H1771">
        <f>SST!F1770</f>
        <v>23.581800000000001</v>
      </c>
      <c r="I1771">
        <f>SST!G1770</f>
        <v>27.546600000000002</v>
      </c>
      <c r="J1771">
        <f>SST!H1770</f>
        <v>29.559100000000001</v>
      </c>
      <c r="K1771">
        <f>SST!I1770</f>
        <v>29.008800000000001</v>
      </c>
      <c r="L1771">
        <f>SST!J1770</f>
        <v>13.8443</v>
      </c>
      <c r="N1771">
        <f>F1771-VLOOKUP($E1771,CLIMA_DIARIO!$D$2:$K$366,2,FALSE)</f>
        <v>2.6824000000000012</v>
      </c>
      <c r="O1771">
        <f>G1771-VLOOKUP($E1771,CLIMA_DIARIO!$D$2:$K$366,3,FALSE)</f>
        <v>2.6824000000000012</v>
      </c>
      <c r="P1771">
        <f>H1771-VLOOKUP($E1771,CLIMA_DIARIO!$D$2:$K$366,4,FALSE)</f>
        <v>2.6824000000000012</v>
      </c>
      <c r="Q1771">
        <f>I1771-VLOOKUP($E1771,CLIMA_DIARIO!$D$2:$K$366,5,FALSE)</f>
        <v>2.6930000000000014</v>
      </c>
      <c r="R1771">
        <f>J1771-VLOOKUP($E1771,CLIMA_DIARIO!$D$2:$K$366,6,FALSE)</f>
        <v>2.0401000000000025</v>
      </c>
      <c r="S1771">
        <f>K1771-VLOOKUP($E1771,CLIMA_DIARIO!$D$2:$K$366,7,FALSE)</f>
        <v>2.2887000000000022</v>
      </c>
      <c r="T1771">
        <f>L1771-VLOOKUP($E1771,CLIMA_DIARIO!$D$2:$K$366,8,FALSE)</f>
        <v>0.88170000000000037</v>
      </c>
      <c r="V1771">
        <f>VLOOKUP($E1771,CLIMA_DIARIO!$D$2:$K$366,2,FALSE)-VLOOKUP($E1770,CLIMA_DIARIO!$D$2:$K$366,2,FALSE)</f>
        <v>-3.9500000000000313E-2</v>
      </c>
      <c r="W1771">
        <f>VLOOKUP($E1771,CLIMA_DIARIO!$D$2:$K$366,2,FALSE)-VLOOKUP($E1770,CLIMA_DIARIO!$D$2:$K$366,3,FALSE)</f>
        <v>-3.9500000000000313E-2</v>
      </c>
      <c r="X1771">
        <f>VLOOKUP($E1771,CLIMA_DIARIO!$D$2:$K$366,2,FALSE)-VLOOKUP($E1770,CLIMA_DIARIO!$D$2:$K$366,4,FALSE)</f>
        <v>-3.9500000000000313E-2</v>
      </c>
      <c r="Y1771">
        <f>VLOOKUP($E1771,CLIMA_DIARIO!$D$2:$K$366,2,FALSE)-VLOOKUP($E1770,CLIMA_DIARIO!$D$2:$K$366,5,FALSE)</f>
        <v>-3.9823999999999984</v>
      </c>
      <c r="Z1771">
        <f>VLOOKUP($E1771,CLIMA_DIARIO!$D$2:$K$366,2,FALSE)-VLOOKUP($E1770,CLIMA_DIARIO!$D$2:$K$366,6,FALSE)</f>
        <v>-6.6319000000000017</v>
      </c>
      <c r="AA1771">
        <f>VLOOKUP($E1771,CLIMA_DIARIO!$D$2:$K$366,2,FALSE)-VLOOKUP($E1770,CLIMA_DIARIO!$D$2:$K$366,7,FALSE)</f>
        <v>-5.8425000000000011</v>
      </c>
      <c r="AB1771">
        <f>VLOOKUP($E1771,CLIMA_DIARIO!$D$2:$K$366,2,FALSE)-VLOOKUP($E1770,CLIMA_DIARIO!$D$2:$K$366,8,FALSE)</f>
        <v>7.9896999999999991</v>
      </c>
      <c r="AO1771" s="3"/>
      <c r="AX1771" s="3"/>
    </row>
    <row r="1772" spans="1:50" x14ac:dyDescent="0.25">
      <c r="A1772" s="3">
        <f>DATE(SST!A1771,SST!B1771,SST!C1771)</f>
        <v>42270</v>
      </c>
      <c r="B1772" s="4">
        <f>SST!B1771</f>
        <v>9</v>
      </c>
      <c r="C1772" s="4">
        <f>SST!B1771</f>
        <v>9</v>
      </c>
      <c r="D1772" s="4">
        <f>SST!C1771</f>
        <v>23</v>
      </c>
      <c r="E1772">
        <f>(DATEVALUE(SST!C1771 &amp; "/" &amp; SST!B1771 &amp; "/" &amp; SST!A1771)-DATEVALUE("01/01" &amp; "/" &amp; SST!A1771))+1</f>
        <v>266</v>
      </c>
      <c r="F1772">
        <f>SST!D1771</f>
        <v>23.745999999999999</v>
      </c>
      <c r="G1772">
        <f>SST!E1771</f>
        <v>23.745999999999999</v>
      </c>
      <c r="H1772">
        <f>SST!F1771</f>
        <v>23.745999999999999</v>
      </c>
      <c r="I1772">
        <f>SST!G1771</f>
        <v>27.456199999999999</v>
      </c>
      <c r="J1772">
        <f>SST!H1771</f>
        <v>29.5397</v>
      </c>
      <c r="K1772">
        <f>SST!I1771</f>
        <v>28.972899999999999</v>
      </c>
      <c r="L1772">
        <f>SST!J1771</f>
        <v>13.370100000000001</v>
      </c>
      <c r="N1772">
        <f>F1772-VLOOKUP($E1772,CLIMA_DIARIO!$D$2:$K$366,2,FALSE)</f>
        <v>2.7002999999999986</v>
      </c>
      <c r="O1772">
        <f>G1772-VLOOKUP($E1772,CLIMA_DIARIO!$D$2:$K$366,3,FALSE)</f>
        <v>2.7002999999999986</v>
      </c>
      <c r="P1772">
        <f>H1772-VLOOKUP($E1772,CLIMA_DIARIO!$D$2:$K$366,4,FALSE)</f>
        <v>2.7002999999999986</v>
      </c>
      <c r="Q1772">
        <f>I1772-VLOOKUP($E1772,CLIMA_DIARIO!$D$2:$K$366,5,FALSE)</f>
        <v>2.5877999999999979</v>
      </c>
      <c r="R1772">
        <f>J1772-VLOOKUP($E1772,CLIMA_DIARIO!$D$2:$K$366,6,FALSE)</f>
        <v>2.0314000000000014</v>
      </c>
      <c r="S1772">
        <f>K1772-VLOOKUP($E1772,CLIMA_DIARIO!$D$2:$K$366,7,FALSE)</f>
        <v>2.2600999999999978</v>
      </c>
      <c r="T1772">
        <f>L1772-VLOOKUP($E1772,CLIMA_DIARIO!$D$2:$K$366,8,FALSE)</f>
        <v>0.15910000000000046</v>
      </c>
      <c r="V1772">
        <f>VLOOKUP($E1772,CLIMA_DIARIO!$D$2:$K$366,2,FALSE)-VLOOKUP($E1771,CLIMA_DIARIO!$D$2:$K$366,2,FALSE)</f>
        <v>0.1463000000000001</v>
      </c>
      <c r="W1772">
        <f>VLOOKUP($E1772,CLIMA_DIARIO!$D$2:$K$366,2,FALSE)-VLOOKUP($E1771,CLIMA_DIARIO!$D$2:$K$366,3,FALSE)</f>
        <v>0.1463000000000001</v>
      </c>
      <c r="X1772">
        <f>VLOOKUP($E1772,CLIMA_DIARIO!$D$2:$K$366,2,FALSE)-VLOOKUP($E1771,CLIMA_DIARIO!$D$2:$K$366,4,FALSE)</f>
        <v>0.1463000000000001</v>
      </c>
      <c r="Y1772">
        <f>VLOOKUP($E1772,CLIMA_DIARIO!$D$2:$K$366,2,FALSE)-VLOOKUP($E1771,CLIMA_DIARIO!$D$2:$K$366,5,FALSE)</f>
        <v>-3.8079000000000001</v>
      </c>
      <c r="Z1772">
        <f>VLOOKUP($E1772,CLIMA_DIARIO!$D$2:$K$366,2,FALSE)-VLOOKUP($E1771,CLIMA_DIARIO!$D$2:$K$366,6,FALSE)</f>
        <v>-6.4732999999999983</v>
      </c>
      <c r="AA1772">
        <f>VLOOKUP($E1772,CLIMA_DIARIO!$D$2:$K$366,2,FALSE)-VLOOKUP($E1771,CLIMA_DIARIO!$D$2:$K$366,7,FALSE)</f>
        <v>-5.6743999999999986</v>
      </c>
      <c r="AB1772">
        <f>VLOOKUP($E1772,CLIMA_DIARIO!$D$2:$K$366,2,FALSE)-VLOOKUP($E1771,CLIMA_DIARIO!$D$2:$K$366,8,FALSE)</f>
        <v>8.0831</v>
      </c>
      <c r="AO1772" s="3"/>
      <c r="AX1772" s="3"/>
    </row>
    <row r="1773" spans="1:50" x14ac:dyDescent="0.25">
      <c r="A1773" s="3">
        <f>DATE(SST!A1772,SST!B1772,SST!C1772)</f>
        <v>42277</v>
      </c>
      <c r="B1773" s="4">
        <f>SST!B1772</f>
        <v>9</v>
      </c>
      <c r="C1773" s="4">
        <f>SST!B1772</f>
        <v>9</v>
      </c>
      <c r="D1773" s="4">
        <f>SST!C1772</f>
        <v>30</v>
      </c>
      <c r="E1773">
        <f>(DATEVALUE(SST!C1772 &amp; "/" &amp; SST!B1772 &amp; "/" &amp; SST!A1772)-DATEVALUE("01/01" &amp; "/" &amp; SST!A1772))+1</f>
        <v>273</v>
      </c>
      <c r="F1773">
        <f>SST!D1772</f>
        <v>24.208500000000001</v>
      </c>
      <c r="G1773">
        <f>SST!E1772</f>
        <v>24.208500000000001</v>
      </c>
      <c r="H1773">
        <f>SST!F1772</f>
        <v>24.208500000000001</v>
      </c>
      <c r="I1773">
        <f>SST!G1772</f>
        <v>27.626200000000001</v>
      </c>
      <c r="J1773">
        <f>SST!H1772</f>
        <v>29.556699999999999</v>
      </c>
      <c r="K1773">
        <f>SST!I1772</f>
        <v>29.055800000000001</v>
      </c>
      <c r="L1773">
        <f>SST!J1772</f>
        <v>14.070600000000001</v>
      </c>
      <c r="N1773">
        <f>F1773-VLOOKUP($E1773,CLIMA_DIARIO!$D$2:$K$366,2,FALSE)</f>
        <v>3.0165000000000006</v>
      </c>
      <c r="O1773">
        <f>G1773-VLOOKUP($E1773,CLIMA_DIARIO!$D$2:$K$366,3,FALSE)</f>
        <v>3.0165000000000006</v>
      </c>
      <c r="P1773">
        <f>H1773-VLOOKUP($E1773,CLIMA_DIARIO!$D$2:$K$366,4,FALSE)</f>
        <v>3.0165000000000006</v>
      </c>
      <c r="Q1773">
        <f>I1773-VLOOKUP($E1773,CLIMA_DIARIO!$D$2:$K$366,5,FALSE)</f>
        <v>2.7430000000000021</v>
      </c>
      <c r="R1773">
        <f>J1773-VLOOKUP($E1773,CLIMA_DIARIO!$D$2:$K$366,6,FALSE)</f>
        <v>2.0590000000000011</v>
      </c>
      <c r="S1773">
        <f>K1773-VLOOKUP($E1773,CLIMA_DIARIO!$D$2:$K$366,7,FALSE)</f>
        <v>2.350200000000001</v>
      </c>
      <c r="T1773">
        <f>L1773-VLOOKUP($E1773,CLIMA_DIARIO!$D$2:$K$366,8,FALSE)</f>
        <v>0.61110000000000042</v>
      </c>
      <c r="V1773">
        <f>VLOOKUP($E1773,CLIMA_DIARIO!$D$2:$K$366,2,FALSE)-VLOOKUP($E1772,CLIMA_DIARIO!$D$2:$K$366,2,FALSE)</f>
        <v>0.1463000000000001</v>
      </c>
      <c r="W1773">
        <f>VLOOKUP($E1773,CLIMA_DIARIO!$D$2:$K$366,2,FALSE)-VLOOKUP($E1772,CLIMA_DIARIO!$D$2:$K$366,3,FALSE)</f>
        <v>0.1463000000000001</v>
      </c>
      <c r="X1773">
        <f>VLOOKUP($E1773,CLIMA_DIARIO!$D$2:$K$366,2,FALSE)-VLOOKUP($E1772,CLIMA_DIARIO!$D$2:$K$366,4,FALSE)</f>
        <v>0.1463000000000001</v>
      </c>
      <c r="Y1773">
        <f>VLOOKUP($E1773,CLIMA_DIARIO!$D$2:$K$366,2,FALSE)-VLOOKUP($E1772,CLIMA_DIARIO!$D$2:$K$366,5,FALSE)</f>
        <v>-3.676400000000001</v>
      </c>
      <c r="Z1773">
        <f>VLOOKUP($E1773,CLIMA_DIARIO!$D$2:$K$366,2,FALSE)-VLOOKUP($E1772,CLIMA_DIARIO!$D$2:$K$366,6,FALSE)</f>
        <v>-6.3162999999999982</v>
      </c>
      <c r="AA1773">
        <f>VLOOKUP($E1773,CLIMA_DIARIO!$D$2:$K$366,2,FALSE)-VLOOKUP($E1772,CLIMA_DIARIO!$D$2:$K$366,7,FALSE)</f>
        <v>-5.5208000000000013</v>
      </c>
      <c r="AB1773">
        <f>VLOOKUP($E1773,CLIMA_DIARIO!$D$2:$K$366,2,FALSE)-VLOOKUP($E1772,CLIMA_DIARIO!$D$2:$K$366,8,FALSE)</f>
        <v>7.9809999999999999</v>
      </c>
      <c r="AO1773" s="3"/>
      <c r="AX1773" s="3"/>
    </row>
    <row r="1774" spans="1:50" x14ac:dyDescent="0.25">
      <c r="A1774" s="3">
        <f>DATE(SST!A1773,SST!B1773,SST!C1773)</f>
        <v>42284</v>
      </c>
      <c r="B1774" s="4">
        <f>SST!B1773</f>
        <v>10</v>
      </c>
      <c r="C1774" s="4">
        <f>SST!B1773</f>
        <v>10</v>
      </c>
      <c r="D1774" s="4">
        <f>SST!C1773</f>
        <v>7</v>
      </c>
      <c r="E1774">
        <f>(DATEVALUE(SST!C1773 &amp; "/" &amp; SST!B1773 &amp; "/" &amp; SST!A1773)-DATEVALUE("01/01" &amp; "/" &amp; SST!A1773))+1</f>
        <v>280</v>
      </c>
      <c r="F1774">
        <f>SST!D1773</f>
        <v>24.364699999999999</v>
      </c>
      <c r="G1774">
        <f>SST!E1773</f>
        <v>24.364699999999999</v>
      </c>
      <c r="H1774">
        <f>SST!F1773</f>
        <v>24.364699999999999</v>
      </c>
      <c r="I1774">
        <f>SST!G1773</f>
        <v>27.641300000000001</v>
      </c>
      <c r="J1774">
        <f>SST!H1773</f>
        <v>29.515599999999999</v>
      </c>
      <c r="K1774">
        <f>SST!I1773</f>
        <v>29.080100000000002</v>
      </c>
      <c r="L1774">
        <f>SST!J1773</f>
        <v>13.9437</v>
      </c>
      <c r="N1774">
        <f>F1774-VLOOKUP($E1774,CLIMA_DIARIO!$D$2:$K$366,2,FALSE)</f>
        <v>3.0262999999999991</v>
      </c>
      <c r="O1774">
        <f>G1774-VLOOKUP($E1774,CLIMA_DIARIO!$D$2:$K$366,3,FALSE)</f>
        <v>3.0262999999999991</v>
      </c>
      <c r="P1774">
        <f>H1774-VLOOKUP($E1774,CLIMA_DIARIO!$D$2:$K$366,4,FALSE)</f>
        <v>3.0262999999999991</v>
      </c>
      <c r="Q1774">
        <f>I1774-VLOOKUP($E1774,CLIMA_DIARIO!$D$2:$K$366,5,FALSE)</f>
        <v>2.7432000000000016</v>
      </c>
      <c r="R1774">
        <f>J1774-VLOOKUP($E1774,CLIMA_DIARIO!$D$2:$K$366,6,FALSE)</f>
        <v>2.0286000000000008</v>
      </c>
      <c r="S1774">
        <f>K1774-VLOOKUP($E1774,CLIMA_DIARIO!$D$2:$K$366,7,FALSE)</f>
        <v>2.3818000000000019</v>
      </c>
      <c r="T1774">
        <f>L1774-VLOOKUP($E1774,CLIMA_DIARIO!$D$2:$K$366,8,FALSE)</f>
        <v>0.23579999999999934</v>
      </c>
      <c r="V1774">
        <f>VLOOKUP($E1774,CLIMA_DIARIO!$D$2:$K$366,2,FALSE)-VLOOKUP($E1773,CLIMA_DIARIO!$D$2:$K$366,2,FALSE)</f>
        <v>0.14639999999999986</v>
      </c>
      <c r="W1774">
        <f>VLOOKUP($E1774,CLIMA_DIARIO!$D$2:$K$366,2,FALSE)-VLOOKUP($E1773,CLIMA_DIARIO!$D$2:$K$366,3,FALSE)</f>
        <v>0.14639999999999986</v>
      </c>
      <c r="X1774">
        <f>VLOOKUP($E1774,CLIMA_DIARIO!$D$2:$K$366,2,FALSE)-VLOOKUP($E1773,CLIMA_DIARIO!$D$2:$K$366,4,FALSE)</f>
        <v>0.14639999999999986</v>
      </c>
      <c r="Y1774">
        <f>VLOOKUP($E1774,CLIMA_DIARIO!$D$2:$K$366,2,FALSE)-VLOOKUP($E1773,CLIMA_DIARIO!$D$2:$K$366,5,FALSE)</f>
        <v>-3.5447999999999986</v>
      </c>
      <c r="Z1774">
        <f>VLOOKUP($E1774,CLIMA_DIARIO!$D$2:$K$366,2,FALSE)-VLOOKUP($E1773,CLIMA_DIARIO!$D$2:$K$366,6,FALSE)</f>
        <v>-6.1592999999999982</v>
      </c>
      <c r="AA1774">
        <f>VLOOKUP($E1774,CLIMA_DIARIO!$D$2:$K$366,2,FALSE)-VLOOKUP($E1773,CLIMA_DIARIO!$D$2:$K$366,7,FALSE)</f>
        <v>-5.3672000000000004</v>
      </c>
      <c r="AB1774">
        <f>VLOOKUP($E1774,CLIMA_DIARIO!$D$2:$K$366,2,FALSE)-VLOOKUP($E1773,CLIMA_DIARIO!$D$2:$K$366,8,FALSE)</f>
        <v>7.8788999999999998</v>
      </c>
      <c r="AO1774" s="3"/>
      <c r="AX1774" s="3"/>
    </row>
    <row r="1775" spans="1:50" x14ac:dyDescent="0.25">
      <c r="A1775" s="3">
        <f>DATE(SST!A1774,SST!B1774,SST!C1774)</f>
        <v>42291</v>
      </c>
      <c r="B1775" s="4">
        <f>SST!B1774</f>
        <v>10</v>
      </c>
      <c r="C1775" s="4">
        <f>SST!B1774</f>
        <v>10</v>
      </c>
      <c r="D1775" s="4">
        <f>SST!C1774</f>
        <v>14</v>
      </c>
      <c r="E1775">
        <f>(DATEVALUE(SST!C1774 &amp; "/" &amp; SST!B1774 &amp; "/" &amp; SST!A1774)-DATEVALUE("01/01" &amp; "/" &amp; SST!A1774))+1</f>
        <v>287</v>
      </c>
      <c r="F1775">
        <f>SST!D1774</f>
        <v>24.200800000000001</v>
      </c>
      <c r="G1775">
        <f>SST!E1774</f>
        <v>24.200800000000001</v>
      </c>
      <c r="H1775">
        <f>SST!F1774</f>
        <v>24.200800000000001</v>
      </c>
      <c r="I1775">
        <f>SST!G1774</f>
        <v>27.471900000000002</v>
      </c>
      <c r="J1775">
        <f>SST!H1774</f>
        <v>29.758299999999998</v>
      </c>
      <c r="K1775">
        <f>SST!I1774</f>
        <v>29.092400000000001</v>
      </c>
      <c r="L1775">
        <f>SST!J1774</f>
        <v>14.272</v>
      </c>
      <c r="N1775">
        <f>F1775-VLOOKUP($E1775,CLIMA_DIARIO!$D$2:$K$366,2,FALSE)</f>
        <v>2.7161000000000008</v>
      </c>
      <c r="O1775">
        <f>G1775-VLOOKUP($E1775,CLIMA_DIARIO!$D$2:$K$366,3,FALSE)</f>
        <v>2.7161000000000008</v>
      </c>
      <c r="P1775">
        <f>H1775-VLOOKUP($E1775,CLIMA_DIARIO!$D$2:$K$366,4,FALSE)</f>
        <v>2.7161000000000008</v>
      </c>
      <c r="Q1775">
        <f>I1775-VLOOKUP($E1775,CLIMA_DIARIO!$D$2:$K$366,5,FALSE)</f>
        <v>2.5590000000000011</v>
      </c>
      <c r="R1775">
        <f>J1775-VLOOKUP($E1775,CLIMA_DIARIO!$D$2:$K$366,6,FALSE)</f>
        <v>2.2818999999999967</v>
      </c>
      <c r="S1775">
        <f>K1775-VLOOKUP($E1775,CLIMA_DIARIO!$D$2:$K$366,7,FALSE)</f>
        <v>2.4014000000000024</v>
      </c>
      <c r="T1775">
        <f>L1775-VLOOKUP($E1775,CLIMA_DIARIO!$D$2:$K$366,8,FALSE)</f>
        <v>0.31559999999999988</v>
      </c>
      <c r="V1775">
        <f>VLOOKUP($E1775,CLIMA_DIARIO!$D$2:$K$366,2,FALSE)-VLOOKUP($E1774,CLIMA_DIARIO!$D$2:$K$366,2,FALSE)</f>
        <v>0.1463000000000001</v>
      </c>
      <c r="W1775">
        <f>VLOOKUP($E1775,CLIMA_DIARIO!$D$2:$K$366,2,FALSE)-VLOOKUP($E1774,CLIMA_DIARIO!$D$2:$K$366,3,FALSE)</f>
        <v>0.1463000000000001</v>
      </c>
      <c r="X1775">
        <f>VLOOKUP($E1775,CLIMA_DIARIO!$D$2:$K$366,2,FALSE)-VLOOKUP($E1774,CLIMA_DIARIO!$D$2:$K$366,4,FALSE)</f>
        <v>0.1463000000000001</v>
      </c>
      <c r="Y1775">
        <f>VLOOKUP($E1775,CLIMA_DIARIO!$D$2:$K$366,2,FALSE)-VLOOKUP($E1774,CLIMA_DIARIO!$D$2:$K$366,5,FALSE)</f>
        <v>-3.4133999999999993</v>
      </c>
      <c r="Z1775">
        <f>VLOOKUP($E1775,CLIMA_DIARIO!$D$2:$K$366,2,FALSE)-VLOOKUP($E1774,CLIMA_DIARIO!$D$2:$K$366,6,FALSE)</f>
        <v>-6.0022999999999982</v>
      </c>
      <c r="AA1775">
        <f>VLOOKUP($E1775,CLIMA_DIARIO!$D$2:$K$366,2,FALSE)-VLOOKUP($E1774,CLIMA_DIARIO!$D$2:$K$366,7,FALSE)</f>
        <v>-5.2135999999999996</v>
      </c>
      <c r="AB1775">
        <f>VLOOKUP($E1775,CLIMA_DIARIO!$D$2:$K$366,2,FALSE)-VLOOKUP($E1774,CLIMA_DIARIO!$D$2:$K$366,8,FALSE)</f>
        <v>7.7767999999999997</v>
      </c>
      <c r="AO1775" s="3"/>
      <c r="AX1775" s="3"/>
    </row>
    <row r="1776" spans="1:50" x14ac:dyDescent="0.25">
      <c r="A1776" s="3">
        <f>DATE(SST!A1775,SST!B1775,SST!C1775)</f>
        <v>42298</v>
      </c>
      <c r="B1776" s="4">
        <f>SST!B1775</f>
        <v>10</v>
      </c>
      <c r="C1776" s="4">
        <f>SST!B1775</f>
        <v>10</v>
      </c>
      <c r="D1776" s="4">
        <f>SST!C1775</f>
        <v>21</v>
      </c>
      <c r="E1776">
        <f>(DATEVALUE(SST!C1775 &amp; "/" &amp; SST!B1775 &amp; "/" &amp; SST!A1775)-DATEVALUE("01/01" &amp; "/" &amp; SST!A1775))+1</f>
        <v>294</v>
      </c>
      <c r="F1776">
        <f>SST!D1775</f>
        <v>24.0395</v>
      </c>
      <c r="G1776">
        <f>SST!E1775</f>
        <v>24.0395</v>
      </c>
      <c r="H1776">
        <f>SST!F1775</f>
        <v>24.0395</v>
      </c>
      <c r="I1776">
        <f>SST!G1775</f>
        <v>27.476099999999999</v>
      </c>
      <c r="J1776">
        <f>SST!H1775</f>
        <v>29.910799999999998</v>
      </c>
      <c r="K1776">
        <f>SST!I1775</f>
        <v>29.143999999999998</v>
      </c>
      <c r="L1776">
        <f>SST!J1775</f>
        <v>14.327999999999999</v>
      </c>
      <c r="N1776">
        <f>F1776-VLOOKUP($E1776,CLIMA_DIARIO!$D$2:$K$366,2,FALSE)</f>
        <v>2.4175000000000004</v>
      </c>
      <c r="O1776">
        <f>G1776-VLOOKUP($E1776,CLIMA_DIARIO!$D$2:$K$366,3,FALSE)</f>
        <v>2.4175000000000004</v>
      </c>
      <c r="P1776">
        <f>H1776-VLOOKUP($E1776,CLIMA_DIARIO!$D$2:$K$366,4,FALSE)</f>
        <v>2.4175000000000004</v>
      </c>
      <c r="Q1776">
        <f>I1776-VLOOKUP($E1776,CLIMA_DIARIO!$D$2:$K$366,5,FALSE)</f>
        <v>2.5493999999999986</v>
      </c>
      <c r="R1776">
        <f>J1776-VLOOKUP($E1776,CLIMA_DIARIO!$D$2:$K$366,6,FALSE)</f>
        <v>2.448599999999999</v>
      </c>
      <c r="S1776">
        <f>K1776-VLOOKUP($E1776,CLIMA_DIARIO!$D$2:$K$366,7,FALSE)</f>
        <v>2.4619</v>
      </c>
      <c r="T1776">
        <f>L1776-VLOOKUP($E1776,CLIMA_DIARIO!$D$2:$K$366,8,FALSE)</f>
        <v>4.7200000000000131E-2</v>
      </c>
      <c r="V1776">
        <f>VLOOKUP($E1776,CLIMA_DIARIO!$D$2:$K$366,2,FALSE)-VLOOKUP($E1775,CLIMA_DIARIO!$D$2:$K$366,2,FALSE)</f>
        <v>0.13729999999999976</v>
      </c>
      <c r="W1776">
        <f>VLOOKUP($E1776,CLIMA_DIARIO!$D$2:$K$366,2,FALSE)-VLOOKUP($E1775,CLIMA_DIARIO!$D$2:$K$366,3,FALSE)</f>
        <v>0.13729999999999976</v>
      </c>
      <c r="X1776">
        <f>VLOOKUP($E1776,CLIMA_DIARIO!$D$2:$K$366,2,FALSE)-VLOOKUP($E1775,CLIMA_DIARIO!$D$2:$K$366,4,FALSE)</f>
        <v>0.13729999999999976</v>
      </c>
      <c r="Y1776">
        <f>VLOOKUP($E1776,CLIMA_DIARIO!$D$2:$K$366,2,FALSE)-VLOOKUP($E1775,CLIMA_DIARIO!$D$2:$K$366,5,FALSE)</f>
        <v>-3.2909000000000006</v>
      </c>
      <c r="Z1776">
        <f>VLOOKUP($E1776,CLIMA_DIARIO!$D$2:$K$366,2,FALSE)-VLOOKUP($E1775,CLIMA_DIARIO!$D$2:$K$366,6,FALSE)</f>
        <v>-5.8544000000000018</v>
      </c>
      <c r="AA1776">
        <f>VLOOKUP($E1776,CLIMA_DIARIO!$D$2:$K$366,2,FALSE)-VLOOKUP($E1775,CLIMA_DIARIO!$D$2:$K$366,7,FALSE)</f>
        <v>-5.0689999999999991</v>
      </c>
      <c r="AB1776">
        <f>VLOOKUP($E1776,CLIMA_DIARIO!$D$2:$K$366,2,FALSE)-VLOOKUP($E1775,CLIMA_DIARIO!$D$2:$K$366,8,FALSE)</f>
        <v>7.6655999999999995</v>
      </c>
      <c r="AO1776" s="3"/>
      <c r="AX1776" s="3"/>
    </row>
    <row r="1777" spans="1:50" x14ac:dyDescent="0.25">
      <c r="A1777" s="3">
        <f>DATE(SST!A1776,SST!B1776,SST!C1776)</f>
        <v>42305</v>
      </c>
      <c r="B1777" s="4">
        <f>SST!B1776</f>
        <v>10</v>
      </c>
      <c r="C1777" s="4">
        <f>SST!B1776</f>
        <v>10</v>
      </c>
      <c r="D1777" s="4">
        <f>SST!C1776</f>
        <v>28</v>
      </c>
      <c r="E1777">
        <f>(DATEVALUE(SST!C1776 &amp; "/" &amp; SST!B1776 &amp; "/" &amp; SST!A1776)-DATEVALUE("01/01" &amp; "/" &amp; SST!A1776))+1</f>
        <v>301</v>
      </c>
      <c r="F1777">
        <f>SST!D1776</f>
        <v>24.478400000000001</v>
      </c>
      <c r="G1777">
        <f>SST!E1776</f>
        <v>24.478400000000001</v>
      </c>
      <c r="H1777">
        <f>SST!F1776</f>
        <v>24.478400000000001</v>
      </c>
      <c r="I1777">
        <f>SST!G1776</f>
        <v>27.702300000000001</v>
      </c>
      <c r="J1777">
        <f>SST!H1776</f>
        <v>30.052700000000002</v>
      </c>
      <c r="K1777">
        <f>SST!I1776</f>
        <v>29.3551</v>
      </c>
      <c r="L1777">
        <f>SST!J1776</f>
        <v>14.4139</v>
      </c>
      <c r="N1777">
        <f>F1777-VLOOKUP($E1777,CLIMA_DIARIO!$D$2:$K$366,2,FALSE)</f>
        <v>2.7227999999999994</v>
      </c>
      <c r="O1777">
        <f>G1777-VLOOKUP($E1777,CLIMA_DIARIO!$D$2:$K$366,3,FALSE)</f>
        <v>2.7227999999999994</v>
      </c>
      <c r="P1777">
        <f>H1777-VLOOKUP($E1777,CLIMA_DIARIO!$D$2:$K$366,4,FALSE)</f>
        <v>2.7227999999999994</v>
      </c>
      <c r="Q1777">
        <f>I1777-VLOOKUP($E1777,CLIMA_DIARIO!$D$2:$K$366,5,FALSE)</f>
        <v>2.7622</v>
      </c>
      <c r="R1777">
        <f>J1777-VLOOKUP($E1777,CLIMA_DIARIO!$D$2:$K$366,6,FALSE)</f>
        <v>2.6059000000000019</v>
      </c>
      <c r="S1777">
        <f>K1777-VLOOKUP($E1777,CLIMA_DIARIO!$D$2:$K$366,7,FALSE)</f>
        <v>2.6826000000000008</v>
      </c>
      <c r="T1777">
        <f>L1777-VLOOKUP($E1777,CLIMA_DIARIO!$D$2:$K$366,8,FALSE)</f>
        <v>-0.22170000000000023</v>
      </c>
      <c r="V1777">
        <f>VLOOKUP($E1777,CLIMA_DIARIO!$D$2:$K$366,2,FALSE)-VLOOKUP($E1776,CLIMA_DIARIO!$D$2:$K$366,2,FALSE)</f>
        <v>0.13360000000000127</v>
      </c>
      <c r="W1777">
        <f>VLOOKUP($E1777,CLIMA_DIARIO!$D$2:$K$366,2,FALSE)-VLOOKUP($E1776,CLIMA_DIARIO!$D$2:$K$366,3,FALSE)</f>
        <v>0.13360000000000127</v>
      </c>
      <c r="X1777">
        <f>VLOOKUP($E1777,CLIMA_DIARIO!$D$2:$K$366,2,FALSE)-VLOOKUP($E1776,CLIMA_DIARIO!$D$2:$K$366,4,FALSE)</f>
        <v>0.13360000000000127</v>
      </c>
      <c r="Y1777">
        <f>VLOOKUP($E1777,CLIMA_DIARIO!$D$2:$K$366,2,FALSE)-VLOOKUP($E1776,CLIMA_DIARIO!$D$2:$K$366,5,FALSE)</f>
        <v>-3.1710999999999991</v>
      </c>
      <c r="Z1777">
        <f>VLOOKUP($E1777,CLIMA_DIARIO!$D$2:$K$366,2,FALSE)-VLOOKUP($E1776,CLIMA_DIARIO!$D$2:$K$366,6,FALSE)</f>
        <v>-5.7065999999999981</v>
      </c>
      <c r="AA1777">
        <f>VLOOKUP($E1777,CLIMA_DIARIO!$D$2:$K$366,2,FALSE)-VLOOKUP($E1776,CLIMA_DIARIO!$D$2:$K$366,7,FALSE)</f>
        <v>-4.9264999999999972</v>
      </c>
      <c r="AB1777">
        <f>VLOOKUP($E1777,CLIMA_DIARIO!$D$2:$K$366,2,FALSE)-VLOOKUP($E1776,CLIMA_DIARIO!$D$2:$K$366,8,FALSE)</f>
        <v>7.4748000000000019</v>
      </c>
      <c r="AO1777" s="3"/>
      <c r="AX1777" s="3"/>
    </row>
    <row r="1778" spans="1:50" x14ac:dyDescent="0.25">
      <c r="A1778" s="3">
        <f>DATE(SST!A1777,SST!B1777,SST!C1777)</f>
        <v>42312</v>
      </c>
      <c r="B1778" s="4">
        <f>SST!B1777</f>
        <v>11</v>
      </c>
      <c r="C1778" s="4">
        <f>SST!B1777</f>
        <v>11</v>
      </c>
      <c r="D1778" s="4">
        <f>SST!C1777</f>
        <v>4</v>
      </c>
      <c r="E1778">
        <f>(DATEVALUE(SST!C1777 &amp; "/" &amp; SST!B1777 &amp; "/" &amp; SST!A1777)-DATEVALUE("01/01" &amp; "/" &amp; SST!A1777))+1</f>
        <v>308</v>
      </c>
      <c r="F1778">
        <f>SST!D1777</f>
        <v>24.238399999999999</v>
      </c>
      <c r="G1778">
        <f>SST!E1777</f>
        <v>24.238399999999999</v>
      </c>
      <c r="H1778">
        <f>SST!F1777</f>
        <v>24.238399999999999</v>
      </c>
      <c r="I1778">
        <f>SST!G1777</f>
        <v>27.745899999999999</v>
      </c>
      <c r="J1778">
        <f>SST!H1777</f>
        <v>30.342099999999999</v>
      </c>
      <c r="K1778">
        <f>SST!I1777</f>
        <v>29.4785</v>
      </c>
      <c r="L1778">
        <f>SST!J1777</f>
        <v>14.8149</v>
      </c>
      <c r="N1778">
        <f>F1778-VLOOKUP($E1778,CLIMA_DIARIO!$D$2:$K$366,2,FALSE)</f>
        <v>2.3491999999999997</v>
      </c>
      <c r="O1778">
        <f>G1778-VLOOKUP($E1778,CLIMA_DIARIO!$D$2:$K$366,3,FALSE)</f>
        <v>2.3491999999999997</v>
      </c>
      <c r="P1778">
        <f>H1778-VLOOKUP($E1778,CLIMA_DIARIO!$D$2:$K$366,4,FALSE)</f>
        <v>2.3491999999999997</v>
      </c>
      <c r="Q1778">
        <f>I1778-VLOOKUP($E1778,CLIMA_DIARIO!$D$2:$K$366,5,FALSE)</f>
        <v>2.7922999999999973</v>
      </c>
      <c r="R1778">
        <f>J1778-VLOOKUP($E1778,CLIMA_DIARIO!$D$2:$K$366,6,FALSE)</f>
        <v>2.9107999999999983</v>
      </c>
      <c r="S1778">
        <f>K1778-VLOOKUP($E1778,CLIMA_DIARIO!$D$2:$K$366,7,FALSE)</f>
        <v>2.8155000000000001</v>
      </c>
      <c r="T1778">
        <f>L1778-VLOOKUP($E1778,CLIMA_DIARIO!$D$2:$K$366,8,FALSE)</f>
        <v>-0.17549999999999955</v>
      </c>
      <c r="V1778">
        <f>VLOOKUP($E1778,CLIMA_DIARIO!$D$2:$K$366,2,FALSE)-VLOOKUP($E1777,CLIMA_DIARIO!$D$2:$K$366,2,FALSE)</f>
        <v>0.13359999999999772</v>
      </c>
      <c r="W1778">
        <f>VLOOKUP($E1778,CLIMA_DIARIO!$D$2:$K$366,2,FALSE)-VLOOKUP($E1777,CLIMA_DIARIO!$D$2:$K$366,3,FALSE)</f>
        <v>0.13359999999999772</v>
      </c>
      <c r="X1778">
        <f>VLOOKUP($E1778,CLIMA_DIARIO!$D$2:$K$366,2,FALSE)-VLOOKUP($E1777,CLIMA_DIARIO!$D$2:$K$366,4,FALSE)</f>
        <v>0.13359999999999772</v>
      </c>
      <c r="Y1778">
        <f>VLOOKUP($E1778,CLIMA_DIARIO!$D$2:$K$366,2,FALSE)-VLOOKUP($E1777,CLIMA_DIARIO!$D$2:$K$366,5,FALSE)</f>
        <v>-3.0509000000000022</v>
      </c>
      <c r="Z1778">
        <f>VLOOKUP($E1778,CLIMA_DIARIO!$D$2:$K$366,2,FALSE)-VLOOKUP($E1777,CLIMA_DIARIO!$D$2:$K$366,6,FALSE)</f>
        <v>-5.5576000000000008</v>
      </c>
      <c r="AA1778">
        <f>VLOOKUP($E1778,CLIMA_DIARIO!$D$2:$K$366,2,FALSE)-VLOOKUP($E1777,CLIMA_DIARIO!$D$2:$K$366,7,FALSE)</f>
        <v>-4.7833000000000006</v>
      </c>
      <c r="AB1778">
        <f>VLOOKUP($E1778,CLIMA_DIARIO!$D$2:$K$366,2,FALSE)-VLOOKUP($E1777,CLIMA_DIARIO!$D$2:$K$366,8,FALSE)</f>
        <v>7.2535999999999987</v>
      </c>
      <c r="AO1778" s="3"/>
      <c r="AX1778" s="3"/>
    </row>
    <row r="1779" spans="1:50" x14ac:dyDescent="0.25">
      <c r="A1779" s="3">
        <f>DATE(SST!A1778,SST!B1778,SST!C1778)</f>
        <v>42319</v>
      </c>
      <c r="B1779" s="4">
        <f>SST!B1778</f>
        <v>11</v>
      </c>
      <c r="C1779" s="4">
        <f>SST!B1778</f>
        <v>11</v>
      </c>
      <c r="D1779" s="4">
        <f>SST!C1778</f>
        <v>11</v>
      </c>
      <c r="E1779">
        <f>(DATEVALUE(SST!C1778 &amp; "/" &amp; SST!B1778 &amp; "/" &amp; SST!A1778)-DATEVALUE("01/01" &amp; "/" &amp; SST!A1778))+1</f>
        <v>315</v>
      </c>
      <c r="F1779">
        <f>SST!D1778</f>
        <v>24.3202</v>
      </c>
      <c r="G1779">
        <f>SST!E1778</f>
        <v>24.3202</v>
      </c>
      <c r="H1779">
        <f>SST!F1778</f>
        <v>24.3202</v>
      </c>
      <c r="I1779">
        <f>SST!G1778</f>
        <v>27.927800000000001</v>
      </c>
      <c r="J1779">
        <f>SST!H1778</f>
        <v>30.499700000000001</v>
      </c>
      <c r="K1779">
        <f>SST!I1778</f>
        <v>29.657900000000001</v>
      </c>
      <c r="L1779">
        <f>SST!J1778</f>
        <v>15.6508</v>
      </c>
      <c r="N1779">
        <f>F1779-VLOOKUP($E1779,CLIMA_DIARIO!$D$2:$K$366,2,FALSE)</f>
        <v>2.2972999999999999</v>
      </c>
      <c r="O1779">
        <f>G1779-VLOOKUP($E1779,CLIMA_DIARIO!$D$2:$K$366,3,FALSE)</f>
        <v>2.2972999999999999</v>
      </c>
      <c r="P1779">
        <f>H1779-VLOOKUP($E1779,CLIMA_DIARIO!$D$2:$K$366,4,FALSE)</f>
        <v>2.2972999999999999</v>
      </c>
      <c r="Q1779">
        <f>I1779-VLOOKUP($E1779,CLIMA_DIARIO!$D$2:$K$366,5,FALSE)</f>
        <v>2.9608000000000025</v>
      </c>
      <c r="R1779">
        <f>J1779-VLOOKUP($E1779,CLIMA_DIARIO!$D$2:$K$366,6,FALSE)</f>
        <v>3.0838999999999999</v>
      </c>
      <c r="S1779">
        <f>K1779-VLOOKUP($E1779,CLIMA_DIARIO!$D$2:$K$366,7,FALSE)</f>
        <v>3.0045000000000002</v>
      </c>
      <c r="T1779">
        <f>L1779-VLOOKUP($E1779,CLIMA_DIARIO!$D$2:$K$366,8,FALSE)</f>
        <v>0.30560000000000009</v>
      </c>
      <c r="V1779">
        <f>VLOOKUP($E1779,CLIMA_DIARIO!$D$2:$K$366,2,FALSE)-VLOOKUP($E1778,CLIMA_DIARIO!$D$2:$K$366,2,FALSE)</f>
        <v>0.13370000000000104</v>
      </c>
      <c r="W1779">
        <f>VLOOKUP($E1779,CLIMA_DIARIO!$D$2:$K$366,2,FALSE)-VLOOKUP($E1778,CLIMA_DIARIO!$D$2:$K$366,3,FALSE)</f>
        <v>0.13370000000000104</v>
      </c>
      <c r="X1779">
        <f>VLOOKUP($E1779,CLIMA_DIARIO!$D$2:$K$366,2,FALSE)-VLOOKUP($E1778,CLIMA_DIARIO!$D$2:$K$366,4,FALSE)</f>
        <v>0.13370000000000104</v>
      </c>
      <c r="Y1779">
        <f>VLOOKUP($E1779,CLIMA_DIARIO!$D$2:$K$366,2,FALSE)-VLOOKUP($E1778,CLIMA_DIARIO!$D$2:$K$366,5,FALSE)</f>
        <v>-2.9307000000000016</v>
      </c>
      <c r="Z1779">
        <f>VLOOKUP($E1779,CLIMA_DIARIO!$D$2:$K$366,2,FALSE)-VLOOKUP($E1778,CLIMA_DIARIO!$D$2:$K$366,6,FALSE)</f>
        <v>-5.4084000000000003</v>
      </c>
      <c r="AA1779">
        <f>VLOOKUP($E1779,CLIMA_DIARIO!$D$2:$K$366,2,FALSE)-VLOOKUP($E1778,CLIMA_DIARIO!$D$2:$K$366,7,FALSE)</f>
        <v>-4.6401000000000003</v>
      </c>
      <c r="AB1779">
        <f>VLOOKUP($E1779,CLIMA_DIARIO!$D$2:$K$366,2,FALSE)-VLOOKUP($E1778,CLIMA_DIARIO!$D$2:$K$366,8,FALSE)</f>
        <v>7.0325000000000006</v>
      </c>
      <c r="AO1779" s="3"/>
      <c r="AX1779" s="3"/>
    </row>
    <row r="1780" spans="1:50" x14ac:dyDescent="0.25">
      <c r="A1780" s="3">
        <f>DATE(SST!A1779,SST!B1779,SST!C1779)</f>
        <v>42326</v>
      </c>
      <c r="B1780" s="4">
        <f>SST!B1779</f>
        <v>11</v>
      </c>
      <c r="C1780" s="4">
        <f>SST!B1779</f>
        <v>11</v>
      </c>
      <c r="D1780" s="4">
        <f>SST!C1779</f>
        <v>18</v>
      </c>
      <c r="E1780">
        <f>(DATEVALUE(SST!C1779 &amp; "/" &amp; SST!B1779 &amp; "/" &amp; SST!A1779)-DATEVALUE("01/01" &amp; "/" &amp; SST!A1779))+1</f>
        <v>322</v>
      </c>
      <c r="F1780">
        <f>SST!D1779</f>
        <v>24.636600000000001</v>
      </c>
      <c r="G1780">
        <f>SST!E1779</f>
        <v>24.636600000000001</v>
      </c>
      <c r="H1780">
        <f>SST!F1779</f>
        <v>24.636600000000001</v>
      </c>
      <c r="I1780">
        <f>SST!G1779</f>
        <v>27.950199999999999</v>
      </c>
      <c r="J1780">
        <f>SST!H1779</f>
        <v>30.592700000000001</v>
      </c>
      <c r="K1780">
        <f>SST!I1779</f>
        <v>29.689399999999999</v>
      </c>
      <c r="L1780">
        <f>SST!J1779</f>
        <v>16.260400000000001</v>
      </c>
      <c r="N1780">
        <f>F1780-VLOOKUP($E1780,CLIMA_DIARIO!$D$2:$K$366,2,FALSE)</f>
        <v>2.4548000000000023</v>
      </c>
      <c r="O1780">
        <f>G1780-VLOOKUP($E1780,CLIMA_DIARIO!$D$2:$K$366,3,FALSE)</f>
        <v>2.4548000000000023</v>
      </c>
      <c r="P1780">
        <f>H1780-VLOOKUP($E1780,CLIMA_DIARIO!$D$2:$K$366,4,FALSE)</f>
        <v>2.4548000000000023</v>
      </c>
      <c r="Q1780">
        <f>I1780-VLOOKUP($E1780,CLIMA_DIARIO!$D$2:$K$366,5,FALSE)</f>
        <v>2.9612999999999978</v>
      </c>
      <c r="R1780">
        <f>J1780-VLOOKUP($E1780,CLIMA_DIARIO!$D$2:$K$366,6,FALSE)</f>
        <v>3.2033000000000023</v>
      </c>
      <c r="S1780">
        <f>K1780-VLOOKUP($E1780,CLIMA_DIARIO!$D$2:$K$366,7,FALSE)</f>
        <v>3.0484000000000009</v>
      </c>
      <c r="T1780">
        <f>L1780-VLOOKUP($E1780,CLIMA_DIARIO!$D$2:$K$366,8,FALSE)</f>
        <v>0.51870000000000083</v>
      </c>
      <c r="V1780">
        <f>VLOOKUP($E1780,CLIMA_DIARIO!$D$2:$K$366,2,FALSE)-VLOOKUP($E1779,CLIMA_DIARIO!$D$2:$K$366,2,FALSE)</f>
        <v>0.15889999999999915</v>
      </c>
      <c r="W1780">
        <f>VLOOKUP($E1780,CLIMA_DIARIO!$D$2:$K$366,2,FALSE)-VLOOKUP($E1779,CLIMA_DIARIO!$D$2:$K$366,3,FALSE)</f>
        <v>0.15889999999999915</v>
      </c>
      <c r="X1780">
        <f>VLOOKUP($E1780,CLIMA_DIARIO!$D$2:$K$366,2,FALSE)-VLOOKUP($E1779,CLIMA_DIARIO!$D$2:$K$366,4,FALSE)</f>
        <v>0.15889999999999915</v>
      </c>
      <c r="Y1780">
        <f>VLOOKUP($E1780,CLIMA_DIARIO!$D$2:$K$366,2,FALSE)-VLOOKUP($E1779,CLIMA_DIARIO!$D$2:$K$366,5,FALSE)</f>
        <v>-2.7851999999999997</v>
      </c>
      <c r="Z1780">
        <f>VLOOKUP($E1780,CLIMA_DIARIO!$D$2:$K$366,2,FALSE)-VLOOKUP($E1779,CLIMA_DIARIO!$D$2:$K$366,6,FALSE)</f>
        <v>-5.2340000000000018</v>
      </c>
      <c r="AA1780">
        <f>VLOOKUP($E1780,CLIMA_DIARIO!$D$2:$K$366,2,FALSE)-VLOOKUP($E1779,CLIMA_DIARIO!$D$2:$K$366,7,FALSE)</f>
        <v>-4.4716000000000022</v>
      </c>
      <c r="AB1780">
        <f>VLOOKUP($E1780,CLIMA_DIARIO!$D$2:$K$366,2,FALSE)-VLOOKUP($E1779,CLIMA_DIARIO!$D$2:$K$366,8,FALSE)</f>
        <v>6.8365999999999989</v>
      </c>
      <c r="AO1780" s="3"/>
      <c r="AX1780" s="3"/>
    </row>
    <row r="1781" spans="1:50" x14ac:dyDescent="0.25">
      <c r="A1781" s="3">
        <f>DATE(SST!A1780,SST!B1780,SST!C1780)</f>
        <v>42333</v>
      </c>
      <c r="B1781" s="4">
        <f>SST!B1780</f>
        <v>11</v>
      </c>
      <c r="C1781" s="4">
        <f>SST!B1780</f>
        <v>11</v>
      </c>
      <c r="D1781" s="4">
        <f>SST!C1780</f>
        <v>25</v>
      </c>
      <c r="E1781">
        <f>(DATEVALUE(SST!C1780 &amp; "/" &amp; SST!B1780 &amp; "/" &amp; SST!A1780)-DATEVALUE("01/01" &amp; "/" &amp; SST!A1780))+1</f>
        <v>329</v>
      </c>
      <c r="F1781">
        <f>SST!D1780</f>
        <v>25.456299999999999</v>
      </c>
      <c r="G1781">
        <f>SST!E1780</f>
        <v>25.456299999999999</v>
      </c>
      <c r="H1781">
        <f>SST!F1780</f>
        <v>25.456299999999999</v>
      </c>
      <c r="I1781">
        <f>SST!G1780</f>
        <v>27.971499999999999</v>
      </c>
      <c r="J1781">
        <f>SST!H1780</f>
        <v>30.339200000000002</v>
      </c>
      <c r="K1781">
        <f>SST!I1780</f>
        <v>29.584800000000001</v>
      </c>
      <c r="L1781">
        <f>SST!J1780</f>
        <v>16.692599999999999</v>
      </c>
      <c r="N1781">
        <f>F1781-VLOOKUP($E1781,CLIMA_DIARIO!$D$2:$K$366,2,FALSE)</f>
        <v>3.0699000000000005</v>
      </c>
      <c r="O1781">
        <f>G1781-VLOOKUP($E1781,CLIMA_DIARIO!$D$2:$K$366,3,FALSE)</f>
        <v>3.0699000000000005</v>
      </c>
      <c r="P1781">
        <f>H1781-VLOOKUP($E1781,CLIMA_DIARIO!$D$2:$K$366,4,FALSE)</f>
        <v>3.0699000000000005</v>
      </c>
      <c r="Q1781">
        <f>I1781-VLOOKUP($E1781,CLIMA_DIARIO!$D$2:$K$366,5,FALSE)</f>
        <v>2.9452999999999996</v>
      </c>
      <c r="R1781">
        <f>J1781-VLOOKUP($E1781,CLIMA_DIARIO!$D$2:$K$366,6,FALSE)</f>
        <v>2.9958000000000027</v>
      </c>
      <c r="S1781">
        <f>K1781-VLOOKUP($E1781,CLIMA_DIARIO!$D$2:$K$366,7,FALSE)</f>
        <v>2.9615000000000009</v>
      </c>
      <c r="T1781">
        <f>L1781-VLOOKUP($E1781,CLIMA_DIARIO!$D$2:$K$366,8,FALSE)</f>
        <v>0.47929999999999851</v>
      </c>
      <c r="V1781">
        <f>VLOOKUP($E1781,CLIMA_DIARIO!$D$2:$K$366,2,FALSE)-VLOOKUP($E1780,CLIMA_DIARIO!$D$2:$K$366,2,FALSE)</f>
        <v>0.20459999999999923</v>
      </c>
      <c r="W1781">
        <f>VLOOKUP($E1781,CLIMA_DIARIO!$D$2:$K$366,2,FALSE)-VLOOKUP($E1780,CLIMA_DIARIO!$D$2:$K$366,3,FALSE)</f>
        <v>0.20459999999999923</v>
      </c>
      <c r="X1781">
        <f>VLOOKUP($E1781,CLIMA_DIARIO!$D$2:$K$366,2,FALSE)-VLOOKUP($E1780,CLIMA_DIARIO!$D$2:$K$366,4,FALSE)</f>
        <v>0.20459999999999923</v>
      </c>
      <c r="Y1781">
        <f>VLOOKUP($E1781,CLIMA_DIARIO!$D$2:$K$366,2,FALSE)-VLOOKUP($E1780,CLIMA_DIARIO!$D$2:$K$366,5,FALSE)</f>
        <v>-2.6025000000000027</v>
      </c>
      <c r="Z1781">
        <f>VLOOKUP($E1781,CLIMA_DIARIO!$D$2:$K$366,2,FALSE)-VLOOKUP($E1780,CLIMA_DIARIO!$D$2:$K$366,6,FALSE)</f>
        <v>-5.0030000000000001</v>
      </c>
      <c r="AA1781">
        <f>VLOOKUP($E1781,CLIMA_DIARIO!$D$2:$K$366,2,FALSE)-VLOOKUP($E1780,CLIMA_DIARIO!$D$2:$K$366,7,FALSE)</f>
        <v>-4.2545999999999999</v>
      </c>
      <c r="AB1781">
        <f>VLOOKUP($E1781,CLIMA_DIARIO!$D$2:$K$366,2,FALSE)-VLOOKUP($E1780,CLIMA_DIARIO!$D$2:$K$366,8,FALSE)</f>
        <v>6.6446999999999985</v>
      </c>
      <c r="AO1781" s="3"/>
      <c r="AX1781" s="3"/>
    </row>
    <row r="1782" spans="1:50" x14ac:dyDescent="0.25">
      <c r="A1782" s="3">
        <f>DATE(SST!A1781,SST!B1781,SST!C1781)</f>
        <v>42340</v>
      </c>
      <c r="B1782" s="4">
        <f>SST!B1781</f>
        <v>12</v>
      </c>
      <c r="C1782" s="4">
        <f>SST!B1781</f>
        <v>12</v>
      </c>
      <c r="D1782" s="4">
        <f>SST!C1781</f>
        <v>2</v>
      </c>
      <c r="E1782">
        <f>(DATEVALUE(SST!C1781 &amp; "/" &amp; SST!B1781 &amp; "/" &amp; SST!A1781)-DATEVALUE("01/01" &amp; "/" &amp; SST!A1781))+1</f>
        <v>336</v>
      </c>
      <c r="F1782">
        <f>SST!D1781</f>
        <v>25.654900000000001</v>
      </c>
      <c r="G1782">
        <f>SST!E1781</f>
        <v>25.654900000000001</v>
      </c>
      <c r="H1782">
        <f>SST!F1781</f>
        <v>25.654900000000001</v>
      </c>
      <c r="I1782">
        <f>SST!G1781</f>
        <v>27.911899999999999</v>
      </c>
      <c r="J1782">
        <f>SST!H1781</f>
        <v>30.225300000000001</v>
      </c>
      <c r="K1782">
        <f>SST!I1781</f>
        <v>29.449200000000001</v>
      </c>
      <c r="L1782">
        <f>SST!J1781</f>
        <v>16.573399999999999</v>
      </c>
      <c r="N1782">
        <f>F1782-VLOOKUP($E1782,CLIMA_DIARIO!$D$2:$K$366,2,FALSE)</f>
        <v>3.0639000000000003</v>
      </c>
      <c r="O1782">
        <f>G1782-VLOOKUP($E1782,CLIMA_DIARIO!$D$2:$K$366,3,FALSE)</f>
        <v>3.0639000000000003</v>
      </c>
      <c r="P1782">
        <f>H1782-VLOOKUP($E1782,CLIMA_DIARIO!$D$2:$K$366,4,FALSE)</f>
        <v>3.0639000000000003</v>
      </c>
      <c r="Q1782">
        <f>I1782-VLOOKUP($E1782,CLIMA_DIARIO!$D$2:$K$366,5,FALSE)</f>
        <v>2.848399999999998</v>
      </c>
      <c r="R1782">
        <f>J1782-VLOOKUP($E1782,CLIMA_DIARIO!$D$2:$K$366,6,FALSE)</f>
        <v>2.9279000000000011</v>
      </c>
      <c r="S1782">
        <f>K1782-VLOOKUP($E1782,CLIMA_DIARIO!$D$2:$K$366,7,FALSE)</f>
        <v>2.8435000000000024</v>
      </c>
      <c r="T1782">
        <f>L1782-VLOOKUP($E1782,CLIMA_DIARIO!$D$2:$K$366,8,FALSE)</f>
        <v>-0.11149999999999949</v>
      </c>
      <c r="V1782">
        <f>VLOOKUP($E1782,CLIMA_DIARIO!$D$2:$K$366,2,FALSE)-VLOOKUP($E1781,CLIMA_DIARIO!$D$2:$K$366,2,FALSE)</f>
        <v>0.20460000000000278</v>
      </c>
      <c r="W1782">
        <f>VLOOKUP($E1782,CLIMA_DIARIO!$D$2:$K$366,2,FALSE)-VLOOKUP($E1781,CLIMA_DIARIO!$D$2:$K$366,3,FALSE)</f>
        <v>0.20460000000000278</v>
      </c>
      <c r="X1782">
        <f>VLOOKUP($E1782,CLIMA_DIARIO!$D$2:$K$366,2,FALSE)-VLOOKUP($E1781,CLIMA_DIARIO!$D$2:$K$366,4,FALSE)</f>
        <v>0.20460000000000278</v>
      </c>
      <c r="Y1782">
        <f>VLOOKUP($E1782,CLIMA_DIARIO!$D$2:$K$366,2,FALSE)-VLOOKUP($E1781,CLIMA_DIARIO!$D$2:$K$366,5,FALSE)</f>
        <v>-2.4351999999999983</v>
      </c>
      <c r="Z1782">
        <f>VLOOKUP($E1782,CLIMA_DIARIO!$D$2:$K$366,2,FALSE)-VLOOKUP($E1781,CLIMA_DIARIO!$D$2:$K$366,6,FALSE)</f>
        <v>-4.752399999999998</v>
      </c>
      <c r="AA1782">
        <f>VLOOKUP($E1782,CLIMA_DIARIO!$D$2:$K$366,2,FALSE)-VLOOKUP($E1781,CLIMA_DIARIO!$D$2:$K$366,7,FALSE)</f>
        <v>-4.0322999999999993</v>
      </c>
      <c r="AB1782">
        <f>VLOOKUP($E1782,CLIMA_DIARIO!$D$2:$K$366,2,FALSE)-VLOOKUP($E1781,CLIMA_DIARIO!$D$2:$K$366,8,FALSE)</f>
        <v>6.3777000000000008</v>
      </c>
      <c r="AO1782" s="3"/>
      <c r="AX1782" s="3"/>
    </row>
    <row r="1783" spans="1:50" x14ac:dyDescent="0.25">
      <c r="A1783" s="3">
        <f>DATE(SST!A1782,SST!B1782,SST!C1782)</f>
        <v>42347</v>
      </c>
      <c r="B1783" s="4">
        <f>SST!B1782</f>
        <v>12</v>
      </c>
      <c r="C1783" s="4">
        <f>SST!B1782</f>
        <v>12</v>
      </c>
      <c r="D1783" s="4">
        <f>SST!C1782</f>
        <v>9</v>
      </c>
      <c r="E1783">
        <f>(DATEVALUE(SST!C1782 &amp; "/" &amp; SST!B1782 &amp; "/" &amp; SST!A1782)-DATEVALUE("01/01" &amp; "/" &amp; SST!A1782))+1</f>
        <v>343</v>
      </c>
      <c r="F1783">
        <f>SST!D1782</f>
        <v>25.8642</v>
      </c>
      <c r="G1783">
        <f>SST!E1782</f>
        <v>25.8642</v>
      </c>
      <c r="H1783">
        <f>SST!F1782</f>
        <v>25.8642</v>
      </c>
      <c r="I1783">
        <f>SST!G1782</f>
        <v>27.9617</v>
      </c>
      <c r="J1783">
        <f>SST!H1782</f>
        <v>30.0913</v>
      </c>
      <c r="K1783">
        <f>SST!I1782</f>
        <v>29.391500000000001</v>
      </c>
      <c r="L1783">
        <f>SST!J1782</f>
        <v>16.895700000000001</v>
      </c>
      <c r="N1783">
        <f>F1783-VLOOKUP($E1783,CLIMA_DIARIO!$D$2:$K$366,2,FALSE)</f>
        <v>3.0686</v>
      </c>
      <c r="O1783">
        <f>G1783-VLOOKUP($E1783,CLIMA_DIARIO!$D$2:$K$366,3,FALSE)</f>
        <v>3.0686</v>
      </c>
      <c r="P1783">
        <f>H1783-VLOOKUP($E1783,CLIMA_DIARIO!$D$2:$K$366,4,FALSE)</f>
        <v>3.0686</v>
      </c>
      <c r="Q1783">
        <f>I1783-VLOOKUP($E1783,CLIMA_DIARIO!$D$2:$K$366,5,FALSE)</f>
        <v>2.8610000000000007</v>
      </c>
      <c r="R1783">
        <f>J1783-VLOOKUP($E1783,CLIMA_DIARIO!$D$2:$K$366,6,FALSE)</f>
        <v>2.8399000000000001</v>
      </c>
      <c r="S1783">
        <f>K1783-VLOOKUP($E1783,CLIMA_DIARIO!$D$2:$K$366,7,FALSE)</f>
        <v>2.8034999999999997</v>
      </c>
      <c r="T1783">
        <f>L1783-VLOOKUP($E1783,CLIMA_DIARIO!$D$2:$K$366,8,FALSE)</f>
        <v>-0.2607999999999997</v>
      </c>
      <c r="V1783">
        <f>VLOOKUP($E1783,CLIMA_DIARIO!$D$2:$K$366,2,FALSE)-VLOOKUP($E1782,CLIMA_DIARIO!$D$2:$K$366,2,FALSE)</f>
        <v>0.20459999999999923</v>
      </c>
      <c r="W1783">
        <f>VLOOKUP($E1783,CLIMA_DIARIO!$D$2:$K$366,2,FALSE)-VLOOKUP($E1782,CLIMA_DIARIO!$D$2:$K$366,3,FALSE)</f>
        <v>0.20459999999999923</v>
      </c>
      <c r="X1783">
        <f>VLOOKUP($E1783,CLIMA_DIARIO!$D$2:$K$366,2,FALSE)-VLOOKUP($E1782,CLIMA_DIARIO!$D$2:$K$366,4,FALSE)</f>
        <v>0.20459999999999923</v>
      </c>
      <c r="Y1783">
        <f>VLOOKUP($E1783,CLIMA_DIARIO!$D$2:$K$366,2,FALSE)-VLOOKUP($E1782,CLIMA_DIARIO!$D$2:$K$366,5,FALSE)</f>
        <v>-2.2679000000000009</v>
      </c>
      <c r="Z1783">
        <f>VLOOKUP($E1783,CLIMA_DIARIO!$D$2:$K$366,2,FALSE)-VLOOKUP($E1782,CLIMA_DIARIO!$D$2:$K$366,6,FALSE)</f>
        <v>-4.5017999999999994</v>
      </c>
      <c r="AA1783">
        <f>VLOOKUP($E1783,CLIMA_DIARIO!$D$2:$K$366,2,FALSE)-VLOOKUP($E1782,CLIMA_DIARIO!$D$2:$K$366,7,FALSE)</f>
        <v>-3.8100999999999985</v>
      </c>
      <c r="AB1783">
        <f>VLOOKUP($E1783,CLIMA_DIARIO!$D$2:$K$366,2,FALSE)-VLOOKUP($E1782,CLIMA_DIARIO!$D$2:$K$366,8,FALSE)</f>
        <v>6.1107000000000014</v>
      </c>
      <c r="AO1783" s="3"/>
      <c r="AX1783" s="3"/>
    </row>
    <row r="1784" spans="1:50" x14ac:dyDescent="0.25">
      <c r="A1784" s="3">
        <f>DATE(SST!A1783,SST!B1783,SST!C1783)</f>
        <v>42354</v>
      </c>
      <c r="B1784" s="4">
        <f>SST!B1783</f>
        <v>12</v>
      </c>
      <c r="C1784" s="4">
        <f>SST!B1783</f>
        <v>12</v>
      </c>
      <c r="D1784" s="4">
        <f>SST!C1783</f>
        <v>16</v>
      </c>
      <c r="E1784">
        <f>(DATEVALUE(SST!C1783 &amp; "/" &amp; SST!B1783 &amp; "/" &amp; SST!A1783)-DATEVALUE("01/01" &amp; "/" &amp; SST!A1783))+1</f>
        <v>350</v>
      </c>
      <c r="F1784">
        <f>SST!D1783</f>
        <v>26.058900000000001</v>
      </c>
      <c r="G1784">
        <f>SST!E1783</f>
        <v>26.058900000000001</v>
      </c>
      <c r="H1784">
        <f>SST!F1783</f>
        <v>26.058900000000001</v>
      </c>
      <c r="I1784">
        <f>SST!G1783</f>
        <v>28.018699999999999</v>
      </c>
      <c r="J1784">
        <f>SST!H1783</f>
        <v>30.225000000000001</v>
      </c>
      <c r="K1784">
        <f>SST!I1783</f>
        <v>29.456</v>
      </c>
      <c r="L1784">
        <f>SST!J1783</f>
        <v>17.700600000000001</v>
      </c>
      <c r="N1784">
        <f>F1784-VLOOKUP($E1784,CLIMA_DIARIO!$D$2:$K$366,2,FALSE)</f>
        <v>3.0587000000000018</v>
      </c>
      <c r="O1784">
        <f>G1784-VLOOKUP($E1784,CLIMA_DIARIO!$D$2:$K$366,3,FALSE)</f>
        <v>3.0587000000000018</v>
      </c>
      <c r="P1784">
        <f>H1784-VLOOKUP($E1784,CLIMA_DIARIO!$D$2:$K$366,4,FALSE)</f>
        <v>3.0587000000000018</v>
      </c>
      <c r="Q1784">
        <f>I1784-VLOOKUP($E1784,CLIMA_DIARIO!$D$2:$K$366,5,FALSE)</f>
        <v>2.8806999999999974</v>
      </c>
      <c r="R1784">
        <f>J1784-VLOOKUP($E1784,CLIMA_DIARIO!$D$2:$K$366,6,FALSE)</f>
        <v>3.0196000000000005</v>
      </c>
      <c r="S1784">
        <f>K1784-VLOOKUP($E1784,CLIMA_DIARIO!$D$2:$K$366,7,FALSE)</f>
        <v>2.8856000000000002</v>
      </c>
      <c r="T1784">
        <f>L1784-VLOOKUP($E1784,CLIMA_DIARIO!$D$2:$K$366,8,FALSE)</f>
        <v>7.2500000000001563E-2</v>
      </c>
      <c r="V1784">
        <f>VLOOKUP($E1784,CLIMA_DIARIO!$D$2:$K$366,2,FALSE)-VLOOKUP($E1783,CLIMA_DIARIO!$D$2:$K$366,2,FALSE)</f>
        <v>0.20459999999999923</v>
      </c>
      <c r="W1784">
        <f>VLOOKUP($E1784,CLIMA_DIARIO!$D$2:$K$366,2,FALSE)-VLOOKUP($E1783,CLIMA_DIARIO!$D$2:$K$366,3,FALSE)</f>
        <v>0.20459999999999923</v>
      </c>
      <c r="X1784">
        <f>VLOOKUP($E1784,CLIMA_DIARIO!$D$2:$K$366,2,FALSE)-VLOOKUP($E1783,CLIMA_DIARIO!$D$2:$K$366,4,FALSE)</f>
        <v>0.20459999999999923</v>
      </c>
      <c r="Y1784">
        <f>VLOOKUP($E1784,CLIMA_DIARIO!$D$2:$K$366,2,FALSE)-VLOOKUP($E1783,CLIMA_DIARIO!$D$2:$K$366,5,FALSE)</f>
        <v>-2.1005000000000003</v>
      </c>
      <c r="Z1784">
        <f>VLOOKUP($E1784,CLIMA_DIARIO!$D$2:$K$366,2,FALSE)-VLOOKUP($E1783,CLIMA_DIARIO!$D$2:$K$366,6,FALSE)</f>
        <v>-4.2512000000000008</v>
      </c>
      <c r="AA1784">
        <f>VLOOKUP($E1784,CLIMA_DIARIO!$D$2:$K$366,2,FALSE)-VLOOKUP($E1783,CLIMA_DIARIO!$D$2:$K$366,7,FALSE)</f>
        <v>-3.5878000000000014</v>
      </c>
      <c r="AB1784">
        <f>VLOOKUP($E1784,CLIMA_DIARIO!$D$2:$K$366,2,FALSE)-VLOOKUP($E1783,CLIMA_DIARIO!$D$2:$K$366,8,FALSE)</f>
        <v>5.8436999999999983</v>
      </c>
      <c r="AO1784" s="3"/>
      <c r="AX1784" s="3"/>
    </row>
    <row r="1785" spans="1:50" x14ac:dyDescent="0.25">
      <c r="A1785" s="3">
        <f>DATE(SST!A1784,SST!B1784,SST!C1784)</f>
        <v>42361</v>
      </c>
      <c r="B1785" s="4">
        <f>SST!B1784</f>
        <v>12</v>
      </c>
      <c r="C1785" s="4">
        <f>SST!B1784</f>
        <v>12</v>
      </c>
      <c r="D1785" s="4">
        <f>SST!C1784</f>
        <v>23</v>
      </c>
      <c r="E1785">
        <f>(DATEVALUE(SST!C1784 &amp; "/" &amp; SST!B1784 &amp; "/" &amp; SST!A1784)-DATEVALUE("01/01" &amp; "/" &amp; SST!A1784))+1</f>
        <v>357</v>
      </c>
      <c r="F1785">
        <f>SST!D1784</f>
        <v>25.985800000000001</v>
      </c>
      <c r="G1785">
        <f>SST!E1784</f>
        <v>25.985800000000001</v>
      </c>
      <c r="H1785">
        <f>SST!F1784</f>
        <v>25.985800000000001</v>
      </c>
      <c r="I1785">
        <f>SST!G1784</f>
        <v>27.988099999999999</v>
      </c>
      <c r="J1785">
        <f>SST!H1784</f>
        <v>30.095300000000002</v>
      </c>
      <c r="K1785">
        <f>SST!I1784</f>
        <v>29.297000000000001</v>
      </c>
      <c r="L1785">
        <f>SST!J1784</f>
        <v>18.054500000000001</v>
      </c>
      <c r="N1785">
        <f>F1785-VLOOKUP($E1785,CLIMA_DIARIO!$D$2:$K$366,2,FALSE)</f>
        <v>2.6608000000000018</v>
      </c>
      <c r="O1785">
        <f>G1785-VLOOKUP($E1785,CLIMA_DIARIO!$D$2:$K$366,3,FALSE)</f>
        <v>2.6608000000000018</v>
      </c>
      <c r="P1785">
        <f>H1785-VLOOKUP($E1785,CLIMA_DIARIO!$D$2:$K$366,4,FALSE)</f>
        <v>2.6608000000000018</v>
      </c>
      <c r="Q1785">
        <f>I1785-VLOOKUP($E1785,CLIMA_DIARIO!$D$2:$K$366,5,FALSE)</f>
        <v>2.7392000000000003</v>
      </c>
      <c r="R1785">
        <f>J1785-VLOOKUP($E1785,CLIMA_DIARIO!$D$2:$K$366,6,FALSE)</f>
        <v>2.9205000000000005</v>
      </c>
      <c r="S1785">
        <f>K1785-VLOOKUP($E1785,CLIMA_DIARIO!$D$2:$K$366,7,FALSE)</f>
        <v>2.7270000000000003</v>
      </c>
      <c r="T1785">
        <f>L1785-VLOOKUP($E1785,CLIMA_DIARIO!$D$2:$K$366,8,FALSE)</f>
        <v>-1.0999999999974364E-3</v>
      </c>
      <c r="V1785">
        <f>VLOOKUP($E1785,CLIMA_DIARIO!$D$2:$K$366,2,FALSE)-VLOOKUP($E1784,CLIMA_DIARIO!$D$2:$K$366,2,FALSE)</f>
        <v>0.32479999999999976</v>
      </c>
      <c r="W1785">
        <f>VLOOKUP($E1785,CLIMA_DIARIO!$D$2:$K$366,2,FALSE)-VLOOKUP($E1784,CLIMA_DIARIO!$D$2:$K$366,3,FALSE)</f>
        <v>0.32479999999999976</v>
      </c>
      <c r="X1785">
        <f>VLOOKUP($E1785,CLIMA_DIARIO!$D$2:$K$366,2,FALSE)-VLOOKUP($E1784,CLIMA_DIARIO!$D$2:$K$366,4,FALSE)</f>
        <v>0.32479999999999976</v>
      </c>
      <c r="Y1785">
        <f>VLOOKUP($E1785,CLIMA_DIARIO!$D$2:$K$366,2,FALSE)-VLOOKUP($E1784,CLIMA_DIARIO!$D$2:$K$366,5,FALSE)</f>
        <v>-1.8130000000000024</v>
      </c>
      <c r="Z1785">
        <f>VLOOKUP($E1785,CLIMA_DIARIO!$D$2:$K$366,2,FALSE)-VLOOKUP($E1784,CLIMA_DIARIO!$D$2:$K$366,6,FALSE)</f>
        <v>-3.8804000000000016</v>
      </c>
      <c r="AA1785">
        <f>VLOOKUP($E1785,CLIMA_DIARIO!$D$2:$K$366,2,FALSE)-VLOOKUP($E1784,CLIMA_DIARIO!$D$2:$K$366,7,FALSE)</f>
        <v>-3.2454000000000001</v>
      </c>
      <c r="AB1785">
        <f>VLOOKUP($E1785,CLIMA_DIARIO!$D$2:$K$366,2,FALSE)-VLOOKUP($E1784,CLIMA_DIARIO!$D$2:$K$366,8,FALSE)</f>
        <v>5.6968999999999994</v>
      </c>
      <c r="AO1785" s="3"/>
      <c r="AX1785" s="3"/>
    </row>
    <row r="1786" spans="1:50" x14ac:dyDescent="0.25">
      <c r="A1786" s="3">
        <f>DATE(SST!A1785,SST!B1785,SST!C1785)</f>
        <v>42368</v>
      </c>
      <c r="B1786" s="4">
        <f>SST!B1785</f>
        <v>12</v>
      </c>
      <c r="C1786" s="4">
        <f>SST!B1785</f>
        <v>12</v>
      </c>
      <c r="D1786" s="4">
        <f>SST!C1785</f>
        <v>30</v>
      </c>
      <c r="E1786">
        <f>(DATEVALUE(SST!C1785 &amp; "/" &amp; SST!B1785 &amp; "/" &amp; SST!A1785)-DATEVALUE("01/01" &amp; "/" &amp; SST!A1785))+1</f>
        <v>364</v>
      </c>
      <c r="F1786">
        <f>SST!D1785</f>
        <v>25.767399999999999</v>
      </c>
      <c r="G1786">
        <f>SST!E1785</f>
        <v>25.767399999999999</v>
      </c>
      <c r="H1786">
        <f>SST!F1785</f>
        <v>25.767399999999999</v>
      </c>
      <c r="I1786">
        <f>SST!G1785</f>
        <v>27.9983</v>
      </c>
      <c r="J1786">
        <f>SST!H1785</f>
        <v>29.9635</v>
      </c>
      <c r="K1786">
        <f>SST!I1785</f>
        <v>29.262899999999998</v>
      </c>
      <c r="L1786">
        <f>SST!J1785</f>
        <v>19.2973</v>
      </c>
      <c r="N1786">
        <f>F1786-VLOOKUP($E1786,CLIMA_DIARIO!$D$2:$K$366,2,FALSE)</f>
        <v>2.1174999999999997</v>
      </c>
      <c r="O1786">
        <f>G1786-VLOOKUP($E1786,CLIMA_DIARIO!$D$2:$K$366,3,FALSE)</f>
        <v>2.1174999999999997</v>
      </c>
      <c r="P1786">
        <f>H1786-VLOOKUP($E1786,CLIMA_DIARIO!$D$2:$K$366,4,FALSE)</f>
        <v>2.1174999999999997</v>
      </c>
      <c r="Q1786">
        <f>I1786-VLOOKUP($E1786,CLIMA_DIARIO!$D$2:$K$366,5,FALSE)</f>
        <v>2.6385000000000005</v>
      </c>
      <c r="R1786">
        <f>J1786-VLOOKUP($E1786,CLIMA_DIARIO!$D$2:$K$366,6,FALSE)</f>
        <v>2.8191999999999986</v>
      </c>
      <c r="S1786">
        <f>K1786-VLOOKUP($E1786,CLIMA_DIARIO!$D$2:$K$366,7,FALSE)</f>
        <v>2.6932999999999971</v>
      </c>
      <c r="T1786">
        <f>L1786-VLOOKUP($E1786,CLIMA_DIARIO!$D$2:$K$366,8,FALSE)</f>
        <v>0.81429999999999936</v>
      </c>
      <c r="V1786">
        <f>VLOOKUP($E1786,CLIMA_DIARIO!$D$2:$K$366,2,FALSE)-VLOOKUP($E1785,CLIMA_DIARIO!$D$2:$K$366,2,FALSE)</f>
        <v>0.32489999999999952</v>
      </c>
      <c r="W1786">
        <f>VLOOKUP($E1786,CLIMA_DIARIO!$D$2:$K$366,2,FALSE)-VLOOKUP($E1785,CLIMA_DIARIO!$D$2:$K$366,3,FALSE)</f>
        <v>0.32489999999999952</v>
      </c>
      <c r="X1786">
        <f>VLOOKUP($E1786,CLIMA_DIARIO!$D$2:$K$366,2,FALSE)-VLOOKUP($E1785,CLIMA_DIARIO!$D$2:$K$366,4,FALSE)</f>
        <v>0.32489999999999952</v>
      </c>
      <c r="Y1786">
        <f>VLOOKUP($E1786,CLIMA_DIARIO!$D$2:$K$366,2,FALSE)-VLOOKUP($E1785,CLIMA_DIARIO!$D$2:$K$366,5,FALSE)</f>
        <v>-1.5990000000000002</v>
      </c>
      <c r="Z1786">
        <f>VLOOKUP($E1786,CLIMA_DIARIO!$D$2:$K$366,2,FALSE)-VLOOKUP($E1785,CLIMA_DIARIO!$D$2:$K$366,6,FALSE)</f>
        <v>-3.5249000000000024</v>
      </c>
      <c r="AA1786">
        <f>VLOOKUP($E1786,CLIMA_DIARIO!$D$2:$K$366,2,FALSE)-VLOOKUP($E1785,CLIMA_DIARIO!$D$2:$K$366,7,FALSE)</f>
        <v>-2.9201000000000015</v>
      </c>
      <c r="AB1786">
        <f>VLOOKUP($E1786,CLIMA_DIARIO!$D$2:$K$366,2,FALSE)-VLOOKUP($E1785,CLIMA_DIARIO!$D$2:$K$366,8,FALSE)</f>
        <v>5.5943000000000005</v>
      </c>
      <c r="AO1786" s="3"/>
      <c r="AX1786" s="3"/>
    </row>
    <row r="1787" spans="1:50" x14ac:dyDescent="0.25">
      <c r="A1787" s="3">
        <f>DATE(SST!A1786,SST!B1786,SST!C1786)</f>
        <v>42375</v>
      </c>
      <c r="B1787" s="4">
        <f>SST!B1786</f>
        <v>1</v>
      </c>
      <c r="C1787" s="4">
        <f>SST!B1786</f>
        <v>1</v>
      </c>
      <c r="D1787" s="4">
        <f>SST!C1786</f>
        <v>6</v>
      </c>
      <c r="E1787">
        <f>(DATEVALUE(SST!C1786 &amp; "/" &amp; SST!B1786 &amp; "/" &amp; SST!A1786)-DATEVALUE("01/01" &amp; "/" &amp; SST!A1786))+1</f>
        <v>6</v>
      </c>
      <c r="F1787">
        <f>SST!D1786</f>
        <v>26.185500000000001</v>
      </c>
      <c r="G1787">
        <f>SST!E1786</f>
        <v>26.185500000000001</v>
      </c>
      <c r="H1787">
        <f>SST!F1786</f>
        <v>26.185500000000001</v>
      </c>
      <c r="I1787">
        <f>SST!G1786</f>
        <v>28.134499999999999</v>
      </c>
      <c r="J1787">
        <f>SST!H1786</f>
        <v>29.739799999999999</v>
      </c>
      <c r="K1787">
        <f>SST!I1786</f>
        <v>29.133299999999998</v>
      </c>
      <c r="L1787">
        <f>SST!J1786</f>
        <v>20.057500000000001</v>
      </c>
      <c r="N1787">
        <f>F1787-VLOOKUP($E1787,CLIMA_DIARIO!$D$2:$K$366,2,FALSE)</f>
        <v>2.2108000000000025</v>
      </c>
      <c r="O1787">
        <f>G1787-VLOOKUP($E1787,CLIMA_DIARIO!$D$2:$K$366,3,FALSE)</f>
        <v>2.2108000000000025</v>
      </c>
      <c r="P1787">
        <f>H1787-VLOOKUP($E1787,CLIMA_DIARIO!$D$2:$K$366,4,FALSE)</f>
        <v>2.2108000000000025</v>
      </c>
      <c r="Q1787">
        <f>I1787-VLOOKUP($E1787,CLIMA_DIARIO!$D$2:$K$366,5,FALSE)</f>
        <v>2.6636999999999986</v>
      </c>
      <c r="R1787">
        <f>J1787-VLOOKUP($E1787,CLIMA_DIARIO!$D$2:$K$366,6,FALSE)</f>
        <v>2.6260999999999974</v>
      </c>
      <c r="S1787">
        <f>K1787-VLOOKUP($E1787,CLIMA_DIARIO!$D$2:$K$366,7,FALSE)</f>
        <v>2.5640000000000001</v>
      </c>
      <c r="T1787">
        <f>L1787-VLOOKUP($E1787,CLIMA_DIARIO!$D$2:$K$366,8,FALSE)</f>
        <v>1.147000000000002</v>
      </c>
      <c r="V1787">
        <f>VLOOKUP($E1787,CLIMA_DIARIO!$D$2:$K$366,2,FALSE)-VLOOKUP($E1786,CLIMA_DIARIO!$D$2:$K$366,2,FALSE)</f>
        <v>0.32479999999999976</v>
      </c>
      <c r="W1787">
        <f>VLOOKUP($E1787,CLIMA_DIARIO!$D$2:$K$366,2,FALSE)-VLOOKUP($E1786,CLIMA_DIARIO!$D$2:$K$366,3,FALSE)</f>
        <v>0.32479999999999976</v>
      </c>
      <c r="X1787">
        <f>VLOOKUP($E1787,CLIMA_DIARIO!$D$2:$K$366,2,FALSE)-VLOOKUP($E1786,CLIMA_DIARIO!$D$2:$K$366,4,FALSE)</f>
        <v>0.32479999999999976</v>
      </c>
      <c r="Y1787">
        <f>VLOOKUP($E1787,CLIMA_DIARIO!$D$2:$K$366,2,FALSE)-VLOOKUP($E1786,CLIMA_DIARIO!$D$2:$K$366,5,FALSE)</f>
        <v>-1.3851000000000013</v>
      </c>
      <c r="Z1787">
        <f>VLOOKUP($E1787,CLIMA_DIARIO!$D$2:$K$366,2,FALSE)-VLOOKUP($E1786,CLIMA_DIARIO!$D$2:$K$366,6,FALSE)</f>
        <v>-3.1696000000000026</v>
      </c>
      <c r="AA1787">
        <f>VLOOKUP($E1787,CLIMA_DIARIO!$D$2:$K$366,2,FALSE)-VLOOKUP($E1786,CLIMA_DIARIO!$D$2:$K$366,7,FALSE)</f>
        <v>-2.5949000000000026</v>
      </c>
      <c r="AB1787">
        <f>VLOOKUP($E1787,CLIMA_DIARIO!$D$2:$K$366,2,FALSE)-VLOOKUP($E1786,CLIMA_DIARIO!$D$2:$K$366,8,FALSE)</f>
        <v>5.491699999999998</v>
      </c>
      <c r="AO1787" s="3"/>
      <c r="AX1787" s="3"/>
    </row>
    <row r="1788" spans="1:50" x14ac:dyDescent="0.25">
      <c r="A1788" s="3">
        <f>DATE(SST!A1787,SST!B1787,SST!C1787)</f>
        <v>42382</v>
      </c>
      <c r="B1788" s="4">
        <f>SST!B1787</f>
        <v>1</v>
      </c>
      <c r="C1788" s="4">
        <f>SST!B1787</f>
        <v>1</v>
      </c>
      <c r="D1788" s="4">
        <f>SST!C1787</f>
        <v>13</v>
      </c>
      <c r="E1788">
        <f>(DATEVALUE(SST!C1787 &amp; "/" &amp; SST!B1787 &amp; "/" &amp; SST!A1787)-DATEVALUE("01/01" &amp; "/" &amp; SST!A1787))+1</f>
        <v>13</v>
      </c>
      <c r="F1788">
        <f>SST!D1787</f>
        <v>25.950900000000001</v>
      </c>
      <c r="G1788">
        <f>SST!E1787</f>
        <v>25.950900000000001</v>
      </c>
      <c r="H1788">
        <f>SST!F1787</f>
        <v>25.950900000000001</v>
      </c>
      <c r="I1788">
        <f>SST!G1787</f>
        <v>28.3248</v>
      </c>
      <c r="J1788">
        <f>SST!H1787</f>
        <v>29.6815</v>
      </c>
      <c r="K1788">
        <f>SST!I1787</f>
        <v>29.1935</v>
      </c>
      <c r="L1788">
        <f>SST!J1787</f>
        <v>20.352900000000002</v>
      </c>
      <c r="N1788">
        <f>F1788-VLOOKUP($E1788,CLIMA_DIARIO!$D$2:$K$366,2,FALSE)</f>
        <v>1.6512999999999991</v>
      </c>
      <c r="O1788">
        <f>G1788-VLOOKUP($E1788,CLIMA_DIARIO!$D$2:$K$366,3,FALSE)</f>
        <v>1.6512999999999991</v>
      </c>
      <c r="P1788">
        <f>H1788-VLOOKUP($E1788,CLIMA_DIARIO!$D$2:$K$366,4,FALSE)</f>
        <v>1.6512999999999991</v>
      </c>
      <c r="Q1788">
        <f>I1788-VLOOKUP($E1788,CLIMA_DIARIO!$D$2:$K$366,5,FALSE)</f>
        <v>2.7430999999999983</v>
      </c>
      <c r="R1788">
        <f>J1788-VLOOKUP($E1788,CLIMA_DIARIO!$D$2:$K$366,6,FALSE)</f>
        <v>2.5982999999999983</v>
      </c>
      <c r="S1788">
        <f>K1788-VLOOKUP($E1788,CLIMA_DIARIO!$D$2:$K$366,7,FALSE)</f>
        <v>2.6246000000000009</v>
      </c>
      <c r="T1788">
        <f>L1788-VLOOKUP($E1788,CLIMA_DIARIO!$D$2:$K$366,8,FALSE)</f>
        <v>1.0149000000000008</v>
      </c>
      <c r="V1788">
        <f>VLOOKUP($E1788,CLIMA_DIARIO!$D$2:$K$366,2,FALSE)-VLOOKUP($E1787,CLIMA_DIARIO!$D$2:$K$366,2,FALSE)</f>
        <v>0.32490000000000308</v>
      </c>
      <c r="W1788">
        <f>VLOOKUP($E1788,CLIMA_DIARIO!$D$2:$K$366,2,FALSE)-VLOOKUP($E1787,CLIMA_DIARIO!$D$2:$K$366,3,FALSE)</f>
        <v>0.32490000000000308</v>
      </c>
      <c r="X1788">
        <f>VLOOKUP($E1788,CLIMA_DIARIO!$D$2:$K$366,2,FALSE)-VLOOKUP($E1787,CLIMA_DIARIO!$D$2:$K$366,4,FALSE)</f>
        <v>0.32490000000000308</v>
      </c>
      <c r="Y1788">
        <f>VLOOKUP($E1788,CLIMA_DIARIO!$D$2:$K$366,2,FALSE)-VLOOKUP($E1787,CLIMA_DIARIO!$D$2:$K$366,5,FALSE)</f>
        <v>-1.1711999999999989</v>
      </c>
      <c r="Z1788">
        <f>VLOOKUP($E1788,CLIMA_DIARIO!$D$2:$K$366,2,FALSE)-VLOOKUP($E1787,CLIMA_DIARIO!$D$2:$K$366,6,FALSE)</f>
        <v>-2.8140999999999998</v>
      </c>
      <c r="AA1788">
        <f>VLOOKUP($E1788,CLIMA_DIARIO!$D$2:$K$366,2,FALSE)-VLOOKUP($E1787,CLIMA_DIARIO!$D$2:$K$366,7,FALSE)</f>
        <v>-2.2696999999999967</v>
      </c>
      <c r="AB1788">
        <f>VLOOKUP($E1788,CLIMA_DIARIO!$D$2:$K$366,2,FALSE)-VLOOKUP($E1787,CLIMA_DIARIO!$D$2:$K$366,8,FALSE)</f>
        <v>5.3891000000000027</v>
      </c>
      <c r="AO1788" s="3"/>
      <c r="AX1788" s="3"/>
    </row>
    <row r="1789" spans="1:50" x14ac:dyDescent="0.25">
      <c r="A1789" s="3">
        <f>DATE(SST!A1788,SST!B1788,SST!C1788)</f>
        <v>42389</v>
      </c>
      <c r="B1789" s="4">
        <f>SST!B1788</f>
        <v>1</v>
      </c>
      <c r="C1789" s="4">
        <f>SST!B1788</f>
        <v>1</v>
      </c>
      <c r="D1789" s="4">
        <f>SST!C1788</f>
        <v>20</v>
      </c>
      <c r="E1789">
        <f>(DATEVALUE(SST!C1788 &amp; "/" &amp; SST!B1788 &amp; "/" &amp; SST!A1788)-DATEVALUE("01/01" &amp; "/" &amp; SST!A1788))+1</f>
        <v>20</v>
      </c>
      <c r="F1789">
        <f>SST!D1788</f>
        <v>26.362400000000001</v>
      </c>
      <c r="G1789">
        <f>SST!E1788</f>
        <v>26.362400000000001</v>
      </c>
      <c r="H1789">
        <f>SST!F1788</f>
        <v>26.362400000000001</v>
      </c>
      <c r="I1789">
        <f>SST!G1788</f>
        <v>28.195599999999999</v>
      </c>
      <c r="J1789">
        <f>SST!H1788</f>
        <v>29.865500000000001</v>
      </c>
      <c r="K1789">
        <f>SST!I1788</f>
        <v>29.125499999999999</v>
      </c>
      <c r="L1789">
        <f>SST!J1788</f>
        <v>20.754899999999999</v>
      </c>
      <c r="N1789">
        <f>F1789-VLOOKUP($E1789,CLIMA_DIARIO!$D$2:$K$366,2,FALSE)</f>
        <v>1.706900000000001</v>
      </c>
      <c r="O1789">
        <f>G1789-VLOOKUP($E1789,CLIMA_DIARIO!$D$2:$K$366,3,FALSE)</f>
        <v>1.706900000000001</v>
      </c>
      <c r="P1789">
        <f>H1789-VLOOKUP($E1789,CLIMA_DIARIO!$D$2:$K$366,4,FALSE)</f>
        <v>1.706900000000001</v>
      </c>
      <c r="Q1789">
        <f>I1789-VLOOKUP($E1789,CLIMA_DIARIO!$D$2:$K$366,5,FALSE)</f>
        <v>2.4662000000000006</v>
      </c>
      <c r="R1789">
        <f>J1789-VLOOKUP($E1789,CLIMA_DIARIO!$D$2:$K$366,6,FALSE)</f>
        <v>2.8021999999999991</v>
      </c>
      <c r="S1789">
        <f>K1789-VLOOKUP($E1789,CLIMA_DIARIO!$D$2:$K$366,7,FALSE)</f>
        <v>2.5356999999999985</v>
      </c>
      <c r="T1789">
        <f>L1789-VLOOKUP($E1789,CLIMA_DIARIO!$D$2:$K$366,8,FALSE)</f>
        <v>1.1378999999999984</v>
      </c>
      <c r="V1789">
        <f>VLOOKUP($E1789,CLIMA_DIARIO!$D$2:$K$366,2,FALSE)-VLOOKUP($E1788,CLIMA_DIARIO!$D$2:$K$366,2,FALSE)</f>
        <v>0.35589999999999833</v>
      </c>
      <c r="W1789">
        <f>VLOOKUP($E1789,CLIMA_DIARIO!$D$2:$K$366,2,FALSE)-VLOOKUP($E1788,CLIMA_DIARIO!$D$2:$K$366,3,FALSE)</f>
        <v>0.35589999999999833</v>
      </c>
      <c r="X1789">
        <f>VLOOKUP($E1789,CLIMA_DIARIO!$D$2:$K$366,2,FALSE)-VLOOKUP($E1788,CLIMA_DIARIO!$D$2:$K$366,4,FALSE)</f>
        <v>0.35589999999999833</v>
      </c>
      <c r="Y1789">
        <f>VLOOKUP($E1789,CLIMA_DIARIO!$D$2:$K$366,2,FALSE)-VLOOKUP($E1788,CLIMA_DIARIO!$D$2:$K$366,5,FALSE)</f>
        <v>-0.92620000000000147</v>
      </c>
      <c r="Z1789">
        <f>VLOOKUP($E1789,CLIMA_DIARIO!$D$2:$K$366,2,FALSE)-VLOOKUP($E1788,CLIMA_DIARIO!$D$2:$K$366,6,FALSE)</f>
        <v>-2.4277000000000015</v>
      </c>
      <c r="AA1789">
        <f>VLOOKUP($E1789,CLIMA_DIARIO!$D$2:$K$366,2,FALSE)-VLOOKUP($E1788,CLIMA_DIARIO!$D$2:$K$366,7,FALSE)</f>
        <v>-1.9133999999999993</v>
      </c>
      <c r="AB1789">
        <f>VLOOKUP($E1789,CLIMA_DIARIO!$D$2:$K$366,2,FALSE)-VLOOKUP($E1788,CLIMA_DIARIO!$D$2:$K$366,8,FALSE)</f>
        <v>5.317499999999999</v>
      </c>
      <c r="AO1789" s="3"/>
      <c r="AX1789" s="3"/>
    </row>
    <row r="1790" spans="1:50" x14ac:dyDescent="0.25">
      <c r="A1790" s="3">
        <f>DATE(SST!A1789,SST!B1789,SST!C1789)</f>
        <v>42396</v>
      </c>
      <c r="B1790" s="4">
        <f>SST!B1789</f>
        <v>1</v>
      </c>
      <c r="C1790" s="4">
        <f>SST!B1789</f>
        <v>1</v>
      </c>
      <c r="D1790" s="4">
        <f>SST!C1789</f>
        <v>27</v>
      </c>
      <c r="E1790">
        <f>(DATEVALUE(SST!C1789 &amp; "/" &amp; SST!B1789 &amp; "/" &amp; SST!A1789)-DATEVALUE("01/01" &amp; "/" &amp; SST!A1789))+1</f>
        <v>27</v>
      </c>
      <c r="F1790">
        <f>SST!D1789</f>
        <v>26.289200000000001</v>
      </c>
      <c r="G1790">
        <f>SST!E1789</f>
        <v>26.289200000000001</v>
      </c>
      <c r="H1790">
        <f>SST!F1789</f>
        <v>26.289200000000001</v>
      </c>
      <c r="I1790">
        <f>SST!G1789</f>
        <v>28.158899999999999</v>
      </c>
      <c r="J1790">
        <f>SST!H1789</f>
        <v>29.7225</v>
      </c>
      <c r="K1790">
        <f>SST!I1789</f>
        <v>29.126200000000001</v>
      </c>
      <c r="L1790">
        <f>SST!J1789</f>
        <v>20.614599999999999</v>
      </c>
      <c r="N1790">
        <f>F1790-VLOOKUP($E1790,CLIMA_DIARIO!$D$2:$K$366,2,FALSE)</f>
        <v>1.2544000000000004</v>
      </c>
      <c r="O1790">
        <f>G1790-VLOOKUP($E1790,CLIMA_DIARIO!$D$2:$K$366,3,FALSE)</f>
        <v>1.2544000000000004</v>
      </c>
      <c r="P1790">
        <f>H1790-VLOOKUP($E1790,CLIMA_DIARIO!$D$2:$K$366,4,FALSE)</f>
        <v>1.2544000000000004</v>
      </c>
      <c r="Q1790">
        <f>I1790-VLOOKUP($E1790,CLIMA_DIARIO!$D$2:$K$366,5,FALSE)</f>
        <v>2.2542000000000009</v>
      </c>
      <c r="R1790">
        <f>J1790-VLOOKUP($E1790,CLIMA_DIARIO!$D$2:$K$366,6,FALSE)</f>
        <v>2.6710999999999991</v>
      </c>
      <c r="S1790">
        <f>K1790-VLOOKUP($E1790,CLIMA_DIARIO!$D$2:$K$366,7,FALSE)</f>
        <v>2.4994000000000014</v>
      </c>
      <c r="T1790">
        <f>L1790-VLOOKUP($E1790,CLIMA_DIARIO!$D$2:$K$366,8,FALSE)</f>
        <v>0.82969999999999899</v>
      </c>
      <c r="V1790">
        <f>VLOOKUP($E1790,CLIMA_DIARIO!$D$2:$K$366,2,FALSE)-VLOOKUP($E1789,CLIMA_DIARIO!$D$2:$K$366,2,FALSE)</f>
        <v>0.37930000000000064</v>
      </c>
      <c r="W1790">
        <f>VLOOKUP($E1790,CLIMA_DIARIO!$D$2:$K$366,2,FALSE)-VLOOKUP($E1789,CLIMA_DIARIO!$D$2:$K$366,3,FALSE)</f>
        <v>0.37930000000000064</v>
      </c>
      <c r="X1790">
        <f>VLOOKUP($E1790,CLIMA_DIARIO!$D$2:$K$366,2,FALSE)-VLOOKUP($E1789,CLIMA_DIARIO!$D$2:$K$366,4,FALSE)</f>
        <v>0.37930000000000064</v>
      </c>
      <c r="Y1790">
        <f>VLOOKUP($E1790,CLIMA_DIARIO!$D$2:$K$366,2,FALSE)-VLOOKUP($E1789,CLIMA_DIARIO!$D$2:$K$366,5,FALSE)</f>
        <v>-0.69459999999999766</v>
      </c>
      <c r="Z1790">
        <f>VLOOKUP($E1790,CLIMA_DIARIO!$D$2:$K$366,2,FALSE)-VLOOKUP($E1789,CLIMA_DIARIO!$D$2:$K$366,6,FALSE)</f>
        <v>-2.0285000000000011</v>
      </c>
      <c r="AA1790">
        <f>VLOOKUP($E1790,CLIMA_DIARIO!$D$2:$K$366,2,FALSE)-VLOOKUP($E1789,CLIMA_DIARIO!$D$2:$K$366,7,FALSE)</f>
        <v>-1.5549999999999997</v>
      </c>
      <c r="AB1790">
        <f>VLOOKUP($E1790,CLIMA_DIARIO!$D$2:$K$366,2,FALSE)-VLOOKUP($E1789,CLIMA_DIARIO!$D$2:$K$366,8,FALSE)</f>
        <v>5.4177999999999997</v>
      </c>
      <c r="AO1790" s="3"/>
      <c r="AX1790" s="3"/>
    </row>
    <row r="1791" spans="1:50" x14ac:dyDescent="0.25">
      <c r="A1791" s="3">
        <f>DATE(SST!A1790,SST!B1790,SST!C1790)</f>
        <v>42403</v>
      </c>
      <c r="B1791" s="4">
        <f>SST!B1790</f>
        <v>2</v>
      </c>
      <c r="C1791" s="4">
        <f>SST!B1790</f>
        <v>2</v>
      </c>
      <c r="D1791" s="4">
        <f>SST!C1790</f>
        <v>3</v>
      </c>
      <c r="E1791">
        <f>(DATEVALUE(SST!C1790 &amp; "/" &amp; SST!B1790 &amp; "/" &amp; SST!A1790)-DATEVALUE("01/01" &amp; "/" &amp; SST!A1790))+1</f>
        <v>34</v>
      </c>
      <c r="F1791">
        <f>SST!D1790</f>
        <v>26.7056</v>
      </c>
      <c r="G1791">
        <f>SST!E1790</f>
        <v>26.7056</v>
      </c>
      <c r="H1791">
        <f>SST!F1790</f>
        <v>26.7056</v>
      </c>
      <c r="I1791">
        <f>SST!G1790</f>
        <v>28.3064</v>
      </c>
      <c r="J1791">
        <f>SST!H1790</f>
        <v>29.854900000000001</v>
      </c>
      <c r="K1791">
        <f>SST!I1790</f>
        <v>29.256499999999999</v>
      </c>
      <c r="L1791">
        <f>SST!J1790</f>
        <v>21.103999999999999</v>
      </c>
      <c r="N1791">
        <f>F1791-VLOOKUP($E1791,CLIMA_DIARIO!$D$2:$K$366,2,FALSE)</f>
        <v>1.2914999999999992</v>
      </c>
      <c r="O1791">
        <f>G1791-VLOOKUP($E1791,CLIMA_DIARIO!$D$2:$K$366,3,FALSE)</f>
        <v>1.2914999999999992</v>
      </c>
      <c r="P1791">
        <f>H1791-VLOOKUP($E1791,CLIMA_DIARIO!$D$2:$K$366,4,FALSE)</f>
        <v>1.2914999999999992</v>
      </c>
      <c r="Q1791">
        <f>I1791-VLOOKUP($E1791,CLIMA_DIARIO!$D$2:$K$366,5,FALSE)</f>
        <v>2.2264000000000017</v>
      </c>
      <c r="R1791">
        <f>J1791-VLOOKUP($E1791,CLIMA_DIARIO!$D$2:$K$366,6,FALSE)</f>
        <v>2.8155000000000001</v>
      </c>
      <c r="S1791">
        <f>K1791-VLOOKUP($E1791,CLIMA_DIARIO!$D$2:$K$366,7,FALSE)</f>
        <v>2.5928000000000004</v>
      </c>
      <c r="T1791">
        <f>L1791-VLOOKUP($E1791,CLIMA_DIARIO!$D$2:$K$366,8,FALSE)</f>
        <v>1.1512999999999991</v>
      </c>
      <c r="V1791">
        <f>VLOOKUP($E1791,CLIMA_DIARIO!$D$2:$K$366,2,FALSE)-VLOOKUP($E1790,CLIMA_DIARIO!$D$2:$K$366,2,FALSE)</f>
        <v>0.37930000000000064</v>
      </c>
      <c r="W1791">
        <f>VLOOKUP($E1791,CLIMA_DIARIO!$D$2:$K$366,2,FALSE)-VLOOKUP($E1790,CLIMA_DIARIO!$D$2:$K$366,3,FALSE)</f>
        <v>0.37930000000000064</v>
      </c>
      <c r="X1791">
        <f>VLOOKUP($E1791,CLIMA_DIARIO!$D$2:$K$366,2,FALSE)-VLOOKUP($E1790,CLIMA_DIARIO!$D$2:$K$366,4,FALSE)</f>
        <v>0.37930000000000064</v>
      </c>
      <c r="Y1791">
        <f>VLOOKUP($E1791,CLIMA_DIARIO!$D$2:$K$366,2,FALSE)-VLOOKUP($E1790,CLIMA_DIARIO!$D$2:$K$366,5,FALSE)</f>
        <v>-0.49059999999999704</v>
      </c>
      <c r="Z1791">
        <f>VLOOKUP($E1791,CLIMA_DIARIO!$D$2:$K$366,2,FALSE)-VLOOKUP($E1790,CLIMA_DIARIO!$D$2:$K$366,6,FALSE)</f>
        <v>-1.6372999999999998</v>
      </c>
      <c r="AA1791">
        <f>VLOOKUP($E1791,CLIMA_DIARIO!$D$2:$K$366,2,FALSE)-VLOOKUP($E1790,CLIMA_DIARIO!$D$2:$K$366,7,FALSE)</f>
        <v>-1.2126999999999981</v>
      </c>
      <c r="AB1791">
        <f>VLOOKUP($E1791,CLIMA_DIARIO!$D$2:$K$366,2,FALSE)-VLOOKUP($E1790,CLIMA_DIARIO!$D$2:$K$366,8,FALSE)</f>
        <v>5.6292000000000009</v>
      </c>
      <c r="AO1791" s="3"/>
      <c r="AX1791" s="3"/>
    </row>
    <row r="1792" spans="1:50" x14ac:dyDescent="0.25">
      <c r="A1792" s="3">
        <f>DATE(SST!A1791,SST!B1791,SST!C1791)</f>
        <v>42410</v>
      </c>
      <c r="B1792" s="4">
        <f>SST!B1791</f>
        <v>2</v>
      </c>
      <c r="C1792" s="4">
        <f>SST!B1791</f>
        <v>2</v>
      </c>
      <c r="D1792" s="4">
        <f>SST!C1791</f>
        <v>10</v>
      </c>
      <c r="E1792">
        <f>(DATEVALUE(SST!C1791 &amp; "/" &amp; SST!B1791 &amp; "/" &amp; SST!A1791)-DATEVALUE("01/01" &amp; "/" &amp; SST!A1791))+1</f>
        <v>41</v>
      </c>
      <c r="F1792">
        <f>SST!D1791</f>
        <v>26.561399999999999</v>
      </c>
      <c r="G1792">
        <f>SST!E1791</f>
        <v>26.561399999999999</v>
      </c>
      <c r="H1792">
        <f>SST!F1791</f>
        <v>26.561399999999999</v>
      </c>
      <c r="I1792">
        <f>SST!G1791</f>
        <v>28.294799999999999</v>
      </c>
      <c r="J1792">
        <f>SST!H1791</f>
        <v>29.739599999999999</v>
      </c>
      <c r="K1792">
        <f>SST!I1791</f>
        <v>29.200800000000001</v>
      </c>
      <c r="L1792">
        <f>SST!J1791</f>
        <v>21.4101</v>
      </c>
      <c r="N1792">
        <f>F1792-VLOOKUP($E1792,CLIMA_DIARIO!$D$2:$K$366,2,FALSE)</f>
        <v>0.76800000000000068</v>
      </c>
      <c r="O1792">
        <f>G1792-VLOOKUP($E1792,CLIMA_DIARIO!$D$2:$K$366,3,FALSE)</f>
        <v>0.76800000000000068</v>
      </c>
      <c r="P1792">
        <f>H1792-VLOOKUP($E1792,CLIMA_DIARIO!$D$2:$K$366,4,FALSE)</f>
        <v>0.76800000000000068</v>
      </c>
      <c r="Q1792">
        <f>I1792-VLOOKUP($E1792,CLIMA_DIARIO!$D$2:$K$366,5,FALSE)</f>
        <v>2.0395000000000003</v>
      </c>
      <c r="R1792">
        <f>J1792-VLOOKUP($E1792,CLIMA_DIARIO!$D$2:$K$366,6,FALSE)</f>
        <v>2.7120999999999995</v>
      </c>
      <c r="S1792">
        <f>K1792-VLOOKUP($E1792,CLIMA_DIARIO!$D$2:$K$366,7,FALSE)</f>
        <v>2.5000999999999998</v>
      </c>
      <c r="T1792">
        <f>L1792-VLOOKUP($E1792,CLIMA_DIARIO!$D$2:$K$366,8,FALSE)</f>
        <v>1.2896000000000001</v>
      </c>
      <c r="V1792">
        <f>VLOOKUP($E1792,CLIMA_DIARIO!$D$2:$K$366,2,FALSE)-VLOOKUP($E1791,CLIMA_DIARIO!$D$2:$K$366,2,FALSE)</f>
        <v>0.37929999999999708</v>
      </c>
      <c r="W1792">
        <f>VLOOKUP($E1792,CLIMA_DIARIO!$D$2:$K$366,2,FALSE)-VLOOKUP($E1791,CLIMA_DIARIO!$D$2:$K$366,3,FALSE)</f>
        <v>0.37929999999999708</v>
      </c>
      <c r="X1792">
        <f>VLOOKUP($E1792,CLIMA_DIARIO!$D$2:$K$366,2,FALSE)-VLOOKUP($E1791,CLIMA_DIARIO!$D$2:$K$366,4,FALSE)</f>
        <v>0.37929999999999708</v>
      </c>
      <c r="Y1792">
        <f>VLOOKUP($E1792,CLIMA_DIARIO!$D$2:$K$366,2,FALSE)-VLOOKUP($E1791,CLIMA_DIARIO!$D$2:$K$366,5,FALSE)</f>
        <v>-0.28659999999999997</v>
      </c>
      <c r="Z1792">
        <f>VLOOKUP($E1792,CLIMA_DIARIO!$D$2:$K$366,2,FALSE)-VLOOKUP($E1791,CLIMA_DIARIO!$D$2:$K$366,6,FALSE)</f>
        <v>-1.2460000000000022</v>
      </c>
      <c r="AA1792">
        <f>VLOOKUP($E1792,CLIMA_DIARIO!$D$2:$K$366,2,FALSE)-VLOOKUP($E1791,CLIMA_DIARIO!$D$2:$K$366,7,FALSE)</f>
        <v>-0.8703000000000003</v>
      </c>
      <c r="AB1792">
        <f>VLOOKUP($E1792,CLIMA_DIARIO!$D$2:$K$366,2,FALSE)-VLOOKUP($E1791,CLIMA_DIARIO!$D$2:$K$366,8,FALSE)</f>
        <v>5.8406999999999982</v>
      </c>
      <c r="AO1792" s="3"/>
      <c r="AX1792" s="3"/>
    </row>
    <row r="1793" spans="1:50" x14ac:dyDescent="0.25">
      <c r="A1793" s="3">
        <f>DATE(SST!A1792,SST!B1792,SST!C1792)</f>
        <v>42417</v>
      </c>
      <c r="B1793" s="4">
        <f>SST!B1792</f>
        <v>2</v>
      </c>
      <c r="C1793" s="4">
        <f>SST!B1792</f>
        <v>2</v>
      </c>
      <c r="D1793" s="4">
        <f>SST!C1792</f>
        <v>17</v>
      </c>
      <c r="E1793">
        <f>(DATEVALUE(SST!C1792 &amp; "/" &amp; SST!B1792 &amp; "/" &amp; SST!A1792)-DATEVALUE("01/01" &amp; "/" &amp; SST!A1792))+1</f>
        <v>48</v>
      </c>
      <c r="F1793">
        <f>SST!D1792</f>
        <v>26.641200000000001</v>
      </c>
      <c r="G1793">
        <f>SST!E1792</f>
        <v>26.641200000000001</v>
      </c>
      <c r="H1793">
        <f>SST!F1792</f>
        <v>26.641200000000001</v>
      </c>
      <c r="I1793">
        <f>SST!G1792</f>
        <v>28.306100000000001</v>
      </c>
      <c r="J1793">
        <f>SST!H1792</f>
        <v>29.567499999999999</v>
      </c>
      <c r="K1793">
        <f>SST!I1792</f>
        <v>29.1143</v>
      </c>
      <c r="L1793">
        <f>SST!J1792</f>
        <v>21.397200000000002</v>
      </c>
      <c r="N1793">
        <f>F1793-VLOOKUP($E1793,CLIMA_DIARIO!$D$2:$K$366,2,FALSE)</f>
        <v>0.5727000000000011</v>
      </c>
      <c r="O1793">
        <f>G1793-VLOOKUP($E1793,CLIMA_DIARIO!$D$2:$K$366,3,FALSE)</f>
        <v>0.5727000000000011</v>
      </c>
      <c r="P1793">
        <f>H1793-VLOOKUP($E1793,CLIMA_DIARIO!$D$2:$K$366,4,FALSE)</f>
        <v>0.5727000000000011</v>
      </c>
      <c r="Q1793">
        <f>I1793-VLOOKUP($E1793,CLIMA_DIARIO!$D$2:$K$366,5,FALSE)</f>
        <v>1.8730000000000011</v>
      </c>
      <c r="R1793">
        <f>J1793-VLOOKUP($E1793,CLIMA_DIARIO!$D$2:$K$366,6,FALSE)</f>
        <v>2.5197000000000003</v>
      </c>
      <c r="S1793">
        <f>K1793-VLOOKUP($E1793,CLIMA_DIARIO!$D$2:$K$366,7,FALSE)</f>
        <v>2.3483000000000018</v>
      </c>
      <c r="T1793">
        <f>L1793-VLOOKUP($E1793,CLIMA_DIARIO!$D$2:$K$366,8,FALSE)</f>
        <v>1.1955000000000027</v>
      </c>
      <c r="V1793">
        <f>VLOOKUP($E1793,CLIMA_DIARIO!$D$2:$K$366,2,FALSE)-VLOOKUP($E1792,CLIMA_DIARIO!$D$2:$K$366,2,FALSE)</f>
        <v>0.2751000000000019</v>
      </c>
      <c r="W1793">
        <f>VLOOKUP($E1793,CLIMA_DIARIO!$D$2:$K$366,2,FALSE)-VLOOKUP($E1792,CLIMA_DIARIO!$D$2:$K$366,3,FALSE)</f>
        <v>0.2751000000000019</v>
      </c>
      <c r="X1793">
        <f>VLOOKUP($E1793,CLIMA_DIARIO!$D$2:$K$366,2,FALSE)-VLOOKUP($E1792,CLIMA_DIARIO!$D$2:$K$366,4,FALSE)</f>
        <v>0.2751000000000019</v>
      </c>
      <c r="Y1793">
        <f>VLOOKUP($E1793,CLIMA_DIARIO!$D$2:$K$366,2,FALSE)-VLOOKUP($E1792,CLIMA_DIARIO!$D$2:$K$366,5,FALSE)</f>
        <v>-0.18679999999999808</v>
      </c>
      <c r="Z1793">
        <f>VLOOKUP($E1793,CLIMA_DIARIO!$D$2:$K$366,2,FALSE)-VLOOKUP($E1792,CLIMA_DIARIO!$D$2:$K$366,6,FALSE)</f>
        <v>-0.95899999999999963</v>
      </c>
      <c r="AA1793">
        <f>VLOOKUP($E1793,CLIMA_DIARIO!$D$2:$K$366,2,FALSE)-VLOOKUP($E1792,CLIMA_DIARIO!$D$2:$K$366,7,FALSE)</f>
        <v>-0.63220000000000098</v>
      </c>
      <c r="AB1793">
        <f>VLOOKUP($E1793,CLIMA_DIARIO!$D$2:$K$366,2,FALSE)-VLOOKUP($E1792,CLIMA_DIARIO!$D$2:$K$366,8,FALSE)</f>
        <v>5.9480000000000004</v>
      </c>
      <c r="AO1793" s="3"/>
      <c r="AX1793" s="3"/>
    </row>
    <row r="1794" spans="1:50" x14ac:dyDescent="0.25">
      <c r="A1794" s="3">
        <f>DATE(SST!A1793,SST!B1793,SST!C1793)</f>
        <v>42424</v>
      </c>
      <c r="B1794" s="4">
        <f>SST!B1793</f>
        <v>2</v>
      </c>
      <c r="C1794" s="4">
        <f>SST!B1793</f>
        <v>2</v>
      </c>
      <c r="D1794" s="4">
        <f>SST!C1793</f>
        <v>24</v>
      </c>
      <c r="E1794">
        <f>(DATEVALUE(SST!C1793 &amp; "/" &amp; SST!B1793 &amp; "/" &amp; SST!A1793)-DATEVALUE("01/01" &amp; "/" &amp; SST!A1793))+1</f>
        <v>55</v>
      </c>
      <c r="F1794">
        <f>SST!D1793</f>
        <v>26.907800000000002</v>
      </c>
      <c r="G1794">
        <f>SST!E1793</f>
        <v>26.907800000000002</v>
      </c>
      <c r="H1794">
        <f>SST!F1793</f>
        <v>26.907800000000002</v>
      </c>
      <c r="I1794">
        <f>SST!G1793</f>
        <v>28.439699999999998</v>
      </c>
      <c r="J1794">
        <f>SST!H1793</f>
        <v>29.456499999999998</v>
      </c>
      <c r="K1794">
        <f>SST!I1793</f>
        <v>28.964300000000001</v>
      </c>
      <c r="L1794">
        <f>SST!J1793</f>
        <v>22.326799999999999</v>
      </c>
      <c r="N1794">
        <f>F1794-VLOOKUP($E1794,CLIMA_DIARIO!$D$2:$K$366,2,FALSE)</f>
        <v>0.75200000000000244</v>
      </c>
      <c r="O1794">
        <f>G1794-VLOOKUP($E1794,CLIMA_DIARIO!$D$2:$K$366,3,FALSE)</f>
        <v>0.75200000000000244</v>
      </c>
      <c r="P1794">
        <f>H1794-VLOOKUP($E1794,CLIMA_DIARIO!$D$2:$K$366,4,FALSE)</f>
        <v>0.75200000000000244</v>
      </c>
      <c r="Q1794">
        <f>I1794-VLOOKUP($E1794,CLIMA_DIARIO!$D$2:$K$366,5,FALSE)</f>
        <v>1.8240999999999978</v>
      </c>
      <c r="R1794">
        <f>J1794-VLOOKUP($E1794,CLIMA_DIARIO!$D$2:$K$366,6,FALSE)</f>
        <v>2.3302999999999976</v>
      </c>
      <c r="S1794">
        <f>K1794-VLOOKUP($E1794,CLIMA_DIARIO!$D$2:$K$366,7,FALSE)</f>
        <v>2.081900000000001</v>
      </c>
      <c r="T1794">
        <f>L1794-VLOOKUP($E1794,CLIMA_DIARIO!$D$2:$K$366,8,FALSE)</f>
        <v>2.1997999999999998</v>
      </c>
      <c r="V1794">
        <f>VLOOKUP($E1794,CLIMA_DIARIO!$D$2:$K$366,2,FALSE)-VLOOKUP($E1793,CLIMA_DIARIO!$D$2:$K$366,2,FALSE)</f>
        <v>8.7299999999999045E-2</v>
      </c>
      <c r="W1794">
        <f>VLOOKUP($E1794,CLIMA_DIARIO!$D$2:$K$366,2,FALSE)-VLOOKUP($E1793,CLIMA_DIARIO!$D$2:$K$366,3,FALSE)</f>
        <v>8.7299999999999045E-2</v>
      </c>
      <c r="X1794">
        <f>VLOOKUP($E1794,CLIMA_DIARIO!$D$2:$K$366,2,FALSE)-VLOOKUP($E1793,CLIMA_DIARIO!$D$2:$K$366,4,FALSE)</f>
        <v>8.7299999999999045E-2</v>
      </c>
      <c r="Y1794">
        <f>VLOOKUP($E1794,CLIMA_DIARIO!$D$2:$K$366,2,FALSE)-VLOOKUP($E1793,CLIMA_DIARIO!$D$2:$K$366,5,FALSE)</f>
        <v>-0.27730000000000032</v>
      </c>
      <c r="Z1794">
        <f>VLOOKUP($E1794,CLIMA_DIARIO!$D$2:$K$366,2,FALSE)-VLOOKUP($E1793,CLIMA_DIARIO!$D$2:$K$366,6,FALSE)</f>
        <v>-0.89199999999999946</v>
      </c>
      <c r="AA1794">
        <f>VLOOKUP($E1794,CLIMA_DIARIO!$D$2:$K$366,2,FALSE)-VLOOKUP($E1793,CLIMA_DIARIO!$D$2:$K$366,7,FALSE)</f>
        <v>-0.61019999999999897</v>
      </c>
      <c r="AB1794">
        <f>VLOOKUP($E1794,CLIMA_DIARIO!$D$2:$K$366,2,FALSE)-VLOOKUP($E1793,CLIMA_DIARIO!$D$2:$K$366,8,FALSE)</f>
        <v>5.9541000000000004</v>
      </c>
      <c r="AO1794" s="3"/>
      <c r="AX1794" s="3"/>
    </row>
    <row r="1795" spans="1:50" x14ac:dyDescent="0.25">
      <c r="A1795" s="3">
        <f>DATE(SST!A1794,SST!B1794,SST!C1794)</f>
        <v>42431</v>
      </c>
      <c r="B1795" s="4">
        <f>SST!B1794</f>
        <v>3</v>
      </c>
      <c r="C1795" s="4">
        <f>SST!B1794</f>
        <v>3</v>
      </c>
      <c r="D1795" s="4">
        <f>SST!C1794</f>
        <v>2</v>
      </c>
      <c r="E1795">
        <f>(DATEVALUE(SST!C1794 &amp; "/" &amp; SST!B1794 &amp; "/" &amp; SST!A1794)-DATEVALUE("01/01" &amp; "/" &amp; SST!A1794))+1</f>
        <v>62</v>
      </c>
      <c r="F1795">
        <f>SST!D1794</f>
        <v>26.834800000000001</v>
      </c>
      <c r="G1795">
        <f>SST!E1794</f>
        <v>26.834800000000001</v>
      </c>
      <c r="H1795">
        <f>SST!F1794</f>
        <v>26.834800000000001</v>
      </c>
      <c r="I1795">
        <f>SST!G1794</f>
        <v>28.5792</v>
      </c>
      <c r="J1795">
        <f>SST!H1794</f>
        <v>29.309799999999999</v>
      </c>
      <c r="K1795">
        <f>SST!I1794</f>
        <v>28.898800000000001</v>
      </c>
      <c r="L1795">
        <f>SST!J1794</f>
        <v>21.6587</v>
      </c>
      <c r="N1795">
        <f>F1795-VLOOKUP($E1795,CLIMA_DIARIO!$D$2:$K$366,2,FALSE)</f>
        <v>0.591700000000003</v>
      </c>
      <c r="O1795">
        <f>G1795-VLOOKUP($E1795,CLIMA_DIARIO!$D$2:$K$366,3,FALSE)</f>
        <v>0.591700000000003</v>
      </c>
      <c r="P1795">
        <f>H1795-VLOOKUP($E1795,CLIMA_DIARIO!$D$2:$K$366,4,FALSE)</f>
        <v>0.591700000000003</v>
      </c>
      <c r="Q1795">
        <f>I1795-VLOOKUP($E1795,CLIMA_DIARIO!$D$2:$K$366,5,FALSE)</f>
        <v>1.7810999999999986</v>
      </c>
      <c r="R1795">
        <f>J1795-VLOOKUP($E1795,CLIMA_DIARIO!$D$2:$K$366,6,FALSE)</f>
        <v>2.1052999999999997</v>
      </c>
      <c r="S1795">
        <f>K1795-VLOOKUP($E1795,CLIMA_DIARIO!$D$2:$K$366,7,FALSE)</f>
        <v>1.9000000000000021</v>
      </c>
      <c r="T1795">
        <f>L1795-VLOOKUP($E1795,CLIMA_DIARIO!$D$2:$K$366,8,FALSE)</f>
        <v>1.6064000000000007</v>
      </c>
      <c r="V1795">
        <f>VLOOKUP($E1795,CLIMA_DIARIO!$D$2:$K$366,2,FALSE)-VLOOKUP($E1794,CLIMA_DIARIO!$D$2:$K$366,2,FALSE)</f>
        <v>8.7299999999999045E-2</v>
      </c>
      <c r="W1795">
        <f>VLOOKUP($E1795,CLIMA_DIARIO!$D$2:$K$366,2,FALSE)-VLOOKUP($E1794,CLIMA_DIARIO!$D$2:$K$366,3,FALSE)</f>
        <v>8.7299999999999045E-2</v>
      </c>
      <c r="X1795">
        <f>VLOOKUP($E1795,CLIMA_DIARIO!$D$2:$K$366,2,FALSE)-VLOOKUP($E1794,CLIMA_DIARIO!$D$2:$K$366,4,FALSE)</f>
        <v>8.7299999999999045E-2</v>
      </c>
      <c r="Y1795">
        <f>VLOOKUP($E1795,CLIMA_DIARIO!$D$2:$K$366,2,FALSE)-VLOOKUP($E1794,CLIMA_DIARIO!$D$2:$K$366,5,FALSE)</f>
        <v>-0.37250000000000227</v>
      </c>
      <c r="Z1795">
        <f>VLOOKUP($E1795,CLIMA_DIARIO!$D$2:$K$366,2,FALSE)-VLOOKUP($E1794,CLIMA_DIARIO!$D$2:$K$366,6,FALSE)</f>
        <v>-0.88310000000000244</v>
      </c>
      <c r="AA1795">
        <f>VLOOKUP($E1795,CLIMA_DIARIO!$D$2:$K$366,2,FALSE)-VLOOKUP($E1794,CLIMA_DIARIO!$D$2:$K$366,7,FALSE)</f>
        <v>-0.6393000000000022</v>
      </c>
      <c r="AB1795">
        <f>VLOOKUP($E1795,CLIMA_DIARIO!$D$2:$K$366,2,FALSE)-VLOOKUP($E1794,CLIMA_DIARIO!$D$2:$K$366,8,FALSE)</f>
        <v>6.1160999999999994</v>
      </c>
      <c r="AO1795" s="3"/>
      <c r="AX1795" s="3"/>
    </row>
    <row r="1796" spans="1:50" x14ac:dyDescent="0.25">
      <c r="A1796" s="3">
        <f>DATE(SST!A1795,SST!B1795,SST!C1795)</f>
        <v>42438</v>
      </c>
      <c r="B1796" s="4">
        <f>SST!B1795</f>
        <v>3</v>
      </c>
      <c r="C1796" s="4">
        <f>SST!B1795</f>
        <v>3</v>
      </c>
      <c r="D1796" s="4">
        <f>SST!C1795</f>
        <v>9</v>
      </c>
      <c r="E1796">
        <f>(DATEVALUE(SST!C1795 &amp; "/" &amp; SST!B1795 &amp; "/" &amp; SST!A1795)-DATEVALUE("01/01" &amp; "/" &amp; SST!A1795))+1</f>
        <v>69</v>
      </c>
      <c r="F1796">
        <f>SST!D1795</f>
        <v>27.6448</v>
      </c>
      <c r="G1796">
        <f>SST!E1795</f>
        <v>27.6448</v>
      </c>
      <c r="H1796">
        <f>SST!F1795</f>
        <v>27.6448</v>
      </c>
      <c r="I1796">
        <f>SST!G1795</f>
        <v>28.5792</v>
      </c>
      <c r="J1796">
        <f>SST!H1795</f>
        <v>29.296700000000001</v>
      </c>
      <c r="K1796">
        <f>SST!I1795</f>
        <v>28.883900000000001</v>
      </c>
      <c r="L1796">
        <f>SST!J1795</f>
        <v>21.030200000000001</v>
      </c>
      <c r="N1796">
        <f>F1796-VLOOKUP($E1796,CLIMA_DIARIO!$D$2:$K$366,2,FALSE)</f>
        <v>1.3143999999999991</v>
      </c>
      <c r="O1796">
        <f>G1796-VLOOKUP($E1796,CLIMA_DIARIO!$D$2:$K$366,3,FALSE)</f>
        <v>1.3143999999999991</v>
      </c>
      <c r="P1796">
        <f>H1796-VLOOKUP($E1796,CLIMA_DIARIO!$D$2:$K$366,4,FALSE)</f>
        <v>1.3143999999999991</v>
      </c>
      <c r="Q1796">
        <f>I1796-VLOOKUP($E1796,CLIMA_DIARIO!$D$2:$K$366,5,FALSE)</f>
        <v>1.5986000000000011</v>
      </c>
      <c r="R1796">
        <f>J1796-VLOOKUP($E1796,CLIMA_DIARIO!$D$2:$K$366,6,FALSE)</f>
        <v>2.0137999999999998</v>
      </c>
      <c r="S1796">
        <f>K1796-VLOOKUP($E1796,CLIMA_DIARIO!$D$2:$K$366,7,FALSE)</f>
        <v>1.7686999999999991</v>
      </c>
      <c r="T1796">
        <f>L1796-VLOOKUP($E1796,CLIMA_DIARIO!$D$2:$K$366,8,FALSE)</f>
        <v>1.052500000000002</v>
      </c>
      <c r="V1796">
        <f>VLOOKUP($E1796,CLIMA_DIARIO!$D$2:$K$366,2,FALSE)-VLOOKUP($E1795,CLIMA_DIARIO!$D$2:$K$366,2,FALSE)</f>
        <v>8.7300000000002598E-2</v>
      </c>
      <c r="W1796">
        <f>VLOOKUP($E1796,CLIMA_DIARIO!$D$2:$K$366,2,FALSE)-VLOOKUP($E1795,CLIMA_DIARIO!$D$2:$K$366,3,FALSE)</f>
        <v>8.7300000000002598E-2</v>
      </c>
      <c r="X1796">
        <f>VLOOKUP($E1796,CLIMA_DIARIO!$D$2:$K$366,2,FALSE)-VLOOKUP($E1795,CLIMA_DIARIO!$D$2:$K$366,4,FALSE)</f>
        <v>8.7300000000002598E-2</v>
      </c>
      <c r="Y1796">
        <f>VLOOKUP($E1796,CLIMA_DIARIO!$D$2:$K$366,2,FALSE)-VLOOKUP($E1795,CLIMA_DIARIO!$D$2:$K$366,5,FALSE)</f>
        <v>-0.46770000000000067</v>
      </c>
      <c r="Z1796">
        <f>VLOOKUP($E1796,CLIMA_DIARIO!$D$2:$K$366,2,FALSE)-VLOOKUP($E1795,CLIMA_DIARIO!$D$2:$K$366,6,FALSE)</f>
        <v>-0.87409999999999854</v>
      </c>
      <c r="AA1796">
        <f>VLOOKUP($E1796,CLIMA_DIARIO!$D$2:$K$366,2,FALSE)-VLOOKUP($E1795,CLIMA_DIARIO!$D$2:$K$366,7,FALSE)</f>
        <v>-0.66839999999999833</v>
      </c>
      <c r="AB1796">
        <f>VLOOKUP($E1796,CLIMA_DIARIO!$D$2:$K$366,2,FALSE)-VLOOKUP($E1795,CLIMA_DIARIO!$D$2:$K$366,8,FALSE)</f>
        <v>6.278100000000002</v>
      </c>
      <c r="AO1796" s="3"/>
      <c r="AX1796" s="3"/>
    </row>
    <row r="1797" spans="1:50" x14ac:dyDescent="0.25">
      <c r="A1797" s="3">
        <f>DATE(SST!A1796,SST!B1796,SST!C1796)</f>
        <v>42445</v>
      </c>
      <c r="B1797" s="4">
        <f>SST!B1796</f>
        <v>3</v>
      </c>
      <c r="C1797" s="4">
        <f>SST!B1796</f>
        <v>3</v>
      </c>
      <c r="D1797" s="4">
        <f>SST!C1796</f>
        <v>16</v>
      </c>
      <c r="E1797">
        <f>(DATEVALUE(SST!C1796 &amp; "/" &amp; SST!B1796 &amp; "/" &amp; SST!A1796)-DATEVALUE("01/01" &amp; "/" &amp; SST!A1796))+1</f>
        <v>76</v>
      </c>
      <c r="F1797">
        <f>SST!D1796</f>
        <v>27.5259</v>
      </c>
      <c r="G1797">
        <f>SST!E1796</f>
        <v>27.5259</v>
      </c>
      <c r="H1797">
        <f>SST!F1796</f>
        <v>27.5259</v>
      </c>
      <c r="I1797">
        <f>SST!G1796</f>
        <v>28.828600000000002</v>
      </c>
      <c r="J1797">
        <f>SST!H1796</f>
        <v>29.194600000000001</v>
      </c>
      <c r="K1797">
        <f>SST!I1796</f>
        <v>28.919699999999999</v>
      </c>
      <c r="L1797">
        <f>SST!J1796</f>
        <v>20.674800000000001</v>
      </c>
      <c r="N1797">
        <f>F1797-VLOOKUP($E1797,CLIMA_DIARIO!$D$2:$K$366,2,FALSE)</f>
        <v>1.1622999999999983</v>
      </c>
      <c r="O1797">
        <f>G1797-VLOOKUP($E1797,CLIMA_DIARIO!$D$2:$K$366,3,FALSE)</f>
        <v>1.1622999999999983</v>
      </c>
      <c r="P1797">
        <f>H1797-VLOOKUP($E1797,CLIMA_DIARIO!$D$2:$K$366,4,FALSE)</f>
        <v>1.1622999999999983</v>
      </c>
      <c r="Q1797">
        <f>I1797-VLOOKUP($E1797,CLIMA_DIARIO!$D$2:$K$366,5,FALSE)</f>
        <v>1.6797000000000004</v>
      </c>
      <c r="R1797">
        <f>J1797-VLOOKUP($E1797,CLIMA_DIARIO!$D$2:$K$366,6,FALSE)</f>
        <v>1.8266000000000027</v>
      </c>
      <c r="S1797">
        <f>K1797-VLOOKUP($E1797,CLIMA_DIARIO!$D$2:$K$366,7,FALSE)</f>
        <v>1.686399999999999</v>
      </c>
      <c r="T1797">
        <f>L1797-VLOOKUP($E1797,CLIMA_DIARIO!$D$2:$K$366,8,FALSE)</f>
        <v>0.81500000000000128</v>
      </c>
      <c r="V1797">
        <f>VLOOKUP($E1797,CLIMA_DIARIO!$D$2:$K$366,2,FALSE)-VLOOKUP($E1796,CLIMA_DIARIO!$D$2:$K$366,2,FALSE)</f>
        <v>3.3200000000000784E-2</v>
      </c>
      <c r="W1797">
        <f>VLOOKUP($E1797,CLIMA_DIARIO!$D$2:$K$366,2,FALSE)-VLOOKUP($E1796,CLIMA_DIARIO!$D$2:$K$366,3,FALSE)</f>
        <v>3.3200000000000784E-2</v>
      </c>
      <c r="X1797">
        <f>VLOOKUP($E1797,CLIMA_DIARIO!$D$2:$K$366,2,FALSE)-VLOOKUP($E1796,CLIMA_DIARIO!$D$2:$K$366,4,FALSE)</f>
        <v>3.3200000000000784E-2</v>
      </c>
      <c r="Y1797">
        <f>VLOOKUP($E1797,CLIMA_DIARIO!$D$2:$K$366,2,FALSE)-VLOOKUP($E1796,CLIMA_DIARIO!$D$2:$K$366,5,FALSE)</f>
        <v>-0.61699999999999733</v>
      </c>
      <c r="Z1797">
        <f>VLOOKUP($E1797,CLIMA_DIARIO!$D$2:$K$366,2,FALSE)-VLOOKUP($E1796,CLIMA_DIARIO!$D$2:$K$366,6,FALSE)</f>
        <v>-0.91929999999999978</v>
      </c>
      <c r="AA1797">
        <f>VLOOKUP($E1797,CLIMA_DIARIO!$D$2:$K$366,2,FALSE)-VLOOKUP($E1796,CLIMA_DIARIO!$D$2:$K$366,7,FALSE)</f>
        <v>-0.75159999999999982</v>
      </c>
      <c r="AB1797">
        <f>VLOOKUP($E1797,CLIMA_DIARIO!$D$2:$K$366,2,FALSE)-VLOOKUP($E1796,CLIMA_DIARIO!$D$2:$K$366,8,FALSE)</f>
        <v>6.385900000000003</v>
      </c>
      <c r="AO1797" s="3"/>
      <c r="AX1797" s="3"/>
    </row>
    <row r="1798" spans="1:50" x14ac:dyDescent="0.25">
      <c r="A1798" s="3">
        <f>DATE(SST!A1797,SST!B1797,SST!C1797)</f>
        <v>42452</v>
      </c>
      <c r="B1798" s="4">
        <f>SST!B1797</f>
        <v>3</v>
      </c>
      <c r="C1798" s="4">
        <f>SST!B1797</f>
        <v>3</v>
      </c>
      <c r="D1798" s="4">
        <f>SST!C1797</f>
        <v>23</v>
      </c>
      <c r="E1798">
        <f>(DATEVALUE(SST!C1797 &amp; "/" &amp; SST!B1797 &amp; "/" &amp; SST!A1797)-DATEVALUE("01/01" &amp; "/" &amp; SST!A1797))+1</f>
        <v>83</v>
      </c>
      <c r="F1798">
        <f>SST!D1797</f>
        <v>26.997699999999998</v>
      </c>
      <c r="G1798">
        <f>SST!E1797</f>
        <v>26.997699999999998</v>
      </c>
      <c r="H1798">
        <f>SST!F1797</f>
        <v>26.997699999999998</v>
      </c>
      <c r="I1798">
        <f>SST!G1797</f>
        <v>28.618200000000002</v>
      </c>
      <c r="J1798">
        <f>SST!H1797</f>
        <v>29.057099999999998</v>
      </c>
      <c r="K1798">
        <f>SST!I1797</f>
        <v>28.801300000000001</v>
      </c>
      <c r="L1798">
        <f>SST!J1797</f>
        <v>20.024999999999999</v>
      </c>
      <c r="N1798">
        <f>F1798-VLOOKUP($E1798,CLIMA_DIARIO!$D$2:$K$366,2,FALSE)</f>
        <v>0.92559999999999931</v>
      </c>
      <c r="O1798">
        <f>G1798-VLOOKUP($E1798,CLIMA_DIARIO!$D$2:$K$366,3,FALSE)</f>
        <v>0.92559999999999931</v>
      </c>
      <c r="P1798">
        <f>H1798-VLOOKUP($E1798,CLIMA_DIARIO!$D$2:$K$366,4,FALSE)</f>
        <v>0.92559999999999931</v>
      </c>
      <c r="Q1798">
        <f>I1798-VLOOKUP($E1798,CLIMA_DIARIO!$D$2:$K$366,5,FALSE)</f>
        <v>1.3861000000000026</v>
      </c>
      <c r="R1798">
        <f>J1798-VLOOKUP($E1798,CLIMA_DIARIO!$D$2:$K$366,6,FALSE)</f>
        <v>1.5631999999999984</v>
      </c>
      <c r="S1798">
        <f>K1798-VLOOKUP($E1798,CLIMA_DIARIO!$D$2:$K$366,7,FALSE)</f>
        <v>1.4391999999999996</v>
      </c>
      <c r="T1798">
        <f>L1798-VLOOKUP($E1798,CLIMA_DIARIO!$D$2:$K$366,8,FALSE)</f>
        <v>0.54239999999999711</v>
      </c>
      <c r="V1798">
        <f>VLOOKUP($E1798,CLIMA_DIARIO!$D$2:$K$366,2,FALSE)-VLOOKUP($E1797,CLIMA_DIARIO!$D$2:$K$366,2,FALSE)</f>
        <v>-0.29150000000000276</v>
      </c>
      <c r="W1798">
        <f>VLOOKUP($E1798,CLIMA_DIARIO!$D$2:$K$366,2,FALSE)-VLOOKUP($E1797,CLIMA_DIARIO!$D$2:$K$366,3,FALSE)</f>
        <v>-0.29150000000000276</v>
      </c>
      <c r="X1798">
        <f>VLOOKUP($E1798,CLIMA_DIARIO!$D$2:$K$366,2,FALSE)-VLOOKUP($E1797,CLIMA_DIARIO!$D$2:$K$366,4,FALSE)</f>
        <v>-0.29150000000000276</v>
      </c>
      <c r="Y1798">
        <f>VLOOKUP($E1798,CLIMA_DIARIO!$D$2:$K$366,2,FALSE)-VLOOKUP($E1797,CLIMA_DIARIO!$D$2:$K$366,5,FALSE)</f>
        <v>-1.0768000000000022</v>
      </c>
      <c r="Z1798">
        <f>VLOOKUP($E1798,CLIMA_DIARIO!$D$2:$K$366,2,FALSE)-VLOOKUP($E1797,CLIMA_DIARIO!$D$2:$K$366,6,FALSE)</f>
        <v>-1.2958999999999996</v>
      </c>
      <c r="AA1798">
        <f>VLOOKUP($E1798,CLIMA_DIARIO!$D$2:$K$366,2,FALSE)-VLOOKUP($E1797,CLIMA_DIARIO!$D$2:$K$366,7,FALSE)</f>
        <v>-1.1612000000000009</v>
      </c>
      <c r="AB1798">
        <f>VLOOKUP($E1798,CLIMA_DIARIO!$D$2:$K$366,2,FALSE)-VLOOKUP($E1797,CLIMA_DIARIO!$D$2:$K$366,8,FALSE)</f>
        <v>6.212299999999999</v>
      </c>
      <c r="AO1798" s="3"/>
      <c r="AX1798" s="3"/>
    </row>
    <row r="1799" spans="1:50" x14ac:dyDescent="0.25">
      <c r="A1799" s="3">
        <f>DATE(SST!A1798,SST!B1798,SST!C1798)</f>
        <v>42459</v>
      </c>
      <c r="B1799" s="4">
        <f>SST!B1798</f>
        <v>3</v>
      </c>
      <c r="C1799" s="4">
        <f>SST!B1798</f>
        <v>3</v>
      </c>
      <c r="D1799" s="4">
        <f>SST!C1798</f>
        <v>30</v>
      </c>
      <c r="E1799">
        <f>(DATEVALUE(SST!C1798 &amp; "/" &amp; SST!B1798 &amp; "/" &amp; SST!A1798)-DATEVALUE("01/01" &amp; "/" &amp; SST!A1798))+1</f>
        <v>90</v>
      </c>
      <c r="F1799">
        <f>SST!D1798</f>
        <v>27.251300000000001</v>
      </c>
      <c r="G1799">
        <f>SST!E1798</f>
        <v>27.251300000000001</v>
      </c>
      <c r="H1799">
        <f>SST!F1798</f>
        <v>27.251300000000001</v>
      </c>
      <c r="I1799">
        <f>SST!G1798</f>
        <v>28.9392</v>
      </c>
      <c r="J1799">
        <f>SST!H1798</f>
        <v>29.163599999999999</v>
      </c>
      <c r="K1799">
        <f>SST!I1798</f>
        <v>28.980899999999998</v>
      </c>
      <c r="L1799">
        <f>SST!J1798</f>
        <v>19.931999999999999</v>
      </c>
      <c r="N1799">
        <f>F1799-VLOOKUP($E1799,CLIMA_DIARIO!$D$2:$K$366,2,FALSE)</f>
        <v>1.4708000000000006</v>
      </c>
      <c r="O1799">
        <f>G1799-VLOOKUP($E1799,CLIMA_DIARIO!$D$2:$K$366,3,FALSE)</f>
        <v>1.4708000000000006</v>
      </c>
      <c r="P1799">
        <f>H1799-VLOOKUP($E1799,CLIMA_DIARIO!$D$2:$K$366,4,FALSE)</f>
        <v>1.4708000000000006</v>
      </c>
      <c r="Q1799">
        <f>I1799-VLOOKUP($E1799,CLIMA_DIARIO!$D$2:$K$366,5,FALSE)</f>
        <v>1.6239999999999988</v>
      </c>
      <c r="R1799">
        <f>J1799-VLOOKUP($E1799,CLIMA_DIARIO!$D$2:$K$366,6,FALSE)</f>
        <v>1.5437999999999974</v>
      </c>
      <c r="S1799">
        <f>K1799-VLOOKUP($E1799,CLIMA_DIARIO!$D$2:$K$366,7,FALSE)</f>
        <v>1.4899999999999984</v>
      </c>
      <c r="T1799">
        <f>L1799-VLOOKUP($E1799,CLIMA_DIARIO!$D$2:$K$366,8,FALSE)</f>
        <v>0.82659999999999911</v>
      </c>
      <c r="V1799">
        <f>VLOOKUP($E1799,CLIMA_DIARIO!$D$2:$K$366,2,FALSE)-VLOOKUP($E1798,CLIMA_DIARIO!$D$2:$K$366,2,FALSE)</f>
        <v>-0.29159999999999897</v>
      </c>
      <c r="W1799">
        <f>VLOOKUP($E1799,CLIMA_DIARIO!$D$2:$K$366,2,FALSE)-VLOOKUP($E1798,CLIMA_DIARIO!$D$2:$K$366,3,FALSE)</f>
        <v>-0.29159999999999897</v>
      </c>
      <c r="X1799">
        <f>VLOOKUP($E1799,CLIMA_DIARIO!$D$2:$K$366,2,FALSE)-VLOOKUP($E1798,CLIMA_DIARIO!$D$2:$K$366,4,FALSE)</f>
        <v>-0.29159999999999897</v>
      </c>
      <c r="Y1799">
        <f>VLOOKUP($E1799,CLIMA_DIARIO!$D$2:$K$366,2,FALSE)-VLOOKUP($E1798,CLIMA_DIARIO!$D$2:$K$366,5,FALSE)</f>
        <v>-1.4515999999999991</v>
      </c>
      <c r="Z1799">
        <f>VLOOKUP($E1799,CLIMA_DIARIO!$D$2:$K$366,2,FALSE)-VLOOKUP($E1798,CLIMA_DIARIO!$D$2:$K$366,6,FALSE)</f>
        <v>-1.7134</v>
      </c>
      <c r="AA1799">
        <f>VLOOKUP($E1799,CLIMA_DIARIO!$D$2:$K$366,2,FALSE)-VLOOKUP($E1798,CLIMA_DIARIO!$D$2:$K$366,7,FALSE)</f>
        <v>-1.5816000000000017</v>
      </c>
      <c r="AB1799">
        <f>VLOOKUP($E1799,CLIMA_DIARIO!$D$2:$K$366,2,FALSE)-VLOOKUP($E1798,CLIMA_DIARIO!$D$2:$K$366,8,FALSE)</f>
        <v>6.2978999999999985</v>
      </c>
      <c r="AO1799" s="3"/>
      <c r="AX1799" s="3"/>
    </row>
    <row r="1800" spans="1:50" x14ac:dyDescent="0.25">
      <c r="A1800" s="3">
        <f>DATE(SST!A1799,SST!B1799,SST!C1799)</f>
        <v>42466</v>
      </c>
      <c r="B1800" s="4">
        <f>SST!B1799</f>
        <v>4</v>
      </c>
      <c r="C1800" s="4">
        <f>SST!B1799</f>
        <v>4</v>
      </c>
      <c r="D1800" s="4">
        <f>SST!C1799</f>
        <v>6</v>
      </c>
      <c r="E1800">
        <f>(DATEVALUE(SST!C1799 &amp; "/" &amp; SST!B1799 &amp; "/" &amp; SST!A1799)-DATEVALUE("01/01" &amp; "/" &amp; SST!A1799))+1</f>
        <v>97</v>
      </c>
      <c r="F1800">
        <f>SST!D1799</f>
        <v>26.750599999999999</v>
      </c>
      <c r="G1800">
        <f>SST!E1799</f>
        <v>26.750599999999999</v>
      </c>
      <c r="H1800">
        <f>SST!F1799</f>
        <v>26.750599999999999</v>
      </c>
      <c r="I1800">
        <f>SST!G1799</f>
        <v>28.801100000000002</v>
      </c>
      <c r="J1800">
        <f>SST!H1799</f>
        <v>28.883800000000001</v>
      </c>
      <c r="K1800">
        <f>SST!I1799</f>
        <v>28.866700000000002</v>
      </c>
      <c r="L1800">
        <f>SST!J1799</f>
        <v>19.3049</v>
      </c>
      <c r="N1800">
        <f>F1800-VLOOKUP($E1800,CLIMA_DIARIO!$D$2:$K$366,2,FALSE)</f>
        <v>1.2615999999999978</v>
      </c>
      <c r="O1800">
        <f>G1800-VLOOKUP($E1800,CLIMA_DIARIO!$D$2:$K$366,3,FALSE)</f>
        <v>1.2615999999999978</v>
      </c>
      <c r="P1800">
        <f>H1800-VLOOKUP($E1800,CLIMA_DIARIO!$D$2:$K$366,4,FALSE)</f>
        <v>1.2615999999999978</v>
      </c>
      <c r="Q1800">
        <f>I1800-VLOOKUP($E1800,CLIMA_DIARIO!$D$2:$K$366,5,FALSE)</f>
        <v>1.4028000000000027</v>
      </c>
      <c r="R1800">
        <f>J1800-VLOOKUP($E1800,CLIMA_DIARIO!$D$2:$K$366,6,FALSE)</f>
        <v>1.1381000000000014</v>
      </c>
      <c r="S1800">
        <f>K1800-VLOOKUP($E1800,CLIMA_DIARIO!$D$2:$K$366,7,FALSE)</f>
        <v>1.2469999999999999</v>
      </c>
      <c r="T1800">
        <f>L1800-VLOOKUP($E1800,CLIMA_DIARIO!$D$2:$K$366,8,FALSE)</f>
        <v>0.57669999999999888</v>
      </c>
      <c r="V1800">
        <f>VLOOKUP($E1800,CLIMA_DIARIO!$D$2:$K$366,2,FALSE)-VLOOKUP($E1799,CLIMA_DIARIO!$D$2:$K$366,2,FALSE)</f>
        <v>-0.2914999999999992</v>
      </c>
      <c r="W1800">
        <f>VLOOKUP($E1800,CLIMA_DIARIO!$D$2:$K$366,2,FALSE)-VLOOKUP($E1799,CLIMA_DIARIO!$D$2:$K$366,3,FALSE)</f>
        <v>-0.2914999999999992</v>
      </c>
      <c r="X1800">
        <f>VLOOKUP($E1800,CLIMA_DIARIO!$D$2:$K$366,2,FALSE)-VLOOKUP($E1799,CLIMA_DIARIO!$D$2:$K$366,4,FALSE)</f>
        <v>-0.2914999999999992</v>
      </c>
      <c r="Y1800">
        <f>VLOOKUP($E1800,CLIMA_DIARIO!$D$2:$K$366,2,FALSE)-VLOOKUP($E1799,CLIMA_DIARIO!$D$2:$K$366,5,FALSE)</f>
        <v>-1.8262</v>
      </c>
      <c r="Z1800">
        <f>VLOOKUP($E1800,CLIMA_DIARIO!$D$2:$K$366,2,FALSE)-VLOOKUP($E1799,CLIMA_DIARIO!$D$2:$K$366,6,FALSE)</f>
        <v>-2.1308000000000007</v>
      </c>
      <c r="AA1800">
        <f>VLOOKUP($E1800,CLIMA_DIARIO!$D$2:$K$366,2,FALSE)-VLOOKUP($E1799,CLIMA_DIARIO!$D$2:$K$366,7,FALSE)</f>
        <v>-2.0018999999999991</v>
      </c>
      <c r="AB1800">
        <f>VLOOKUP($E1800,CLIMA_DIARIO!$D$2:$K$366,2,FALSE)-VLOOKUP($E1799,CLIMA_DIARIO!$D$2:$K$366,8,FALSE)</f>
        <v>6.3836000000000013</v>
      </c>
      <c r="AO1800" s="3"/>
      <c r="AX1800" s="3"/>
    </row>
    <row r="1801" spans="1:50" x14ac:dyDescent="0.25">
      <c r="A1801" s="3">
        <f>DATE(SST!A1800,SST!B1800,SST!C1800)</f>
        <v>42473</v>
      </c>
      <c r="B1801" s="4">
        <f>SST!B1800</f>
        <v>4</v>
      </c>
      <c r="C1801" s="4">
        <f>SST!B1800</f>
        <v>4</v>
      </c>
      <c r="D1801" s="4">
        <f>SST!C1800</f>
        <v>13</v>
      </c>
      <c r="E1801">
        <f>(DATEVALUE(SST!C1800 &amp; "/" &amp; SST!B1800 &amp; "/" &amp; SST!A1800)-DATEVALUE("01/01" &amp; "/" &amp; SST!A1800))+1</f>
        <v>104</v>
      </c>
      <c r="F1801">
        <f>SST!D1800</f>
        <v>24.789400000000001</v>
      </c>
      <c r="G1801">
        <f>SST!E1800</f>
        <v>24.789400000000001</v>
      </c>
      <c r="H1801">
        <f>SST!F1800</f>
        <v>24.789400000000001</v>
      </c>
      <c r="I1801">
        <f>SST!G1800</f>
        <v>28.614899999999999</v>
      </c>
      <c r="J1801">
        <f>SST!H1800</f>
        <v>29.226299999999998</v>
      </c>
      <c r="K1801">
        <f>SST!I1800</f>
        <v>29.0562</v>
      </c>
      <c r="L1801">
        <f>SST!J1800</f>
        <v>19.193899999999999</v>
      </c>
      <c r="N1801">
        <f>F1801-VLOOKUP($E1801,CLIMA_DIARIO!$D$2:$K$366,2,FALSE)</f>
        <v>-0.4079999999999977</v>
      </c>
      <c r="O1801">
        <f>G1801-VLOOKUP($E1801,CLIMA_DIARIO!$D$2:$K$366,3,FALSE)</f>
        <v>-0.4079999999999977</v>
      </c>
      <c r="P1801">
        <f>H1801-VLOOKUP($E1801,CLIMA_DIARIO!$D$2:$K$366,4,FALSE)</f>
        <v>-0.4079999999999977</v>
      </c>
      <c r="Q1801">
        <f>I1801-VLOOKUP($E1801,CLIMA_DIARIO!$D$2:$K$366,5,FALSE)</f>
        <v>1.133499999999998</v>
      </c>
      <c r="R1801">
        <f>J1801-VLOOKUP($E1801,CLIMA_DIARIO!$D$2:$K$366,6,FALSE)</f>
        <v>1.3547999999999973</v>
      </c>
      <c r="S1801">
        <f>K1801-VLOOKUP($E1801,CLIMA_DIARIO!$D$2:$K$366,7,FALSE)</f>
        <v>1.3078000000000003</v>
      </c>
      <c r="T1801">
        <f>L1801-VLOOKUP($E1801,CLIMA_DIARIO!$D$2:$K$366,8,FALSE)</f>
        <v>0.8429000000000002</v>
      </c>
      <c r="V1801">
        <f>VLOOKUP($E1801,CLIMA_DIARIO!$D$2:$K$366,2,FALSE)-VLOOKUP($E1800,CLIMA_DIARIO!$D$2:$K$366,2,FALSE)</f>
        <v>-0.29160000000000252</v>
      </c>
      <c r="W1801">
        <f>VLOOKUP($E1801,CLIMA_DIARIO!$D$2:$K$366,2,FALSE)-VLOOKUP($E1800,CLIMA_DIARIO!$D$2:$K$366,3,FALSE)</f>
        <v>-0.29160000000000252</v>
      </c>
      <c r="X1801">
        <f>VLOOKUP($E1801,CLIMA_DIARIO!$D$2:$K$366,2,FALSE)-VLOOKUP($E1800,CLIMA_DIARIO!$D$2:$K$366,4,FALSE)</f>
        <v>-0.29160000000000252</v>
      </c>
      <c r="Y1801">
        <f>VLOOKUP($E1801,CLIMA_DIARIO!$D$2:$K$366,2,FALSE)-VLOOKUP($E1800,CLIMA_DIARIO!$D$2:$K$366,5,FALSE)</f>
        <v>-2.2009000000000007</v>
      </c>
      <c r="Z1801">
        <f>VLOOKUP($E1801,CLIMA_DIARIO!$D$2:$K$366,2,FALSE)-VLOOKUP($E1800,CLIMA_DIARIO!$D$2:$K$366,6,FALSE)</f>
        <v>-2.5483000000000011</v>
      </c>
      <c r="AA1801">
        <f>VLOOKUP($E1801,CLIMA_DIARIO!$D$2:$K$366,2,FALSE)-VLOOKUP($E1800,CLIMA_DIARIO!$D$2:$K$366,7,FALSE)</f>
        <v>-2.4223000000000035</v>
      </c>
      <c r="AB1801">
        <f>VLOOKUP($E1801,CLIMA_DIARIO!$D$2:$K$366,2,FALSE)-VLOOKUP($E1800,CLIMA_DIARIO!$D$2:$K$366,8,FALSE)</f>
        <v>6.4691999999999972</v>
      </c>
      <c r="AO1801" s="3"/>
      <c r="AX1801" s="3"/>
    </row>
    <row r="1802" spans="1:50" x14ac:dyDescent="0.25">
      <c r="A1802" s="3">
        <f>DATE(SST!A1801,SST!B1801,SST!C1801)</f>
        <v>42480</v>
      </c>
      <c r="B1802" s="4">
        <f>SST!B1801</f>
        <v>4</v>
      </c>
      <c r="C1802" s="4">
        <f>SST!B1801</f>
        <v>4</v>
      </c>
      <c r="D1802" s="4">
        <f>SST!C1801</f>
        <v>20</v>
      </c>
      <c r="E1802">
        <f>(DATEVALUE(SST!C1801 &amp; "/" &amp; SST!B1801 &amp; "/" &amp; SST!A1801)-DATEVALUE("01/01" &amp; "/" &amp; SST!A1801))+1</f>
        <v>111</v>
      </c>
      <c r="F1802">
        <f>SST!D1801</f>
        <v>23.619800000000001</v>
      </c>
      <c r="G1802">
        <f>SST!E1801</f>
        <v>23.619800000000001</v>
      </c>
      <c r="H1802">
        <f>SST!F1801</f>
        <v>23.619800000000001</v>
      </c>
      <c r="I1802">
        <f>SST!G1801</f>
        <v>28.015499999999999</v>
      </c>
      <c r="J1802">
        <f>SST!H1801</f>
        <v>29.142800000000001</v>
      </c>
      <c r="K1802">
        <f>SST!I1801</f>
        <v>28.8428</v>
      </c>
      <c r="L1802">
        <f>SST!J1801</f>
        <v>18.5471</v>
      </c>
      <c r="N1802">
        <f>F1802-VLOOKUP($E1802,CLIMA_DIARIO!$D$2:$K$366,2,FALSE)</f>
        <v>-1.3203999999999994</v>
      </c>
      <c r="O1802">
        <f>G1802-VLOOKUP($E1802,CLIMA_DIARIO!$D$2:$K$366,3,FALSE)</f>
        <v>-1.3203999999999994</v>
      </c>
      <c r="P1802">
        <f>H1802-VLOOKUP($E1802,CLIMA_DIARIO!$D$2:$K$366,4,FALSE)</f>
        <v>-1.3203999999999994</v>
      </c>
      <c r="Q1802">
        <f>I1802-VLOOKUP($E1802,CLIMA_DIARIO!$D$2:$K$366,5,FALSE)</f>
        <v>0.59130000000000038</v>
      </c>
      <c r="R1802">
        <f>J1802-VLOOKUP($E1802,CLIMA_DIARIO!$D$2:$K$366,6,FALSE)</f>
        <v>1.1974000000000018</v>
      </c>
      <c r="S1802">
        <f>K1802-VLOOKUP($E1802,CLIMA_DIARIO!$D$2:$K$366,7,FALSE)</f>
        <v>1.0538999999999987</v>
      </c>
      <c r="T1802">
        <f>L1802-VLOOKUP($E1802,CLIMA_DIARIO!$D$2:$K$366,8,FALSE)</f>
        <v>0.62890000000000157</v>
      </c>
      <c r="V1802">
        <f>VLOOKUP($E1802,CLIMA_DIARIO!$D$2:$K$366,2,FALSE)-VLOOKUP($E1801,CLIMA_DIARIO!$D$2:$K$366,2,FALSE)</f>
        <v>-0.25719999999999743</v>
      </c>
      <c r="W1802">
        <f>VLOOKUP($E1802,CLIMA_DIARIO!$D$2:$K$366,2,FALSE)-VLOOKUP($E1801,CLIMA_DIARIO!$D$2:$K$366,3,FALSE)</f>
        <v>-0.25719999999999743</v>
      </c>
      <c r="X1802">
        <f>VLOOKUP($E1802,CLIMA_DIARIO!$D$2:$K$366,2,FALSE)-VLOOKUP($E1801,CLIMA_DIARIO!$D$2:$K$366,4,FALSE)</f>
        <v>-0.25719999999999743</v>
      </c>
      <c r="Y1802">
        <f>VLOOKUP($E1802,CLIMA_DIARIO!$D$2:$K$366,2,FALSE)-VLOOKUP($E1801,CLIMA_DIARIO!$D$2:$K$366,5,FALSE)</f>
        <v>-2.5411999999999999</v>
      </c>
      <c r="Z1802">
        <f>VLOOKUP($E1802,CLIMA_DIARIO!$D$2:$K$366,2,FALSE)-VLOOKUP($E1801,CLIMA_DIARIO!$D$2:$K$366,6,FALSE)</f>
        <v>-2.9313000000000002</v>
      </c>
      <c r="AA1802">
        <f>VLOOKUP($E1802,CLIMA_DIARIO!$D$2:$K$366,2,FALSE)-VLOOKUP($E1801,CLIMA_DIARIO!$D$2:$K$366,7,FALSE)</f>
        <v>-2.8081999999999994</v>
      </c>
      <c r="AB1802">
        <f>VLOOKUP($E1802,CLIMA_DIARIO!$D$2:$K$366,2,FALSE)-VLOOKUP($E1801,CLIMA_DIARIO!$D$2:$K$366,8,FALSE)</f>
        <v>6.5892000000000017</v>
      </c>
      <c r="AO1802" s="3"/>
      <c r="AX1802" s="3"/>
    </row>
    <row r="1803" spans="1:50" x14ac:dyDescent="0.25">
      <c r="A1803" s="3">
        <f>DATE(SST!A1802,SST!B1802,SST!C1802)</f>
        <v>42487</v>
      </c>
      <c r="B1803" s="4">
        <f>SST!B1802</f>
        <v>4</v>
      </c>
      <c r="C1803" s="4">
        <f>SST!B1802</f>
        <v>4</v>
      </c>
      <c r="D1803" s="4">
        <f>SST!C1802</f>
        <v>27</v>
      </c>
      <c r="E1803">
        <f>(DATEVALUE(SST!C1802 &amp; "/" &amp; SST!B1802 &amp; "/" &amp; SST!A1802)-DATEVALUE("01/01" &amp; "/" &amp; SST!A1802))+1</f>
        <v>118</v>
      </c>
      <c r="F1803">
        <f>SST!D1802</f>
        <v>23.6629</v>
      </c>
      <c r="G1803">
        <f>SST!E1802</f>
        <v>23.6629</v>
      </c>
      <c r="H1803">
        <f>SST!F1802</f>
        <v>23.6629</v>
      </c>
      <c r="I1803">
        <f>SST!G1802</f>
        <v>27.695499999999999</v>
      </c>
      <c r="J1803">
        <f>SST!H1802</f>
        <v>29.331299999999999</v>
      </c>
      <c r="K1803">
        <f>SST!I1802</f>
        <v>28.6417</v>
      </c>
      <c r="L1803">
        <f>SST!J1802</f>
        <v>17.379000000000001</v>
      </c>
      <c r="N1803">
        <f>F1803-VLOOKUP($E1803,CLIMA_DIARIO!$D$2:$K$366,2,FALSE)</f>
        <v>-1.029399999999999</v>
      </c>
      <c r="O1803">
        <f>G1803-VLOOKUP($E1803,CLIMA_DIARIO!$D$2:$K$366,3,FALSE)</f>
        <v>-1.029399999999999</v>
      </c>
      <c r="P1803">
        <f>H1803-VLOOKUP($E1803,CLIMA_DIARIO!$D$2:$K$366,4,FALSE)</f>
        <v>-1.029399999999999</v>
      </c>
      <c r="Q1803">
        <f>I1803-VLOOKUP($E1803,CLIMA_DIARIO!$D$2:$K$366,5,FALSE)</f>
        <v>0.36679999999999779</v>
      </c>
      <c r="R1803">
        <f>J1803-VLOOKUP($E1803,CLIMA_DIARIO!$D$2:$K$366,6,FALSE)</f>
        <v>1.3262999999999998</v>
      </c>
      <c r="S1803">
        <f>K1803-VLOOKUP($E1803,CLIMA_DIARIO!$D$2:$K$366,7,FALSE)</f>
        <v>0.83640000000000114</v>
      </c>
      <c r="T1803">
        <f>L1803-VLOOKUP($E1803,CLIMA_DIARIO!$D$2:$K$366,8,FALSE)</f>
        <v>-9.1300000000000381E-2</v>
      </c>
      <c r="V1803">
        <f>VLOOKUP($E1803,CLIMA_DIARIO!$D$2:$K$366,2,FALSE)-VLOOKUP($E1802,CLIMA_DIARIO!$D$2:$K$366,2,FALSE)</f>
        <v>-0.24790000000000134</v>
      </c>
      <c r="W1803">
        <f>VLOOKUP($E1803,CLIMA_DIARIO!$D$2:$K$366,2,FALSE)-VLOOKUP($E1802,CLIMA_DIARIO!$D$2:$K$366,3,FALSE)</f>
        <v>-0.24790000000000134</v>
      </c>
      <c r="X1803">
        <f>VLOOKUP($E1803,CLIMA_DIARIO!$D$2:$K$366,2,FALSE)-VLOOKUP($E1802,CLIMA_DIARIO!$D$2:$K$366,4,FALSE)</f>
        <v>-0.24790000000000134</v>
      </c>
      <c r="Y1803">
        <f>VLOOKUP($E1803,CLIMA_DIARIO!$D$2:$K$366,2,FALSE)-VLOOKUP($E1802,CLIMA_DIARIO!$D$2:$K$366,5,FALSE)</f>
        <v>-2.7318999999999996</v>
      </c>
      <c r="Z1803">
        <f>VLOOKUP($E1803,CLIMA_DIARIO!$D$2:$K$366,2,FALSE)-VLOOKUP($E1802,CLIMA_DIARIO!$D$2:$K$366,6,FALSE)</f>
        <v>-3.2530999999999999</v>
      </c>
      <c r="AA1803">
        <f>VLOOKUP($E1803,CLIMA_DIARIO!$D$2:$K$366,2,FALSE)-VLOOKUP($E1802,CLIMA_DIARIO!$D$2:$K$366,7,FALSE)</f>
        <v>-3.0966000000000022</v>
      </c>
      <c r="AB1803">
        <f>VLOOKUP($E1803,CLIMA_DIARIO!$D$2:$K$366,2,FALSE)-VLOOKUP($E1802,CLIMA_DIARIO!$D$2:$K$366,8,FALSE)</f>
        <v>6.7741000000000007</v>
      </c>
      <c r="AO1803" s="3"/>
      <c r="AX1803" s="3"/>
    </row>
    <row r="1804" spans="1:50" x14ac:dyDescent="0.25">
      <c r="A1804" s="3">
        <f>DATE(SST!A1803,SST!B1803,SST!C1803)</f>
        <v>42494</v>
      </c>
      <c r="B1804" s="4">
        <f>SST!B1803</f>
        <v>5</v>
      </c>
      <c r="C1804" s="4">
        <f>SST!B1803</f>
        <v>5</v>
      </c>
      <c r="D1804" s="4">
        <f>SST!C1803</f>
        <v>4</v>
      </c>
      <c r="E1804">
        <f>(DATEVALUE(SST!C1803 &amp; "/" &amp; SST!B1803 &amp; "/" &amp; SST!A1803)-DATEVALUE("01/01" &amp; "/" &amp; SST!A1803))+1</f>
        <v>125</v>
      </c>
      <c r="F1804">
        <f>SST!D1803</f>
        <v>24.350200000000001</v>
      </c>
      <c r="G1804">
        <f>SST!E1803</f>
        <v>24.350200000000001</v>
      </c>
      <c r="H1804">
        <f>SST!F1803</f>
        <v>24.350200000000001</v>
      </c>
      <c r="I1804">
        <f>SST!G1803</f>
        <v>27.634899999999998</v>
      </c>
      <c r="J1804">
        <f>SST!H1803</f>
        <v>29.107800000000001</v>
      </c>
      <c r="K1804">
        <f>SST!I1803</f>
        <v>28.621099999999998</v>
      </c>
      <c r="L1804">
        <f>SST!J1803</f>
        <v>16.808499999999999</v>
      </c>
      <c r="N1804">
        <f>F1804-VLOOKUP($E1804,CLIMA_DIARIO!$D$2:$K$366,2,FALSE)</f>
        <v>-9.4099999999997408E-2</v>
      </c>
      <c r="O1804">
        <f>G1804-VLOOKUP($E1804,CLIMA_DIARIO!$D$2:$K$366,3,FALSE)</f>
        <v>-9.4099999999997408E-2</v>
      </c>
      <c r="P1804">
        <f>H1804-VLOOKUP($E1804,CLIMA_DIARIO!$D$2:$K$366,4,FALSE)</f>
        <v>-9.4099999999997408E-2</v>
      </c>
      <c r="Q1804">
        <f>I1804-VLOOKUP($E1804,CLIMA_DIARIO!$D$2:$K$366,5,FALSE)</f>
        <v>0.4015999999999984</v>
      </c>
      <c r="R1804">
        <f>J1804-VLOOKUP($E1804,CLIMA_DIARIO!$D$2:$K$366,6,FALSE)</f>
        <v>1.0432000000000023</v>
      </c>
      <c r="S1804">
        <f>K1804-VLOOKUP($E1804,CLIMA_DIARIO!$D$2:$K$366,7,FALSE)</f>
        <v>0.79939999999999856</v>
      </c>
      <c r="T1804">
        <f>L1804-VLOOKUP($E1804,CLIMA_DIARIO!$D$2:$K$366,8,FALSE)</f>
        <v>-0.21380000000000265</v>
      </c>
      <c r="V1804">
        <f>VLOOKUP($E1804,CLIMA_DIARIO!$D$2:$K$366,2,FALSE)-VLOOKUP($E1803,CLIMA_DIARIO!$D$2:$K$366,2,FALSE)</f>
        <v>-0.24800000000000111</v>
      </c>
      <c r="W1804">
        <f>VLOOKUP($E1804,CLIMA_DIARIO!$D$2:$K$366,2,FALSE)-VLOOKUP($E1803,CLIMA_DIARIO!$D$2:$K$366,3,FALSE)</f>
        <v>-0.24800000000000111</v>
      </c>
      <c r="X1804">
        <f>VLOOKUP($E1804,CLIMA_DIARIO!$D$2:$K$366,2,FALSE)-VLOOKUP($E1803,CLIMA_DIARIO!$D$2:$K$366,4,FALSE)</f>
        <v>-0.24800000000000111</v>
      </c>
      <c r="Y1804">
        <f>VLOOKUP($E1804,CLIMA_DIARIO!$D$2:$K$366,2,FALSE)-VLOOKUP($E1803,CLIMA_DIARIO!$D$2:$K$366,5,FALSE)</f>
        <v>-2.884400000000003</v>
      </c>
      <c r="Z1804">
        <f>VLOOKUP($E1804,CLIMA_DIARIO!$D$2:$K$366,2,FALSE)-VLOOKUP($E1803,CLIMA_DIARIO!$D$2:$K$366,6,FALSE)</f>
        <v>-3.5607000000000006</v>
      </c>
      <c r="AA1804">
        <f>VLOOKUP($E1804,CLIMA_DIARIO!$D$2:$K$366,2,FALSE)-VLOOKUP($E1803,CLIMA_DIARIO!$D$2:$K$366,7,FALSE)</f>
        <v>-3.3610000000000007</v>
      </c>
      <c r="AB1804">
        <f>VLOOKUP($E1804,CLIMA_DIARIO!$D$2:$K$366,2,FALSE)-VLOOKUP($E1803,CLIMA_DIARIO!$D$2:$K$366,8,FALSE)</f>
        <v>6.9739999999999966</v>
      </c>
      <c r="AO1804" s="3"/>
      <c r="AX1804" s="3"/>
    </row>
    <row r="1805" spans="1:50" x14ac:dyDescent="0.25">
      <c r="A1805" s="3">
        <f>DATE(SST!A1804,SST!B1804,SST!C1804)</f>
        <v>42501</v>
      </c>
      <c r="B1805" s="4">
        <f>SST!B1804</f>
        <v>5</v>
      </c>
      <c r="C1805" s="4">
        <f>SST!B1804</f>
        <v>5</v>
      </c>
      <c r="D1805" s="4">
        <f>SST!C1804</f>
        <v>11</v>
      </c>
      <c r="E1805">
        <f>(DATEVALUE(SST!C1804 &amp; "/" &amp; SST!B1804 &amp; "/" &amp; SST!A1804)-DATEVALUE("01/01" &amp; "/" &amp; SST!A1804))+1</f>
        <v>132</v>
      </c>
      <c r="F1805">
        <f>SST!D1804</f>
        <v>24.4207</v>
      </c>
      <c r="G1805">
        <f>SST!E1804</f>
        <v>24.4207</v>
      </c>
      <c r="H1805">
        <f>SST!F1804</f>
        <v>24.4207</v>
      </c>
      <c r="I1805">
        <f>SST!G1804</f>
        <v>27.546900000000001</v>
      </c>
      <c r="J1805">
        <f>SST!H1804</f>
        <v>28.733000000000001</v>
      </c>
      <c r="K1805">
        <f>SST!I1804</f>
        <v>28.411799999999999</v>
      </c>
      <c r="L1805">
        <f>SST!J1804</f>
        <v>16.122699999999998</v>
      </c>
      <c r="N1805">
        <f>F1805-VLOOKUP($E1805,CLIMA_DIARIO!$D$2:$K$366,2,FALSE)</f>
        <v>0.2242999999999995</v>
      </c>
      <c r="O1805">
        <f>G1805-VLOOKUP($E1805,CLIMA_DIARIO!$D$2:$K$366,3,FALSE)</f>
        <v>0.2242999999999995</v>
      </c>
      <c r="P1805">
        <f>H1805-VLOOKUP($E1805,CLIMA_DIARIO!$D$2:$K$366,4,FALSE)</f>
        <v>0.2242999999999995</v>
      </c>
      <c r="Q1805">
        <f>I1805-VLOOKUP($E1805,CLIMA_DIARIO!$D$2:$K$366,5,FALSE)</f>
        <v>0.40910000000000224</v>
      </c>
      <c r="R1805">
        <f>J1805-VLOOKUP($E1805,CLIMA_DIARIO!$D$2:$K$366,6,FALSE)</f>
        <v>0.60869999999999891</v>
      </c>
      <c r="S1805">
        <f>K1805-VLOOKUP($E1805,CLIMA_DIARIO!$D$2:$K$366,7,FALSE)</f>
        <v>0.57379999999999853</v>
      </c>
      <c r="T1805">
        <f>L1805-VLOOKUP($E1805,CLIMA_DIARIO!$D$2:$K$366,8,FALSE)</f>
        <v>-0.45170000000000243</v>
      </c>
      <c r="V1805">
        <f>VLOOKUP($E1805,CLIMA_DIARIO!$D$2:$K$366,2,FALSE)-VLOOKUP($E1804,CLIMA_DIARIO!$D$2:$K$366,2,FALSE)</f>
        <v>-0.24789999999999779</v>
      </c>
      <c r="W1805">
        <f>VLOOKUP($E1805,CLIMA_DIARIO!$D$2:$K$366,2,FALSE)-VLOOKUP($E1804,CLIMA_DIARIO!$D$2:$K$366,3,FALSE)</f>
        <v>-0.24789999999999779</v>
      </c>
      <c r="X1805">
        <f>VLOOKUP($E1805,CLIMA_DIARIO!$D$2:$K$366,2,FALSE)-VLOOKUP($E1804,CLIMA_DIARIO!$D$2:$K$366,4,FALSE)</f>
        <v>-0.24789999999999779</v>
      </c>
      <c r="Y1805">
        <f>VLOOKUP($E1805,CLIMA_DIARIO!$D$2:$K$366,2,FALSE)-VLOOKUP($E1804,CLIMA_DIARIO!$D$2:$K$366,5,FALSE)</f>
        <v>-3.0368999999999993</v>
      </c>
      <c r="Z1805">
        <f>VLOOKUP($E1805,CLIMA_DIARIO!$D$2:$K$366,2,FALSE)-VLOOKUP($E1804,CLIMA_DIARIO!$D$2:$K$366,6,FALSE)</f>
        <v>-3.8681999999999981</v>
      </c>
      <c r="AA1805">
        <f>VLOOKUP($E1805,CLIMA_DIARIO!$D$2:$K$366,2,FALSE)-VLOOKUP($E1804,CLIMA_DIARIO!$D$2:$K$366,7,FALSE)</f>
        <v>-3.6252999999999993</v>
      </c>
      <c r="AB1805">
        <f>VLOOKUP($E1805,CLIMA_DIARIO!$D$2:$K$366,2,FALSE)-VLOOKUP($E1804,CLIMA_DIARIO!$D$2:$K$366,8,FALSE)</f>
        <v>7.1740999999999993</v>
      </c>
      <c r="AO1805" s="3"/>
      <c r="AX1805" s="3"/>
    </row>
    <row r="1806" spans="1:50" x14ac:dyDescent="0.25">
      <c r="A1806" s="3">
        <f>DATE(SST!A1805,SST!B1805,SST!C1805)</f>
        <v>42508</v>
      </c>
      <c r="B1806" s="4">
        <f>SST!B1805</f>
        <v>5</v>
      </c>
      <c r="C1806" s="4">
        <f>SST!B1805</f>
        <v>5</v>
      </c>
      <c r="D1806" s="4">
        <f>SST!C1805</f>
        <v>18</v>
      </c>
      <c r="E1806">
        <f>(DATEVALUE(SST!C1805 &amp; "/" &amp; SST!B1805 &amp; "/" &amp; SST!A1805)-DATEVALUE("01/01" &amp; "/" &amp; SST!A1805))+1</f>
        <v>139</v>
      </c>
      <c r="F1806">
        <f>SST!D1805</f>
        <v>23.6449</v>
      </c>
      <c r="G1806">
        <f>SST!E1805</f>
        <v>23.6449</v>
      </c>
      <c r="H1806">
        <f>SST!F1805</f>
        <v>23.6449</v>
      </c>
      <c r="I1806">
        <f>SST!G1805</f>
        <v>26.901800000000001</v>
      </c>
      <c r="J1806">
        <f>SST!H1805</f>
        <v>28.86</v>
      </c>
      <c r="K1806">
        <f>SST!I1805</f>
        <v>28.072500000000002</v>
      </c>
      <c r="L1806">
        <f>SST!J1805</f>
        <v>15.7103</v>
      </c>
      <c r="N1806">
        <f>F1806-VLOOKUP($E1806,CLIMA_DIARIO!$D$2:$K$366,2,FALSE)</f>
        <v>-0.30320000000000036</v>
      </c>
      <c r="O1806">
        <f>G1806-VLOOKUP($E1806,CLIMA_DIARIO!$D$2:$K$366,3,FALSE)</f>
        <v>-0.30320000000000036</v>
      </c>
      <c r="P1806">
        <f>H1806-VLOOKUP($E1806,CLIMA_DIARIO!$D$2:$K$366,4,FALSE)</f>
        <v>-0.30320000000000036</v>
      </c>
      <c r="Q1806">
        <f>I1806-VLOOKUP($E1806,CLIMA_DIARIO!$D$2:$K$366,5,FALSE)</f>
        <v>-0.11759999999999948</v>
      </c>
      <c r="R1806">
        <f>J1806-VLOOKUP($E1806,CLIMA_DIARIO!$D$2:$K$366,6,FALSE)</f>
        <v>0.70599999999999952</v>
      </c>
      <c r="S1806">
        <f>K1806-VLOOKUP($E1806,CLIMA_DIARIO!$D$2:$K$366,7,FALSE)</f>
        <v>0.24500000000000099</v>
      </c>
      <c r="T1806">
        <f>L1806-VLOOKUP($E1806,CLIMA_DIARIO!$D$2:$K$366,8,FALSE)</f>
        <v>-0.41959999999999908</v>
      </c>
      <c r="V1806">
        <f>VLOOKUP($E1806,CLIMA_DIARIO!$D$2:$K$366,2,FALSE)-VLOOKUP($E1805,CLIMA_DIARIO!$D$2:$K$366,2,FALSE)</f>
        <v>-0.24830000000000041</v>
      </c>
      <c r="W1806">
        <f>VLOOKUP($E1806,CLIMA_DIARIO!$D$2:$K$366,2,FALSE)-VLOOKUP($E1805,CLIMA_DIARIO!$D$2:$K$366,3,FALSE)</f>
        <v>-0.24830000000000041</v>
      </c>
      <c r="X1806">
        <f>VLOOKUP($E1806,CLIMA_DIARIO!$D$2:$K$366,2,FALSE)-VLOOKUP($E1805,CLIMA_DIARIO!$D$2:$K$366,4,FALSE)</f>
        <v>-0.24830000000000041</v>
      </c>
      <c r="Y1806">
        <f>VLOOKUP($E1806,CLIMA_DIARIO!$D$2:$K$366,2,FALSE)-VLOOKUP($E1805,CLIMA_DIARIO!$D$2:$K$366,5,FALSE)</f>
        <v>-3.1896999999999984</v>
      </c>
      <c r="Z1806">
        <f>VLOOKUP($E1806,CLIMA_DIARIO!$D$2:$K$366,2,FALSE)-VLOOKUP($E1805,CLIMA_DIARIO!$D$2:$K$366,6,FALSE)</f>
        <v>-4.1762000000000015</v>
      </c>
      <c r="AA1806">
        <f>VLOOKUP($E1806,CLIMA_DIARIO!$D$2:$K$366,2,FALSE)-VLOOKUP($E1805,CLIMA_DIARIO!$D$2:$K$366,7,FALSE)</f>
        <v>-3.8899000000000008</v>
      </c>
      <c r="AB1806">
        <f>VLOOKUP($E1806,CLIMA_DIARIO!$D$2:$K$366,2,FALSE)-VLOOKUP($E1805,CLIMA_DIARIO!$D$2:$K$366,8,FALSE)</f>
        <v>7.3736999999999995</v>
      </c>
      <c r="AO1806" s="3"/>
      <c r="AX1806" s="3"/>
    </row>
    <row r="1807" spans="1:50" x14ac:dyDescent="0.25">
      <c r="A1807" s="3">
        <f>DATE(SST!A1806,SST!B1806,SST!C1806)</f>
        <v>42515</v>
      </c>
      <c r="B1807" s="4">
        <f>SST!B1806</f>
        <v>5</v>
      </c>
      <c r="C1807" s="4">
        <f>SST!B1806</f>
        <v>5</v>
      </c>
      <c r="D1807" s="4">
        <f>SST!C1806</f>
        <v>25</v>
      </c>
      <c r="E1807">
        <f>(DATEVALUE(SST!C1806 &amp; "/" &amp; SST!B1806 &amp; "/" &amp; SST!A1806)-DATEVALUE("01/01" &amp; "/" &amp; SST!A1806))+1</f>
        <v>146</v>
      </c>
      <c r="F1807">
        <f>SST!D1806</f>
        <v>23.2605</v>
      </c>
      <c r="G1807">
        <f>SST!E1806</f>
        <v>23.2605</v>
      </c>
      <c r="H1807">
        <f>SST!F1806</f>
        <v>23.2605</v>
      </c>
      <c r="I1807">
        <f>SST!G1806</f>
        <v>26.6218</v>
      </c>
      <c r="J1807">
        <f>SST!H1806</f>
        <v>28.5366</v>
      </c>
      <c r="K1807">
        <f>SST!I1806</f>
        <v>27.673500000000001</v>
      </c>
      <c r="L1807">
        <f>SST!J1806</f>
        <v>15.3743</v>
      </c>
      <c r="N1807">
        <f>F1807-VLOOKUP($E1807,CLIMA_DIARIO!$D$2:$K$366,2,FALSE)</f>
        <v>-0.43890000000000029</v>
      </c>
      <c r="O1807">
        <f>G1807-VLOOKUP($E1807,CLIMA_DIARIO!$D$2:$K$366,3,FALSE)</f>
        <v>-0.43890000000000029</v>
      </c>
      <c r="P1807">
        <f>H1807-VLOOKUP($E1807,CLIMA_DIARIO!$D$2:$K$366,4,FALSE)</f>
        <v>-0.43890000000000029</v>
      </c>
      <c r="Q1807">
        <f>I1807-VLOOKUP($E1807,CLIMA_DIARIO!$D$2:$K$366,5,FALSE)</f>
        <v>-0.24849999999999994</v>
      </c>
      <c r="R1807">
        <f>J1807-VLOOKUP($E1807,CLIMA_DIARIO!$D$2:$K$366,6,FALSE)</f>
        <v>0.39280000000000115</v>
      </c>
      <c r="S1807">
        <f>K1807-VLOOKUP($E1807,CLIMA_DIARIO!$D$2:$K$366,7,FALSE)</f>
        <v>-0.10739999999999839</v>
      </c>
      <c r="T1807">
        <f>L1807-VLOOKUP($E1807,CLIMA_DIARIO!$D$2:$K$366,8,FALSE)</f>
        <v>-0.31569999999999965</v>
      </c>
      <c r="V1807">
        <f>VLOOKUP($E1807,CLIMA_DIARIO!$D$2:$K$366,2,FALSE)-VLOOKUP($E1806,CLIMA_DIARIO!$D$2:$K$366,2,FALSE)</f>
        <v>-0.24869999999999948</v>
      </c>
      <c r="W1807">
        <f>VLOOKUP($E1807,CLIMA_DIARIO!$D$2:$K$366,2,FALSE)-VLOOKUP($E1806,CLIMA_DIARIO!$D$2:$K$366,3,FALSE)</f>
        <v>-0.24869999999999948</v>
      </c>
      <c r="X1807">
        <f>VLOOKUP($E1807,CLIMA_DIARIO!$D$2:$K$366,2,FALSE)-VLOOKUP($E1806,CLIMA_DIARIO!$D$2:$K$366,4,FALSE)</f>
        <v>-0.24869999999999948</v>
      </c>
      <c r="Y1807">
        <f>VLOOKUP($E1807,CLIMA_DIARIO!$D$2:$K$366,2,FALSE)-VLOOKUP($E1806,CLIMA_DIARIO!$D$2:$K$366,5,FALSE)</f>
        <v>-3.3200000000000003</v>
      </c>
      <c r="Z1807">
        <f>VLOOKUP($E1807,CLIMA_DIARIO!$D$2:$K$366,2,FALSE)-VLOOKUP($E1806,CLIMA_DIARIO!$D$2:$K$366,6,FALSE)</f>
        <v>-4.4545999999999992</v>
      </c>
      <c r="AA1807">
        <f>VLOOKUP($E1807,CLIMA_DIARIO!$D$2:$K$366,2,FALSE)-VLOOKUP($E1806,CLIMA_DIARIO!$D$2:$K$366,7,FALSE)</f>
        <v>-4.1280999999999999</v>
      </c>
      <c r="AB1807">
        <f>VLOOKUP($E1807,CLIMA_DIARIO!$D$2:$K$366,2,FALSE)-VLOOKUP($E1806,CLIMA_DIARIO!$D$2:$K$366,8,FALSE)</f>
        <v>7.5695000000000014</v>
      </c>
      <c r="AO1807" s="3"/>
      <c r="AX1807" s="3"/>
    </row>
    <row r="1808" spans="1:50" x14ac:dyDescent="0.25">
      <c r="A1808" s="3">
        <f>DATE(SST!A1807,SST!B1807,SST!C1807)</f>
        <v>42522</v>
      </c>
      <c r="B1808" s="4">
        <f>SST!B1807</f>
        <v>6</v>
      </c>
      <c r="C1808" s="4">
        <f>SST!B1807</f>
        <v>6</v>
      </c>
      <c r="D1808" s="4">
        <f>SST!C1807</f>
        <v>1</v>
      </c>
      <c r="E1808">
        <f>(DATEVALUE(SST!C1807 &amp; "/" &amp; SST!B1807 &amp; "/" &amp; SST!A1807)-DATEVALUE("01/01" &amp; "/" &amp; SST!A1807))+1</f>
        <v>153</v>
      </c>
      <c r="F1808">
        <f>SST!D1807</f>
        <v>22.698899999999998</v>
      </c>
      <c r="G1808">
        <f>SST!E1807</f>
        <v>22.698899999999998</v>
      </c>
      <c r="H1808">
        <f>SST!F1807</f>
        <v>22.698899999999998</v>
      </c>
      <c r="I1808">
        <f>SST!G1807</f>
        <v>26.398700000000002</v>
      </c>
      <c r="J1808">
        <f>SST!H1807</f>
        <v>28.314699999999998</v>
      </c>
      <c r="K1808">
        <f>SST!I1807</f>
        <v>27.566099999999999</v>
      </c>
      <c r="L1808">
        <f>SST!J1807</f>
        <v>14.5015</v>
      </c>
      <c r="N1808">
        <f>F1808-VLOOKUP($E1808,CLIMA_DIARIO!$D$2:$K$366,2,FALSE)</f>
        <v>-0.75170000000000314</v>
      </c>
      <c r="O1808">
        <f>G1808-VLOOKUP($E1808,CLIMA_DIARIO!$D$2:$K$366,3,FALSE)</f>
        <v>-0.75170000000000314</v>
      </c>
      <c r="P1808">
        <f>H1808-VLOOKUP($E1808,CLIMA_DIARIO!$D$2:$K$366,4,FALSE)</f>
        <v>-0.75170000000000314</v>
      </c>
      <c r="Q1808">
        <f>I1808-VLOOKUP($E1808,CLIMA_DIARIO!$D$2:$K$366,5,FALSE)</f>
        <v>-0.32259999999999778</v>
      </c>
      <c r="R1808">
        <f>J1808-VLOOKUP($E1808,CLIMA_DIARIO!$D$2:$K$366,6,FALSE)</f>
        <v>0.18099999999999739</v>
      </c>
      <c r="S1808">
        <f>K1808-VLOOKUP($E1808,CLIMA_DIARIO!$D$2:$K$366,7,FALSE)</f>
        <v>-0.16830000000000211</v>
      </c>
      <c r="T1808">
        <f>L1808-VLOOKUP($E1808,CLIMA_DIARIO!$D$2:$K$366,8,FALSE)</f>
        <v>-0.74869999999999948</v>
      </c>
      <c r="V1808">
        <f>VLOOKUP($E1808,CLIMA_DIARIO!$D$2:$K$366,2,FALSE)-VLOOKUP($E1807,CLIMA_DIARIO!$D$2:$K$366,2,FALSE)</f>
        <v>-0.24879999999999924</v>
      </c>
      <c r="W1808">
        <f>VLOOKUP($E1808,CLIMA_DIARIO!$D$2:$K$366,2,FALSE)-VLOOKUP($E1807,CLIMA_DIARIO!$D$2:$K$366,3,FALSE)</f>
        <v>-0.24879999999999924</v>
      </c>
      <c r="X1808">
        <f>VLOOKUP($E1808,CLIMA_DIARIO!$D$2:$K$366,2,FALSE)-VLOOKUP($E1807,CLIMA_DIARIO!$D$2:$K$366,4,FALSE)</f>
        <v>-0.24879999999999924</v>
      </c>
      <c r="Y1808">
        <f>VLOOKUP($E1808,CLIMA_DIARIO!$D$2:$K$366,2,FALSE)-VLOOKUP($E1807,CLIMA_DIARIO!$D$2:$K$366,5,FALSE)</f>
        <v>-3.4196999999999989</v>
      </c>
      <c r="Z1808">
        <f>VLOOKUP($E1808,CLIMA_DIARIO!$D$2:$K$366,2,FALSE)-VLOOKUP($E1807,CLIMA_DIARIO!$D$2:$K$366,6,FALSE)</f>
        <v>-4.6931999999999974</v>
      </c>
      <c r="AA1808">
        <f>VLOOKUP($E1808,CLIMA_DIARIO!$D$2:$K$366,2,FALSE)-VLOOKUP($E1807,CLIMA_DIARIO!$D$2:$K$366,7,FALSE)</f>
        <v>-4.3302999999999976</v>
      </c>
      <c r="AB1808">
        <f>VLOOKUP($E1808,CLIMA_DIARIO!$D$2:$K$366,2,FALSE)-VLOOKUP($E1807,CLIMA_DIARIO!$D$2:$K$366,8,FALSE)</f>
        <v>7.7606000000000019</v>
      </c>
      <c r="AO1808" s="3"/>
      <c r="AX1808" s="3"/>
    </row>
    <row r="1809" spans="1:50" x14ac:dyDescent="0.25">
      <c r="A1809" s="3">
        <f>DATE(SST!A1808,SST!B1808,SST!C1808)</f>
        <v>42529</v>
      </c>
      <c r="B1809" s="4">
        <f>SST!B1808</f>
        <v>6</v>
      </c>
      <c r="C1809" s="4">
        <f>SST!B1808</f>
        <v>6</v>
      </c>
      <c r="D1809" s="4">
        <f>SST!C1808</f>
        <v>8</v>
      </c>
      <c r="E1809">
        <f>(DATEVALUE(SST!C1808 &amp; "/" &amp; SST!B1808 &amp; "/" &amp; SST!A1808)-DATEVALUE("01/01" &amp; "/" &amp; SST!A1808))+1</f>
        <v>160</v>
      </c>
      <c r="F1809">
        <f>SST!D1808</f>
        <v>23.183499999999999</v>
      </c>
      <c r="G1809">
        <f>SST!E1808</f>
        <v>23.183499999999999</v>
      </c>
      <c r="H1809">
        <f>SST!F1808</f>
        <v>23.183499999999999</v>
      </c>
      <c r="I1809">
        <f>SST!G1808</f>
        <v>26.556799999999999</v>
      </c>
      <c r="J1809">
        <f>SST!H1808</f>
        <v>28.5245</v>
      </c>
      <c r="K1809">
        <f>SST!I1808</f>
        <v>27.756699999999999</v>
      </c>
      <c r="L1809">
        <f>SST!J1808</f>
        <v>13.536300000000001</v>
      </c>
      <c r="N1809">
        <f>F1809-VLOOKUP($E1809,CLIMA_DIARIO!$D$2:$K$366,2,FALSE)</f>
        <v>-1.8299999999999983E-2</v>
      </c>
      <c r="O1809">
        <f>G1809-VLOOKUP($E1809,CLIMA_DIARIO!$D$2:$K$366,3,FALSE)</f>
        <v>-1.8299999999999983E-2</v>
      </c>
      <c r="P1809">
        <f>H1809-VLOOKUP($E1809,CLIMA_DIARIO!$D$2:$K$366,4,FALSE)</f>
        <v>-1.8299999999999983E-2</v>
      </c>
      <c r="Q1809">
        <f>I1809-VLOOKUP($E1809,CLIMA_DIARIO!$D$2:$K$366,5,FALSE)</f>
        <v>-1.5399999999999636E-2</v>
      </c>
      <c r="R1809">
        <f>J1809-VLOOKUP($E1809,CLIMA_DIARIO!$D$2:$K$366,6,FALSE)</f>
        <v>0.4009999999999998</v>
      </c>
      <c r="S1809">
        <f>K1809-VLOOKUP($E1809,CLIMA_DIARIO!$D$2:$K$366,7,FALSE)</f>
        <v>6.8799999999999528E-2</v>
      </c>
      <c r="T1809">
        <f>L1809-VLOOKUP($E1809,CLIMA_DIARIO!$D$2:$K$366,8,FALSE)</f>
        <v>-1.2739999999999991</v>
      </c>
      <c r="V1809">
        <f>VLOOKUP($E1809,CLIMA_DIARIO!$D$2:$K$366,2,FALSE)-VLOOKUP($E1808,CLIMA_DIARIO!$D$2:$K$366,2,FALSE)</f>
        <v>-0.2488000000000028</v>
      </c>
      <c r="W1809">
        <f>VLOOKUP($E1809,CLIMA_DIARIO!$D$2:$K$366,2,FALSE)-VLOOKUP($E1808,CLIMA_DIARIO!$D$2:$K$366,3,FALSE)</f>
        <v>-0.2488000000000028</v>
      </c>
      <c r="X1809">
        <f>VLOOKUP($E1809,CLIMA_DIARIO!$D$2:$K$366,2,FALSE)-VLOOKUP($E1808,CLIMA_DIARIO!$D$2:$K$366,4,FALSE)</f>
        <v>-0.2488000000000028</v>
      </c>
      <c r="Y1809">
        <f>VLOOKUP($E1809,CLIMA_DIARIO!$D$2:$K$366,2,FALSE)-VLOOKUP($E1808,CLIMA_DIARIO!$D$2:$K$366,5,FALSE)</f>
        <v>-3.5195000000000007</v>
      </c>
      <c r="Z1809">
        <f>VLOOKUP($E1809,CLIMA_DIARIO!$D$2:$K$366,2,FALSE)-VLOOKUP($E1808,CLIMA_DIARIO!$D$2:$K$366,6,FALSE)</f>
        <v>-4.9319000000000024</v>
      </c>
      <c r="AA1809">
        <f>VLOOKUP($E1809,CLIMA_DIARIO!$D$2:$K$366,2,FALSE)-VLOOKUP($E1808,CLIMA_DIARIO!$D$2:$K$366,7,FALSE)</f>
        <v>-4.5326000000000022</v>
      </c>
      <c r="AB1809">
        <f>VLOOKUP($E1809,CLIMA_DIARIO!$D$2:$K$366,2,FALSE)-VLOOKUP($E1808,CLIMA_DIARIO!$D$2:$K$366,8,FALSE)</f>
        <v>7.9515999999999991</v>
      </c>
      <c r="AO1809" s="3"/>
      <c r="AX1809" s="3"/>
    </row>
    <row r="1810" spans="1:50" x14ac:dyDescent="0.25">
      <c r="A1810" s="3">
        <f>DATE(SST!A1809,SST!B1809,SST!C1809)</f>
        <v>42536</v>
      </c>
      <c r="B1810" s="4">
        <f>SST!B1809</f>
        <v>6</v>
      </c>
      <c r="C1810" s="4">
        <f>SST!B1809</f>
        <v>6</v>
      </c>
      <c r="D1810" s="4">
        <f>SST!C1809</f>
        <v>15</v>
      </c>
      <c r="E1810">
        <f>(DATEVALUE(SST!C1809 &amp; "/" &amp; SST!B1809 &amp; "/" &amp; SST!A1809)-DATEVALUE("01/01" &amp; "/" &amp; SST!A1809))+1</f>
        <v>167</v>
      </c>
      <c r="F1810">
        <f>SST!D1809</f>
        <v>23.024899999999999</v>
      </c>
      <c r="G1810">
        <f>SST!E1809</f>
        <v>23.024899999999999</v>
      </c>
      <c r="H1810">
        <f>SST!F1809</f>
        <v>23.024899999999999</v>
      </c>
      <c r="I1810">
        <f>SST!G1809</f>
        <v>26.590699999999998</v>
      </c>
      <c r="J1810">
        <f>SST!H1809</f>
        <v>28.526800000000001</v>
      </c>
      <c r="K1810">
        <f>SST!I1809</f>
        <v>27.836500000000001</v>
      </c>
      <c r="L1810">
        <f>SST!J1809</f>
        <v>13.2681</v>
      </c>
      <c r="N1810">
        <f>F1810-VLOOKUP($E1810,CLIMA_DIARIO!$D$2:$K$366,2,FALSE)</f>
        <v>7.0299999999999585E-2</v>
      </c>
      <c r="O1810">
        <f>G1810-VLOOKUP($E1810,CLIMA_DIARIO!$D$2:$K$366,3,FALSE)</f>
        <v>7.0299999999999585E-2</v>
      </c>
      <c r="P1810">
        <f>H1810-VLOOKUP($E1810,CLIMA_DIARIO!$D$2:$K$366,4,FALSE)</f>
        <v>7.0299999999999585E-2</v>
      </c>
      <c r="Q1810">
        <f>I1810-VLOOKUP($E1810,CLIMA_DIARIO!$D$2:$K$366,5,FALSE)</f>
        <v>0.17019999999999769</v>
      </c>
      <c r="R1810">
        <f>J1810-VLOOKUP($E1810,CLIMA_DIARIO!$D$2:$K$366,6,FALSE)</f>
        <v>0.41660000000000252</v>
      </c>
      <c r="S1810">
        <f>K1810-VLOOKUP($E1810,CLIMA_DIARIO!$D$2:$K$366,7,FALSE)</f>
        <v>0.19880000000000209</v>
      </c>
      <c r="T1810">
        <f>L1810-VLOOKUP($E1810,CLIMA_DIARIO!$D$2:$K$366,8,FALSE)</f>
        <v>-1.1130999999999993</v>
      </c>
      <c r="V1810">
        <f>VLOOKUP($E1810,CLIMA_DIARIO!$D$2:$K$366,2,FALSE)-VLOOKUP($E1809,CLIMA_DIARIO!$D$2:$K$366,2,FALSE)</f>
        <v>-0.24719999999999942</v>
      </c>
      <c r="W1810">
        <f>VLOOKUP($E1810,CLIMA_DIARIO!$D$2:$K$366,2,FALSE)-VLOOKUP($E1809,CLIMA_DIARIO!$D$2:$K$366,3,FALSE)</f>
        <v>-0.24719999999999942</v>
      </c>
      <c r="X1810">
        <f>VLOOKUP($E1810,CLIMA_DIARIO!$D$2:$K$366,2,FALSE)-VLOOKUP($E1809,CLIMA_DIARIO!$D$2:$K$366,4,FALSE)</f>
        <v>-0.24719999999999942</v>
      </c>
      <c r="Y1810">
        <f>VLOOKUP($E1810,CLIMA_DIARIO!$D$2:$K$366,2,FALSE)-VLOOKUP($E1809,CLIMA_DIARIO!$D$2:$K$366,5,FALSE)</f>
        <v>-3.6175999999999995</v>
      </c>
      <c r="Z1810">
        <f>VLOOKUP($E1810,CLIMA_DIARIO!$D$2:$K$366,2,FALSE)-VLOOKUP($E1809,CLIMA_DIARIO!$D$2:$K$366,6,FALSE)</f>
        <v>-5.1689000000000007</v>
      </c>
      <c r="AA1810">
        <f>VLOOKUP($E1810,CLIMA_DIARIO!$D$2:$K$366,2,FALSE)-VLOOKUP($E1809,CLIMA_DIARIO!$D$2:$K$366,7,FALSE)</f>
        <v>-4.7332999999999998</v>
      </c>
      <c r="AB1810">
        <f>VLOOKUP($E1810,CLIMA_DIARIO!$D$2:$K$366,2,FALSE)-VLOOKUP($E1809,CLIMA_DIARIO!$D$2:$K$366,8,FALSE)</f>
        <v>8.1442999999999994</v>
      </c>
      <c r="AO1810" s="3"/>
      <c r="AX1810" s="3"/>
    </row>
    <row r="1811" spans="1:50" x14ac:dyDescent="0.25">
      <c r="A1811" s="3">
        <f>DATE(SST!A1810,SST!B1810,SST!C1810)</f>
        <v>42543</v>
      </c>
      <c r="B1811" s="4">
        <f>SST!B1810</f>
        <v>6</v>
      </c>
      <c r="C1811" s="4">
        <f>SST!B1810</f>
        <v>6</v>
      </c>
      <c r="D1811" s="4">
        <f>SST!C1810</f>
        <v>22</v>
      </c>
      <c r="E1811">
        <f>(DATEVALUE(SST!C1810 &amp; "/" &amp; SST!B1810 &amp; "/" &amp; SST!A1810)-DATEVALUE("01/01" &amp; "/" &amp; SST!A1810))+1</f>
        <v>174</v>
      </c>
      <c r="F1811">
        <f>SST!D1810</f>
        <v>22.087599999999998</v>
      </c>
      <c r="G1811">
        <f>SST!E1810</f>
        <v>22.087599999999998</v>
      </c>
      <c r="H1811">
        <f>SST!F1810</f>
        <v>22.087599999999998</v>
      </c>
      <c r="I1811">
        <f>SST!G1810</f>
        <v>25.918700000000001</v>
      </c>
      <c r="J1811">
        <f>SST!H1810</f>
        <v>28.053699999999999</v>
      </c>
      <c r="K1811">
        <f>SST!I1810</f>
        <v>27.165700000000001</v>
      </c>
      <c r="L1811">
        <f>SST!J1810</f>
        <v>13.115399999999999</v>
      </c>
      <c r="N1811">
        <f>F1811-VLOOKUP($E1811,CLIMA_DIARIO!$D$2:$K$366,2,FALSE)</f>
        <v>-0.6399000000000008</v>
      </c>
      <c r="O1811">
        <f>G1811-VLOOKUP($E1811,CLIMA_DIARIO!$D$2:$K$366,3,FALSE)</f>
        <v>-0.6399000000000008</v>
      </c>
      <c r="P1811">
        <f>H1811-VLOOKUP($E1811,CLIMA_DIARIO!$D$2:$K$366,4,FALSE)</f>
        <v>-0.6399000000000008</v>
      </c>
      <c r="Q1811">
        <f>I1811-VLOOKUP($E1811,CLIMA_DIARIO!$D$2:$K$366,5,FALSE)</f>
        <v>-0.31489999999999796</v>
      </c>
      <c r="R1811">
        <f>J1811-VLOOKUP($E1811,CLIMA_DIARIO!$D$2:$K$366,6,FALSE)</f>
        <v>-1.200000000000756E-3</v>
      </c>
      <c r="S1811">
        <f>K1811-VLOOKUP($E1811,CLIMA_DIARIO!$D$2:$K$366,7,FALSE)</f>
        <v>-0.37449999999999761</v>
      </c>
      <c r="T1811">
        <f>L1811-VLOOKUP($E1811,CLIMA_DIARIO!$D$2:$K$366,8,FALSE)</f>
        <v>-0.97710000000000008</v>
      </c>
      <c r="V1811">
        <f>VLOOKUP($E1811,CLIMA_DIARIO!$D$2:$K$366,2,FALSE)-VLOOKUP($E1810,CLIMA_DIARIO!$D$2:$K$366,2,FALSE)</f>
        <v>-0.22710000000000008</v>
      </c>
      <c r="W1811">
        <f>VLOOKUP($E1811,CLIMA_DIARIO!$D$2:$K$366,2,FALSE)-VLOOKUP($E1810,CLIMA_DIARIO!$D$2:$K$366,3,FALSE)</f>
        <v>-0.22710000000000008</v>
      </c>
      <c r="X1811">
        <f>VLOOKUP($E1811,CLIMA_DIARIO!$D$2:$K$366,2,FALSE)-VLOOKUP($E1810,CLIMA_DIARIO!$D$2:$K$366,4,FALSE)</f>
        <v>-0.22710000000000008</v>
      </c>
      <c r="Y1811">
        <f>VLOOKUP($E1811,CLIMA_DIARIO!$D$2:$K$366,2,FALSE)-VLOOKUP($E1810,CLIMA_DIARIO!$D$2:$K$366,5,FALSE)</f>
        <v>-3.6930000000000014</v>
      </c>
      <c r="Z1811">
        <f>VLOOKUP($E1811,CLIMA_DIARIO!$D$2:$K$366,2,FALSE)-VLOOKUP($E1810,CLIMA_DIARIO!$D$2:$K$366,6,FALSE)</f>
        <v>-5.3826999999999998</v>
      </c>
      <c r="AA1811">
        <f>VLOOKUP($E1811,CLIMA_DIARIO!$D$2:$K$366,2,FALSE)-VLOOKUP($E1810,CLIMA_DIARIO!$D$2:$K$366,7,FALSE)</f>
        <v>-4.9101999999999997</v>
      </c>
      <c r="AB1811">
        <f>VLOOKUP($E1811,CLIMA_DIARIO!$D$2:$K$366,2,FALSE)-VLOOKUP($E1810,CLIMA_DIARIO!$D$2:$K$366,8,FALSE)</f>
        <v>8.3462999999999994</v>
      </c>
      <c r="AO1811" s="3"/>
      <c r="AX1811" s="3"/>
    </row>
    <row r="1812" spans="1:50" x14ac:dyDescent="0.25">
      <c r="A1812" s="3">
        <f>DATE(SST!A1811,SST!B1811,SST!C1811)</f>
        <v>42550</v>
      </c>
      <c r="B1812" s="4">
        <f>SST!B1811</f>
        <v>6</v>
      </c>
      <c r="C1812" s="4">
        <f>SST!B1811</f>
        <v>6</v>
      </c>
      <c r="D1812" s="4">
        <f>SST!C1811</f>
        <v>29</v>
      </c>
      <c r="E1812">
        <f>(DATEVALUE(SST!C1811 &amp; "/" &amp; SST!B1811 &amp; "/" &amp; SST!A1811)-DATEVALUE("01/01" &amp; "/" &amp; SST!A1811))+1</f>
        <v>181</v>
      </c>
      <c r="F1812">
        <f>SST!D1811</f>
        <v>22.506599999999999</v>
      </c>
      <c r="G1812">
        <f>SST!E1811</f>
        <v>22.506599999999999</v>
      </c>
      <c r="H1812">
        <f>SST!F1811</f>
        <v>22.506599999999999</v>
      </c>
      <c r="I1812">
        <f>SST!G1811</f>
        <v>25.916</v>
      </c>
      <c r="J1812">
        <f>SST!H1811</f>
        <v>27.65</v>
      </c>
      <c r="K1812">
        <f>SST!I1811</f>
        <v>27.090800000000002</v>
      </c>
      <c r="L1812">
        <f>SST!J1811</f>
        <v>12.777100000000001</v>
      </c>
      <c r="N1812">
        <f>F1812-VLOOKUP($E1812,CLIMA_DIARIO!$D$2:$K$366,2,FALSE)</f>
        <v>6.2999999999995282E-3</v>
      </c>
      <c r="O1812">
        <f>G1812-VLOOKUP($E1812,CLIMA_DIARIO!$D$2:$K$366,3,FALSE)</f>
        <v>6.2999999999995282E-3</v>
      </c>
      <c r="P1812">
        <f>H1812-VLOOKUP($E1812,CLIMA_DIARIO!$D$2:$K$366,4,FALSE)</f>
        <v>6.2999999999995282E-3</v>
      </c>
      <c r="Q1812">
        <f>I1812-VLOOKUP($E1812,CLIMA_DIARIO!$D$2:$K$366,5,FALSE)</f>
        <v>-0.13070000000000093</v>
      </c>
      <c r="R1812">
        <f>J1812-VLOOKUP($E1812,CLIMA_DIARIO!$D$2:$K$366,6,FALSE)</f>
        <v>-0.34970000000000212</v>
      </c>
      <c r="S1812">
        <f>K1812-VLOOKUP($E1812,CLIMA_DIARIO!$D$2:$K$366,7,FALSE)</f>
        <v>-0.35179999999999723</v>
      </c>
      <c r="T1812">
        <f>L1812-VLOOKUP($E1812,CLIMA_DIARIO!$D$2:$K$366,8,FALSE)</f>
        <v>-1.0267999999999997</v>
      </c>
      <c r="V1812">
        <f>VLOOKUP($E1812,CLIMA_DIARIO!$D$2:$K$366,2,FALSE)-VLOOKUP($E1811,CLIMA_DIARIO!$D$2:$K$366,2,FALSE)</f>
        <v>-0.22719999999999985</v>
      </c>
      <c r="W1812">
        <f>VLOOKUP($E1812,CLIMA_DIARIO!$D$2:$K$366,2,FALSE)-VLOOKUP($E1811,CLIMA_DIARIO!$D$2:$K$366,3,FALSE)</f>
        <v>-0.22719999999999985</v>
      </c>
      <c r="X1812">
        <f>VLOOKUP($E1812,CLIMA_DIARIO!$D$2:$K$366,2,FALSE)-VLOOKUP($E1811,CLIMA_DIARIO!$D$2:$K$366,4,FALSE)</f>
        <v>-0.22719999999999985</v>
      </c>
      <c r="Y1812">
        <f>VLOOKUP($E1812,CLIMA_DIARIO!$D$2:$K$366,2,FALSE)-VLOOKUP($E1811,CLIMA_DIARIO!$D$2:$K$366,5,FALSE)</f>
        <v>-3.7332999999999998</v>
      </c>
      <c r="Z1812">
        <f>VLOOKUP($E1812,CLIMA_DIARIO!$D$2:$K$366,2,FALSE)-VLOOKUP($E1811,CLIMA_DIARIO!$D$2:$K$366,6,FALSE)</f>
        <v>-5.5546000000000006</v>
      </c>
      <c r="AA1812">
        <f>VLOOKUP($E1812,CLIMA_DIARIO!$D$2:$K$366,2,FALSE)-VLOOKUP($E1811,CLIMA_DIARIO!$D$2:$K$366,7,FALSE)</f>
        <v>-5.0398999999999994</v>
      </c>
      <c r="AB1812">
        <f>VLOOKUP($E1812,CLIMA_DIARIO!$D$2:$K$366,2,FALSE)-VLOOKUP($E1811,CLIMA_DIARIO!$D$2:$K$366,8,FALSE)</f>
        <v>8.4077999999999999</v>
      </c>
      <c r="AO1812" s="3"/>
      <c r="AX1812" s="3"/>
    </row>
    <row r="1813" spans="1:50" x14ac:dyDescent="0.25">
      <c r="A1813" s="3">
        <f>DATE(SST!A1812,SST!B1812,SST!C1812)</f>
        <v>42557</v>
      </c>
      <c r="B1813" s="4">
        <f>SST!B1812</f>
        <v>7</v>
      </c>
      <c r="C1813" s="4">
        <f>SST!B1812</f>
        <v>7</v>
      </c>
      <c r="D1813" s="4">
        <f>SST!C1812</f>
        <v>6</v>
      </c>
      <c r="E1813">
        <f>(DATEVALUE(SST!C1812 &amp; "/" &amp; SST!B1812 &amp; "/" &amp; SST!A1812)-DATEVALUE("01/01" &amp; "/" &amp; SST!A1812))+1</f>
        <v>188</v>
      </c>
      <c r="F1813">
        <f>SST!D1812</f>
        <v>22.358499999999999</v>
      </c>
      <c r="G1813">
        <f>SST!E1812</f>
        <v>22.358499999999999</v>
      </c>
      <c r="H1813">
        <f>SST!F1812</f>
        <v>22.358499999999999</v>
      </c>
      <c r="I1813">
        <f>SST!G1812</f>
        <v>25.447099999999999</v>
      </c>
      <c r="J1813">
        <f>SST!H1812</f>
        <v>27.668299999999999</v>
      </c>
      <c r="K1813">
        <f>SST!I1812</f>
        <v>26.943300000000001</v>
      </c>
      <c r="L1813">
        <f>SST!J1812</f>
        <v>13.097</v>
      </c>
      <c r="N1813">
        <f>F1813-VLOOKUP($E1813,CLIMA_DIARIO!$D$2:$K$366,2,FALSE)</f>
        <v>8.5300000000000153E-2</v>
      </c>
      <c r="O1813">
        <f>G1813-VLOOKUP($E1813,CLIMA_DIARIO!$D$2:$K$366,3,FALSE)</f>
        <v>8.5300000000000153E-2</v>
      </c>
      <c r="P1813">
        <f>H1813-VLOOKUP($E1813,CLIMA_DIARIO!$D$2:$K$366,4,FALSE)</f>
        <v>8.5300000000000153E-2</v>
      </c>
      <c r="Q1813">
        <f>I1813-VLOOKUP($E1813,CLIMA_DIARIO!$D$2:$K$366,5,FALSE)</f>
        <v>-0.41270000000000095</v>
      </c>
      <c r="R1813">
        <f>J1813-VLOOKUP($E1813,CLIMA_DIARIO!$D$2:$K$366,6,FALSE)</f>
        <v>-0.27620000000000289</v>
      </c>
      <c r="S1813">
        <f>K1813-VLOOKUP($E1813,CLIMA_DIARIO!$D$2:$K$366,7,FALSE)</f>
        <v>-0.40179999999999794</v>
      </c>
      <c r="T1813">
        <f>L1813-VLOOKUP($E1813,CLIMA_DIARIO!$D$2:$K$366,8,FALSE)</f>
        <v>-0.41820000000000057</v>
      </c>
      <c r="V1813">
        <f>VLOOKUP($E1813,CLIMA_DIARIO!$D$2:$K$366,2,FALSE)-VLOOKUP($E1812,CLIMA_DIARIO!$D$2:$K$366,2,FALSE)</f>
        <v>-0.22710000000000008</v>
      </c>
      <c r="W1813">
        <f>VLOOKUP($E1813,CLIMA_DIARIO!$D$2:$K$366,2,FALSE)-VLOOKUP($E1812,CLIMA_DIARIO!$D$2:$K$366,3,FALSE)</f>
        <v>-0.22710000000000008</v>
      </c>
      <c r="X1813">
        <f>VLOOKUP($E1813,CLIMA_DIARIO!$D$2:$K$366,2,FALSE)-VLOOKUP($E1812,CLIMA_DIARIO!$D$2:$K$366,4,FALSE)</f>
        <v>-0.22710000000000008</v>
      </c>
      <c r="Y1813">
        <f>VLOOKUP($E1813,CLIMA_DIARIO!$D$2:$K$366,2,FALSE)-VLOOKUP($E1812,CLIMA_DIARIO!$D$2:$K$366,5,FALSE)</f>
        <v>-3.7735000000000021</v>
      </c>
      <c r="Z1813">
        <f>VLOOKUP($E1813,CLIMA_DIARIO!$D$2:$K$366,2,FALSE)-VLOOKUP($E1812,CLIMA_DIARIO!$D$2:$K$366,6,FALSE)</f>
        <v>-5.7265000000000015</v>
      </c>
      <c r="AA1813">
        <f>VLOOKUP($E1813,CLIMA_DIARIO!$D$2:$K$366,2,FALSE)-VLOOKUP($E1812,CLIMA_DIARIO!$D$2:$K$366,7,FALSE)</f>
        <v>-5.1693999999999996</v>
      </c>
      <c r="AB1813">
        <f>VLOOKUP($E1813,CLIMA_DIARIO!$D$2:$K$366,2,FALSE)-VLOOKUP($E1812,CLIMA_DIARIO!$D$2:$K$366,8,FALSE)</f>
        <v>8.4692999999999987</v>
      </c>
      <c r="AO1813" s="3"/>
      <c r="AX1813" s="3"/>
    </row>
    <row r="1814" spans="1:50" x14ac:dyDescent="0.25">
      <c r="A1814" s="3">
        <f>DATE(SST!A1813,SST!B1813,SST!C1813)</f>
        <v>42564</v>
      </c>
      <c r="B1814" s="4">
        <f>SST!B1813</f>
        <v>7</v>
      </c>
      <c r="C1814" s="4">
        <f>SST!B1813</f>
        <v>7</v>
      </c>
      <c r="D1814" s="4">
        <f>SST!C1813</f>
        <v>13</v>
      </c>
      <c r="E1814">
        <f>(DATEVALUE(SST!C1813 &amp; "/" &amp; SST!B1813 &amp; "/" &amp; SST!A1813)-DATEVALUE("01/01" &amp; "/" &amp; SST!A1813))+1</f>
        <v>195</v>
      </c>
      <c r="F1814">
        <f>SST!D1813</f>
        <v>21.803699999999999</v>
      </c>
      <c r="G1814">
        <f>SST!E1813</f>
        <v>21.803699999999999</v>
      </c>
      <c r="H1814">
        <f>SST!F1813</f>
        <v>21.803699999999999</v>
      </c>
      <c r="I1814">
        <f>SST!G1813</f>
        <v>25.068000000000001</v>
      </c>
      <c r="J1814">
        <f>SST!H1813</f>
        <v>27.379799999999999</v>
      </c>
      <c r="K1814">
        <f>SST!I1813</f>
        <v>26.666799999999999</v>
      </c>
      <c r="L1814">
        <f>SST!J1813</f>
        <v>12.833500000000001</v>
      </c>
      <c r="N1814">
        <f>F1814-VLOOKUP($E1814,CLIMA_DIARIO!$D$2:$K$366,2,FALSE)</f>
        <v>-0.24239999999999995</v>
      </c>
      <c r="O1814">
        <f>G1814-VLOOKUP($E1814,CLIMA_DIARIO!$D$2:$K$366,3,FALSE)</f>
        <v>-0.24239999999999995</v>
      </c>
      <c r="P1814">
        <f>H1814-VLOOKUP($E1814,CLIMA_DIARIO!$D$2:$K$366,4,FALSE)</f>
        <v>-0.24239999999999995</v>
      </c>
      <c r="Q1814">
        <f>I1814-VLOOKUP($E1814,CLIMA_DIARIO!$D$2:$K$366,5,FALSE)</f>
        <v>-0.60489999999999711</v>
      </c>
      <c r="R1814">
        <f>J1814-VLOOKUP($E1814,CLIMA_DIARIO!$D$2:$K$366,6,FALSE)</f>
        <v>-0.50949999999999918</v>
      </c>
      <c r="S1814">
        <f>K1814-VLOOKUP($E1814,CLIMA_DIARIO!$D$2:$K$366,7,FALSE)</f>
        <v>-0.58070000000000022</v>
      </c>
      <c r="T1814">
        <f>L1814-VLOOKUP($E1814,CLIMA_DIARIO!$D$2:$K$366,8,FALSE)</f>
        <v>-0.39299999999999891</v>
      </c>
      <c r="V1814">
        <f>VLOOKUP($E1814,CLIMA_DIARIO!$D$2:$K$366,2,FALSE)-VLOOKUP($E1813,CLIMA_DIARIO!$D$2:$K$366,2,FALSE)</f>
        <v>-0.22710000000000008</v>
      </c>
      <c r="W1814">
        <f>VLOOKUP($E1814,CLIMA_DIARIO!$D$2:$K$366,2,FALSE)-VLOOKUP($E1813,CLIMA_DIARIO!$D$2:$K$366,3,FALSE)</f>
        <v>-0.22710000000000008</v>
      </c>
      <c r="X1814">
        <f>VLOOKUP($E1814,CLIMA_DIARIO!$D$2:$K$366,2,FALSE)-VLOOKUP($E1813,CLIMA_DIARIO!$D$2:$K$366,4,FALSE)</f>
        <v>-0.22710000000000008</v>
      </c>
      <c r="Y1814">
        <f>VLOOKUP($E1814,CLIMA_DIARIO!$D$2:$K$366,2,FALSE)-VLOOKUP($E1813,CLIMA_DIARIO!$D$2:$K$366,5,FALSE)</f>
        <v>-3.8137000000000008</v>
      </c>
      <c r="Z1814">
        <f>VLOOKUP($E1814,CLIMA_DIARIO!$D$2:$K$366,2,FALSE)-VLOOKUP($E1813,CLIMA_DIARIO!$D$2:$K$366,6,FALSE)</f>
        <v>-5.8984000000000023</v>
      </c>
      <c r="AA1814">
        <f>VLOOKUP($E1814,CLIMA_DIARIO!$D$2:$K$366,2,FALSE)-VLOOKUP($E1813,CLIMA_DIARIO!$D$2:$K$366,7,FALSE)</f>
        <v>-5.2989999999999995</v>
      </c>
      <c r="AB1814">
        <f>VLOOKUP($E1814,CLIMA_DIARIO!$D$2:$K$366,2,FALSE)-VLOOKUP($E1813,CLIMA_DIARIO!$D$2:$K$366,8,FALSE)</f>
        <v>8.530899999999999</v>
      </c>
      <c r="AO1814" s="3"/>
      <c r="AX1814" s="3"/>
    </row>
    <row r="1815" spans="1:50" x14ac:dyDescent="0.25">
      <c r="A1815" s="3">
        <f>DATE(SST!A1814,SST!B1814,SST!C1814)</f>
        <v>42571</v>
      </c>
      <c r="B1815" s="4">
        <f>SST!B1814</f>
        <v>7</v>
      </c>
      <c r="C1815" s="4">
        <f>SST!B1814</f>
        <v>7</v>
      </c>
      <c r="D1815" s="4">
        <f>SST!C1814</f>
        <v>20</v>
      </c>
      <c r="E1815">
        <f>(DATEVALUE(SST!C1814 &amp; "/" &amp; SST!B1814 &amp; "/" &amp; SST!A1814)-DATEVALUE("01/01" &amp; "/" &amp; SST!A1814))+1</f>
        <v>202</v>
      </c>
      <c r="F1815">
        <f>SST!D1814</f>
        <v>21.862400000000001</v>
      </c>
      <c r="G1815">
        <f>SST!E1814</f>
        <v>21.862400000000001</v>
      </c>
      <c r="H1815">
        <f>SST!F1814</f>
        <v>21.862400000000001</v>
      </c>
      <c r="I1815">
        <f>SST!G1814</f>
        <v>25.066800000000001</v>
      </c>
      <c r="J1815">
        <f>SST!H1814</f>
        <v>27.308499999999999</v>
      </c>
      <c r="K1815">
        <f>SST!I1814</f>
        <v>26.6068</v>
      </c>
      <c r="L1815">
        <f>SST!J1814</f>
        <v>12.9108</v>
      </c>
      <c r="N1815">
        <f>F1815-VLOOKUP($E1815,CLIMA_DIARIO!$D$2:$K$366,2,FALSE)</f>
        <v>1.9500000000000739E-2</v>
      </c>
      <c r="O1815">
        <f>G1815-VLOOKUP($E1815,CLIMA_DIARIO!$D$2:$K$366,3,FALSE)</f>
        <v>1.9500000000000739E-2</v>
      </c>
      <c r="P1815">
        <f>H1815-VLOOKUP($E1815,CLIMA_DIARIO!$D$2:$K$366,4,FALSE)</f>
        <v>1.9500000000000739E-2</v>
      </c>
      <c r="Q1815">
        <f>I1815-VLOOKUP($E1815,CLIMA_DIARIO!$D$2:$K$366,5,FALSE)</f>
        <v>-0.45120000000000005</v>
      </c>
      <c r="R1815">
        <f>J1815-VLOOKUP($E1815,CLIMA_DIARIO!$D$2:$K$366,6,FALSE)</f>
        <v>-0.51679999999999993</v>
      </c>
      <c r="S1815">
        <f>K1815-VLOOKUP($E1815,CLIMA_DIARIO!$D$2:$K$366,7,FALSE)</f>
        <v>-0.54850000000000065</v>
      </c>
      <c r="T1815">
        <f>L1815-VLOOKUP($E1815,CLIMA_DIARIO!$D$2:$K$366,8,FALSE)</f>
        <v>-0.1745000000000001</v>
      </c>
      <c r="V1815">
        <f>VLOOKUP($E1815,CLIMA_DIARIO!$D$2:$K$366,2,FALSE)-VLOOKUP($E1814,CLIMA_DIARIO!$D$2:$K$366,2,FALSE)</f>
        <v>-0.20319999999999894</v>
      </c>
      <c r="W1815">
        <f>VLOOKUP($E1815,CLIMA_DIARIO!$D$2:$K$366,2,FALSE)-VLOOKUP($E1814,CLIMA_DIARIO!$D$2:$K$366,3,FALSE)</f>
        <v>-0.20319999999999894</v>
      </c>
      <c r="X1815">
        <f>VLOOKUP($E1815,CLIMA_DIARIO!$D$2:$K$366,2,FALSE)-VLOOKUP($E1814,CLIMA_DIARIO!$D$2:$K$366,4,FALSE)</f>
        <v>-0.20319999999999894</v>
      </c>
      <c r="Y1815">
        <f>VLOOKUP($E1815,CLIMA_DIARIO!$D$2:$K$366,2,FALSE)-VLOOKUP($E1814,CLIMA_DIARIO!$D$2:$K$366,5,FALSE)</f>
        <v>-3.8299999999999983</v>
      </c>
      <c r="Z1815">
        <f>VLOOKUP($E1815,CLIMA_DIARIO!$D$2:$K$366,2,FALSE)-VLOOKUP($E1814,CLIMA_DIARIO!$D$2:$K$366,6,FALSE)</f>
        <v>-6.0463999999999984</v>
      </c>
      <c r="AA1815">
        <f>VLOOKUP($E1815,CLIMA_DIARIO!$D$2:$K$366,2,FALSE)-VLOOKUP($E1814,CLIMA_DIARIO!$D$2:$K$366,7,FALSE)</f>
        <v>-5.4045999999999985</v>
      </c>
      <c r="AB1815">
        <f>VLOOKUP($E1815,CLIMA_DIARIO!$D$2:$K$366,2,FALSE)-VLOOKUP($E1814,CLIMA_DIARIO!$D$2:$K$366,8,FALSE)</f>
        <v>8.6164000000000005</v>
      </c>
      <c r="AO1815" s="3"/>
      <c r="AX1815" s="3"/>
    </row>
    <row r="1816" spans="1:50" x14ac:dyDescent="0.25">
      <c r="A1816" s="3">
        <f>DATE(SST!A1815,SST!B1815,SST!C1815)</f>
        <v>42578</v>
      </c>
      <c r="B1816" s="4">
        <f>SST!B1815</f>
        <v>7</v>
      </c>
      <c r="C1816" s="4">
        <f>SST!B1815</f>
        <v>7</v>
      </c>
      <c r="D1816" s="4">
        <f>SST!C1815</f>
        <v>27</v>
      </c>
      <c r="E1816">
        <f>(DATEVALUE(SST!C1815 &amp; "/" &amp; SST!B1815 &amp; "/" &amp; SST!A1815)-DATEVALUE("01/01" &amp; "/" &amp; SST!A1815))+1</f>
        <v>209</v>
      </c>
      <c r="F1816">
        <f>SST!D1815</f>
        <v>21.355899999999998</v>
      </c>
      <c r="G1816">
        <f>SST!E1815</f>
        <v>21.355899999999998</v>
      </c>
      <c r="H1816">
        <f>SST!F1815</f>
        <v>21.355899999999998</v>
      </c>
      <c r="I1816">
        <f>SST!G1815</f>
        <v>24.7517</v>
      </c>
      <c r="J1816">
        <f>SST!H1815</f>
        <v>27.538900000000002</v>
      </c>
      <c r="K1816">
        <f>SST!I1815</f>
        <v>26.592400000000001</v>
      </c>
      <c r="L1816">
        <f>SST!J1815</f>
        <v>12.335100000000001</v>
      </c>
      <c r="N1816">
        <f>F1816-VLOOKUP($E1816,CLIMA_DIARIO!$D$2:$K$366,2,FALSE)</f>
        <v>-0.29340000000000188</v>
      </c>
      <c r="O1816">
        <f>G1816-VLOOKUP($E1816,CLIMA_DIARIO!$D$2:$K$366,3,FALSE)</f>
        <v>-0.29340000000000188</v>
      </c>
      <c r="P1816">
        <f>H1816-VLOOKUP($E1816,CLIMA_DIARIO!$D$2:$K$366,4,FALSE)</f>
        <v>-0.29340000000000188</v>
      </c>
      <c r="Q1816">
        <f>I1816-VLOOKUP($E1816,CLIMA_DIARIO!$D$2:$K$366,5,FALSE)</f>
        <v>-0.6241000000000021</v>
      </c>
      <c r="R1816">
        <f>J1816-VLOOKUP($E1816,CLIMA_DIARIO!$D$2:$K$366,6,FALSE)</f>
        <v>-0.21879999999999811</v>
      </c>
      <c r="S1816">
        <f>K1816-VLOOKUP($E1816,CLIMA_DIARIO!$D$2:$K$366,7,FALSE)</f>
        <v>-0.47269999999999968</v>
      </c>
      <c r="T1816">
        <f>L1816-VLOOKUP($E1816,CLIMA_DIARIO!$D$2:$K$366,8,FALSE)</f>
        <v>-0.66809999999999903</v>
      </c>
      <c r="V1816">
        <f>VLOOKUP($E1816,CLIMA_DIARIO!$D$2:$K$366,2,FALSE)-VLOOKUP($E1815,CLIMA_DIARIO!$D$2:$K$366,2,FALSE)</f>
        <v>-0.19359999999999999</v>
      </c>
      <c r="W1816">
        <f>VLOOKUP($E1816,CLIMA_DIARIO!$D$2:$K$366,2,FALSE)-VLOOKUP($E1815,CLIMA_DIARIO!$D$2:$K$366,3,FALSE)</f>
        <v>-0.19359999999999999</v>
      </c>
      <c r="X1816">
        <f>VLOOKUP($E1816,CLIMA_DIARIO!$D$2:$K$366,2,FALSE)-VLOOKUP($E1815,CLIMA_DIARIO!$D$2:$K$366,4,FALSE)</f>
        <v>-0.19359999999999999</v>
      </c>
      <c r="Y1816">
        <f>VLOOKUP($E1816,CLIMA_DIARIO!$D$2:$K$366,2,FALSE)-VLOOKUP($E1815,CLIMA_DIARIO!$D$2:$K$366,5,FALSE)</f>
        <v>-3.8687000000000005</v>
      </c>
      <c r="Z1816">
        <f>VLOOKUP($E1816,CLIMA_DIARIO!$D$2:$K$366,2,FALSE)-VLOOKUP($E1815,CLIMA_DIARIO!$D$2:$K$366,6,FALSE)</f>
        <v>-6.1759999999999984</v>
      </c>
      <c r="AA1816">
        <f>VLOOKUP($E1816,CLIMA_DIARIO!$D$2:$K$366,2,FALSE)-VLOOKUP($E1815,CLIMA_DIARIO!$D$2:$K$366,7,FALSE)</f>
        <v>-5.5060000000000002</v>
      </c>
      <c r="AB1816">
        <f>VLOOKUP($E1816,CLIMA_DIARIO!$D$2:$K$366,2,FALSE)-VLOOKUP($E1815,CLIMA_DIARIO!$D$2:$K$366,8,FALSE)</f>
        <v>8.5640000000000001</v>
      </c>
      <c r="AO1816" s="3"/>
      <c r="AX1816" s="3"/>
    </row>
    <row r="1817" spans="1:50" x14ac:dyDescent="0.25">
      <c r="A1817" s="3">
        <f>DATE(SST!A1816,SST!B1816,SST!C1816)</f>
        <v>42585</v>
      </c>
      <c r="B1817" s="4">
        <f>SST!B1816</f>
        <v>8</v>
      </c>
      <c r="C1817" s="4">
        <f>SST!B1816</f>
        <v>8</v>
      </c>
      <c r="D1817" s="4">
        <f>SST!C1816</f>
        <v>3</v>
      </c>
      <c r="E1817">
        <f>(DATEVALUE(SST!C1816 &amp; "/" &amp; SST!B1816 &amp; "/" &amp; SST!A1816)-DATEVALUE("01/01" &amp; "/" &amp; SST!A1816))+1</f>
        <v>216</v>
      </c>
      <c r="F1817">
        <f>SST!D1816</f>
        <v>21.692699999999999</v>
      </c>
      <c r="G1817">
        <f>SST!E1816</f>
        <v>21.692699999999999</v>
      </c>
      <c r="H1817">
        <f>SST!F1816</f>
        <v>21.692699999999999</v>
      </c>
      <c r="I1817">
        <f>SST!G1816</f>
        <v>24.725100000000001</v>
      </c>
      <c r="J1817">
        <f>SST!H1816</f>
        <v>27.270600000000002</v>
      </c>
      <c r="K1817">
        <f>SST!I1816</f>
        <v>26.437999999999999</v>
      </c>
      <c r="L1817">
        <f>SST!J1816</f>
        <v>12.747199999999999</v>
      </c>
      <c r="N1817">
        <f>F1817-VLOOKUP($E1817,CLIMA_DIARIO!$D$2:$K$366,2,FALSE)</f>
        <v>0.23709999999999809</v>
      </c>
      <c r="O1817">
        <f>G1817-VLOOKUP($E1817,CLIMA_DIARIO!$D$2:$K$366,3,FALSE)</f>
        <v>0.23709999999999809</v>
      </c>
      <c r="P1817">
        <f>H1817-VLOOKUP($E1817,CLIMA_DIARIO!$D$2:$K$366,4,FALSE)</f>
        <v>0.23709999999999809</v>
      </c>
      <c r="Q1817">
        <f>I1817-VLOOKUP($E1817,CLIMA_DIARIO!$D$2:$K$366,5,FALSE)</f>
        <v>-0.50859999999999772</v>
      </c>
      <c r="R1817">
        <f>J1817-VLOOKUP($E1817,CLIMA_DIARIO!$D$2:$K$366,6,FALSE)</f>
        <v>-0.41949999999999932</v>
      </c>
      <c r="S1817">
        <f>K1817-VLOOKUP($E1817,CLIMA_DIARIO!$D$2:$K$366,7,FALSE)</f>
        <v>-0.53700000000000259</v>
      </c>
      <c r="T1817">
        <f>L1817-VLOOKUP($E1817,CLIMA_DIARIO!$D$2:$K$366,8,FALSE)</f>
        <v>-0.17379999999999995</v>
      </c>
      <c r="V1817">
        <f>VLOOKUP($E1817,CLIMA_DIARIO!$D$2:$K$366,2,FALSE)-VLOOKUP($E1816,CLIMA_DIARIO!$D$2:$K$366,2,FALSE)</f>
        <v>-0.19369999999999976</v>
      </c>
      <c r="W1817">
        <f>VLOOKUP($E1817,CLIMA_DIARIO!$D$2:$K$366,2,FALSE)-VLOOKUP($E1816,CLIMA_DIARIO!$D$2:$K$366,3,FALSE)</f>
        <v>-0.19369999999999976</v>
      </c>
      <c r="X1817">
        <f>VLOOKUP($E1817,CLIMA_DIARIO!$D$2:$K$366,2,FALSE)-VLOOKUP($E1816,CLIMA_DIARIO!$D$2:$K$366,4,FALSE)</f>
        <v>-0.19369999999999976</v>
      </c>
      <c r="Y1817">
        <f>VLOOKUP($E1817,CLIMA_DIARIO!$D$2:$K$366,2,FALSE)-VLOOKUP($E1816,CLIMA_DIARIO!$D$2:$K$366,5,FALSE)</f>
        <v>-3.9202000000000012</v>
      </c>
      <c r="Z1817">
        <f>VLOOKUP($E1817,CLIMA_DIARIO!$D$2:$K$366,2,FALSE)-VLOOKUP($E1816,CLIMA_DIARIO!$D$2:$K$366,6,FALSE)</f>
        <v>-6.3020999999999994</v>
      </c>
      <c r="AA1817">
        <f>VLOOKUP($E1817,CLIMA_DIARIO!$D$2:$K$366,2,FALSE)-VLOOKUP($E1816,CLIMA_DIARIO!$D$2:$K$366,7,FALSE)</f>
        <v>-5.6095000000000006</v>
      </c>
      <c r="AB1817">
        <f>VLOOKUP($E1817,CLIMA_DIARIO!$D$2:$K$366,2,FALSE)-VLOOKUP($E1816,CLIMA_DIARIO!$D$2:$K$366,8,FALSE)</f>
        <v>8.4524000000000008</v>
      </c>
      <c r="AO1817" s="3"/>
      <c r="AX1817" s="3"/>
    </row>
    <row r="1818" spans="1:50" x14ac:dyDescent="0.25">
      <c r="A1818" s="3">
        <f>DATE(SST!A1817,SST!B1817,SST!C1817)</f>
        <v>42592</v>
      </c>
      <c r="B1818" s="4">
        <f>SST!B1817</f>
        <v>8</v>
      </c>
      <c r="C1818" s="4">
        <f>SST!B1817</f>
        <v>8</v>
      </c>
      <c r="D1818" s="4">
        <f>SST!C1817</f>
        <v>10</v>
      </c>
      <c r="E1818">
        <f>(DATEVALUE(SST!C1817 &amp; "/" &amp; SST!B1817 &amp; "/" &amp; SST!A1817)-DATEVALUE("01/01" &amp; "/" &amp; SST!A1817))+1</f>
        <v>223</v>
      </c>
      <c r="F1818">
        <f>SST!D1817</f>
        <v>21.021100000000001</v>
      </c>
      <c r="G1818">
        <f>SST!E1817</f>
        <v>21.021100000000001</v>
      </c>
      <c r="H1818">
        <f>SST!F1817</f>
        <v>21.021100000000001</v>
      </c>
      <c r="I1818">
        <f>SST!G1817</f>
        <v>24.441500000000001</v>
      </c>
      <c r="J1818">
        <f>SST!H1817</f>
        <v>26.893699999999999</v>
      </c>
      <c r="K1818">
        <f>SST!I1817</f>
        <v>26.284300000000002</v>
      </c>
      <c r="L1818">
        <f>SST!J1817</f>
        <v>13.0017</v>
      </c>
      <c r="N1818">
        <f>F1818-VLOOKUP($E1818,CLIMA_DIARIO!$D$2:$K$366,2,FALSE)</f>
        <v>-0.24089999999999989</v>
      </c>
      <c r="O1818">
        <f>G1818-VLOOKUP($E1818,CLIMA_DIARIO!$D$2:$K$366,3,FALSE)</f>
        <v>-0.24089999999999989</v>
      </c>
      <c r="P1818">
        <f>H1818-VLOOKUP($E1818,CLIMA_DIARIO!$D$2:$K$366,4,FALSE)</f>
        <v>-0.24089999999999989</v>
      </c>
      <c r="Q1818">
        <f>I1818-VLOOKUP($E1818,CLIMA_DIARIO!$D$2:$K$366,5,FALSE)</f>
        <v>-0.64999999999999858</v>
      </c>
      <c r="R1818">
        <f>J1818-VLOOKUP($E1818,CLIMA_DIARIO!$D$2:$K$366,6,FALSE)</f>
        <v>-0.72879999999999967</v>
      </c>
      <c r="S1818">
        <f>K1818-VLOOKUP($E1818,CLIMA_DIARIO!$D$2:$K$366,7,FALSE)</f>
        <v>-0.6004999999999967</v>
      </c>
      <c r="T1818">
        <f>L1818-VLOOKUP($E1818,CLIMA_DIARIO!$D$2:$K$366,8,FALSE)</f>
        <v>0.16279999999999895</v>
      </c>
      <c r="V1818">
        <f>VLOOKUP($E1818,CLIMA_DIARIO!$D$2:$K$366,2,FALSE)-VLOOKUP($E1817,CLIMA_DIARIO!$D$2:$K$366,2,FALSE)</f>
        <v>-0.19359999999999999</v>
      </c>
      <c r="W1818">
        <f>VLOOKUP($E1818,CLIMA_DIARIO!$D$2:$K$366,2,FALSE)-VLOOKUP($E1817,CLIMA_DIARIO!$D$2:$K$366,3,FALSE)</f>
        <v>-0.19359999999999999</v>
      </c>
      <c r="X1818">
        <f>VLOOKUP($E1818,CLIMA_DIARIO!$D$2:$K$366,2,FALSE)-VLOOKUP($E1817,CLIMA_DIARIO!$D$2:$K$366,4,FALSE)</f>
        <v>-0.19359999999999999</v>
      </c>
      <c r="Y1818">
        <f>VLOOKUP($E1818,CLIMA_DIARIO!$D$2:$K$366,2,FALSE)-VLOOKUP($E1817,CLIMA_DIARIO!$D$2:$K$366,5,FALSE)</f>
        <v>-3.9716999999999985</v>
      </c>
      <c r="Z1818">
        <f>VLOOKUP($E1818,CLIMA_DIARIO!$D$2:$K$366,2,FALSE)-VLOOKUP($E1817,CLIMA_DIARIO!$D$2:$K$366,6,FALSE)</f>
        <v>-6.4281000000000006</v>
      </c>
      <c r="AA1818">
        <f>VLOOKUP($E1818,CLIMA_DIARIO!$D$2:$K$366,2,FALSE)-VLOOKUP($E1817,CLIMA_DIARIO!$D$2:$K$366,7,FALSE)</f>
        <v>-5.713000000000001</v>
      </c>
      <c r="AB1818">
        <f>VLOOKUP($E1818,CLIMA_DIARIO!$D$2:$K$366,2,FALSE)-VLOOKUP($E1817,CLIMA_DIARIO!$D$2:$K$366,8,FALSE)</f>
        <v>8.3410000000000011</v>
      </c>
      <c r="AO1818" s="3"/>
      <c r="AX1818" s="3"/>
    </row>
    <row r="1819" spans="1:50" x14ac:dyDescent="0.25">
      <c r="A1819" s="3">
        <f>DATE(SST!A1818,SST!B1818,SST!C1818)</f>
        <v>42599</v>
      </c>
      <c r="B1819" s="4">
        <f>SST!B1818</f>
        <v>8</v>
      </c>
      <c r="C1819" s="4">
        <f>SST!B1818</f>
        <v>8</v>
      </c>
      <c r="D1819" s="4">
        <f>SST!C1818</f>
        <v>17</v>
      </c>
      <c r="E1819">
        <f>(DATEVALUE(SST!C1818 &amp; "/" &amp; SST!B1818 &amp; "/" &amp; SST!A1818)-DATEVALUE("01/01" &amp; "/" &amp; SST!A1818))+1</f>
        <v>230</v>
      </c>
      <c r="F1819">
        <f>SST!D1818</f>
        <v>21.407699999999998</v>
      </c>
      <c r="G1819">
        <f>SST!E1818</f>
        <v>21.407699999999998</v>
      </c>
      <c r="H1819">
        <f>SST!F1818</f>
        <v>21.407699999999998</v>
      </c>
      <c r="I1819">
        <f>SST!G1818</f>
        <v>24.479700000000001</v>
      </c>
      <c r="J1819">
        <f>SST!H1818</f>
        <v>26.9542</v>
      </c>
      <c r="K1819">
        <f>SST!I1818</f>
        <v>26.3367</v>
      </c>
      <c r="L1819">
        <f>SST!J1818</f>
        <v>12.8912</v>
      </c>
      <c r="N1819">
        <f>F1819-VLOOKUP($E1819,CLIMA_DIARIO!$D$2:$K$366,2,FALSE)</f>
        <v>0.29939999999999856</v>
      </c>
      <c r="O1819">
        <f>G1819-VLOOKUP($E1819,CLIMA_DIARIO!$D$2:$K$366,3,FALSE)</f>
        <v>0.29939999999999856</v>
      </c>
      <c r="P1819">
        <f>H1819-VLOOKUP($E1819,CLIMA_DIARIO!$D$2:$K$366,4,FALSE)</f>
        <v>0.29939999999999856</v>
      </c>
      <c r="Q1819">
        <f>I1819-VLOOKUP($E1819,CLIMA_DIARIO!$D$2:$K$366,5,FALSE)</f>
        <v>-0.50130000000000052</v>
      </c>
      <c r="R1819">
        <f>J1819-VLOOKUP($E1819,CLIMA_DIARIO!$D$2:$K$366,6,FALSE)</f>
        <v>-0.61639999999999873</v>
      </c>
      <c r="S1819">
        <f>K1819-VLOOKUP($E1819,CLIMA_DIARIO!$D$2:$K$366,7,FALSE)</f>
        <v>-0.47719999999999985</v>
      </c>
      <c r="T1819">
        <f>L1819-VLOOKUP($E1819,CLIMA_DIARIO!$D$2:$K$366,8,FALSE)</f>
        <v>0.10019999999999918</v>
      </c>
      <c r="V1819">
        <f>VLOOKUP($E1819,CLIMA_DIARIO!$D$2:$K$366,2,FALSE)-VLOOKUP($E1818,CLIMA_DIARIO!$D$2:$K$366,2,FALSE)</f>
        <v>-0.15370000000000061</v>
      </c>
      <c r="W1819">
        <f>VLOOKUP($E1819,CLIMA_DIARIO!$D$2:$K$366,2,FALSE)-VLOOKUP($E1818,CLIMA_DIARIO!$D$2:$K$366,3,FALSE)</f>
        <v>-0.15370000000000061</v>
      </c>
      <c r="X1819">
        <f>VLOOKUP($E1819,CLIMA_DIARIO!$D$2:$K$366,2,FALSE)-VLOOKUP($E1818,CLIMA_DIARIO!$D$2:$K$366,4,FALSE)</f>
        <v>-0.15370000000000061</v>
      </c>
      <c r="Y1819">
        <f>VLOOKUP($E1819,CLIMA_DIARIO!$D$2:$K$366,2,FALSE)-VLOOKUP($E1818,CLIMA_DIARIO!$D$2:$K$366,5,FALSE)</f>
        <v>-3.9832000000000001</v>
      </c>
      <c r="Z1819">
        <f>VLOOKUP($E1819,CLIMA_DIARIO!$D$2:$K$366,2,FALSE)-VLOOKUP($E1818,CLIMA_DIARIO!$D$2:$K$366,6,FALSE)</f>
        <v>-6.5141999999999989</v>
      </c>
      <c r="AA1819">
        <f>VLOOKUP($E1819,CLIMA_DIARIO!$D$2:$K$366,2,FALSE)-VLOOKUP($E1818,CLIMA_DIARIO!$D$2:$K$366,7,FALSE)</f>
        <v>-5.7764999999999986</v>
      </c>
      <c r="AB1819">
        <f>VLOOKUP($E1819,CLIMA_DIARIO!$D$2:$K$366,2,FALSE)-VLOOKUP($E1818,CLIMA_DIARIO!$D$2:$K$366,8,FALSE)</f>
        <v>8.2693999999999992</v>
      </c>
      <c r="AO1819" s="3"/>
      <c r="AX1819" s="3"/>
    </row>
    <row r="1820" spans="1:50" x14ac:dyDescent="0.25">
      <c r="A1820" s="3">
        <f>DATE(SST!A1819,SST!B1819,SST!C1819)</f>
        <v>42606</v>
      </c>
      <c r="B1820" s="4">
        <f>SST!B1819</f>
        <v>8</v>
      </c>
      <c r="C1820" s="4">
        <f>SST!B1819</f>
        <v>8</v>
      </c>
      <c r="D1820" s="4">
        <f>SST!C1819</f>
        <v>24</v>
      </c>
      <c r="E1820">
        <f>(DATEVALUE(SST!C1819 &amp; "/" &amp; SST!B1819 &amp; "/" &amp; SST!A1819)-DATEVALUE("01/01" &amp; "/" &amp; SST!A1819))+1</f>
        <v>237</v>
      </c>
      <c r="F1820">
        <f>SST!D1819</f>
        <v>20.800699999999999</v>
      </c>
      <c r="G1820">
        <f>SST!E1819</f>
        <v>20.800699999999999</v>
      </c>
      <c r="H1820">
        <f>SST!F1819</f>
        <v>20.800699999999999</v>
      </c>
      <c r="I1820">
        <f>SST!G1819</f>
        <v>24.415800000000001</v>
      </c>
      <c r="J1820">
        <f>SST!H1819</f>
        <v>26.771599999999999</v>
      </c>
      <c r="K1820">
        <f>SST!I1819</f>
        <v>26.158200000000001</v>
      </c>
      <c r="L1820">
        <f>SST!J1819</f>
        <v>12.843</v>
      </c>
      <c r="N1820">
        <f>F1820-VLOOKUP($E1820,CLIMA_DIARIO!$D$2:$K$366,2,FALSE)</f>
        <v>-0.25370000000000203</v>
      </c>
      <c r="O1820">
        <f>G1820-VLOOKUP($E1820,CLIMA_DIARIO!$D$2:$K$366,3,FALSE)</f>
        <v>-0.25370000000000203</v>
      </c>
      <c r="P1820">
        <f>H1820-VLOOKUP($E1820,CLIMA_DIARIO!$D$2:$K$366,4,FALSE)</f>
        <v>-0.25370000000000203</v>
      </c>
      <c r="Q1820">
        <f>I1820-VLOOKUP($E1820,CLIMA_DIARIO!$D$2:$K$366,5,FALSE)</f>
        <v>-0.53359999999999985</v>
      </c>
      <c r="R1820">
        <f>J1820-VLOOKUP($E1820,CLIMA_DIARIO!$D$2:$K$366,6,FALSE)</f>
        <v>-0.7865000000000002</v>
      </c>
      <c r="S1820">
        <f>K1820-VLOOKUP($E1820,CLIMA_DIARIO!$D$2:$K$366,7,FALSE)</f>
        <v>-0.63279999999999959</v>
      </c>
      <c r="T1820">
        <f>L1820-VLOOKUP($E1820,CLIMA_DIARIO!$D$2:$K$366,8,FALSE)</f>
        <v>1.4200000000000657E-2</v>
      </c>
      <c r="V1820">
        <f>VLOOKUP($E1820,CLIMA_DIARIO!$D$2:$K$366,2,FALSE)-VLOOKUP($E1819,CLIMA_DIARIO!$D$2:$K$366,2,FALSE)</f>
        <v>-5.3899999999998727E-2</v>
      </c>
      <c r="W1820">
        <f>VLOOKUP($E1820,CLIMA_DIARIO!$D$2:$K$366,2,FALSE)-VLOOKUP($E1819,CLIMA_DIARIO!$D$2:$K$366,3,FALSE)</f>
        <v>-5.3899999999998727E-2</v>
      </c>
      <c r="X1820">
        <f>VLOOKUP($E1820,CLIMA_DIARIO!$D$2:$K$366,2,FALSE)-VLOOKUP($E1819,CLIMA_DIARIO!$D$2:$K$366,4,FALSE)</f>
        <v>-5.3899999999998727E-2</v>
      </c>
      <c r="Y1820">
        <f>VLOOKUP($E1820,CLIMA_DIARIO!$D$2:$K$366,2,FALSE)-VLOOKUP($E1819,CLIMA_DIARIO!$D$2:$K$366,5,FALSE)</f>
        <v>-3.9266000000000005</v>
      </c>
      <c r="Z1820">
        <f>VLOOKUP($E1820,CLIMA_DIARIO!$D$2:$K$366,2,FALSE)-VLOOKUP($E1819,CLIMA_DIARIO!$D$2:$K$366,6,FALSE)</f>
        <v>-6.5161999999999978</v>
      </c>
      <c r="AA1820">
        <f>VLOOKUP($E1820,CLIMA_DIARIO!$D$2:$K$366,2,FALSE)-VLOOKUP($E1819,CLIMA_DIARIO!$D$2:$K$366,7,FALSE)</f>
        <v>-5.7594999999999992</v>
      </c>
      <c r="AB1820">
        <f>VLOOKUP($E1820,CLIMA_DIARIO!$D$2:$K$366,2,FALSE)-VLOOKUP($E1819,CLIMA_DIARIO!$D$2:$K$366,8,FALSE)</f>
        <v>8.2634000000000007</v>
      </c>
      <c r="AO1820" s="3"/>
      <c r="AX1820" s="3"/>
    </row>
    <row r="1821" spans="1:50" x14ac:dyDescent="0.25">
      <c r="A1821" s="3">
        <f>DATE(SST!A1820,SST!B1820,SST!C1820)</f>
        <v>42613</v>
      </c>
      <c r="B1821" s="4">
        <f>SST!B1820</f>
        <v>8</v>
      </c>
      <c r="C1821" s="4">
        <f>SST!B1820</f>
        <v>8</v>
      </c>
      <c r="D1821" s="4">
        <f>SST!C1820</f>
        <v>31</v>
      </c>
      <c r="E1821">
        <f>(DATEVALUE(SST!C1820 &amp; "/" &amp; SST!B1820 &amp; "/" &amp; SST!A1820)-DATEVALUE("01/01" &amp; "/" &amp; SST!A1820))+1</f>
        <v>244</v>
      </c>
      <c r="F1821">
        <f>SST!D1820</f>
        <v>21.091999999999999</v>
      </c>
      <c r="G1821">
        <f>SST!E1820</f>
        <v>21.091999999999999</v>
      </c>
      <c r="H1821">
        <f>SST!F1820</f>
        <v>21.091999999999999</v>
      </c>
      <c r="I1821">
        <f>SST!G1820</f>
        <v>24.618300000000001</v>
      </c>
      <c r="J1821">
        <f>SST!H1820</f>
        <v>26.392499999999998</v>
      </c>
      <c r="K1821">
        <f>SST!I1820</f>
        <v>26.0396</v>
      </c>
      <c r="L1821">
        <f>SST!J1820</f>
        <v>12.6839</v>
      </c>
      <c r="N1821">
        <f>F1821-VLOOKUP($E1821,CLIMA_DIARIO!$D$2:$K$366,2,FALSE)</f>
        <v>9.1499999999999915E-2</v>
      </c>
      <c r="O1821">
        <f>G1821-VLOOKUP($E1821,CLIMA_DIARIO!$D$2:$K$366,3,FALSE)</f>
        <v>9.1499999999999915E-2</v>
      </c>
      <c r="P1821">
        <f>H1821-VLOOKUP($E1821,CLIMA_DIARIO!$D$2:$K$366,4,FALSE)</f>
        <v>9.1499999999999915E-2</v>
      </c>
      <c r="Q1821">
        <f>I1821-VLOOKUP($E1821,CLIMA_DIARIO!$D$2:$K$366,5,FALSE)</f>
        <v>-0.29959999999999809</v>
      </c>
      <c r="R1821">
        <f>J1821-VLOOKUP($E1821,CLIMA_DIARIO!$D$2:$K$366,6,FALSE)</f>
        <v>-1.153100000000002</v>
      </c>
      <c r="S1821">
        <f>K1821-VLOOKUP($E1821,CLIMA_DIARIO!$D$2:$K$366,7,FALSE)</f>
        <v>-0.72850000000000037</v>
      </c>
      <c r="T1821">
        <f>L1821-VLOOKUP($E1821,CLIMA_DIARIO!$D$2:$K$366,8,FALSE)</f>
        <v>-0.18270000000000053</v>
      </c>
      <c r="V1821">
        <f>VLOOKUP($E1821,CLIMA_DIARIO!$D$2:$K$366,2,FALSE)-VLOOKUP($E1820,CLIMA_DIARIO!$D$2:$K$366,2,FALSE)</f>
        <v>-5.3900000000002279E-2</v>
      </c>
      <c r="W1821">
        <f>VLOOKUP($E1821,CLIMA_DIARIO!$D$2:$K$366,2,FALSE)-VLOOKUP($E1820,CLIMA_DIARIO!$D$2:$K$366,3,FALSE)</f>
        <v>-5.3900000000002279E-2</v>
      </c>
      <c r="X1821">
        <f>VLOOKUP($E1821,CLIMA_DIARIO!$D$2:$K$366,2,FALSE)-VLOOKUP($E1820,CLIMA_DIARIO!$D$2:$K$366,4,FALSE)</f>
        <v>-5.3900000000002279E-2</v>
      </c>
      <c r="Y1821">
        <f>VLOOKUP($E1821,CLIMA_DIARIO!$D$2:$K$366,2,FALSE)-VLOOKUP($E1820,CLIMA_DIARIO!$D$2:$K$366,5,FALSE)</f>
        <v>-3.9489000000000019</v>
      </c>
      <c r="Z1821">
        <f>VLOOKUP($E1821,CLIMA_DIARIO!$D$2:$K$366,2,FALSE)-VLOOKUP($E1820,CLIMA_DIARIO!$D$2:$K$366,6,FALSE)</f>
        <v>-6.5576000000000008</v>
      </c>
      <c r="AA1821">
        <f>VLOOKUP($E1821,CLIMA_DIARIO!$D$2:$K$366,2,FALSE)-VLOOKUP($E1820,CLIMA_DIARIO!$D$2:$K$366,7,FALSE)</f>
        <v>-5.7905000000000015</v>
      </c>
      <c r="AB1821">
        <f>VLOOKUP($E1821,CLIMA_DIARIO!$D$2:$K$366,2,FALSE)-VLOOKUP($E1820,CLIMA_DIARIO!$D$2:$K$366,8,FALSE)</f>
        <v>8.1716999999999995</v>
      </c>
      <c r="AO1821" s="3"/>
      <c r="AX1821" s="3"/>
    </row>
    <row r="1822" spans="1:50" x14ac:dyDescent="0.25">
      <c r="A1822" s="3">
        <f>DATE(SST!A1821,SST!B1821,SST!C1821)</f>
        <v>42620</v>
      </c>
      <c r="B1822" s="4">
        <f>SST!B1821</f>
        <v>9</v>
      </c>
      <c r="C1822" s="4">
        <f>SST!B1821</f>
        <v>9</v>
      </c>
      <c r="D1822" s="4">
        <f>SST!C1821</f>
        <v>7</v>
      </c>
      <c r="E1822">
        <f>(DATEVALUE(SST!C1821 &amp; "/" &amp; SST!B1821 &amp; "/" &amp; SST!A1821)-DATEVALUE("01/01" &amp; "/" &amp; SST!A1821))+1</f>
        <v>251</v>
      </c>
      <c r="F1822">
        <f>SST!D1821</f>
        <v>21.021599999999999</v>
      </c>
      <c r="G1822">
        <f>SST!E1821</f>
        <v>21.021599999999999</v>
      </c>
      <c r="H1822">
        <f>SST!F1821</f>
        <v>21.021599999999999</v>
      </c>
      <c r="I1822">
        <f>SST!G1821</f>
        <v>24.558800000000002</v>
      </c>
      <c r="J1822">
        <f>SST!H1821</f>
        <v>26.464200000000002</v>
      </c>
      <c r="K1822">
        <f>SST!I1821</f>
        <v>26.081</v>
      </c>
      <c r="L1822">
        <f>SST!J1821</f>
        <v>12.505599999999999</v>
      </c>
      <c r="N1822">
        <f>F1822-VLOOKUP($E1822,CLIMA_DIARIO!$D$2:$K$366,2,FALSE)</f>
        <v>7.4999999999999289E-2</v>
      </c>
      <c r="O1822">
        <f>G1822-VLOOKUP($E1822,CLIMA_DIARIO!$D$2:$K$366,3,FALSE)</f>
        <v>7.4999999999999289E-2</v>
      </c>
      <c r="P1822">
        <f>H1822-VLOOKUP($E1822,CLIMA_DIARIO!$D$2:$K$366,4,FALSE)</f>
        <v>7.4999999999999289E-2</v>
      </c>
      <c r="Q1822">
        <f>I1822-VLOOKUP($E1822,CLIMA_DIARIO!$D$2:$K$366,5,FALSE)</f>
        <v>-0.32749999999999702</v>
      </c>
      <c r="R1822">
        <f>J1822-VLOOKUP($E1822,CLIMA_DIARIO!$D$2:$K$366,6,FALSE)</f>
        <v>-1.0688999999999993</v>
      </c>
      <c r="S1822">
        <f>K1822-VLOOKUP($E1822,CLIMA_DIARIO!$D$2:$K$366,7,FALSE)</f>
        <v>-0.66420000000000101</v>
      </c>
      <c r="T1822">
        <f>L1822-VLOOKUP($E1822,CLIMA_DIARIO!$D$2:$K$366,8,FALSE)</f>
        <v>-0.39869999999999983</v>
      </c>
      <c r="V1822">
        <f>VLOOKUP($E1822,CLIMA_DIARIO!$D$2:$K$366,2,FALSE)-VLOOKUP($E1821,CLIMA_DIARIO!$D$2:$K$366,2,FALSE)</f>
        <v>-5.3899999999998727E-2</v>
      </c>
      <c r="W1822">
        <f>VLOOKUP($E1822,CLIMA_DIARIO!$D$2:$K$366,2,FALSE)-VLOOKUP($E1821,CLIMA_DIARIO!$D$2:$K$366,3,FALSE)</f>
        <v>-5.3899999999998727E-2</v>
      </c>
      <c r="X1822">
        <f>VLOOKUP($E1822,CLIMA_DIARIO!$D$2:$K$366,2,FALSE)-VLOOKUP($E1821,CLIMA_DIARIO!$D$2:$K$366,4,FALSE)</f>
        <v>-5.3899999999998727E-2</v>
      </c>
      <c r="Y1822">
        <f>VLOOKUP($E1822,CLIMA_DIARIO!$D$2:$K$366,2,FALSE)-VLOOKUP($E1821,CLIMA_DIARIO!$D$2:$K$366,5,FALSE)</f>
        <v>-3.9712999999999994</v>
      </c>
      <c r="Z1822">
        <f>VLOOKUP($E1822,CLIMA_DIARIO!$D$2:$K$366,2,FALSE)-VLOOKUP($E1821,CLIMA_DIARIO!$D$2:$K$366,6,FALSE)</f>
        <v>-6.5990000000000002</v>
      </c>
      <c r="AA1822">
        <f>VLOOKUP($E1822,CLIMA_DIARIO!$D$2:$K$366,2,FALSE)-VLOOKUP($E1821,CLIMA_DIARIO!$D$2:$K$366,7,FALSE)</f>
        <v>-5.8215000000000003</v>
      </c>
      <c r="AB1822">
        <f>VLOOKUP($E1822,CLIMA_DIARIO!$D$2:$K$366,2,FALSE)-VLOOKUP($E1821,CLIMA_DIARIO!$D$2:$K$366,8,FALSE)</f>
        <v>8.08</v>
      </c>
      <c r="AO1822" s="3"/>
      <c r="AX1822" s="3"/>
    </row>
    <row r="1823" spans="1:50" x14ac:dyDescent="0.25">
      <c r="A1823" s="3">
        <f>DATE(SST!A1822,SST!B1822,SST!C1822)</f>
        <v>42627</v>
      </c>
      <c r="B1823" s="4">
        <f>SST!B1822</f>
        <v>9</v>
      </c>
      <c r="C1823" s="4">
        <f>SST!B1822</f>
        <v>9</v>
      </c>
      <c r="D1823" s="4">
        <f>SST!C1822</f>
        <v>14</v>
      </c>
      <c r="E1823">
        <f>(DATEVALUE(SST!C1822 &amp; "/" &amp; SST!B1822 &amp; "/" &amp; SST!A1822)-DATEVALUE("01/01" &amp; "/" &amp; SST!A1822))+1</f>
        <v>258</v>
      </c>
      <c r="F1823">
        <f>SST!D1822</f>
        <v>20.9238</v>
      </c>
      <c r="G1823">
        <f>SST!E1822</f>
        <v>20.9238</v>
      </c>
      <c r="H1823">
        <f>SST!F1822</f>
        <v>20.9238</v>
      </c>
      <c r="I1823">
        <f>SST!G1822</f>
        <v>24.642299999999999</v>
      </c>
      <c r="J1823">
        <f>SST!H1822</f>
        <v>26.7849</v>
      </c>
      <c r="K1823">
        <f>SST!I1822</f>
        <v>26.097200000000001</v>
      </c>
      <c r="L1823">
        <f>SST!J1822</f>
        <v>12.8338</v>
      </c>
      <c r="N1823">
        <f>F1823-VLOOKUP($E1823,CLIMA_DIARIO!$D$2:$K$366,2,FALSE)</f>
        <v>3.0999999999998806E-2</v>
      </c>
      <c r="O1823">
        <f>G1823-VLOOKUP($E1823,CLIMA_DIARIO!$D$2:$K$366,3,FALSE)</f>
        <v>3.0999999999998806E-2</v>
      </c>
      <c r="P1823">
        <f>H1823-VLOOKUP($E1823,CLIMA_DIARIO!$D$2:$K$366,4,FALSE)</f>
        <v>3.0999999999998806E-2</v>
      </c>
      <c r="Q1823">
        <f>I1823-VLOOKUP($E1823,CLIMA_DIARIO!$D$2:$K$366,5,FALSE)</f>
        <v>-0.21250000000000213</v>
      </c>
      <c r="R1823">
        <f>J1823-VLOOKUP($E1823,CLIMA_DIARIO!$D$2:$K$366,6,FALSE)</f>
        <v>-0.73570000000000135</v>
      </c>
      <c r="S1823">
        <f>K1823-VLOOKUP($E1823,CLIMA_DIARIO!$D$2:$K$366,7,FALSE)</f>
        <v>-0.62509999999999977</v>
      </c>
      <c r="T1823">
        <f>L1823-VLOOKUP($E1823,CLIMA_DIARIO!$D$2:$K$366,8,FALSE)</f>
        <v>-0.10829999999999984</v>
      </c>
      <c r="V1823">
        <f>VLOOKUP($E1823,CLIMA_DIARIO!$D$2:$K$366,2,FALSE)-VLOOKUP($E1822,CLIMA_DIARIO!$D$2:$K$366,2,FALSE)</f>
        <v>-5.379999999999896E-2</v>
      </c>
      <c r="W1823">
        <f>VLOOKUP($E1823,CLIMA_DIARIO!$D$2:$K$366,2,FALSE)-VLOOKUP($E1822,CLIMA_DIARIO!$D$2:$K$366,3,FALSE)</f>
        <v>-5.379999999999896E-2</v>
      </c>
      <c r="X1823">
        <f>VLOOKUP($E1823,CLIMA_DIARIO!$D$2:$K$366,2,FALSE)-VLOOKUP($E1822,CLIMA_DIARIO!$D$2:$K$366,4,FALSE)</f>
        <v>-5.379999999999896E-2</v>
      </c>
      <c r="Y1823">
        <f>VLOOKUP($E1823,CLIMA_DIARIO!$D$2:$K$366,2,FALSE)-VLOOKUP($E1822,CLIMA_DIARIO!$D$2:$K$366,5,FALSE)</f>
        <v>-3.9934999999999974</v>
      </c>
      <c r="Z1823">
        <f>VLOOKUP($E1823,CLIMA_DIARIO!$D$2:$K$366,2,FALSE)-VLOOKUP($E1822,CLIMA_DIARIO!$D$2:$K$366,6,FALSE)</f>
        <v>-6.6402999999999999</v>
      </c>
      <c r="AA1823">
        <f>VLOOKUP($E1823,CLIMA_DIARIO!$D$2:$K$366,2,FALSE)-VLOOKUP($E1822,CLIMA_DIARIO!$D$2:$K$366,7,FALSE)</f>
        <v>-5.8523999999999994</v>
      </c>
      <c r="AB1823">
        <f>VLOOKUP($E1823,CLIMA_DIARIO!$D$2:$K$366,2,FALSE)-VLOOKUP($E1822,CLIMA_DIARIO!$D$2:$K$366,8,FALSE)</f>
        <v>7.9885000000000019</v>
      </c>
      <c r="AO1823" s="3"/>
      <c r="AX1823" s="3"/>
    </row>
    <row r="1824" spans="1:50" x14ac:dyDescent="0.25">
      <c r="A1824" s="3">
        <f>DATE(SST!A1823,SST!B1823,SST!C1823)</f>
        <v>42634</v>
      </c>
      <c r="B1824" s="4">
        <f>SST!B1823</f>
        <v>9</v>
      </c>
      <c r="C1824" s="4">
        <f>SST!B1823</f>
        <v>9</v>
      </c>
      <c r="D1824" s="4">
        <f>SST!C1823</f>
        <v>21</v>
      </c>
      <c r="E1824">
        <f>(DATEVALUE(SST!C1823 &amp; "/" &amp; SST!B1823 &amp; "/" &amp; SST!A1823)-DATEVALUE("01/01" &amp; "/" &amp; SST!A1823))+1</f>
        <v>265</v>
      </c>
      <c r="F1824">
        <f>SST!D1823</f>
        <v>21.787099999999999</v>
      </c>
      <c r="G1824">
        <f>SST!E1823</f>
        <v>21.787099999999999</v>
      </c>
      <c r="H1824">
        <f>SST!F1823</f>
        <v>21.787099999999999</v>
      </c>
      <c r="I1824">
        <f>SST!G1823</f>
        <v>24.7849</v>
      </c>
      <c r="J1824">
        <f>SST!H1823</f>
        <v>27.2559</v>
      </c>
      <c r="K1824">
        <f>SST!I1823</f>
        <v>26.3306</v>
      </c>
      <c r="L1824">
        <f>SST!J1823</f>
        <v>12.9711</v>
      </c>
      <c r="N1824">
        <f>F1824-VLOOKUP($E1824,CLIMA_DIARIO!$D$2:$K$366,2,FALSE)</f>
        <v>0.76229999999999976</v>
      </c>
      <c r="O1824">
        <f>G1824-VLOOKUP($E1824,CLIMA_DIARIO!$D$2:$K$366,3,FALSE)</f>
        <v>0.76229999999999976</v>
      </c>
      <c r="P1824">
        <f>H1824-VLOOKUP($E1824,CLIMA_DIARIO!$D$2:$K$366,4,FALSE)</f>
        <v>0.76229999999999976</v>
      </c>
      <c r="Q1824">
        <f>I1824-VLOOKUP($E1824,CLIMA_DIARIO!$D$2:$K$366,5,FALSE)</f>
        <v>-8.1399999999998585E-2</v>
      </c>
      <c r="R1824">
        <f>J1824-VLOOKUP($E1824,CLIMA_DIARIO!$D$2:$K$366,6,FALSE)</f>
        <v>-0.25389999999999802</v>
      </c>
      <c r="S1824">
        <f>K1824-VLOOKUP($E1824,CLIMA_DIARIO!$D$2:$K$366,7,FALSE)</f>
        <v>-0.38329999999999842</v>
      </c>
      <c r="T1824">
        <f>L1824-VLOOKUP($E1824,CLIMA_DIARIO!$D$2:$K$366,8,FALSE)</f>
        <v>-0.20439999999999969</v>
      </c>
      <c r="V1824">
        <f>VLOOKUP($E1824,CLIMA_DIARIO!$D$2:$K$366,2,FALSE)-VLOOKUP($E1823,CLIMA_DIARIO!$D$2:$K$366,2,FALSE)</f>
        <v>0.1319999999999979</v>
      </c>
      <c r="W1824">
        <f>VLOOKUP($E1824,CLIMA_DIARIO!$D$2:$K$366,2,FALSE)-VLOOKUP($E1823,CLIMA_DIARIO!$D$2:$K$366,3,FALSE)</f>
        <v>0.1319999999999979</v>
      </c>
      <c r="X1824">
        <f>VLOOKUP($E1824,CLIMA_DIARIO!$D$2:$K$366,2,FALSE)-VLOOKUP($E1823,CLIMA_DIARIO!$D$2:$K$366,4,FALSE)</f>
        <v>0.1319999999999979</v>
      </c>
      <c r="Y1824">
        <f>VLOOKUP($E1824,CLIMA_DIARIO!$D$2:$K$366,2,FALSE)-VLOOKUP($E1823,CLIMA_DIARIO!$D$2:$K$366,5,FALSE)</f>
        <v>-3.8300000000000018</v>
      </c>
      <c r="Z1824">
        <f>VLOOKUP($E1824,CLIMA_DIARIO!$D$2:$K$366,2,FALSE)-VLOOKUP($E1823,CLIMA_DIARIO!$D$2:$K$366,6,FALSE)</f>
        <v>-6.4958000000000027</v>
      </c>
      <c r="AA1824">
        <f>VLOOKUP($E1824,CLIMA_DIARIO!$D$2:$K$366,2,FALSE)-VLOOKUP($E1823,CLIMA_DIARIO!$D$2:$K$366,7,FALSE)</f>
        <v>-5.6975000000000016</v>
      </c>
      <c r="AB1824">
        <f>VLOOKUP($E1824,CLIMA_DIARIO!$D$2:$K$366,2,FALSE)-VLOOKUP($E1823,CLIMA_DIARIO!$D$2:$K$366,8,FALSE)</f>
        <v>8.0826999999999991</v>
      </c>
      <c r="AO1824" s="3"/>
      <c r="AX1824" s="3"/>
    </row>
    <row r="1825" spans="1:50" x14ac:dyDescent="0.25">
      <c r="A1825" s="3">
        <f>DATE(SST!A1824,SST!B1824,SST!C1824)</f>
        <v>42641</v>
      </c>
      <c r="B1825" s="4">
        <f>SST!B1824</f>
        <v>9</v>
      </c>
      <c r="C1825" s="4">
        <f>SST!B1824</f>
        <v>9</v>
      </c>
      <c r="D1825" s="4">
        <f>SST!C1824</f>
        <v>28</v>
      </c>
      <c r="E1825">
        <f>(DATEVALUE(SST!C1824 &amp; "/" &amp; SST!B1824 &amp; "/" &amp; SST!A1824)-DATEVALUE("01/01" &amp; "/" &amp; SST!A1824))+1</f>
        <v>272</v>
      </c>
      <c r="F1825">
        <f>SST!D1824</f>
        <v>21.588799999999999</v>
      </c>
      <c r="G1825">
        <f>SST!E1824</f>
        <v>21.588799999999999</v>
      </c>
      <c r="H1825">
        <f>SST!F1824</f>
        <v>21.588799999999999</v>
      </c>
      <c r="I1825">
        <f>SST!G1824</f>
        <v>24.700500000000002</v>
      </c>
      <c r="J1825">
        <f>SST!H1824</f>
        <v>26.413399999999999</v>
      </c>
      <c r="K1825">
        <f>SST!I1824</f>
        <v>25.894100000000002</v>
      </c>
      <c r="L1825">
        <f>SST!J1824</f>
        <v>12.966900000000001</v>
      </c>
      <c r="N1825">
        <f>F1825-VLOOKUP($E1825,CLIMA_DIARIO!$D$2:$K$366,2,FALSE)</f>
        <v>0.41769999999999996</v>
      </c>
      <c r="O1825">
        <f>G1825-VLOOKUP($E1825,CLIMA_DIARIO!$D$2:$K$366,3,FALSE)</f>
        <v>0.41769999999999996</v>
      </c>
      <c r="P1825">
        <f>H1825-VLOOKUP($E1825,CLIMA_DIARIO!$D$2:$K$366,4,FALSE)</f>
        <v>0.41769999999999996</v>
      </c>
      <c r="Q1825">
        <f>I1825-VLOOKUP($E1825,CLIMA_DIARIO!$D$2:$K$366,5,FALSE)</f>
        <v>-0.18059999999999832</v>
      </c>
      <c r="R1825">
        <f>J1825-VLOOKUP($E1825,CLIMA_DIARIO!$D$2:$K$366,6,FALSE)</f>
        <v>-1.085799999999999</v>
      </c>
      <c r="S1825">
        <f>K1825-VLOOKUP($E1825,CLIMA_DIARIO!$D$2:$K$366,7,FALSE)</f>
        <v>-0.8125</v>
      </c>
      <c r="T1825">
        <f>L1825-VLOOKUP($E1825,CLIMA_DIARIO!$D$2:$K$366,8,FALSE)</f>
        <v>-0.45709999999999873</v>
      </c>
      <c r="V1825">
        <f>VLOOKUP($E1825,CLIMA_DIARIO!$D$2:$K$366,2,FALSE)-VLOOKUP($E1824,CLIMA_DIARIO!$D$2:$K$366,2,FALSE)</f>
        <v>0.1463000000000001</v>
      </c>
      <c r="W1825">
        <f>VLOOKUP($E1825,CLIMA_DIARIO!$D$2:$K$366,2,FALSE)-VLOOKUP($E1824,CLIMA_DIARIO!$D$2:$K$366,3,FALSE)</f>
        <v>0.1463000000000001</v>
      </c>
      <c r="X1825">
        <f>VLOOKUP($E1825,CLIMA_DIARIO!$D$2:$K$366,2,FALSE)-VLOOKUP($E1824,CLIMA_DIARIO!$D$2:$K$366,4,FALSE)</f>
        <v>0.1463000000000001</v>
      </c>
      <c r="Y1825">
        <f>VLOOKUP($E1825,CLIMA_DIARIO!$D$2:$K$366,2,FALSE)-VLOOKUP($E1824,CLIMA_DIARIO!$D$2:$K$366,5,FALSE)</f>
        <v>-3.6951999999999998</v>
      </c>
      <c r="Z1825">
        <f>VLOOKUP($E1825,CLIMA_DIARIO!$D$2:$K$366,2,FALSE)-VLOOKUP($E1824,CLIMA_DIARIO!$D$2:$K$366,6,FALSE)</f>
        <v>-6.3386999999999993</v>
      </c>
      <c r="AA1825">
        <f>VLOOKUP($E1825,CLIMA_DIARIO!$D$2:$K$366,2,FALSE)-VLOOKUP($E1824,CLIMA_DIARIO!$D$2:$K$366,7,FALSE)</f>
        <v>-5.5427999999999997</v>
      </c>
      <c r="AB1825">
        <f>VLOOKUP($E1825,CLIMA_DIARIO!$D$2:$K$366,2,FALSE)-VLOOKUP($E1824,CLIMA_DIARIO!$D$2:$K$366,8,FALSE)</f>
        <v>7.9955999999999996</v>
      </c>
      <c r="AO1825" s="3"/>
      <c r="AX1825" s="3"/>
    </row>
    <row r="1826" spans="1:50" x14ac:dyDescent="0.25">
      <c r="A1826" s="3">
        <f>DATE(SST!A1825,SST!B1825,SST!C1825)</f>
        <v>42648</v>
      </c>
      <c r="B1826" s="4">
        <f>SST!B1825</f>
        <v>10</v>
      </c>
      <c r="C1826" s="4">
        <f>SST!B1825</f>
        <v>10</v>
      </c>
      <c r="D1826" s="4">
        <f>SST!C1825</f>
        <v>5</v>
      </c>
      <c r="E1826">
        <f>(DATEVALUE(SST!C1825 &amp; "/" &amp; SST!B1825 &amp; "/" &amp; SST!A1825)-DATEVALUE("01/01" &amp; "/" &amp; SST!A1825))+1</f>
        <v>279</v>
      </c>
      <c r="F1826">
        <f>SST!D1825</f>
        <v>21.011800000000001</v>
      </c>
      <c r="G1826">
        <f>SST!E1825</f>
        <v>21.011800000000001</v>
      </c>
      <c r="H1826">
        <f>SST!F1825</f>
        <v>21.011800000000001</v>
      </c>
      <c r="I1826">
        <f>SST!G1825</f>
        <v>24.241199999999999</v>
      </c>
      <c r="J1826">
        <f>SST!H1825</f>
        <v>26.176500000000001</v>
      </c>
      <c r="K1826">
        <f>SST!I1825</f>
        <v>25.7547</v>
      </c>
      <c r="L1826">
        <f>SST!J1825</f>
        <v>13.5471</v>
      </c>
      <c r="N1826">
        <f>F1826-VLOOKUP($E1826,CLIMA_DIARIO!$D$2:$K$366,2,FALSE)</f>
        <v>-0.30569999999999808</v>
      </c>
      <c r="O1826">
        <f>G1826-VLOOKUP($E1826,CLIMA_DIARIO!$D$2:$K$366,3,FALSE)</f>
        <v>-0.30569999999999808</v>
      </c>
      <c r="P1826">
        <f>H1826-VLOOKUP($E1826,CLIMA_DIARIO!$D$2:$K$366,4,FALSE)</f>
        <v>-0.30569999999999808</v>
      </c>
      <c r="Q1826">
        <f>I1826-VLOOKUP($E1826,CLIMA_DIARIO!$D$2:$K$366,5,FALSE)</f>
        <v>-0.65470000000000184</v>
      </c>
      <c r="R1826">
        <f>J1826-VLOOKUP($E1826,CLIMA_DIARIO!$D$2:$K$366,6,FALSE)</f>
        <v>-1.3119999999999976</v>
      </c>
      <c r="S1826">
        <f>K1826-VLOOKUP($E1826,CLIMA_DIARIO!$D$2:$K$366,7,FALSE)</f>
        <v>-0.94460000000000122</v>
      </c>
      <c r="T1826">
        <f>L1826-VLOOKUP($E1826,CLIMA_DIARIO!$D$2:$K$366,8,FALSE)</f>
        <v>-0.12539999999999907</v>
      </c>
      <c r="V1826">
        <f>VLOOKUP($E1826,CLIMA_DIARIO!$D$2:$K$366,2,FALSE)-VLOOKUP($E1825,CLIMA_DIARIO!$D$2:$K$366,2,FALSE)</f>
        <v>0.14639999999999986</v>
      </c>
      <c r="W1826">
        <f>VLOOKUP($E1826,CLIMA_DIARIO!$D$2:$K$366,2,FALSE)-VLOOKUP($E1825,CLIMA_DIARIO!$D$2:$K$366,3,FALSE)</f>
        <v>0.14639999999999986</v>
      </c>
      <c r="X1826">
        <f>VLOOKUP($E1826,CLIMA_DIARIO!$D$2:$K$366,2,FALSE)-VLOOKUP($E1825,CLIMA_DIARIO!$D$2:$K$366,4,FALSE)</f>
        <v>0.14639999999999986</v>
      </c>
      <c r="Y1826">
        <f>VLOOKUP($E1826,CLIMA_DIARIO!$D$2:$K$366,2,FALSE)-VLOOKUP($E1825,CLIMA_DIARIO!$D$2:$K$366,5,FALSE)</f>
        <v>-3.563600000000001</v>
      </c>
      <c r="Z1826">
        <f>VLOOKUP($E1826,CLIMA_DIARIO!$D$2:$K$366,2,FALSE)-VLOOKUP($E1825,CLIMA_DIARIO!$D$2:$K$366,6,FALSE)</f>
        <v>-6.1816999999999993</v>
      </c>
      <c r="AA1826">
        <f>VLOOKUP($E1826,CLIMA_DIARIO!$D$2:$K$366,2,FALSE)-VLOOKUP($E1825,CLIMA_DIARIO!$D$2:$K$366,7,FALSE)</f>
        <v>-5.3891000000000027</v>
      </c>
      <c r="AB1826">
        <f>VLOOKUP($E1826,CLIMA_DIARIO!$D$2:$K$366,2,FALSE)-VLOOKUP($E1825,CLIMA_DIARIO!$D$2:$K$366,8,FALSE)</f>
        <v>7.8934999999999995</v>
      </c>
      <c r="AO1826" s="3"/>
      <c r="AX1826" s="3"/>
    </row>
    <row r="1827" spans="1:50" x14ac:dyDescent="0.25">
      <c r="A1827" s="3">
        <f>DATE(SST!A1826,SST!B1826,SST!C1826)</f>
        <v>42655</v>
      </c>
      <c r="B1827" s="4">
        <f>SST!B1826</f>
        <v>10</v>
      </c>
      <c r="C1827" s="4">
        <f>SST!B1826</f>
        <v>10</v>
      </c>
      <c r="D1827" s="4">
        <f>SST!C1826</f>
        <v>12</v>
      </c>
      <c r="E1827">
        <f>(DATEVALUE(SST!C1826 &amp; "/" &amp; SST!B1826 &amp; "/" &amp; SST!A1826)-DATEVALUE("01/01" &amp; "/" &amp; SST!A1826))+1</f>
        <v>286</v>
      </c>
      <c r="F1827">
        <f>SST!D1826</f>
        <v>22.444600000000001</v>
      </c>
      <c r="G1827">
        <f>SST!E1826</f>
        <v>22.444600000000001</v>
      </c>
      <c r="H1827">
        <f>SST!F1826</f>
        <v>22.444600000000001</v>
      </c>
      <c r="I1827">
        <f>SST!G1826</f>
        <v>24.798100000000002</v>
      </c>
      <c r="J1827">
        <f>SST!H1826</f>
        <v>26.504200000000001</v>
      </c>
      <c r="K1827">
        <f>SST!I1826</f>
        <v>26.051400000000001</v>
      </c>
      <c r="L1827">
        <f>SST!J1826</f>
        <v>14.0471</v>
      </c>
      <c r="N1827">
        <f>F1827-VLOOKUP($E1827,CLIMA_DIARIO!$D$2:$K$366,2,FALSE)</f>
        <v>0.98080000000000211</v>
      </c>
      <c r="O1827">
        <f>G1827-VLOOKUP($E1827,CLIMA_DIARIO!$D$2:$K$366,3,FALSE)</f>
        <v>0.98080000000000211</v>
      </c>
      <c r="P1827">
        <f>H1827-VLOOKUP($E1827,CLIMA_DIARIO!$D$2:$K$366,4,FALSE)</f>
        <v>0.98080000000000211</v>
      </c>
      <c r="Q1827">
        <f>I1827-VLOOKUP($E1827,CLIMA_DIARIO!$D$2:$K$366,5,FALSE)</f>
        <v>-0.11269999999999669</v>
      </c>
      <c r="R1827">
        <f>J1827-VLOOKUP($E1827,CLIMA_DIARIO!$D$2:$K$366,6,FALSE)</f>
        <v>-0.9737000000000009</v>
      </c>
      <c r="S1827">
        <f>K1827-VLOOKUP($E1827,CLIMA_DIARIO!$D$2:$K$366,7,FALSE)</f>
        <v>-0.64059999999999917</v>
      </c>
      <c r="T1827">
        <f>L1827-VLOOKUP($E1827,CLIMA_DIARIO!$D$2:$K$366,8,FALSE)</f>
        <v>0.12620000000000076</v>
      </c>
      <c r="V1827">
        <f>VLOOKUP($E1827,CLIMA_DIARIO!$D$2:$K$366,2,FALSE)-VLOOKUP($E1826,CLIMA_DIARIO!$D$2:$K$366,2,FALSE)</f>
        <v>0.1463000000000001</v>
      </c>
      <c r="W1827">
        <f>VLOOKUP($E1827,CLIMA_DIARIO!$D$2:$K$366,2,FALSE)-VLOOKUP($E1826,CLIMA_DIARIO!$D$2:$K$366,3,FALSE)</f>
        <v>0.1463000000000001</v>
      </c>
      <c r="X1827">
        <f>VLOOKUP($E1827,CLIMA_DIARIO!$D$2:$K$366,2,FALSE)-VLOOKUP($E1826,CLIMA_DIARIO!$D$2:$K$366,4,FALSE)</f>
        <v>0.1463000000000001</v>
      </c>
      <c r="Y1827">
        <f>VLOOKUP($E1827,CLIMA_DIARIO!$D$2:$K$366,2,FALSE)-VLOOKUP($E1826,CLIMA_DIARIO!$D$2:$K$366,5,FALSE)</f>
        <v>-3.4321000000000019</v>
      </c>
      <c r="Z1827">
        <f>VLOOKUP($E1827,CLIMA_DIARIO!$D$2:$K$366,2,FALSE)-VLOOKUP($E1826,CLIMA_DIARIO!$D$2:$K$366,6,FALSE)</f>
        <v>-6.0246999999999993</v>
      </c>
      <c r="AA1827">
        <f>VLOOKUP($E1827,CLIMA_DIARIO!$D$2:$K$366,2,FALSE)-VLOOKUP($E1826,CLIMA_DIARIO!$D$2:$K$366,7,FALSE)</f>
        <v>-5.2355000000000018</v>
      </c>
      <c r="AB1827">
        <f>VLOOKUP($E1827,CLIMA_DIARIO!$D$2:$K$366,2,FALSE)-VLOOKUP($E1826,CLIMA_DIARIO!$D$2:$K$366,8,FALSE)</f>
        <v>7.7912999999999997</v>
      </c>
      <c r="AO1827" s="3"/>
      <c r="AX1827" s="3"/>
    </row>
    <row r="1828" spans="1:50" x14ac:dyDescent="0.25">
      <c r="A1828" s="3">
        <f>DATE(SST!A1827,SST!B1827,SST!C1827)</f>
        <v>42662</v>
      </c>
      <c r="B1828" s="4">
        <f>SST!B1827</f>
        <v>10</v>
      </c>
      <c r="C1828" s="4">
        <f>SST!B1827</f>
        <v>10</v>
      </c>
      <c r="D1828" s="4">
        <f>SST!C1827</f>
        <v>19</v>
      </c>
      <c r="E1828">
        <f>(DATEVALUE(SST!C1827 &amp; "/" &amp; SST!B1827 &amp; "/" &amp; SST!A1827)-DATEVALUE("01/01" &amp; "/" &amp; SST!A1827))+1</f>
        <v>293</v>
      </c>
      <c r="F1828">
        <f>SST!D1827</f>
        <v>20.859500000000001</v>
      </c>
      <c r="G1828">
        <f>SST!E1827</f>
        <v>20.859500000000001</v>
      </c>
      <c r="H1828">
        <f>SST!F1827</f>
        <v>20.859500000000001</v>
      </c>
      <c r="I1828">
        <f>SST!G1827</f>
        <v>24.356000000000002</v>
      </c>
      <c r="J1828">
        <f>SST!H1827</f>
        <v>27.1342</v>
      </c>
      <c r="K1828">
        <f>SST!I1827</f>
        <v>26.101400000000002</v>
      </c>
      <c r="L1828">
        <f>SST!J1827</f>
        <v>14.3695</v>
      </c>
      <c r="N1828">
        <f>F1828-VLOOKUP($E1828,CLIMA_DIARIO!$D$2:$K$366,2,FALSE)</f>
        <v>-0.74340000000000117</v>
      </c>
      <c r="O1828">
        <f>G1828-VLOOKUP($E1828,CLIMA_DIARIO!$D$2:$K$366,3,FALSE)</f>
        <v>-0.74340000000000117</v>
      </c>
      <c r="P1828">
        <f>H1828-VLOOKUP($E1828,CLIMA_DIARIO!$D$2:$K$366,4,FALSE)</f>
        <v>-0.74340000000000117</v>
      </c>
      <c r="Q1828">
        <f>I1828-VLOOKUP($E1828,CLIMA_DIARIO!$D$2:$K$366,5,FALSE)</f>
        <v>-0.56879999999999953</v>
      </c>
      <c r="R1828">
        <f>J1828-VLOOKUP($E1828,CLIMA_DIARIO!$D$2:$K$366,6,FALSE)</f>
        <v>-0.33030000000000115</v>
      </c>
      <c r="S1828">
        <f>K1828-VLOOKUP($E1828,CLIMA_DIARIO!$D$2:$K$366,7,FALSE)</f>
        <v>-0.58199999999999719</v>
      </c>
      <c r="T1828">
        <f>L1828-VLOOKUP($E1828,CLIMA_DIARIO!$D$2:$K$366,8,FALSE)</f>
        <v>0.13940000000000019</v>
      </c>
      <c r="V1828">
        <f>VLOOKUP($E1828,CLIMA_DIARIO!$D$2:$K$366,2,FALSE)-VLOOKUP($E1827,CLIMA_DIARIO!$D$2:$K$366,2,FALSE)</f>
        <v>0.13910000000000267</v>
      </c>
      <c r="W1828">
        <f>VLOOKUP($E1828,CLIMA_DIARIO!$D$2:$K$366,2,FALSE)-VLOOKUP($E1827,CLIMA_DIARIO!$D$2:$K$366,3,FALSE)</f>
        <v>0.13910000000000267</v>
      </c>
      <c r="X1828">
        <f>VLOOKUP($E1828,CLIMA_DIARIO!$D$2:$K$366,2,FALSE)-VLOOKUP($E1827,CLIMA_DIARIO!$D$2:$K$366,4,FALSE)</f>
        <v>0.13910000000000267</v>
      </c>
      <c r="Y1828">
        <f>VLOOKUP($E1828,CLIMA_DIARIO!$D$2:$K$366,2,FALSE)-VLOOKUP($E1827,CLIMA_DIARIO!$D$2:$K$366,5,FALSE)</f>
        <v>-3.3078999999999965</v>
      </c>
      <c r="Z1828">
        <f>VLOOKUP($E1828,CLIMA_DIARIO!$D$2:$K$366,2,FALSE)-VLOOKUP($E1827,CLIMA_DIARIO!$D$2:$K$366,6,FALSE)</f>
        <v>-5.875</v>
      </c>
      <c r="AA1828">
        <f>VLOOKUP($E1828,CLIMA_DIARIO!$D$2:$K$366,2,FALSE)-VLOOKUP($E1827,CLIMA_DIARIO!$D$2:$K$366,7,FALSE)</f>
        <v>-5.0890999999999984</v>
      </c>
      <c r="AB1828">
        <f>VLOOKUP($E1828,CLIMA_DIARIO!$D$2:$K$366,2,FALSE)-VLOOKUP($E1827,CLIMA_DIARIO!$D$2:$K$366,8,FALSE)</f>
        <v>7.6820000000000022</v>
      </c>
      <c r="AO1828" s="3"/>
      <c r="AX1828" s="3"/>
    </row>
    <row r="1829" spans="1:50" x14ac:dyDescent="0.25">
      <c r="A1829" s="3">
        <f>DATE(SST!A1828,SST!B1828,SST!C1828)</f>
        <v>42669</v>
      </c>
      <c r="B1829" s="4">
        <f>SST!B1828</f>
        <v>10</v>
      </c>
      <c r="C1829" s="4">
        <f>SST!B1828</f>
        <v>10</v>
      </c>
      <c r="D1829" s="4">
        <f>SST!C1828</f>
        <v>26</v>
      </c>
      <c r="E1829">
        <f>(DATEVALUE(SST!C1828 &amp; "/" &amp; SST!B1828 &amp; "/" &amp; SST!A1828)-DATEVALUE("01/01" &amp; "/" &amp; SST!A1828))+1</f>
        <v>300</v>
      </c>
      <c r="F1829">
        <f>SST!D1828</f>
        <v>21.882300000000001</v>
      </c>
      <c r="G1829">
        <f>SST!E1828</f>
        <v>21.882300000000001</v>
      </c>
      <c r="H1829">
        <f>SST!F1828</f>
        <v>21.882300000000001</v>
      </c>
      <c r="I1829">
        <f>SST!G1828</f>
        <v>24.430499999999999</v>
      </c>
      <c r="J1829">
        <f>SST!H1828</f>
        <v>26.743200000000002</v>
      </c>
      <c r="K1829">
        <f>SST!I1828</f>
        <v>25.901700000000002</v>
      </c>
      <c r="L1829">
        <f>SST!J1828</f>
        <v>14.643599999999999</v>
      </c>
      <c r="N1829">
        <f>F1829-VLOOKUP($E1829,CLIMA_DIARIO!$D$2:$K$366,2,FALSE)</f>
        <v>0.14580000000000126</v>
      </c>
      <c r="O1829">
        <f>G1829-VLOOKUP($E1829,CLIMA_DIARIO!$D$2:$K$366,3,FALSE)</f>
        <v>0.14580000000000126</v>
      </c>
      <c r="P1829">
        <f>H1829-VLOOKUP($E1829,CLIMA_DIARIO!$D$2:$K$366,4,FALSE)</f>
        <v>0.14580000000000126</v>
      </c>
      <c r="Q1829">
        <f>I1829-VLOOKUP($E1829,CLIMA_DIARIO!$D$2:$K$366,5,FALSE)</f>
        <v>-0.50769999999999982</v>
      </c>
      <c r="R1829">
        <f>J1829-VLOOKUP($E1829,CLIMA_DIARIO!$D$2:$K$366,6,FALSE)</f>
        <v>-0.70579999999999998</v>
      </c>
      <c r="S1829">
        <f>K1829-VLOOKUP($E1829,CLIMA_DIARIO!$D$2:$K$366,7,FALSE)</f>
        <v>-0.772199999999998</v>
      </c>
      <c r="T1829">
        <f>L1829-VLOOKUP($E1829,CLIMA_DIARIO!$D$2:$K$366,8,FALSE)</f>
        <v>5.8699999999999974E-2</v>
      </c>
      <c r="V1829">
        <f>VLOOKUP($E1829,CLIMA_DIARIO!$D$2:$K$366,2,FALSE)-VLOOKUP($E1828,CLIMA_DIARIO!$D$2:$K$366,2,FALSE)</f>
        <v>0.13359999999999772</v>
      </c>
      <c r="W1829">
        <f>VLOOKUP($E1829,CLIMA_DIARIO!$D$2:$K$366,2,FALSE)-VLOOKUP($E1828,CLIMA_DIARIO!$D$2:$K$366,3,FALSE)</f>
        <v>0.13359999999999772</v>
      </c>
      <c r="X1829">
        <f>VLOOKUP($E1829,CLIMA_DIARIO!$D$2:$K$366,2,FALSE)-VLOOKUP($E1828,CLIMA_DIARIO!$D$2:$K$366,4,FALSE)</f>
        <v>0.13359999999999772</v>
      </c>
      <c r="Y1829">
        <f>VLOOKUP($E1829,CLIMA_DIARIO!$D$2:$K$366,2,FALSE)-VLOOKUP($E1828,CLIMA_DIARIO!$D$2:$K$366,5,FALSE)</f>
        <v>-3.1883000000000017</v>
      </c>
      <c r="Z1829">
        <f>VLOOKUP($E1829,CLIMA_DIARIO!$D$2:$K$366,2,FALSE)-VLOOKUP($E1828,CLIMA_DIARIO!$D$2:$K$366,6,FALSE)</f>
        <v>-5.7280000000000015</v>
      </c>
      <c r="AA1829">
        <f>VLOOKUP($E1829,CLIMA_DIARIO!$D$2:$K$366,2,FALSE)-VLOOKUP($E1828,CLIMA_DIARIO!$D$2:$K$366,7,FALSE)</f>
        <v>-4.9468999999999994</v>
      </c>
      <c r="AB1829">
        <f>VLOOKUP($E1829,CLIMA_DIARIO!$D$2:$K$366,2,FALSE)-VLOOKUP($E1828,CLIMA_DIARIO!$D$2:$K$366,8,FALSE)</f>
        <v>7.5063999999999993</v>
      </c>
      <c r="AO1829" s="3"/>
      <c r="AX1829" s="3"/>
    </row>
    <row r="1830" spans="1:50" x14ac:dyDescent="0.25">
      <c r="A1830" s="3">
        <f>DATE(SST!A1829,SST!B1829,SST!C1829)</f>
        <v>42676</v>
      </c>
      <c r="B1830" s="4">
        <f>SST!B1829</f>
        <v>11</v>
      </c>
      <c r="C1830" s="4">
        <f>SST!B1829</f>
        <v>11</v>
      </c>
      <c r="D1830" s="4">
        <f>SST!C1829</f>
        <v>2</v>
      </c>
      <c r="E1830">
        <f>(DATEVALUE(SST!C1829 &amp; "/" &amp; SST!B1829 &amp; "/" &amp; SST!A1829)-DATEVALUE("01/01" &amp; "/" &amp; SST!A1829))+1</f>
        <v>307</v>
      </c>
      <c r="F1830">
        <f>SST!D1829</f>
        <v>21.379300000000001</v>
      </c>
      <c r="G1830">
        <f>SST!E1829</f>
        <v>21.379300000000001</v>
      </c>
      <c r="H1830">
        <f>SST!F1829</f>
        <v>21.379300000000001</v>
      </c>
      <c r="I1830">
        <f>SST!G1829</f>
        <v>24.300599999999999</v>
      </c>
      <c r="J1830">
        <f>SST!H1829</f>
        <v>26.411300000000001</v>
      </c>
      <c r="K1830">
        <f>SST!I1829</f>
        <v>25.839400000000001</v>
      </c>
      <c r="L1830">
        <f>SST!J1829</f>
        <v>14.9353</v>
      </c>
      <c r="N1830">
        <f>F1830-VLOOKUP($E1830,CLIMA_DIARIO!$D$2:$K$366,2,FALSE)</f>
        <v>-0.49080000000000013</v>
      </c>
      <c r="O1830">
        <f>G1830-VLOOKUP($E1830,CLIMA_DIARIO!$D$2:$K$366,3,FALSE)</f>
        <v>-0.49080000000000013</v>
      </c>
      <c r="P1830">
        <f>H1830-VLOOKUP($E1830,CLIMA_DIARIO!$D$2:$K$366,4,FALSE)</f>
        <v>-0.49080000000000013</v>
      </c>
      <c r="Q1830">
        <f>I1830-VLOOKUP($E1830,CLIMA_DIARIO!$D$2:$K$366,5,FALSE)</f>
        <v>-0.6509999999999998</v>
      </c>
      <c r="R1830">
        <f>J1830-VLOOKUP($E1830,CLIMA_DIARIO!$D$2:$K$366,6,FALSE)</f>
        <v>-1.022199999999998</v>
      </c>
      <c r="S1830">
        <f>K1830-VLOOKUP($E1830,CLIMA_DIARIO!$D$2:$K$366,7,FALSE)</f>
        <v>-0.82489999999999952</v>
      </c>
      <c r="T1830">
        <f>L1830-VLOOKUP($E1830,CLIMA_DIARIO!$D$2:$K$366,8,FALSE)</f>
        <v>-4.4000000000004036E-3</v>
      </c>
      <c r="V1830">
        <f>VLOOKUP($E1830,CLIMA_DIARIO!$D$2:$K$366,2,FALSE)-VLOOKUP($E1829,CLIMA_DIARIO!$D$2:$K$366,2,FALSE)</f>
        <v>0.13360000000000127</v>
      </c>
      <c r="W1830">
        <f>VLOOKUP($E1830,CLIMA_DIARIO!$D$2:$K$366,2,FALSE)-VLOOKUP($E1829,CLIMA_DIARIO!$D$2:$K$366,3,FALSE)</f>
        <v>0.13360000000000127</v>
      </c>
      <c r="X1830">
        <f>VLOOKUP($E1830,CLIMA_DIARIO!$D$2:$K$366,2,FALSE)-VLOOKUP($E1829,CLIMA_DIARIO!$D$2:$K$366,4,FALSE)</f>
        <v>0.13360000000000127</v>
      </c>
      <c r="Y1830">
        <f>VLOOKUP($E1830,CLIMA_DIARIO!$D$2:$K$366,2,FALSE)-VLOOKUP($E1829,CLIMA_DIARIO!$D$2:$K$366,5,FALSE)</f>
        <v>-3.0680999999999976</v>
      </c>
      <c r="Z1830">
        <f>VLOOKUP($E1830,CLIMA_DIARIO!$D$2:$K$366,2,FALSE)-VLOOKUP($E1829,CLIMA_DIARIO!$D$2:$K$366,6,FALSE)</f>
        <v>-5.5789000000000009</v>
      </c>
      <c r="AA1830">
        <f>VLOOKUP($E1830,CLIMA_DIARIO!$D$2:$K$366,2,FALSE)-VLOOKUP($E1829,CLIMA_DIARIO!$D$2:$K$366,7,FALSE)</f>
        <v>-4.803799999999999</v>
      </c>
      <c r="AB1830">
        <f>VLOOKUP($E1830,CLIMA_DIARIO!$D$2:$K$366,2,FALSE)-VLOOKUP($E1829,CLIMA_DIARIO!$D$2:$K$366,8,FALSE)</f>
        <v>7.2852000000000015</v>
      </c>
      <c r="AO1830" s="3"/>
      <c r="AX1830" s="3"/>
    </row>
    <row r="1831" spans="1:50" x14ac:dyDescent="0.25">
      <c r="A1831" s="3">
        <f>DATE(SST!A1830,SST!B1830,SST!C1830)</f>
        <v>42683</v>
      </c>
      <c r="B1831" s="4">
        <f>SST!B1830</f>
        <v>11</v>
      </c>
      <c r="C1831" s="4">
        <f>SST!B1830</f>
        <v>11</v>
      </c>
      <c r="D1831" s="4">
        <f>SST!C1830</f>
        <v>9</v>
      </c>
      <c r="E1831">
        <f>(DATEVALUE(SST!C1830 &amp; "/" &amp; SST!B1830 &amp; "/" &amp; SST!A1830)-DATEVALUE("01/01" &amp; "/" &amp; SST!A1830))+1</f>
        <v>314</v>
      </c>
      <c r="F1831">
        <f>SST!D1830</f>
        <v>22.096800000000002</v>
      </c>
      <c r="G1831">
        <f>SST!E1830</f>
        <v>22.096800000000002</v>
      </c>
      <c r="H1831">
        <f>SST!F1830</f>
        <v>22.096800000000002</v>
      </c>
      <c r="I1831">
        <f>SST!G1830</f>
        <v>24.519200000000001</v>
      </c>
      <c r="J1831">
        <f>SST!H1830</f>
        <v>26.467700000000001</v>
      </c>
      <c r="K1831">
        <f>SST!I1830</f>
        <v>25.963899999999999</v>
      </c>
      <c r="L1831">
        <f>SST!J1830</f>
        <v>15.8383</v>
      </c>
      <c r="N1831">
        <f>F1831-VLOOKUP($E1831,CLIMA_DIARIO!$D$2:$K$366,2,FALSE)</f>
        <v>9.3000000000003524E-2</v>
      </c>
      <c r="O1831">
        <f>G1831-VLOOKUP($E1831,CLIMA_DIARIO!$D$2:$K$366,3,FALSE)</f>
        <v>9.3000000000003524E-2</v>
      </c>
      <c r="P1831">
        <f>H1831-VLOOKUP($E1831,CLIMA_DIARIO!$D$2:$K$366,4,FALSE)</f>
        <v>9.3000000000003524E-2</v>
      </c>
      <c r="Q1831">
        <f>I1831-VLOOKUP($E1831,CLIMA_DIARIO!$D$2:$K$366,5,FALSE)</f>
        <v>-0.44589999999999819</v>
      </c>
      <c r="R1831">
        <f>J1831-VLOOKUP($E1831,CLIMA_DIARIO!$D$2:$K$366,6,FALSE)</f>
        <v>-0.95029999999999859</v>
      </c>
      <c r="S1831">
        <f>K1831-VLOOKUP($E1831,CLIMA_DIARIO!$D$2:$K$366,7,FALSE)</f>
        <v>-0.69090000000000273</v>
      </c>
      <c r="T1831">
        <f>L1831-VLOOKUP($E1831,CLIMA_DIARIO!$D$2:$K$366,8,FALSE)</f>
        <v>0.54380000000000095</v>
      </c>
      <c r="V1831">
        <f>VLOOKUP($E1831,CLIMA_DIARIO!$D$2:$K$366,2,FALSE)-VLOOKUP($E1830,CLIMA_DIARIO!$D$2:$K$366,2,FALSE)</f>
        <v>0.13369999999999749</v>
      </c>
      <c r="W1831">
        <f>VLOOKUP($E1831,CLIMA_DIARIO!$D$2:$K$366,2,FALSE)-VLOOKUP($E1830,CLIMA_DIARIO!$D$2:$K$366,3,FALSE)</f>
        <v>0.13369999999999749</v>
      </c>
      <c r="X1831">
        <f>VLOOKUP($E1831,CLIMA_DIARIO!$D$2:$K$366,2,FALSE)-VLOOKUP($E1830,CLIMA_DIARIO!$D$2:$K$366,4,FALSE)</f>
        <v>0.13369999999999749</v>
      </c>
      <c r="Y1831">
        <f>VLOOKUP($E1831,CLIMA_DIARIO!$D$2:$K$366,2,FALSE)-VLOOKUP($E1830,CLIMA_DIARIO!$D$2:$K$366,5,FALSE)</f>
        <v>-2.9478000000000009</v>
      </c>
      <c r="Z1831">
        <f>VLOOKUP($E1831,CLIMA_DIARIO!$D$2:$K$366,2,FALSE)-VLOOKUP($E1830,CLIMA_DIARIO!$D$2:$K$366,6,FALSE)</f>
        <v>-5.4297000000000004</v>
      </c>
      <c r="AA1831">
        <f>VLOOKUP($E1831,CLIMA_DIARIO!$D$2:$K$366,2,FALSE)-VLOOKUP($E1830,CLIMA_DIARIO!$D$2:$K$366,7,FALSE)</f>
        <v>-4.6605000000000025</v>
      </c>
      <c r="AB1831">
        <f>VLOOKUP($E1831,CLIMA_DIARIO!$D$2:$K$366,2,FALSE)-VLOOKUP($E1830,CLIMA_DIARIO!$D$2:$K$366,8,FALSE)</f>
        <v>7.064099999999998</v>
      </c>
      <c r="AO1831" s="3"/>
      <c r="AX1831" s="3"/>
    </row>
    <row r="1832" spans="1:50" x14ac:dyDescent="0.25">
      <c r="A1832" s="3">
        <f>DATE(SST!A1831,SST!B1831,SST!C1831)</f>
        <v>42690</v>
      </c>
      <c r="B1832" s="4">
        <f>SST!B1831</f>
        <v>11</v>
      </c>
      <c r="C1832" s="4">
        <f>SST!B1831</f>
        <v>11</v>
      </c>
      <c r="D1832" s="4">
        <f>SST!C1831</f>
        <v>16</v>
      </c>
      <c r="E1832">
        <f>(DATEVALUE(SST!C1831 &amp; "/" &amp; SST!B1831 &amp; "/" &amp; SST!A1831)-DATEVALUE("01/01" &amp; "/" &amp; SST!A1831))+1</f>
        <v>321</v>
      </c>
      <c r="F1832">
        <f>SST!D1831</f>
        <v>21.414300000000001</v>
      </c>
      <c r="G1832">
        <f>SST!E1831</f>
        <v>21.414300000000001</v>
      </c>
      <c r="H1832">
        <f>SST!F1831</f>
        <v>21.414300000000001</v>
      </c>
      <c r="I1832">
        <f>SST!G1831</f>
        <v>24.6813</v>
      </c>
      <c r="J1832">
        <f>SST!H1831</f>
        <v>26.7911</v>
      </c>
      <c r="K1832">
        <f>SST!I1831</f>
        <v>26.2044</v>
      </c>
      <c r="L1832">
        <f>SST!J1831</f>
        <v>15.949400000000001</v>
      </c>
      <c r="N1832">
        <f>F1832-VLOOKUP($E1832,CLIMA_DIARIO!$D$2:$K$366,2,FALSE)</f>
        <v>-0.73829999999999885</v>
      </c>
      <c r="O1832">
        <f>G1832-VLOOKUP($E1832,CLIMA_DIARIO!$D$2:$K$366,3,FALSE)</f>
        <v>-0.73829999999999885</v>
      </c>
      <c r="P1832">
        <f>H1832-VLOOKUP($E1832,CLIMA_DIARIO!$D$2:$K$366,4,FALSE)</f>
        <v>-0.73829999999999885</v>
      </c>
      <c r="Q1832">
        <f>I1832-VLOOKUP($E1832,CLIMA_DIARIO!$D$2:$K$366,5,FALSE)</f>
        <v>-0.3022999999999989</v>
      </c>
      <c r="R1832">
        <f>J1832-VLOOKUP($E1832,CLIMA_DIARIO!$D$2:$K$366,6,FALSE)</f>
        <v>-0.60490000000000066</v>
      </c>
      <c r="S1832">
        <f>K1832-VLOOKUP($E1832,CLIMA_DIARIO!$D$2:$K$366,7,FALSE)</f>
        <v>-0.43909999999999982</v>
      </c>
      <c r="T1832">
        <f>L1832-VLOOKUP($E1832,CLIMA_DIARIO!$D$2:$K$366,8,FALSE)</f>
        <v>0.27510000000000012</v>
      </c>
      <c r="V1832">
        <f>VLOOKUP($E1832,CLIMA_DIARIO!$D$2:$K$366,2,FALSE)-VLOOKUP($E1831,CLIMA_DIARIO!$D$2:$K$366,2,FALSE)</f>
        <v>0.14880000000000138</v>
      </c>
      <c r="W1832">
        <f>VLOOKUP($E1832,CLIMA_DIARIO!$D$2:$K$366,2,FALSE)-VLOOKUP($E1831,CLIMA_DIARIO!$D$2:$K$366,3,FALSE)</f>
        <v>0.14880000000000138</v>
      </c>
      <c r="X1832">
        <f>VLOOKUP($E1832,CLIMA_DIARIO!$D$2:$K$366,2,FALSE)-VLOOKUP($E1831,CLIMA_DIARIO!$D$2:$K$366,4,FALSE)</f>
        <v>0.14880000000000138</v>
      </c>
      <c r="Y1832">
        <f>VLOOKUP($E1832,CLIMA_DIARIO!$D$2:$K$366,2,FALSE)-VLOOKUP($E1831,CLIMA_DIARIO!$D$2:$K$366,5,FALSE)</f>
        <v>-2.8125</v>
      </c>
      <c r="Z1832">
        <f>VLOOKUP($E1832,CLIMA_DIARIO!$D$2:$K$366,2,FALSE)-VLOOKUP($E1831,CLIMA_DIARIO!$D$2:$K$366,6,FALSE)</f>
        <v>-5.2653999999999996</v>
      </c>
      <c r="AA1832">
        <f>VLOOKUP($E1832,CLIMA_DIARIO!$D$2:$K$366,2,FALSE)-VLOOKUP($E1831,CLIMA_DIARIO!$D$2:$K$366,7,FALSE)</f>
        <v>-4.502200000000002</v>
      </c>
      <c r="AB1832">
        <f>VLOOKUP($E1832,CLIMA_DIARIO!$D$2:$K$366,2,FALSE)-VLOOKUP($E1831,CLIMA_DIARIO!$D$2:$K$366,8,FALSE)</f>
        <v>6.8581000000000003</v>
      </c>
      <c r="AO1832" s="3"/>
      <c r="AX1832" s="3"/>
    </row>
    <row r="1833" spans="1:50" x14ac:dyDescent="0.25">
      <c r="A1833" s="3">
        <f>DATE(SST!A1832,SST!B1832,SST!C1832)</f>
        <v>42697</v>
      </c>
      <c r="B1833" s="4">
        <f>SST!B1832</f>
        <v>11</v>
      </c>
      <c r="C1833" s="4">
        <f>SST!B1832</f>
        <v>11</v>
      </c>
      <c r="D1833" s="4">
        <f>SST!C1832</f>
        <v>23</v>
      </c>
      <c r="E1833">
        <f>(DATEVALUE(SST!C1832 &amp; "/" &amp; SST!B1832 &amp; "/" &amp; SST!A1832)-DATEVALUE("01/01" &amp; "/" &amp; SST!A1832))+1</f>
        <v>328</v>
      </c>
      <c r="F1833">
        <f>SST!D1832</f>
        <v>21.678100000000001</v>
      </c>
      <c r="G1833">
        <f>SST!E1832</f>
        <v>21.678100000000001</v>
      </c>
      <c r="H1833">
        <f>SST!F1832</f>
        <v>21.678100000000001</v>
      </c>
      <c r="I1833">
        <f>SST!G1832</f>
        <v>24.72</v>
      </c>
      <c r="J1833">
        <f>SST!H1832</f>
        <v>26.912299999999998</v>
      </c>
      <c r="K1833">
        <f>SST!I1832</f>
        <v>26.240500000000001</v>
      </c>
      <c r="L1833">
        <f>SST!J1832</f>
        <v>16.0307</v>
      </c>
      <c r="N1833">
        <f>F1833-VLOOKUP($E1833,CLIMA_DIARIO!$D$2:$K$366,2,FALSE)</f>
        <v>-0.67909999999999826</v>
      </c>
      <c r="O1833">
        <f>G1833-VLOOKUP($E1833,CLIMA_DIARIO!$D$2:$K$366,3,FALSE)</f>
        <v>-0.67909999999999826</v>
      </c>
      <c r="P1833">
        <f>H1833-VLOOKUP($E1833,CLIMA_DIARIO!$D$2:$K$366,4,FALSE)</f>
        <v>-0.67909999999999826</v>
      </c>
      <c r="Q1833">
        <f>I1833-VLOOKUP($E1833,CLIMA_DIARIO!$D$2:$K$366,5,FALSE)</f>
        <v>-0.30090000000000217</v>
      </c>
      <c r="R1833">
        <f>J1833-VLOOKUP($E1833,CLIMA_DIARIO!$D$2:$K$366,6,FALSE)</f>
        <v>-0.43760000000000332</v>
      </c>
      <c r="S1833">
        <f>K1833-VLOOKUP($E1833,CLIMA_DIARIO!$D$2:$K$366,7,FALSE)</f>
        <v>-0.38540000000000063</v>
      </c>
      <c r="T1833">
        <f>L1833-VLOOKUP($E1833,CLIMA_DIARIO!$D$2:$K$366,8,FALSE)</f>
        <v>-0.11520000000000152</v>
      </c>
      <c r="V1833">
        <f>VLOOKUP($E1833,CLIMA_DIARIO!$D$2:$K$366,2,FALSE)-VLOOKUP($E1832,CLIMA_DIARIO!$D$2:$K$366,2,FALSE)</f>
        <v>0.20459999999999923</v>
      </c>
      <c r="W1833">
        <f>VLOOKUP($E1833,CLIMA_DIARIO!$D$2:$K$366,2,FALSE)-VLOOKUP($E1832,CLIMA_DIARIO!$D$2:$K$366,3,FALSE)</f>
        <v>0.20459999999999923</v>
      </c>
      <c r="X1833">
        <f>VLOOKUP($E1833,CLIMA_DIARIO!$D$2:$K$366,2,FALSE)-VLOOKUP($E1832,CLIMA_DIARIO!$D$2:$K$366,4,FALSE)</f>
        <v>0.20459999999999923</v>
      </c>
      <c r="Y1833">
        <f>VLOOKUP($E1833,CLIMA_DIARIO!$D$2:$K$366,2,FALSE)-VLOOKUP($E1832,CLIMA_DIARIO!$D$2:$K$366,5,FALSE)</f>
        <v>-2.6264000000000003</v>
      </c>
      <c r="Z1833">
        <f>VLOOKUP($E1833,CLIMA_DIARIO!$D$2:$K$366,2,FALSE)-VLOOKUP($E1832,CLIMA_DIARIO!$D$2:$K$366,6,FALSE)</f>
        <v>-5.0388000000000019</v>
      </c>
      <c r="AA1833">
        <f>VLOOKUP($E1833,CLIMA_DIARIO!$D$2:$K$366,2,FALSE)-VLOOKUP($E1832,CLIMA_DIARIO!$D$2:$K$366,7,FALSE)</f>
        <v>-4.2863000000000007</v>
      </c>
      <c r="AB1833">
        <f>VLOOKUP($E1833,CLIMA_DIARIO!$D$2:$K$366,2,FALSE)-VLOOKUP($E1832,CLIMA_DIARIO!$D$2:$K$366,8,FALSE)</f>
        <v>6.6828999999999983</v>
      </c>
      <c r="AO1833" s="3"/>
      <c r="AX1833" s="3"/>
    </row>
    <row r="1834" spans="1:50" x14ac:dyDescent="0.25">
      <c r="A1834" s="3">
        <f>DATE(SST!A1833,SST!B1833,SST!C1833)</f>
        <v>42704</v>
      </c>
      <c r="B1834" s="4">
        <f>SST!B1833</f>
        <v>11</v>
      </c>
      <c r="C1834" s="4">
        <f>SST!B1833</f>
        <v>11</v>
      </c>
      <c r="D1834" s="4">
        <f>SST!C1833</f>
        <v>30</v>
      </c>
      <c r="E1834">
        <f>(DATEVALUE(SST!C1833 &amp; "/" &amp; SST!B1833 &amp; "/" &amp; SST!A1833)-DATEVALUE("01/01" &amp; "/" &amp; SST!A1833))+1</f>
        <v>335</v>
      </c>
      <c r="F1834">
        <f>SST!D1833</f>
        <v>22.217300000000002</v>
      </c>
      <c r="G1834">
        <f>SST!E1833</f>
        <v>22.217300000000002</v>
      </c>
      <c r="H1834">
        <f>SST!F1833</f>
        <v>22.217300000000002</v>
      </c>
      <c r="I1834">
        <f>SST!G1833</f>
        <v>24.5321</v>
      </c>
      <c r="J1834">
        <f>SST!H1833</f>
        <v>27.185300000000002</v>
      </c>
      <c r="K1834">
        <f>SST!I1833</f>
        <v>26.172499999999999</v>
      </c>
      <c r="L1834">
        <f>SST!J1833</f>
        <v>17.435700000000001</v>
      </c>
      <c r="N1834">
        <f>F1834-VLOOKUP($E1834,CLIMA_DIARIO!$D$2:$K$366,2,FALSE)</f>
        <v>-0.34450000000000003</v>
      </c>
      <c r="O1834">
        <f>G1834-VLOOKUP($E1834,CLIMA_DIARIO!$D$2:$K$366,3,FALSE)</f>
        <v>-0.34450000000000003</v>
      </c>
      <c r="P1834">
        <f>H1834-VLOOKUP($E1834,CLIMA_DIARIO!$D$2:$K$366,4,FALSE)</f>
        <v>-0.34450000000000003</v>
      </c>
      <c r="Q1834">
        <f>I1834-VLOOKUP($E1834,CLIMA_DIARIO!$D$2:$K$366,5,FALSE)</f>
        <v>-0.5259999999999998</v>
      </c>
      <c r="R1834">
        <f>J1834-VLOOKUP($E1834,CLIMA_DIARIO!$D$2:$K$366,6,FALSE)</f>
        <v>-0.11859999999999715</v>
      </c>
      <c r="S1834">
        <f>K1834-VLOOKUP($E1834,CLIMA_DIARIO!$D$2:$K$366,7,FALSE)</f>
        <v>-0.43570000000000064</v>
      </c>
      <c r="T1834">
        <f>L1834-VLOOKUP($E1834,CLIMA_DIARIO!$D$2:$K$366,8,FALSE)</f>
        <v>0.81820000000000093</v>
      </c>
      <c r="V1834">
        <f>VLOOKUP($E1834,CLIMA_DIARIO!$D$2:$K$366,2,FALSE)-VLOOKUP($E1833,CLIMA_DIARIO!$D$2:$K$366,2,FALSE)</f>
        <v>0.20460000000000278</v>
      </c>
      <c r="W1834">
        <f>VLOOKUP($E1834,CLIMA_DIARIO!$D$2:$K$366,2,FALSE)-VLOOKUP($E1833,CLIMA_DIARIO!$D$2:$K$366,3,FALSE)</f>
        <v>0.20460000000000278</v>
      </c>
      <c r="X1834">
        <f>VLOOKUP($E1834,CLIMA_DIARIO!$D$2:$K$366,2,FALSE)-VLOOKUP($E1833,CLIMA_DIARIO!$D$2:$K$366,4,FALSE)</f>
        <v>0.20460000000000278</v>
      </c>
      <c r="Y1834">
        <f>VLOOKUP($E1834,CLIMA_DIARIO!$D$2:$K$366,2,FALSE)-VLOOKUP($E1833,CLIMA_DIARIO!$D$2:$K$366,5,FALSE)</f>
        <v>-2.4590999999999994</v>
      </c>
      <c r="Z1834">
        <f>VLOOKUP($E1834,CLIMA_DIARIO!$D$2:$K$366,2,FALSE)-VLOOKUP($E1833,CLIMA_DIARIO!$D$2:$K$366,6,FALSE)</f>
        <v>-4.7881</v>
      </c>
      <c r="AA1834">
        <f>VLOOKUP($E1834,CLIMA_DIARIO!$D$2:$K$366,2,FALSE)-VLOOKUP($E1833,CLIMA_DIARIO!$D$2:$K$366,7,FALSE)</f>
        <v>-4.0640999999999998</v>
      </c>
      <c r="AB1834">
        <f>VLOOKUP($E1834,CLIMA_DIARIO!$D$2:$K$366,2,FALSE)-VLOOKUP($E1833,CLIMA_DIARIO!$D$2:$K$366,8,FALSE)</f>
        <v>6.4159000000000006</v>
      </c>
      <c r="AO1834" s="3"/>
      <c r="AX1834" s="3"/>
    </row>
    <row r="1835" spans="1:50" x14ac:dyDescent="0.25">
      <c r="A1835" s="3">
        <f>DATE(SST!A1834,SST!B1834,SST!C1834)</f>
        <v>42711</v>
      </c>
      <c r="B1835" s="4">
        <f>SST!B1834</f>
        <v>12</v>
      </c>
      <c r="C1835" s="4">
        <f>SST!B1834</f>
        <v>12</v>
      </c>
      <c r="D1835" s="4">
        <f>SST!C1834</f>
        <v>7</v>
      </c>
      <c r="E1835">
        <f>(DATEVALUE(SST!C1834 &amp; "/" &amp; SST!B1834 &amp; "/" &amp; SST!A1834)-DATEVALUE("01/01" &amp; "/" &amp; SST!A1834))+1</f>
        <v>342</v>
      </c>
      <c r="F1835">
        <f>SST!D1834</f>
        <v>22.896899999999999</v>
      </c>
      <c r="G1835">
        <f>SST!E1834</f>
        <v>22.896899999999999</v>
      </c>
      <c r="H1835">
        <f>SST!F1834</f>
        <v>22.896899999999999</v>
      </c>
      <c r="I1835">
        <f>SST!G1834</f>
        <v>24.5425</v>
      </c>
      <c r="J1835">
        <f>SST!H1834</f>
        <v>26.598199999999999</v>
      </c>
      <c r="K1835">
        <f>SST!I1834</f>
        <v>25.976500000000001</v>
      </c>
      <c r="L1835">
        <f>SST!J1834</f>
        <v>17.915600000000001</v>
      </c>
      <c r="N1835">
        <f>F1835-VLOOKUP($E1835,CLIMA_DIARIO!$D$2:$K$366,2,FALSE)</f>
        <v>0.13049999999999784</v>
      </c>
      <c r="O1835">
        <f>G1835-VLOOKUP($E1835,CLIMA_DIARIO!$D$2:$K$366,3,FALSE)</f>
        <v>0.13049999999999784</v>
      </c>
      <c r="P1835">
        <f>H1835-VLOOKUP($E1835,CLIMA_DIARIO!$D$2:$K$366,4,FALSE)</f>
        <v>0.13049999999999784</v>
      </c>
      <c r="Q1835">
        <f>I1835-VLOOKUP($E1835,CLIMA_DIARIO!$D$2:$K$366,5,FALSE)</f>
        <v>-0.55290000000000106</v>
      </c>
      <c r="R1835">
        <f>J1835-VLOOKUP($E1835,CLIMA_DIARIO!$D$2:$K$366,6,FALSE)</f>
        <v>-0.65970000000000084</v>
      </c>
      <c r="S1835">
        <f>K1835-VLOOKUP($E1835,CLIMA_DIARIO!$D$2:$K$366,7,FALSE)</f>
        <v>-0.61409999999999698</v>
      </c>
      <c r="T1835">
        <f>L1835-VLOOKUP($E1835,CLIMA_DIARIO!$D$2:$K$366,8,FALSE)</f>
        <v>0.8265000000000029</v>
      </c>
      <c r="V1835">
        <f>VLOOKUP($E1835,CLIMA_DIARIO!$D$2:$K$366,2,FALSE)-VLOOKUP($E1834,CLIMA_DIARIO!$D$2:$K$366,2,FALSE)</f>
        <v>0.20459999999999923</v>
      </c>
      <c r="W1835">
        <f>VLOOKUP($E1835,CLIMA_DIARIO!$D$2:$K$366,2,FALSE)-VLOOKUP($E1834,CLIMA_DIARIO!$D$2:$K$366,3,FALSE)</f>
        <v>0.20459999999999923</v>
      </c>
      <c r="X1835">
        <f>VLOOKUP($E1835,CLIMA_DIARIO!$D$2:$K$366,2,FALSE)-VLOOKUP($E1834,CLIMA_DIARIO!$D$2:$K$366,4,FALSE)</f>
        <v>0.20459999999999923</v>
      </c>
      <c r="Y1835">
        <f>VLOOKUP($E1835,CLIMA_DIARIO!$D$2:$K$366,2,FALSE)-VLOOKUP($E1834,CLIMA_DIARIO!$D$2:$K$366,5,FALSE)</f>
        <v>-2.2916999999999987</v>
      </c>
      <c r="Z1835">
        <f>VLOOKUP($E1835,CLIMA_DIARIO!$D$2:$K$366,2,FALSE)-VLOOKUP($E1834,CLIMA_DIARIO!$D$2:$K$366,6,FALSE)</f>
        <v>-4.5374999999999979</v>
      </c>
      <c r="AA1835">
        <f>VLOOKUP($E1835,CLIMA_DIARIO!$D$2:$K$366,2,FALSE)-VLOOKUP($E1834,CLIMA_DIARIO!$D$2:$K$366,7,FALSE)</f>
        <v>-3.8417999999999992</v>
      </c>
      <c r="AB1835">
        <f>VLOOKUP($E1835,CLIMA_DIARIO!$D$2:$K$366,2,FALSE)-VLOOKUP($E1834,CLIMA_DIARIO!$D$2:$K$366,8,FALSE)</f>
        <v>6.1489000000000011</v>
      </c>
      <c r="AO1835" s="3"/>
      <c r="AX1835" s="3"/>
    </row>
    <row r="1836" spans="1:50" x14ac:dyDescent="0.25">
      <c r="A1836" s="3">
        <f>DATE(SST!A1835,SST!B1835,SST!C1835)</f>
        <v>42718</v>
      </c>
      <c r="B1836" s="4">
        <f>SST!B1835</f>
        <v>12</v>
      </c>
      <c r="C1836" s="4">
        <f>SST!B1835</f>
        <v>12</v>
      </c>
      <c r="D1836" s="4">
        <f>SST!C1835</f>
        <v>14</v>
      </c>
      <c r="E1836">
        <f>(DATEVALUE(SST!C1835 &amp; "/" &amp; SST!B1835 &amp; "/" &amp; SST!A1835)-DATEVALUE("01/01" &amp; "/" &amp; SST!A1835))+1</f>
        <v>349</v>
      </c>
      <c r="F1836">
        <f>SST!D1835</f>
        <v>23.267099999999999</v>
      </c>
      <c r="G1836">
        <f>SST!E1835</f>
        <v>23.267099999999999</v>
      </c>
      <c r="H1836">
        <f>SST!F1835</f>
        <v>23.267099999999999</v>
      </c>
      <c r="I1836">
        <f>SST!G1835</f>
        <v>24.6297</v>
      </c>
      <c r="J1836">
        <f>SST!H1835</f>
        <v>26.5548</v>
      </c>
      <c r="K1836">
        <f>SST!I1835</f>
        <v>26.119499999999999</v>
      </c>
      <c r="L1836">
        <f>SST!J1835</f>
        <v>17.894300000000001</v>
      </c>
      <c r="N1836">
        <f>F1836-VLOOKUP($E1836,CLIMA_DIARIO!$D$2:$K$366,2,FALSE)</f>
        <v>0.29609999999999914</v>
      </c>
      <c r="O1836">
        <f>G1836-VLOOKUP($E1836,CLIMA_DIARIO!$D$2:$K$366,3,FALSE)</f>
        <v>0.29609999999999914</v>
      </c>
      <c r="P1836">
        <f>H1836-VLOOKUP($E1836,CLIMA_DIARIO!$D$2:$K$366,4,FALSE)</f>
        <v>0.29609999999999914</v>
      </c>
      <c r="Q1836">
        <f>I1836-VLOOKUP($E1836,CLIMA_DIARIO!$D$2:$K$366,5,FALSE)</f>
        <v>-0.50300000000000011</v>
      </c>
      <c r="R1836">
        <f>J1836-VLOOKUP($E1836,CLIMA_DIARIO!$D$2:$K$366,6,FALSE)</f>
        <v>-0.6570999999999998</v>
      </c>
      <c r="S1836">
        <f>K1836-VLOOKUP($E1836,CLIMA_DIARIO!$D$2:$K$366,7,FALSE)</f>
        <v>-0.45340000000000202</v>
      </c>
      <c r="T1836">
        <f>L1836-VLOOKUP($E1836,CLIMA_DIARIO!$D$2:$K$366,8,FALSE)</f>
        <v>0.33360000000000056</v>
      </c>
      <c r="V1836">
        <f>VLOOKUP($E1836,CLIMA_DIARIO!$D$2:$K$366,2,FALSE)-VLOOKUP($E1835,CLIMA_DIARIO!$D$2:$K$366,2,FALSE)</f>
        <v>0.20459999999999923</v>
      </c>
      <c r="W1836">
        <f>VLOOKUP($E1836,CLIMA_DIARIO!$D$2:$K$366,2,FALSE)-VLOOKUP($E1835,CLIMA_DIARIO!$D$2:$K$366,3,FALSE)</f>
        <v>0.20459999999999923</v>
      </c>
      <c r="X1836">
        <f>VLOOKUP($E1836,CLIMA_DIARIO!$D$2:$K$366,2,FALSE)-VLOOKUP($E1835,CLIMA_DIARIO!$D$2:$K$366,4,FALSE)</f>
        <v>0.20459999999999923</v>
      </c>
      <c r="Y1836">
        <f>VLOOKUP($E1836,CLIMA_DIARIO!$D$2:$K$366,2,FALSE)-VLOOKUP($E1835,CLIMA_DIARIO!$D$2:$K$366,5,FALSE)</f>
        <v>-2.1244000000000014</v>
      </c>
      <c r="Z1836">
        <f>VLOOKUP($E1836,CLIMA_DIARIO!$D$2:$K$366,2,FALSE)-VLOOKUP($E1835,CLIMA_DIARIO!$D$2:$K$366,6,FALSE)</f>
        <v>-4.2868999999999993</v>
      </c>
      <c r="AA1836">
        <f>VLOOKUP($E1836,CLIMA_DIARIO!$D$2:$K$366,2,FALSE)-VLOOKUP($E1835,CLIMA_DIARIO!$D$2:$K$366,7,FALSE)</f>
        <v>-3.6195999999999984</v>
      </c>
      <c r="AB1836">
        <f>VLOOKUP($E1836,CLIMA_DIARIO!$D$2:$K$366,2,FALSE)-VLOOKUP($E1835,CLIMA_DIARIO!$D$2:$K$366,8,FALSE)</f>
        <v>5.8819000000000017</v>
      </c>
      <c r="AO1836" s="3"/>
      <c r="AX1836" s="3"/>
    </row>
    <row r="1837" spans="1:50" x14ac:dyDescent="0.25">
      <c r="A1837" s="3">
        <f>DATE(SST!A1836,SST!B1836,SST!C1836)</f>
        <v>42725</v>
      </c>
      <c r="B1837" s="4">
        <f>SST!B1836</f>
        <v>12</v>
      </c>
      <c r="C1837" s="4">
        <f>SST!B1836</f>
        <v>12</v>
      </c>
      <c r="D1837" s="4">
        <f>SST!C1836</f>
        <v>21</v>
      </c>
      <c r="E1837">
        <f>(DATEVALUE(SST!C1836 &amp; "/" &amp; SST!B1836 &amp; "/" &amp; SST!A1836)-DATEVALUE("01/01" &amp; "/" &amp; SST!A1836))+1</f>
        <v>356</v>
      </c>
      <c r="F1837">
        <f>SST!D1836</f>
        <v>23.465900000000001</v>
      </c>
      <c r="G1837">
        <f>SST!E1836</f>
        <v>23.465900000000001</v>
      </c>
      <c r="H1837">
        <f>SST!F1836</f>
        <v>23.465900000000001</v>
      </c>
      <c r="I1837">
        <f>SST!G1836</f>
        <v>24.985600000000002</v>
      </c>
      <c r="J1837">
        <f>SST!H1836</f>
        <v>26.591000000000001</v>
      </c>
      <c r="K1837">
        <f>SST!I1836</f>
        <v>26.24</v>
      </c>
      <c r="L1837">
        <f>SST!J1836</f>
        <v>18.6188</v>
      </c>
      <c r="N1837">
        <f>F1837-VLOOKUP($E1837,CLIMA_DIARIO!$D$2:$K$366,2,FALSE)</f>
        <v>0.18730000000000047</v>
      </c>
      <c r="O1837">
        <f>G1837-VLOOKUP($E1837,CLIMA_DIARIO!$D$2:$K$366,3,FALSE)</f>
        <v>0.18730000000000047</v>
      </c>
      <c r="P1837">
        <f>H1837-VLOOKUP($E1837,CLIMA_DIARIO!$D$2:$K$366,4,FALSE)</f>
        <v>0.18730000000000047</v>
      </c>
      <c r="Q1837">
        <f>I1837-VLOOKUP($E1837,CLIMA_DIARIO!$D$2:$K$366,5,FALSE)</f>
        <v>-0.24749999999999872</v>
      </c>
      <c r="R1837">
        <f>J1837-VLOOKUP($E1837,CLIMA_DIARIO!$D$2:$K$366,6,FALSE)</f>
        <v>-0.5882000000000005</v>
      </c>
      <c r="S1837">
        <f>K1837-VLOOKUP($E1837,CLIMA_DIARIO!$D$2:$K$366,7,FALSE)</f>
        <v>-0.33010000000000161</v>
      </c>
      <c r="T1837">
        <f>L1837-VLOOKUP($E1837,CLIMA_DIARIO!$D$2:$K$366,8,FALSE)</f>
        <v>0.62430000000000163</v>
      </c>
      <c r="V1837">
        <f>VLOOKUP($E1837,CLIMA_DIARIO!$D$2:$K$366,2,FALSE)-VLOOKUP($E1836,CLIMA_DIARIO!$D$2:$K$366,2,FALSE)</f>
        <v>0.30760000000000076</v>
      </c>
      <c r="W1837">
        <f>VLOOKUP($E1837,CLIMA_DIARIO!$D$2:$K$366,2,FALSE)-VLOOKUP($E1836,CLIMA_DIARIO!$D$2:$K$366,3,FALSE)</f>
        <v>0.30760000000000076</v>
      </c>
      <c r="X1837">
        <f>VLOOKUP($E1837,CLIMA_DIARIO!$D$2:$K$366,2,FALSE)-VLOOKUP($E1836,CLIMA_DIARIO!$D$2:$K$366,4,FALSE)</f>
        <v>0.30760000000000076</v>
      </c>
      <c r="Y1837">
        <f>VLOOKUP($E1837,CLIMA_DIARIO!$D$2:$K$366,2,FALSE)-VLOOKUP($E1836,CLIMA_DIARIO!$D$2:$K$366,5,FALSE)</f>
        <v>-1.854099999999999</v>
      </c>
      <c r="Z1837">
        <f>VLOOKUP($E1837,CLIMA_DIARIO!$D$2:$K$366,2,FALSE)-VLOOKUP($E1836,CLIMA_DIARIO!$D$2:$K$366,6,FALSE)</f>
        <v>-3.9332999999999991</v>
      </c>
      <c r="AA1837">
        <f>VLOOKUP($E1837,CLIMA_DIARIO!$D$2:$K$366,2,FALSE)-VLOOKUP($E1836,CLIMA_DIARIO!$D$2:$K$366,7,FALSE)</f>
        <v>-3.2942999999999998</v>
      </c>
      <c r="AB1837">
        <f>VLOOKUP($E1837,CLIMA_DIARIO!$D$2:$K$366,2,FALSE)-VLOOKUP($E1836,CLIMA_DIARIO!$D$2:$K$366,8,FALSE)</f>
        <v>5.7179000000000002</v>
      </c>
      <c r="AO1837" s="3"/>
      <c r="AX1837" s="3"/>
    </row>
    <row r="1838" spans="1:50" x14ac:dyDescent="0.25">
      <c r="A1838" s="3">
        <f>DATE(SST!A1837,SST!B1837,SST!C1837)</f>
        <v>42732</v>
      </c>
      <c r="B1838" s="4">
        <f>SST!B1837</f>
        <v>12</v>
      </c>
      <c r="C1838" s="4">
        <f>SST!B1837</f>
        <v>12</v>
      </c>
      <c r="D1838" s="4">
        <f>SST!C1837</f>
        <v>28</v>
      </c>
      <c r="E1838">
        <f>(DATEVALUE(SST!C1837 &amp; "/" &amp; SST!B1837 &amp; "/" &amp; SST!A1837)-DATEVALUE("01/01" &amp; "/" &amp; SST!A1837))+1</f>
        <v>363</v>
      </c>
      <c r="F1838">
        <f>SST!D1837</f>
        <v>23.900099999999998</v>
      </c>
      <c r="G1838">
        <f>SST!E1837</f>
        <v>23.900099999999998</v>
      </c>
      <c r="H1838">
        <f>SST!F1837</f>
        <v>23.900099999999998</v>
      </c>
      <c r="I1838">
        <f>SST!G1837</f>
        <v>25.020900000000001</v>
      </c>
      <c r="J1838">
        <f>SST!H1837</f>
        <v>26.6236</v>
      </c>
      <c r="K1838">
        <f>SST!I1837</f>
        <v>26.288399999999999</v>
      </c>
      <c r="L1838">
        <f>SST!J1837</f>
        <v>18.895600000000002</v>
      </c>
      <c r="N1838">
        <f>F1838-VLOOKUP($E1838,CLIMA_DIARIO!$D$2:$K$366,2,FALSE)</f>
        <v>0.29659999999999798</v>
      </c>
      <c r="O1838">
        <f>G1838-VLOOKUP($E1838,CLIMA_DIARIO!$D$2:$K$366,3,FALSE)</f>
        <v>0.29659999999999798</v>
      </c>
      <c r="P1838">
        <f>H1838-VLOOKUP($E1838,CLIMA_DIARIO!$D$2:$K$366,4,FALSE)</f>
        <v>0.29659999999999798</v>
      </c>
      <c r="Q1838">
        <f>I1838-VLOOKUP($E1838,CLIMA_DIARIO!$D$2:$K$366,5,FALSE)</f>
        <v>-0.32310000000000016</v>
      </c>
      <c r="R1838">
        <f>J1838-VLOOKUP($E1838,CLIMA_DIARIO!$D$2:$K$366,6,FALSE)</f>
        <v>-0.52499999999999858</v>
      </c>
      <c r="S1838">
        <f>K1838-VLOOKUP($E1838,CLIMA_DIARIO!$D$2:$K$366,7,FALSE)</f>
        <v>-0.28130000000000166</v>
      </c>
      <c r="T1838">
        <f>L1838-VLOOKUP($E1838,CLIMA_DIARIO!$D$2:$K$366,8,FALSE)</f>
        <v>0.47360000000000113</v>
      </c>
      <c r="V1838">
        <f>VLOOKUP($E1838,CLIMA_DIARIO!$D$2:$K$366,2,FALSE)-VLOOKUP($E1837,CLIMA_DIARIO!$D$2:$K$366,2,FALSE)</f>
        <v>0.32489999999999952</v>
      </c>
      <c r="W1838">
        <f>VLOOKUP($E1838,CLIMA_DIARIO!$D$2:$K$366,2,FALSE)-VLOOKUP($E1837,CLIMA_DIARIO!$D$2:$K$366,3,FALSE)</f>
        <v>0.32489999999999952</v>
      </c>
      <c r="X1838">
        <f>VLOOKUP($E1838,CLIMA_DIARIO!$D$2:$K$366,2,FALSE)-VLOOKUP($E1837,CLIMA_DIARIO!$D$2:$K$366,4,FALSE)</f>
        <v>0.32489999999999952</v>
      </c>
      <c r="Y1838">
        <f>VLOOKUP($E1838,CLIMA_DIARIO!$D$2:$K$366,2,FALSE)-VLOOKUP($E1837,CLIMA_DIARIO!$D$2:$K$366,5,FALSE)</f>
        <v>-1.6295999999999999</v>
      </c>
      <c r="Z1838">
        <f>VLOOKUP($E1838,CLIMA_DIARIO!$D$2:$K$366,2,FALSE)-VLOOKUP($E1837,CLIMA_DIARIO!$D$2:$K$366,6,FALSE)</f>
        <v>-3.5757000000000012</v>
      </c>
      <c r="AA1838">
        <f>VLOOKUP($E1838,CLIMA_DIARIO!$D$2:$K$366,2,FALSE)-VLOOKUP($E1837,CLIMA_DIARIO!$D$2:$K$366,7,FALSE)</f>
        <v>-2.9665999999999997</v>
      </c>
      <c r="AB1838">
        <f>VLOOKUP($E1838,CLIMA_DIARIO!$D$2:$K$366,2,FALSE)-VLOOKUP($E1837,CLIMA_DIARIO!$D$2:$K$366,8,FALSE)</f>
        <v>5.6090000000000018</v>
      </c>
      <c r="AO1838" s="3"/>
      <c r="AX1838" s="3"/>
    </row>
    <row r="1839" spans="1:50" x14ac:dyDescent="0.25">
      <c r="A1839" s="3">
        <f>DATE(SST!A1838,SST!B1838,SST!C1838)</f>
        <v>42739</v>
      </c>
      <c r="B1839" s="4">
        <f>SST!B1838</f>
        <v>1</v>
      </c>
      <c r="C1839" s="4">
        <f>SST!B1838</f>
        <v>1</v>
      </c>
      <c r="D1839" s="4">
        <f>SST!C1838</f>
        <v>4</v>
      </c>
      <c r="E1839">
        <f>(DATEVALUE(SST!C1838 &amp; "/" &amp; SST!B1838 &amp; "/" &amp; SST!A1838)-DATEVALUE("01/01" &amp; "/" &amp; SST!A1838))+1</f>
        <v>4</v>
      </c>
      <c r="F1839">
        <f>SST!D1838</f>
        <v>23.770299999999999</v>
      </c>
      <c r="G1839">
        <f>SST!E1838</f>
        <v>23.770299999999999</v>
      </c>
      <c r="H1839">
        <f>SST!F1838</f>
        <v>23.770299999999999</v>
      </c>
      <c r="I1839">
        <f>SST!G1838</f>
        <v>24.941199999999998</v>
      </c>
      <c r="J1839">
        <f>SST!H1838</f>
        <v>26.389800000000001</v>
      </c>
      <c r="K1839">
        <f>SST!I1838</f>
        <v>26.076799999999999</v>
      </c>
      <c r="L1839">
        <f>SST!J1838</f>
        <v>19.4511</v>
      </c>
      <c r="N1839">
        <f>F1839-VLOOKUP($E1839,CLIMA_DIARIO!$D$2:$K$366,2,FALSE)</f>
        <v>-0.11160000000000281</v>
      </c>
      <c r="O1839">
        <f>G1839-VLOOKUP($E1839,CLIMA_DIARIO!$D$2:$K$366,3,FALSE)</f>
        <v>-0.11160000000000281</v>
      </c>
      <c r="P1839">
        <f>H1839-VLOOKUP($E1839,CLIMA_DIARIO!$D$2:$K$366,4,FALSE)</f>
        <v>-0.11160000000000281</v>
      </c>
      <c r="Q1839">
        <f>I1839-VLOOKUP($E1839,CLIMA_DIARIO!$D$2:$K$366,5,FALSE)</f>
        <v>-0.49790000000000134</v>
      </c>
      <c r="R1839">
        <f>J1839-VLOOKUP($E1839,CLIMA_DIARIO!$D$2:$K$366,6,FALSE)</f>
        <v>-0.73259999999999792</v>
      </c>
      <c r="S1839">
        <f>K1839-VLOOKUP($E1839,CLIMA_DIARIO!$D$2:$K$366,7,FALSE)</f>
        <v>-0.49260000000000304</v>
      </c>
      <c r="T1839">
        <f>L1839-VLOOKUP($E1839,CLIMA_DIARIO!$D$2:$K$366,8,FALSE)</f>
        <v>0.66270000000000095</v>
      </c>
      <c r="V1839">
        <f>VLOOKUP($E1839,CLIMA_DIARIO!$D$2:$K$366,2,FALSE)-VLOOKUP($E1838,CLIMA_DIARIO!$D$2:$K$366,2,FALSE)</f>
        <v>0.27840000000000131</v>
      </c>
      <c r="W1839">
        <f>VLOOKUP($E1839,CLIMA_DIARIO!$D$2:$K$366,2,FALSE)-VLOOKUP($E1838,CLIMA_DIARIO!$D$2:$K$366,3,FALSE)</f>
        <v>0.27840000000000131</v>
      </c>
      <c r="X1839">
        <f>VLOOKUP($E1839,CLIMA_DIARIO!$D$2:$K$366,2,FALSE)-VLOOKUP($E1838,CLIMA_DIARIO!$D$2:$K$366,4,FALSE)</f>
        <v>0.27840000000000131</v>
      </c>
      <c r="Y1839">
        <f>VLOOKUP($E1839,CLIMA_DIARIO!$D$2:$K$366,2,FALSE)-VLOOKUP($E1838,CLIMA_DIARIO!$D$2:$K$366,5,FALSE)</f>
        <v>-1.4620999999999995</v>
      </c>
      <c r="Z1839">
        <f>VLOOKUP($E1839,CLIMA_DIARIO!$D$2:$K$366,2,FALSE)-VLOOKUP($E1838,CLIMA_DIARIO!$D$2:$K$366,6,FALSE)</f>
        <v>-3.2666999999999966</v>
      </c>
      <c r="AA1839">
        <f>VLOOKUP($E1839,CLIMA_DIARIO!$D$2:$K$366,2,FALSE)-VLOOKUP($E1838,CLIMA_DIARIO!$D$2:$K$366,7,FALSE)</f>
        <v>-2.6877999999999993</v>
      </c>
      <c r="AB1839">
        <f>VLOOKUP($E1839,CLIMA_DIARIO!$D$2:$K$366,2,FALSE)-VLOOKUP($E1838,CLIMA_DIARIO!$D$2:$K$366,8,FALSE)</f>
        <v>5.4599000000000011</v>
      </c>
      <c r="AO1839" s="3"/>
      <c r="AX1839" s="3"/>
    </row>
    <row r="1840" spans="1:50" x14ac:dyDescent="0.25">
      <c r="A1840" s="3">
        <f>DATE(SST!A1839,SST!B1839,SST!C1839)</f>
        <v>42746</v>
      </c>
      <c r="B1840" s="4">
        <f>SST!B1839</f>
        <v>1</v>
      </c>
      <c r="C1840" s="4">
        <f>SST!B1839</f>
        <v>1</v>
      </c>
      <c r="D1840" s="4">
        <f>SST!C1839</f>
        <v>11</v>
      </c>
      <c r="E1840">
        <f>(DATEVALUE(SST!C1839 &amp; "/" &amp; SST!B1839 &amp; "/" &amp; SST!A1839)-DATEVALUE("01/01" &amp; "/" &amp; SST!A1839))+1</f>
        <v>11</v>
      </c>
      <c r="F1840">
        <f>SST!D1839</f>
        <v>25.2897</v>
      </c>
      <c r="G1840">
        <f>SST!E1839</f>
        <v>25.2897</v>
      </c>
      <c r="H1840">
        <f>SST!F1839</f>
        <v>25.2897</v>
      </c>
      <c r="I1840">
        <f>SST!G1839</f>
        <v>25.4603</v>
      </c>
      <c r="J1840">
        <f>SST!H1839</f>
        <v>26.311199999999999</v>
      </c>
      <c r="K1840">
        <f>SST!I1839</f>
        <v>26.2148</v>
      </c>
      <c r="L1840">
        <f>SST!J1839</f>
        <v>20.113399999999999</v>
      </c>
      <c r="N1840">
        <f>F1840-VLOOKUP($E1840,CLIMA_DIARIO!$D$2:$K$366,2,FALSE)</f>
        <v>1.0828999999999986</v>
      </c>
      <c r="O1840">
        <f>G1840-VLOOKUP($E1840,CLIMA_DIARIO!$D$2:$K$366,3,FALSE)</f>
        <v>1.0828999999999986</v>
      </c>
      <c r="P1840">
        <f>H1840-VLOOKUP($E1840,CLIMA_DIARIO!$D$2:$K$366,4,FALSE)</f>
        <v>1.0828999999999986</v>
      </c>
      <c r="Q1840">
        <f>I1840-VLOOKUP($E1840,CLIMA_DIARIO!$D$2:$K$366,5,FALSE)</f>
        <v>-8.9700000000000557E-2</v>
      </c>
      <c r="R1840">
        <f>J1840-VLOOKUP($E1840,CLIMA_DIARIO!$D$2:$K$366,6,FALSE)</f>
        <v>-0.78069999999999951</v>
      </c>
      <c r="S1840">
        <f>K1840-VLOOKUP($E1840,CLIMA_DIARIO!$D$2:$K$366,7,FALSE)</f>
        <v>-0.35419999999999874</v>
      </c>
      <c r="T1840">
        <f>L1840-VLOOKUP($E1840,CLIMA_DIARIO!$D$2:$K$366,8,FALSE)</f>
        <v>0.89759999999999707</v>
      </c>
      <c r="V1840">
        <f>VLOOKUP($E1840,CLIMA_DIARIO!$D$2:$K$366,2,FALSE)-VLOOKUP($E1839,CLIMA_DIARIO!$D$2:$K$366,2,FALSE)</f>
        <v>0.32489999999999952</v>
      </c>
      <c r="W1840">
        <f>VLOOKUP($E1840,CLIMA_DIARIO!$D$2:$K$366,2,FALSE)-VLOOKUP($E1839,CLIMA_DIARIO!$D$2:$K$366,3,FALSE)</f>
        <v>0.32489999999999952</v>
      </c>
      <c r="X1840">
        <f>VLOOKUP($E1840,CLIMA_DIARIO!$D$2:$K$366,2,FALSE)-VLOOKUP($E1839,CLIMA_DIARIO!$D$2:$K$366,4,FALSE)</f>
        <v>0.32489999999999952</v>
      </c>
      <c r="Y1840">
        <f>VLOOKUP($E1840,CLIMA_DIARIO!$D$2:$K$366,2,FALSE)-VLOOKUP($E1839,CLIMA_DIARIO!$D$2:$K$366,5,FALSE)</f>
        <v>-1.2322999999999986</v>
      </c>
      <c r="Z1840">
        <f>VLOOKUP($E1840,CLIMA_DIARIO!$D$2:$K$366,2,FALSE)-VLOOKUP($E1839,CLIMA_DIARIO!$D$2:$K$366,6,FALSE)</f>
        <v>-2.9155999999999977</v>
      </c>
      <c r="AA1840">
        <f>VLOOKUP($E1840,CLIMA_DIARIO!$D$2:$K$366,2,FALSE)-VLOOKUP($E1839,CLIMA_DIARIO!$D$2:$K$366,7,FALSE)</f>
        <v>-2.3626000000000005</v>
      </c>
      <c r="AB1840">
        <f>VLOOKUP($E1840,CLIMA_DIARIO!$D$2:$K$366,2,FALSE)-VLOOKUP($E1839,CLIMA_DIARIO!$D$2:$K$366,8,FALSE)</f>
        <v>5.4184000000000019</v>
      </c>
      <c r="AO1840" s="3"/>
      <c r="AX1840" s="3"/>
    </row>
    <row r="1841" spans="1:50" x14ac:dyDescent="0.25">
      <c r="A1841" s="3">
        <f>DATE(SST!A1840,SST!B1840,SST!C1840)</f>
        <v>42753</v>
      </c>
      <c r="B1841" s="4">
        <f>SST!B1840</f>
        <v>1</v>
      </c>
      <c r="C1841" s="4">
        <f>SST!B1840</f>
        <v>1</v>
      </c>
      <c r="D1841" s="4">
        <f>SST!C1840</f>
        <v>18</v>
      </c>
      <c r="E1841">
        <f>(DATEVALUE(SST!C1840 &amp; "/" &amp; SST!B1840 &amp; "/" &amp; SST!A1840)-DATEVALUE("01/01" &amp; "/" &amp; SST!A1840))+1</f>
        <v>18</v>
      </c>
      <c r="F1841">
        <f>SST!D1840</f>
        <v>26.142299999999999</v>
      </c>
      <c r="G1841">
        <f>SST!E1840</f>
        <v>26.142299999999999</v>
      </c>
      <c r="H1841">
        <f>SST!F1840</f>
        <v>26.142299999999999</v>
      </c>
      <c r="I1841">
        <f>SST!G1840</f>
        <v>25.8047</v>
      </c>
      <c r="J1841">
        <f>SST!H1840</f>
        <v>26.422799999999999</v>
      </c>
      <c r="K1841">
        <f>SST!I1840</f>
        <v>26.3963</v>
      </c>
      <c r="L1841">
        <f>SST!J1840</f>
        <v>20.269200000000001</v>
      </c>
      <c r="N1841">
        <f>F1841-VLOOKUP($E1841,CLIMA_DIARIO!$D$2:$K$366,2,FALSE)</f>
        <v>1.5950999999999986</v>
      </c>
      <c r="O1841">
        <f>G1841-VLOOKUP($E1841,CLIMA_DIARIO!$D$2:$K$366,3,FALSE)</f>
        <v>1.5950999999999986</v>
      </c>
      <c r="P1841">
        <f>H1841-VLOOKUP($E1841,CLIMA_DIARIO!$D$2:$K$366,4,FALSE)</f>
        <v>1.5950999999999986</v>
      </c>
      <c r="Q1841">
        <f>I1841-VLOOKUP($E1841,CLIMA_DIARIO!$D$2:$K$366,5,FALSE)</f>
        <v>0.12539999999999907</v>
      </c>
      <c r="R1841">
        <f>J1841-VLOOKUP($E1841,CLIMA_DIARIO!$D$2:$K$366,6,FALSE)</f>
        <v>-0.64390000000000214</v>
      </c>
      <c r="S1841">
        <f>K1841-VLOOKUP($E1841,CLIMA_DIARIO!$D$2:$K$366,7,FALSE)</f>
        <v>-0.18299999999999983</v>
      </c>
      <c r="T1841">
        <f>L1841-VLOOKUP($E1841,CLIMA_DIARIO!$D$2:$K$366,8,FALSE)</f>
        <v>0.70010000000000261</v>
      </c>
      <c r="V1841">
        <f>VLOOKUP($E1841,CLIMA_DIARIO!$D$2:$K$366,2,FALSE)-VLOOKUP($E1840,CLIMA_DIARIO!$D$2:$K$366,2,FALSE)</f>
        <v>0.34039999999999893</v>
      </c>
      <c r="W1841">
        <f>VLOOKUP($E1841,CLIMA_DIARIO!$D$2:$K$366,2,FALSE)-VLOOKUP($E1840,CLIMA_DIARIO!$D$2:$K$366,3,FALSE)</f>
        <v>0.34039999999999893</v>
      </c>
      <c r="X1841">
        <f>VLOOKUP($E1841,CLIMA_DIARIO!$D$2:$K$366,2,FALSE)-VLOOKUP($E1840,CLIMA_DIARIO!$D$2:$K$366,4,FALSE)</f>
        <v>0.34039999999999893</v>
      </c>
      <c r="Y1841">
        <f>VLOOKUP($E1841,CLIMA_DIARIO!$D$2:$K$366,2,FALSE)-VLOOKUP($E1840,CLIMA_DIARIO!$D$2:$K$366,5,FALSE)</f>
        <v>-1.0028000000000006</v>
      </c>
      <c r="Z1841">
        <f>VLOOKUP($E1841,CLIMA_DIARIO!$D$2:$K$366,2,FALSE)-VLOOKUP($E1840,CLIMA_DIARIO!$D$2:$K$366,6,FALSE)</f>
        <v>-2.5446999999999989</v>
      </c>
      <c r="AA1841">
        <f>VLOOKUP($E1841,CLIMA_DIARIO!$D$2:$K$366,2,FALSE)-VLOOKUP($E1840,CLIMA_DIARIO!$D$2:$K$366,7,FALSE)</f>
        <v>-2.0217999999999989</v>
      </c>
      <c r="AB1841">
        <f>VLOOKUP($E1841,CLIMA_DIARIO!$D$2:$K$366,2,FALSE)-VLOOKUP($E1840,CLIMA_DIARIO!$D$2:$K$366,8,FALSE)</f>
        <v>5.3313999999999986</v>
      </c>
      <c r="AO1841" s="3"/>
      <c r="AX1841" s="3"/>
    </row>
    <row r="1842" spans="1:50" x14ac:dyDescent="0.25">
      <c r="A1842" s="3">
        <f>DATE(SST!A1841,SST!B1841,SST!C1841)</f>
        <v>42760</v>
      </c>
      <c r="B1842" s="4">
        <f>SST!B1841</f>
        <v>1</v>
      </c>
      <c r="C1842" s="4">
        <f>SST!B1841</f>
        <v>1</v>
      </c>
      <c r="D1842" s="4">
        <f>SST!C1841</f>
        <v>25</v>
      </c>
      <c r="E1842">
        <f>(DATEVALUE(SST!C1841 &amp; "/" &amp; SST!B1841 &amp; "/" &amp; SST!A1841)-DATEVALUE("01/01" &amp; "/" &amp; SST!A1841))+1</f>
        <v>25</v>
      </c>
      <c r="F1842">
        <f>SST!D1841</f>
        <v>26.8932</v>
      </c>
      <c r="G1842">
        <f>SST!E1841</f>
        <v>26.8932</v>
      </c>
      <c r="H1842">
        <f>SST!F1841</f>
        <v>26.8932</v>
      </c>
      <c r="I1842">
        <f>SST!G1841</f>
        <v>25.856300000000001</v>
      </c>
      <c r="J1842">
        <f>SST!H1841</f>
        <v>26.668299999999999</v>
      </c>
      <c r="K1842">
        <f>SST!I1841</f>
        <v>26.199000000000002</v>
      </c>
      <c r="L1842">
        <f>SST!J1841</f>
        <v>20.7819</v>
      </c>
      <c r="N1842">
        <f>F1842-VLOOKUP($E1842,CLIMA_DIARIO!$D$2:$K$366,2,FALSE)</f>
        <v>1.9666999999999994</v>
      </c>
      <c r="O1842">
        <f>G1842-VLOOKUP($E1842,CLIMA_DIARIO!$D$2:$K$366,3,FALSE)</f>
        <v>1.9666999999999994</v>
      </c>
      <c r="P1842">
        <f>H1842-VLOOKUP($E1842,CLIMA_DIARIO!$D$2:$K$366,4,FALSE)</f>
        <v>1.9666999999999994</v>
      </c>
      <c r="Q1842">
        <f>I1842-VLOOKUP($E1842,CLIMA_DIARIO!$D$2:$K$366,5,FALSE)</f>
        <v>1.6999999999995907E-3</v>
      </c>
      <c r="R1842">
        <f>J1842-VLOOKUP($E1842,CLIMA_DIARIO!$D$2:$K$366,6,FALSE)</f>
        <v>-0.38650000000000162</v>
      </c>
      <c r="S1842">
        <f>K1842-VLOOKUP($E1842,CLIMA_DIARIO!$D$2:$K$366,7,FALSE)</f>
        <v>-0.41719999999999757</v>
      </c>
      <c r="T1842">
        <f>L1842-VLOOKUP($E1842,CLIMA_DIARIO!$D$2:$K$366,8,FALSE)</f>
        <v>1.0450000000000017</v>
      </c>
      <c r="V1842">
        <f>VLOOKUP($E1842,CLIMA_DIARIO!$D$2:$K$366,2,FALSE)-VLOOKUP($E1841,CLIMA_DIARIO!$D$2:$K$366,2,FALSE)</f>
        <v>0.37930000000000064</v>
      </c>
      <c r="W1842">
        <f>VLOOKUP($E1842,CLIMA_DIARIO!$D$2:$K$366,2,FALSE)-VLOOKUP($E1841,CLIMA_DIARIO!$D$2:$K$366,3,FALSE)</f>
        <v>0.37930000000000064</v>
      </c>
      <c r="X1842">
        <f>VLOOKUP($E1842,CLIMA_DIARIO!$D$2:$K$366,2,FALSE)-VLOOKUP($E1841,CLIMA_DIARIO!$D$2:$K$366,4,FALSE)</f>
        <v>0.37930000000000064</v>
      </c>
      <c r="Y1842">
        <f>VLOOKUP($E1842,CLIMA_DIARIO!$D$2:$K$366,2,FALSE)-VLOOKUP($E1841,CLIMA_DIARIO!$D$2:$K$366,5,FALSE)</f>
        <v>-0.75280000000000058</v>
      </c>
      <c r="Z1842">
        <f>VLOOKUP($E1842,CLIMA_DIARIO!$D$2:$K$366,2,FALSE)-VLOOKUP($E1841,CLIMA_DIARIO!$D$2:$K$366,6,FALSE)</f>
        <v>-2.1402000000000001</v>
      </c>
      <c r="AA1842">
        <f>VLOOKUP($E1842,CLIMA_DIARIO!$D$2:$K$366,2,FALSE)-VLOOKUP($E1841,CLIMA_DIARIO!$D$2:$K$366,7,FALSE)</f>
        <v>-1.6527999999999992</v>
      </c>
      <c r="AB1842">
        <f>VLOOKUP($E1842,CLIMA_DIARIO!$D$2:$K$366,2,FALSE)-VLOOKUP($E1841,CLIMA_DIARIO!$D$2:$K$366,8,FALSE)</f>
        <v>5.3574000000000019</v>
      </c>
      <c r="AO1842" s="3"/>
      <c r="AX1842" s="3"/>
    </row>
    <row r="1843" spans="1:50" x14ac:dyDescent="0.25">
      <c r="A1843" s="3">
        <f>DATE(SST!A1842,SST!B1842,SST!C1842)</f>
        <v>42767</v>
      </c>
      <c r="B1843" s="4">
        <f>SST!B1842</f>
        <v>2</v>
      </c>
      <c r="C1843" s="4">
        <f>SST!B1842</f>
        <v>2</v>
      </c>
      <c r="D1843" s="4">
        <f>SST!C1842</f>
        <v>1</v>
      </c>
      <c r="E1843">
        <f>(DATEVALUE(SST!C1842 &amp; "/" &amp; SST!B1842 &amp; "/" &amp; SST!A1842)-DATEVALUE("01/01" &amp; "/" &amp; SST!A1842))+1</f>
        <v>32</v>
      </c>
      <c r="F1843">
        <f>SST!D1842</f>
        <v>27.030899999999999</v>
      </c>
      <c r="G1843">
        <f>SST!E1842</f>
        <v>27.030899999999999</v>
      </c>
      <c r="H1843">
        <f>SST!F1842</f>
        <v>27.030899999999999</v>
      </c>
      <c r="I1843">
        <f>SST!G1842</f>
        <v>26.4054</v>
      </c>
      <c r="J1843">
        <f>SST!H1842</f>
        <v>26.524899999999999</v>
      </c>
      <c r="K1843">
        <f>SST!I1842</f>
        <v>26.3657</v>
      </c>
      <c r="L1843">
        <f>SST!J1842</f>
        <v>21.2654</v>
      </c>
      <c r="N1843">
        <f>F1843-VLOOKUP($E1843,CLIMA_DIARIO!$D$2:$K$366,2,FALSE)</f>
        <v>1.7250999999999976</v>
      </c>
      <c r="O1843">
        <f>G1843-VLOOKUP($E1843,CLIMA_DIARIO!$D$2:$K$366,3,FALSE)</f>
        <v>1.7250999999999976</v>
      </c>
      <c r="P1843">
        <f>H1843-VLOOKUP($E1843,CLIMA_DIARIO!$D$2:$K$366,4,FALSE)</f>
        <v>1.7250999999999976</v>
      </c>
      <c r="Q1843">
        <f>I1843-VLOOKUP($E1843,CLIMA_DIARIO!$D$2:$K$366,5,FALSE)</f>
        <v>0.37549999999999883</v>
      </c>
      <c r="R1843">
        <f>J1843-VLOOKUP($E1843,CLIMA_DIARIO!$D$2:$K$366,6,FALSE)</f>
        <v>-0.51790000000000092</v>
      </c>
      <c r="S1843">
        <f>K1843-VLOOKUP($E1843,CLIMA_DIARIO!$D$2:$K$366,7,FALSE)</f>
        <v>-0.28749999999999787</v>
      </c>
      <c r="T1843">
        <f>L1843-VLOOKUP($E1843,CLIMA_DIARIO!$D$2:$K$366,8,FALSE)</f>
        <v>1.3607000000000014</v>
      </c>
      <c r="V1843">
        <f>VLOOKUP($E1843,CLIMA_DIARIO!$D$2:$K$366,2,FALSE)-VLOOKUP($E1842,CLIMA_DIARIO!$D$2:$K$366,2,FALSE)</f>
        <v>0.37930000000000064</v>
      </c>
      <c r="W1843">
        <f>VLOOKUP($E1843,CLIMA_DIARIO!$D$2:$K$366,2,FALSE)-VLOOKUP($E1842,CLIMA_DIARIO!$D$2:$K$366,3,FALSE)</f>
        <v>0.37930000000000064</v>
      </c>
      <c r="X1843">
        <f>VLOOKUP($E1843,CLIMA_DIARIO!$D$2:$K$366,2,FALSE)-VLOOKUP($E1842,CLIMA_DIARIO!$D$2:$K$366,4,FALSE)</f>
        <v>0.37930000000000064</v>
      </c>
      <c r="Y1843">
        <f>VLOOKUP($E1843,CLIMA_DIARIO!$D$2:$K$366,2,FALSE)-VLOOKUP($E1842,CLIMA_DIARIO!$D$2:$K$366,5,FALSE)</f>
        <v>-0.54879999999999995</v>
      </c>
      <c r="Z1843">
        <f>VLOOKUP($E1843,CLIMA_DIARIO!$D$2:$K$366,2,FALSE)-VLOOKUP($E1842,CLIMA_DIARIO!$D$2:$K$366,6,FALSE)</f>
        <v>-1.7489999999999988</v>
      </c>
      <c r="AA1843">
        <f>VLOOKUP($E1843,CLIMA_DIARIO!$D$2:$K$366,2,FALSE)-VLOOKUP($E1842,CLIMA_DIARIO!$D$2:$K$366,7,FALSE)</f>
        <v>-1.3103999999999978</v>
      </c>
      <c r="AB1843">
        <f>VLOOKUP($E1843,CLIMA_DIARIO!$D$2:$K$366,2,FALSE)-VLOOKUP($E1842,CLIMA_DIARIO!$D$2:$K$366,8,FALSE)</f>
        <v>5.5689000000000028</v>
      </c>
      <c r="AO1843" s="3"/>
      <c r="AX1843" s="3"/>
    </row>
    <row r="1844" spans="1:50" x14ac:dyDescent="0.25">
      <c r="A1844" s="3">
        <f>DATE(SST!A1843,SST!B1843,SST!C1843)</f>
        <v>42774</v>
      </c>
      <c r="B1844" s="4">
        <f>SST!B1843</f>
        <v>2</v>
      </c>
      <c r="C1844" s="4">
        <f>SST!B1843</f>
        <v>2</v>
      </c>
      <c r="D1844" s="4">
        <f>SST!C1843</f>
        <v>8</v>
      </c>
      <c r="E1844">
        <f>(DATEVALUE(SST!C1843 &amp; "/" &amp; SST!B1843 &amp; "/" &amp; SST!A1843)-DATEVALUE("01/01" &amp; "/" &amp; SST!A1843))+1</f>
        <v>39</v>
      </c>
      <c r="F1844">
        <f>SST!D1843</f>
        <v>27.273199999999999</v>
      </c>
      <c r="G1844">
        <f>SST!E1843</f>
        <v>27.273199999999999</v>
      </c>
      <c r="H1844">
        <f>SST!F1843</f>
        <v>27.273199999999999</v>
      </c>
      <c r="I1844">
        <f>SST!G1843</f>
        <v>26.882100000000001</v>
      </c>
      <c r="J1844">
        <f>SST!H1843</f>
        <v>26.8645</v>
      </c>
      <c r="K1844">
        <f>SST!I1843</f>
        <v>26.799199999999999</v>
      </c>
      <c r="L1844">
        <f>SST!J1843</f>
        <v>20.808900000000001</v>
      </c>
      <c r="N1844">
        <f>F1844-VLOOKUP($E1844,CLIMA_DIARIO!$D$2:$K$366,2,FALSE)</f>
        <v>1.5881000000000007</v>
      </c>
      <c r="O1844">
        <f>G1844-VLOOKUP($E1844,CLIMA_DIARIO!$D$2:$K$366,3,FALSE)</f>
        <v>1.5881000000000007</v>
      </c>
      <c r="P1844">
        <f>H1844-VLOOKUP($E1844,CLIMA_DIARIO!$D$2:$K$366,4,FALSE)</f>
        <v>1.5881000000000007</v>
      </c>
      <c r="Q1844">
        <f>I1844-VLOOKUP($E1844,CLIMA_DIARIO!$D$2:$K$366,5,FALSE)</f>
        <v>0.67689999999999984</v>
      </c>
      <c r="R1844">
        <f>J1844-VLOOKUP($E1844,CLIMA_DIARIO!$D$2:$K$366,6,FALSE)</f>
        <v>-0.16639999999999944</v>
      </c>
      <c r="S1844">
        <f>K1844-VLOOKUP($E1844,CLIMA_DIARIO!$D$2:$K$366,7,FALSE)</f>
        <v>0.10909999999999798</v>
      </c>
      <c r="T1844">
        <f>L1844-VLOOKUP($E1844,CLIMA_DIARIO!$D$2:$K$366,8,FALSE)</f>
        <v>0.73639999999999972</v>
      </c>
      <c r="V1844">
        <f>VLOOKUP($E1844,CLIMA_DIARIO!$D$2:$K$366,2,FALSE)-VLOOKUP($E1843,CLIMA_DIARIO!$D$2:$K$366,2,FALSE)</f>
        <v>0.37929999999999708</v>
      </c>
      <c r="W1844">
        <f>VLOOKUP($E1844,CLIMA_DIARIO!$D$2:$K$366,2,FALSE)-VLOOKUP($E1843,CLIMA_DIARIO!$D$2:$K$366,3,FALSE)</f>
        <v>0.37929999999999708</v>
      </c>
      <c r="X1844">
        <f>VLOOKUP($E1844,CLIMA_DIARIO!$D$2:$K$366,2,FALSE)-VLOOKUP($E1843,CLIMA_DIARIO!$D$2:$K$366,4,FALSE)</f>
        <v>0.37929999999999708</v>
      </c>
      <c r="Y1844">
        <f>VLOOKUP($E1844,CLIMA_DIARIO!$D$2:$K$366,2,FALSE)-VLOOKUP($E1843,CLIMA_DIARIO!$D$2:$K$366,5,FALSE)</f>
        <v>-0.34480000000000288</v>
      </c>
      <c r="Z1844">
        <f>VLOOKUP($E1844,CLIMA_DIARIO!$D$2:$K$366,2,FALSE)-VLOOKUP($E1843,CLIMA_DIARIO!$D$2:$K$366,6,FALSE)</f>
        <v>-1.3577000000000012</v>
      </c>
      <c r="AA1844">
        <f>VLOOKUP($E1844,CLIMA_DIARIO!$D$2:$K$366,2,FALSE)-VLOOKUP($E1843,CLIMA_DIARIO!$D$2:$K$366,7,FALSE)</f>
        <v>-0.96809999999999974</v>
      </c>
      <c r="AB1844">
        <f>VLOOKUP($E1844,CLIMA_DIARIO!$D$2:$K$366,2,FALSE)-VLOOKUP($E1843,CLIMA_DIARIO!$D$2:$K$366,8,FALSE)</f>
        <v>5.7804000000000002</v>
      </c>
      <c r="AO1844" s="3"/>
      <c r="AX1844" s="3"/>
    </row>
    <row r="1845" spans="1:50" x14ac:dyDescent="0.25">
      <c r="A1845" s="3">
        <f>DATE(SST!A1844,SST!B1844,SST!C1844)</f>
        <v>42781</v>
      </c>
      <c r="B1845" s="4">
        <f>SST!B1844</f>
        <v>2</v>
      </c>
      <c r="C1845" s="4">
        <f>SST!B1844</f>
        <v>2</v>
      </c>
      <c r="D1845" s="4">
        <f>SST!C1844</f>
        <v>15</v>
      </c>
      <c r="E1845">
        <f>(DATEVALUE(SST!C1844 &amp; "/" &amp; SST!B1844 &amp; "/" &amp; SST!A1844)-DATEVALUE("01/01" &amp; "/" &amp; SST!A1844))+1</f>
        <v>46</v>
      </c>
      <c r="F1845">
        <f>SST!D1844</f>
        <v>27.637699999999999</v>
      </c>
      <c r="G1845">
        <f>SST!E1844</f>
        <v>27.637699999999999</v>
      </c>
      <c r="H1845">
        <f>SST!F1844</f>
        <v>27.637699999999999</v>
      </c>
      <c r="I1845">
        <f>SST!G1844</f>
        <v>27.044699999999999</v>
      </c>
      <c r="J1845">
        <f>SST!H1844</f>
        <v>26.9908</v>
      </c>
      <c r="K1845">
        <f>SST!I1844</f>
        <v>26.9209</v>
      </c>
      <c r="L1845">
        <f>SST!J1844</f>
        <v>21.2026</v>
      </c>
      <c r="N1845">
        <f>F1845-VLOOKUP($E1845,CLIMA_DIARIO!$D$2:$K$366,2,FALSE)</f>
        <v>1.5941999999999972</v>
      </c>
      <c r="O1845">
        <f>G1845-VLOOKUP($E1845,CLIMA_DIARIO!$D$2:$K$366,3,FALSE)</f>
        <v>1.5941999999999972</v>
      </c>
      <c r="P1845">
        <f>H1845-VLOOKUP($E1845,CLIMA_DIARIO!$D$2:$K$366,4,FALSE)</f>
        <v>1.5941999999999972</v>
      </c>
      <c r="Q1845">
        <f>I1845-VLOOKUP($E1845,CLIMA_DIARIO!$D$2:$K$366,5,FALSE)</f>
        <v>0.66369999999999862</v>
      </c>
      <c r="R1845">
        <f>J1845-VLOOKUP($E1845,CLIMA_DIARIO!$D$2:$K$366,6,FALSE)</f>
        <v>-3.4700000000000841E-2</v>
      </c>
      <c r="S1845">
        <f>K1845-VLOOKUP($E1845,CLIMA_DIARIO!$D$2:$K$366,7,FALSE)</f>
        <v>0.18819999999999837</v>
      </c>
      <c r="T1845">
        <f>L1845-VLOOKUP($E1845,CLIMA_DIARIO!$D$2:$K$366,8,FALSE)</f>
        <v>0.97960000000000136</v>
      </c>
      <c r="V1845">
        <f>VLOOKUP($E1845,CLIMA_DIARIO!$D$2:$K$366,2,FALSE)-VLOOKUP($E1844,CLIMA_DIARIO!$D$2:$K$366,2,FALSE)</f>
        <v>0.35840000000000316</v>
      </c>
      <c r="W1845">
        <f>VLOOKUP($E1845,CLIMA_DIARIO!$D$2:$K$366,2,FALSE)-VLOOKUP($E1844,CLIMA_DIARIO!$D$2:$K$366,3,FALSE)</f>
        <v>0.35840000000000316</v>
      </c>
      <c r="X1845">
        <f>VLOOKUP($E1845,CLIMA_DIARIO!$D$2:$K$366,2,FALSE)-VLOOKUP($E1844,CLIMA_DIARIO!$D$2:$K$366,4,FALSE)</f>
        <v>0.35840000000000316</v>
      </c>
      <c r="Y1845">
        <f>VLOOKUP($E1845,CLIMA_DIARIO!$D$2:$K$366,2,FALSE)-VLOOKUP($E1844,CLIMA_DIARIO!$D$2:$K$366,5,FALSE)</f>
        <v>-0.16169999999999973</v>
      </c>
      <c r="Z1845">
        <f>VLOOKUP($E1845,CLIMA_DIARIO!$D$2:$K$366,2,FALSE)-VLOOKUP($E1844,CLIMA_DIARIO!$D$2:$K$366,6,FALSE)</f>
        <v>-0.98739999999999739</v>
      </c>
      <c r="AA1845">
        <f>VLOOKUP($E1845,CLIMA_DIARIO!$D$2:$K$366,2,FALSE)-VLOOKUP($E1844,CLIMA_DIARIO!$D$2:$K$366,7,FALSE)</f>
        <v>-0.6465999999999994</v>
      </c>
      <c r="AB1845">
        <f>VLOOKUP($E1845,CLIMA_DIARIO!$D$2:$K$366,2,FALSE)-VLOOKUP($E1844,CLIMA_DIARIO!$D$2:$K$366,8,FALSE)</f>
        <v>5.9710000000000001</v>
      </c>
      <c r="AO1845" s="3"/>
      <c r="AX1845" s="3"/>
    </row>
    <row r="1846" spans="1:50" x14ac:dyDescent="0.25">
      <c r="A1846" s="3">
        <f>DATE(SST!A1845,SST!B1845,SST!C1845)</f>
        <v>42788</v>
      </c>
      <c r="B1846" s="4">
        <f>SST!B1845</f>
        <v>2</v>
      </c>
      <c r="C1846" s="4">
        <f>SST!B1845</f>
        <v>2</v>
      </c>
      <c r="D1846" s="4">
        <f>SST!C1845</f>
        <v>22</v>
      </c>
      <c r="E1846">
        <f>(DATEVALUE(SST!C1845 &amp; "/" &amp; SST!B1845 &amp; "/" &amp; SST!A1845)-DATEVALUE("01/01" &amp; "/" &amp; SST!A1845))+1</f>
        <v>53</v>
      </c>
      <c r="F1846">
        <f>SST!D1845</f>
        <v>28.618099999999998</v>
      </c>
      <c r="G1846">
        <f>SST!E1845</f>
        <v>28.618099999999998</v>
      </c>
      <c r="H1846">
        <f>SST!F1845</f>
        <v>28.618099999999998</v>
      </c>
      <c r="I1846">
        <f>SST!G1845</f>
        <v>27.300899999999999</v>
      </c>
      <c r="J1846">
        <f>SST!H1845</f>
        <v>27.058499999999999</v>
      </c>
      <c r="K1846">
        <f>SST!I1845</f>
        <v>27.092600000000001</v>
      </c>
      <c r="L1846">
        <f>SST!J1845</f>
        <v>22.162099999999999</v>
      </c>
      <c r="N1846">
        <f>F1846-VLOOKUP($E1846,CLIMA_DIARIO!$D$2:$K$366,2,FALSE)</f>
        <v>2.4872999999999976</v>
      </c>
      <c r="O1846">
        <f>G1846-VLOOKUP($E1846,CLIMA_DIARIO!$D$2:$K$366,3,FALSE)</f>
        <v>2.4872999999999976</v>
      </c>
      <c r="P1846">
        <f>H1846-VLOOKUP($E1846,CLIMA_DIARIO!$D$2:$K$366,4,FALSE)</f>
        <v>2.4872999999999976</v>
      </c>
      <c r="Q1846">
        <f>I1846-VLOOKUP($E1846,CLIMA_DIARIO!$D$2:$K$366,5,FALSE)</f>
        <v>0.73739999999999739</v>
      </c>
      <c r="R1846">
        <f>J1846-VLOOKUP($E1846,CLIMA_DIARIO!$D$2:$K$366,6,FALSE)</f>
        <v>-4.5300000000001006E-2</v>
      </c>
      <c r="S1846">
        <f>K1846-VLOOKUP($E1846,CLIMA_DIARIO!$D$2:$K$366,7,FALSE)</f>
        <v>0.24350000000000094</v>
      </c>
      <c r="T1846">
        <f>L1846-VLOOKUP($E1846,CLIMA_DIARIO!$D$2:$K$366,8,FALSE)</f>
        <v>2.0137999999999998</v>
      </c>
      <c r="V1846">
        <f>VLOOKUP($E1846,CLIMA_DIARIO!$D$2:$K$366,2,FALSE)-VLOOKUP($E1845,CLIMA_DIARIO!$D$2:$K$366,2,FALSE)</f>
        <v>8.7299999999999045E-2</v>
      </c>
      <c r="W1846">
        <f>VLOOKUP($E1846,CLIMA_DIARIO!$D$2:$K$366,2,FALSE)-VLOOKUP($E1845,CLIMA_DIARIO!$D$2:$K$366,3,FALSE)</f>
        <v>8.7299999999999045E-2</v>
      </c>
      <c r="X1846">
        <f>VLOOKUP($E1846,CLIMA_DIARIO!$D$2:$K$366,2,FALSE)-VLOOKUP($E1845,CLIMA_DIARIO!$D$2:$K$366,4,FALSE)</f>
        <v>8.7299999999999045E-2</v>
      </c>
      <c r="Y1846">
        <f>VLOOKUP($E1846,CLIMA_DIARIO!$D$2:$K$366,2,FALSE)-VLOOKUP($E1845,CLIMA_DIARIO!$D$2:$K$366,5,FALSE)</f>
        <v>-0.25019999999999953</v>
      </c>
      <c r="Z1846">
        <f>VLOOKUP($E1846,CLIMA_DIARIO!$D$2:$K$366,2,FALSE)-VLOOKUP($E1845,CLIMA_DIARIO!$D$2:$K$366,6,FALSE)</f>
        <v>-0.89470000000000027</v>
      </c>
      <c r="AA1846">
        <f>VLOOKUP($E1846,CLIMA_DIARIO!$D$2:$K$366,2,FALSE)-VLOOKUP($E1845,CLIMA_DIARIO!$D$2:$K$366,7,FALSE)</f>
        <v>-0.60190000000000055</v>
      </c>
      <c r="AB1846">
        <f>VLOOKUP($E1846,CLIMA_DIARIO!$D$2:$K$366,2,FALSE)-VLOOKUP($E1845,CLIMA_DIARIO!$D$2:$K$366,8,FALSE)</f>
        <v>5.9078000000000017</v>
      </c>
      <c r="AO1846" s="3"/>
      <c r="AX1846" s="3"/>
    </row>
    <row r="1847" spans="1:50" x14ac:dyDescent="0.25">
      <c r="A1847" s="3">
        <f>DATE(SST!A1846,SST!B1846,SST!C1846)</f>
        <v>42795</v>
      </c>
      <c r="B1847" s="4">
        <f>SST!B1846</f>
        <v>3</v>
      </c>
      <c r="C1847" s="4">
        <f>SST!B1846</f>
        <v>3</v>
      </c>
      <c r="D1847" s="4">
        <f>SST!C1846</f>
        <v>1</v>
      </c>
      <c r="E1847">
        <f>(DATEVALUE(SST!C1846 &amp; "/" &amp; SST!B1846 &amp; "/" &amp; SST!A1846)-DATEVALUE("01/01" &amp; "/" &amp; SST!A1846))+1</f>
        <v>60</v>
      </c>
      <c r="F1847">
        <f>SST!D1846</f>
        <v>28.581199999999999</v>
      </c>
      <c r="G1847">
        <f>SST!E1846</f>
        <v>28.581199999999999</v>
      </c>
      <c r="H1847">
        <f>SST!F1846</f>
        <v>28.581199999999999</v>
      </c>
      <c r="I1847">
        <f>SST!G1846</f>
        <v>27.117799999999999</v>
      </c>
      <c r="J1847">
        <f>SST!H1846</f>
        <v>27.1279</v>
      </c>
      <c r="K1847">
        <f>SST!I1846</f>
        <v>26.929099999999998</v>
      </c>
      <c r="L1847">
        <f>SST!J1846</f>
        <v>22.421600000000002</v>
      </c>
      <c r="N1847">
        <f>F1847-VLOOKUP($E1847,CLIMA_DIARIO!$D$2:$K$366,2,FALSE)</f>
        <v>2.3629999999999995</v>
      </c>
      <c r="O1847">
        <f>G1847-VLOOKUP($E1847,CLIMA_DIARIO!$D$2:$K$366,3,FALSE)</f>
        <v>2.3629999999999995</v>
      </c>
      <c r="P1847">
        <f>H1847-VLOOKUP($E1847,CLIMA_DIARIO!$D$2:$K$366,4,FALSE)</f>
        <v>2.3629999999999995</v>
      </c>
      <c r="Q1847">
        <f>I1847-VLOOKUP($E1847,CLIMA_DIARIO!$D$2:$K$366,5,FALSE)</f>
        <v>0.37180000000000035</v>
      </c>
      <c r="R1847">
        <f>J1847-VLOOKUP($E1847,CLIMA_DIARIO!$D$2:$K$366,6,FALSE)</f>
        <v>-5.4300000000001347E-2</v>
      </c>
      <c r="S1847">
        <f>K1847-VLOOKUP($E1847,CLIMA_DIARIO!$D$2:$K$366,7,FALSE)</f>
        <v>-3.6400000000000432E-2</v>
      </c>
      <c r="T1847">
        <f>L1847-VLOOKUP($E1847,CLIMA_DIARIO!$D$2:$K$366,8,FALSE)</f>
        <v>2.3479000000000028</v>
      </c>
      <c r="V1847">
        <f>VLOOKUP($E1847,CLIMA_DIARIO!$D$2:$K$366,2,FALSE)-VLOOKUP($E1846,CLIMA_DIARIO!$D$2:$K$366,2,FALSE)</f>
        <v>8.7399999999998812E-2</v>
      </c>
      <c r="W1847">
        <f>VLOOKUP($E1847,CLIMA_DIARIO!$D$2:$K$366,2,FALSE)-VLOOKUP($E1846,CLIMA_DIARIO!$D$2:$K$366,3,FALSE)</f>
        <v>8.7399999999998812E-2</v>
      </c>
      <c r="X1847">
        <f>VLOOKUP($E1847,CLIMA_DIARIO!$D$2:$K$366,2,FALSE)-VLOOKUP($E1846,CLIMA_DIARIO!$D$2:$K$366,4,FALSE)</f>
        <v>8.7399999999998812E-2</v>
      </c>
      <c r="Y1847">
        <f>VLOOKUP($E1847,CLIMA_DIARIO!$D$2:$K$366,2,FALSE)-VLOOKUP($E1846,CLIMA_DIARIO!$D$2:$K$366,5,FALSE)</f>
        <v>-0.34530000000000172</v>
      </c>
      <c r="Z1847">
        <f>VLOOKUP($E1847,CLIMA_DIARIO!$D$2:$K$366,2,FALSE)-VLOOKUP($E1846,CLIMA_DIARIO!$D$2:$K$366,6,FALSE)</f>
        <v>-0.88560000000000016</v>
      </c>
      <c r="AA1847">
        <f>VLOOKUP($E1847,CLIMA_DIARIO!$D$2:$K$366,2,FALSE)-VLOOKUP($E1846,CLIMA_DIARIO!$D$2:$K$366,7,FALSE)</f>
        <v>-0.63090000000000046</v>
      </c>
      <c r="AB1847">
        <f>VLOOKUP($E1847,CLIMA_DIARIO!$D$2:$K$366,2,FALSE)-VLOOKUP($E1846,CLIMA_DIARIO!$D$2:$K$366,8,FALSE)</f>
        <v>6.0699000000000005</v>
      </c>
      <c r="AO1847" s="3"/>
      <c r="AX1847" s="3"/>
    </row>
    <row r="1848" spans="1:50" x14ac:dyDescent="0.25">
      <c r="A1848" s="3">
        <f>DATE(SST!A1847,SST!B1847,SST!C1847)</f>
        <v>42802</v>
      </c>
      <c r="B1848" s="4">
        <f>SST!B1847</f>
        <v>3</v>
      </c>
      <c r="C1848" s="4">
        <f>SST!B1847</f>
        <v>3</v>
      </c>
      <c r="D1848" s="4">
        <f>SST!C1847</f>
        <v>8</v>
      </c>
      <c r="E1848">
        <f>(DATEVALUE(SST!C1847 &amp; "/" &amp; SST!B1847 &amp; "/" &amp; SST!A1847)-DATEVALUE("01/01" &amp; "/" &amp; SST!A1847))+1</f>
        <v>67</v>
      </c>
      <c r="F1848">
        <f>SST!D1847</f>
        <v>28.214500000000001</v>
      </c>
      <c r="G1848">
        <f>SST!E1847</f>
        <v>28.214500000000001</v>
      </c>
      <c r="H1848">
        <f>SST!F1847</f>
        <v>28.214500000000001</v>
      </c>
      <c r="I1848">
        <f>SST!G1847</f>
        <v>27.351099999999999</v>
      </c>
      <c r="J1848">
        <f>SST!H1847</f>
        <v>26.505700000000001</v>
      </c>
      <c r="K1848">
        <f>SST!I1847</f>
        <v>26.831600000000002</v>
      </c>
      <c r="L1848">
        <f>SST!J1847</f>
        <v>21.719899999999999</v>
      </c>
      <c r="N1848">
        <f>F1848-VLOOKUP($E1848,CLIMA_DIARIO!$D$2:$K$366,2,FALSE)</f>
        <v>1.9090000000000025</v>
      </c>
      <c r="O1848">
        <f>G1848-VLOOKUP($E1848,CLIMA_DIARIO!$D$2:$K$366,3,FALSE)</f>
        <v>1.9090000000000025</v>
      </c>
      <c r="P1848">
        <f>H1848-VLOOKUP($E1848,CLIMA_DIARIO!$D$2:$K$366,4,FALSE)</f>
        <v>1.9090000000000025</v>
      </c>
      <c r="Q1848">
        <f>I1848-VLOOKUP($E1848,CLIMA_DIARIO!$D$2:$K$366,5,FALSE)</f>
        <v>0.4225999999999992</v>
      </c>
      <c r="R1848">
        <f>J1848-VLOOKUP($E1848,CLIMA_DIARIO!$D$2:$K$366,6,FALSE)</f>
        <v>-0.75479999999999947</v>
      </c>
      <c r="S1848">
        <f>K1848-VLOOKUP($E1848,CLIMA_DIARIO!$D$2:$K$366,7,FALSE)</f>
        <v>-0.2502999999999993</v>
      </c>
      <c r="T1848">
        <f>L1848-VLOOKUP($E1848,CLIMA_DIARIO!$D$2:$K$366,8,FALSE)</f>
        <v>1.7209000000000003</v>
      </c>
      <c r="V1848">
        <f>VLOOKUP($E1848,CLIMA_DIARIO!$D$2:$K$366,2,FALSE)-VLOOKUP($E1847,CLIMA_DIARIO!$D$2:$K$366,2,FALSE)</f>
        <v>8.7299999999999045E-2</v>
      </c>
      <c r="W1848">
        <f>VLOOKUP($E1848,CLIMA_DIARIO!$D$2:$K$366,2,FALSE)-VLOOKUP($E1847,CLIMA_DIARIO!$D$2:$K$366,3,FALSE)</f>
        <v>8.7299999999999045E-2</v>
      </c>
      <c r="X1848">
        <f>VLOOKUP($E1848,CLIMA_DIARIO!$D$2:$K$366,2,FALSE)-VLOOKUP($E1847,CLIMA_DIARIO!$D$2:$K$366,4,FALSE)</f>
        <v>8.7299999999999045E-2</v>
      </c>
      <c r="Y1848">
        <f>VLOOKUP($E1848,CLIMA_DIARIO!$D$2:$K$366,2,FALSE)-VLOOKUP($E1847,CLIMA_DIARIO!$D$2:$K$366,5,FALSE)</f>
        <v>-0.44050000000000011</v>
      </c>
      <c r="Z1848">
        <f>VLOOKUP($E1848,CLIMA_DIARIO!$D$2:$K$366,2,FALSE)-VLOOKUP($E1847,CLIMA_DIARIO!$D$2:$K$366,6,FALSE)</f>
        <v>-0.87670000000000314</v>
      </c>
      <c r="AA1848">
        <f>VLOOKUP($E1848,CLIMA_DIARIO!$D$2:$K$366,2,FALSE)-VLOOKUP($E1847,CLIMA_DIARIO!$D$2:$K$366,7,FALSE)</f>
        <v>-0.66000000000000014</v>
      </c>
      <c r="AB1848">
        <f>VLOOKUP($E1848,CLIMA_DIARIO!$D$2:$K$366,2,FALSE)-VLOOKUP($E1847,CLIMA_DIARIO!$D$2:$K$366,8,FALSE)</f>
        <v>6.2317999999999998</v>
      </c>
      <c r="AO1848" s="3"/>
      <c r="AX1848" s="3"/>
    </row>
    <row r="1849" spans="1:50" x14ac:dyDescent="0.25">
      <c r="A1849" s="3">
        <f>DATE(SST!A1848,SST!B1848,SST!C1848)</f>
        <v>42809</v>
      </c>
      <c r="B1849" s="4">
        <f>SST!B1848</f>
        <v>3</v>
      </c>
      <c r="C1849" s="4">
        <f>SST!B1848</f>
        <v>3</v>
      </c>
      <c r="D1849" s="4">
        <f>SST!C1848</f>
        <v>15</v>
      </c>
      <c r="E1849">
        <f>(DATEVALUE(SST!C1848 &amp; "/" &amp; SST!B1848 &amp; "/" &amp; SST!A1848)-DATEVALUE("01/01" &amp; "/" &amp; SST!A1848))+1</f>
        <v>74</v>
      </c>
      <c r="F1849">
        <f>SST!D1848</f>
        <v>29.066400000000002</v>
      </c>
      <c r="G1849">
        <f>SST!E1848</f>
        <v>29.066400000000002</v>
      </c>
      <c r="H1849">
        <f>SST!F1848</f>
        <v>29.066400000000002</v>
      </c>
      <c r="I1849">
        <f>SST!G1848</f>
        <v>27.866299999999999</v>
      </c>
      <c r="J1849">
        <f>SST!H1848</f>
        <v>27.8691</v>
      </c>
      <c r="K1849">
        <f>SST!I1848</f>
        <v>27.5304</v>
      </c>
      <c r="L1849">
        <f>SST!J1848</f>
        <v>20.3691</v>
      </c>
      <c r="N1849">
        <f>F1849-VLOOKUP($E1849,CLIMA_DIARIO!$D$2:$K$366,2,FALSE)</f>
        <v>2.6736000000000004</v>
      </c>
      <c r="O1849">
        <f>G1849-VLOOKUP($E1849,CLIMA_DIARIO!$D$2:$K$366,3,FALSE)</f>
        <v>2.6736000000000004</v>
      </c>
      <c r="P1849">
        <f>H1849-VLOOKUP($E1849,CLIMA_DIARIO!$D$2:$K$366,4,FALSE)</f>
        <v>2.6736000000000004</v>
      </c>
      <c r="Q1849">
        <f>I1849-VLOOKUP($E1849,CLIMA_DIARIO!$D$2:$K$366,5,FALSE)</f>
        <v>0.75529999999999831</v>
      </c>
      <c r="R1849">
        <f>J1849-VLOOKUP($E1849,CLIMA_DIARIO!$D$2:$K$366,6,FALSE)</f>
        <v>0.53020000000000067</v>
      </c>
      <c r="S1849">
        <f>K1849-VLOOKUP($E1849,CLIMA_DIARIO!$D$2:$K$366,7,FALSE)</f>
        <v>0.33210000000000051</v>
      </c>
      <c r="T1849">
        <f>L1849-VLOOKUP($E1849,CLIMA_DIARIO!$D$2:$K$366,8,FALSE)</f>
        <v>0.44480000000000075</v>
      </c>
      <c r="V1849">
        <f>VLOOKUP($E1849,CLIMA_DIARIO!$D$2:$K$366,2,FALSE)-VLOOKUP($E1848,CLIMA_DIARIO!$D$2:$K$366,2,FALSE)</f>
        <v>8.7300000000002598E-2</v>
      </c>
      <c r="W1849">
        <f>VLOOKUP($E1849,CLIMA_DIARIO!$D$2:$K$366,2,FALSE)-VLOOKUP($E1848,CLIMA_DIARIO!$D$2:$K$366,3,FALSE)</f>
        <v>8.7300000000002598E-2</v>
      </c>
      <c r="X1849">
        <f>VLOOKUP($E1849,CLIMA_DIARIO!$D$2:$K$366,2,FALSE)-VLOOKUP($E1848,CLIMA_DIARIO!$D$2:$K$366,4,FALSE)</f>
        <v>8.7300000000002598E-2</v>
      </c>
      <c r="Y1849">
        <f>VLOOKUP($E1849,CLIMA_DIARIO!$D$2:$K$366,2,FALSE)-VLOOKUP($E1848,CLIMA_DIARIO!$D$2:$K$366,5,FALSE)</f>
        <v>-0.53569999999999851</v>
      </c>
      <c r="Z1849">
        <f>VLOOKUP($E1849,CLIMA_DIARIO!$D$2:$K$366,2,FALSE)-VLOOKUP($E1848,CLIMA_DIARIO!$D$2:$K$366,6,FALSE)</f>
        <v>-0.86769999999999925</v>
      </c>
      <c r="AA1849">
        <f>VLOOKUP($E1849,CLIMA_DIARIO!$D$2:$K$366,2,FALSE)-VLOOKUP($E1848,CLIMA_DIARIO!$D$2:$K$366,7,FALSE)</f>
        <v>-0.68909999999999982</v>
      </c>
      <c r="AB1849">
        <f>VLOOKUP($E1849,CLIMA_DIARIO!$D$2:$K$366,2,FALSE)-VLOOKUP($E1848,CLIMA_DIARIO!$D$2:$K$366,8,FALSE)</f>
        <v>6.3938000000000024</v>
      </c>
      <c r="AO1849" s="3"/>
      <c r="AX1849" s="3"/>
    </row>
    <row r="1850" spans="1:50" x14ac:dyDescent="0.25">
      <c r="A1850" s="3">
        <f>DATE(SST!A1849,SST!B1849,SST!C1849)</f>
        <v>42816</v>
      </c>
      <c r="B1850" s="4">
        <f>SST!B1849</f>
        <v>3</v>
      </c>
      <c r="C1850" s="4">
        <f>SST!B1849</f>
        <v>3</v>
      </c>
      <c r="D1850" s="4">
        <f>SST!C1849</f>
        <v>22</v>
      </c>
      <c r="E1850">
        <f>(DATEVALUE(SST!C1849 &amp; "/" &amp; SST!B1849 &amp; "/" &amp; SST!A1849)-DATEVALUE("01/01" &amp; "/" &amp; SST!A1849))+1</f>
        <v>81</v>
      </c>
      <c r="F1850">
        <f>SST!D1849</f>
        <v>28.599399999999999</v>
      </c>
      <c r="G1850">
        <f>SST!E1849</f>
        <v>28.599399999999999</v>
      </c>
      <c r="H1850">
        <f>SST!F1849</f>
        <v>28.599399999999999</v>
      </c>
      <c r="I1850">
        <f>SST!G1849</f>
        <v>27.8369</v>
      </c>
      <c r="J1850">
        <f>SST!H1849</f>
        <v>27.5319</v>
      </c>
      <c r="K1850">
        <f>SST!I1849</f>
        <v>27.5106</v>
      </c>
      <c r="L1850">
        <f>SST!J1849</f>
        <v>19.9377</v>
      </c>
      <c r="N1850">
        <f>F1850-VLOOKUP($E1850,CLIMA_DIARIO!$D$2:$K$366,2,FALSE)</f>
        <v>2.4439999999999991</v>
      </c>
      <c r="O1850">
        <f>G1850-VLOOKUP($E1850,CLIMA_DIARIO!$D$2:$K$366,3,FALSE)</f>
        <v>2.4439999999999991</v>
      </c>
      <c r="P1850">
        <f>H1850-VLOOKUP($E1850,CLIMA_DIARIO!$D$2:$K$366,4,FALSE)</f>
        <v>2.4439999999999991</v>
      </c>
      <c r="Q1850">
        <f>I1850-VLOOKUP($E1850,CLIMA_DIARIO!$D$2:$K$366,5,FALSE)</f>
        <v>0.62859999999999872</v>
      </c>
      <c r="R1850">
        <f>J1850-VLOOKUP($E1850,CLIMA_DIARIO!$D$2:$K$366,6,FALSE)</f>
        <v>7.400000000000162E-2</v>
      </c>
      <c r="S1850">
        <f>K1850-VLOOKUP($E1850,CLIMA_DIARIO!$D$2:$K$366,7,FALSE)</f>
        <v>0.18530000000000157</v>
      </c>
      <c r="T1850">
        <f>L1850-VLOOKUP($E1850,CLIMA_DIARIO!$D$2:$K$366,8,FALSE)</f>
        <v>0.34730000000000061</v>
      </c>
      <c r="V1850">
        <f>VLOOKUP($E1850,CLIMA_DIARIO!$D$2:$K$366,2,FALSE)-VLOOKUP($E1849,CLIMA_DIARIO!$D$2:$K$366,2,FALSE)</f>
        <v>-0.23740000000000094</v>
      </c>
      <c r="W1850">
        <f>VLOOKUP($E1850,CLIMA_DIARIO!$D$2:$K$366,2,FALSE)-VLOOKUP($E1849,CLIMA_DIARIO!$D$2:$K$366,3,FALSE)</f>
        <v>-0.23740000000000094</v>
      </c>
      <c r="X1850">
        <f>VLOOKUP($E1850,CLIMA_DIARIO!$D$2:$K$366,2,FALSE)-VLOOKUP($E1849,CLIMA_DIARIO!$D$2:$K$366,4,FALSE)</f>
        <v>-0.23740000000000094</v>
      </c>
      <c r="Y1850">
        <f>VLOOKUP($E1850,CLIMA_DIARIO!$D$2:$K$366,2,FALSE)-VLOOKUP($E1849,CLIMA_DIARIO!$D$2:$K$366,5,FALSE)</f>
        <v>-0.95560000000000045</v>
      </c>
      <c r="Z1850">
        <f>VLOOKUP($E1850,CLIMA_DIARIO!$D$2:$K$366,2,FALSE)-VLOOKUP($E1849,CLIMA_DIARIO!$D$2:$K$366,6,FALSE)</f>
        <v>-1.1834999999999987</v>
      </c>
      <c r="AA1850">
        <f>VLOOKUP($E1850,CLIMA_DIARIO!$D$2:$K$366,2,FALSE)-VLOOKUP($E1849,CLIMA_DIARIO!$D$2:$K$366,7,FALSE)</f>
        <v>-1.0428999999999995</v>
      </c>
      <c r="AB1850">
        <f>VLOOKUP($E1850,CLIMA_DIARIO!$D$2:$K$366,2,FALSE)-VLOOKUP($E1849,CLIMA_DIARIO!$D$2:$K$366,8,FALSE)</f>
        <v>6.2311000000000014</v>
      </c>
      <c r="AO1850" s="3"/>
      <c r="AX1850" s="3"/>
    </row>
    <row r="1851" spans="1:50" x14ac:dyDescent="0.25">
      <c r="A1851" s="3">
        <f>DATE(SST!A1850,SST!B1850,SST!C1850)</f>
        <v>42823</v>
      </c>
      <c r="B1851" s="4">
        <f>SST!B1850</f>
        <v>3</v>
      </c>
      <c r="C1851" s="4">
        <f>SST!B1850</f>
        <v>3</v>
      </c>
      <c r="D1851" s="4">
        <f>SST!C1850</f>
        <v>29</v>
      </c>
      <c r="E1851">
        <f>(DATEVALUE(SST!C1850 &amp; "/" &amp; SST!B1850 &amp; "/" &amp; SST!A1850)-DATEVALUE("01/01" &amp; "/" &amp; SST!A1850))+1</f>
        <v>88</v>
      </c>
      <c r="F1851">
        <f>SST!D1850</f>
        <v>27.934999999999999</v>
      </c>
      <c r="G1851">
        <f>SST!E1850</f>
        <v>27.934999999999999</v>
      </c>
      <c r="H1851">
        <f>SST!F1850</f>
        <v>27.934999999999999</v>
      </c>
      <c r="I1851">
        <f>SST!G1850</f>
        <v>28.103100000000001</v>
      </c>
      <c r="J1851">
        <f>SST!H1850</f>
        <v>27.675000000000001</v>
      </c>
      <c r="K1851">
        <f>SST!I1850</f>
        <v>27.723500000000001</v>
      </c>
      <c r="L1851">
        <f>SST!J1850</f>
        <v>20.359400000000001</v>
      </c>
      <c r="N1851">
        <f>F1851-VLOOKUP($E1851,CLIMA_DIARIO!$D$2:$K$366,2,FALSE)</f>
        <v>2.0711999999999975</v>
      </c>
      <c r="O1851">
        <f>G1851-VLOOKUP($E1851,CLIMA_DIARIO!$D$2:$K$366,3,FALSE)</f>
        <v>2.0711999999999975</v>
      </c>
      <c r="P1851">
        <f>H1851-VLOOKUP($E1851,CLIMA_DIARIO!$D$2:$K$366,4,FALSE)</f>
        <v>2.0711999999999975</v>
      </c>
      <c r="Q1851">
        <f>I1851-VLOOKUP($E1851,CLIMA_DIARIO!$D$2:$K$366,5,FALSE)</f>
        <v>0.81170000000000186</v>
      </c>
      <c r="R1851">
        <f>J1851-VLOOKUP($E1851,CLIMA_DIARIO!$D$2:$K$366,6,FALSE)</f>
        <v>9.1200000000000614E-2</v>
      </c>
      <c r="S1851">
        <f>K1851-VLOOKUP($E1851,CLIMA_DIARIO!$D$2:$K$366,7,FALSE)</f>
        <v>0.26940000000000097</v>
      </c>
      <c r="T1851">
        <f>L1851-VLOOKUP($E1851,CLIMA_DIARIO!$D$2:$K$366,8,FALSE)</f>
        <v>1.1462000000000003</v>
      </c>
      <c r="V1851">
        <f>VLOOKUP($E1851,CLIMA_DIARIO!$D$2:$K$366,2,FALSE)-VLOOKUP($E1850,CLIMA_DIARIO!$D$2:$K$366,2,FALSE)</f>
        <v>-0.29159999999999897</v>
      </c>
      <c r="W1851">
        <f>VLOOKUP($E1851,CLIMA_DIARIO!$D$2:$K$366,2,FALSE)-VLOOKUP($E1850,CLIMA_DIARIO!$D$2:$K$366,3,FALSE)</f>
        <v>-0.29159999999999897</v>
      </c>
      <c r="X1851">
        <f>VLOOKUP($E1851,CLIMA_DIARIO!$D$2:$K$366,2,FALSE)-VLOOKUP($E1850,CLIMA_DIARIO!$D$2:$K$366,4,FALSE)</f>
        <v>-0.29159999999999897</v>
      </c>
      <c r="Y1851">
        <f>VLOOKUP($E1851,CLIMA_DIARIO!$D$2:$K$366,2,FALSE)-VLOOKUP($E1850,CLIMA_DIARIO!$D$2:$K$366,5,FALSE)</f>
        <v>-1.3445</v>
      </c>
      <c r="Z1851">
        <f>VLOOKUP($E1851,CLIMA_DIARIO!$D$2:$K$366,2,FALSE)-VLOOKUP($E1850,CLIMA_DIARIO!$D$2:$K$366,6,FALSE)</f>
        <v>-1.5940999999999974</v>
      </c>
      <c r="AA1851">
        <f>VLOOKUP($E1851,CLIMA_DIARIO!$D$2:$K$366,2,FALSE)-VLOOKUP($E1850,CLIMA_DIARIO!$D$2:$K$366,7,FALSE)</f>
        <v>-1.4614999999999974</v>
      </c>
      <c r="AB1851">
        <f>VLOOKUP($E1851,CLIMA_DIARIO!$D$2:$K$366,2,FALSE)-VLOOKUP($E1850,CLIMA_DIARIO!$D$2:$K$366,8,FALSE)</f>
        <v>6.2734000000000023</v>
      </c>
      <c r="AO1851" s="3"/>
      <c r="AX1851" s="3"/>
    </row>
    <row r="1852" spans="1:50" x14ac:dyDescent="0.25">
      <c r="A1852" s="3">
        <f>DATE(SST!A1851,SST!B1851,SST!C1851)</f>
        <v>42830</v>
      </c>
      <c r="B1852" s="4">
        <f>SST!B1851</f>
        <v>4</v>
      </c>
      <c r="C1852" s="4">
        <f>SST!B1851</f>
        <v>4</v>
      </c>
      <c r="D1852" s="4">
        <f>SST!C1851</f>
        <v>5</v>
      </c>
      <c r="E1852">
        <f>(DATEVALUE(SST!C1851 &amp; "/" &amp; SST!B1851 &amp; "/" &amp; SST!A1851)-DATEVALUE("01/01" &amp; "/" &amp; SST!A1851))+1</f>
        <v>95</v>
      </c>
      <c r="F1852">
        <f>SST!D1851</f>
        <v>26.449100000000001</v>
      </c>
      <c r="G1852">
        <f>SST!E1851</f>
        <v>26.449100000000001</v>
      </c>
      <c r="H1852">
        <f>SST!F1851</f>
        <v>26.449100000000001</v>
      </c>
      <c r="I1852">
        <f>SST!G1851</f>
        <v>28.159600000000001</v>
      </c>
      <c r="J1852">
        <f>SST!H1851</f>
        <v>27.694299999999998</v>
      </c>
      <c r="K1852">
        <f>SST!I1851</f>
        <v>27.874400000000001</v>
      </c>
      <c r="L1852">
        <f>SST!J1851</f>
        <v>20.5474</v>
      </c>
      <c r="N1852">
        <f>F1852-VLOOKUP($E1852,CLIMA_DIARIO!$D$2:$K$366,2,FALSE)</f>
        <v>0.87680000000000291</v>
      </c>
      <c r="O1852">
        <f>G1852-VLOOKUP($E1852,CLIMA_DIARIO!$D$2:$K$366,3,FALSE)</f>
        <v>0.87680000000000291</v>
      </c>
      <c r="P1852">
        <f>H1852-VLOOKUP($E1852,CLIMA_DIARIO!$D$2:$K$366,4,FALSE)</f>
        <v>0.87680000000000291</v>
      </c>
      <c r="Q1852">
        <f>I1852-VLOOKUP($E1852,CLIMA_DIARIO!$D$2:$K$366,5,FALSE)</f>
        <v>0.78509999999999991</v>
      </c>
      <c r="R1852">
        <f>J1852-VLOOKUP($E1852,CLIMA_DIARIO!$D$2:$K$366,6,FALSE)</f>
        <v>-1.5400000000003189E-2</v>
      </c>
      <c r="S1852">
        <f>K1852-VLOOKUP($E1852,CLIMA_DIARIO!$D$2:$K$366,7,FALSE)</f>
        <v>0.29150000000000276</v>
      </c>
      <c r="T1852">
        <f>L1852-VLOOKUP($E1852,CLIMA_DIARIO!$D$2:$K$366,8,FALSE)</f>
        <v>1.7114000000000011</v>
      </c>
      <c r="V1852">
        <f>VLOOKUP($E1852,CLIMA_DIARIO!$D$2:$K$366,2,FALSE)-VLOOKUP($E1851,CLIMA_DIARIO!$D$2:$K$366,2,FALSE)</f>
        <v>-0.29150000000000276</v>
      </c>
      <c r="W1852">
        <f>VLOOKUP($E1852,CLIMA_DIARIO!$D$2:$K$366,2,FALSE)-VLOOKUP($E1851,CLIMA_DIARIO!$D$2:$K$366,3,FALSE)</f>
        <v>-0.29150000000000276</v>
      </c>
      <c r="X1852">
        <f>VLOOKUP($E1852,CLIMA_DIARIO!$D$2:$K$366,2,FALSE)-VLOOKUP($E1851,CLIMA_DIARIO!$D$2:$K$366,4,FALSE)</f>
        <v>-0.29150000000000276</v>
      </c>
      <c r="Y1852">
        <f>VLOOKUP($E1852,CLIMA_DIARIO!$D$2:$K$366,2,FALSE)-VLOOKUP($E1851,CLIMA_DIARIO!$D$2:$K$366,5,FALSE)</f>
        <v>-1.719100000000001</v>
      </c>
      <c r="Z1852">
        <f>VLOOKUP($E1852,CLIMA_DIARIO!$D$2:$K$366,2,FALSE)-VLOOKUP($E1851,CLIMA_DIARIO!$D$2:$K$366,6,FALSE)</f>
        <v>-2.0115000000000016</v>
      </c>
      <c r="AA1852">
        <f>VLOOKUP($E1852,CLIMA_DIARIO!$D$2:$K$366,2,FALSE)-VLOOKUP($E1851,CLIMA_DIARIO!$D$2:$K$366,7,FALSE)</f>
        <v>-1.8818000000000019</v>
      </c>
      <c r="AB1852">
        <f>VLOOKUP($E1852,CLIMA_DIARIO!$D$2:$K$366,2,FALSE)-VLOOKUP($E1851,CLIMA_DIARIO!$D$2:$K$366,8,FALSE)</f>
        <v>6.359099999999998</v>
      </c>
      <c r="AO1852" s="3"/>
      <c r="AX1852" s="3"/>
    </row>
    <row r="1853" spans="1:50" x14ac:dyDescent="0.25">
      <c r="A1853" s="3">
        <f>DATE(SST!A1852,SST!B1852,SST!C1852)</f>
        <v>42837</v>
      </c>
      <c r="B1853" s="4">
        <f>SST!B1852</f>
        <v>4</v>
      </c>
      <c r="C1853" s="4">
        <f>SST!B1852</f>
        <v>4</v>
      </c>
      <c r="D1853" s="4">
        <f>SST!C1852</f>
        <v>12</v>
      </c>
      <c r="E1853">
        <f>(DATEVALUE(SST!C1852 &amp; "/" &amp; SST!B1852 &amp; "/" &amp; SST!A1852)-DATEVALUE("01/01" &amp; "/" &amp; SST!A1852))+1</f>
        <v>102</v>
      </c>
      <c r="F1853">
        <f>SST!D1852</f>
        <v>25.742899999999999</v>
      </c>
      <c r="G1853">
        <f>SST!E1852</f>
        <v>25.742899999999999</v>
      </c>
      <c r="H1853">
        <f>SST!F1852</f>
        <v>25.742899999999999</v>
      </c>
      <c r="I1853">
        <f>SST!G1852</f>
        <v>28.1724</v>
      </c>
      <c r="J1853">
        <f>SST!H1852</f>
        <v>27.816199999999998</v>
      </c>
      <c r="K1853">
        <f>SST!I1852</f>
        <v>27.943300000000001</v>
      </c>
      <c r="L1853">
        <f>SST!J1852</f>
        <v>20.023499999999999</v>
      </c>
      <c r="N1853">
        <f>F1853-VLOOKUP($E1853,CLIMA_DIARIO!$D$2:$K$366,2,FALSE)</f>
        <v>0.46219999999999928</v>
      </c>
      <c r="O1853">
        <f>G1853-VLOOKUP($E1853,CLIMA_DIARIO!$D$2:$K$366,3,FALSE)</f>
        <v>0.46219999999999928</v>
      </c>
      <c r="P1853">
        <f>H1853-VLOOKUP($E1853,CLIMA_DIARIO!$D$2:$K$366,4,FALSE)</f>
        <v>0.46219999999999928</v>
      </c>
      <c r="Q1853">
        <f>I1853-VLOOKUP($E1853,CLIMA_DIARIO!$D$2:$K$366,5,FALSE)</f>
        <v>0.71470000000000056</v>
      </c>
      <c r="R1853">
        <f>J1853-VLOOKUP($E1853,CLIMA_DIARIO!$D$2:$K$366,6,FALSE)</f>
        <v>-1.9400000000000972E-2</v>
      </c>
      <c r="S1853">
        <f>K1853-VLOOKUP($E1853,CLIMA_DIARIO!$D$2:$K$366,7,FALSE)</f>
        <v>0.23170000000000002</v>
      </c>
      <c r="T1853">
        <f>L1853-VLOOKUP($E1853,CLIMA_DIARIO!$D$2:$K$366,8,FALSE)</f>
        <v>1.5646999999999984</v>
      </c>
      <c r="V1853">
        <f>VLOOKUP($E1853,CLIMA_DIARIO!$D$2:$K$366,2,FALSE)-VLOOKUP($E1852,CLIMA_DIARIO!$D$2:$K$366,2,FALSE)</f>
        <v>-0.29159999999999897</v>
      </c>
      <c r="W1853">
        <f>VLOOKUP($E1853,CLIMA_DIARIO!$D$2:$K$366,2,FALSE)-VLOOKUP($E1852,CLIMA_DIARIO!$D$2:$K$366,3,FALSE)</f>
        <v>-0.29159999999999897</v>
      </c>
      <c r="X1853">
        <f>VLOOKUP($E1853,CLIMA_DIARIO!$D$2:$K$366,2,FALSE)-VLOOKUP($E1852,CLIMA_DIARIO!$D$2:$K$366,4,FALSE)</f>
        <v>-0.29159999999999897</v>
      </c>
      <c r="Y1853">
        <f>VLOOKUP($E1853,CLIMA_DIARIO!$D$2:$K$366,2,FALSE)-VLOOKUP($E1852,CLIMA_DIARIO!$D$2:$K$366,5,FALSE)</f>
        <v>-2.0938000000000017</v>
      </c>
      <c r="Z1853">
        <f>VLOOKUP($E1853,CLIMA_DIARIO!$D$2:$K$366,2,FALSE)-VLOOKUP($E1852,CLIMA_DIARIO!$D$2:$K$366,6,FALSE)</f>
        <v>-2.429000000000002</v>
      </c>
      <c r="AA1853">
        <f>VLOOKUP($E1853,CLIMA_DIARIO!$D$2:$K$366,2,FALSE)-VLOOKUP($E1852,CLIMA_DIARIO!$D$2:$K$366,7,FALSE)</f>
        <v>-2.3021999999999991</v>
      </c>
      <c r="AB1853">
        <f>VLOOKUP($E1853,CLIMA_DIARIO!$D$2:$K$366,2,FALSE)-VLOOKUP($E1852,CLIMA_DIARIO!$D$2:$K$366,8,FALSE)</f>
        <v>6.444700000000001</v>
      </c>
      <c r="AO1853" s="3"/>
      <c r="AX1853" s="3"/>
    </row>
    <row r="1854" spans="1:50" x14ac:dyDescent="0.25">
      <c r="A1854" s="3">
        <f>DATE(SST!A1853,SST!B1853,SST!C1853)</f>
        <v>42844</v>
      </c>
      <c r="B1854" s="4">
        <f>SST!B1853</f>
        <v>4</v>
      </c>
      <c r="C1854" s="4">
        <f>SST!B1853</f>
        <v>4</v>
      </c>
      <c r="D1854" s="4">
        <f>SST!C1853</f>
        <v>19</v>
      </c>
      <c r="E1854">
        <f>(DATEVALUE(SST!C1853 &amp; "/" &amp; SST!B1853 &amp; "/" &amp; SST!A1853)-DATEVALUE("01/01" &amp; "/" &amp; SST!A1853))+1</f>
        <v>109</v>
      </c>
      <c r="F1854">
        <f>SST!D1853</f>
        <v>25.941400000000002</v>
      </c>
      <c r="G1854">
        <f>SST!E1853</f>
        <v>25.941400000000002</v>
      </c>
      <c r="H1854">
        <f>SST!F1853</f>
        <v>25.941400000000002</v>
      </c>
      <c r="I1854">
        <f>SST!G1853</f>
        <v>28.079499999999999</v>
      </c>
      <c r="J1854">
        <f>SST!H1853</f>
        <v>28.415500000000002</v>
      </c>
      <c r="K1854">
        <f>SST!I1853</f>
        <v>28.321300000000001</v>
      </c>
      <c r="L1854">
        <f>SST!J1853</f>
        <v>19.0717</v>
      </c>
      <c r="N1854">
        <f>F1854-VLOOKUP($E1854,CLIMA_DIARIO!$D$2:$K$366,2,FALSE)</f>
        <v>0.93040000000000234</v>
      </c>
      <c r="O1854">
        <f>G1854-VLOOKUP($E1854,CLIMA_DIARIO!$D$2:$K$366,3,FALSE)</f>
        <v>0.93040000000000234</v>
      </c>
      <c r="P1854">
        <f>H1854-VLOOKUP($E1854,CLIMA_DIARIO!$D$2:$K$366,4,FALSE)</f>
        <v>0.93040000000000234</v>
      </c>
      <c r="Q1854">
        <f>I1854-VLOOKUP($E1854,CLIMA_DIARIO!$D$2:$K$366,5,FALSE)</f>
        <v>0.62800000000000011</v>
      </c>
      <c r="R1854">
        <f>J1854-VLOOKUP($E1854,CLIMA_DIARIO!$D$2:$K$366,6,FALSE)</f>
        <v>0.48720000000000141</v>
      </c>
      <c r="S1854">
        <f>K1854-VLOOKUP($E1854,CLIMA_DIARIO!$D$2:$K$366,7,FALSE)</f>
        <v>0.53710000000000235</v>
      </c>
      <c r="T1854">
        <f>L1854-VLOOKUP($E1854,CLIMA_DIARIO!$D$2:$K$366,8,FALSE)</f>
        <v>1.025500000000001</v>
      </c>
      <c r="V1854">
        <f>VLOOKUP($E1854,CLIMA_DIARIO!$D$2:$K$366,2,FALSE)-VLOOKUP($E1853,CLIMA_DIARIO!$D$2:$K$366,2,FALSE)</f>
        <v>-0.26970000000000027</v>
      </c>
      <c r="W1854">
        <f>VLOOKUP($E1854,CLIMA_DIARIO!$D$2:$K$366,2,FALSE)-VLOOKUP($E1853,CLIMA_DIARIO!$D$2:$K$366,3,FALSE)</f>
        <v>-0.26970000000000027</v>
      </c>
      <c r="X1854">
        <f>VLOOKUP($E1854,CLIMA_DIARIO!$D$2:$K$366,2,FALSE)-VLOOKUP($E1853,CLIMA_DIARIO!$D$2:$K$366,4,FALSE)</f>
        <v>-0.26970000000000027</v>
      </c>
      <c r="Y1854">
        <f>VLOOKUP($E1854,CLIMA_DIARIO!$D$2:$K$366,2,FALSE)-VLOOKUP($E1853,CLIMA_DIARIO!$D$2:$K$366,5,FALSE)</f>
        <v>-2.4466999999999999</v>
      </c>
      <c r="Z1854">
        <f>VLOOKUP($E1854,CLIMA_DIARIO!$D$2:$K$366,2,FALSE)-VLOOKUP($E1853,CLIMA_DIARIO!$D$2:$K$366,6,FALSE)</f>
        <v>-2.8246000000000002</v>
      </c>
      <c r="AA1854">
        <f>VLOOKUP($E1854,CLIMA_DIARIO!$D$2:$K$366,2,FALSE)-VLOOKUP($E1853,CLIMA_DIARIO!$D$2:$K$366,7,FALSE)</f>
        <v>-2.7006000000000014</v>
      </c>
      <c r="AB1854">
        <f>VLOOKUP($E1854,CLIMA_DIARIO!$D$2:$K$366,2,FALSE)-VLOOKUP($E1853,CLIMA_DIARIO!$D$2:$K$366,8,FALSE)</f>
        <v>6.5521999999999991</v>
      </c>
      <c r="AO1854" s="3"/>
      <c r="AX1854" s="3"/>
    </row>
    <row r="1855" spans="1:50" x14ac:dyDescent="0.25">
      <c r="A1855" s="3">
        <f>DATE(SST!A1854,SST!B1854,SST!C1854)</f>
        <v>42851</v>
      </c>
      <c r="B1855" s="4">
        <f>SST!B1854</f>
        <v>4</v>
      </c>
      <c r="C1855" s="4">
        <f>SST!B1854</f>
        <v>4</v>
      </c>
      <c r="D1855" s="4">
        <f>SST!C1854</f>
        <v>26</v>
      </c>
      <c r="E1855">
        <f>(DATEVALUE(SST!C1854 &amp; "/" &amp; SST!B1854 &amp; "/" &amp; SST!A1854)-DATEVALUE("01/01" &amp; "/" &amp; SST!A1854))+1</f>
        <v>116</v>
      </c>
      <c r="F1855">
        <f>SST!D1854</f>
        <v>25.470600000000001</v>
      </c>
      <c r="G1855">
        <f>SST!E1854</f>
        <v>25.470600000000001</v>
      </c>
      <c r="H1855">
        <f>SST!F1854</f>
        <v>25.470600000000001</v>
      </c>
      <c r="I1855">
        <f>SST!G1854</f>
        <v>27.970300000000002</v>
      </c>
      <c r="J1855">
        <f>SST!H1854</f>
        <v>28.247199999999999</v>
      </c>
      <c r="K1855">
        <f>SST!I1854</f>
        <v>28.2529</v>
      </c>
      <c r="L1855">
        <f>SST!J1854</f>
        <v>18.400400000000001</v>
      </c>
      <c r="N1855">
        <f>F1855-VLOOKUP($E1855,CLIMA_DIARIO!$D$2:$K$366,2,FALSE)</f>
        <v>0.70749999999999957</v>
      </c>
      <c r="O1855">
        <f>G1855-VLOOKUP($E1855,CLIMA_DIARIO!$D$2:$K$366,3,FALSE)</f>
        <v>0.70749999999999957</v>
      </c>
      <c r="P1855">
        <f>H1855-VLOOKUP($E1855,CLIMA_DIARIO!$D$2:$K$366,4,FALSE)</f>
        <v>0.70749999999999957</v>
      </c>
      <c r="Q1855">
        <f>I1855-VLOOKUP($E1855,CLIMA_DIARIO!$D$2:$K$366,5,FALSE)</f>
        <v>0.61430000000000007</v>
      </c>
      <c r="R1855">
        <f>J1855-VLOOKUP($E1855,CLIMA_DIARIO!$D$2:$K$366,6,FALSE)</f>
        <v>0.25919999999999987</v>
      </c>
      <c r="S1855">
        <f>K1855-VLOOKUP($E1855,CLIMA_DIARIO!$D$2:$K$366,7,FALSE)</f>
        <v>0.45230000000000103</v>
      </c>
      <c r="T1855">
        <f>L1855-VLOOKUP($E1855,CLIMA_DIARIO!$D$2:$K$366,8,FALSE)</f>
        <v>0.80220000000000269</v>
      </c>
      <c r="V1855">
        <f>VLOOKUP($E1855,CLIMA_DIARIO!$D$2:$K$366,2,FALSE)-VLOOKUP($E1854,CLIMA_DIARIO!$D$2:$K$366,2,FALSE)</f>
        <v>-0.24789999999999779</v>
      </c>
      <c r="W1855">
        <f>VLOOKUP($E1855,CLIMA_DIARIO!$D$2:$K$366,2,FALSE)-VLOOKUP($E1854,CLIMA_DIARIO!$D$2:$K$366,3,FALSE)</f>
        <v>-0.24789999999999779</v>
      </c>
      <c r="X1855">
        <f>VLOOKUP($E1855,CLIMA_DIARIO!$D$2:$K$366,2,FALSE)-VLOOKUP($E1854,CLIMA_DIARIO!$D$2:$K$366,4,FALSE)</f>
        <v>-0.24789999999999779</v>
      </c>
      <c r="Y1855">
        <f>VLOOKUP($E1855,CLIMA_DIARIO!$D$2:$K$366,2,FALSE)-VLOOKUP($E1854,CLIMA_DIARIO!$D$2:$K$366,5,FALSE)</f>
        <v>-2.6883999999999979</v>
      </c>
      <c r="Z1855">
        <f>VLOOKUP($E1855,CLIMA_DIARIO!$D$2:$K$366,2,FALSE)-VLOOKUP($E1854,CLIMA_DIARIO!$D$2:$K$366,6,FALSE)</f>
        <v>-3.1651999999999987</v>
      </c>
      <c r="AA1855">
        <f>VLOOKUP($E1855,CLIMA_DIARIO!$D$2:$K$366,2,FALSE)-VLOOKUP($E1854,CLIMA_DIARIO!$D$2:$K$366,7,FALSE)</f>
        <v>-3.021099999999997</v>
      </c>
      <c r="AB1855">
        <f>VLOOKUP($E1855,CLIMA_DIARIO!$D$2:$K$366,2,FALSE)-VLOOKUP($E1854,CLIMA_DIARIO!$D$2:$K$366,8,FALSE)</f>
        <v>6.7169000000000025</v>
      </c>
      <c r="AO1855" s="3"/>
      <c r="AX1855" s="3"/>
    </row>
    <row r="1856" spans="1:50" x14ac:dyDescent="0.25">
      <c r="A1856" s="3">
        <f>DATE(SST!A1855,SST!B1855,SST!C1855)</f>
        <v>42858</v>
      </c>
      <c r="B1856" s="4">
        <f>SST!B1855</f>
        <v>5</v>
      </c>
      <c r="C1856" s="4">
        <f>SST!B1855</f>
        <v>5</v>
      </c>
      <c r="D1856" s="4">
        <f>SST!C1855</f>
        <v>3</v>
      </c>
      <c r="E1856">
        <f>(DATEVALUE(SST!C1855 &amp; "/" &amp; SST!B1855 &amp; "/" &amp; SST!A1855)-DATEVALUE("01/01" &amp; "/" &amp; SST!A1855))+1</f>
        <v>123</v>
      </c>
      <c r="F1856">
        <f>SST!D1855</f>
        <v>25.120799999999999</v>
      </c>
      <c r="G1856">
        <f>SST!E1855</f>
        <v>25.120799999999999</v>
      </c>
      <c r="H1856">
        <f>SST!F1855</f>
        <v>25.120799999999999</v>
      </c>
      <c r="I1856">
        <f>SST!G1855</f>
        <v>27.7699</v>
      </c>
      <c r="J1856">
        <f>SST!H1855</f>
        <v>28.3384</v>
      </c>
      <c r="K1856">
        <f>SST!I1855</f>
        <v>28.258099999999999</v>
      </c>
      <c r="L1856">
        <f>SST!J1855</f>
        <v>17.4941</v>
      </c>
      <c r="N1856">
        <f>F1856-VLOOKUP($E1856,CLIMA_DIARIO!$D$2:$K$366,2,FALSE)</f>
        <v>0.60559999999999903</v>
      </c>
      <c r="O1856">
        <f>G1856-VLOOKUP($E1856,CLIMA_DIARIO!$D$2:$K$366,3,FALSE)</f>
        <v>0.60559999999999903</v>
      </c>
      <c r="P1856">
        <f>H1856-VLOOKUP($E1856,CLIMA_DIARIO!$D$2:$K$366,4,FALSE)</f>
        <v>0.60559999999999903</v>
      </c>
      <c r="Q1856">
        <f>I1856-VLOOKUP($E1856,CLIMA_DIARIO!$D$2:$K$366,5,FALSE)</f>
        <v>0.50939999999999941</v>
      </c>
      <c r="R1856">
        <f>J1856-VLOOKUP($E1856,CLIMA_DIARIO!$D$2:$K$366,6,FALSE)</f>
        <v>0.29080000000000084</v>
      </c>
      <c r="S1856">
        <f>K1856-VLOOKUP($E1856,CLIMA_DIARIO!$D$2:$K$366,7,FALSE)</f>
        <v>0.44109999999999872</v>
      </c>
      <c r="T1856">
        <f>L1856-VLOOKUP($E1856,CLIMA_DIARIO!$D$2:$K$366,8,FALSE)</f>
        <v>0.34379999999999811</v>
      </c>
      <c r="V1856">
        <f>VLOOKUP($E1856,CLIMA_DIARIO!$D$2:$K$366,2,FALSE)-VLOOKUP($E1855,CLIMA_DIARIO!$D$2:$K$366,2,FALSE)</f>
        <v>-0.24790000000000134</v>
      </c>
      <c r="W1856">
        <f>VLOOKUP($E1856,CLIMA_DIARIO!$D$2:$K$366,2,FALSE)-VLOOKUP($E1855,CLIMA_DIARIO!$D$2:$K$366,3,FALSE)</f>
        <v>-0.24790000000000134</v>
      </c>
      <c r="X1856">
        <f>VLOOKUP($E1856,CLIMA_DIARIO!$D$2:$K$366,2,FALSE)-VLOOKUP($E1855,CLIMA_DIARIO!$D$2:$K$366,4,FALSE)</f>
        <v>-0.24790000000000134</v>
      </c>
      <c r="Y1856">
        <f>VLOOKUP($E1856,CLIMA_DIARIO!$D$2:$K$366,2,FALSE)-VLOOKUP($E1855,CLIMA_DIARIO!$D$2:$K$366,5,FALSE)</f>
        <v>-2.8408000000000015</v>
      </c>
      <c r="Z1856">
        <f>VLOOKUP($E1856,CLIMA_DIARIO!$D$2:$K$366,2,FALSE)-VLOOKUP($E1855,CLIMA_DIARIO!$D$2:$K$366,6,FALSE)</f>
        <v>-3.4727999999999994</v>
      </c>
      <c r="AA1856">
        <f>VLOOKUP($E1856,CLIMA_DIARIO!$D$2:$K$366,2,FALSE)-VLOOKUP($E1855,CLIMA_DIARIO!$D$2:$K$366,7,FALSE)</f>
        <v>-3.2853999999999992</v>
      </c>
      <c r="AB1856">
        <f>VLOOKUP($E1856,CLIMA_DIARIO!$D$2:$K$366,2,FALSE)-VLOOKUP($E1855,CLIMA_DIARIO!$D$2:$K$366,8,FALSE)</f>
        <v>6.9170000000000016</v>
      </c>
      <c r="AO1856" s="3"/>
      <c r="AX1856" s="3"/>
    </row>
    <row r="1857" spans="1:50" x14ac:dyDescent="0.25">
      <c r="A1857" s="3">
        <f>DATE(SST!A1856,SST!B1856,SST!C1856)</f>
        <v>42865</v>
      </c>
      <c r="B1857" s="4">
        <f>SST!B1856</f>
        <v>5</v>
      </c>
      <c r="C1857" s="4">
        <f>SST!B1856</f>
        <v>5</v>
      </c>
      <c r="D1857" s="4">
        <f>SST!C1856</f>
        <v>10</v>
      </c>
      <c r="E1857">
        <f>(DATEVALUE(SST!C1856 &amp; "/" &amp; SST!B1856 &amp; "/" &amp; SST!A1856)-DATEVALUE("01/01" &amp; "/" &amp; SST!A1856))+1</f>
        <v>130</v>
      </c>
      <c r="F1857">
        <f>SST!D1856</f>
        <v>25.124600000000001</v>
      </c>
      <c r="G1857">
        <f>SST!E1856</f>
        <v>25.124600000000001</v>
      </c>
      <c r="H1857">
        <f>SST!F1856</f>
        <v>25.124600000000001</v>
      </c>
      <c r="I1857">
        <f>SST!G1856</f>
        <v>27.7654</v>
      </c>
      <c r="J1857">
        <f>SST!H1856</f>
        <v>28.647500000000001</v>
      </c>
      <c r="K1857">
        <f>SST!I1856</f>
        <v>28.331399999999999</v>
      </c>
      <c r="L1857">
        <f>SST!J1856</f>
        <v>17.344100000000001</v>
      </c>
      <c r="N1857">
        <f>F1857-VLOOKUP($E1857,CLIMA_DIARIO!$D$2:$K$366,2,FALSE)</f>
        <v>0.85730000000000217</v>
      </c>
      <c r="O1857">
        <f>G1857-VLOOKUP($E1857,CLIMA_DIARIO!$D$2:$K$366,3,FALSE)</f>
        <v>0.85730000000000217</v>
      </c>
      <c r="P1857">
        <f>H1857-VLOOKUP($E1857,CLIMA_DIARIO!$D$2:$K$366,4,FALSE)</f>
        <v>0.85730000000000217</v>
      </c>
      <c r="Q1857">
        <f>I1857-VLOOKUP($E1857,CLIMA_DIARIO!$D$2:$K$366,5,FALSE)</f>
        <v>0.60030000000000072</v>
      </c>
      <c r="R1857">
        <f>J1857-VLOOKUP($E1857,CLIMA_DIARIO!$D$2:$K$366,6,FALSE)</f>
        <v>0.540300000000002</v>
      </c>
      <c r="S1857">
        <f>K1857-VLOOKUP($E1857,CLIMA_DIARIO!$D$2:$K$366,7,FALSE)</f>
        <v>0.49799999999999756</v>
      </c>
      <c r="T1857">
        <f>L1857-VLOOKUP($E1857,CLIMA_DIARIO!$D$2:$K$366,8,FALSE)</f>
        <v>0.64179999999999993</v>
      </c>
      <c r="V1857">
        <f>VLOOKUP($E1857,CLIMA_DIARIO!$D$2:$K$366,2,FALSE)-VLOOKUP($E1856,CLIMA_DIARIO!$D$2:$K$366,2,FALSE)</f>
        <v>-0.24790000000000134</v>
      </c>
      <c r="W1857">
        <f>VLOOKUP($E1857,CLIMA_DIARIO!$D$2:$K$366,2,FALSE)-VLOOKUP($E1856,CLIMA_DIARIO!$D$2:$K$366,3,FALSE)</f>
        <v>-0.24790000000000134</v>
      </c>
      <c r="X1857">
        <f>VLOOKUP($E1857,CLIMA_DIARIO!$D$2:$K$366,2,FALSE)-VLOOKUP($E1856,CLIMA_DIARIO!$D$2:$K$366,4,FALSE)</f>
        <v>-0.24790000000000134</v>
      </c>
      <c r="Y1857">
        <f>VLOOKUP($E1857,CLIMA_DIARIO!$D$2:$K$366,2,FALSE)-VLOOKUP($E1856,CLIMA_DIARIO!$D$2:$K$366,5,FALSE)</f>
        <v>-2.9932000000000016</v>
      </c>
      <c r="Z1857">
        <f>VLOOKUP($E1857,CLIMA_DIARIO!$D$2:$K$366,2,FALSE)-VLOOKUP($E1856,CLIMA_DIARIO!$D$2:$K$366,6,FALSE)</f>
        <v>-3.7803000000000004</v>
      </c>
      <c r="AA1857">
        <f>VLOOKUP($E1857,CLIMA_DIARIO!$D$2:$K$366,2,FALSE)-VLOOKUP($E1856,CLIMA_DIARIO!$D$2:$K$366,7,FALSE)</f>
        <v>-3.5497000000000014</v>
      </c>
      <c r="AB1857">
        <f>VLOOKUP($E1857,CLIMA_DIARIO!$D$2:$K$366,2,FALSE)-VLOOKUP($E1856,CLIMA_DIARIO!$D$2:$K$366,8,FALSE)</f>
        <v>7.1169999999999973</v>
      </c>
      <c r="AO1857" s="3"/>
      <c r="AX1857" s="3"/>
    </row>
    <row r="1858" spans="1:50" x14ac:dyDescent="0.25">
      <c r="A1858" s="3">
        <f>DATE(SST!A1857,SST!B1857,SST!C1857)</f>
        <v>42872</v>
      </c>
      <c r="B1858" s="4">
        <f>SST!B1857</f>
        <v>5</v>
      </c>
      <c r="C1858" s="4">
        <f>SST!B1857</f>
        <v>5</v>
      </c>
      <c r="D1858" s="4">
        <f>SST!C1857</f>
        <v>17</v>
      </c>
      <c r="E1858">
        <f>(DATEVALUE(SST!C1857 &amp; "/" &amp; SST!B1857 &amp; "/" &amp; SST!A1857)-DATEVALUE("01/01" &amp; "/" &amp; SST!A1857))+1</f>
        <v>137</v>
      </c>
      <c r="F1858">
        <f>SST!D1857</f>
        <v>25.202400000000001</v>
      </c>
      <c r="G1858">
        <f>SST!E1857</f>
        <v>25.202400000000001</v>
      </c>
      <c r="H1858">
        <f>SST!F1857</f>
        <v>25.202400000000001</v>
      </c>
      <c r="I1858">
        <f>SST!G1857</f>
        <v>27.567599999999999</v>
      </c>
      <c r="J1858">
        <f>SST!H1857</f>
        <v>28.445799999999998</v>
      </c>
      <c r="K1858">
        <f>SST!I1857</f>
        <v>28.199400000000001</v>
      </c>
      <c r="L1858">
        <f>SST!J1857</f>
        <v>17.0564</v>
      </c>
      <c r="N1858">
        <f>F1858-VLOOKUP($E1858,CLIMA_DIARIO!$D$2:$K$366,2,FALSE)</f>
        <v>1.1831999999999994</v>
      </c>
      <c r="O1858">
        <f>G1858-VLOOKUP($E1858,CLIMA_DIARIO!$D$2:$K$366,3,FALSE)</f>
        <v>1.1831999999999994</v>
      </c>
      <c r="P1858">
        <f>H1858-VLOOKUP($E1858,CLIMA_DIARIO!$D$2:$K$366,4,FALSE)</f>
        <v>1.1831999999999994</v>
      </c>
      <c r="Q1858">
        <f>I1858-VLOOKUP($E1858,CLIMA_DIARIO!$D$2:$K$366,5,FALSE)</f>
        <v>0.50569999999999737</v>
      </c>
      <c r="R1858">
        <f>J1858-VLOOKUP($E1858,CLIMA_DIARIO!$D$2:$K$366,6,FALSE)</f>
        <v>0.28889999999999816</v>
      </c>
      <c r="S1858">
        <f>K1858-VLOOKUP($E1858,CLIMA_DIARIO!$D$2:$K$366,7,FALSE)</f>
        <v>0.35859999999999914</v>
      </c>
      <c r="T1858">
        <f>L1858-VLOOKUP($E1858,CLIMA_DIARIO!$D$2:$K$366,8,FALSE)</f>
        <v>0.80089999999999861</v>
      </c>
      <c r="V1858">
        <f>VLOOKUP($E1858,CLIMA_DIARIO!$D$2:$K$366,2,FALSE)-VLOOKUP($E1857,CLIMA_DIARIO!$D$2:$K$366,2,FALSE)</f>
        <v>-0.24809999999999732</v>
      </c>
      <c r="W1858">
        <f>VLOOKUP($E1858,CLIMA_DIARIO!$D$2:$K$366,2,FALSE)-VLOOKUP($E1857,CLIMA_DIARIO!$D$2:$K$366,3,FALSE)</f>
        <v>-0.24809999999999732</v>
      </c>
      <c r="X1858">
        <f>VLOOKUP($E1858,CLIMA_DIARIO!$D$2:$K$366,2,FALSE)-VLOOKUP($E1857,CLIMA_DIARIO!$D$2:$K$366,4,FALSE)</f>
        <v>-0.24809999999999732</v>
      </c>
      <c r="Y1858">
        <f>VLOOKUP($E1858,CLIMA_DIARIO!$D$2:$K$366,2,FALSE)-VLOOKUP($E1857,CLIMA_DIARIO!$D$2:$K$366,5,FALSE)</f>
        <v>-3.1458999999999975</v>
      </c>
      <c r="Z1858">
        <f>VLOOKUP($E1858,CLIMA_DIARIO!$D$2:$K$366,2,FALSE)-VLOOKUP($E1857,CLIMA_DIARIO!$D$2:$K$366,6,FALSE)</f>
        <v>-4.0879999999999974</v>
      </c>
      <c r="AA1858">
        <f>VLOOKUP($E1858,CLIMA_DIARIO!$D$2:$K$366,2,FALSE)-VLOOKUP($E1857,CLIMA_DIARIO!$D$2:$K$366,7,FALSE)</f>
        <v>-3.8141999999999996</v>
      </c>
      <c r="AB1858">
        <f>VLOOKUP($E1858,CLIMA_DIARIO!$D$2:$K$366,2,FALSE)-VLOOKUP($E1857,CLIMA_DIARIO!$D$2:$K$366,8,FALSE)</f>
        <v>7.3169000000000004</v>
      </c>
      <c r="AO1858" s="3"/>
      <c r="AX1858" s="3"/>
    </row>
    <row r="1859" spans="1:50" x14ac:dyDescent="0.25">
      <c r="A1859" s="3">
        <f>DATE(SST!A1858,SST!B1858,SST!C1858)</f>
        <v>42879</v>
      </c>
      <c r="B1859" s="4">
        <f>SST!B1858</f>
        <v>5</v>
      </c>
      <c r="C1859" s="4">
        <f>SST!B1858</f>
        <v>5</v>
      </c>
      <c r="D1859" s="4">
        <f>SST!C1858</f>
        <v>24</v>
      </c>
      <c r="E1859">
        <f>(DATEVALUE(SST!C1858 &amp; "/" &amp; SST!B1858 &amp; "/" &amp; SST!A1858)-DATEVALUE("01/01" &amp; "/" &amp; SST!A1858))+1</f>
        <v>144</v>
      </c>
      <c r="F1859">
        <f>SST!D1858</f>
        <v>24.113800000000001</v>
      </c>
      <c r="G1859">
        <f>SST!E1858</f>
        <v>24.113800000000001</v>
      </c>
      <c r="H1859">
        <f>SST!F1858</f>
        <v>24.113800000000001</v>
      </c>
      <c r="I1859">
        <f>SST!G1858</f>
        <v>27.462399999999999</v>
      </c>
      <c r="J1859">
        <f>SST!H1858</f>
        <v>28.6492</v>
      </c>
      <c r="K1859">
        <f>SST!I1858</f>
        <v>28.3643</v>
      </c>
      <c r="L1859">
        <f>SST!J1858</f>
        <v>17.268000000000001</v>
      </c>
      <c r="N1859">
        <f>F1859-VLOOKUP($E1859,CLIMA_DIARIO!$D$2:$K$366,2,FALSE)</f>
        <v>0.34330000000000283</v>
      </c>
      <c r="O1859">
        <f>G1859-VLOOKUP($E1859,CLIMA_DIARIO!$D$2:$K$366,3,FALSE)</f>
        <v>0.34330000000000283</v>
      </c>
      <c r="P1859">
        <f>H1859-VLOOKUP($E1859,CLIMA_DIARIO!$D$2:$K$366,4,FALSE)</f>
        <v>0.34330000000000283</v>
      </c>
      <c r="Q1859">
        <f>I1859-VLOOKUP($E1859,CLIMA_DIARIO!$D$2:$K$366,5,FALSE)</f>
        <v>0.54949999999999832</v>
      </c>
      <c r="R1859">
        <f>J1859-VLOOKUP($E1859,CLIMA_DIARIO!$D$2:$K$366,6,FALSE)</f>
        <v>0.50250000000000128</v>
      </c>
      <c r="S1859">
        <f>K1859-VLOOKUP($E1859,CLIMA_DIARIO!$D$2:$K$366,7,FALSE)</f>
        <v>0.57010000000000005</v>
      </c>
      <c r="T1859">
        <f>L1859-VLOOKUP($E1859,CLIMA_DIARIO!$D$2:$K$366,8,FALSE)</f>
        <v>1.452300000000001</v>
      </c>
      <c r="V1859">
        <f>VLOOKUP($E1859,CLIMA_DIARIO!$D$2:$K$366,2,FALSE)-VLOOKUP($E1858,CLIMA_DIARIO!$D$2:$K$366,2,FALSE)</f>
        <v>-0.24870000000000303</v>
      </c>
      <c r="W1859">
        <f>VLOOKUP($E1859,CLIMA_DIARIO!$D$2:$K$366,2,FALSE)-VLOOKUP($E1858,CLIMA_DIARIO!$D$2:$K$366,3,FALSE)</f>
        <v>-0.24870000000000303</v>
      </c>
      <c r="X1859">
        <f>VLOOKUP($E1859,CLIMA_DIARIO!$D$2:$K$366,2,FALSE)-VLOOKUP($E1858,CLIMA_DIARIO!$D$2:$K$366,4,FALSE)</f>
        <v>-0.24870000000000303</v>
      </c>
      <c r="Y1859">
        <f>VLOOKUP($E1859,CLIMA_DIARIO!$D$2:$K$366,2,FALSE)-VLOOKUP($E1858,CLIMA_DIARIO!$D$2:$K$366,5,FALSE)</f>
        <v>-3.291400000000003</v>
      </c>
      <c r="Z1859">
        <f>VLOOKUP($E1859,CLIMA_DIARIO!$D$2:$K$366,2,FALSE)-VLOOKUP($E1858,CLIMA_DIARIO!$D$2:$K$366,6,FALSE)</f>
        <v>-4.3864000000000019</v>
      </c>
      <c r="AA1859">
        <f>VLOOKUP($E1859,CLIMA_DIARIO!$D$2:$K$366,2,FALSE)-VLOOKUP($E1858,CLIMA_DIARIO!$D$2:$K$366,7,FALSE)</f>
        <v>-4.0703000000000031</v>
      </c>
      <c r="AB1859">
        <f>VLOOKUP($E1859,CLIMA_DIARIO!$D$2:$K$366,2,FALSE)-VLOOKUP($E1858,CLIMA_DIARIO!$D$2:$K$366,8,FALSE)</f>
        <v>7.514999999999997</v>
      </c>
      <c r="AO1859" s="3"/>
      <c r="AX1859" s="3"/>
    </row>
    <row r="1860" spans="1:50" x14ac:dyDescent="0.25">
      <c r="A1860" s="3">
        <f>DATE(SST!A1859,SST!B1859,SST!C1859)</f>
        <v>42886</v>
      </c>
      <c r="B1860" s="4">
        <f>SST!B1859</f>
        <v>5</v>
      </c>
      <c r="C1860" s="4">
        <f>SST!B1859</f>
        <v>5</v>
      </c>
      <c r="D1860" s="4">
        <f>SST!C1859</f>
        <v>31</v>
      </c>
      <c r="E1860">
        <f>(DATEVALUE(SST!C1859 &amp; "/" &amp; SST!B1859 &amp; "/" &amp; SST!A1859)-DATEVALUE("01/01" &amp; "/" &amp; SST!A1859))+1</f>
        <v>151</v>
      </c>
      <c r="F1860">
        <f>SST!D1859</f>
        <v>23.672499999999999</v>
      </c>
      <c r="G1860">
        <f>SST!E1859</f>
        <v>23.672499999999999</v>
      </c>
      <c r="H1860">
        <f>SST!F1859</f>
        <v>23.672499999999999</v>
      </c>
      <c r="I1860">
        <f>SST!G1859</f>
        <v>27.211200000000002</v>
      </c>
      <c r="J1860">
        <f>SST!H1859</f>
        <v>28.651599999999998</v>
      </c>
      <c r="K1860">
        <f>SST!I1859</f>
        <v>28.319500000000001</v>
      </c>
      <c r="L1860">
        <f>SST!J1859</f>
        <v>16.839400000000001</v>
      </c>
      <c r="N1860">
        <f>F1860-VLOOKUP($E1860,CLIMA_DIARIO!$D$2:$K$366,2,FALSE)</f>
        <v>0.15080000000000027</v>
      </c>
      <c r="O1860">
        <f>G1860-VLOOKUP($E1860,CLIMA_DIARIO!$D$2:$K$366,3,FALSE)</f>
        <v>0.15080000000000027</v>
      </c>
      <c r="P1860">
        <f>H1860-VLOOKUP($E1860,CLIMA_DIARIO!$D$2:$K$366,4,FALSE)</f>
        <v>0.15080000000000027</v>
      </c>
      <c r="Q1860">
        <f>I1860-VLOOKUP($E1860,CLIMA_DIARIO!$D$2:$K$366,5,FALSE)</f>
        <v>0.44730000000000203</v>
      </c>
      <c r="R1860">
        <f>J1860-VLOOKUP($E1860,CLIMA_DIARIO!$D$2:$K$366,6,FALSE)</f>
        <v>0.51499999999999702</v>
      </c>
      <c r="S1860">
        <f>K1860-VLOOKUP($E1860,CLIMA_DIARIO!$D$2:$K$366,7,FALSE)</f>
        <v>0.57180000000000319</v>
      </c>
      <c r="T1860">
        <f>L1860-VLOOKUP($E1860,CLIMA_DIARIO!$D$2:$K$366,8,FALSE)</f>
        <v>1.4636000000000013</v>
      </c>
      <c r="V1860">
        <f>VLOOKUP($E1860,CLIMA_DIARIO!$D$2:$K$366,2,FALSE)-VLOOKUP($E1859,CLIMA_DIARIO!$D$2:$K$366,2,FALSE)</f>
        <v>-0.24879999999999924</v>
      </c>
      <c r="W1860">
        <f>VLOOKUP($E1860,CLIMA_DIARIO!$D$2:$K$366,2,FALSE)-VLOOKUP($E1859,CLIMA_DIARIO!$D$2:$K$366,3,FALSE)</f>
        <v>-0.24879999999999924</v>
      </c>
      <c r="X1860">
        <f>VLOOKUP($E1860,CLIMA_DIARIO!$D$2:$K$366,2,FALSE)-VLOOKUP($E1859,CLIMA_DIARIO!$D$2:$K$366,4,FALSE)</f>
        <v>-0.24879999999999924</v>
      </c>
      <c r="Y1860">
        <f>VLOOKUP($E1860,CLIMA_DIARIO!$D$2:$K$366,2,FALSE)-VLOOKUP($E1859,CLIMA_DIARIO!$D$2:$K$366,5,FALSE)</f>
        <v>-3.3912000000000013</v>
      </c>
      <c r="Z1860">
        <f>VLOOKUP($E1860,CLIMA_DIARIO!$D$2:$K$366,2,FALSE)-VLOOKUP($E1859,CLIMA_DIARIO!$D$2:$K$366,6,FALSE)</f>
        <v>-4.625</v>
      </c>
      <c r="AA1860">
        <f>VLOOKUP($E1860,CLIMA_DIARIO!$D$2:$K$366,2,FALSE)-VLOOKUP($E1859,CLIMA_DIARIO!$D$2:$K$366,7,FALSE)</f>
        <v>-4.2725000000000009</v>
      </c>
      <c r="AB1860">
        <f>VLOOKUP($E1860,CLIMA_DIARIO!$D$2:$K$366,2,FALSE)-VLOOKUP($E1859,CLIMA_DIARIO!$D$2:$K$366,8,FALSE)</f>
        <v>7.7059999999999995</v>
      </c>
      <c r="AO1860" s="3"/>
      <c r="AX1860" s="3"/>
    </row>
    <row r="1861" spans="1:50" x14ac:dyDescent="0.25">
      <c r="A1861" s="3">
        <f>DATE(SST!A1860,SST!B1860,SST!C1860)</f>
        <v>42893</v>
      </c>
      <c r="B1861" s="4">
        <f>SST!B1860</f>
        <v>6</v>
      </c>
      <c r="C1861" s="4">
        <f>SST!B1860</f>
        <v>6</v>
      </c>
      <c r="D1861" s="4">
        <f>SST!C1860</f>
        <v>7</v>
      </c>
      <c r="E1861">
        <f>(DATEVALUE(SST!C1860 &amp; "/" &amp; SST!B1860 &amp; "/" &amp; SST!A1860)-DATEVALUE("01/01" &amp; "/" &amp; SST!A1860))+1</f>
        <v>158</v>
      </c>
      <c r="F1861">
        <f>SST!D1860</f>
        <v>23.070499999999999</v>
      </c>
      <c r="G1861">
        <f>SST!E1860</f>
        <v>23.070499999999999</v>
      </c>
      <c r="H1861">
        <f>SST!F1860</f>
        <v>23.070499999999999</v>
      </c>
      <c r="I1861">
        <f>SST!G1860</f>
        <v>26.8582</v>
      </c>
      <c r="J1861">
        <f>SST!H1860</f>
        <v>28.6785</v>
      </c>
      <c r="K1861">
        <f>SST!I1860</f>
        <v>28.134399999999999</v>
      </c>
      <c r="L1861">
        <f>SST!J1860</f>
        <v>16.104099999999999</v>
      </c>
      <c r="N1861">
        <f>F1861-VLOOKUP($E1861,CLIMA_DIARIO!$D$2:$K$366,2,FALSE)</f>
        <v>-0.2024000000000008</v>
      </c>
      <c r="O1861">
        <f>G1861-VLOOKUP($E1861,CLIMA_DIARIO!$D$2:$K$366,3,FALSE)</f>
        <v>-0.2024000000000008</v>
      </c>
      <c r="P1861">
        <f>H1861-VLOOKUP($E1861,CLIMA_DIARIO!$D$2:$K$366,4,FALSE)</f>
        <v>-0.2024000000000008</v>
      </c>
      <c r="Q1861">
        <f>I1861-VLOOKUP($E1861,CLIMA_DIARIO!$D$2:$K$366,5,FALSE)</f>
        <v>0.24340000000000117</v>
      </c>
      <c r="R1861">
        <f>J1861-VLOOKUP($E1861,CLIMA_DIARIO!$D$2:$K$366,6,FALSE)</f>
        <v>0.55209999999999937</v>
      </c>
      <c r="S1861">
        <f>K1861-VLOOKUP($E1861,CLIMA_DIARIO!$D$2:$K$366,7,FALSE)</f>
        <v>0.43319999999999936</v>
      </c>
      <c r="T1861">
        <f>L1861-VLOOKUP($E1861,CLIMA_DIARIO!$D$2:$K$366,8,FALSE)</f>
        <v>1.168099999999999</v>
      </c>
      <c r="V1861">
        <f>VLOOKUP($E1861,CLIMA_DIARIO!$D$2:$K$366,2,FALSE)-VLOOKUP($E1860,CLIMA_DIARIO!$D$2:$K$366,2,FALSE)</f>
        <v>-0.24879999999999924</v>
      </c>
      <c r="W1861">
        <f>VLOOKUP($E1861,CLIMA_DIARIO!$D$2:$K$366,2,FALSE)-VLOOKUP($E1860,CLIMA_DIARIO!$D$2:$K$366,3,FALSE)</f>
        <v>-0.24879999999999924</v>
      </c>
      <c r="X1861">
        <f>VLOOKUP($E1861,CLIMA_DIARIO!$D$2:$K$366,2,FALSE)-VLOOKUP($E1860,CLIMA_DIARIO!$D$2:$K$366,4,FALSE)</f>
        <v>-0.24879999999999924</v>
      </c>
      <c r="Y1861">
        <f>VLOOKUP($E1861,CLIMA_DIARIO!$D$2:$K$366,2,FALSE)-VLOOKUP($E1860,CLIMA_DIARIO!$D$2:$K$366,5,FALSE)</f>
        <v>-3.4909999999999997</v>
      </c>
      <c r="Z1861">
        <f>VLOOKUP($E1861,CLIMA_DIARIO!$D$2:$K$366,2,FALSE)-VLOOKUP($E1860,CLIMA_DIARIO!$D$2:$K$366,6,FALSE)</f>
        <v>-4.8637000000000015</v>
      </c>
      <c r="AA1861">
        <f>VLOOKUP($E1861,CLIMA_DIARIO!$D$2:$K$366,2,FALSE)-VLOOKUP($E1860,CLIMA_DIARIO!$D$2:$K$366,7,FALSE)</f>
        <v>-4.4747999999999983</v>
      </c>
      <c r="AB1861">
        <f>VLOOKUP($E1861,CLIMA_DIARIO!$D$2:$K$366,2,FALSE)-VLOOKUP($E1860,CLIMA_DIARIO!$D$2:$K$366,8,FALSE)</f>
        <v>7.8971</v>
      </c>
      <c r="AO1861" s="3"/>
      <c r="AX1861" s="3"/>
    </row>
    <row r="1862" spans="1:50" x14ac:dyDescent="0.25">
      <c r="A1862" s="3">
        <f>DATE(SST!A1861,SST!B1861,SST!C1861)</f>
        <v>42900</v>
      </c>
      <c r="B1862" s="4">
        <f>SST!B1861</f>
        <v>6</v>
      </c>
      <c r="C1862" s="4">
        <f>SST!B1861</f>
        <v>6</v>
      </c>
      <c r="D1862" s="4">
        <f>SST!C1861</f>
        <v>14</v>
      </c>
      <c r="E1862">
        <f>(DATEVALUE(SST!C1861 &amp; "/" &amp; SST!B1861 &amp; "/" &amp; SST!A1861)-DATEVALUE("01/01" &amp; "/" &amp; SST!A1861))+1</f>
        <v>165</v>
      </c>
      <c r="F1862">
        <f>SST!D1861</f>
        <v>22.898299999999999</v>
      </c>
      <c r="G1862">
        <f>SST!E1861</f>
        <v>22.898299999999999</v>
      </c>
      <c r="H1862">
        <f>SST!F1861</f>
        <v>22.898299999999999</v>
      </c>
      <c r="I1862">
        <f>SST!G1861</f>
        <v>26.652000000000001</v>
      </c>
      <c r="J1862">
        <f>SST!H1861</f>
        <v>28.692599999999999</v>
      </c>
      <c r="K1862">
        <f>SST!I1861</f>
        <v>28.167100000000001</v>
      </c>
      <c r="L1862">
        <f>SST!J1861</f>
        <v>15.1568</v>
      </c>
      <c r="N1862">
        <f>F1862-VLOOKUP($E1862,CLIMA_DIARIO!$D$2:$K$366,2,FALSE)</f>
        <v>-0.12580000000000169</v>
      </c>
      <c r="O1862">
        <f>G1862-VLOOKUP($E1862,CLIMA_DIARIO!$D$2:$K$366,3,FALSE)</f>
        <v>-0.12580000000000169</v>
      </c>
      <c r="P1862">
        <f>H1862-VLOOKUP($E1862,CLIMA_DIARIO!$D$2:$K$366,4,FALSE)</f>
        <v>-0.12580000000000169</v>
      </c>
      <c r="Q1862">
        <f>I1862-VLOOKUP($E1862,CLIMA_DIARIO!$D$2:$K$366,5,FALSE)</f>
        <v>0.18619999999999948</v>
      </c>
      <c r="R1862">
        <f>J1862-VLOOKUP($E1862,CLIMA_DIARIO!$D$2:$K$366,6,FALSE)</f>
        <v>0.57629999999999981</v>
      </c>
      <c r="S1862">
        <f>K1862-VLOOKUP($E1862,CLIMA_DIARIO!$D$2:$K$366,7,FALSE)</f>
        <v>0.51240000000000308</v>
      </c>
      <c r="T1862">
        <f>L1862-VLOOKUP($E1862,CLIMA_DIARIO!$D$2:$K$366,8,FALSE)</f>
        <v>0.66070000000000029</v>
      </c>
      <c r="V1862">
        <f>VLOOKUP($E1862,CLIMA_DIARIO!$D$2:$K$366,2,FALSE)-VLOOKUP($E1861,CLIMA_DIARIO!$D$2:$K$366,2,FALSE)</f>
        <v>-0.24879999999999924</v>
      </c>
      <c r="W1862">
        <f>VLOOKUP($E1862,CLIMA_DIARIO!$D$2:$K$366,2,FALSE)-VLOOKUP($E1861,CLIMA_DIARIO!$D$2:$K$366,3,FALSE)</f>
        <v>-0.24879999999999924</v>
      </c>
      <c r="X1862">
        <f>VLOOKUP($E1862,CLIMA_DIARIO!$D$2:$K$366,2,FALSE)-VLOOKUP($E1861,CLIMA_DIARIO!$D$2:$K$366,4,FALSE)</f>
        <v>-0.24879999999999924</v>
      </c>
      <c r="Y1862">
        <f>VLOOKUP($E1862,CLIMA_DIARIO!$D$2:$K$366,2,FALSE)-VLOOKUP($E1861,CLIMA_DIARIO!$D$2:$K$366,5,FALSE)</f>
        <v>-3.5906999999999982</v>
      </c>
      <c r="Z1862">
        <f>VLOOKUP($E1862,CLIMA_DIARIO!$D$2:$K$366,2,FALSE)-VLOOKUP($E1861,CLIMA_DIARIO!$D$2:$K$366,6,FALSE)</f>
        <v>-5.1022999999999996</v>
      </c>
      <c r="AA1862">
        <f>VLOOKUP($E1862,CLIMA_DIARIO!$D$2:$K$366,2,FALSE)-VLOOKUP($E1861,CLIMA_DIARIO!$D$2:$K$366,7,FALSE)</f>
        <v>-4.6770999999999994</v>
      </c>
      <c r="AB1862">
        <f>VLOOKUP($E1862,CLIMA_DIARIO!$D$2:$K$366,2,FALSE)-VLOOKUP($E1861,CLIMA_DIARIO!$D$2:$K$366,8,FALSE)</f>
        <v>8.0881000000000007</v>
      </c>
      <c r="AO1862" s="3"/>
      <c r="AX1862" s="3"/>
    </row>
    <row r="1863" spans="1:50" x14ac:dyDescent="0.25">
      <c r="A1863" s="3">
        <f>DATE(SST!A1862,SST!B1862,SST!C1862)</f>
        <v>42907</v>
      </c>
      <c r="B1863" s="4">
        <f>SST!B1862</f>
        <v>6</v>
      </c>
      <c r="C1863" s="4">
        <f>SST!B1862</f>
        <v>6</v>
      </c>
      <c r="D1863" s="4">
        <f>SST!C1862</f>
        <v>21</v>
      </c>
      <c r="E1863">
        <f>(DATEVALUE(SST!C1862 &amp; "/" &amp; SST!B1862 &amp; "/" &amp; SST!A1862)-DATEVALUE("01/01" &amp; "/" &amp; SST!A1862))+1</f>
        <v>172</v>
      </c>
      <c r="F1863">
        <f>SST!D1862</f>
        <v>23.441500000000001</v>
      </c>
      <c r="G1863">
        <f>SST!E1862</f>
        <v>23.441500000000001</v>
      </c>
      <c r="H1863">
        <f>SST!F1862</f>
        <v>23.441500000000001</v>
      </c>
      <c r="I1863">
        <f>SST!G1862</f>
        <v>26.693999999999999</v>
      </c>
      <c r="J1863">
        <f>SST!H1862</f>
        <v>28.904800000000002</v>
      </c>
      <c r="K1863">
        <f>SST!I1862</f>
        <v>28.245699999999999</v>
      </c>
      <c r="L1863">
        <f>SST!J1862</f>
        <v>14.777900000000001</v>
      </c>
      <c r="N1863">
        <f>F1863-VLOOKUP($E1863,CLIMA_DIARIO!$D$2:$K$366,2,FALSE)</f>
        <v>0.64910000000000068</v>
      </c>
      <c r="O1863">
        <f>G1863-VLOOKUP($E1863,CLIMA_DIARIO!$D$2:$K$366,3,FALSE)</f>
        <v>0.64910000000000068</v>
      </c>
      <c r="P1863">
        <f>H1863-VLOOKUP($E1863,CLIMA_DIARIO!$D$2:$K$366,4,FALSE)</f>
        <v>0.64910000000000068</v>
      </c>
      <c r="Q1863">
        <f>I1863-VLOOKUP($E1863,CLIMA_DIARIO!$D$2:$K$366,5,FALSE)</f>
        <v>0.40700000000000003</v>
      </c>
      <c r="R1863">
        <f>J1863-VLOOKUP($E1863,CLIMA_DIARIO!$D$2:$K$366,6,FALSE)</f>
        <v>0.83410000000000295</v>
      </c>
      <c r="S1863">
        <f>K1863-VLOOKUP($E1863,CLIMA_DIARIO!$D$2:$K$366,7,FALSE)</f>
        <v>0.6775999999999982</v>
      </c>
      <c r="T1863">
        <f>L1863-VLOOKUP($E1863,CLIMA_DIARIO!$D$2:$K$366,8,FALSE)</f>
        <v>0.60289999999999999</v>
      </c>
      <c r="V1863">
        <f>VLOOKUP($E1863,CLIMA_DIARIO!$D$2:$K$366,2,FALSE)-VLOOKUP($E1862,CLIMA_DIARIO!$D$2:$K$366,2,FALSE)</f>
        <v>-0.23170000000000002</v>
      </c>
      <c r="W1863">
        <f>VLOOKUP($E1863,CLIMA_DIARIO!$D$2:$K$366,2,FALSE)-VLOOKUP($E1862,CLIMA_DIARIO!$D$2:$K$366,3,FALSE)</f>
        <v>-0.23170000000000002</v>
      </c>
      <c r="X1863">
        <f>VLOOKUP($E1863,CLIMA_DIARIO!$D$2:$K$366,2,FALSE)-VLOOKUP($E1862,CLIMA_DIARIO!$D$2:$K$366,4,FALSE)</f>
        <v>-0.23170000000000002</v>
      </c>
      <c r="Y1863">
        <f>VLOOKUP($E1863,CLIMA_DIARIO!$D$2:$K$366,2,FALSE)-VLOOKUP($E1862,CLIMA_DIARIO!$D$2:$K$366,5,FALSE)</f>
        <v>-3.6734000000000009</v>
      </c>
      <c r="Z1863">
        <f>VLOOKUP($E1863,CLIMA_DIARIO!$D$2:$K$366,2,FALSE)-VLOOKUP($E1862,CLIMA_DIARIO!$D$2:$K$366,6,FALSE)</f>
        <v>-5.3238999999999983</v>
      </c>
      <c r="AA1863">
        <f>VLOOKUP($E1863,CLIMA_DIARIO!$D$2:$K$366,2,FALSE)-VLOOKUP($E1862,CLIMA_DIARIO!$D$2:$K$366,7,FALSE)</f>
        <v>-4.8622999999999976</v>
      </c>
      <c r="AB1863">
        <f>VLOOKUP($E1863,CLIMA_DIARIO!$D$2:$K$366,2,FALSE)-VLOOKUP($E1862,CLIMA_DIARIO!$D$2:$K$366,8,FALSE)</f>
        <v>8.2963000000000005</v>
      </c>
      <c r="AO1863" s="3"/>
      <c r="AX1863" s="3"/>
    </row>
    <row r="1864" spans="1:50" x14ac:dyDescent="0.25">
      <c r="A1864" s="3">
        <f>DATE(SST!A1863,SST!B1863,SST!C1863)</f>
        <v>42914</v>
      </c>
      <c r="B1864" s="4">
        <f>SST!B1863</f>
        <v>6</v>
      </c>
      <c r="C1864" s="4">
        <f>SST!B1863</f>
        <v>6</v>
      </c>
      <c r="D1864" s="4">
        <f>SST!C1863</f>
        <v>28</v>
      </c>
      <c r="E1864">
        <f>(DATEVALUE(SST!C1863 &amp; "/" &amp; SST!B1863 &amp; "/" &amp; SST!A1863)-DATEVALUE("01/01" &amp; "/" &amp; SST!A1863))+1</f>
        <v>179</v>
      </c>
      <c r="F1864">
        <f>SST!D1863</f>
        <v>23.341100000000001</v>
      </c>
      <c r="G1864">
        <f>SST!E1863</f>
        <v>23.341100000000001</v>
      </c>
      <c r="H1864">
        <f>SST!F1863</f>
        <v>23.341100000000001</v>
      </c>
      <c r="I1864">
        <f>SST!G1863</f>
        <v>26.441600000000001</v>
      </c>
      <c r="J1864">
        <f>SST!H1863</f>
        <v>28.783799999999999</v>
      </c>
      <c r="K1864">
        <f>SST!I1863</f>
        <v>28.1144</v>
      </c>
      <c r="L1864">
        <f>SST!J1863</f>
        <v>14.1426</v>
      </c>
      <c r="N1864">
        <f>F1864-VLOOKUP($E1864,CLIMA_DIARIO!$D$2:$K$366,2,FALSE)</f>
        <v>0.77590000000000003</v>
      </c>
      <c r="O1864">
        <f>G1864-VLOOKUP($E1864,CLIMA_DIARIO!$D$2:$K$366,3,FALSE)</f>
        <v>0.77590000000000003</v>
      </c>
      <c r="P1864">
        <f>H1864-VLOOKUP($E1864,CLIMA_DIARIO!$D$2:$K$366,4,FALSE)</f>
        <v>0.77590000000000003</v>
      </c>
      <c r="Q1864">
        <f>I1864-VLOOKUP($E1864,CLIMA_DIARIO!$D$2:$K$366,5,FALSE)</f>
        <v>0.34149999999999991</v>
      </c>
      <c r="R1864">
        <f>J1864-VLOOKUP($E1864,CLIMA_DIARIO!$D$2:$K$366,6,FALSE)</f>
        <v>0.76829999999999998</v>
      </c>
      <c r="S1864">
        <f>K1864-VLOOKUP($E1864,CLIMA_DIARIO!$D$2:$K$366,7,FALSE)</f>
        <v>0.64389999999999858</v>
      </c>
      <c r="T1864">
        <f>L1864-VLOOKUP($E1864,CLIMA_DIARIO!$D$2:$K$366,8,FALSE)</f>
        <v>0.25629999999999953</v>
      </c>
      <c r="V1864">
        <f>VLOOKUP($E1864,CLIMA_DIARIO!$D$2:$K$366,2,FALSE)-VLOOKUP($E1863,CLIMA_DIARIO!$D$2:$K$366,2,FALSE)</f>
        <v>-0.22719999999999985</v>
      </c>
      <c r="W1864">
        <f>VLOOKUP($E1864,CLIMA_DIARIO!$D$2:$K$366,2,FALSE)-VLOOKUP($E1863,CLIMA_DIARIO!$D$2:$K$366,3,FALSE)</f>
        <v>-0.22719999999999985</v>
      </c>
      <c r="X1864">
        <f>VLOOKUP($E1864,CLIMA_DIARIO!$D$2:$K$366,2,FALSE)-VLOOKUP($E1863,CLIMA_DIARIO!$D$2:$K$366,4,FALSE)</f>
        <v>-0.22719999999999985</v>
      </c>
      <c r="Y1864">
        <f>VLOOKUP($E1864,CLIMA_DIARIO!$D$2:$K$366,2,FALSE)-VLOOKUP($E1863,CLIMA_DIARIO!$D$2:$K$366,5,FALSE)</f>
        <v>-3.7217999999999982</v>
      </c>
      <c r="Z1864">
        <f>VLOOKUP($E1864,CLIMA_DIARIO!$D$2:$K$366,2,FALSE)-VLOOKUP($E1863,CLIMA_DIARIO!$D$2:$K$366,6,FALSE)</f>
        <v>-5.5054999999999978</v>
      </c>
      <c r="AA1864">
        <f>VLOOKUP($E1864,CLIMA_DIARIO!$D$2:$K$366,2,FALSE)-VLOOKUP($E1863,CLIMA_DIARIO!$D$2:$K$366,7,FALSE)</f>
        <v>-5.0029000000000003</v>
      </c>
      <c r="AB1864">
        <f>VLOOKUP($E1864,CLIMA_DIARIO!$D$2:$K$366,2,FALSE)-VLOOKUP($E1863,CLIMA_DIARIO!$D$2:$K$366,8,FALSE)</f>
        <v>8.3902000000000001</v>
      </c>
      <c r="AO1864" s="3"/>
      <c r="AX1864" s="3"/>
    </row>
    <row r="1865" spans="1:50" x14ac:dyDescent="0.25">
      <c r="A1865" s="3">
        <f>DATE(SST!A1864,SST!B1864,SST!C1864)</f>
        <v>42921</v>
      </c>
      <c r="B1865" s="4">
        <f>SST!B1864</f>
        <v>7</v>
      </c>
      <c r="C1865" s="4">
        <f>SST!B1864</f>
        <v>7</v>
      </c>
      <c r="D1865" s="4">
        <f>SST!C1864</f>
        <v>5</v>
      </c>
      <c r="E1865">
        <f>(DATEVALUE(SST!C1864 &amp; "/" &amp; SST!B1864 &amp; "/" &amp; SST!A1864)-DATEVALUE("01/01" &amp; "/" &amp; SST!A1864))+1</f>
        <v>186</v>
      </c>
      <c r="F1865">
        <f>SST!D1864</f>
        <v>21.862400000000001</v>
      </c>
      <c r="G1865">
        <f>SST!E1864</f>
        <v>21.862400000000001</v>
      </c>
      <c r="H1865">
        <f>SST!F1864</f>
        <v>21.862400000000001</v>
      </c>
      <c r="I1865">
        <f>SST!G1864</f>
        <v>26.1248</v>
      </c>
      <c r="J1865">
        <f>SST!H1864</f>
        <v>28.661799999999999</v>
      </c>
      <c r="K1865">
        <f>SST!I1864</f>
        <v>27.987400000000001</v>
      </c>
      <c r="L1865">
        <f>SST!J1864</f>
        <v>14.327299999999999</v>
      </c>
      <c r="N1865">
        <f>F1865-VLOOKUP($E1865,CLIMA_DIARIO!$D$2:$K$366,2,FALSE)</f>
        <v>-0.47569999999999979</v>
      </c>
      <c r="O1865">
        <f>G1865-VLOOKUP($E1865,CLIMA_DIARIO!$D$2:$K$366,3,FALSE)</f>
        <v>-0.47569999999999979</v>
      </c>
      <c r="P1865">
        <f>H1865-VLOOKUP($E1865,CLIMA_DIARIO!$D$2:$K$366,4,FALSE)</f>
        <v>-0.47569999999999979</v>
      </c>
      <c r="Q1865">
        <f>I1865-VLOOKUP($E1865,CLIMA_DIARIO!$D$2:$K$366,5,FALSE)</f>
        <v>0.21160000000000068</v>
      </c>
      <c r="R1865">
        <f>J1865-VLOOKUP($E1865,CLIMA_DIARIO!$D$2:$K$366,6,FALSE)</f>
        <v>0.70149999999999935</v>
      </c>
      <c r="S1865">
        <f>K1865-VLOOKUP($E1865,CLIMA_DIARIO!$D$2:$K$366,7,FALSE)</f>
        <v>0.61439999999999984</v>
      </c>
      <c r="T1865">
        <f>L1865-VLOOKUP($E1865,CLIMA_DIARIO!$D$2:$K$366,8,FALSE)</f>
        <v>0.72959999999999958</v>
      </c>
      <c r="V1865">
        <f>VLOOKUP($E1865,CLIMA_DIARIO!$D$2:$K$366,2,FALSE)-VLOOKUP($E1864,CLIMA_DIARIO!$D$2:$K$366,2,FALSE)</f>
        <v>-0.22710000000000008</v>
      </c>
      <c r="W1865">
        <f>VLOOKUP($E1865,CLIMA_DIARIO!$D$2:$K$366,2,FALSE)-VLOOKUP($E1864,CLIMA_DIARIO!$D$2:$K$366,3,FALSE)</f>
        <v>-0.22710000000000008</v>
      </c>
      <c r="X1865">
        <f>VLOOKUP($E1865,CLIMA_DIARIO!$D$2:$K$366,2,FALSE)-VLOOKUP($E1864,CLIMA_DIARIO!$D$2:$K$366,4,FALSE)</f>
        <v>-0.22710000000000008</v>
      </c>
      <c r="Y1865">
        <f>VLOOKUP($E1865,CLIMA_DIARIO!$D$2:$K$366,2,FALSE)-VLOOKUP($E1864,CLIMA_DIARIO!$D$2:$K$366,5,FALSE)</f>
        <v>-3.7620000000000005</v>
      </c>
      <c r="Z1865">
        <f>VLOOKUP($E1865,CLIMA_DIARIO!$D$2:$K$366,2,FALSE)-VLOOKUP($E1864,CLIMA_DIARIO!$D$2:$K$366,6,FALSE)</f>
        <v>-5.6773999999999987</v>
      </c>
      <c r="AA1865">
        <f>VLOOKUP($E1865,CLIMA_DIARIO!$D$2:$K$366,2,FALSE)-VLOOKUP($E1864,CLIMA_DIARIO!$D$2:$K$366,7,FALSE)</f>
        <v>-5.1324000000000005</v>
      </c>
      <c r="AB1865">
        <f>VLOOKUP($E1865,CLIMA_DIARIO!$D$2:$K$366,2,FALSE)-VLOOKUP($E1864,CLIMA_DIARIO!$D$2:$K$366,8,FALSE)</f>
        <v>8.4518000000000004</v>
      </c>
      <c r="AO1865" s="3"/>
      <c r="AX1865" s="3"/>
    </row>
    <row r="1866" spans="1:50" x14ac:dyDescent="0.25">
      <c r="A1866" s="3">
        <f>DATE(SST!A1865,SST!B1865,SST!C1865)</f>
        <v>42928</v>
      </c>
      <c r="B1866" s="4">
        <f>SST!B1865</f>
        <v>7</v>
      </c>
      <c r="C1866" s="4">
        <f>SST!B1865</f>
        <v>7</v>
      </c>
      <c r="D1866" s="4">
        <f>SST!C1865</f>
        <v>12</v>
      </c>
      <c r="E1866">
        <f>(DATEVALUE(SST!C1865 &amp; "/" &amp; SST!B1865 &amp; "/" &amp; SST!A1865)-DATEVALUE("01/01" &amp; "/" &amp; SST!A1865))+1</f>
        <v>193</v>
      </c>
      <c r="F1866">
        <f>SST!D1865</f>
        <v>22.149000000000001</v>
      </c>
      <c r="G1866">
        <f>SST!E1865</f>
        <v>22.149000000000001</v>
      </c>
      <c r="H1866">
        <f>SST!F1865</f>
        <v>22.149000000000001</v>
      </c>
      <c r="I1866">
        <f>SST!G1865</f>
        <v>26.081199999999999</v>
      </c>
      <c r="J1866">
        <f>SST!H1865</f>
        <v>28.491099999999999</v>
      </c>
      <c r="K1866">
        <f>SST!I1865</f>
        <v>27.7606</v>
      </c>
      <c r="L1866">
        <f>SST!J1865</f>
        <v>14.199299999999999</v>
      </c>
      <c r="N1866">
        <f>F1866-VLOOKUP($E1866,CLIMA_DIARIO!$D$2:$K$366,2,FALSE)</f>
        <v>3.8000000000000256E-2</v>
      </c>
      <c r="O1866">
        <f>G1866-VLOOKUP($E1866,CLIMA_DIARIO!$D$2:$K$366,3,FALSE)</f>
        <v>3.8000000000000256E-2</v>
      </c>
      <c r="P1866">
        <f>H1866-VLOOKUP($E1866,CLIMA_DIARIO!$D$2:$K$366,4,FALSE)</f>
        <v>3.8000000000000256E-2</v>
      </c>
      <c r="Q1866">
        <f>I1866-VLOOKUP($E1866,CLIMA_DIARIO!$D$2:$K$366,5,FALSE)</f>
        <v>0.35490000000000066</v>
      </c>
      <c r="R1866">
        <f>J1866-VLOOKUP($E1866,CLIMA_DIARIO!$D$2:$K$366,6,FALSE)</f>
        <v>0.58599999999999852</v>
      </c>
      <c r="S1866">
        <f>K1866-VLOOKUP($E1866,CLIMA_DIARIO!$D$2:$K$366,7,FALSE)</f>
        <v>0.48519999999999897</v>
      </c>
      <c r="T1866">
        <f>L1866-VLOOKUP($E1866,CLIMA_DIARIO!$D$2:$K$366,8,FALSE)</f>
        <v>0.89029999999999987</v>
      </c>
      <c r="V1866">
        <f>VLOOKUP($E1866,CLIMA_DIARIO!$D$2:$K$366,2,FALSE)-VLOOKUP($E1865,CLIMA_DIARIO!$D$2:$K$366,2,FALSE)</f>
        <v>-0.22710000000000008</v>
      </c>
      <c r="W1866">
        <f>VLOOKUP($E1866,CLIMA_DIARIO!$D$2:$K$366,2,FALSE)-VLOOKUP($E1865,CLIMA_DIARIO!$D$2:$K$366,3,FALSE)</f>
        <v>-0.22710000000000008</v>
      </c>
      <c r="X1866">
        <f>VLOOKUP($E1866,CLIMA_DIARIO!$D$2:$K$366,2,FALSE)-VLOOKUP($E1865,CLIMA_DIARIO!$D$2:$K$366,4,FALSE)</f>
        <v>-0.22710000000000008</v>
      </c>
      <c r="Y1866">
        <f>VLOOKUP($E1866,CLIMA_DIARIO!$D$2:$K$366,2,FALSE)-VLOOKUP($E1865,CLIMA_DIARIO!$D$2:$K$366,5,FALSE)</f>
        <v>-3.8021999999999991</v>
      </c>
      <c r="Z1866">
        <f>VLOOKUP($E1866,CLIMA_DIARIO!$D$2:$K$366,2,FALSE)-VLOOKUP($E1865,CLIMA_DIARIO!$D$2:$K$366,6,FALSE)</f>
        <v>-5.8492999999999995</v>
      </c>
      <c r="AA1866">
        <f>VLOOKUP($E1866,CLIMA_DIARIO!$D$2:$K$366,2,FALSE)-VLOOKUP($E1865,CLIMA_DIARIO!$D$2:$K$366,7,FALSE)</f>
        <v>-5.2620000000000005</v>
      </c>
      <c r="AB1866">
        <f>VLOOKUP($E1866,CLIMA_DIARIO!$D$2:$K$366,2,FALSE)-VLOOKUP($E1865,CLIMA_DIARIO!$D$2:$K$366,8,FALSE)</f>
        <v>8.513300000000001</v>
      </c>
      <c r="AO1866" s="3"/>
      <c r="AX1866" s="3"/>
    </row>
    <row r="1867" spans="1:50" x14ac:dyDescent="0.25">
      <c r="A1867" s="3">
        <f>DATE(SST!A1866,SST!B1866,SST!C1866)</f>
        <v>42935</v>
      </c>
      <c r="B1867" s="4">
        <f>SST!B1866</f>
        <v>7</v>
      </c>
      <c r="C1867" s="4">
        <f>SST!B1866</f>
        <v>7</v>
      </c>
      <c r="D1867" s="4">
        <f>SST!C1866</f>
        <v>19</v>
      </c>
      <c r="E1867">
        <f>(DATEVALUE(SST!C1866 &amp; "/" &amp; SST!B1866 &amp; "/" &amp; SST!A1866)-DATEVALUE("01/01" &amp; "/" &amp; SST!A1866))+1</f>
        <v>200</v>
      </c>
      <c r="F1867">
        <f>SST!D1866</f>
        <v>21.828099999999999</v>
      </c>
      <c r="G1867">
        <f>SST!E1866</f>
        <v>21.828099999999999</v>
      </c>
      <c r="H1867">
        <f>SST!F1866</f>
        <v>21.828099999999999</v>
      </c>
      <c r="I1867">
        <f>SST!G1866</f>
        <v>25.713000000000001</v>
      </c>
      <c r="J1867">
        <f>SST!H1866</f>
        <v>28.347999999999999</v>
      </c>
      <c r="K1867">
        <f>SST!I1866</f>
        <v>27.585899999999999</v>
      </c>
      <c r="L1867">
        <f>SST!J1866</f>
        <v>13.9133</v>
      </c>
      <c r="N1867">
        <f>F1867-VLOOKUP($E1867,CLIMA_DIARIO!$D$2:$K$366,2,FALSE)</f>
        <v>-7.0100000000000051E-2</v>
      </c>
      <c r="O1867">
        <f>G1867-VLOOKUP($E1867,CLIMA_DIARIO!$D$2:$K$366,3,FALSE)</f>
        <v>-7.0100000000000051E-2</v>
      </c>
      <c r="P1867">
        <f>H1867-VLOOKUP($E1867,CLIMA_DIARIO!$D$2:$K$366,4,FALSE)</f>
        <v>-7.0100000000000051E-2</v>
      </c>
      <c r="Q1867">
        <f>I1867-VLOOKUP($E1867,CLIMA_DIARIO!$D$2:$K$366,5,FALSE)</f>
        <v>0.15440000000000254</v>
      </c>
      <c r="R1867">
        <f>J1867-VLOOKUP($E1867,CLIMA_DIARIO!$D$2:$K$366,6,FALSE)</f>
        <v>0.50339999999999918</v>
      </c>
      <c r="S1867">
        <f>K1867-VLOOKUP($E1867,CLIMA_DIARIO!$D$2:$K$366,7,FALSE)</f>
        <v>0.40489999999999782</v>
      </c>
      <c r="T1867">
        <f>L1867-VLOOKUP($E1867,CLIMA_DIARIO!$D$2:$K$366,8,FALSE)</f>
        <v>0.8044999999999991</v>
      </c>
      <c r="V1867">
        <f>VLOOKUP($E1867,CLIMA_DIARIO!$D$2:$K$366,2,FALSE)-VLOOKUP($E1866,CLIMA_DIARIO!$D$2:$K$366,2,FALSE)</f>
        <v>-0.21280000000000143</v>
      </c>
      <c r="W1867">
        <f>VLOOKUP($E1867,CLIMA_DIARIO!$D$2:$K$366,2,FALSE)-VLOOKUP($E1866,CLIMA_DIARIO!$D$2:$K$366,3,FALSE)</f>
        <v>-0.21280000000000143</v>
      </c>
      <c r="X1867">
        <f>VLOOKUP($E1867,CLIMA_DIARIO!$D$2:$K$366,2,FALSE)-VLOOKUP($E1866,CLIMA_DIARIO!$D$2:$K$366,4,FALSE)</f>
        <v>-0.21280000000000143</v>
      </c>
      <c r="Y1867">
        <f>VLOOKUP($E1867,CLIMA_DIARIO!$D$2:$K$366,2,FALSE)-VLOOKUP($E1866,CLIMA_DIARIO!$D$2:$K$366,5,FALSE)</f>
        <v>-3.8280999999999992</v>
      </c>
      <c r="Z1867">
        <f>VLOOKUP($E1867,CLIMA_DIARIO!$D$2:$K$366,2,FALSE)-VLOOKUP($E1866,CLIMA_DIARIO!$D$2:$K$366,6,FALSE)</f>
        <v>-6.0069000000000017</v>
      </c>
      <c r="AA1867">
        <f>VLOOKUP($E1867,CLIMA_DIARIO!$D$2:$K$366,2,FALSE)-VLOOKUP($E1866,CLIMA_DIARIO!$D$2:$K$366,7,FALSE)</f>
        <v>-5.377200000000002</v>
      </c>
      <c r="AB1867">
        <f>VLOOKUP($E1867,CLIMA_DIARIO!$D$2:$K$366,2,FALSE)-VLOOKUP($E1866,CLIMA_DIARIO!$D$2:$K$366,8,FALSE)</f>
        <v>8.5891999999999999</v>
      </c>
      <c r="AO1867" s="3"/>
      <c r="AX1867" s="3"/>
    </row>
    <row r="1868" spans="1:50" x14ac:dyDescent="0.25">
      <c r="A1868" s="3">
        <f>DATE(SST!A1867,SST!B1867,SST!C1867)</f>
        <v>42942</v>
      </c>
      <c r="B1868" s="4">
        <f>SST!B1867</f>
        <v>7</v>
      </c>
      <c r="C1868" s="4">
        <f>SST!B1867</f>
        <v>7</v>
      </c>
      <c r="D1868" s="4">
        <f>SST!C1867</f>
        <v>26</v>
      </c>
      <c r="E1868">
        <f>(DATEVALUE(SST!C1867 &amp; "/" &amp; SST!B1867 &amp; "/" &amp; SST!A1867)-DATEVALUE("01/01" &amp; "/" &amp; SST!A1867))+1</f>
        <v>207</v>
      </c>
      <c r="F1868">
        <f>SST!D1867</f>
        <v>21.559000000000001</v>
      </c>
      <c r="G1868">
        <f>SST!E1867</f>
        <v>21.559000000000001</v>
      </c>
      <c r="H1868">
        <f>SST!F1867</f>
        <v>21.559000000000001</v>
      </c>
      <c r="I1868">
        <f>SST!G1867</f>
        <v>25.477399999999999</v>
      </c>
      <c r="J1868">
        <f>SST!H1867</f>
        <v>27.724599999999999</v>
      </c>
      <c r="K1868">
        <f>SST!I1867</f>
        <v>27.098199999999999</v>
      </c>
      <c r="L1868">
        <f>SST!J1867</f>
        <v>13.2187</v>
      </c>
      <c r="N1868">
        <f>F1868-VLOOKUP($E1868,CLIMA_DIARIO!$D$2:$K$366,2,FALSE)</f>
        <v>-0.14559999999999818</v>
      </c>
      <c r="O1868">
        <f>G1868-VLOOKUP($E1868,CLIMA_DIARIO!$D$2:$K$366,3,FALSE)</f>
        <v>-0.14559999999999818</v>
      </c>
      <c r="P1868">
        <f>H1868-VLOOKUP($E1868,CLIMA_DIARIO!$D$2:$K$366,4,FALSE)</f>
        <v>-0.14559999999999818</v>
      </c>
      <c r="Q1868">
        <f>I1868-VLOOKUP($E1868,CLIMA_DIARIO!$D$2:$K$366,5,FALSE)</f>
        <v>6.0999999999999943E-2</v>
      </c>
      <c r="R1868">
        <f>J1868-VLOOKUP($E1868,CLIMA_DIARIO!$D$2:$K$366,6,FALSE)</f>
        <v>-5.2400000000002223E-2</v>
      </c>
      <c r="S1868">
        <f>K1868-VLOOKUP($E1868,CLIMA_DIARIO!$D$2:$K$366,7,FALSE)</f>
        <v>7.2999999999971976E-3</v>
      </c>
      <c r="T1868">
        <f>L1868-VLOOKUP($E1868,CLIMA_DIARIO!$D$2:$K$366,8,FALSE)</f>
        <v>0.19200000000000017</v>
      </c>
      <c r="V1868">
        <f>VLOOKUP($E1868,CLIMA_DIARIO!$D$2:$K$366,2,FALSE)-VLOOKUP($E1867,CLIMA_DIARIO!$D$2:$K$366,2,FALSE)</f>
        <v>-0.19359999999999999</v>
      </c>
      <c r="W1868">
        <f>VLOOKUP($E1868,CLIMA_DIARIO!$D$2:$K$366,2,FALSE)-VLOOKUP($E1867,CLIMA_DIARIO!$D$2:$K$366,3,FALSE)</f>
        <v>-0.19359999999999999</v>
      </c>
      <c r="X1868">
        <f>VLOOKUP($E1868,CLIMA_DIARIO!$D$2:$K$366,2,FALSE)-VLOOKUP($E1867,CLIMA_DIARIO!$D$2:$K$366,4,FALSE)</f>
        <v>-0.19359999999999999</v>
      </c>
      <c r="Y1868">
        <f>VLOOKUP($E1868,CLIMA_DIARIO!$D$2:$K$366,2,FALSE)-VLOOKUP($E1867,CLIMA_DIARIO!$D$2:$K$366,5,FALSE)</f>
        <v>-3.8539999999999992</v>
      </c>
      <c r="Z1868">
        <f>VLOOKUP($E1868,CLIMA_DIARIO!$D$2:$K$366,2,FALSE)-VLOOKUP($E1867,CLIMA_DIARIO!$D$2:$K$366,6,FALSE)</f>
        <v>-6.1400000000000006</v>
      </c>
      <c r="AA1868">
        <f>VLOOKUP($E1868,CLIMA_DIARIO!$D$2:$K$366,2,FALSE)-VLOOKUP($E1867,CLIMA_DIARIO!$D$2:$K$366,7,FALSE)</f>
        <v>-5.4764000000000017</v>
      </c>
      <c r="AB1868">
        <f>VLOOKUP($E1868,CLIMA_DIARIO!$D$2:$K$366,2,FALSE)-VLOOKUP($E1867,CLIMA_DIARIO!$D$2:$K$366,8,FALSE)</f>
        <v>8.5957999999999988</v>
      </c>
      <c r="AO1868" s="3"/>
      <c r="AX1868" s="3"/>
    </row>
    <row r="1869" spans="1:50" x14ac:dyDescent="0.25">
      <c r="A1869" s="3">
        <f>DATE(SST!A1868,SST!B1868,SST!C1868)</f>
        <v>42949</v>
      </c>
      <c r="B1869" s="4">
        <f>SST!B1868</f>
        <v>8</v>
      </c>
      <c r="C1869" s="4">
        <f>SST!B1868</f>
        <v>8</v>
      </c>
      <c r="D1869" s="4">
        <f>SST!C1868</f>
        <v>2</v>
      </c>
      <c r="E1869">
        <f>(DATEVALUE(SST!C1868 &amp; "/" &amp; SST!B1868 &amp; "/" &amp; SST!A1868)-DATEVALUE("01/01" &amp; "/" &amp; SST!A1868))+1</f>
        <v>214</v>
      </c>
      <c r="F1869">
        <f>SST!D1868</f>
        <v>21.468299999999999</v>
      </c>
      <c r="G1869">
        <f>SST!E1868</f>
        <v>21.468299999999999</v>
      </c>
      <c r="H1869">
        <f>SST!F1868</f>
        <v>21.468299999999999</v>
      </c>
      <c r="I1869">
        <f>SST!G1868</f>
        <v>25.411100000000001</v>
      </c>
      <c r="J1869">
        <f>SST!H1868</f>
        <v>27.674700000000001</v>
      </c>
      <c r="K1869">
        <f>SST!I1868</f>
        <v>27.175699999999999</v>
      </c>
      <c r="L1869">
        <f>SST!J1868</f>
        <v>13.867100000000001</v>
      </c>
      <c r="N1869">
        <f>F1869-VLOOKUP($E1869,CLIMA_DIARIO!$D$2:$K$366,2,FALSE)</f>
        <v>-4.269999999999996E-2</v>
      </c>
      <c r="O1869">
        <f>G1869-VLOOKUP($E1869,CLIMA_DIARIO!$D$2:$K$366,3,FALSE)</f>
        <v>-4.269999999999996E-2</v>
      </c>
      <c r="P1869">
        <f>H1869-VLOOKUP($E1869,CLIMA_DIARIO!$D$2:$K$366,4,FALSE)</f>
        <v>-4.269999999999996E-2</v>
      </c>
      <c r="Q1869">
        <f>I1869-VLOOKUP($E1869,CLIMA_DIARIO!$D$2:$K$366,5,FALSE)</f>
        <v>0.13680000000000092</v>
      </c>
      <c r="R1869">
        <f>J1869-VLOOKUP($E1869,CLIMA_DIARIO!$D$2:$K$366,6,FALSE)</f>
        <v>-3.4699999999997289E-2</v>
      </c>
      <c r="S1869">
        <f>K1869-VLOOKUP($E1869,CLIMA_DIARIO!$D$2:$K$366,7,FALSE)</f>
        <v>0.17500000000000071</v>
      </c>
      <c r="T1869">
        <f>L1869-VLOOKUP($E1869,CLIMA_DIARIO!$D$2:$K$366,8,FALSE)</f>
        <v>0.92260000000000097</v>
      </c>
      <c r="V1869">
        <f>VLOOKUP($E1869,CLIMA_DIARIO!$D$2:$K$366,2,FALSE)-VLOOKUP($E1868,CLIMA_DIARIO!$D$2:$K$366,2,FALSE)</f>
        <v>-0.19359999999999999</v>
      </c>
      <c r="W1869">
        <f>VLOOKUP($E1869,CLIMA_DIARIO!$D$2:$K$366,2,FALSE)-VLOOKUP($E1868,CLIMA_DIARIO!$D$2:$K$366,3,FALSE)</f>
        <v>-0.19359999999999999</v>
      </c>
      <c r="X1869">
        <f>VLOOKUP($E1869,CLIMA_DIARIO!$D$2:$K$366,2,FALSE)-VLOOKUP($E1868,CLIMA_DIARIO!$D$2:$K$366,4,FALSE)</f>
        <v>-0.19359999999999999</v>
      </c>
      <c r="Y1869">
        <f>VLOOKUP($E1869,CLIMA_DIARIO!$D$2:$K$366,2,FALSE)-VLOOKUP($E1868,CLIMA_DIARIO!$D$2:$K$366,5,FALSE)</f>
        <v>-3.9054000000000002</v>
      </c>
      <c r="Z1869">
        <f>VLOOKUP($E1869,CLIMA_DIARIO!$D$2:$K$366,2,FALSE)-VLOOKUP($E1868,CLIMA_DIARIO!$D$2:$K$366,6,FALSE)</f>
        <v>-6.2660000000000018</v>
      </c>
      <c r="AA1869">
        <f>VLOOKUP($E1869,CLIMA_DIARIO!$D$2:$K$366,2,FALSE)-VLOOKUP($E1868,CLIMA_DIARIO!$D$2:$K$366,7,FALSE)</f>
        <v>-5.5799000000000021</v>
      </c>
      <c r="AB1869">
        <f>VLOOKUP($E1869,CLIMA_DIARIO!$D$2:$K$366,2,FALSE)-VLOOKUP($E1868,CLIMA_DIARIO!$D$2:$K$366,8,FALSE)</f>
        <v>8.4842999999999993</v>
      </c>
      <c r="AO1869" s="3"/>
      <c r="AX1869" s="3"/>
    </row>
    <row r="1870" spans="1:50" x14ac:dyDescent="0.25">
      <c r="A1870" s="3">
        <f>DATE(SST!A1869,SST!B1869,SST!C1869)</f>
        <v>42956</v>
      </c>
      <c r="B1870" s="4">
        <f>SST!B1869</f>
        <v>8</v>
      </c>
      <c r="C1870" s="4">
        <f>SST!B1869</f>
        <v>8</v>
      </c>
      <c r="D1870" s="4">
        <f>SST!C1869</f>
        <v>9</v>
      </c>
      <c r="E1870">
        <f>(DATEVALUE(SST!C1869 &amp; "/" &amp; SST!B1869 &amp; "/" &amp; SST!A1869)-DATEVALUE("01/01" &amp; "/" &amp; SST!A1869))+1</f>
        <v>221</v>
      </c>
      <c r="F1870">
        <f>SST!D1869</f>
        <v>20.6219</v>
      </c>
      <c r="G1870">
        <f>SST!E1869</f>
        <v>20.6219</v>
      </c>
      <c r="H1870">
        <f>SST!F1869</f>
        <v>20.6219</v>
      </c>
      <c r="I1870">
        <f>SST!G1869</f>
        <v>25.091699999999999</v>
      </c>
      <c r="J1870">
        <f>SST!H1869</f>
        <v>27.389399999999998</v>
      </c>
      <c r="K1870">
        <f>SST!I1869</f>
        <v>26.654199999999999</v>
      </c>
      <c r="L1870">
        <f>SST!J1869</f>
        <v>13.744999999999999</v>
      </c>
      <c r="N1870">
        <f>F1870-VLOOKUP($E1870,CLIMA_DIARIO!$D$2:$K$366,2,FALSE)</f>
        <v>-0.69539999999999935</v>
      </c>
      <c r="O1870">
        <f>G1870-VLOOKUP($E1870,CLIMA_DIARIO!$D$2:$K$366,3,FALSE)</f>
        <v>-0.69539999999999935</v>
      </c>
      <c r="P1870">
        <f>H1870-VLOOKUP($E1870,CLIMA_DIARIO!$D$2:$K$366,4,FALSE)</f>
        <v>-0.69539999999999935</v>
      </c>
      <c r="Q1870">
        <f>I1870-VLOOKUP($E1870,CLIMA_DIARIO!$D$2:$K$366,5,FALSE)</f>
        <v>-4.0400000000001768E-2</v>
      </c>
      <c r="R1870">
        <f>J1870-VLOOKUP($E1870,CLIMA_DIARIO!$D$2:$K$366,6,FALSE)</f>
        <v>-0.25240000000000151</v>
      </c>
      <c r="S1870">
        <f>K1870-VLOOKUP($E1870,CLIMA_DIARIO!$D$2:$K$366,7,FALSE)</f>
        <v>-0.2563999999999993</v>
      </c>
      <c r="T1870">
        <f>L1870-VLOOKUP($E1870,CLIMA_DIARIO!$D$2:$K$366,8,FALSE)</f>
        <v>0.88260000000000005</v>
      </c>
      <c r="V1870">
        <f>VLOOKUP($E1870,CLIMA_DIARIO!$D$2:$K$366,2,FALSE)-VLOOKUP($E1869,CLIMA_DIARIO!$D$2:$K$366,2,FALSE)</f>
        <v>-0.19369999999999976</v>
      </c>
      <c r="W1870">
        <f>VLOOKUP($E1870,CLIMA_DIARIO!$D$2:$K$366,2,FALSE)-VLOOKUP($E1869,CLIMA_DIARIO!$D$2:$K$366,3,FALSE)</f>
        <v>-0.19369999999999976</v>
      </c>
      <c r="X1870">
        <f>VLOOKUP($E1870,CLIMA_DIARIO!$D$2:$K$366,2,FALSE)-VLOOKUP($E1869,CLIMA_DIARIO!$D$2:$K$366,4,FALSE)</f>
        <v>-0.19369999999999976</v>
      </c>
      <c r="Y1870">
        <f>VLOOKUP($E1870,CLIMA_DIARIO!$D$2:$K$366,2,FALSE)-VLOOKUP($E1869,CLIMA_DIARIO!$D$2:$K$366,5,FALSE)</f>
        <v>-3.9570000000000007</v>
      </c>
      <c r="Z1870">
        <f>VLOOKUP($E1870,CLIMA_DIARIO!$D$2:$K$366,2,FALSE)-VLOOKUP($E1869,CLIMA_DIARIO!$D$2:$K$366,6,FALSE)</f>
        <v>-6.3920999999999992</v>
      </c>
      <c r="AA1870">
        <f>VLOOKUP($E1870,CLIMA_DIARIO!$D$2:$K$366,2,FALSE)-VLOOKUP($E1869,CLIMA_DIARIO!$D$2:$K$366,7,FALSE)</f>
        <v>-5.6833999999999989</v>
      </c>
      <c r="AB1870">
        <f>VLOOKUP($E1870,CLIMA_DIARIO!$D$2:$K$366,2,FALSE)-VLOOKUP($E1869,CLIMA_DIARIO!$D$2:$K$366,8,FALSE)</f>
        <v>8.3727999999999998</v>
      </c>
      <c r="AO1870" s="3"/>
      <c r="AX1870" s="3"/>
    </row>
    <row r="1871" spans="1:50" x14ac:dyDescent="0.25">
      <c r="A1871" s="3">
        <f>DATE(SST!A1870,SST!B1870,SST!C1870)</f>
        <v>42963</v>
      </c>
      <c r="B1871" s="4">
        <f>SST!B1870</f>
        <v>8</v>
      </c>
      <c r="C1871" s="4">
        <f>SST!B1870</f>
        <v>8</v>
      </c>
      <c r="D1871" s="4">
        <f>SST!C1870</f>
        <v>16</v>
      </c>
      <c r="E1871">
        <f>(DATEVALUE(SST!C1870 &amp; "/" &amp; SST!B1870 &amp; "/" &amp; SST!A1870)-DATEVALUE("01/01" &amp; "/" &amp; SST!A1870))+1</f>
        <v>228</v>
      </c>
      <c r="F1871">
        <f>SST!D1870</f>
        <v>20.2578</v>
      </c>
      <c r="G1871">
        <f>SST!E1870</f>
        <v>20.2578</v>
      </c>
      <c r="H1871">
        <f>SST!F1870</f>
        <v>20.2578</v>
      </c>
      <c r="I1871">
        <f>SST!G1870</f>
        <v>24.529900000000001</v>
      </c>
      <c r="J1871">
        <f>SST!H1870</f>
        <v>27.4314</v>
      </c>
      <c r="K1871">
        <f>SST!I1870</f>
        <v>26.358699999999999</v>
      </c>
      <c r="L1871">
        <f>SST!J1870</f>
        <v>13.904</v>
      </c>
      <c r="N1871">
        <f>F1871-VLOOKUP($E1871,CLIMA_DIARIO!$D$2:$K$366,2,FALSE)</f>
        <v>-0.86589999999999989</v>
      </c>
      <c r="O1871">
        <f>G1871-VLOOKUP($E1871,CLIMA_DIARIO!$D$2:$K$366,3,FALSE)</f>
        <v>-0.86589999999999989</v>
      </c>
      <c r="P1871">
        <f>H1871-VLOOKUP($E1871,CLIMA_DIARIO!$D$2:$K$366,4,FALSE)</f>
        <v>-0.86589999999999989</v>
      </c>
      <c r="Q1871">
        <f>I1871-VLOOKUP($E1871,CLIMA_DIARIO!$D$2:$K$366,5,FALSE)</f>
        <v>-0.46009999999999707</v>
      </c>
      <c r="R1871">
        <f>J1871-VLOOKUP($E1871,CLIMA_DIARIO!$D$2:$K$366,6,FALSE)</f>
        <v>-0.14280000000000115</v>
      </c>
      <c r="S1871">
        <f>K1871-VLOOKUP($E1871,CLIMA_DIARIO!$D$2:$K$366,7,FALSE)</f>
        <v>-0.46170000000000044</v>
      </c>
      <c r="T1871">
        <f>L1871-VLOOKUP($E1871,CLIMA_DIARIO!$D$2:$K$366,8,FALSE)</f>
        <v>1.1237999999999992</v>
      </c>
      <c r="V1871">
        <f>VLOOKUP($E1871,CLIMA_DIARIO!$D$2:$K$366,2,FALSE)-VLOOKUP($E1870,CLIMA_DIARIO!$D$2:$K$366,2,FALSE)</f>
        <v>-0.19359999999999999</v>
      </c>
      <c r="W1871">
        <f>VLOOKUP($E1871,CLIMA_DIARIO!$D$2:$K$366,2,FALSE)-VLOOKUP($E1870,CLIMA_DIARIO!$D$2:$K$366,3,FALSE)</f>
        <v>-0.19359999999999999</v>
      </c>
      <c r="X1871">
        <f>VLOOKUP($E1871,CLIMA_DIARIO!$D$2:$K$366,2,FALSE)-VLOOKUP($E1870,CLIMA_DIARIO!$D$2:$K$366,4,FALSE)</f>
        <v>-0.19359999999999999</v>
      </c>
      <c r="Y1871">
        <f>VLOOKUP($E1871,CLIMA_DIARIO!$D$2:$K$366,2,FALSE)-VLOOKUP($E1870,CLIMA_DIARIO!$D$2:$K$366,5,FALSE)</f>
        <v>-4.0084000000000017</v>
      </c>
      <c r="Z1871">
        <f>VLOOKUP($E1871,CLIMA_DIARIO!$D$2:$K$366,2,FALSE)-VLOOKUP($E1870,CLIMA_DIARIO!$D$2:$K$366,6,FALSE)</f>
        <v>-6.5181000000000004</v>
      </c>
      <c r="AA1871">
        <f>VLOOKUP($E1871,CLIMA_DIARIO!$D$2:$K$366,2,FALSE)-VLOOKUP($E1870,CLIMA_DIARIO!$D$2:$K$366,7,FALSE)</f>
        <v>-5.7868999999999993</v>
      </c>
      <c r="AB1871">
        <f>VLOOKUP($E1871,CLIMA_DIARIO!$D$2:$K$366,2,FALSE)-VLOOKUP($E1870,CLIMA_DIARIO!$D$2:$K$366,8,FALSE)</f>
        <v>8.2613000000000003</v>
      </c>
      <c r="AO1871" s="3"/>
      <c r="AX1871" s="3"/>
    </row>
    <row r="1872" spans="1:50" x14ac:dyDescent="0.25">
      <c r="A1872" s="3">
        <f>DATE(SST!A1871,SST!B1871,SST!C1871)</f>
        <v>42970</v>
      </c>
      <c r="B1872" s="4">
        <f>SST!B1871</f>
        <v>8</v>
      </c>
      <c r="C1872" s="4">
        <f>SST!B1871</f>
        <v>8</v>
      </c>
      <c r="D1872" s="4">
        <f>SST!C1871</f>
        <v>23</v>
      </c>
      <c r="E1872">
        <f>(DATEVALUE(SST!C1871 &amp; "/" &amp; SST!B1871 &amp; "/" &amp; SST!A1871)-DATEVALUE("01/01" &amp; "/" &amp; SST!A1871))+1</f>
        <v>235</v>
      </c>
      <c r="F1872">
        <f>SST!D1871</f>
        <v>19.927199999999999</v>
      </c>
      <c r="G1872">
        <f>SST!E1871</f>
        <v>19.927199999999999</v>
      </c>
      <c r="H1872">
        <f>SST!F1871</f>
        <v>19.927199999999999</v>
      </c>
      <c r="I1872">
        <f>SST!G1871</f>
        <v>24.5685</v>
      </c>
      <c r="J1872">
        <f>SST!H1871</f>
        <v>27.6221</v>
      </c>
      <c r="K1872">
        <f>SST!I1871</f>
        <v>26.687100000000001</v>
      </c>
      <c r="L1872">
        <f>SST!J1871</f>
        <v>13.9543</v>
      </c>
      <c r="N1872">
        <f>F1872-VLOOKUP($E1872,CLIMA_DIARIO!$D$2:$K$366,2,FALSE)</f>
        <v>-1.1426000000000016</v>
      </c>
      <c r="O1872">
        <f>G1872-VLOOKUP($E1872,CLIMA_DIARIO!$D$2:$K$366,3,FALSE)</f>
        <v>-1.1426000000000016</v>
      </c>
      <c r="P1872">
        <f>H1872-VLOOKUP($E1872,CLIMA_DIARIO!$D$2:$K$366,4,FALSE)</f>
        <v>-1.1426000000000016</v>
      </c>
      <c r="Q1872">
        <f>I1872-VLOOKUP($E1872,CLIMA_DIARIO!$D$2:$K$366,5,FALSE)</f>
        <v>-0.3899000000000008</v>
      </c>
      <c r="R1872">
        <f>J1872-VLOOKUP($E1872,CLIMA_DIARIO!$D$2:$K$366,6,FALSE)</f>
        <v>6.0400000000001342E-2</v>
      </c>
      <c r="S1872">
        <f>K1872-VLOOKUP($E1872,CLIMA_DIARIO!$D$2:$K$366,7,FALSE)</f>
        <v>-0.1103999999999985</v>
      </c>
      <c r="T1872">
        <f>L1872-VLOOKUP($E1872,CLIMA_DIARIO!$D$2:$K$366,8,FALSE)</f>
        <v>1.1363000000000003</v>
      </c>
      <c r="V1872">
        <f>VLOOKUP($E1872,CLIMA_DIARIO!$D$2:$K$366,2,FALSE)-VLOOKUP($E1871,CLIMA_DIARIO!$D$2:$K$366,2,FALSE)</f>
        <v>-5.3899999999998727E-2</v>
      </c>
      <c r="W1872">
        <f>VLOOKUP($E1872,CLIMA_DIARIO!$D$2:$K$366,2,FALSE)-VLOOKUP($E1871,CLIMA_DIARIO!$D$2:$K$366,3,FALSE)</f>
        <v>-5.3899999999998727E-2</v>
      </c>
      <c r="X1872">
        <f>VLOOKUP($E1872,CLIMA_DIARIO!$D$2:$K$366,2,FALSE)-VLOOKUP($E1871,CLIMA_DIARIO!$D$2:$K$366,4,FALSE)</f>
        <v>-5.3899999999998727E-2</v>
      </c>
      <c r="Y1872">
        <f>VLOOKUP($E1872,CLIMA_DIARIO!$D$2:$K$366,2,FALSE)-VLOOKUP($E1871,CLIMA_DIARIO!$D$2:$K$366,5,FALSE)</f>
        <v>-3.9201999999999977</v>
      </c>
      <c r="Z1872">
        <f>VLOOKUP($E1872,CLIMA_DIARIO!$D$2:$K$366,2,FALSE)-VLOOKUP($E1871,CLIMA_DIARIO!$D$2:$K$366,6,FALSE)</f>
        <v>-6.5044000000000004</v>
      </c>
      <c r="AA1872">
        <f>VLOOKUP($E1872,CLIMA_DIARIO!$D$2:$K$366,2,FALSE)-VLOOKUP($E1871,CLIMA_DIARIO!$D$2:$K$366,7,FALSE)</f>
        <v>-5.7505999999999986</v>
      </c>
      <c r="AB1872">
        <f>VLOOKUP($E1872,CLIMA_DIARIO!$D$2:$K$366,2,FALSE)-VLOOKUP($E1871,CLIMA_DIARIO!$D$2:$K$366,8,FALSE)</f>
        <v>8.2896000000000001</v>
      </c>
      <c r="AO1872" s="3"/>
      <c r="AX1872" s="3"/>
    </row>
    <row r="1873" spans="1:50" x14ac:dyDescent="0.25">
      <c r="A1873" s="3">
        <f>DATE(SST!A1872,SST!B1872,SST!C1872)</f>
        <v>42977</v>
      </c>
      <c r="B1873" s="4">
        <f>SST!B1872</f>
        <v>8</v>
      </c>
      <c r="C1873" s="4">
        <f>SST!B1872</f>
        <v>8</v>
      </c>
      <c r="D1873" s="4">
        <f>SST!C1872</f>
        <v>30</v>
      </c>
      <c r="E1873">
        <f>(DATEVALUE(SST!C1872 &amp; "/" &amp; SST!B1872 &amp; "/" &amp; SST!A1872)-DATEVALUE("01/01" &amp; "/" &amp; SST!A1872))+1</f>
        <v>242</v>
      </c>
      <c r="F1873">
        <f>SST!D1872</f>
        <v>21.0351</v>
      </c>
      <c r="G1873">
        <f>SST!E1872</f>
        <v>21.0351</v>
      </c>
      <c r="H1873">
        <f>SST!F1872</f>
        <v>21.0351</v>
      </c>
      <c r="I1873">
        <f>SST!G1872</f>
        <v>24.520700000000001</v>
      </c>
      <c r="J1873">
        <f>SST!H1872</f>
        <v>27.679500000000001</v>
      </c>
      <c r="K1873">
        <f>SST!I1872</f>
        <v>26.530999999999999</v>
      </c>
      <c r="L1873">
        <f>SST!J1872</f>
        <v>13.8881</v>
      </c>
      <c r="N1873">
        <f>F1873-VLOOKUP($E1873,CLIMA_DIARIO!$D$2:$K$366,2,FALSE)</f>
        <v>1.9200000000001438E-2</v>
      </c>
      <c r="O1873">
        <f>G1873-VLOOKUP($E1873,CLIMA_DIARIO!$D$2:$K$366,3,FALSE)</f>
        <v>1.9200000000001438E-2</v>
      </c>
      <c r="P1873">
        <f>H1873-VLOOKUP($E1873,CLIMA_DIARIO!$D$2:$K$366,4,FALSE)</f>
        <v>1.9200000000001438E-2</v>
      </c>
      <c r="Q1873">
        <f>I1873-VLOOKUP($E1873,CLIMA_DIARIO!$D$2:$K$366,5,FALSE)</f>
        <v>-0.40619999999999834</v>
      </c>
      <c r="R1873">
        <f>J1873-VLOOKUP($E1873,CLIMA_DIARIO!$D$2:$K$366,6,FALSE)</f>
        <v>0.13030000000000186</v>
      </c>
      <c r="S1873">
        <f>K1873-VLOOKUP($E1873,CLIMA_DIARIO!$D$2:$K$366,7,FALSE)</f>
        <v>-0.2436000000000007</v>
      </c>
      <c r="T1873">
        <f>L1873-VLOOKUP($E1873,CLIMA_DIARIO!$D$2:$K$366,8,FALSE)</f>
        <v>1.0322999999999993</v>
      </c>
      <c r="V1873">
        <f>VLOOKUP($E1873,CLIMA_DIARIO!$D$2:$K$366,2,FALSE)-VLOOKUP($E1872,CLIMA_DIARIO!$D$2:$K$366,2,FALSE)</f>
        <v>-5.3900000000002279E-2</v>
      </c>
      <c r="W1873">
        <f>VLOOKUP($E1873,CLIMA_DIARIO!$D$2:$K$366,2,FALSE)-VLOOKUP($E1872,CLIMA_DIARIO!$D$2:$K$366,3,FALSE)</f>
        <v>-5.3900000000002279E-2</v>
      </c>
      <c r="X1873">
        <f>VLOOKUP($E1873,CLIMA_DIARIO!$D$2:$K$366,2,FALSE)-VLOOKUP($E1872,CLIMA_DIARIO!$D$2:$K$366,4,FALSE)</f>
        <v>-5.3900000000002279E-2</v>
      </c>
      <c r="Y1873">
        <f>VLOOKUP($E1873,CLIMA_DIARIO!$D$2:$K$366,2,FALSE)-VLOOKUP($E1872,CLIMA_DIARIO!$D$2:$K$366,5,FALSE)</f>
        <v>-3.9425000000000026</v>
      </c>
      <c r="Z1873">
        <f>VLOOKUP($E1873,CLIMA_DIARIO!$D$2:$K$366,2,FALSE)-VLOOKUP($E1872,CLIMA_DIARIO!$D$2:$K$366,6,FALSE)</f>
        <v>-6.5457999999999998</v>
      </c>
      <c r="AA1873">
        <f>VLOOKUP($E1873,CLIMA_DIARIO!$D$2:$K$366,2,FALSE)-VLOOKUP($E1872,CLIMA_DIARIO!$D$2:$K$366,7,FALSE)</f>
        <v>-5.781600000000001</v>
      </c>
      <c r="AB1873">
        <f>VLOOKUP($E1873,CLIMA_DIARIO!$D$2:$K$366,2,FALSE)-VLOOKUP($E1872,CLIMA_DIARIO!$D$2:$K$366,8,FALSE)</f>
        <v>8.1978999999999989</v>
      </c>
      <c r="AO1873" s="3"/>
      <c r="AX1873" s="3"/>
    </row>
    <row r="1874" spans="1:50" x14ac:dyDescent="0.25">
      <c r="A1874" s="3">
        <f>DATE(SST!A1873,SST!B1873,SST!C1873)</f>
        <v>42984</v>
      </c>
      <c r="B1874" s="4">
        <f>SST!B1873</f>
        <v>9</v>
      </c>
      <c r="C1874" s="4">
        <f>SST!B1873</f>
        <v>9</v>
      </c>
      <c r="D1874" s="4">
        <f>SST!C1873</f>
        <v>6</v>
      </c>
      <c r="E1874">
        <f>(DATEVALUE(SST!C1873 &amp; "/" &amp; SST!B1873 &amp; "/" &amp; SST!A1873)-DATEVALUE("01/01" &amp; "/" &amp; SST!A1873))+1</f>
        <v>249</v>
      </c>
      <c r="F1874">
        <f>SST!D1873</f>
        <v>21.113399999999999</v>
      </c>
      <c r="G1874">
        <f>SST!E1873</f>
        <v>21.113399999999999</v>
      </c>
      <c r="H1874">
        <f>SST!F1873</f>
        <v>21.113399999999999</v>
      </c>
      <c r="I1874">
        <f>SST!G1873</f>
        <v>24.253</v>
      </c>
      <c r="J1874">
        <f>SST!H1873</f>
        <v>27.175599999999999</v>
      </c>
      <c r="K1874">
        <f>SST!I1873</f>
        <v>26.1508</v>
      </c>
      <c r="L1874">
        <f>SST!J1873</f>
        <v>14.2166</v>
      </c>
      <c r="N1874">
        <f>F1874-VLOOKUP($E1874,CLIMA_DIARIO!$D$2:$K$366,2,FALSE)</f>
        <v>0.15139999999999887</v>
      </c>
      <c r="O1874">
        <f>G1874-VLOOKUP($E1874,CLIMA_DIARIO!$D$2:$K$366,3,FALSE)</f>
        <v>0.15139999999999887</v>
      </c>
      <c r="P1874">
        <f>H1874-VLOOKUP($E1874,CLIMA_DIARIO!$D$2:$K$366,4,FALSE)</f>
        <v>0.15139999999999887</v>
      </c>
      <c r="Q1874">
        <f>I1874-VLOOKUP($E1874,CLIMA_DIARIO!$D$2:$K$366,5,FALSE)</f>
        <v>-0.64229999999999876</v>
      </c>
      <c r="R1874">
        <f>J1874-VLOOKUP($E1874,CLIMA_DIARIO!$D$2:$K$366,6,FALSE)</f>
        <v>-0.36110000000000042</v>
      </c>
      <c r="S1874">
        <f>K1874-VLOOKUP($E1874,CLIMA_DIARIO!$D$2:$K$366,7,FALSE)</f>
        <v>-0.60089999999999932</v>
      </c>
      <c r="T1874">
        <f>L1874-VLOOKUP($E1874,CLIMA_DIARIO!$D$2:$K$366,8,FALSE)</f>
        <v>1.3231000000000002</v>
      </c>
      <c r="V1874">
        <f>VLOOKUP($E1874,CLIMA_DIARIO!$D$2:$K$366,2,FALSE)-VLOOKUP($E1873,CLIMA_DIARIO!$D$2:$K$366,2,FALSE)</f>
        <v>-5.3899999999998727E-2</v>
      </c>
      <c r="W1874">
        <f>VLOOKUP($E1874,CLIMA_DIARIO!$D$2:$K$366,2,FALSE)-VLOOKUP($E1873,CLIMA_DIARIO!$D$2:$K$366,3,FALSE)</f>
        <v>-5.3899999999998727E-2</v>
      </c>
      <c r="X1874">
        <f>VLOOKUP($E1874,CLIMA_DIARIO!$D$2:$K$366,2,FALSE)-VLOOKUP($E1873,CLIMA_DIARIO!$D$2:$K$366,4,FALSE)</f>
        <v>-5.3899999999998727E-2</v>
      </c>
      <c r="Y1874">
        <f>VLOOKUP($E1874,CLIMA_DIARIO!$D$2:$K$366,2,FALSE)-VLOOKUP($E1873,CLIMA_DIARIO!$D$2:$K$366,5,FALSE)</f>
        <v>-3.9649000000000001</v>
      </c>
      <c r="Z1874">
        <f>VLOOKUP($E1874,CLIMA_DIARIO!$D$2:$K$366,2,FALSE)-VLOOKUP($E1873,CLIMA_DIARIO!$D$2:$K$366,6,FALSE)</f>
        <v>-6.5871999999999993</v>
      </c>
      <c r="AA1874">
        <f>VLOOKUP($E1874,CLIMA_DIARIO!$D$2:$K$366,2,FALSE)-VLOOKUP($E1873,CLIMA_DIARIO!$D$2:$K$366,7,FALSE)</f>
        <v>-5.8125999999999998</v>
      </c>
      <c r="AB1874">
        <f>VLOOKUP($E1874,CLIMA_DIARIO!$D$2:$K$366,2,FALSE)-VLOOKUP($E1873,CLIMA_DIARIO!$D$2:$K$366,8,FALSE)</f>
        <v>8.1061999999999994</v>
      </c>
      <c r="AO1874" s="3"/>
      <c r="AX1874" s="3"/>
    </row>
    <row r="1875" spans="1:50" x14ac:dyDescent="0.25">
      <c r="A1875" s="3">
        <f>DATE(SST!A1874,SST!B1874,SST!C1874)</f>
        <v>42991</v>
      </c>
      <c r="B1875" s="4">
        <f>SST!B1874</f>
        <v>9</v>
      </c>
      <c r="C1875" s="4">
        <f>SST!B1874</f>
        <v>9</v>
      </c>
      <c r="D1875" s="4">
        <f>SST!C1874</f>
        <v>13</v>
      </c>
      <c r="E1875">
        <f>(DATEVALUE(SST!C1874 &amp; "/" &amp; SST!B1874 &amp; "/" &amp; SST!A1874)-DATEVALUE("01/01" &amp; "/" &amp; SST!A1874))+1</f>
        <v>256</v>
      </c>
      <c r="F1875">
        <f>SST!D1874</f>
        <v>20.280999999999999</v>
      </c>
      <c r="G1875">
        <f>SST!E1874</f>
        <v>20.280999999999999</v>
      </c>
      <c r="H1875">
        <f>SST!F1874</f>
        <v>20.280999999999999</v>
      </c>
      <c r="I1875">
        <f>SST!G1874</f>
        <v>23.9787</v>
      </c>
      <c r="J1875">
        <f>SST!H1874</f>
        <v>27.172699999999999</v>
      </c>
      <c r="K1875">
        <f>SST!I1874</f>
        <v>26.119800000000001</v>
      </c>
      <c r="L1875">
        <f>SST!J1874</f>
        <v>14.174899999999999</v>
      </c>
      <c r="N1875">
        <f>F1875-VLOOKUP($E1875,CLIMA_DIARIO!$D$2:$K$366,2,FALSE)</f>
        <v>-0.62720000000000198</v>
      </c>
      <c r="O1875">
        <f>G1875-VLOOKUP($E1875,CLIMA_DIARIO!$D$2:$K$366,3,FALSE)</f>
        <v>-0.62720000000000198</v>
      </c>
      <c r="P1875">
        <f>H1875-VLOOKUP($E1875,CLIMA_DIARIO!$D$2:$K$366,4,FALSE)</f>
        <v>-0.62720000000000198</v>
      </c>
      <c r="Q1875">
        <f>I1875-VLOOKUP($E1875,CLIMA_DIARIO!$D$2:$K$366,5,FALSE)</f>
        <v>-0.88510000000000133</v>
      </c>
      <c r="R1875">
        <f>J1875-VLOOKUP($E1875,CLIMA_DIARIO!$D$2:$K$366,6,FALSE)</f>
        <v>-0.35150000000000148</v>
      </c>
      <c r="S1875">
        <f>K1875-VLOOKUP($E1875,CLIMA_DIARIO!$D$2:$K$366,7,FALSE)</f>
        <v>-0.60899999999999821</v>
      </c>
      <c r="T1875">
        <f>L1875-VLOOKUP($E1875,CLIMA_DIARIO!$D$2:$K$366,8,FALSE)</f>
        <v>1.2435999999999989</v>
      </c>
      <c r="V1875">
        <f>VLOOKUP($E1875,CLIMA_DIARIO!$D$2:$K$366,2,FALSE)-VLOOKUP($E1874,CLIMA_DIARIO!$D$2:$K$366,2,FALSE)</f>
        <v>-5.379999999999896E-2</v>
      </c>
      <c r="W1875">
        <f>VLOOKUP($E1875,CLIMA_DIARIO!$D$2:$K$366,2,FALSE)-VLOOKUP($E1874,CLIMA_DIARIO!$D$2:$K$366,3,FALSE)</f>
        <v>-5.379999999999896E-2</v>
      </c>
      <c r="X1875">
        <f>VLOOKUP($E1875,CLIMA_DIARIO!$D$2:$K$366,2,FALSE)-VLOOKUP($E1874,CLIMA_DIARIO!$D$2:$K$366,4,FALSE)</f>
        <v>-5.379999999999896E-2</v>
      </c>
      <c r="Y1875">
        <f>VLOOKUP($E1875,CLIMA_DIARIO!$D$2:$K$366,2,FALSE)-VLOOKUP($E1874,CLIMA_DIARIO!$D$2:$K$366,5,FALSE)</f>
        <v>-3.9870999999999981</v>
      </c>
      <c r="Z1875">
        <f>VLOOKUP($E1875,CLIMA_DIARIO!$D$2:$K$366,2,FALSE)-VLOOKUP($E1874,CLIMA_DIARIO!$D$2:$K$366,6,FALSE)</f>
        <v>-6.6284999999999989</v>
      </c>
      <c r="AA1875">
        <f>VLOOKUP($E1875,CLIMA_DIARIO!$D$2:$K$366,2,FALSE)-VLOOKUP($E1874,CLIMA_DIARIO!$D$2:$K$366,7,FALSE)</f>
        <v>-5.8434999999999988</v>
      </c>
      <c r="AB1875">
        <f>VLOOKUP($E1875,CLIMA_DIARIO!$D$2:$K$366,2,FALSE)-VLOOKUP($E1874,CLIMA_DIARIO!$D$2:$K$366,8,FALSE)</f>
        <v>8.0147000000000013</v>
      </c>
      <c r="AO1875" s="3"/>
      <c r="AX1875" s="3"/>
    </row>
    <row r="1876" spans="1:50" x14ac:dyDescent="0.25">
      <c r="A1876" s="3">
        <f>DATE(SST!A1875,SST!B1875,SST!C1875)</f>
        <v>42998</v>
      </c>
      <c r="B1876" s="4">
        <f>SST!B1875</f>
        <v>9</v>
      </c>
      <c r="C1876" s="4">
        <f>SST!B1875</f>
        <v>9</v>
      </c>
      <c r="D1876" s="4">
        <f>SST!C1875</f>
        <v>20</v>
      </c>
      <c r="E1876">
        <f>(DATEVALUE(SST!C1875 &amp; "/" &amp; SST!B1875 &amp; "/" &amp; SST!A1875)-DATEVALUE("01/01" &amp; "/" &amp; SST!A1875))+1</f>
        <v>263</v>
      </c>
      <c r="F1876">
        <f>SST!D1875</f>
        <v>19.878</v>
      </c>
      <c r="G1876">
        <f>SST!E1875</f>
        <v>19.878</v>
      </c>
      <c r="H1876">
        <f>SST!F1875</f>
        <v>19.878</v>
      </c>
      <c r="I1876">
        <f>SST!G1875</f>
        <v>23.8644</v>
      </c>
      <c r="J1876">
        <f>SST!H1875</f>
        <v>27.3857</v>
      </c>
      <c r="K1876">
        <f>SST!I1875</f>
        <v>26.262899999999998</v>
      </c>
      <c r="L1876">
        <f>SST!J1875</f>
        <v>13.6615</v>
      </c>
      <c r="N1876">
        <f>F1876-VLOOKUP($E1876,CLIMA_DIARIO!$D$2:$K$366,2,FALSE)</f>
        <v>-1.1050000000000004</v>
      </c>
      <c r="O1876">
        <f>G1876-VLOOKUP($E1876,CLIMA_DIARIO!$D$2:$K$366,3,FALSE)</f>
        <v>-1.1050000000000004</v>
      </c>
      <c r="P1876">
        <f>H1876-VLOOKUP($E1876,CLIMA_DIARIO!$D$2:$K$366,4,FALSE)</f>
        <v>-1.1050000000000004</v>
      </c>
      <c r="Q1876">
        <f>I1876-VLOOKUP($E1876,CLIMA_DIARIO!$D$2:$K$366,5,FALSE)</f>
        <v>-0.99759999999999849</v>
      </c>
      <c r="R1876">
        <f>J1876-VLOOKUP($E1876,CLIMA_DIARIO!$D$2:$K$366,6,FALSE)</f>
        <v>-0.12719999999999843</v>
      </c>
      <c r="S1876">
        <f>K1876-VLOOKUP($E1876,CLIMA_DIARIO!$D$2:$K$366,7,FALSE)</f>
        <v>-0.45310000000000272</v>
      </c>
      <c r="T1876">
        <f>L1876-VLOOKUP($E1876,CLIMA_DIARIO!$D$2:$K$366,8,FALSE)</f>
        <v>0.55700000000000038</v>
      </c>
      <c r="V1876">
        <f>VLOOKUP($E1876,CLIMA_DIARIO!$D$2:$K$366,2,FALSE)-VLOOKUP($E1875,CLIMA_DIARIO!$D$2:$K$366,2,FALSE)</f>
        <v>7.4799999999999756E-2</v>
      </c>
      <c r="W1876">
        <f>VLOOKUP($E1876,CLIMA_DIARIO!$D$2:$K$366,2,FALSE)-VLOOKUP($E1875,CLIMA_DIARIO!$D$2:$K$366,3,FALSE)</f>
        <v>7.4799999999999756E-2</v>
      </c>
      <c r="X1876">
        <f>VLOOKUP($E1876,CLIMA_DIARIO!$D$2:$K$366,2,FALSE)-VLOOKUP($E1875,CLIMA_DIARIO!$D$2:$K$366,4,FALSE)</f>
        <v>7.4799999999999756E-2</v>
      </c>
      <c r="Y1876">
        <f>VLOOKUP($E1876,CLIMA_DIARIO!$D$2:$K$366,2,FALSE)-VLOOKUP($E1875,CLIMA_DIARIO!$D$2:$K$366,5,FALSE)</f>
        <v>-3.8808000000000007</v>
      </c>
      <c r="Z1876">
        <f>VLOOKUP($E1876,CLIMA_DIARIO!$D$2:$K$366,2,FALSE)-VLOOKUP($E1875,CLIMA_DIARIO!$D$2:$K$366,6,FALSE)</f>
        <v>-6.5411999999999999</v>
      </c>
      <c r="AA1876">
        <f>VLOOKUP($E1876,CLIMA_DIARIO!$D$2:$K$366,2,FALSE)-VLOOKUP($E1875,CLIMA_DIARIO!$D$2:$K$366,7,FALSE)</f>
        <v>-5.7457999999999991</v>
      </c>
      <c r="AB1876">
        <f>VLOOKUP($E1876,CLIMA_DIARIO!$D$2:$K$366,2,FALSE)-VLOOKUP($E1875,CLIMA_DIARIO!$D$2:$K$366,8,FALSE)</f>
        <v>8.0517000000000003</v>
      </c>
      <c r="AO1876" s="3"/>
      <c r="AX1876" s="3"/>
    </row>
    <row r="1877" spans="1:50" x14ac:dyDescent="0.25">
      <c r="A1877" s="3">
        <f>DATE(SST!A1876,SST!B1876,SST!C1876)</f>
        <v>43005</v>
      </c>
      <c r="B1877" s="4">
        <f>SST!B1876</f>
        <v>9</v>
      </c>
      <c r="C1877" s="4">
        <f>SST!B1876</f>
        <v>9</v>
      </c>
      <c r="D1877" s="4">
        <f>SST!C1876</f>
        <v>27</v>
      </c>
      <c r="E1877">
        <f>(DATEVALUE(SST!C1876 &amp; "/" &amp; SST!B1876 &amp; "/" &amp; SST!A1876)-DATEVALUE("01/01" &amp; "/" &amp; SST!A1876))+1</f>
        <v>270</v>
      </c>
      <c r="F1877">
        <f>SST!D1876</f>
        <v>20.293500000000002</v>
      </c>
      <c r="G1877">
        <f>SST!E1876</f>
        <v>20.293500000000002</v>
      </c>
      <c r="H1877">
        <f>SST!F1876</f>
        <v>20.293500000000002</v>
      </c>
      <c r="I1877">
        <f>SST!G1876</f>
        <v>24.404399999999999</v>
      </c>
      <c r="J1877">
        <f>SST!H1876</f>
        <v>27.170200000000001</v>
      </c>
      <c r="K1877">
        <f>SST!I1876</f>
        <v>26.468399999999999</v>
      </c>
      <c r="L1877">
        <f>SST!J1876</f>
        <v>14.1053</v>
      </c>
      <c r="N1877">
        <f>F1877-VLOOKUP($E1877,CLIMA_DIARIO!$D$2:$K$366,2,FALSE)</f>
        <v>-0.83579999999999899</v>
      </c>
      <c r="O1877">
        <f>G1877-VLOOKUP($E1877,CLIMA_DIARIO!$D$2:$K$366,3,FALSE)</f>
        <v>-0.83579999999999899</v>
      </c>
      <c r="P1877">
        <f>H1877-VLOOKUP($E1877,CLIMA_DIARIO!$D$2:$K$366,4,FALSE)</f>
        <v>-0.83579999999999899</v>
      </c>
      <c r="Q1877">
        <f>I1877-VLOOKUP($E1877,CLIMA_DIARIO!$D$2:$K$366,5,FALSE)</f>
        <v>-0.47250000000000014</v>
      </c>
      <c r="R1877">
        <f>J1877-VLOOKUP($E1877,CLIMA_DIARIO!$D$2:$K$366,6,FALSE)</f>
        <v>-0.33199999999999719</v>
      </c>
      <c r="S1877">
        <f>K1877-VLOOKUP($E1877,CLIMA_DIARIO!$D$2:$K$366,7,FALSE)</f>
        <v>-0.24030000000000129</v>
      </c>
      <c r="T1877">
        <f>L1877-VLOOKUP($E1877,CLIMA_DIARIO!$D$2:$K$366,8,FALSE)</f>
        <v>0.75229999999999997</v>
      </c>
      <c r="V1877">
        <f>VLOOKUP($E1877,CLIMA_DIARIO!$D$2:$K$366,2,FALSE)-VLOOKUP($E1876,CLIMA_DIARIO!$D$2:$K$366,2,FALSE)</f>
        <v>0.1463000000000001</v>
      </c>
      <c r="W1877">
        <f>VLOOKUP($E1877,CLIMA_DIARIO!$D$2:$K$366,2,FALSE)-VLOOKUP($E1876,CLIMA_DIARIO!$D$2:$K$366,3,FALSE)</f>
        <v>0.1463000000000001</v>
      </c>
      <c r="X1877">
        <f>VLOOKUP($E1877,CLIMA_DIARIO!$D$2:$K$366,2,FALSE)-VLOOKUP($E1876,CLIMA_DIARIO!$D$2:$K$366,4,FALSE)</f>
        <v>0.1463000000000001</v>
      </c>
      <c r="Y1877">
        <f>VLOOKUP($E1877,CLIMA_DIARIO!$D$2:$K$366,2,FALSE)-VLOOKUP($E1876,CLIMA_DIARIO!$D$2:$K$366,5,FALSE)</f>
        <v>-3.7326999999999977</v>
      </c>
      <c r="Z1877">
        <f>VLOOKUP($E1877,CLIMA_DIARIO!$D$2:$K$366,2,FALSE)-VLOOKUP($E1876,CLIMA_DIARIO!$D$2:$K$366,6,FALSE)</f>
        <v>-6.3835999999999977</v>
      </c>
      <c r="AA1877">
        <f>VLOOKUP($E1877,CLIMA_DIARIO!$D$2:$K$366,2,FALSE)-VLOOKUP($E1876,CLIMA_DIARIO!$D$2:$K$366,7,FALSE)</f>
        <v>-5.5867000000000004</v>
      </c>
      <c r="AB1877">
        <f>VLOOKUP($E1877,CLIMA_DIARIO!$D$2:$K$366,2,FALSE)-VLOOKUP($E1876,CLIMA_DIARIO!$D$2:$K$366,8,FALSE)</f>
        <v>8.0248000000000008</v>
      </c>
      <c r="AO1877" s="3"/>
      <c r="AX1877" s="3"/>
    </row>
    <row r="1878" spans="1:50" x14ac:dyDescent="0.25">
      <c r="A1878" s="3">
        <f>DATE(SST!A1877,SST!B1877,SST!C1877)</f>
        <v>43012</v>
      </c>
      <c r="B1878" s="4">
        <f>SST!B1877</f>
        <v>10</v>
      </c>
      <c r="C1878" s="4">
        <f>SST!B1877</f>
        <v>10</v>
      </c>
      <c r="D1878" s="4">
        <f>SST!C1877</f>
        <v>4</v>
      </c>
      <c r="E1878">
        <f>(DATEVALUE(SST!C1877 &amp; "/" &amp; SST!B1877 &amp; "/" &amp; SST!A1877)-DATEVALUE("01/01" &amp; "/" &amp; SST!A1877))+1</f>
        <v>277</v>
      </c>
      <c r="F1878">
        <f>SST!D1877</f>
        <v>20.413799999999998</v>
      </c>
      <c r="G1878">
        <f>SST!E1877</f>
        <v>20.413799999999998</v>
      </c>
      <c r="H1878">
        <f>SST!F1877</f>
        <v>20.413799999999998</v>
      </c>
      <c r="I1878">
        <f>SST!G1877</f>
        <v>24.675899999999999</v>
      </c>
      <c r="J1878">
        <f>SST!H1877</f>
        <v>27.9679</v>
      </c>
      <c r="K1878">
        <f>SST!I1877</f>
        <v>26.646699999999999</v>
      </c>
      <c r="L1878">
        <f>SST!J1877</f>
        <v>14.566800000000001</v>
      </c>
      <c r="N1878">
        <f>F1878-VLOOKUP($E1878,CLIMA_DIARIO!$D$2:$K$366,2,FALSE)</f>
        <v>-0.86180000000000234</v>
      </c>
      <c r="O1878">
        <f>G1878-VLOOKUP($E1878,CLIMA_DIARIO!$D$2:$K$366,3,FALSE)</f>
        <v>-0.86180000000000234</v>
      </c>
      <c r="P1878">
        <f>H1878-VLOOKUP($E1878,CLIMA_DIARIO!$D$2:$K$366,4,FALSE)</f>
        <v>-0.86180000000000234</v>
      </c>
      <c r="Q1878">
        <f>I1878-VLOOKUP($E1878,CLIMA_DIARIO!$D$2:$K$366,5,FALSE)</f>
        <v>-0.21580000000000155</v>
      </c>
      <c r="R1878">
        <f>J1878-VLOOKUP($E1878,CLIMA_DIARIO!$D$2:$K$366,6,FALSE)</f>
        <v>0.47630000000000194</v>
      </c>
      <c r="S1878">
        <f>K1878-VLOOKUP($E1878,CLIMA_DIARIO!$D$2:$K$366,7,FALSE)</f>
        <v>-5.4700000000000415E-2</v>
      </c>
      <c r="T1878">
        <f>L1878-VLOOKUP($E1878,CLIMA_DIARIO!$D$2:$K$366,8,FALSE)</f>
        <v>0.96530000000000094</v>
      </c>
      <c r="V1878">
        <f>VLOOKUP($E1878,CLIMA_DIARIO!$D$2:$K$366,2,FALSE)-VLOOKUP($E1877,CLIMA_DIARIO!$D$2:$K$366,2,FALSE)</f>
        <v>0.1463000000000001</v>
      </c>
      <c r="W1878">
        <f>VLOOKUP($E1878,CLIMA_DIARIO!$D$2:$K$366,2,FALSE)-VLOOKUP($E1877,CLIMA_DIARIO!$D$2:$K$366,3,FALSE)</f>
        <v>0.1463000000000001</v>
      </c>
      <c r="X1878">
        <f>VLOOKUP($E1878,CLIMA_DIARIO!$D$2:$K$366,2,FALSE)-VLOOKUP($E1877,CLIMA_DIARIO!$D$2:$K$366,4,FALSE)</f>
        <v>0.1463000000000001</v>
      </c>
      <c r="Y1878">
        <f>VLOOKUP($E1878,CLIMA_DIARIO!$D$2:$K$366,2,FALSE)-VLOOKUP($E1877,CLIMA_DIARIO!$D$2:$K$366,5,FALSE)</f>
        <v>-3.6012999999999984</v>
      </c>
      <c r="Z1878">
        <f>VLOOKUP($E1878,CLIMA_DIARIO!$D$2:$K$366,2,FALSE)-VLOOKUP($E1877,CLIMA_DIARIO!$D$2:$K$366,6,FALSE)</f>
        <v>-6.2265999999999977</v>
      </c>
      <c r="AA1878">
        <f>VLOOKUP($E1878,CLIMA_DIARIO!$D$2:$K$366,2,FALSE)-VLOOKUP($E1877,CLIMA_DIARIO!$D$2:$K$366,7,FALSE)</f>
        <v>-5.4330999999999996</v>
      </c>
      <c r="AB1878">
        <f>VLOOKUP($E1878,CLIMA_DIARIO!$D$2:$K$366,2,FALSE)-VLOOKUP($E1877,CLIMA_DIARIO!$D$2:$K$366,8,FALSE)</f>
        <v>7.922600000000001</v>
      </c>
      <c r="AO1878" s="3"/>
      <c r="AX1878" s="3"/>
    </row>
    <row r="1879" spans="1:50" x14ac:dyDescent="0.25">
      <c r="A1879" s="3">
        <f>DATE(SST!A1878,SST!B1878,SST!C1878)</f>
        <v>43019</v>
      </c>
      <c r="B1879" s="4">
        <f>SST!B1878</f>
        <v>10</v>
      </c>
      <c r="C1879" s="4">
        <f>SST!B1878</f>
        <v>10</v>
      </c>
      <c r="D1879" s="4">
        <f>SST!C1878</f>
        <v>11</v>
      </c>
      <c r="E1879">
        <f>(DATEVALUE(SST!C1878 &amp; "/" &amp; SST!B1878 &amp; "/" &amp; SST!A1878)-DATEVALUE("01/01" &amp; "/" &amp; SST!A1878))+1</f>
        <v>284</v>
      </c>
      <c r="F1879">
        <f>SST!D1878</f>
        <v>20.1113</v>
      </c>
      <c r="G1879">
        <f>SST!E1878</f>
        <v>20.1113</v>
      </c>
      <c r="H1879">
        <f>SST!F1878</f>
        <v>20.1113</v>
      </c>
      <c r="I1879">
        <f>SST!G1878</f>
        <v>24.376799999999999</v>
      </c>
      <c r="J1879">
        <f>SST!H1878</f>
        <v>27.167300000000001</v>
      </c>
      <c r="K1879">
        <f>SST!I1878</f>
        <v>26.1632</v>
      </c>
      <c r="L1879">
        <f>SST!J1878</f>
        <v>14.8155</v>
      </c>
      <c r="N1879">
        <f>F1879-VLOOKUP($E1879,CLIMA_DIARIO!$D$2:$K$366,2,FALSE)</f>
        <v>-1.3107000000000006</v>
      </c>
      <c r="O1879">
        <f>G1879-VLOOKUP($E1879,CLIMA_DIARIO!$D$2:$K$366,3,FALSE)</f>
        <v>-1.3107000000000006</v>
      </c>
      <c r="P1879">
        <f>H1879-VLOOKUP($E1879,CLIMA_DIARIO!$D$2:$K$366,4,FALSE)</f>
        <v>-1.3107000000000006</v>
      </c>
      <c r="Q1879">
        <f>I1879-VLOOKUP($E1879,CLIMA_DIARIO!$D$2:$K$366,5,FALSE)</f>
        <v>-0.52970000000000184</v>
      </c>
      <c r="R1879">
        <f>J1879-VLOOKUP($E1879,CLIMA_DIARIO!$D$2:$K$366,6,FALSE)</f>
        <v>-0.31359999999999744</v>
      </c>
      <c r="S1879">
        <f>K1879-VLOOKUP($E1879,CLIMA_DIARIO!$D$2:$K$366,7,FALSE)</f>
        <v>-0.53089999999999904</v>
      </c>
      <c r="T1879">
        <f>L1879-VLOOKUP($E1879,CLIMA_DIARIO!$D$2:$K$366,8,FALSE)</f>
        <v>0.96560000000000024</v>
      </c>
      <c r="V1879">
        <f>VLOOKUP($E1879,CLIMA_DIARIO!$D$2:$K$366,2,FALSE)-VLOOKUP($E1878,CLIMA_DIARIO!$D$2:$K$366,2,FALSE)</f>
        <v>0.14639999999999986</v>
      </c>
      <c r="W1879">
        <f>VLOOKUP($E1879,CLIMA_DIARIO!$D$2:$K$366,2,FALSE)-VLOOKUP($E1878,CLIMA_DIARIO!$D$2:$K$366,3,FALSE)</f>
        <v>0.14639999999999986</v>
      </c>
      <c r="X1879">
        <f>VLOOKUP($E1879,CLIMA_DIARIO!$D$2:$K$366,2,FALSE)-VLOOKUP($E1878,CLIMA_DIARIO!$D$2:$K$366,4,FALSE)</f>
        <v>0.14639999999999986</v>
      </c>
      <c r="Y1879">
        <f>VLOOKUP($E1879,CLIMA_DIARIO!$D$2:$K$366,2,FALSE)-VLOOKUP($E1878,CLIMA_DIARIO!$D$2:$K$366,5,FALSE)</f>
        <v>-3.4696999999999996</v>
      </c>
      <c r="Z1879">
        <f>VLOOKUP($E1879,CLIMA_DIARIO!$D$2:$K$366,2,FALSE)-VLOOKUP($E1878,CLIMA_DIARIO!$D$2:$K$366,6,FALSE)</f>
        <v>-6.0695999999999977</v>
      </c>
      <c r="AA1879">
        <f>VLOOKUP($E1879,CLIMA_DIARIO!$D$2:$K$366,2,FALSE)-VLOOKUP($E1878,CLIMA_DIARIO!$D$2:$K$366,7,FALSE)</f>
        <v>-5.279399999999999</v>
      </c>
      <c r="AB1879">
        <f>VLOOKUP($E1879,CLIMA_DIARIO!$D$2:$K$366,2,FALSE)-VLOOKUP($E1878,CLIMA_DIARIO!$D$2:$K$366,8,FALSE)</f>
        <v>7.8205000000000009</v>
      </c>
      <c r="AO1879" s="3"/>
      <c r="AX1879" s="3"/>
    </row>
    <row r="1880" spans="1:50" x14ac:dyDescent="0.25">
      <c r="A1880" s="3">
        <f>DATE(SST!A1879,SST!B1879,SST!C1879)</f>
        <v>43026</v>
      </c>
      <c r="B1880" s="4">
        <f>SST!B1879</f>
        <v>10</v>
      </c>
      <c r="C1880" s="4">
        <f>SST!B1879</f>
        <v>10</v>
      </c>
      <c r="D1880" s="4">
        <f>SST!C1879</f>
        <v>18</v>
      </c>
      <c r="E1880">
        <f>(DATEVALUE(SST!C1879 &amp; "/" &amp; SST!B1879 &amp; "/" &amp; SST!A1879)-DATEVALUE("01/01" &amp; "/" &amp; SST!A1879))+1</f>
        <v>291</v>
      </c>
      <c r="F1880">
        <f>SST!D1879</f>
        <v>20.2607</v>
      </c>
      <c r="G1880">
        <f>SST!E1879</f>
        <v>20.2607</v>
      </c>
      <c r="H1880">
        <f>SST!F1879</f>
        <v>20.2607</v>
      </c>
      <c r="I1880">
        <f>SST!G1879</f>
        <v>23.843</v>
      </c>
      <c r="J1880">
        <f>SST!H1879</f>
        <v>26.4466</v>
      </c>
      <c r="K1880">
        <f>SST!I1879</f>
        <v>25.861799999999999</v>
      </c>
      <c r="L1880">
        <f>SST!J1879</f>
        <v>15.7011</v>
      </c>
      <c r="N1880">
        <f>F1880-VLOOKUP($E1880,CLIMA_DIARIO!$D$2:$K$366,2,FALSE)</f>
        <v>-1.3039999999999985</v>
      </c>
      <c r="O1880">
        <f>G1880-VLOOKUP($E1880,CLIMA_DIARIO!$D$2:$K$366,3,FALSE)</f>
        <v>-1.3039999999999985</v>
      </c>
      <c r="P1880">
        <f>H1880-VLOOKUP($E1880,CLIMA_DIARIO!$D$2:$K$366,4,FALSE)</f>
        <v>-1.3039999999999985</v>
      </c>
      <c r="Q1880">
        <f>I1880-VLOOKUP($E1880,CLIMA_DIARIO!$D$2:$K$366,5,FALSE)</f>
        <v>-1.0779999999999994</v>
      </c>
      <c r="R1880">
        <f>J1880-VLOOKUP($E1880,CLIMA_DIARIO!$D$2:$K$366,6,FALSE)</f>
        <v>-1.0223000000000013</v>
      </c>
      <c r="S1880">
        <f>K1880-VLOOKUP($E1880,CLIMA_DIARIO!$D$2:$K$366,7,FALSE)</f>
        <v>-0.82440000000000069</v>
      </c>
      <c r="T1880">
        <f>L1880-VLOOKUP($E1880,CLIMA_DIARIO!$D$2:$K$366,8,FALSE)</f>
        <v>1.5723000000000003</v>
      </c>
      <c r="V1880">
        <f>VLOOKUP($E1880,CLIMA_DIARIO!$D$2:$K$366,2,FALSE)-VLOOKUP($E1879,CLIMA_DIARIO!$D$2:$K$366,2,FALSE)</f>
        <v>0.14269999999999783</v>
      </c>
      <c r="W1880">
        <f>VLOOKUP($E1880,CLIMA_DIARIO!$D$2:$K$366,2,FALSE)-VLOOKUP($E1879,CLIMA_DIARIO!$D$2:$K$366,3,FALSE)</f>
        <v>0.14269999999999783</v>
      </c>
      <c r="X1880">
        <f>VLOOKUP($E1880,CLIMA_DIARIO!$D$2:$K$366,2,FALSE)-VLOOKUP($E1879,CLIMA_DIARIO!$D$2:$K$366,4,FALSE)</f>
        <v>0.14269999999999783</v>
      </c>
      <c r="Y1880">
        <f>VLOOKUP($E1880,CLIMA_DIARIO!$D$2:$K$366,2,FALSE)-VLOOKUP($E1879,CLIMA_DIARIO!$D$2:$K$366,5,FALSE)</f>
        <v>-3.3418000000000028</v>
      </c>
      <c r="Z1880">
        <f>VLOOKUP($E1880,CLIMA_DIARIO!$D$2:$K$366,2,FALSE)-VLOOKUP($E1879,CLIMA_DIARIO!$D$2:$K$366,6,FALSE)</f>
        <v>-5.9161999999999999</v>
      </c>
      <c r="AA1880">
        <f>VLOOKUP($E1880,CLIMA_DIARIO!$D$2:$K$366,2,FALSE)-VLOOKUP($E1879,CLIMA_DIARIO!$D$2:$K$366,7,FALSE)</f>
        <v>-5.1294000000000004</v>
      </c>
      <c r="AB1880">
        <f>VLOOKUP($E1880,CLIMA_DIARIO!$D$2:$K$366,2,FALSE)-VLOOKUP($E1879,CLIMA_DIARIO!$D$2:$K$366,8,FALSE)</f>
        <v>7.7147999999999985</v>
      </c>
      <c r="AO1880" s="3"/>
      <c r="AX1880" s="3"/>
    </row>
    <row r="1881" spans="1:50" x14ac:dyDescent="0.25">
      <c r="A1881" s="3">
        <f>DATE(SST!A1880,SST!B1880,SST!C1880)</f>
        <v>43033</v>
      </c>
      <c r="B1881" s="4">
        <f>SST!B1880</f>
        <v>10</v>
      </c>
      <c r="C1881" s="4">
        <f>SST!B1880</f>
        <v>10</v>
      </c>
      <c r="D1881" s="4">
        <f>SST!C1880</f>
        <v>25</v>
      </c>
      <c r="E1881">
        <f>(DATEVALUE(SST!C1880 &amp; "/" &amp; SST!B1880 &amp; "/" &amp; SST!A1880)-DATEVALUE("01/01" &amp; "/" &amp; SST!A1880))+1</f>
        <v>298</v>
      </c>
      <c r="F1881">
        <f>SST!D1880</f>
        <v>20.395600000000002</v>
      </c>
      <c r="G1881">
        <f>SST!E1880</f>
        <v>20.395600000000002</v>
      </c>
      <c r="H1881">
        <f>SST!F1880</f>
        <v>20.395600000000002</v>
      </c>
      <c r="I1881">
        <f>SST!G1880</f>
        <v>24.143999999999998</v>
      </c>
      <c r="J1881">
        <f>SST!H1880</f>
        <v>27.1568</v>
      </c>
      <c r="K1881">
        <f>SST!I1880</f>
        <v>26.191199999999998</v>
      </c>
      <c r="L1881">
        <f>SST!J1880</f>
        <v>15.818099999999999</v>
      </c>
      <c r="N1881">
        <f>F1881-VLOOKUP($E1881,CLIMA_DIARIO!$D$2:$K$366,2,FALSE)</f>
        <v>-1.302699999999998</v>
      </c>
      <c r="O1881">
        <f>G1881-VLOOKUP($E1881,CLIMA_DIARIO!$D$2:$K$366,3,FALSE)</f>
        <v>-1.302699999999998</v>
      </c>
      <c r="P1881">
        <f>H1881-VLOOKUP($E1881,CLIMA_DIARIO!$D$2:$K$366,4,FALSE)</f>
        <v>-1.302699999999998</v>
      </c>
      <c r="Q1881">
        <f>I1881-VLOOKUP($E1881,CLIMA_DIARIO!$D$2:$K$366,5,FALSE)</f>
        <v>-0.79040000000000177</v>
      </c>
      <c r="R1881">
        <f>J1881-VLOOKUP($E1881,CLIMA_DIARIO!$D$2:$K$366,6,FALSE)</f>
        <v>-0.29659999999999798</v>
      </c>
      <c r="S1881">
        <f>K1881-VLOOKUP($E1881,CLIMA_DIARIO!$D$2:$K$366,7,FALSE)</f>
        <v>-0.48540000000000205</v>
      </c>
      <c r="T1881">
        <f>L1881-VLOOKUP($E1881,CLIMA_DIARIO!$D$2:$K$366,8,FALSE)</f>
        <v>1.3345000000000002</v>
      </c>
      <c r="V1881">
        <f>VLOOKUP($E1881,CLIMA_DIARIO!$D$2:$K$366,2,FALSE)-VLOOKUP($E1880,CLIMA_DIARIO!$D$2:$K$366,2,FALSE)</f>
        <v>0.13360000000000127</v>
      </c>
      <c r="W1881">
        <f>VLOOKUP($E1881,CLIMA_DIARIO!$D$2:$K$366,2,FALSE)-VLOOKUP($E1880,CLIMA_DIARIO!$D$2:$K$366,3,FALSE)</f>
        <v>0.13360000000000127</v>
      </c>
      <c r="X1881">
        <f>VLOOKUP($E1881,CLIMA_DIARIO!$D$2:$K$366,2,FALSE)-VLOOKUP($E1880,CLIMA_DIARIO!$D$2:$K$366,4,FALSE)</f>
        <v>0.13360000000000127</v>
      </c>
      <c r="Y1881">
        <f>VLOOKUP($E1881,CLIMA_DIARIO!$D$2:$K$366,2,FALSE)-VLOOKUP($E1880,CLIMA_DIARIO!$D$2:$K$366,5,FALSE)</f>
        <v>-3.2226999999999997</v>
      </c>
      <c r="Z1881">
        <f>VLOOKUP($E1881,CLIMA_DIARIO!$D$2:$K$366,2,FALSE)-VLOOKUP($E1880,CLIMA_DIARIO!$D$2:$K$366,6,FALSE)</f>
        <v>-5.7706000000000017</v>
      </c>
      <c r="AA1881">
        <f>VLOOKUP($E1881,CLIMA_DIARIO!$D$2:$K$366,2,FALSE)-VLOOKUP($E1880,CLIMA_DIARIO!$D$2:$K$366,7,FALSE)</f>
        <v>-4.9878999999999998</v>
      </c>
      <c r="AB1881">
        <f>VLOOKUP($E1881,CLIMA_DIARIO!$D$2:$K$366,2,FALSE)-VLOOKUP($E1880,CLIMA_DIARIO!$D$2:$K$366,8,FALSE)</f>
        <v>7.5694999999999997</v>
      </c>
      <c r="AO1881" s="3"/>
      <c r="AX1881" s="3"/>
    </row>
    <row r="1882" spans="1:50" x14ac:dyDescent="0.25">
      <c r="A1882" s="3">
        <f>DATE(SST!A1881,SST!B1881,SST!C1881)</f>
        <v>43040</v>
      </c>
      <c r="B1882" s="4">
        <f>SST!B1881</f>
        <v>11</v>
      </c>
      <c r="C1882" s="4">
        <f>SST!B1881</f>
        <v>11</v>
      </c>
      <c r="D1882" s="4">
        <f>SST!C1881</f>
        <v>1</v>
      </c>
      <c r="E1882">
        <f>(DATEVALUE(SST!C1881 &amp; "/" &amp; SST!B1881 &amp; "/" &amp; SST!A1881)-DATEVALUE("01/01" &amp; "/" &amp; SST!A1881))+1</f>
        <v>305</v>
      </c>
      <c r="F1882">
        <f>SST!D1881</f>
        <v>21.491800000000001</v>
      </c>
      <c r="G1882">
        <f>SST!E1881</f>
        <v>21.491800000000001</v>
      </c>
      <c r="H1882">
        <f>SST!F1881</f>
        <v>21.491800000000001</v>
      </c>
      <c r="I1882">
        <f>SST!G1881</f>
        <v>24.3794</v>
      </c>
      <c r="J1882">
        <f>SST!H1881</f>
        <v>27.409400000000002</v>
      </c>
      <c r="K1882">
        <f>SST!I1881</f>
        <v>26.279499999999999</v>
      </c>
      <c r="L1882">
        <f>SST!J1881</f>
        <v>16.467500000000001</v>
      </c>
      <c r="N1882">
        <f>F1882-VLOOKUP($E1882,CLIMA_DIARIO!$D$2:$K$366,2,FALSE)</f>
        <v>-0.34019999999999939</v>
      </c>
      <c r="O1882">
        <f>G1882-VLOOKUP($E1882,CLIMA_DIARIO!$D$2:$K$366,3,FALSE)</f>
        <v>-0.34019999999999939</v>
      </c>
      <c r="P1882">
        <f>H1882-VLOOKUP($E1882,CLIMA_DIARIO!$D$2:$K$366,4,FALSE)</f>
        <v>-0.34019999999999939</v>
      </c>
      <c r="Q1882">
        <f>I1882-VLOOKUP($E1882,CLIMA_DIARIO!$D$2:$K$366,5,FALSE)</f>
        <v>-0.56840000000000046</v>
      </c>
      <c r="R1882">
        <f>J1882-VLOOKUP($E1882,CLIMA_DIARIO!$D$2:$K$366,6,FALSE)</f>
        <v>-2.8499999999997527E-2</v>
      </c>
      <c r="S1882">
        <f>K1882-VLOOKUP($E1882,CLIMA_DIARIO!$D$2:$K$366,7,FALSE)</f>
        <v>-0.38760000000000261</v>
      </c>
      <c r="T1882">
        <f>L1882-VLOOKUP($E1882,CLIMA_DIARIO!$D$2:$K$366,8,FALSE)</f>
        <v>1.6292000000000009</v>
      </c>
      <c r="V1882">
        <f>VLOOKUP($E1882,CLIMA_DIARIO!$D$2:$K$366,2,FALSE)-VLOOKUP($E1881,CLIMA_DIARIO!$D$2:$K$366,2,FALSE)</f>
        <v>0.13370000000000104</v>
      </c>
      <c r="W1882">
        <f>VLOOKUP($E1882,CLIMA_DIARIO!$D$2:$K$366,2,FALSE)-VLOOKUP($E1881,CLIMA_DIARIO!$D$2:$K$366,3,FALSE)</f>
        <v>0.13370000000000104</v>
      </c>
      <c r="X1882">
        <f>VLOOKUP($E1882,CLIMA_DIARIO!$D$2:$K$366,2,FALSE)-VLOOKUP($E1881,CLIMA_DIARIO!$D$2:$K$366,4,FALSE)</f>
        <v>0.13370000000000104</v>
      </c>
      <c r="Y1882">
        <f>VLOOKUP($E1882,CLIMA_DIARIO!$D$2:$K$366,2,FALSE)-VLOOKUP($E1881,CLIMA_DIARIO!$D$2:$K$366,5,FALSE)</f>
        <v>-3.1023999999999994</v>
      </c>
      <c r="Z1882">
        <f>VLOOKUP($E1882,CLIMA_DIARIO!$D$2:$K$366,2,FALSE)-VLOOKUP($E1881,CLIMA_DIARIO!$D$2:$K$366,6,FALSE)</f>
        <v>-5.6213999999999977</v>
      </c>
      <c r="AA1882">
        <f>VLOOKUP($E1882,CLIMA_DIARIO!$D$2:$K$366,2,FALSE)-VLOOKUP($E1881,CLIMA_DIARIO!$D$2:$K$366,7,FALSE)</f>
        <v>-4.8445999999999998</v>
      </c>
      <c r="AB1882">
        <f>VLOOKUP($E1882,CLIMA_DIARIO!$D$2:$K$366,2,FALSE)-VLOOKUP($E1881,CLIMA_DIARIO!$D$2:$K$366,8,FALSE)</f>
        <v>7.3484000000000016</v>
      </c>
      <c r="AO1882" s="3"/>
      <c r="AX1882" s="3"/>
    </row>
    <row r="1883" spans="1:50" x14ac:dyDescent="0.25">
      <c r="A1883" s="3">
        <f>DATE(SST!A1882,SST!B1882,SST!C1882)</f>
        <v>43047</v>
      </c>
      <c r="B1883" s="4">
        <f>SST!B1882</f>
        <v>11</v>
      </c>
      <c r="C1883" s="4">
        <f>SST!B1882</f>
        <v>11</v>
      </c>
      <c r="D1883" s="4">
        <f>SST!C1882</f>
        <v>8</v>
      </c>
      <c r="E1883">
        <f>(DATEVALUE(SST!C1882 &amp; "/" &amp; SST!B1882 &amp; "/" &amp; SST!A1882)-DATEVALUE("01/01" &amp; "/" &amp; SST!A1882))+1</f>
        <v>312</v>
      </c>
      <c r="F1883">
        <f>SST!D1882</f>
        <v>21.040700000000001</v>
      </c>
      <c r="G1883">
        <f>SST!E1882</f>
        <v>21.040700000000001</v>
      </c>
      <c r="H1883">
        <f>SST!F1882</f>
        <v>21.040700000000001</v>
      </c>
      <c r="I1883">
        <f>SST!G1882</f>
        <v>23.793700000000001</v>
      </c>
      <c r="J1883">
        <f>SST!H1882</f>
        <v>26.870899999999999</v>
      </c>
      <c r="K1883">
        <f>SST!I1882</f>
        <v>25.542400000000001</v>
      </c>
      <c r="L1883">
        <f>SST!J1882</f>
        <v>16.756599999999999</v>
      </c>
      <c r="N1883">
        <f>F1883-VLOOKUP($E1883,CLIMA_DIARIO!$D$2:$K$366,2,FALSE)</f>
        <v>-0.92489999999999739</v>
      </c>
      <c r="O1883">
        <f>G1883-VLOOKUP($E1883,CLIMA_DIARIO!$D$2:$K$366,3,FALSE)</f>
        <v>-0.92489999999999739</v>
      </c>
      <c r="P1883">
        <f>H1883-VLOOKUP($E1883,CLIMA_DIARIO!$D$2:$K$366,4,FALSE)</f>
        <v>-0.92489999999999739</v>
      </c>
      <c r="Q1883">
        <f>I1883-VLOOKUP($E1883,CLIMA_DIARIO!$D$2:$K$366,5,FALSE)</f>
        <v>-1.1675000000000004</v>
      </c>
      <c r="R1883">
        <f>J1883-VLOOKUP($E1883,CLIMA_DIARIO!$D$2:$K$366,6,FALSE)</f>
        <v>-0.55150000000000077</v>
      </c>
      <c r="S1883">
        <f>K1883-VLOOKUP($E1883,CLIMA_DIARIO!$D$2:$K$366,7,FALSE)</f>
        <v>-1.1150999999999982</v>
      </c>
      <c r="T1883">
        <f>L1883-VLOOKUP($E1883,CLIMA_DIARIO!$D$2:$K$366,8,FALSE)</f>
        <v>1.5634999999999994</v>
      </c>
      <c r="V1883">
        <f>VLOOKUP($E1883,CLIMA_DIARIO!$D$2:$K$366,2,FALSE)-VLOOKUP($E1882,CLIMA_DIARIO!$D$2:$K$366,2,FALSE)</f>
        <v>0.13359999999999772</v>
      </c>
      <c r="W1883">
        <f>VLOOKUP($E1883,CLIMA_DIARIO!$D$2:$K$366,2,FALSE)-VLOOKUP($E1882,CLIMA_DIARIO!$D$2:$K$366,3,FALSE)</f>
        <v>0.13359999999999772</v>
      </c>
      <c r="X1883">
        <f>VLOOKUP($E1883,CLIMA_DIARIO!$D$2:$K$366,2,FALSE)-VLOOKUP($E1882,CLIMA_DIARIO!$D$2:$K$366,4,FALSE)</f>
        <v>0.13359999999999772</v>
      </c>
      <c r="Y1883">
        <f>VLOOKUP($E1883,CLIMA_DIARIO!$D$2:$K$366,2,FALSE)-VLOOKUP($E1882,CLIMA_DIARIO!$D$2:$K$366,5,FALSE)</f>
        <v>-2.9822000000000024</v>
      </c>
      <c r="Z1883">
        <f>VLOOKUP($E1883,CLIMA_DIARIO!$D$2:$K$366,2,FALSE)-VLOOKUP($E1882,CLIMA_DIARIO!$D$2:$K$366,6,FALSE)</f>
        <v>-5.4723000000000006</v>
      </c>
      <c r="AA1883">
        <f>VLOOKUP($E1883,CLIMA_DIARIO!$D$2:$K$366,2,FALSE)-VLOOKUP($E1882,CLIMA_DIARIO!$D$2:$K$366,7,FALSE)</f>
        <v>-4.7015000000000029</v>
      </c>
      <c r="AB1883">
        <f>VLOOKUP($E1883,CLIMA_DIARIO!$D$2:$K$366,2,FALSE)-VLOOKUP($E1882,CLIMA_DIARIO!$D$2:$K$366,8,FALSE)</f>
        <v>7.1272999999999982</v>
      </c>
      <c r="AO1883" s="3"/>
      <c r="AX1883" s="3"/>
    </row>
    <row r="1884" spans="1:50" x14ac:dyDescent="0.25">
      <c r="A1884" s="3">
        <f>DATE(SST!A1883,SST!B1883,SST!C1883)</f>
        <v>43054</v>
      </c>
      <c r="B1884" s="4">
        <f>SST!B1883</f>
        <v>11</v>
      </c>
      <c r="C1884" s="4">
        <f>SST!B1883</f>
        <v>11</v>
      </c>
      <c r="D1884" s="4">
        <f>SST!C1883</f>
        <v>15</v>
      </c>
      <c r="E1884">
        <f>(DATEVALUE(SST!C1883 &amp; "/" &amp; SST!B1883 &amp; "/" &amp; SST!A1883)-DATEVALUE("01/01" &amp; "/" &amp; SST!A1883))+1</f>
        <v>319</v>
      </c>
      <c r="F1884">
        <f>SST!D1883</f>
        <v>21.398800000000001</v>
      </c>
      <c r="G1884">
        <f>SST!E1883</f>
        <v>21.398800000000001</v>
      </c>
      <c r="H1884">
        <f>SST!F1883</f>
        <v>21.398800000000001</v>
      </c>
      <c r="I1884">
        <f>SST!G1883</f>
        <v>23.832599999999999</v>
      </c>
      <c r="J1884">
        <f>SST!H1883</f>
        <v>26.486000000000001</v>
      </c>
      <c r="K1884">
        <f>SST!I1883</f>
        <v>25.5686</v>
      </c>
      <c r="L1884">
        <f>SST!J1883</f>
        <v>16.4907</v>
      </c>
      <c r="N1884">
        <f>F1884-VLOOKUP($E1884,CLIMA_DIARIO!$D$2:$K$366,2,FALSE)</f>
        <v>-0.70039999999999836</v>
      </c>
      <c r="O1884">
        <f>G1884-VLOOKUP($E1884,CLIMA_DIARIO!$D$2:$K$366,3,FALSE)</f>
        <v>-0.70039999999999836</v>
      </c>
      <c r="P1884">
        <f>H1884-VLOOKUP($E1884,CLIMA_DIARIO!$D$2:$K$366,4,FALSE)</f>
        <v>-0.70039999999999836</v>
      </c>
      <c r="Q1884">
        <f>I1884-VLOOKUP($E1884,CLIMA_DIARIO!$D$2:$K$366,5,FALSE)</f>
        <v>-1.1420999999999992</v>
      </c>
      <c r="R1884">
        <f>J1884-VLOOKUP($E1884,CLIMA_DIARIO!$D$2:$K$366,6,FALSE)</f>
        <v>-0.92089999999999961</v>
      </c>
      <c r="S1884">
        <f>K1884-VLOOKUP($E1884,CLIMA_DIARIO!$D$2:$K$366,7,FALSE)</f>
        <v>-1.0793999999999997</v>
      </c>
      <c r="T1884">
        <f>L1884-VLOOKUP($E1884,CLIMA_DIARIO!$D$2:$K$366,8,FALSE)</f>
        <v>0.94280000000000008</v>
      </c>
      <c r="V1884">
        <f>VLOOKUP($E1884,CLIMA_DIARIO!$D$2:$K$366,2,FALSE)-VLOOKUP($E1883,CLIMA_DIARIO!$D$2:$K$366,2,FALSE)</f>
        <v>0.13360000000000127</v>
      </c>
      <c r="W1884">
        <f>VLOOKUP($E1884,CLIMA_DIARIO!$D$2:$K$366,2,FALSE)-VLOOKUP($E1883,CLIMA_DIARIO!$D$2:$K$366,3,FALSE)</f>
        <v>0.13360000000000127</v>
      </c>
      <c r="X1884">
        <f>VLOOKUP($E1884,CLIMA_DIARIO!$D$2:$K$366,2,FALSE)-VLOOKUP($E1883,CLIMA_DIARIO!$D$2:$K$366,4,FALSE)</f>
        <v>0.13360000000000127</v>
      </c>
      <c r="Y1884">
        <f>VLOOKUP($E1884,CLIMA_DIARIO!$D$2:$K$366,2,FALSE)-VLOOKUP($E1883,CLIMA_DIARIO!$D$2:$K$366,5,FALSE)</f>
        <v>-2.8620000000000019</v>
      </c>
      <c r="Z1884">
        <f>VLOOKUP($E1884,CLIMA_DIARIO!$D$2:$K$366,2,FALSE)-VLOOKUP($E1883,CLIMA_DIARIO!$D$2:$K$366,6,FALSE)</f>
        <v>-5.3231999999999999</v>
      </c>
      <c r="AA1884">
        <f>VLOOKUP($E1884,CLIMA_DIARIO!$D$2:$K$366,2,FALSE)-VLOOKUP($E1883,CLIMA_DIARIO!$D$2:$K$366,7,FALSE)</f>
        <v>-4.5582999999999991</v>
      </c>
      <c r="AB1884">
        <f>VLOOKUP($E1884,CLIMA_DIARIO!$D$2:$K$366,2,FALSE)-VLOOKUP($E1883,CLIMA_DIARIO!$D$2:$K$366,8,FALSE)</f>
        <v>6.9061000000000003</v>
      </c>
      <c r="AO1884" s="3"/>
      <c r="AX1884" s="3"/>
    </row>
    <row r="1885" spans="1:50" x14ac:dyDescent="0.25">
      <c r="A1885" s="3">
        <f>DATE(SST!A1884,SST!B1884,SST!C1884)</f>
        <v>43061</v>
      </c>
      <c r="B1885" s="4">
        <f>SST!B1884</f>
        <v>11</v>
      </c>
      <c r="C1885" s="4">
        <f>SST!B1884</f>
        <v>11</v>
      </c>
      <c r="D1885" s="4">
        <f>SST!C1884</f>
        <v>22</v>
      </c>
      <c r="E1885">
        <f>(DATEVALUE(SST!C1884 &amp; "/" &amp; SST!B1884 &amp; "/" &amp; SST!A1884)-DATEVALUE("01/01" &amp; "/" &amp; SST!A1884))+1</f>
        <v>326</v>
      </c>
      <c r="F1885">
        <f>SST!D1884</f>
        <v>21.357500000000002</v>
      </c>
      <c r="G1885">
        <f>SST!E1884</f>
        <v>21.357500000000002</v>
      </c>
      <c r="H1885">
        <f>SST!F1884</f>
        <v>21.357500000000002</v>
      </c>
      <c r="I1885">
        <f>SST!G1884</f>
        <v>23.852499999999999</v>
      </c>
      <c r="J1885">
        <f>SST!H1884</f>
        <v>26.710100000000001</v>
      </c>
      <c r="K1885">
        <f>SST!I1884</f>
        <v>25.8628</v>
      </c>
      <c r="L1885">
        <f>SST!J1884</f>
        <v>16.127500000000001</v>
      </c>
      <c r="N1885">
        <f>F1885-VLOOKUP($E1885,CLIMA_DIARIO!$D$2:$K$366,2,FALSE)</f>
        <v>-0.94119999999999848</v>
      </c>
      <c r="O1885">
        <f>G1885-VLOOKUP($E1885,CLIMA_DIARIO!$D$2:$K$366,3,FALSE)</f>
        <v>-0.94119999999999848</v>
      </c>
      <c r="P1885">
        <f>H1885-VLOOKUP($E1885,CLIMA_DIARIO!$D$2:$K$366,4,FALSE)</f>
        <v>-0.94119999999999848</v>
      </c>
      <c r="Q1885">
        <f>I1885-VLOOKUP($E1885,CLIMA_DIARIO!$D$2:$K$366,5,FALSE)</f>
        <v>-1.1577000000000019</v>
      </c>
      <c r="R1885">
        <f>J1885-VLOOKUP($E1885,CLIMA_DIARIO!$D$2:$K$366,6,FALSE)</f>
        <v>-0.65299999999999869</v>
      </c>
      <c r="S1885">
        <f>K1885-VLOOKUP($E1885,CLIMA_DIARIO!$D$2:$K$366,7,FALSE)</f>
        <v>-0.76810000000000045</v>
      </c>
      <c r="T1885">
        <f>L1885-VLOOKUP($E1885,CLIMA_DIARIO!$D$2:$K$366,8,FALSE)</f>
        <v>0.11630000000000251</v>
      </c>
      <c r="V1885">
        <f>VLOOKUP($E1885,CLIMA_DIARIO!$D$2:$K$366,2,FALSE)-VLOOKUP($E1884,CLIMA_DIARIO!$D$2:$K$366,2,FALSE)</f>
        <v>0.19950000000000045</v>
      </c>
      <c r="W1885">
        <f>VLOOKUP($E1885,CLIMA_DIARIO!$D$2:$K$366,2,FALSE)-VLOOKUP($E1884,CLIMA_DIARIO!$D$2:$K$366,3,FALSE)</f>
        <v>0.19950000000000045</v>
      </c>
      <c r="X1885">
        <f>VLOOKUP($E1885,CLIMA_DIARIO!$D$2:$K$366,2,FALSE)-VLOOKUP($E1884,CLIMA_DIARIO!$D$2:$K$366,4,FALSE)</f>
        <v>0.19950000000000045</v>
      </c>
      <c r="Y1885">
        <f>VLOOKUP($E1885,CLIMA_DIARIO!$D$2:$K$366,2,FALSE)-VLOOKUP($E1884,CLIMA_DIARIO!$D$2:$K$366,5,FALSE)</f>
        <v>-2.6759999999999984</v>
      </c>
      <c r="Z1885">
        <f>VLOOKUP($E1885,CLIMA_DIARIO!$D$2:$K$366,2,FALSE)-VLOOKUP($E1884,CLIMA_DIARIO!$D$2:$K$366,6,FALSE)</f>
        <v>-5.1082000000000001</v>
      </c>
      <c r="AA1885">
        <f>VLOOKUP($E1885,CLIMA_DIARIO!$D$2:$K$366,2,FALSE)-VLOOKUP($E1884,CLIMA_DIARIO!$D$2:$K$366,7,FALSE)</f>
        <v>-4.3492999999999995</v>
      </c>
      <c r="AB1885">
        <f>VLOOKUP($E1885,CLIMA_DIARIO!$D$2:$K$366,2,FALSE)-VLOOKUP($E1884,CLIMA_DIARIO!$D$2:$K$366,8,FALSE)</f>
        <v>6.7507999999999999</v>
      </c>
      <c r="AO1885" s="3"/>
      <c r="AX1885" s="3"/>
    </row>
    <row r="1886" spans="1:50" x14ac:dyDescent="0.25">
      <c r="A1886" s="3">
        <f>DATE(SST!A1885,SST!B1885,SST!C1885)</f>
        <v>43068</v>
      </c>
      <c r="B1886" s="4">
        <f>SST!B1885</f>
        <v>11</v>
      </c>
      <c r="C1886" s="4">
        <f>SST!B1885</f>
        <v>11</v>
      </c>
      <c r="D1886" s="4">
        <f>SST!C1885</f>
        <v>29</v>
      </c>
      <c r="E1886">
        <f>(DATEVALUE(SST!C1885 &amp; "/" &amp; SST!B1885 &amp; "/" &amp; SST!A1885)-DATEVALUE("01/01" &amp; "/" &amp; SST!A1885))+1</f>
        <v>333</v>
      </c>
      <c r="F1886">
        <f>SST!D1885</f>
        <v>21.2118</v>
      </c>
      <c r="G1886">
        <f>SST!E1885</f>
        <v>21.2118</v>
      </c>
      <c r="H1886">
        <f>SST!F1885</f>
        <v>21.2118</v>
      </c>
      <c r="I1886">
        <f>SST!G1885</f>
        <v>23.896799999999999</v>
      </c>
      <c r="J1886">
        <f>SST!H1885</f>
        <v>27.285799999999998</v>
      </c>
      <c r="K1886">
        <f>SST!I1885</f>
        <v>25.896000000000001</v>
      </c>
      <c r="L1886">
        <f>SST!J1885</f>
        <v>16.1982</v>
      </c>
      <c r="N1886">
        <f>F1886-VLOOKUP($E1886,CLIMA_DIARIO!$D$2:$K$366,2,FALSE)</f>
        <v>-1.2914999999999992</v>
      </c>
      <c r="O1886">
        <f>G1886-VLOOKUP($E1886,CLIMA_DIARIO!$D$2:$K$366,3,FALSE)</f>
        <v>-1.2914999999999992</v>
      </c>
      <c r="P1886">
        <f>H1886-VLOOKUP($E1886,CLIMA_DIARIO!$D$2:$K$366,4,FALSE)</f>
        <v>-1.2914999999999992</v>
      </c>
      <c r="Q1886">
        <f>I1886-VLOOKUP($E1886,CLIMA_DIARIO!$D$2:$K$366,5,FALSE)</f>
        <v>-1.1507000000000005</v>
      </c>
      <c r="R1886">
        <f>J1886-VLOOKUP($E1886,CLIMA_DIARIO!$D$2:$K$366,6,FALSE)</f>
        <v>-3.130000000000166E-2</v>
      </c>
      <c r="S1886">
        <f>K1886-VLOOKUP($E1886,CLIMA_DIARIO!$D$2:$K$366,7,FALSE)</f>
        <v>-0.71719999999999828</v>
      </c>
      <c r="T1886">
        <f>L1886-VLOOKUP($E1886,CLIMA_DIARIO!$D$2:$K$366,8,FALSE)</f>
        <v>-0.28460000000000107</v>
      </c>
      <c r="V1886">
        <f>VLOOKUP($E1886,CLIMA_DIARIO!$D$2:$K$366,2,FALSE)-VLOOKUP($E1885,CLIMA_DIARIO!$D$2:$K$366,2,FALSE)</f>
        <v>0.20459999999999923</v>
      </c>
      <c r="W1886">
        <f>VLOOKUP($E1886,CLIMA_DIARIO!$D$2:$K$366,2,FALSE)-VLOOKUP($E1885,CLIMA_DIARIO!$D$2:$K$366,3,FALSE)</f>
        <v>0.20459999999999923</v>
      </c>
      <c r="X1886">
        <f>VLOOKUP($E1886,CLIMA_DIARIO!$D$2:$K$366,2,FALSE)-VLOOKUP($E1885,CLIMA_DIARIO!$D$2:$K$366,4,FALSE)</f>
        <v>0.20459999999999923</v>
      </c>
      <c r="Y1886">
        <f>VLOOKUP($E1886,CLIMA_DIARIO!$D$2:$K$366,2,FALSE)-VLOOKUP($E1885,CLIMA_DIARIO!$D$2:$K$366,5,FALSE)</f>
        <v>-2.5069000000000017</v>
      </c>
      <c r="Z1886">
        <f>VLOOKUP($E1886,CLIMA_DIARIO!$D$2:$K$366,2,FALSE)-VLOOKUP($E1885,CLIMA_DIARIO!$D$2:$K$366,6,FALSE)</f>
        <v>-4.8597999999999999</v>
      </c>
      <c r="AA1886">
        <f>VLOOKUP($E1886,CLIMA_DIARIO!$D$2:$K$366,2,FALSE)-VLOOKUP($E1885,CLIMA_DIARIO!$D$2:$K$366,7,FALSE)</f>
        <v>-4.127600000000001</v>
      </c>
      <c r="AB1886">
        <f>VLOOKUP($E1886,CLIMA_DIARIO!$D$2:$K$366,2,FALSE)-VLOOKUP($E1885,CLIMA_DIARIO!$D$2:$K$366,8,FALSE)</f>
        <v>6.4921000000000006</v>
      </c>
      <c r="AO1886" s="3"/>
      <c r="AX1886" s="3"/>
    </row>
    <row r="1887" spans="1:50" x14ac:dyDescent="0.25">
      <c r="A1887" s="3">
        <f>DATE(SST!A1886,SST!B1886,SST!C1886)</f>
        <v>43075</v>
      </c>
      <c r="B1887" s="4">
        <f>SST!B1886</f>
        <v>12</v>
      </c>
      <c r="C1887" s="4">
        <f>SST!B1886</f>
        <v>12</v>
      </c>
      <c r="D1887" s="4">
        <f>SST!C1886</f>
        <v>6</v>
      </c>
      <c r="E1887">
        <f>(DATEVALUE(SST!C1886 &amp; "/" &amp; SST!B1886 &amp; "/" &amp; SST!A1886)-DATEVALUE("01/01" &amp; "/" &amp; SST!A1886))+1</f>
        <v>340</v>
      </c>
      <c r="F1887">
        <f>SST!D1886</f>
        <v>21.111599999999999</v>
      </c>
      <c r="G1887">
        <f>SST!E1886</f>
        <v>21.111599999999999</v>
      </c>
      <c r="H1887">
        <f>SST!F1886</f>
        <v>21.111599999999999</v>
      </c>
      <c r="I1887">
        <f>SST!G1886</f>
        <v>24.062799999999999</v>
      </c>
      <c r="J1887">
        <f>SST!H1886</f>
        <v>26.942799999999998</v>
      </c>
      <c r="K1887">
        <f>SST!I1886</f>
        <v>25.7392</v>
      </c>
      <c r="L1887">
        <f>SST!J1886</f>
        <v>17.297000000000001</v>
      </c>
      <c r="N1887">
        <f>F1887-VLOOKUP($E1887,CLIMA_DIARIO!$D$2:$K$366,2,FALSE)</f>
        <v>-1.5962999999999994</v>
      </c>
      <c r="O1887">
        <f>G1887-VLOOKUP($E1887,CLIMA_DIARIO!$D$2:$K$366,3,FALSE)</f>
        <v>-1.5962999999999994</v>
      </c>
      <c r="P1887">
        <f>H1887-VLOOKUP($E1887,CLIMA_DIARIO!$D$2:$K$366,4,FALSE)</f>
        <v>-1.5962999999999994</v>
      </c>
      <c r="Q1887">
        <f>I1887-VLOOKUP($E1887,CLIMA_DIARIO!$D$2:$K$366,5,FALSE)</f>
        <v>-1.022000000000002</v>
      </c>
      <c r="R1887">
        <f>J1887-VLOOKUP($E1887,CLIMA_DIARIO!$D$2:$K$366,6,FALSE)</f>
        <v>-0.32830000000000226</v>
      </c>
      <c r="S1887">
        <f>K1887-VLOOKUP($E1887,CLIMA_DIARIO!$D$2:$K$366,7,FALSE)</f>
        <v>-0.85640000000000072</v>
      </c>
      <c r="T1887">
        <f>L1887-VLOOKUP($E1887,CLIMA_DIARIO!$D$2:$K$366,8,FALSE)</f>
        <v>0.3426000000000009</v>
      </c>
      <c r="V1887">
        <f>VLOOKUP($E1887,CLIMA_DIARIO!$D$2:$K$366,2,FALSE)-VLOOKUP($E1886,CLIMA_DIARIO!$D$2:$K$366,2,FALSE)</f>
        <v>0.20459999999999923</v>
      </c>
      <c r="W1887">
        <f>VLOOKUP($E1887,CLIMA_DIARIO!$D$2:$K$366,2,FALSE)-VLOOKUP($E1886,CLIMA_DIARIO!$D$2:$K$366,3,FALSE)</f>
        <v>0.20459999999999923</v>
      </c>
      <c r="X1887">
        <f>VLOOKUP($E1887,CLIMA_DIARIO!$D$2:$K$366,2,FALSE)-VLOOKUP($E1886,CLIMA_DIARIO!$D$2:$K$366,4,FALSE)</f>
        <v>0.20459999999999923</v>
      </c>
      <c r="Y1887">
        <f>VLOOKUP($E1887,CLIMA_DIARIO!$D$2:$K$366,2,FALSE)-VLOOKUP($E1886,CLIMA_DIARIO!$D$2:$K$366,5,FALSE)</f>
        <v>-2.3396000000000008</v>
      </c>
      <c r="Z1887">
        <f>VLOOKUP($E1887,CLIMA_DIARIO!$D$2:$K$366,2,FALSE)-VLOOKUP($E1886,CLIMA_DIARIO!$D$2:$K$366,6,FALSE)</f>
        <v>-4.6092000000000013</v>
      </c>
      <c r="AA1887">
        <f>VLOOKUP($E1887,CLIMA_DIARIO!$D$2:$K$366,2,FALSE)-VLOOKUP($E1886,CLIMA_DIARIO!$D$2:$K$366,7,FALSE)</f>
        <v>-3.9053000000000004</v>
      </c>
      <c r="AB1887">
        <f>VLOOKUP($E1887,CLIMA_DIARIO!$D$2:$K$366,2,FALSE)-VLOOKUP($E1886,CLIMA_DIARIO!$D$2:$K$366,8,FALSE)</f>
        <v>6.2250999999999976</v>
      </c>
      <c r="AO1887" s="3"/>
      <c r="AX1887" s="3"/>
    </row>
    <row r="1888" spans="1:50" x14ac:dyDescent="0.25">
      <c r="A1888" s="3">
        <f>DATE(SST!A1887,SST!B1887,SST!C1887)</f>
        <v>43082</v>
      </c>
      <c r="B1888" s="4">
        <f>SST!B1887</f>
        <v>12</v>
      </c>
      <c r="C1888" s="4">
        <f>SST!B1887</f>
        <v>12</v>
      </c>
      <c r="D1888" s="4">
        <f>SST!C1887</f>
        <v>13</v>
      </c>
      <c r="E1888">
        <f>(DATEVALUE(SST!C1887 &amp; "/" &amp; SST!B1887 &amp; "/" &amp; SST!A1887)-DATEVALUE("01/01" &amp; "/" &amp; SST!A1887))+1</f>
        <v>347</v>
      </c>
      <c r="F1888">
        <f>SST!D1887</f>
        <v>21.8049</v>
      </c>
      <c r="G1888">
        <f>SST!E1887</f>
        <v>21.8049</v>
      </c>
      <c r="H1888">
        <f>SST!F1887</f>
        <v>21.8049</v>
      </c>
      <c r="I1888">
        <f>SST!G1887</f>
        <v>24.007200000000001</v>
      </c>
      <c r="J1888">
        <f>SST!H1887</f>
        <v>26.774799999999999</v>
      </c>
      <c r="K1888">
        <f>SST!I1887</f>
        <v>25.796900000000001</v>
      </c>
      <c r="L1888">
        <f>SST!J1887</f>
        <v>17.7621</v>
      </c>
      <c r="N1888">
        <f>F1888-VLOOKUP($E1888,CLIMA_DIARIO!$D$2:$K$366,2,FALSE)</f>
        <v>-1.1076000000000015</v>
      </c>
      <c r="O1888">
        <f>G1888-VLOOKUP($E1888,CLIMA_DIARIO!$D$2:$K$366,3,FALSE)</f>
        <v>-1.1076000000000015</v>
      </c>
      <c r="P1888">
        <f>H1888-VLOOKUP($E1888,CLIMA_DIARIO!$D$2:$K$366,4,FALSE)</f>
        <v>-1.1076000000000015</v>
      </c>
      <c r="Q1888">
        <f>I1888-VLOOKUP($E1888,CLIMA_DIARIO!$D$2:$K$366,5,FALSE)</f>
        <v>-1.1147999999999989</v>
      </c>
      <c r="R1888">
        <f>J1888-VLOOKUP($E1888,CLIMA_DIARIO!$D$2:$K$366,6,FALSE)</f>
        <v>-0.45030000000000214</v>
      </c>
      <c r="S1888">
        <f>K1888-VLOOKUP($E1888,CLIMA_DIARIO!$D$2:$K$366,7,FALSE)</f>
        <v>-0.78099999999999881</v>
      </c>
      <c r="T1888">
        <f>L1888-VLOOKUP($E1888,CLIMA_DIARIO!$D$2:$K$366,8,FALSE)</f>
        <v>0.33610000000000184</v>
      </c>
      <c r="V1888">
        <f>VLOOKUP($E1888,CLIMA_DIARIO!$D$2:$K$366,2,FALSE)-VLOOKUP($E1887,CLIMA_DIARIO!$D$2:$K$366,2,FALSE)</f>
        <v>0.20460000000000278</v>
      </c>
      <c r="W1888">
        <f>VLOOKUP($E1888,CLIMA_DIARIO!$D$2:$K$366,2,FALSE)-VLOOKUP($E1887,CLIMA_DIARIO!$D$2:$K$366,3,FALSE)</f>
        <v>0.20460000000000278</v>
      </c>
      <c r="X1888">
        <f>VLOOKUP($E1888,CLIMA_DIARIO!$D$2:$K$366,2,FALSE)-VLOOKUP($E1887,CLIMA_DIARIO!$D$2:$K$366,4,FALSE)</f>
        <v>0.20460000000000278</v>
      </c>
      <c r="Y1888">
        <f>VLOOKUP($E1888,CLIMA_DIARIO!$D$2:$K$366,2,FALSE)-VLOOKUP($E1887,CLIMA_DIARIO!$D$2:$K$366,5,FALSE)</f>
        <v>-2.1722999999999999</v>
      </c>
      <c r="Z1888">
        <f>VLOOKUP($E1888,CLIMA_DIARIO!$D$2:$K$366,2,FALSE)-VLOOKUP($E1887,CLIMA_DIARIO!$D$2:$K$366,6,FALSE)</f>
        <v>-4.3585999999999991</v>
      </c>
      <c r="AA1888">
        <f>VLOOKUP($E1888,CLIMA_DIARIO!$D$2:$K$366,2,FALSE)-VLOOKUP($E1887,CLIMA_DIARIO!$D$2:$K$366,7,FALSE)</f>
        <v>-3.6830999999999996</v>
      </c>
      <c r="AB1888">
        <f>VLOOKUP($E1888,CLIMA_DIARIO!$D$2:$K$366,2,FALSE)-VLOOKUP($E1887,CLIMA_DIARIO!$D$2:$K$366,8,FALSE)</f>
        <v>5.9581000000000017</v>
      </c>
      <c r="AO1888" s="3"/>
      <c r="AX1888" s="3"/>
    </row>
    <row r="1889" spans="1:50" x14ac:dyDescent="0.25">
      <c r="A1889" s="3">
        <f>DATE(SST!A1888,SST!B1888,SST!C1888)</f>
        <v>43089</v>
      </c>
      <c r="B1889" s="4">
        <f>SST!B1888</f>
        <v>12</v>
      </c>
      <c r="C1889" s="4">
        <f>SST!B1888</f>
        <v>12</v>
      </c>
      <c r="D1889" s="4">
        <f>SST!C1888</f>
        <v>20</v>
      </c>
      <c r="E1889">
        <f>(DATEVALUE(SST!C1888 &amp; "/" &amp; SST!B1888 &amp; "/" &amp; SST!A1888)-DATEVALUE("01/01" &amp; "/" &amp; SST!A1888))+1</f>
        <v>354</v>
      </c>
      <c r="F1889">
        <f>SST!D1888</f>
        <v>21.9361</v>
      </c>
      <c r="G1889">
        <f>SST!E1888</f>
        <v>21.9361</v>
      </c>
      <c r="H1889">
        <f>SST!F1888</f>
        <v>21.9361</v>
      </c>
      <c r="I1889">
        <f>SST!G1888</f>
        <v>23.782900000000001</v>
      </c>
      <c r="J1889">
        <f>SST!H1888</f>
        <v>26.201499999999999</v>
      </c>
      <c r="K1889">
        <f>SST!I1888</f>
        <v>25.587900000000001</v>
      </c>
      <c r="L1889">
        <f>SST!J1888</f>
        <v>17.9512</v>
      </c>
      <c r="N1889">
        <f>F1889-VLOOKUP($E1889,CLIMA_DIARIO!$D$2:$K$366,2,FALSE)</f>
        <v>-1.2497000000000007</v>
      </c>
      <c r="O1889">
        <f>G1889-VLOOKUP($E1889,CLIMA_DIARIO!$D$2:$K$366,3,FALSE)</f>
        <v>-1.2497000000000007</v>
      </c>
      <c r="P1889">
        <f>H1889-VLOOKUP($E1889,CLIMA_DIARIO!$D$2:$K$366,4,FALSE)</f>
        <v>-1.2497000000000007</v>
      </c>
      <c r="Q1889">
        <f>I1889-VLOOKUP($E1889,CLIMA_DIARIO!$D$2:$K$366,5,FALSE)</f>
        <v>-1.4184999999999981</v>
      </c>
      <c r="R1889">
        <f>J1889-VLOOKUP($E1889,CLIMA_DIARIO!$D$2:$K$366,6,FALSE)</f>
        <v>-0.98639999999999972</v>
      </c>
      <c r="S1889">
        <f>K1889-VLOOKUP($E1889,CLIMA_DIARIO!$D$2:$K$366,7,FALSE)</f>
        <v>-0.98229999999999862</v>
      </c>
      <c r="T1889">
        <f>L1889-VLOOKUP($E1889,CLIMA_DIARIO!$D$2:$K$366,8,FALSE)</f>
        <v>7.8800000000001091E-2</v>
      </c>
      <c r="V1889">
        <f>VLOOKUP($E1889,CLIMA_DIARIO!$D$2:$K$366,2,FALSE)-VLOOKUP($E1888,CLIMA_DIARIO!$D$2:$K$366,2,FALSE)</f>
        <v>0.27329999999999899</v>
      </c>
      <c r="W1889">
        <f>VLOOKUP($E1889,CLIMA_DIARIO!$D$2:$K$366,2,FALSE)-VLOOKUP($E1888,CLIMA_DIARIO!$D$2:$K$366,3,FALSE)</f>
        <v>0.27329999999999899</v>
      </c>
      <c r="X1889">
        <f>VLOOKUP($E1889,CLIMA_DIARIO!$D$2:$K$366,2,FALSE)-VLOOKUP($E1888,CLIMA_DIARIO!$D$2:$K$366,4,FALSE)</f>
        <v>0.27329999999999899</v>
      </c>
      <c r="Y1889">
        <f>VLOOKUP($E1889,CLIMA_DIARIO!$D$2:$K$366,2,FALSE)-VLOOKUP($E1888,CLIMA_DIARIO!$D$2:$K$366,5,FALSE)</f>
        <v>-1.9361999999999995</v>
      </c>
      <c r="Z1889">
        <f>VLOOKUP($E1889,CLIMA_DIARIO!$D$2:$K$366,2,FALSE)-VLOOKUP($E1888,CLIMA_DIARIO!$D$2:$K$366,6,FALSE)</f>
        <v>-4.0393000000000008</v>
      </c>
      <c r="AA1889">
        <f>VLOOKUP($E1889,CLIMA_DIARIO!$D$2:$K$366,2,FALSE)-VLOOKUP($E1888,CLIMA_DIARIO!$D$2:$K$366,7,FALSE)</f>
        <v>-3.3920999999999992</v>
      </c>
      <c r="AB1889">
        <f>VLOOKUP($E1889,CLIMA_DIARIO!$D$2:$K$366,2,FALSE)-VLOOKUP($E1888,CLIMA_DIARIO!$D$2:$K$366,8,FALSE)</f>
        <v>5.759800000000002</v>
      </c>
      <c r="AO1889" s="3"/>
      <c r="AX1889" s="3"/>
    </row>
    <row r="1890" spans="1:50" x14ac:dyDescent="0.25">
      <c r="A1890" s="3">
        <f>DATE(SST!A1889,SST!B1889,SST!C1889)</f>
        <v>43096</v>
      </c>
      <c r="B1890" s="4">
        <f>SST!B1889</f>
        <v>12</v>
      </c>
      <c r="C1890" s="4">
        <f>SST!B1889</f>
        <v>12</v>
      </c>
      <c r="D1890" s="4">
        <f>SST!C1889</f>
        <v>27</v>
      </c>
      <c r="E1890">
        <f>(DATEVALUE(SST!C1889 &amp; "/" &amp; SST!B1889 &amp; "/" &amp; SST!A1889)-DATEVALUE("01/01" &amp; "/" &amp; SST!A1889))+1</f>
        <v>361</v>
      </c>
      <c r="F1890">
        <f>SST!D1889</f>
        <v>22.140799999999999</v>
      </c>
      <c r="G1890">
        <f>SST!E1889</f>
        <v>22.140799999999999</v>
      </c>
      <c r="H1890">
        <f>SST!F1889</f>
        <v>22.140799999999999</v>
      </c>
      <c r="I1890">
        <f>SST!G1889</f>
        <v>24.378799999999998</v>
      </c>
      <c r="J1890">
        <f>SST!H1889</f>
        <v>26.5077</v>
      </c>
      <c r="K1890">
        <f>SST!I1889</f>
        <v>26.002199999999998</v>
      </c>
      <c r="L1890">
        <f>SST!J1889</f>
        <v>18.715399999999999</v>
      </c>
      <c r="N1890">
        <f>F1890-VLOOKUP($E1890,CLIMA_DIARIO!$D$2:$K$366,2,FALSE)</f>
        <v>-1.3699000000000012</v>
      </c>
      <c r="O1890">
        <f>G1890-VLOOKUP($E1890,CLIMA_DIARIO!$D$2:$K$366,3,FALSE)</f>
        <v>-1.3699000000000012</v>
      </c>
      <c r="P1890">
        <f>H1890-VLOOKUP($E1890,CLIMA_DIARIO!$D$2:$K$366,4,FALSE)</f>
        <v>-1.3699000000000012</v>
      </c>
      <c r="Q1890">
        <f>I1890-VLOOKUP($E1890,CLIMA_DIARIO!$D$2:$K$366,5,FALSE)</f>
        <v>-0.93350000000000222</v>
      </c>
      <c r="R1890">
        <f>J1890-VLOOKUP($E1890,CLIMA_DIARIO!$D$2:$K$366,6,FALSE)</f>
        <v>-0.64969999999999928</v>
      </c>
      <c r="S1890">
        <f>K1890-VLOOKUP($E1890,CLIMA_DIARIO!$D$2:$K$366,7,FALSE)</f>
        <v>-0.56760000000000232</v>
      </c>
      <c r="T1890">
        <f>L1890-VLOOKUP($E1890,CLIMA_DIARIO!$D$2:$K$366,8,FALSE)</f>
        <v>0.41559999999999775</v>
      </c>
      <c r="V1890">
        <f>VLOOKUP($E1890,CLIMA_DIARIO!$D$2:$K$366,2,FALSE)-VLOOKUP($E1889,CLIMA_DIARIO!$D$2:$K$366,2,FALSE)</f>
        <v>0.32489999999999952</v>
      </c>
      <c r="W1890">
        <f>VLOOKUP($E1890,CLIMA_DIARIO!$D$2:$K$366,2,FALSE)-VLOOKUP($E1889,CLIMA_DIARIO!$D$2:$K$366,3,FALSE)</f>
        <v>0.32489999999999952</v>
      </c>
      <c r="X1890">
        <f>VLOOKUP($E1890,CLIMA_DIARIO!$D$2:$K$366,2,FALSE)-VLOOKUP($E1889,CLIMA_DIARIO!$D$2:$K$366,4,FALSE)</f>
        <v>0.32489999999999952</v>
      </c>
      <c r="Y1890">
        <f>VLOOKUP($E1890,CLIMA_DIARIO!$D$2:$K$366,2,FALSE)-VLOOKUP($E1889,CLIMA_DIARIO!$D$2:$K$366,5,FALSE)</f>
        <v>-1.6906999999999996</v>
      </c>
      <c r="Z1890">
        <f>VLOOKUP($E1890,CLIMA_DIARIO!$D$2:$K$366,2,FALSE)-VLOOKUP($E1889,CLIMA_DIARIO!$D$2:$K$366,6,FALSE)</f>
        <v>-3.6771999999999991</v>
      </c>
      <c r="AA1890">
        <f>VLOOKUP($E1890,CLIMA_DIARIO!$D$2:$K$366,2,FALSE)-VLOOKUP($E1889,CLIMA_DIARIO!$D$2:$K$366,7,FALSE)</f>
        <v>-3.0594999999999999</v>
      </c>
      <c r="AB1890">
        <f>VLOOKUP($E1890,CLIMA_DIARIO!$D$2:$K$366,2,FALSE)-VLOOKUP($E1889,CLIMA_DIARIO!$D$2:$K$366,8,FALSE)</f>
        <v>5.638300000000001</v>
      </c>
      <c r="AO1890" s="3"/>
      <c r="AX1890" s="3"/>
    </row>
    <row r="1891" spans="1:50" x14ac:dyDescent="0.25">
      <c r="A1891" s="3">
        <f>DATE(SST!A1890,SST!B1890,SST!C1890)</f>
        <v>43103</v>
      </c>
      <c r="B1891" s="4">
        <f>SST!B1890</f>
        <v>1</v>
      </c>
      <c r="C1891" s="4">
        <f>SST!B1890</f>
        <v>1</v>
      </c>
      <c r="D1891" s="4">
        <f>SST!C1890</f>
        <v>3</v>
      </c>
      <c r="E1891">
        <f>(DATEVALUE(SST!C1890 &amp; "/" &amp; SST!B1890 &amp; "/" &amp; SST!A1890)-DATEVALUE("01/01" &amp; "/" &amp; SST!A1890))+1</f>
        <v>3</v>
      </c>
      <c r="F1891">
        <f>SST!D1890</f>
        <v>22.929400000000001</v>
      </c>
      <c r="G1891">
        <f>SST!E1890</f>
        <v>22.929400000000001</v>
      </c>
      <c r="H1891">
        <f>SST!F1890</f>
        <v>22.929400000000001</v>
      </c>
      <c r="I1891">
        <f>SST!G1890</f>
        <v>24.002600000000001</v>
      </c>
      <c r="J1891">
        <f>SST!H1890</f>
        <v>26.802499999999998</v>
      </c>
      <c r="K1891">
        <f>SST!I1890</f>
        <v>25.7501</v>
      </c>
      <c r="L1891">
        <f>SST!J1890</f>
        <v>19.481100000000001</v>
      </c>
      <c r="N1891">
        <f>F1891-VLOOKUP($E1891,CLIMA_DIARIO!$D$2:$K$366,2,FALSE)</f>
        <v>-0.90609999999999857</v>
      </c>
      <c r="O1891">
        <f>G1891-VLOOKUP($E1891,CLIMA_DIARIO!$D$2:$K$366,3,FALSE)</f>
        <v>-0.90609999999999857</v>
      </c>
      <c r="P1891">
        <f>H1891-VLOOKUP($E1891,CLIMA_DIARIO!$D$2:$K$366,4,FALSE)</f>
        <v>-0.90609999999999857</v>
      </c>
      <c r="Q1891">
        <f>I1891-VLOOKUP($E1891,CLIMA_DIARIO!$D$2:$K$366,5,FALSE)</f>
        <v>-1.4206000000000003</v>
      </c>
      <c r="R1891">
        <f>J1891-VLOOKUP($E1891,CLIMA_DIARIO!$D$2:$K$366,6,FALSE)</f>
        <v>-0.32430000000000092</v>
      </c>
      <c r="S1891">
        <f>K1891-VLOOKUP($E1891,CLIMA_DIARIO!$D$2:$K$366,7,FALSE)</f>
        <v>-0.81930000000000192</v>
      </c>
      <c r="T1891">
        <f>L1891-VLOOKUP($E1891,CLIMA_DIARIO!$D$2:$K$366,8,FALSE)</f>
        <v>0.7538000000000018</v>
      </c>
      <c r="V1891">
        <f>VLOOKUP($E1891,CLIMA_DIARIO!$D$2:$K$366,2,FALSE)-VLOOKUP($E1890,CLIMA_DIARIO!$D$2:$K$366,2,FALSE)</f>
        <v>0.32479999999999976</v>
      </c>
      <c r="W1891">
        <f>VLOOKUP($E1891,CLIMA_DIARIO!$D$2:$K$366,2,FALSE)-VLOOKUP($E1890,CLIMA_DIARIO!$D$2:$K$366,3,FALSE)</f>
        <v>0.32479999999999976</v>
      </c>
      <c r="X1891">
        <f>VLOOKUP($E1891,CLIMA_DIARIO!$D$2:$K$366,2,FALSE)-VLOOKUP($E1890,CLIMA_DIARIO!$D$2:$K$366,4,FALSE)</f>
        <v>0.32479999999999976</v>
      </c>
      <c r="Y1891">
        <f>VLOOKUP($E1891,CLIMA_DIARIO!$D$2:$K$366,2,FALSE)-VLOOKUP($E1890,CLIMA_DIARIO!$D$2:$K$366,5,FALSE)</f>
        <v>-1.4768000000000008</v>
      </c>
      <c r="Z1891">
        <f>VLOOKUP($E1891,CLIMA_DIARIO!$D$2:$K$366,2,FALSE)-VLOOKUP($E1890,CLIMA_DIARIO!$D$2:$K$366,6,FALSE)</f>
        <v>-3.3218999999999994</v>
      </c>
      <c r="AA1891">
        <f>VLOOKUP($E1891,CLIMA_DIARIO!$D$2:$K$366,2,FALSE)-VLOOKUP($E1890,CLIMA_DIARIO!$D$2:$K$366,7,FALSE)</f>
        <v>-2.7343000000000011</v>
      </c>
      <c r="AB1891">
        <f>VLOOKUP($E1891,CLIMA_DIARIO!$D$2:$K$366,2,FALSE)-VLOOKUP($E1890,CLIMA_DIARIO!$D$2:$K$366,8,FALSE)</f>
        <v>5.5356999999999985</v>
      </c>
      <c r="AO1891" s="3"/>
      <c r="AX1891" s="3"/>
    </row>
    <row r="1892" spans="1:50" x14ac:dyDescent="0.25">
      <c r="A1892" s="3">
        <f>DATE(SST!A1891,SST!B1891,SST!C1891)</f>
        <v>43110</v>
      </c>
      <c r="B1892" s="4">
        <f>SST!B1891</f>
        <v>1</v>
      </c>
      <c r="C1892" s="4">
        <f>SST!B1891</f>
        <v>1</v>
      </c>
      <c r="D1892" s="4">
        <f>SST!C1891</f>
        <v>10</v>
      </c>
      <c r="E1892">
        <f>(DATEVALUE(SST!C1891 &amp; "/" &amp; SST!B1891 &amp; "/" &amp; SST!A1891)-DATEVALUE("01/01" &amp; "/" &amp; SST!A1891))+1</f>
        <v>10</v>
      </c>
      <c r="F1892">
        <f>SST!D1891</f>
        <v>22.9253</v>
      </c>
      <c r="G1892">
        <f>SST!E1891</f>
        <v>22.9253</v>
      </c>
      <c r="H1892">
        <f>SST!F1891</f>
        <v>22.9253</v>
      </c>
      <c r="I1892">
        <f>SST!G1891</f>
        <v>24.2407</v>
      </c>
      <c r="J1892">
        <f>SST!H1891</f>
        <v>26.610600000000002</v>
      </c>
      <c r="K1892">
        <f>SST!I1891</f>
        <v>25.623000000000001</v>
      </c>
      <c r="L1892">
        <f>SST!J1891</f>
        <v>20.1873</v>
      </c>
      <c r="N1892">
        <f>F1892-VLOOKUP($E1892,CLIMA_DIARIO!$D$2:$K$366,2,FALSE)</f>
        <v>-1.2350999999999992</v>
      </c>
      <c r="O1892">
        <f>G1892-VLOOKUP($E1892,CLIMA_DIARIO!$D$2:$K$366,3,FALSE)</f>
        <v>-1.2350999999999992</v>
      </c>
      <c r="P1892">
        <f>H1892-VLOOKUP($E1892,CLIMA_DIARIO!$D$2:$K$366,4,FALSE)</f>
        <v>-1.2350999999999992</v>
      </c>
      <c r="Q1892">
        <f>I1892-VLOOKUP($E1892,CLIMA_DIARIO!$D$2:$K$366,5,FALSE)</f>
        <v>-1.2933999999999983</v>
      </c>
      <c r="R1892">
        <f>J1892-VLOOKUP($E1892,CLIMA_DIARIO!$D$2:$K$366,6,FALSE)</f>
        <v>-0.4856999999999978</v>
      </c>
      <c r="S1892">
        <f>K1892-VLOOKUP($E1892,CLIMA_DIARIO!$D$2:$K$366,7,FALSE)</f>
        <v>-0.94599999999999795</v>
      </c>
      <c r="T1892">
        <f>L1892-VLOOKUP($E1892,CLIMA_DIARIO!$D$2:$K$366,8,FALSE)</f>
        <v>1.0324999999999989</v>
      </c>
      <c r="V1892">
        <f>VLOOKUP($E1892,CLIMA_DIARIO!$D$2:$K$366,2,FALSE)-VLOOKUP($E1891,CLIMA_DIARIO!$D$2:$K$366,2,FALSE)</f>
        <v>0.32489999999999952</v>
      </c>
      <c r="W1892">
        <f>VLOOKUP($E1892,CLIMA_DIARIO!$D$2:$K$366,2,FALSE)-VLOOKUP($E1891,CLIMA_DIARIO!$D$2:$K$366,3,FALSE)</f>
        <v>0.32489999999999952</v>
      </c>
      <c r="X1892">
        <f>VLOOKUP($E1892,CLIMA_DIARIO!$D$2:$K$366,2,FALSE)-VLOOKUP($E1891,CLIMA_DIARIO!$D$2:$K$366,4,FALSE)</f>
        <v>0.32489999999999952</v>
      </c>
      <c r="Y1892">
        <f>VLOOKUP($E1892,CLIMA_DIARIO!$D$2:$K$366,2,FALSE)-VLOOKUP($E1891,CLIMA_DIARIO!$D$2:$K$366,5,FALSE)</f>
        <v>-1.2628000000000021</v>
      </c>
      <c r="Z1892">
        <f>VLOOKUP($E1892,CLIMA_DIARIO!$D$2:$K$366,2,FALSE)-VLOOKUP($E1891,CLIMA_DIARIO!$D$2:$K$366,6,FALSE)</f>
        <v>-2.9664000000000001</v>
      </c>
      <c r="AA1892">
        <f>VLOOKUP($E1892,CLIMA_DIARIO!$D$2:$K$366,2,FALSE)-VLOOKUP($E1891,CLIMA_DIARIO!$D$2:$K$366,7,FALSE)</f>
        <v>-2.4090000000000025</v>
      </c>
      <c r="AB1892">
        <f>VLOOKUP($E1892,CLIMA_DIARIO!$D$2:$K$366,2,FALSE)-VLOOKUP($E1891,CLIMA_DIARIO!$D$2:$K$366,8,FALSE)</f>
        <v>5.4330999999999996</v>
      </c>
      <c r="AO1892" s="3"/>
      <c r="AX1892" s="3"/>
    </row>
    <row r="1893" spans="1:50" x14ac:dyDescent="0.25">
      <c r="A1893" s="3"/>
      <c r="B1893" s="4"/>
      <c r="C1893" s="4"/>
      <c r="D1893" s="4"/>
    </row>
    <row r="1894" spans="1:50" x14ac:dyDescent="0.25">
      <c r="A1894" s="3"/>
      <c r="B1894" s="4"/>
      <c r="C1894" s="4"/>
      <c r="D1894" s="4"/>
    </row>
    <row r="1895" spans="1:50" x14ac:dyDescent="0.25">
      <c r="A1895" s="3"/>
      <c r="B1895" s="4"/>
      <c r="C1895" s="4"/>
      <c r="D1895" s="4"/>
    </row>
    <row r="1896" spans="1:50" x14ac:dyDescent="0.25">
      <c r="A1896" s="3"/>
      <c r="B1896" s="4"/>
      <c r="C1896" s="4"/>
      <c r="D1896" s="4"/>
    </row>
  </sheetData>
  <mergeCells count="4">
    <mergeCell ref="A1:L1"/>
    <mergeCell ref="N1:T1"/>
    <mergeCell ref="AO1:AV1"/>
    <mergeCell ref="AX1:B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6"/>
  <sheetViews>
    <sheetView workbookViewId="0">
      <selection sqref="A1:J1"/>
    </sheetView>
  </sheetViews>
  <sheetFormatPr defaultColWidth="11.42578125" defaultRowHeight="15" x14ac:dyDescent="0.25"/>
  <cols>
    <col min="4" max="4" width="11.42578125" style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9</v>
      </c>
      <c r="G1" t="s">
        <v>5</v>
      </c>
      <c r="H1" t="s">
        <v>6</v>
      </c>
      <c r="I1" t="s">
        <v>7</v>
      </c>
      <c r="J1" t="s">
        <v>8</v>
      </c>
      <c r="K1" t="s">
        <v>8</v>
      </c>
    </row>
    <row r="2" spans="1:11" x14ac:dyDescent="0.25">
      <c r="A2">
        <v>2001</v>
      </c>
      <c r="B2">
        <v>1</v>
      </c>
      <c r="C2">
        <v>1</v>
      </c>
      <c r="D2" s="1">
        <v>1</v>
      </c>
      <c r="E2">
        <v>23.742699999999999</v>
      </c>
      <c r="F2">
        <v>23.742699999999999</v>
      </c>
      <c r="G2">
        <v>23.742699999999999</v>
      </c>
      <c r="H2">
        <v>25.391500000000001</v>
      </c>
      <c r="I2">
        <v>27.1355</v>
      </c>
      <c r="J2">
        <v>26.569500000000001</v>
      </c>
      <c r="K2">
        <v>18.6052</v>
      </c>
    </row>
    <row r="3" spans="1:11" x14ac:dyDescent="0.25">
      <c r="A3">
        <v>2001</v>
      </c>
      <c r="B3">
        <v>1</v>
      </c>
      <c r="C3">
        <v>2</v>
      </c>
      <c r="D3" s="1">
        <v>2</v>
      </c>
      <c r="E3">
        <v>23.789100000000001</v>
      </c>
      <c r="F3">
        <v>23.789100000000001</v>
      </c>
      <c r="G3">
        <v>23.789100000000001</v>
      </c>
      <c r="H3">
        <v>25.407399999999999</v>
      </c>
      <c r="I3">
        <v>27.1312</v>
      </c>
      <c r="J3">
        <v>26.569500000000001</v>
      </c>
      <c r="K3">
        <v>18.6662</v>
      </c>
    </row>
    <row r="4" spans="1:11" x14ac:dyDescent="0.25">
      <c r="A4">
        <v>2001</v>
      </c>
      <c r="B4">
        <v>1</v>
      </c>
      <c r="C4">
        <v>3</v>
      </c>
      <c r="D4" s="1">
        <v>3</v>
      </c>
      <c r="E4">
        <v>23.8355</v>
      </c>
      <c r="F4">
        <v>23.8355</v>
      </c>
      <c r="G4">
        <v>23.8355</v>
      </c>
      <c r="H4">
        <v>25.423200000000001</v>
      </c>
      <c r="I4">
        <v>27.126799999999999</v>
      </c>
      <c r="J4">
        <v>26.569400000000002</v>
      </c>
      <c r="K4">
        <v>18.7273</v>
      </c>
    </row>
    <row r="5" spans="1:11" x14ac:dyDescent="0.25">
      <c r="A5">
        <v>2001</v>
      </c>
      <c r="B5">
        <v>1</v>
      </c>
      <c r="C5">
        <v>4</v>
      </c>
      <c r="D5" s="1">
        <v>4</v>
      </c>
      <c r="E5">
        <v>23.881900000000002</v>
      </c>
      <c r="F5">
        <v>23.881900000000002</v>
      </c>
      <c r="G5">
        <v>23.881900000000002</v>
      </c>
      <c r="H5">
        <v>25.4391</v>
      </c>
      <c r="I5">
        <v>27.122399999999999</v>
      </c>
      <c r="J5">
        <v>26.569400000000002</v>
      </c>
      <c r="K5">
        <v>18.788399999999999</v>
      </c>
    </row>
    <row r="6" spans="1:11" x14ac:dyDescent="0.25">
      <c r="A6">
        <v>2001</v>
      </c>
      <c r="B6">
        <v>1</v>
      </c>
      <c r="C6">
        <v>5</v>
      </c>
      <c r="D6" s="1">
        <v>5</v>
      </c>
      <c r="E6">
        <v>23.9283</v>
      </c>
      <c r="F6">
        <v>23.9283</v>
      </c>
      <c r="G6">
        <v>23.9283</v>
      </c>
      <c r="H6">
        <v>25.454899999999999</v>
      </c>
      <c r="I6">
        <v>27.118099999999998</v>
      </c>
      <c r="J6">
        <v>26.569299999999998</v>
      </c>
      <c r="K6">
        <v>18.849399999999999</v>
      </c>
    </row>
    <row r="7" spans="1:11" x14ac:dyDescent="0.25">
      <c r="A7">
        <v>2001</v>
      </c>
      <c r="B7">
        <v>1</v>
      </c>
      <c r="C7">
        <v>6</v>
      </c>
      <c r="D7" s="1">
        <v>6</v>
      </c>
      <c r="E7">
        <v>23.974699999999999</v>
      </c>
      <c r="F7">
        <v>23.974699999999999</v>
      </c>
      <c r="G7">
        <v>23.974699999999999</v>
      </c>
      <c r="H7">
        <v>25.470800000000001</v>
      </c>
      <c r="I7">
        <v>27.113700000000001</v>
      </c>
      <c r="J7">
        <v>26.569299999999998</v>
      </c>
      <c r="K7">
        <v>18.910499999999999</v>
      </c>
    </row>
    <row r="8" spans="1:11" x14ac:dyDescent="0.25">
      <c r="A8">
        <v>2001</v>
      </c>
      <c r="B8">
        <v>1</v>
      </c>
      <c r="C8">
        <v>7</v>
      </c>
      <c r="D8" s="1">
        <v>7</v>
      </c>
      <c r="E8">
        <v>24.021100000000001</v>
      </c>
      <c r="F8">
        <v>24.021100000000001</v>
      </c>
      <c r="G8">
        <v>24.021100000000001</v>
      </c>
      <c r="H8">
        <v>25.486599999999999</v>
      </c>
      <c r="I8">
        <v>27.109400000000001</v>
      </c>
      <c r="J8">
        <v>26.569199999999999</v>
      </c>
      <c r="K8">
        <v>18.971599999999999</v>
      </c>
    </row>
    <row r="9" spans="1:11" x14ac:dyDescent="0.25">
      <c r="A9">
        <v>2001</v>
      </c>
      <c r="B9">
        <v>1</v>
      </c>
      <c r="C9">
        <v>8</v>
      </c>
      <c r="D9" s="1">
        <v>8</v>
      </c>
      <c r="E9">
        <v>24.067499999999999</v>
      </c>
      <c r="F9">
        <v>24.067499999999999</v>
      </c>
      <c r="G9">
        <v>24.067499999999999</v>
      </c>
      <c r="H9">
        <v>25.502400000000002</v>
      </c>
      <c r="I9">
        <v>27.105</v>
      </c>
      <c r="J9">
        <v>26.569099999999999</v>
      </c>
      <c r="K9">
        <v>19.032599999999999</v>
      </c>
    </row>
    <row r="10" spans="1:11" x14ac:dyDescent="0.25">
      <c r="A10">
        <v>2001</v>
      </c>
      <c r="B10">
        <v>1</v>
      </c>
      <c r="C10">
        <v>9</v>
      </c>
      <c r="D10" s="1">
        <v>9</v>
      </c>
      <c r="E10">
        <v>24.113900000000001</v>
      </c>
      <c r="F10">
        <v>24.113900000000001</v>
      </c>
      <c r="G10">
        <v>24.113900000000001</v>
      </c>
      <c r="H10">
        <v>25.5183</v>
      </c>
      <c r="I10">
        <v>27.1006</v>
      </c>
      <c r="J10">
        <v>26.569099999999999</v>
      </c>
      <c r="K10">
        <v>19.093699999999998</v>
      </c>
    </row>
    <row r="11" spans="1:11" x14ac:dyDescent="0.25">
      <c r="A11">
        <v>2001</v>
      </c>
      <c r="B11">
        <v>1</v>
      </c>
      <c r="C11">
        <v>10</v>
      </c>
      <c r="D11" s="1">
        <v>10</v>
      </c>
      <c r="E11">
        <v>24.160399999999999</v>
      </c>
      <c r="F11">
        <v>24.160399999999999</v>
      </c>
      <c r="G11">
        <v>24.160399999999999</v>
      </c>
      <c r="H11">
        <v>25.534099999999999</v>
      </c>
      <c r="I11">
        <v>27.096299999999999</v>
      </c>
      <c r="J11">
        <v>26.568999999999999</v>
      </c>
      <c r="K11">
        <v>19.154800000000002</v>
      </c>
    </row>
    <row r="12" spans="1:11" x14ac:dyDescent="0.25">
      <c r="A12">
        <v>2001</v>
      </c>
      <c r="B12">
        <v>1</v>
      </c>
      <c r="C12">
        <v>11</v>
      </c>
      <c r="D12" s="1">
        <v>11</v>
      </c>
      <c r="E12">
        <v>24.206800000000001</v>
      </c>
      <c r="F12">
        <v>24.206800000000001</v>
      </c>
      <c r="G12">
        <v>24.206800000000001</v>
      </c>
      <c r="H12">
        <v>25.55</v>
      </c>
      <c r="I12">
        <v>27.091899999999999</v>
      </c>
      <c r="J12">
        <v>26.568999999999999</v>
      </c>
      <c r="K12">
        <v>19.215800000000002</v>
      </c>
    </row>
    <row r="13" spans="1:11" x14ac:dyDescent="0.25">
      <c r="A13">
        <v>2001</v>
      </c>
      <c r="B13">
        <v>1</v>
      </c>
      <c r="C13">
        <v>12</v>
      </c>
      <c r="D13" s="1">
        <v>12</v>
      </c>
      <c r="E13">
        <v>24.2532</v>
      </c>
      <c r="F13">
        <v>24.2532</v>
      </c>
      <c r="G13">
        <v>24.2532</v>
      </c>
      <c r="H13">
        <v>25.565799999999999</v>
      </c>
      <c r="I13">
        <v>27.087499999999999</v>
      </c>
      <c r="J13">
        <v>26.568899999999999</v>
      </c>
      <c r="K13">
        <v>19.276900000000001</v>
      </c>
    </row>
    <row r="14" spans="1:11" x14ac:dyDescent="0.25">
      <c r="A14">
        <v>2001</v>
      </c>
      <c r="B14">
        <v>1</v>
      </c>
      <c r="C14">
        <v>13</v>
      </c>
      <c r="D14" s="1">
        <v>13</v>
      </c>
      <c r="E14">
        <v>24.299600000000002</v>
      </c>
      <c r="F14">
        <v>24.299600000000002</v>
      </c>
      <c r="G14">
        <v>24.299600000000002</v>
      </c>
      <c r="H14">
        <v>25.581700000000001</v>
      </c>
      <c r="I14">
        <v>27.083200000000001</v>
      </c>
      <c r="J14">
        <v>26.568899999999999</v>
      </c>
      <c r="K14">
        <v>19.338000000000001</v>
      </c>
    </row>
    <row r="15" spans="1:11" x14ac:dyDescent="0.25">
      <c r="A15">
        <v>2001</v>
      </c>
      <c r="B15">
        <v>1</v>
      </c>
      <c r="C15">
        <v>14</v>
      </c>
      <c r="D15" s="1">
        <v>14</v>
      </c>
      <c r="E15">
        <v>24.346</v>
      </c>
      <c r="F15">
        <v>24.346</v>
      </c>
      <c r="G15">
        <v>24.346</v>
      </c>
      <c r="H15">
        <v>25.5975</v>
      </c>
      <c r="I15">
        <v>27.078800000000001</v>
      </c>
      <c r="J15">
        <v>26.5688</v>
      </c>
      <c r="K15">
        <v>19.399000000000001</v>
      </c>
    </row>
    <row r="16" spans="1:11" x14ac:dyDescent="0.25">
      <c r="A16">
        <v>2001</v>
      </c>
      <c r="B16">
        <v>1</v>
      </c>
      <c r="C16">
        <v>15</v>
      </c>
      <c r="D16" s="1">
        <v>15</v>
      </c>
      <c r="E16">
        <v>24.392399999999999</v>
      </c>
      <c r="F16">
        <v>24.392399999999999</v>
      </c>
      <c r="G16">
        <v>24.392399999999999</v>
      </c>
      <c r="H16">
        <v>25.613399999999999</v>
      </c>
      <c r="I16">
        <v>27.074400000000001</v>
      </c>
      <c r="J16">
        <v>26.5688</v>
      </c>
      <c r="K16">
        <v>19.460100000000001</v>
      </c>
    </row>
    <row r="17" spans="1:11" x14ac:dyDescent="0.25">
      <c r="A17">
        <v>2001</v>
      </c>
      <c r="B17">
        <v>1</v>
      </c>
      <c r="C17">
        <v>16</v>
      </c>
      <c r="D17" s="1">
        <v>16</v>
      </c>
      <c r="E17">
        <v>24.438800000000001</v>
      </c>
      <c r="F17">
        <v>24.438800000000001</v>
      </c>
      <c r="G17">
        <v>24.438800000000001</v>
      </c>
      <c r="H17">
        <v>25.629200000000001</v>
      </c>
      <c r="I17">
        <v>27.0701</v>
      </c>
      <c r="J17">
        <v>26.5687</v>
      </c>
      <c r="K17">
        <v>19.5212</v>
      </c>
    </row>
    <row r="18" spans="1:11" x14ac:dyDescent="0.25">
      <c r="A18">
        <v>2001</v>
      </c>
      <c r="B18">
        <v>1</v>
      </c>
      <c r="C18">
        <v>17</v>
      </c>
      <c r="D18" s="1">
        <v>17</v>
      </c>
      <c r="E18">
        <v>24.492999999999999</v>
      </c>
      <c r="F18">
        <v>24.492999999999999</v>
      </c>
      <c r="G18">
        <v>24.492999999999999</v>
      </c>
      <c r="H18">
        <v>25.654199999999999</v>
      </c>
      <c r="I18">
        <v>27.0684</v>
      </c>
      <c r="J18">
        <v>26.574000000000002</v>
      </c>
      <c r="K18">
        <v>19.545100000000001</v>
      </c>
    </row>
    <row r="19" spans="1:11" x14ac:dyDescent="0.25">
      <c r="A19">
        <v>2001</v>
      </c>
      <c r="B19">
        <v>1</v>
      </c>
      <c r="C19">
        <v>18</v>
      </c>
      <c r="D19" s="1">
        <v>18</v>
      </c>
      <c r="E19">
        <v>24.5472</v>
      </c>
      <c r="F19">
        <v>24.5472</v>
      </c>
      <c r="G19">
        <v>24.5472</v>
      </c>
      <c r="H19">
        <v>25.679300000000001</v>
      </c>
      <c r="I19">
        <v>27.066700000000001</v>
      </c>
      <c r="J19">
        <v>26.5793</v>
      </c>
      <c r="K19">
        <v>19.569099999999999</v>
      </c>
    </row>
    <row r="20" spans="1:11" x14ac:dyDescent="0.25">
      <c r="A20">
        <v>2001</v>
      </c>
      <c r="B20">
        <v>1</v>
      </c>
      <c r="C20">
        <v>19</v>
      </c>
      <c r="D20" s="1">
        <v>19</v>
      </c>
      <c r="E20">
        <v>24.601400000000002</v>
      </c>
      <c r="F20">
        <v>24.601400000000002</v>
      </c>
      <c r="G20">
        <v>24.601400000000002</v>
      </c>
      <c r="H20">
        <v>25.7043</v>
      </c>
      <c r="I20">
        <v>27.065000000000001</v>
      </c>
      <c r="J20">
        <v>26.584599999999998</v>
      </c>
      <c r="K20">
        <v>19.5931</v>
      </c>
    </row>
    <row r="21" spans="1:11" x14ac:dyDescent="0.25">
      <c r="A21">
        <v>2001</v>
      </c>
      <c r="B21">
        <v>1</v>
      </c>
      <c r="C21">
        <v>20</v>
      </c>
      <c r="D21" s="1">
        <v>20</v>
      </c>
      <c r="E21">
        <v>24.6555</v>
      </c>
      <c r="F21">
        <v>24.6555</v>
      </c>
      <c r="G21">
        <v>24.6555</v>
      </c>
      <c r="H21">
        <v>25.729399999999998</v>
      </c>
      <c r="I21">
        <v>27.063300000000002</v>
      </c>
      <c r="J21">
        <v>26.5898</v>
      </c>
      <c r="K21">
        <v>19.617000000000001</v>
      </c>
    </row>
    <row r="22" spans="1:11" x14ac:dyDescent="0.25">
      <c r="A22">
        <v>2001</v>
      </c>
      <c r="B22">
        <v>1</v>
      </c>
      <c r="C22">
        <v>21</v>
      </c>
      <c r="D22" s="1">
        <v>21</v>
      </c>
      <c r="E22">
        <v>24.709700000000002</v>
      </c>
      <c r="F22">
        <v>24.709700000000002</v>
      </c>
      <c r="G22">
        <v>24.709700000000002</v>
      </c>
      <c r="H22">
        <v>25.7544</v>
      </c>
      <c r="I22">
        <v>27.061599999999999</v>
      </c>
      <c r="J22">
        <v>26.595099999999999</v>
      </c>
      <c r="K22">
        <v>19.640999999999998</v>
      </c>
    </row>
    <row r="23" spans="1:11" x14ac:dyDescent="0.25">
      <c r="A23">
        <v>2001</v>
      </c>
      <c r="B23">
        <v>1</v>
      </c>
      <c r="C23">
        <v>22</v>
      </c>
      <c r="D23" s="1">
        <v>22</v>
      </c>
      <c r="E23">
        <v>24.7639</v>
      </c>
      <c r="F23">
        <v>24.7639</v>
      </c>
      <c r="G23">
        <v>24.7639</v>
      </c>
      <c r="H23">
        <v>25.779499999999999</v>
      </c>
      <c r="I23">
        <v>27.059899999999999</v>
      </c>
      <c r="J23">
        <v>26.6004</v>
      </c>
      <c r="K23">
        <v>19.664999999999999</v>
      </c>
    </row>
    <row r="24" spans="1:11" x14ac:dyDescent="0.25">
      <c r="A24">
        <v>2001</v>
      </c>
      <c r="B24">
        <v>1</v>
      </c>
      <c r="C24">
        <v>23</v>
      </c>
      <c r="D24" s="1">
        <v>23</v>
      </c>
      <c r="E24">
        <v>24.818100000000001</v>
      </c>
      <c r="F24">
        <v>24.818100000000001</v>
      </c>
      <c r="G24">
        <v>24.818100000000001</v>
      </c>
      <c r="H24">
        <v>25.804500000000001</v>
      </c>
      <c r="I24">
        <v>27.058199999999999</v>
      </c>
      <c r="J24">
        <v>26.605699999999999</v>
      </c>
      <c r="K24">
        <v>19.689</v>
      </c>
    </row>
    <row r="25" spans="1:11" x14ac:dyDescent="0.25">
      <c r="A25">
        <v>2001</v>
      </c>
      <c r="B25">
        <v>1</v>
      </c>
      <c r="C25">
        <v>24</v>
      </c>
      <c r="D25" s="1">
        <v>24</v>
      </c>
      <c r="E25">
        <v>24.872299999999999</v>
      </c>
      <c r="F25">
        <v>24.872299999999999</v>
      </c>
      <c r="G25">
        <v>24.872299999999999</v>
      </c>
      <c r="H25">
        <v>25.829499999999999</v>
      </c>
      <c r="I25">
        <v>27.0565</v>
      </c>
      <c r="J25">
        <v>26.610900000000001</v>
      </c>
      <c r="K25">
        <v>19.712900000000001</v>
      </c>
    </row>
    <row r="26" spans="1:11" x14ac:dyDescent="0.25">
      <c r="A26">
        <v>2001</v>
      </c>
      <c r="B26">
        <v>1</v>
      </c>
      <c r="C26">
        <v>25</v>
      </c>
      <c r="D26" s="1">
        <v>25</v>
      </c>
      <c r="E26">
        <v>24.926500000000001</v>
      </c>
      <c r="F26">
        <v>24.926500000000001</v>
      </c>
      <c r="G26">
        <v>24.926500000000001</v>
      </c>
      <c r="H26">
        <v>25.854600000000001</v>
      </c>
      <c r="I26">
        <v>27.0548</v>
      </c>
      <c r="J26">
        <v>26.616199999999999</v>
      </c>
      <c r="K26">
        <v>19.736899999999999</v>
      </c>
    </row>
    <row r="27" spans="1:11" x14ac:dyDescent="0.25">
      <c r="A27">
        <v>2001</v>
      </c>
      <c r="B27">
        <v>1</v>
      </c>
      <c r="C27">
        <v>26</v>
      </c>
      <c r="D27" s="1">
        <v>26</v>
      </c>
      <c r="E27">
        <v>24.980699999999999</v>
      </c>
      <c r="F27">
        <v>24.980699999999999</v>
      </c>
      <c r="G27">
        <v>24.980699999999999</v>
      </c>
      <c r="H27">
        <v>25.8796</v>
      </c>
      <c r="I27">
        <v>27.053100000000001</v>
      </c>
      <c r="J27">
        <v>26.621500000000001</v>
      </c>
      <c r="K27">
        <v>19.760899999999999</v>
      </c>
    </row>
    <row r="28" spans="1:11" x14ac:dyDescent="0.25">
      <c r="A28">
        <v>2001</v>
      </c>
      <c r="B28">
        <v>1</v>
      </c>
      <c r="C28">
        <v>27</v>
      </c>
      <c r="D28" s="1">
        <v>27</v>
      </c>
      <c r="E28">
        <v>25.034800000000001</v>
      </c>
      <c r="F28">
        <v>25.034800000000001</v>
      </c>
      <c r="G28">
        <v>25.034800000000001</v>
      </c>
      <c r="H28">
        <v>25.904699999999998</v>
      </c>
      <c r="I28">
        <v>27.051400000000001</v>
      </c>
      <c r="J28">
        <v>26.626799999999999</v>
      </c>
      <c r="K28">
        <v>19.7849</v>
      </c>
    </row>
    <row r="29" spans="1:11" x14ac:dyDescent="0.25">
      <c r="A29">
        <v>2001</v>
      </c>
      <c r="B29">
        <v>1</v>
      </c>
      <c r="C29">
        <v>28</v>
      </c>
      <c r="D29" s="1">
        <v>28</v>
      </c>
      <c r="E29">
        <v>25.088999999999999</v>
      </c>
      <c r="F29">
        <v>25.088999999999999</v>
      </c>
      <c r="G29">
        <v>25.088999999999999</v>
      </c>
      <c r="H29">
        <v>25.9297</v>
      </c>
      <c r="I29">
        <v>27.049700000000001</v>
      </c>
      <c r="J29">
        <v>26.632100000000001</v>
      </c>
      <c r="K29">
        <v>19.808800000000002</v>
      </c>
    </row>
    <row r="30" spans="1:11" x14ac:dyDescent="0.25">
      <c r="A30">
        <v>2001</v>
      </c>
      <c r="B30">
        <v>1</v>
      </c>
      <c r="C30">
        <v>29</v>
      </c>
      <c r="D30" s="1">
        <v>29</v>
      </c>
      <c r="E30">
        <v>25.1432</v>
      </c>
      <c r="F30">
        <v>25.1432</v>
      </c>
      <c r="G30">
        <v>25.1432</v>
      </c>
      <c r="H30">
        <v>25.954799999999999</v>
      </c>
      <c r="I30">
        <v>27.047999999999998</v>
      </c>
      <c r="J30">
        <v>26.6373</v>
      </c>
      <c r="K30">
        <v>19.832799999999999</v>
      </c>
    </row>
    <row r="31" spans="1:11" x14ac:dyDescent="0.25">
      <c r="A31">
        <v>2001</v>
      </c>
      <c r="B31">
        <v>1</v>
      </c>
      <c r="C31">
        <v>30</v>
      </c>
      <c r="D31" s="1">
        <v>30</v>
      </c>
      <c r="E31">
        <v>25.197399999999998</v>
      </c>
      <c r="F31">
        <v>25.197399999999998</v>
      </c>
      <c r="G31">
        <v>25.197399999999998</v>
      </c>
      <c r="H31">
        <v>25.979800000000001</v>
      </c>
      <c r="I31">
        <v>27.046199999999999</v>
      </c>
      <c r="J31">
        <v>26.642600000000002</v>
      </c>
      <c r="K31">
        <v>19.8568</v>
      </c>
    </row>
    <row r="32" spans="1:11" x14ac:dyDescent="0.25">
      <c r="A32">
        <v>2001</v>
      </c>
      <c r="B32">
        <v>1</v>
      </c>
      <c r="C32">
        <v>31</v>
      </c>
      <c r="D32" s="1">
        <v>31</v>
      </c>
      <c r="E32">
        <v>25.2516</v>
      </c>
      <c r="F32">
        <v>25.2516</v>
      </c>
      <c r="G32">
        <v>25.2516</v>
      </c>
      <c r="H32">
        <v>26.004799999999999</v>
      </c>
      <c r="I32">
        <v>27.044499999999999</v>
      </c>
      <c r="J32">
        <v>26.6479</v>
      </c>
      <c r="K32">
        <v>19.880700000000001</v>
      </c>
    </row>
    <row r="33" spans="1:11" x14ac:dyDescent="0.25">
      <c r="A33">
        <v>2001</v>
      </c>
      <c r="B33">
        <v>2</v>
      </c>
      <c r="C33">
        <v>1</v>
      </c>
      <c r="D33" s="1">
        <v>32</v>
      </c>
      <c r="E33">
        <v>25.305800000000001</v>
      </c>
      <c r="F33">
        <v>25.305800000000001</v>
      </c>
      <c r="G33">
        <v>25.305800000000001</v>
      </c>
      <c r="H33">
        <v>26.029900000000001</v>
      </c>
      <c r="I33">
        <v>27.0428</v>
      </c>
      <c r="J33">
        <v>26.653199999999998</v>
      </c>
      <c r="K33">
        <v>19.904699999999998</v>
      </c>
    </row>
    <row r="34" spans="1:11" x14ac:dyDescent="0.25">
      <c r="A34">
        <v>2001</v>
      </c>
      <c r="B34">
        <v>2</v>
      </c>
      <c r="C34">
        <v>2</v>
      </c>
      <c r="D34" s="1">
        <v>33</v>
      </c>
      <c r="E34">
        <v>25.36</v>
      </c>
      <c r="F34">
        <v>25.36</v>
      </c>
      <c r="G34">
        <v>25.36</v>
      </c>
      <c r="H34">
        <v>26.0549</v>
      </c>
      <c r="I34">
        <v>27.0411</v>
      </c>
      <c r="J34">
        <v>26.6585</v>
      </c>
      <c r="K34">
        <v>19.928699999999999</v>
      </c>
    </row>
    <row r="35" spans="1:11" x14ac:dyDescent="0.25">
      <c r="A35">
        <v>2001</v>
      </c>
      <c r="B35">
        <v>2</v>
      </c>
      <c r="C35">
        <v>3</v>
      </c>
      <c r="D35" s="1">
        <v>34</v>
      </c>
      <c r="E35">
        <v>25.414100000000001</v>
      </c>
      <c r="F35">
        <v>25.414100000000001</v>
      </c>
      <c r="G35">
        <v>25.414100000000001</v>
      </c>
      <c r="H35">
        <v>26.08</v>
      </c>
      <c r="I35">
        <v>27.039400000000001</v>
      </c>
      <c r="J35">
        <v>26.663699999999999</v>
      </c>
      <c r="K35">
        <v>19.9527</v>
      </c>
    </row>
    <row r="36" spans="1:11" x14ac:dyDescent="0.25">
      <c r="A36">
        <v>2001</v>
      </c>
      <c r="B36">
        <v>2</v>
      </c>
      <c r="C36">
        <v>4</v>
      </c>
      <c r="D36" s="1">
        <v>35</v>
      </c>
      <c r="E36">
        <v>25.468299999999999</v>
      </c>
      <c r="F36">
        <v>25.468299999999999</v>
      </c>
      <c r="G36">
        <v>25.468299999999999</v>
      </c>
      <c r="H36">
        <v>26.105</v>
      </c>
      <c r="I36">
        <v>27.037700000000001</v>
      </c>
      <c r="J36">
        <v>26.669</v>
      </c>
      <c r="K36">
        <v>19.976600000000001</v>
      </c>
    </row>
    <row r="37" spans="1:11" x14ac:dyDescent="0.25">
      <c r="A37">
        <v>2001</v>
      </c>
      <c r="B37">
        <v>2</v>
      </c>
      <c r="C37">
        <v>5</v>
      </c>
      <c r="D37" s="1">
        <v>36</v>
      </c>
      <c r="E37">
        <v>25.522500000000001</v>
      </c>
      <c r="F37">
        <v>25.522500000000001</v>
      </c>
      <c r="G37">
        <v>25.522500000000001</v>
      </c>
      <c r="H37">
        <v>26.13</v>
      </c>
      <c r="I37">
        <v>27.036000000000001</v>
      </c>
      <c r="J37">
        <v>26.674299999999999</v>
      </c>
      <c r="K37">
        <v>20.000599999999999</v>
      </c>
    </row>
    <row r="38" spans="1:11" x14ac:dyDescent="0.25">
      <c r="A38">
        <v>2001</v>
      </c>
      <c r="B38">
        <v>2</v>
      </c>
      <c r="C38">
        <v>6</v>
      </c>
      <c r="D38" s="1">
        <v>37</v>
      </c>
      <c r="E38">
        <v>25.576699999999999</v>
      </c>
      <c r="F38">
        <v>25.576699999999999</v>
      </c>
      <c r="G38">
        <v>25.576699999999999</v>
      </c>
      <c r="H38">
        <v>26.155100000000001</v>
      </c>
      <c r="I38">
        <v>27.034300000000002</v>
      </c>
      <c r="J38">
        <v>26.679600000000001</v>
      </c>
      <c r="K38">
        <v>20.0246</v>
      </c>
    </row>
    <row r="39" spans="1:11" x14ac:dyDescent="0.25">
      <c r="A39">
        <v>2001</v>
      </c>
      <c r="B39">
        <v>2</v>
      </c>
      <c r="C39">
        <v>7</v>
      </c>
      <c r="D39" s="1">
        <v>38</v>
      </c>
      <c r="E39">
        <v>25.6309</v>
      </c>
      <c r="F39">
        <v>25.6309</v>
      </c>
      <c r="G39">
        <v>25.6309</v>
      </c>
      <c r="H39">
        <v>26.180099999999999</v>
      </c>
      <c r="I39">
        <v>27.032599999999999</v>
      </c>
      <c r="J39">
        <v>26.684799999999999</v>
      </c>
      <c r="K39">
        <v>20.0486</v>
      </c>
    </row>
    <row r="40" spans="1:11" x14ac:dyDescent="0.25">
      <c r="A40">
        <v>2001</v>
      </c>
      <c r="B40">
        <v>2</v>
      </c>
      <c r="C40">
        <v>8</v>
      </c>
      <c r="D40" s="1">
        <v>39</v>
      </c>
      <c r="E40">
        <v>25.685099999999998</v>
      </c>
      <c r="F40">
        <v>25.685099999999998</v>
      </c>
      <c r="G40">
        <v>25.685099999999998</v>
      </c>
      <c r="H40">
        <v>26.205200000000001</v>
      </c>
      <c r="I40">
        <v>27.030899999999999</v>
      </c>
      <c r="J40">
        <v>26.690100000000001</v>
      </c>
      <c r="K40">
        <v>20.072500000000002</v>
      </c>
    </row>
    <row r="41" spans="1:11" x14ac:dyDescent="0.25">
      <c r="A41">
        <v>2001</v>
      </c>
      <c r="B41">
        <v>2</v>
      </c>
      <c r="C41">
        <v>9</v>
      </c>
      <c r="D41" s="1">
        <v>40</v>
      </c>
      <c r="E41">
        <v>25.7393</v>
      </c>
      <c r="F41">
        <v>25.7393</v>
      </c>
      <c r="G41">
        <v>25.7393</v>
      </c>
      <c r="H41">
        <v>26.2302</v>
      </c>
      <c r="I41">
        <v>27.029199999999999</v>
      </c>
      <c r="J41">
        <v>26.695399999999999</v>
      </c>
      <c r="K41">
        <v>20.096499999999999</v>
      </c>
    </row>
    <row r="42" spans="1:11" x14ac:dyDescent="0.25">
      <c r="A42">
        <v>2001</v>
      </c>
      <c r="B42">
        <v>2</v>
      </c>
      <c r="C42">
        <v>10</v>
      </c>
      <c r="D42" s="1">
        <v>41</v>
      </c>
      <c r="E42">
        <v>25.793399999999998</v>
      </c>
      <c r="F42">
        <v>25.793399999999998</v>
      </c>
      <c r="G42">
        <v>25.793399999999998</v>
      </c>
      <c r="H42">
        <v>26.255299999999998</v>
      </c>
      <c r="I42">
        <v>27.0275</v>
      </c>
      <c r="J42">
        <v>26.700700000000001</v>
      </c>
      <c r="K42">
        <v>20.1205</v>
      </c>
    </row>
    <row r="43" spans="1:11" x14ac:dyDescent="0.25">
      <c r="A43">
        <v>2001</v>
      </c>
      <c r="B43">
        <v>2</v>
      </c>
      <c r="C43">
        <v>11</v>
      </c>
      <c r="D43" s="1">
        <v>42</v>
      </c>
      <c r="E43">
        <v>25.8476</v>
      </c>
      <c r="F43">
        <v>25.8476</v>
      </c>
      <c r="G43">
        <v>25.8476</v>
      </c>
      <c r="H43">
        <v>26.2803</v>
      </c>
      <c r="I43">
        <v>27.0258</v>
      </c>
      <c r="J43">
        <v>26.706</v>
      </c>
      <c r="K43">
        <v>20.144400000000001</v>
      </c>
    </row>
    <row r="44" spans="1:11" x14ac:dyDescent="0.25">
      <c r="A44">
        <v>2001</v>
      </c>
      <c r="B44">
        <v>2</v>
      </c>
      <c r="C44">
        <v>12</v>
      </c>
      <c r="D44" s="1">
        <v>43</v>
      </c>
      <c r="E44">
        <v>25.901800000000001</v>
      </c>
      <c r="F44">
        <v>25.901800000000001</v>
      </c>
      <c r="G44">
        <v>25.901800000000001</v>
      </c>
      <c r="H44">
        <v>26.305299999999999</v>
      </c>
      <c r="I44">
        <v>27.024100000000001</v>
      </c>
      <c r="J44">
        <v>26.711200000000002</v>
      </c>
      <c r="K44">
        <v>20.168399999999998</v>
      </c>
    </row>
    <row r="45" spans="1:11" x14ac:dyDescent="0.25">
      <c r="A45">
        <v>2001</v>
      </c>
      <c r="B45">
        <v>2</v>
      </c>
      <c r="C45">
        <v>13</v>
      </c>
      <c r="D45" s="1">
        <v>44</v>
      </c>
      <c r="E45">
        <v>25.956</v>
      </c>
      <c r="F45">
        <v>25.956</v>
      </c>
      <c r="G45">
        <v>25.956</v>
      </c>
      <c r="H45">
        <v>26.330400000000001</v>
      </c>
      <c r="I45">
        <v>27.022400000000001</v>
      </c>
      <c r="J45">
        <v>26.7165</v>
      </c>
      <c r="K45">
        <v>20.192399999999999</v>
      </c>
    </row>
    <row r="46" spans="1:11" x14ac:dyDescent="0.25">
      <c r="A46">
        <v>2001</v>
      </c>
      <c r="B46">
        <v>2</v>
      </c>
      <c r="C46">
        <v>14</v>
      </c>
      <c r="D46" s="1">
        <v>45</v>
      </c>
      <c r="E46">
        <v>26.010200000000001</v>
      </c>
      <c r="F46">
        <v>26.010200000000001</v>
      </c>
      <c r="G46">
        <v>26.010200000000001</v>
      </c>
      <c r="H46">
        <v>26.355399999999999</v>
      </c>
      <c r="I46">
        <v>27.020700000000001</v>
      </c>
      <c r="J46">
        <v>26.721800000000002</v>
      </c>
      <c r="K46">
        <v>20.2164</v>
      </c>
    </row>
    <row r="47" spans="1:11" x14ac:dyDescent="0.25">
      <c r="A47">
        <v>2001</v>
      </c>
      <c r="B47">
        <v>2</v>
      </c>
      <c r="C47">
        <v>15</v>
      </c>
      <c r="D47" s="1">
        <v>46</v>
      </c>
      <c r="E47">
        <v>26.043500000000002</v>
      </c>
      <c r="F47">
        <v>26.043500000000002</v>
      </c>
      <c r="G47">
        <v>26.043500000000002</v>
      </c>
      <c r="H47">
        <v>26.381</v>
      </c>
      <c r="I47">
        <v>27.025500000000001</v>
      </c>
      <c r="J47">
        <v>26.732700000000001</v>
      </c>
      <c r="K47">
        <v>20.222999999999999</v>
      </c>
    </row>
    <row r="48" spans="1:11" x14ac:dyDescent="0.25">
      <c r="A48">
        <v>2001</v>
      </c>
      <c r="B48">
        <v>2</v>
      </c>
      <c r="C48">
        <v>16</v>
      </c>
      <c r="D48" s="1">
        <v>47</v>
      </c>
      <c r="E48">
        <v>26.056000000000001</v>
      </c>
      <c r="F48">
        <v>26.056000000000001</v>
      </c>
      <c r="G48">
        <v>26.056000000000001</v>
      </c>
      <c r="H48">
        <v>26.4071</v>
      </c>
      <c r="I48">
        <v>27.0367</v>
      </c>
      <c r="J48">
        <v>26.749400000000001</v>
      </c>
      <c r="K48">
        <v>20.212299999999999</v>
      </c>
    </row>
    <row r="49" spans="1:11" x14ac:dyDescent="0.25">
      <c r="A49">
        <v>2001</v>
      </c>
      <c r="B49">
        <v>2</v>
      </c>
      <c r="C49">
        <v>17</v>
      </c>
      <c r="D49" s="1">
        <v>48</v>
      </c>
      <c r="E49">
        <v>26.0685</v>
      </c>
      <c r="F49">
        <v>26.0685</v>
      </c>
      <c r="G49">
        <v>26.0685</v>
      </c>
      <c r="H49">
        <v>26.4331</v>
      </c>
      <c r="I49">
        <v>27.047799999999999</v>
      </c>
      <c r="J49">
        <v>26.765999999999998</v>
      </c>
      <c r="K49">
        <v>20.201699999999999</v>
      </c>
    </row>
    <row r="50" spans="1:11" x14ac:dyDescent="0.25">
      <c r="A50">
        <v>2001</v>
      </c>
      <c r="B50">
        <v>2</v>
      </c>
      <c r="C50">
        <v>18</v>
      </c>
      <c r="D50" s="1">
        <v>49</v>
      </c>
      <c r="E50">
        <v>26.0809</v>
      </c>
      <c r="F50">
        <v>26.0809</v>
      </c>
      <c r="G50">
        <v>26.0809</v>
      </c>
      <c r="H50">
        <v>26.459199999999999</v>
      </c>
      <c r="I50">
        <v>27.059000000000001</v>
      </c>
      <c r="J50">
        <v>26.782599999999999</v>
      </c>
      <c r="K50">
        <v>20.190999999999999</v>
      </c>
    </row>
    <row r="51" spans="1:11" x14ac:dyDescent="0.25">
      <c r="A51">
        <v>2001</v>
      </c>
      <c r="B51">
        <v>2</v>
      </c>
      <c r="C51">
        <v>19</v>
      </c>
      <c r="D51" s="1">
        <v>50</v>
      </c>
      <c r="E51">
        <v>26.093399999999999</v>
      </c>
      <c r="F51">
        <v>26.093399999999999</v>
      </c>
      <c r="G51">
        <v>26.093399999999999</v>
      </c>
      <c r="H51">
        <v>26.485299999999999</v>
      </c>
      <c r="I51">
        <v>27.0702</v>
      </c>
      <c r="J51">
        <v>26.799299999999999</v>
      </c>
      <c r="K51">
        <v>20.180299999999999</v>
      </c>
    </row>
    <row r="52" spans="1:11" x14ac:dyDescent="0.25">
      <c r="A52">
        <v>2001</v>
      </c>
      <c r="B52">
        <v>2</v>
      </c>
      <c r="C52">
        <v>20</v>
      </c>
      <c r="D52" s="1">
        <v>51</v>
      </c>
      <c r="E52">
        <v>26.105899999999998</v>
      </c>
      <c r="F52">
        <v>26.105899999999998</v>
      </c>
      <c r="G52">
        <v>26.105899999999998</v>
      </c>
      <c r="H52">
        <v>26.511299999999999</v>
      </c>
      <c r="I52">
        <v>27.081399999999999</v>
      </c>
      <c r="J52">
        <v>26.815899999999999</v>
      </c>
      <c r="K52">
        <v>20.169699999999999</v>
      </c>
    </row>
    <row r="53" spans="1:11" x14ac:dyDescent="0.25">
      <c r="A53">
        <v>2001</v>
      </c>
      <c r="B53">
        <v>2</v>
      </c>
      <c r="C53">
        <v>21</v>
      </c>
      <c r="D53" s="1">
        <v>52</v>
      </c>
      <c r="E53">
        <v>26.118400000000001</v>
      </c>
      <c r="F53">
        <v>26.118400000000001</v>
      </c>
      <c r="G53">
        <v>26.118400000000001</v>
      </c>
      <c r="H53">
        <v>26.537400000000002</v>
      </c>
      <c r="I53">
        <v>27.092600000000001</v>
      </c>
      <c r="J53">
        <v>26.8325</v>
      </c>
      <c r="K53">
        <v>20.158999999999999</v>
      </c>
    </row>
    <row r="54" spans="1:11" x14ac:dyDescent="0.25">
      <c r="A54">
        <v>2001</v>
      </c>
      <c r="B54">
        <v>2</v>
      </c>
      <c r="C54">
        <v>22</v>
      </c>
      <c r="D54" s="1">
        <v>53</v>
      </c>
      <c r="E54">
        <v>26.130800000000001</v>
      </c>
      <c r="F54">
        <v>26.130800000000001</v>
      </c>
      <c r="G54">
        <v>26.130800000000001</v>
      </c>
      <c r="H54">
        <v>26.563500000000001</v>
      </c>
      <c r="I54">
        <v>27.1038</v>
      </c>
      <c r="J54">
        <v>26.8491</v>
      </c>
      <c r="K54">
        <v>20.148299999999999</v>
      </c>
    </row>
    <row r="55" spans="1:11" x14ac:dyDescent="0.25">
      <c r="A55">
        <v>2001</v>
      </c>
      <c r="B55">
        <v>2</v>
      </c>
      <c r="C55">
        <v>23</v>
      </c>
      <c r="D55" s="1">
        <v>54</v>
      </c>
      <c r="E55">
        <v>26.1433</v>
      </c>
      <c r="F55">
        <v>26.1433</v>
      </c>
      <c r="G55">
        <v>26.1433</v>
      </c>
      <c r="H55">
        <v>26.589600000000001</v>
      </c>
      <c r="I55">
        <v>27.114999999999998</v>
      </c>
      <c r="J55">
        <v>26.8658</v>
      </c>
      <c r="K55">
        <v>20.137699999999999</v>
      </c>
    </row>
    <row r="56" spans="1:11" x14ac:dyDescent="0.25">
      <c r="A56">
        <v>2001</v>
      </c>
      <c r="B56">
        <v>2</v>
      </c>
      <c r="C56">
        <v>24</v>
      </c>
      <c r="D56" s="1">
        <v>55</v>
      </c>
      <c r="E56">
        <v>26.155799999999999</v>
      </c>
      <c r="F56">
        <v>26.155799999999999</v>
      </c>
      <c r="G56">
        <v>26.155799999999999</v>
      </c>
      <c r="H56">
        <v>26.615600000000001</v>
      </c>
      <c r="I56">
        <v>27.126200000000001</v>
      </c>
      <c r="J56">
        <v>26.882400000000001</v>
      </c>
      <c r="K56">
        <v>20.126999999999999</v>
      </c>
    </row>
    <row r="57" spans="1:11" x14ac:dyDescent="0.25">
      <c r="A57">
        <v>2001</v>
      </c>
      <c r="B57">
        <v>2</v>
      </c>
      <c r="C57">
        <v>25</v>
      </c>
      <c r="D57" s="1">
        <v>56</v>
      </c>
      <c r="E57">
        <v>26.168299999999999</v>
      </c>
      <c r="F57">
        <v>26.168299999999999</v>
      </c>
      <c r="G57">
        <v>26.168299999999999</v>
      </c>
      <c r="H57">
        <v>26.6417</v>
      </c>
      <c r="I57">
        <v>27.1374</v>
      </c>
      <c r="J57">
        <v>26.899000000000001</v>
      </c>
      <c r="K57">
        <v>20.116299999999999</v>
      </c>
    </row>
    <row r="58" spans="1:11" x14ac:dyDescent="0.25">
      <c r="A58">
        <v>2001</v>
      </c>
      <c r="B58">
        <v>2</v>
      </c>
      <c r="C58">
        <v>26</v>
      </c>
      <c r="D58" s="1">
        <v>57</v>
      </c>
      <c r="E58">
        <v>26.180700000000002</v>
      </c>
      <c r="F58">
        <v>26.180700000000002</v>
      </c>
      <c r="G58">
        <v>26.180700000000002</v>
      </c>
      <c r="H58">
        <v>26.6678</v>
      </c>
      <c r="I58">
        <v>27.148599999999998</v>
      </c>
      <c r="J58">
        <v>26.915600000000001</v>
      </c>
      <c r="K58">
        <v>20.105699999999999</v>
      </c>
    </row>
    <row r="59" spans="1:11" x14ac:dyDescent="0.25">
      <c r="A59">
        <v>2001</v>
      </c>
      <c r="B59">
        <v>2</v>
      </c>
      <c r="C59">
        <v>27</v>
      </c>
      <c r="D59" s="1">
        <v>58</v>
      </c>
      <c r="E59">
        <v>26.193200000000001</v>
      </c>
      <c r="F59">
        <v>26.193200000000001</v>
      </c>
      <c r="G59">
        <v>26.193200000000001</v>
      </c>
      <c r="H59">
        <v>26.6938</v>
      </c>
      <c r="I59">
        <v>27.159800000000001</v>
      </c>
      <c r="J59">
        <v>26.932300000000001</v>
      </c>
      <c r="K59">
        <v>20.094999999999999</v>
      </c>
    </row>
    <row r="60" spans="1:11" x14ac:dyDescent="0.25">
      <c r="A60">
        <v>2001</v>
      </c>
      <c r="B60">
        <v>2</v>
      </c>
      <c r="C60">
        <v>28</v>
      </c>
      <c r="D60" s="1">
        <v>59</v>
      </c>
      <c r="E60">
        <v>26.2057</v>
      </c>
      <c r="F60">
        <v>26.2057</v>
      </c>
      <c r="G60">
        <v>26.2057</v>
      </c>
      <c r="H60">
        <v>26.719899999999999</v>
      </c>
      <c r="I60">
        <v>27.170999999999999</v>
      </c>
      <c r="J60">
        <v>26.948899999999998</v>
      </c>
      <c r="K60">
        <v>20.084299999999999</v>
      </c>
    </row>
    <row r="61" spans="1:11" x14ac:dyDescent="0.25">
      <c r="A61">
        <v>2001</v>
      </c>
      <c r="B61">
        <v>3</v>
      </c>
      <c r="C61">
        <v>1</v>
      </c>
      <c r="D61" s="1">
        <v>60</v>
      </c>
      <c r="E61">
        <v>26.2182</v>
      </c>
      <c r="F61">
        <v>26.2182</v>
      </c>
      <c r="G61">
        <v>26.2182</v>
      </c>
      <c r="H61">
        <v>26.745999999999999</v>
      </c>
      <c r="I61">
        <v>27.182200000000002</v>
      </c>
      <c r="J61">
        <v>26.965499999999999</v>
      </c>
      <c r="K61">
        <v>20.073699999999999</v>
      </c>
    </row>
    <row r="62" spans="1:11" x14ac:dyDescent="0.25">
      <c r="A62">
        <v>2001</v>
      </c>
      <c r="B62">
        <v>3</v>
      </c>
      <c r="C62">
        <v>2</v>
      </c>
      <c r="D62" s="1">
        <v>61</v>
      </c>
      <c r="E62">
        <v>26.230599999999999</v>
      </c>
      <c r="F62">
        <v>26.230599999999999</v>
      </c>
      <c r="G62">
        <v>26.230599999999999</v>
      </c>
      <c r="H62">
        <v>26.772099999999998</v>
      </c>
      <c r="I62">
        <v>27.193300000000001</v>
      </c>
      <c r="J62">
        <v>26.982099999999999</v>
      </c>
      <c r="K62">
        <v>20.062999999999999</v>
      </c>
    </row>
    <row r="63" spans="1:11" x14ac:dyDescent="0.25">
      <c r="A63">
        <v>2001</v>
      </c>
      <c r="B63">
        <v>3</v>
      </c>
      <c r="C63">
        <v>3</v>
      </c>
      <c r="D63" s="1">
        <v>62</v>
      </c>
      <c r="E63">
        <v>26.243099999999998</v>
      </c>
      <c r="F63">
        <v>26.243099999999998</v>
      </c>
      <c r="G63">
        <v>26.243099999999998</v>
      </c>
      <c r="H63">
        <v>26.798100000000002</v>
      </c>
      <c r="I63">
        <v>27.204499999999999</v>
      </c>
      <c r="J63">
        <v>26.998799999999999</v>
      </c>
      <c r="K63">
        <v>20.052299999999999</v>
      </c>
    </row>
    <row r="64" spans="1:11" x14ac:dyDescent="0.25">
      <c r="A64">
        <v>2001</v>
      </c>
      <c r="B64">
        <v>3</v>
      </c>
      <c r="C64">
        <v>4</v>
      </c>
      <c r="D64" s="1">
        <v>63</v>
      </c>
      <c r="E64">
        <v>26.255600000000001</v>
      </c>
      <c r="F64">
        <v>26.255600000000001</v>
      </c>
      <c r="G64">
        <v>26.255600000000001</v>
      </c>
      <c r="H64">
        <v>26.824200000000001</v>
      </c>
      <c r="I64">
        <v>27.215699999999998</v>
      </c>
      <c r="J64">
        <v>27.0154</v>
      </c>
      <c r="K64">
        <v>20.041699999999999</v>
      </c>
    </row>
    <row r="65" spans="1:11" x14ac:dyDescent="0.25">
      <c r="A65">
        <v>2001</v>
      </c>
      <c r="B65">
        <v>3</v>
      </c>
      <c r="C65">
        <v>5</v>
      </c>
      <c r="D65" s="1">
        <v>64</v>
      </c>
      <c r="E65">
        <v>26.268000000000001</v>
      </c>
      <c r="F65">
        <v>26.268000000000001</v>
      </c>
      <c r="G65">
        <v>26.268000000000001</v>
      </c>
      <c r="H65">
        <v>26.850300000000001</v>
      </c>
      <c r="I65">
        <v>27.226900000000001</v>
      </c>
      <c r="J65">
        <v>27.032</v>
      </c>
      <c r="K65">
        <v>20.030999999999999</v>
      </c>
    </row>
    <row r="66" spans="1:11" x14ac:dyDescent="0.25">
      <c r="A66">
        <v>2001</v>
      </c>
      <c r="B66">
        <v>3</v>
      </c>
      <c r="C66">
        <v>6</v>
      </c>
      <c r="D66" s="1">
        <v>65</v>
      </c>
      <c r="E66">
        <v>26.2805</v>
      </c>
      <c r="F66">
        <v>26.2805</v>
      </c>
      <c r="G66">
        <v>26.2805</v>
      </c>
      <c r="H66">
        <v>26.8764</v>
      </c>
      <c r="I66">
        <v>27.238099999999999</v>
      </c>
      <c r="J66">
        <v>27.0487</v>
      </c>
      <c r="K66">
        <v>20.020299999999999</v>
      </c>
    </row>
    <row r="67" spans="1:11" x14ac:dyDescent="0.25">
      <c r="A67">
        <v>2001</v>
      </c>
      <c r="B67">
        <v>3</v>
      </c>
      <c r="C67">
        <v>7</v>
      </c>
      <c r="D67" s="1">
        <v>66</v>
      </c>
      <c r="E67">
        <v>26.292999999999999</v>
      </c>
      <c r="F67">
        <v>26.292999999999999</v>
      </c>
      <c r="G67">
        <v>26.292999999999999</v>
      </c>
      <c r="H67">
        <v>26.9024</v>
      </c>
      <c r="I67">
        <v>27.249300000000002</v>
      </c>
      <c r="J67">
        <v>27.065300000000001</v>
      </c>
      <c r="K67">
        <v>20.009699999999999</v>
      </c>
    </row>
    <row r="68" spans="1:11" x14ac:dyDescent="0.25">
      <c r="A68">
        <v>2001</v>
      </c>
      <c r="B68">
        <v>3</v>
      </c>
      <c r="C68">
        <v>8</v>
      </c>
      <c r="D68" s="1">
        <v>67</v>
      </c>
      <c r="E68">
        <v>26.305499999999999</v>
      </c>
      <c r="F68">
        <v>26.305499999999999</v>
      </c>
      <c r="G68">
        <v>26.305499999999999</v>
      </c>
      <c r="H68">
        <v>26.9285</v>
      </c>
      <c r="I68">
        <v>27.2605</v>
      </c>
      <c r="J68">
        <v>27.081900000000001</v>
      </c>
      <c r="K68">
        <v>19.998999999999999</v>
      </c>
    </row>
    <row r="69" spans="1:11" x14ac:dyDescent="0.25">
      <c r="A69">
        <v>2001</v>
      </c>
      <c r="B69">
        <v>3</v>
      </c>
      <c r="C69">
        <v>9</v>
      </c>
      <c r="D69" s="1">
        <v>68</v>
      </c>
      <c r="E69">
        <v>26.317900000000002</v>
      </c>
      <c r="F69">
        <v>26.317900000000002</v>
      </c>
      <c r="G69">
        <v>26.317900000000002</v>
      </c>
      <c r="H69">
        <v>26.954599999999999</v>
      </c>
      <c r="I69">
        <v>27.271699999999999</v>
      </c>
      <c r="J69">
        <v>27.098500000000001</v>
      </c>
      <c r="K69">
        <v>19.988299999999999</v>
      </c>
    </row>
    <row r="70" spans="1:11" x14ac:dyDescent="0.25">
      <c r="A70">
        <v>2001</v>
      </c>
      <c r="B70">
        <v>3</v>
      </c>
      <c r="C70">
        <v>10</v>
      </c>
      <c r="D70" s="1">
        <v>69</v>
      </c>
      <c r="E70">
        <v>26.330400000000001</v>
      </c>
      <c r="F70">
        <v>26.330400000000001</v>
      </c>
      <c r="G70">
        <v>26.330400000000001</v>
      </c>
      <c r="H70">
        <v>26.980599999999999</v>
      </c>
      <c r="I70">
        <v>27.282900000000001</v>
      </c>
      <c r="J70">
        <v>27.115200000000002</v>
      </c>
      <c r="K70">
        <v>19.977699999999999</v>
      </c>
    </row>
    <row r="71" spans="1:11" x14ac:dyDescent="0.25">
      <c r="A71">
        <v>2001</v>
      </c>
      <c r="B71">
        <v>3</v>
      </c>
      <c r="C71">
        <v>11</v>
      </c>
      <c r="D71" s="1">
        <v>70</v>
      </c>
      <c r="E71">
        <v>26.3429</v>
      </c>
      <c r="F71">
        <v>26.3429</v>
      </c>
      <c r="G71">
        <v>26.3429</v>
      </c>
      <c r="H71">
        <v>27.006699999999999</v>
      </c>
      <c r="I71">
        <v>27.2941</v>
      </c>
      <c r="J71">
        <v>27.131799999999998</v>
      </c>
      <c r="K71">
        <v>19.966999999999999</v>
      </c>
    </row>
    <row r="72" spans="1:11" x14ac:dyDescent="0.25">
      <c r="A72">
        <v>2001</v>
      </c>
      <c r="B72">
        <v>3</v>
      </c>
      <c r="C72">
        <v>12</v>
      </c>
      <c r="D72" s="1">
        <v>71</v>
      </c>
      <c r="E72">
        <v>26.355399999999999</v>
      </c>
      <c r="F72">
        <v>26.355399999999999</v>
      </c>
      <c r="G72">
        <v>26.355399999999999</v>
      </c>
      <c r="H72">
        <v>27.032800000000002</v>
      </c>
      <c r="I72">
        <v>27.305299999999999</v>
      </c>
      <c r="J72">
        <v>27.148399999999999</v>
      </c>
      <c r="K72">
        <v>19.956299999999999</v>
      </c>
    </row>
    <row r="73" spans="1:11" x14ac:dyDescent="0.25">
      <c r="A73">
        <v>2001</v>
      </c>
      <c r="B73">
        <v>3</v>
      </c>
      <c r="C73">
        <v>13</v>
      </c>
      <c r="D73" s="1">
        <v>72</v>
      </c>
      <c r="E73">
        <v>26.367799999999999</v>
      </c>
      <c r="F73">
        <v>26.367799999999999</v>
      </c>
      <c r="G73">
        <v>26.367799999999999</v>
      </c>
      <c r="H73">
        <v>27.058900000000001</v>
      </c>
      <c r="I73">
        <v>27.316500000000001</v>
      </c>
      <c r="J73">
        <v>27.164999999999999</v>
      </c>
      <c r="K73">
        <v>19.945699999999999</v>
      </c>
    </row>
    <row r="74" spans="1:11" x14ac:dyDescent="0.25">
      <c r="A74">
        <v>2001</v>
      </c>
      <c r="B74">
        <v>3</v>
      </c>
      <c r="C74">
        <v>14</v>
      </c>
      <c r="D74" s="1">
        <v>73</v>
      </c>
      <c r="E74">
        <v>26.380299999999998</v>
      </c>
      <c r="F74">
        <v>26.380299999999998</v>
      </c>
      <c r="G74">
        <v>26.380299999999998</v>
      </c>
      <c r="H74">
        <v>27.084900000000001</v>
      </c>
      <c r="I74">
        <v>27.3277</v>
      </c>
      <c r="J74">
        <v>27.181699999999999</v>
      </c>
      <c r="K74">
        <v>19.934999999999999</v>
      </c>
    </row>
    <row r="75" spans="1:11" x14ac:dyDescent="0.25">
      <c r="A75">
        <v>2001</v>
      </c>
      <c r="B75">
        <v>3</v>
      </c>
      <c r="C75">
        <v>15</v>
      </c>
      <c r="D75" s="1">
        <v>74</v>
      </c>
      <c r="E75">
        <v>26.392800000000001</v>
      </c>
      <c r="F75">
        <v>26.392800000000001</v>
      </c>
      <c r="G75">
        <v>26.392800000000001</v>
      </c>
      <c r="H75">
        <v>27.111000000000001</v>
      </c>
      <c r="I75">
        <v>27.338899999999999</v>
      </c>
      <c r="J75">
        <v>27.1983</v>
      </c>
      <c r="K75">
        <v>19.924299999999999</v>
      </c>
    </row>
    <row r="76" spans="1:11" x14ac:dyDescent="0.25">
      <c r="A76">
        <v>2001</v>
      </c>
      <c r="B76">
        <v>3</v>
      </c>
      <c r="C76">
        <v>16</v>
      </c>
      <c r="D76" s="1">
        <v>75</v>
      </c>
      <c r="E76">
        <v>26.4053</v>
      </c>
      <c r="F76">
        <v>26.4053</v>
      </c>
      <c r="G76">
        <v>26.4053</v>
      </c>
      <c r="H76">
        <v>27.1371</v>
      </c>
      <c r="I76">
        <v>27.35</v>
      </c>
      <c r="J76">
        <v>27.2149</v>
      </c>
      <c r="K76">
        <v>19.913699999999999</v>
      </c>
    </row>
    <row r="77" spans="1:11" x14ac:dyDescent="0.25">
      <c r="A77">
        <v>2001</v>
      </c>
      <c r="B77">
        <v>3</v>
      </c>
      <c r="C77">
        <v>17</v>
      </c>
      <c r="D77" s="1">
        <v>76</v>
      </c>
      <c r="E77">
        <v>26.363600000000002</v>
      </c>
      <c r="F77">
        <v>26.363600000000002</v>
      </c>
      <c r="G77">
        <v>26.363600000000002</v>
      </c>
      <c r="H77">
        <v>27.148900000000001</v>
      </c>
      <c r="I77">
        <v>27.367999999999999</v>
      </c>
      <c r="J77">
        <v>27.2333</v>
      </c>
      <c r="K77">
        <v>19.8598</v>
      </c>
    </row>
    <row r="78" spans="1:11" x14ac:dyDescent="0.25">
      <c r="A78">
        <v>2001</v>
      </c>
      <c r="B78">
        <v>3</v>
      </c>
      <c r="C78">
        <v>18</v>
      </c>
      <c r="D78" s="1">
        <v>77</v>
      </c>
      <c r="E78">
        <v>26.321999999999999</v>
      </c>
      <c r="F78">
        <v>26.321999999999999</v>
      </c>
      <c r="G78">
        <v>26.321999999999999</v>
      </c>
      <c r="H78">
        <v>27.160799999999998</v>
      </c>
      <c r="I78">
        <v>27.385999999999999</v>
      </c>
      <c r="J78">
        <v>27.2517</v>
      </c>
      <c r="K78">
        <v>19.805900000000001</v>
      </c>
    </row>
    <row r="79" spans="1:11" x14ac:dyDescent="0.25">
      <c r="A79">
        <v>2001</v>
      </c>
      <c r="B79">
        <v>3</v>
      </c>
      <c r="C79">
        <v>19</v>
      </c>
      <c r="D79" s="1">
        <v>78</v>
      </c>
      <c r="E79">
        <v>26.2803</v>
      </c>
      <c r="F79">
        <v>26.2803</v>
      </c>
      <c r="G79">
        <v>26.2803</v>
      </c>
      <c r="H79">
        <v>27.172699999999999</v>
      </c>
      <c r="I79">
        <v>27.404</v>
      </c>
      <c r="J79">
        <v>27.270099999999999</v>
      </c>
      <c r="K79">
        <v>19.751999999999999</v>
      </c>
    </row>
    <row r="80" spans="1:11" x14ac:dyDescent="0.25">
      <c r="A80">
        <v>2001</v>
      </c>
      <c r="B80">
        <v>3</v>
      </c>
      <c r="C80">
        <v>20</v>
      </c>
      <c r="D80" s="1">
        <v>79</v>
      </c>
      <c r="E80">
        <v>26.238700000000001</v>
      </c>
      <c r="F80">
        <v>26.238700000000001</v>
      </c>
      <c r="G80">
        <v>26.238700000000001</v>
      </c>
      <c r="H80">
        <v>27.1846</v>
      </c>
      <c r="I80">
        <v>27.422000000000001</v>
      </c>
      <c r="J80">
        <v>27.288499999999999</v>
      </c>
      <c r="K80">
        <v>19.6981</v>
      </c>
    </row>
    <row r="81" spans="1:11" x14ac:dyDescent="0.25">
      <c r="A81">
        <v>2001</v>
      </c>
      <c r="B81">
        <v>3</v>
      </c>
      <c r="C81">
        <v>21</v>
      </c>
      <c r="D81" s="1">
        <v>80</v>
      </c>
      <c r="E81">
        <v>26.196999999999999</v>
      </c>
      <c r="F81">
        <v>26.196999999999999</v>
      </c>
      <c r="G81">
        <v>26.196999999999999</v>
      </c>
      <c r="H81">
        <v>27.196400000000001</v>
      </c>
      <c r="I81">
        <v>27.44</v>
      </c>
      <c r="J81">
        <v>27.306899999999999</v>
      </c>
      <c r="K81">
        <v>19.644200000000001</v>
      </c>
    </row>
    <row r="82" spans="1:11" x14ac:dyDescent="0.25">
      <c r="A82">
        <v>2001</v>
      </c>
      <c r="B82">
        <v>3</v>
      </c>
      <c r="C82">
        <v>22</v>
      </c>
      <c r="D82" s="1">
        <v>81</v>
      </c>
      <c r="E82">
        <v>26.1554</v>
      </c>
      <c r="F82">
        <v>26.1554</v>
      </c>
      <c r="G82">
        <v>26.1554</v>
      </c>
      <c r="H82">
        <v>27.208300000000001</v>
      </c>
      <c r="I82">
        <v>27.457899999999999</v>
      </c>
      <c r="J82">
        <v>27.325299999999999</v>
      </c>
      <c r="K82">
        <v>19.590399999999999</v>
      </c>
    </row>
    <row r="83" spans="1:11" x14ac:dyDescent="0.25">
      <c r="A83">
        <v>2001</v>
      </c>
      <c r="B83">
        <v>3</v>
      </c>
      <c r="C83">
        <v>23</v>
      </c>
      <c r="D83" s="1">
        <v>82</v>
      </c>
      <c r="E83">
        <v>26.113700000000001</v>
      </c>
      <c r="F83">
        <v>26.113700000000001</v>
      </c>
      <c r="G83">
        <v>26.113700000000001</v>
      </c>
      <c r="H83">
        <v>27.220199999999998</v>
      </c>
      <c r="I83">
        <v>27.475899999999999</v>
      </c>
      <c r="J83">
        <v>27.343699999999998</v>
      </c>
      <c r="K83">
        <v>19.5365</v>
      </c>
    </row>
    <row r="84" spans="1:11" x14ac:dyDescent="0.25">
      <c r="A84">
        <v>2001</v>
      </c>
      <c r="B84">
        <v>3</v>
      </c>
      <c r="C84">
        <v>24</v>
      </c>
      <c r="D84" s="1">
        <v>83</v>
      </c>
      <c r="E84">
        <v>26.072099999999999</v>
      </c>
      <c r="F84">
        <v>26.072099999999999</v>
      </c>
      <c r="G84">
        <v>26.072099999999999</v>
      </c>
      <c r="H84">
        <v>27.232099999999999</v>
      </c>
      <c r="I84">
        <v>27.4939</v>
      </c>
      <c r="J84">
        <v>27.362100000000002</v>
      </c>
      <c r="K84">
        <v>19.482600000000001</v>
      </c>
    </row>
    <row r="85" spans="1:11" x14ac:dyDescent="0.25">
      <c r="A85">
        <v>2001</v>
      </c>
      <c r="B85">
        <v>3</v>
      </c>
      <c r="C85">
        <v>25</v>
      </c>
      <c r="D85" s="1">
        <v>84</v>
      </c>
      <c r="E85">
        <v>26.0304</v>
      </c>
      <c r="F85">
        <v>26.0304</v>
      </c>
      <c r="G85">
        <v>26.0304</v>
      </c>
      <c r="H85">
        <v>27.2439</v>
      </c>
      <c r="I85">
        <v>27.511900000000001</v>
      </c>
      <c r="J85">
        <v>27.380500000000001</v>
      </c>
      <c r="K85">
        <v>19.428699999999999</v>
      </c>
    </row>
    <row r="86" spans="1:11" x14ac:dyDescent="0.25">
      <c r="A86">
        <v>2001</v>
      </c>
      <c r="B86">
        <v>3</v>
      </c>
      <c r="C86">
        <v>26</v>
      </c>
      <c r="D86" s="1">
        <v>85</v>
      </c>
      <c r="E86">
        <v>25.988800000000001</v>
      </c>
      <c r="F86">
        <v>25.988800000000001</v>
      </c>
      <c r="G86">
        <v>25.988800000000001</v>
      </c>
      <c r="H86">
        <v>27.255800000000001</v>
      </c>
      <c r="I86">
        <v>27.529900000000001</v>
      </c>
      <c r="J86">
        <v>27.398900000000001</v>
      </c>
      <c r="K86">
        <v>19.3748</v>
      </c>
    </row>
    <row r="87" spans="1:11" x14ac:dyDescent="0.25">
      <c r="A87">
        <v>2001</v>
      </c>
      <c r="B87">
        <v>3</v>
      </c>
      <c r="C87">
        <v>27</v>
      </c>
      <c r="D87" s="1">
        <v>86</v>
      </c>
      <c r="E87">
        <v>25.947099999999999</v>
      </c>
      <c r="F87">
        <v>25.947099999999999</v>
      </c>
      <c r="G87">
        <v>25.947099999999999</v>
      </c>
      <c r="H87">
        <v>27.267700000000001</v>
      </c>
      <c r="I87">
        <v>27.547899999999998</v>
      </c>
      <c r="J87">
        <v>27.417300000000001</v>
      </c>
      <c r="K87">
        <v>19.320900000000002</v>
      </c>
    </row>
    <row r="88" spans="1:11" x14ac:dyDescent="0.25">
      <c r="A88">
        <v>2001</v>
      </c>
      <c r="B88">
        <v>3</v>
      </c>
      <c r="C88">
        <v>28</v>
      </c>
      <c r="D88" s="1">
        <v>87</v>
      </c>
      <c r="E88">
        <v>25.9055</v>
      </c>
      <c r="F88">
        <v>25.9055</v>
      </c>
      <c r="G88">
        <v>25.9055</v>
      </c>
      <c r="H88">
        <v>27.279599999999999</v>
      </c>
      <c r="I88">
        <v>27.565799999999999</v>
      </c>
      <c r="J88">
        <v>27.435700000000001</v>
      </c>
      <c r="K88">
        <v>19.266999999999999</v>
      </c>
    </row>
    <row r="89" spans="1:11" x14ac:dyDescent="0.25">
      <c r="A89">
        <v>2001</v>
      </c>
      <c r="B89">
        <v>3</v>
      </c>
      <c r="C89">
        <v>29</v>
      </c>
      <c r="D89" s="1">
        <v>88</v>
      </c>
      <c r="E89">
        <v>25.863800000000001</v>
      </c>
      <c r="F89">
        <v>25.863800000000001</v>
      </c>
      <c r="G89">
        <v>25.863800000000001</v>
      </c>
      <c r="H89">
        <v>27.291399999999999</v>
      </c>
      <c r="I89">
        <v>27.5838</v>
      </c>
      <c r="J89">
        <v>27.4541</v>
      </c>
      <c r="K89">
        <v>19.213200000000001</v>
      </c>
    </row>
    <row r="90" spans="1:11" x14ac:dyDescent="0.25">
      <c r="A90">
        <v>2001</v>
      </c>
      <c r="B90">
        <v>3</v>
      </c>
      <c r="C90">
        <v>30</v>
      </c>
      <c r="D90" s="1">
        <v>89</v>
      </c>
      <c r="E90">
        <v>25.822199999999999</v>
      </c>
      <c r="F90">
        <v>25.822199999999999</v>
      </c>
      <c r="G90">
        <v>25.822199999999999</v>
      </c>
      <c r="H90">
        <v>27.3033</v>
      </c>
      <c r="I90">
        <v>27.601800000000001</v>
      </c>
      <c r="J90">
        <v>27.4725</v>
      </c>
      <c r="K90">
        <v>19.159300000000002</v>
      </c>
    </row>
    <row r="91" spans="1:11" x14ac:dyDescent="0.25">
      <c r="A91">
        <v>2001</v>
      </c>
      <c r="B91">
        <v>3</v>
      </c>
      <c r="C91">
        <v>31</v>
      </c>
      <c r="D91" s="1">
        <v>90</v>
      </c>
      <c r="E91">
        <v>25.7805</v>
      </c>
      <c r="F91">
        <v>25.7805</v>
      </c>
      <c r="G91">
        <v>25.7805</v>
      </c>
      <c r="H91">
        <v>27.315200000000001</v>
      </c>
      <c r="I91">
        <v>27.619800000000001</v>
      </c>
      <c r="J91">
        <v>27.4909</v>
      </c>
      <c r="K91">
        <v>19.105399999999999</v>
      </c>
    </row>
    <row r="92" spans="1:11" x14ac:dyDescent="0.25">
      <c r="A92">
        <v>2001</v>
      </c>
      <c r="B92">
        <v>4</v>
      </c>
      <c r="C92">
        <v>1</v>
      </c>
      <c r="D92" s="1">
        <v>91</v>
      </c>
      <c r="E92">
        <v>25.738900000000001</v>
      </c>
      <c r="F92">
        <v>25.738900000000001</v>
      </c>
      <c r="G92">
        <v>25.738900000000001</v>
      </c>
      <c r="H92">
        <v>27.327000000000002</v>
      </c>
      <c r="I92">
        <v>27.637799999999999</v>
      </c>
      <c r="J92">
        <v>27.5093</v>
      </c>
      <c r="K92">
        <v>19.051500000000001</v>
      </c>
    </row>
    <row r="93" spans="1:11" x14ac:dyDescent="0.25">
      <c r="A93">
        <v>2001</v>
      </c>
      <c r="B93">
        <v>4</v>
      </c>
      <c r="C93">
        <v>2</v>
      </c>
      <c r="D93" s="1">
        <v>92</v>
      </c>
      <c r="E93">
        <v>25.697199999999999</v>
      </c>
      <c r="F93">
        <v>25.697199999999999</v>
      </c>
      <c r="G93">
        <v>25.697199999999999</v>
      </c>
      <c r="H93">
        <v>27.338899999999999</v>
      </c>
      <c r="I93">
        <v>27.655799999999999</v>
      </c>
      <c r="J93">
        <v>27.527699999999999</v>
      </c>
      <c r="K93">
        <v>18.997599999999998</v>
      </c>
    </row>
    <row r="94" spans="1:11" x14ac:dyDescent="0.25">
      <c r="A94">
        <v>2001</v>
      </c>
      <c r="B94">
        <v>4</v>
      </c>
      <c r="C94">
        <v>3</v>
      </c>
      <c r="D94" s="1">
        <v>93</v>
      </c>
      <c r="E94">
        <v>25.6556</v>
      </c>
      <c r="F94">
        <v>25.6556</v>
      </c>
      <c r="G94">
        <v>25.6556</v>
      </c>
      <c r="H94">
        <v>27.3508</v>
      </c>
      <c r="I94">
        <v>27.6737</v>
      </c>
      <c r="J94">
        <v>27.546099999999999</v>
      </c>
      <c r="K94">
        <v>18.9437</v>
      </c>
    </row>
    <row r="95" spans="1:11" x14ac:dyDescent="0.25">
      <c r="A95">
        <v>2001</v>
      </c>
      <c r="B95">
        <v>4</v>
      </c>
      <c r="C95">
        <v>4</v>
      </c>
      <c r="D95" s="1">
        <v>94</v>
      </c>
      <c r="E95">
        <v>25.613900000000001</v>
      </c>
      <c r="F95">
        <v>25.613900000000001</v>
      </c>
      <c r="G95">
        <v>25.613900000000001</v>
      </c>
      <c r="H95">
        <v>27.3627</v>
      </c>
      <c r="I95">
        <v>27.691700000000001</v>
      </c>
      <c r="J95">
        <v>27.564499999999999</v>
      </c>
      <c r="K95">
        <v>18.889900000000001</v>
      </c>
    </row>
    <row r="96" spans="1:11" x14ac:dyDescent="0.25">
      <c r="A96">
        <v>2001</v>
      </c>
      <c r="B96">
        <v>4</v>
      </c>
      <c r="C96">
        <v>5</v>
      </c>
      <c r="D96" s="1">
        <v>95</v>
      </c>
      <c r="E96">
        <v>25.572299999999998</v>
      </c>
      <c r="F96">
        <v>25.572299999999998</v>
      </c>
      <c r="G96">
        <v>25.572299999999998</v>
      </c>
      <c r="H96">
        <v>27.374500000000001</v>
      </c>
      <c r="I96">
        <v>27.709700000000002</v>
      </c>
      <c r="J96">
        <v>27.582899999999999</v>
      </c>
      <c r="K96">
        <v>18.835999999999999</v>
      </c>
    </row>
    <row r="97" spans="1:11" x14ac:dyDescent="0.25">
      <c r="A97">
        <v>2001</v>
      </c>
      <c r="B97">
        <v>4</v>
      </c>
      <c r="C97">
        <v>6</v>
      </c>
      <c r="D97" s="1">
        <v>96</v>
      </c>
      <c r="E97">
        <v>25.5306</v>
      </c>
      <c r="F97">
        <v>25.5306</v>
      </c>
      <c r="G97">
        <v>25.5306</v>
      </c>
      <c r="H97">
        <v>27.386399999999998</v>
      </c>
      <c r="I97">
        <v>27.727699999999999</v>
      </c>
      <c r="J97">
        <v>27.601299999999998</v>
      </c>
      <c r="K97">
        <v>18.7821</v>
      </c>
    </row>
    <row r="98" spans="1:11" x14ac:dyDescent="0.25">
      <c r="A98">
        <v>2001</v>
      </c>
      <c r="B98">
        <v>4</v>
      </c>
      <c r="C98">
        <v>7</v>
      </c>
      <c r="D98" s="1">
        <v>97</v>
      </c>
      <c r="E98">
        <v>25.489000000000001</v>
      </c>
      <c r="F98">
        <v>25.489000000000001</v>
      </c>
      <c r="G98">
        <v>25.489000000000001</v>
      </c>
      <c r="H98">
        <v>27.398299999999999</v>
      </c>
      <c r="I98">
        <v>27.745699999999999</v>
      </c>
      <c r="J98">
        <v>27.619700000000002</v>
      </c>
      <c r="K98">
        <v>18.728200000000001</v>
      </c>
    </row>
    <row r="99" spans="1:11" x14ac:dyDescent="0.25">
      <c r="A99">
        <v>2001</v>
      </c>
      <c r="B99">
        <v>4</v>
      </c>
      <c r="C99">
        <v>8</v>
      </c>
      <c r="D99" s="1">
        <v>98</v>
      </c>
      <c r="E99">
        <v>25.447299999999998</v>
      </c>
      <c r="F99">
        <v>25.447299999999998</v>
      </c>
      <c r="G99">
        <v>25.447299999999998</v>
      </c>
      <c r="H99">
        <v>27.4102</v>
      </c>
      <c r="I99">
        <v>27.7637</v>
      </c>
      <c r="J99">
        <v>27.638100000000001</v>
      </c>
      <c r="K99">
        <v>18.674299999999999</v>
      </c>
    </row>
    <row r="100" spans="1:11" x14ac:dyDescent="0.25">
      <c r="A100">
        <v>2001</v>
      </c>
      <c r="B100">
        <v>4</v>
      </c>
      <c r="C100">
        <v>9</v>
      </c>
      <c r="D100" s="1">
        <v>99</v>
      </c>
      <c r="E100">
        <v>25.4057</v>
      </c>
      <c r="F100">
        <v>25.4057</v>
      </c>
      <c r="G100">
        <v>25.4057</v>
      </c>
      <c r="H100">
        <v>27.422000000000001</v>
      </c>
      <c r="I100">
        <v>27.781600000000001</v>
      </c>
      <c r="J100">
        <v>27.656400000000001</v>
      </c>
      <c r="K100">
        <v>18.6204</v>
      </c>
    </row>
    <row r="101" spans="1:11" x14ac:dyDescent="0.25">
      <c r="A101">
        <v>2001</v>
      </c>
      <c r="B101">
        <v>4</v>
      </c>
      <c r="C101">
        <v>10</v>
      </c>
      <c r="D101" s="1">
        <v>100</v>
      </c>
      <c r="E101">
        <v>25.364000000000001</v>
      </c>
      <c r="F101">
        <v>25.364000000000001</v>
      </c>
      <c r="G101">
        <v>25.364000000000001</v>
      </c>
      <c r="H101">
        <v>27.433900000000001</v>
      </c>
      <c r="I101">
        <v>27.799600000000002</v>
      </c>
      <c r="J101">
        <v>27.674800000000001</v>
      </c>
      <c r="K101">
        <v>18.566500000000001</v>
      </c>
    </row>
    <row r="102" spans="1:11" x14ac:dyDescent="0.25">
      <c r="A102">
        <v>2001</v>
      </c>
      <c r="B102">
        <v>4</v>
      </c>
      <c r="C102">
        <v>11</v>
      </c>
      <c r="D102" s="1">
        <v>101</v>
      </c>
      <c r="E102">
        <v>25.322399999999998</v>
      </c>
      <c r="F102">
        <v>25.322399999999998</v>
      </c>
      <c r="G102">
        <v>25.322399999999998</v>
      </c>
      <c r="H102">
        <v>27.445799999999998</v>
      </c>
      <c r="I102">
        <v>27.817599999999999</v>
      </c>
      <c r="J102">
        <v>27.693200000000001</v>
      </c>
      <c r="K102">
        <v>18.512699999999999</v>
      </c>
    </row>
    <row r="103" spans="1:11" x14ac:dyDescent="0.25">
      <c r="A103">
        <v>2001</v>
      </c>
      <c r="B103">
        <v>4</v>
      </c>
      <c r="C103">
        <v>12</v>
      </c>
      <c r="D103" s="1">
        <v>102</v>
      </c>
      <c r="E103">
        <v>25.2807</v>
      </c>
      <c r="F103">
        <v>25.2807</v>
      </c>
      <c r="G103">
        <v>25.2807</v>
      </c>
      <c r="H103">
        <v>27.457699999999999</v>
      </c>
      <c r="I103">
        <v>27.835599999999999</v>
      </c>
      <c r="J103">
        <v>27.711600000000001</v>
      </c>
      <c r="K103">
        <v>18.4588</v>
      </c>
    </row>
    <row r="104" spans="1:11" x14ac:dyDescent="0.25">
      <c r="A104">
        <v>2001</v>
      </c>
      <c r="B104">
        <v>4</v>
      </c>
      <c r="C104">
        <v>13</v>
      </c>
      <c r="D104" s="1">
        <v>103</v>
      </c>
      <c r="E104">
        <v>25.239100000000001</v>
      </c>
      <c r="F104">
        <v>25.239100000000001</v>
      </c>
      <c r="G104">
        <v>25.239100000000001</v>
      </c>
      <c r="H104">
        <v>27.4695</v>
      </c>
      <c r="I104">
        <v>27.8536</v>
      </c>
      <c r="J104">
        <v>27.73</v>
      </c>
      <c r="K104">
        <v>18.404900000000001</v>
      </c>
    </row>
    <row r="105" spans="1:11" x14ac:dyDescent="0.25">
      <c r="A105">
        <v>2001</v>
      </c>
      <c r="B105">
        <v>4</v>
      </c>
      <c r="C105">
        <v>14</v>
      </c>
      <c r="D105" s="1">
        <v>104</v>
      </c>
      <c r="E105">
        <v>25.197399999999998</v>
      </c>
      <c r="F105">
        <v>25.197399999999998</v>
      </c>
      <c r="G105">
        <v>25.197399999999998</v>
      </c>
      <c r="H105">
        <v>27.481400000000001</v>
      </c>
      <c r="I105">
        <v>27.871500000000001</v>
      </c>
      <c r="J105">
        <v>27.7484</v>
      </c>
      <c r="K105">
        <v>18.350999999999999</v>
      </c>
    </row>
    <row r="106" spans="1:11" x14ac:dyDescent="0.25">
      <c r="A106">
        <v>2001</v>
      </c>
      <c r="B106">
        <v>4</v>
      </c>
      <c r="C106">
        <v>15</v>
      </c>
      <c r="D106" s="1">
        <v>105</v>
      </c>
      <c r="E106">
        <v>25.155799999999999</v>
      </c>
      <c r="F106">
        <v>25.155799999999999</v>
      </c>
      <c r="G106">
        <v>25.155799999999999</v>
      </c>
      <c r="H106">
        <v>27.493300000000001</v>
      </c>
      <c r="I106">
        <v>27.889500000000002</v>
      </c>
      <c r="J106">
        <v>27.7668</v>
      </c>
      <c r="K106">
        <v>18.2971</v>
      </c>
    </row>
    <row r="107" spans="1:11" x14ac:dyDescent="0.25">
      <c r="A107">
        <v>2001</v>
      </c>
      <c r="B107">
        <v>4</v>
      </c>
      <c r="C107">
        <v>16</v>
      </c>
      <c r="D107" s="1">
        <v>106</v>
      </c>
      <c r="E107">
        <v>25.1172</v>
      </c>
      <c r="F107">
        <v>25.1172</v>
      </c>
      <c r="G107">
        <v>25.1172</v>
      </c>
      <c r="H107">
        <v>27.4924</v>
      </c>
      <c r="I107">
        <v>27.902799999999999</v>
      </c>
      <c r="J107">
        <v>27.777200000000001</v>
      </c>
      <c r="K107">
        <v>18.238199999999999</v>
      </c>
    </row>
    <row r="108" spans="1:11" x14ac:dyDescent="0.25">
      <c r="A108">
        <v>2001</v>
      </c>
      <c r="B108">
        <v>4</v>
      </c>
      <c r="C108">
        <v>17</v>
      </c>
      <c r="D108" s="1">
        <v>107</v>
      </c>
      <c r="E108">
        <v>25.081800000000001</v>
      </c>
      <c r="F108">
        <v>25.081800000000001</v>
      </c>
      <c r="G108">
        <v>25.081800000000001</v>
      </c>
      <c r="H108">
        <v>27.4788</v>
      </c>
      <c r="I108">
        <v>27.911300000000001</v>
      </c>
      <c r="J108">
        <v>27.779499999999999</v>
      </c>
      <c r="K108">
        <v>18.174199999999999</v>
      </c>
    </row>
    <row r="109" spans="1:11" x14ac:dyDescent="0.25">
      <c r="A109">
        <v>2001</v>
      </c>
      <c r="B109">
        <v>4</v>
      </c>
      <c r="C109">
        <v>18</v>
      </c>
      <c r="D109" s="1">
        <v>108</v>
      </c>
      <c r="E109">
        <v>25.046399999999998</v>
      </c>
      <c r="F109">
        <v>25.046399999999998</v>
      </c>
      <c r="G109">
        <v>25.046399999999998</v>
      </c>
      <c r="H109">
        <v>27.4651</v>
      </c>
      <c r="I109">
        <v>27.919799999999999</v>
      </c>
      <c r="J109">
        <v>27.7819</v>
      </c>
      <c r="K109">
        <v>18.110199999999999</v>
      </c>
    </row>
    <row r="110" spans="1:11" x14ac:dyDescent="0.25">
      <c r="A110">
        <v>2001</v>
      </c>
      <c r="B110">
        <v>4</v>
      </c>
      <c r="C110">
        <v>19</v>
      </c>
      <c r="D110" s="1">
        <v>109</v>
      </c>
      <c r="E110">
        <v>25.010999999999999</v>
      </c>
      <c r="F110">
        <v>25.010999999999999</v>
      </c>
      <c r="G110">
        <v>25.010999999999999</v>
      </c>
      <c r="H110">
        <v>27.451499999999999</v>
      </c>
      <c r="I110">
        <v>27.9283</v>
      </c>
      <c r="J110">
        <v>27.784199999999998</v>
      </c>
      <c r="K110">
        <v>18.046199999999999</v>
      </c>
    </row>
    <row r="111" spans="1:11" x14ac:dyDescent="0.25">
      <c r="A111">
        <v>2001</v>
      </c>
      <c r="B111">
        <v>4</v>
      </c>
      <c r="C111">
        <v>20</v>
      </c>
      <c r="D111" s="1">
        <v>110</v>
      </c>
      <c r="E111">
        <v>24.9756</v>
      </c>
      <c r="F111">
        <v>24.9756</v>
      </c>
      <c r="G111">
        <v>24.9756</v>
      </c>
      <c r="H111">
        <v>27.437799999999999</v>
      </c>
      <c r="I111">
        <v>27.936900000000001</v>
      </c>
      <c r="J111">
        <v>27.7866</v>
      </c>
      <c r="K111">
        <v>17.982199999999999</v>
      </c>
    </row>
    <row r="112" spans="1:11" x14ac:dyDescent="0.25">
      <c r="A112">
        <v>2001</v>
      </c>
      <c r="B112">
        <v>4</v>
      </c>
      <c r="C112">
        <v>21</v>
      </c>
      <c r="D112" s="1">
        <v>111</v>
      </c>
      <c r="E112">
        <v>24.940200000000001</v>
      </c>
      <c r="F112">
        <v>24.940200000000001</v>
      </c>
      <c r="G112">
        <v>24.940200000000001</v>
      </c>
      <c r="H112">
        <v>27.424199999999999</v>
      </c>
      <c r="I112">
        <v>27.945399999999999</v>
      </c>
      <c r="J112">
        <v>27.788900000000002</v>
      </c>
      <c r="K112">
        <v>17.918199999999999</v>
      </c>
    </row>
    <row r="113" spans="1:11" x14ac:dyDescent="0.25">
      <c r="A113">
        <v>2001</v>
      </c>
      <c r="B113">
        <v>4</v>
      </c>
      <c r="C113">
        <v>22</v>
      </c>
      <c r="D113" s="1">
        <v>112</v>
      </c>
      <c r="E113">
        <v>24.904699999999998</v>
      </c>
      <c r="F113">
        <v>24.904699999999998</v>
      </c>
      <c r="G113">
        <v>24.904699999999998</v>
      </c>
      <c r="H113">
        <v>27.410599999999999</v>
      </c>
      <c r="I113">
        <v>27.953900000000001</v>
      </c>
      <c r="J113">
        <v>27.7912</v>
      </c>
      <c r="K113">
        <v>17.854199999999999</v>
      </c>
    </row>
    <row r="114" spans="1:11" x14ac:dyDescent="0.25">
      <c r="A114">
        <v>2001</v>
      </c>
      <c r="B114">
        <v>4</v>
      </c>
      <c r="C114">
        <v>23</v>
      </c>
      <c r="D114" s="1">
        <v>113</v>
      </c>
      <c r="E114">
        <v>24.869299999999999</v>
      </c>
      <c r="F114">
        <v>24.869299999999999</v>
      </c>
      <c r="G114">
        <v>24.869299999999999</v>
      </c>
      <c r="H114">
        <v>27.396899999999999</v>
      </c>
      <c r="I114">
        <v>27.962399999999999</v>
      </c>
      <c r="J114">
        <v>27.793600000000001</v>
      </c>
      <c r="K114">
        <v>17.790199999999999</v>
      </c>
    </row>
    <row r="115" spans="1:11" x14ac:dyDescent="0.25">
      <c r="A115">
        <v>2001</v>
      </c>
      <c r="B115">
        <v>4</v>
      </c>
      <c r="C115">
        <v>24</v>
      </c>
      <c r="D115" s="1">
        <v>114</v>
      </c>
      <c r="E115">
        <v>24.8339</v>
      </c>
      <c r="F115">
        <v>24.8339</v>
      </c>
      <c r="G115">
        <v>24.8339</v>
      </c>
      <c r="H115">
        <v>27.383299999999998</v>
      </c>
      <c r="I115">
        <v>27.9709</v>
      </c>
      <c r="J115">
        <v>27.7959</v>
      </c>
      <c r="K115">
        <v>17.726199999999999</v>
      </c>
    </row>
    <row r="116" spans="1:11" x14ac:dyDescent="0.25">
      <c r="A116">
        <v>2001</v>
      </c>
      <c r="B116">
        <v>4</v>
      </c>
      <c r="C116">
        <v>25</v>
      </c>
      <c r="D116" s="1">
        <v>115</v>
      </c>
      <c r="E116">
        <v>24.798500000000001</v>
      </c>
      <c r="F116">
        <v>24.798500000000001</v>
      </c>
      <c r="G116">
        <v>24.798500000000001</v>
      </c>
      <c r="H116">
        <v>27.369599999999998</v>
      </c>
      <c r="I116">
        <v>27.979399999999998</v>
      </c>
      <c r="J116">
        <v>27.798300000000001</v>
      </c>
      <c r="K116">
        <v>17.662199999999999</v>
      </c>
    </row>
    <row r="117" spans="1:11" x14ac:dyDescent="0.25">
      <c r="A117">
        <v>2001</v>
      </c>
      <c r="B117">
        <v>4</v>
      </c>
      <c r="C117">
        <v>26</v>
      </c>
      <c r="D117" s="1">
        <v>116</v>
      </c>
      <c r="E117">
        <v>24.763100000000001</v>
      </c>
      <c r="F117">
        <v>24.763100000000001</v>
      </c>
      <c r="G117">
        <v>24.763100000000001</v>
      </c>
      <c r="H117">
        <v>27.356000000000002</v>
      </c>
      <c r="I117">
        <v>27.988</v>
      </c>
      <c r="J117">
        <v>27.800599999999999</v>
      </c>
      <c r="K117">
        <v>17.598199999999999</v>
      </c>
    </row>
    <row r="118" spans="1:11" x14ac:dyDescent="0.25">
      <c r="A118">
        <v>2001</v>
      </c>
      <c r="B118">
        <v>4</v>
      </c>
      <c r="C118">
        <v>27</v>
      </c>
      <c r="D118" s="1">
        <v>117</v>
      </c>
      <c r="E118">
        <v>24.727699999999999</v>
      </c>
      <c r="F118">
        <v>24.727699999999999</v>
      </c>
      <c r="G118">
        <v>24.727699999999999</v>
      </c>
      <c r="H118">
        <v>27.342400000000001</v>
      </c>
      <c r="I118">
        <v>27.996500000000001</v>
      </c>
      <c r="J118">
        <v>27.802900000000001</v>
      </c>
      <c r="K118">
        <v>17.534300000000002</v>
      </c>
    </row>
    <row r="119" spans="1:11" x14ac:dyDescent="0.25">
      <c r="A119">
        <v>2001</v>
      </c>
      <c r="B119">
        <v>4</v>
      </c>
      <c r="C119">
        <v>28</v>
      </c>
      <c r="D119" s="1">
        <v>118</v>
      </c>
      <c r="E119">
        <v>24.692299999999999</v>
      </c>
      <c r="F119">
        <v>24.692299999999999</v>
      </c>
      <c r="G119">
        <v>24.692299999999999</v>
      </c>
      <c r="H119">
        <v>27.328700000000001</v>
      </c>
      <c r="I119">
        <v>28.004999999999999</v>
      </c>
      <c r="J119">
        <v>27.805299999999999</v>
      </c>
      <c r="K119">
        <v>17.470300000000002</v>
      </c>
    </row>
    <row r="120" spans="1:11" x14ac:dyDescent="0.25">
      <c r="A120">
        <v>2001</v>
      </c>
      <c r="B120">
        <v>4</v>
      </c>
      <c r="C120">
        <v>29</v>
      </c>
      <c r="D120" s="1">
        <v>119</v>
      </c>
      <c r="E120">
        <v>24.6568</v>
      </c>
      <c r="F120">
        <v>24.6568</v>
      </c>
      <c r="G120">
        <v>24.6568</v>
      </c>
      <c r="H120">
        <v>27.315100000000001</v>
      </c>
      <c r="I120">
        <v>28.013500000000001</v>
      </c>
      <c r="J120">
        <v>27.807600000000001</v>
      </c>
      <c r="K120">
        <v>17.406300000000002</v>
      </c>
    </row>
    <row r="121" spans="1:11" x14ac:dyDescent="0.25">
      <c r="A121">
        <v>2001</v>
      </c>
      <c r="B121">
        <v>4</v>
      </c>
      <c r="C121">
        <v>30</v>
      </c>
      <c r="D121" s="1">
        <v>120</v>
      </c>
      <c r="E121">
        <v>24.621400000000001</v>
      </c>
      <c r="F121">
        <v>24.621400000000001</v>
      </c>
      <c r="G121">
        <v>24.621400000000001</v>
      </c>
      <c r="H121">
        <v>27.301500000000001</v>
      </c>
      <c r="I121">
        <v>28.021999999999998</v>
      </c>
      <c r="J121">
        <v>27.81</v>
      </c>
      <c r="K121">
        <v>17.342300000000002</v>
      </c>
    </row>
    <row r="122" spans="1:11" x14ac:dyDescent="0.25">
      <c r="A122">
        <v>2001</v>
      </c>
      <c r="B122">
        <v>5</v>
      </c>
      <c r="C122">
        <v>1</v>
      </c>
      <c r="D122" s="1">
        <v>121</v>
      </c>
      <c r="E122">
        <v>24.585999999999999</v>
      </c>
      <c r="F122">
        <v>24.585999999999999</v>
      </c>
      <c r="G122">
        <v>24.585999999999999</v>
      </c>
      <c r="H122">
        <v>27.287800000000001</v>
      </c>
      <c r="I122">
        <v>28.0306</v>
      </c>
      <c r="J122">
        <v>27.8123</v>
      </c>
      <c r="K122">
        <v>17.278300000000002</v>
      </c>
    </row>
    <row r="123" spans="1:11" x14ac:dyDescent="0.25">
      <c r="A123">
        <v>2001</v>
      </c>
      <c r="B123">
        <v>5</v>
      </c>
      <c r="C123">
        <v>2</v>
      </c>
      <c r="D123" s="1">
        <v>122</v>
      </c>
      <c r="E123">
        <v>24.550599999999999</v>
      </c>
      <c r="F123">
        <v>24.550599999999999</v>
      </c>
      <c r="G123">
        <v>24.550599999999999</v>
      </c>
      <c r="H123">
        <v>27.2742</v>
      </c>
      <c r="I123">
        <v>28.039100000000001</v>
      </c>
      <c r="J123">
        <v>27.814599999999999</v>
      </c>
      <c r="K123">
        <v>17.214300000000001</v>
      </c>
    </row>
    <row r="124" spans="1:11" x14ac:dyDescent="0.25">
      <c r="A124">
        <v>2001</v>
      </c>
      <c r="B124">
        <v>5</v>
      </c>
      <c r="C124">
        <v>3</v>
      </c>
      <c r="D124" s="1">
        <v>123</v>
      </c>
      <c r="E124">
        <v>24.5152</v>
      </c>
      <c r="F124">
        <v>24.5152</v>
      </c>
      <c r="G124">
        <v>24.5152</v>
      </c>
      <c r="H124">
        <v>27.2605</v>
      </c>
      <c r="I124">
        <v>28.047599999999999</v>
      </c>
      <c r="J124">
        <v>27.817</v>
      </c>
      <c r="K124">
        <v>17.150300000000001</v>
      </c>
    </row>
    <row r="125" spans="1:11" x14ac:dyDescent="0.25">
      <c r="A125">
        <v>2001</v>
      </c>
      <c r="B125">
        <v>5</v>
      </c>
      <c r="C125">
        <v>4</v>
      </c>
      <c r="D125" s="1">
        <v>124</v>
      </c>
      <c r="E125">
        <v>24.479800000000001</v>
      </c>
      <c r="F125">
        <v>24.479800000000001</v>
      </c>
      <c r="G125">
        <v>24.479800000000001</v>
      </c>
      <c r="H125">
        <v>27.2469</v>
      </c>
      <c r="I125">
        <v>28.056100000000001</v>
      </c>
      <c r="J125">
        <v>27.819299999999998</v>
      </c>
      <c r="K125">
        <v>17.086300000000001</v>
      </c>
    </row>
    <row r="126" spans="1:11" x14ac:dyDescent="0.25">
      <c r="A126">
        <v>2001</v>
      </c>
      <c r="B126">
        <v>5</v>
      </c>
      <c r="C126">
        <v>5</v>
      </c>
      <c r="D126" s="1">
        <v>125</v>
      </c>
      <c r="E126">
        <v>24.444299999999998</v>
      </c>
      <c r="F126">
        <v>24.444299999999998</v>
      </c>
      <c r="G126">
        <v>24.444299999999998</v>
      </c>
      <c r="H126">
        <v>27.2333</v>
      </c>
      <c r="I126">
        <v>28.064599999999999</v>
      </c>
      <c r="J126">
        <v>27.8217</v>
      </c>
      <c r="K126">
        <v>17.022300000000001</v>
      </c>
    </row>
    <row r="127" spans="1:11" x14ac:dyDescent="0.25">
      <c r="A127">
        <v>2001</v>
      </c>
      <c r="B127">
        <v>5</v>
      </c>
      <c r="C127">
        <v>6</v>
      </c>
      <c r="D127" s="1">
        <v>126</v>
      </c>
      <c r="E127">
        <v>24.408899999999999</v>
      </c>
      <c r="F127">
        <v>24.408899999999999</v>
      </c>
      <c r="G127">
        <v>24.408899999999999</v>
      </c>
      <c r="H127">
        <v>27.2196</v>
      </c>
      <c r="I127">
        <v>28.0731</v>
      </c>
      <c r="J127">
        <v>27.824000000000002</v>
      </c>
      <c r="K127">
        <v>16.958300000000001</v>
      </c>
    </row>
    <row r="128" spans="1:11" x14ac:dyDescent="0.25">
      <c r="A128">
        <v>2001</v>
      </c>
      <c r="B128">
        <v>5</v>
      </c>
      <c r="C128">
        <v>7</v>
      </c>
      <c r="D128" s="1">
        <v>127</v>
      </c>
      <c r="E128">
        <v>24.3735</v>
      </c>
      <c r="F128">
        <v>24.3735</v>
      </c>
      <c r="G128">
        <v>24.3735</v>
      </c>
      <c r="H128">
        <v>27.206</v>
      </c>
      <c r="I128">
        <v>28.081700000000001</v>
      </c>
      <c r="J128">
        <v>27.8263</v>
      </c>
      <c r="K128">
        <v>16.894300000000001</v>
      </c>
    </row>
    <row r="129" spans="1:11" x14ac:dyDescent="0.25">
      <c r="A129">
        <v>2001</v>
      </c>
      <c r="B129">
        <v>5</v>
      </c>
      <c r="C129">
        <v>8</v>
      </c>
      <c r="D129" s="1">
        <v>128</v>
      </c>
      <c r="E129">
        <v>24.338100000000001</v>
      </c>
      <c r="F129">
        <v>24.338100000000001</v>
      </c>
      <c r="G129">
        <v>24.338100000000001</v>
      </c>
      <c r="H129">
        <v>27.192299999999999</v>
      </c>
      <c r="I129">
        <v>28.090199999999999</v>
      </c>
      <c r="J129">
        <v>27.828700000000001</v>
      </c>
      <c r="K129">
        <v>16.830300000000001</v>
      </c>
    </row>
    <row r="130" spans="1:11" x14ac:dyDescent="0.25">
      <c r="A130">
        <v>2001</v>
      </c>
      <c r="B130">
        <v>5</v>
      </c>
      <c r="C130">
        <v>9</v>
      </c>
      <c r="D130" s="1">
        <v>129</v>
      </c>
      <c r="E130">
        <v>24.302700000000002</v>
      </c>
      <c r="F130">
        <v>24.302700000000002</v>
      </c>
      <c r="G130">
        <v>24.302700000000002</v>
      </c>
      <c r="H130">
        <v>27.178699999999999</v>
      </c>
      <c r="I130">
        <v>28.098700000000001</v>
      </c>
      <c r="J130">
        <v>27.831</v>
      </c>
      <c r="K130">
        <v>16.766300000000001</v>
      </c>
    </row>
    <row r="131" spans="1:11" x14ac:dyDescent="0.25">
      <c r="A131">
        <v>2001</v>
      </c>
      <c r="B131">
        <v>5</v>
      </c>
      <c r="C131">
        <v>10</v>
      </c>
      <c r="D131" s="1">
        <v>130</v>
      </c>
      <c r="E131">
        <v>24.267299999999999</v>
      </c>
      <c r="F131">
        <v>24.267299999999999</v>
      </c>
      <c r="G131">
        <v>24.267299999999999</v>
      </c>
      <c r="H131">
        <v>27.165099999999999</v>
      </c>
      <c r="I131">
        <v>28.107199999999999</v>
      </c>
      <c r="J131">
        <v>27.833400000000001</v>
      </c>
      <c r="K131">
        <v>16.702300000000001</v>
      </c>
    </row>
    <row r="132" spans="1:11" x14ac:dyDescent="0.25">
      <c r="A132">
        <v>2001</v>
      </c>
      <c r="B132">
        <v>5</v>
      </c>
      <c r="C132">
        <v>11</v>
      </c>
      <c r="D132" s="1">
        <v>131</v>
      </c>
      <c r="E132">
        <v>24.2318</v>
      </c>
      <c r="F132">
        <v>24.2318</v>
      </c>
      <c r="G132">
        <v>24.2318</v>
      </c>
      <c r="H132">
        <v>27.151399999999999</v>
      </c>
      <c r="I132">
        <v>28.1157</v>
      </c>
      <c r="J132">
        <v>27.835699999999999</v>
      </c>
      <c r="K132">
        <v>16.638400000000001</v>
      </c>
    </row>
    <row r="133" spans="1:11" x14ac:dyDescent="0.25">
      <c r="A133">
        <v>2001</v>
      </c>
      <c r="B133">
        <v>5</v>
      </c>
      <c r="C133">
        <v>12</v>
      </c>
      <c r="D133" s="1">
        <v>132</v>
      </c>
      <c r="E133">
        <v>24.196400000000001</v>
      </c>
      <c r="F133">
        <v>24.196400000000001</v>
      </c>
      <c r="G133">
        <v>24.196400000000001</v>
      </c>
      <c r="H133">
        <v>27.137799999999999</v>
      </c>
      <c r="I133">
        <v>28.124300000000002</v>
      </c>
      <c r="J133">
        <v>27.838000000000001</v>
      </c>
      <c r="K133">
        <v>16.574400000000001</v>
      </c>
    </row>
    <row r="134" spans="1:11" x14ac:dyDescent="0.25">
      <c r="A134">
        <v>2001</v>
      </c>
      <c r="B134">
        <v>5</v>
      </c>
      <c r="C134">
        <v>13</v>
      </c>
      <c r="D134" s="1">
        <v>133</v>
      </c>
      <c r="E134">
        <v>24.161000000000001</v>
      </c>
      <c r="F134">
        <v>24.161000000000001</v>
      </c>
      <c r="G134">
        <v>24.161000000000001</v>
      </c>
      <c r="H134">
        <v>27.124199999999998</v>
      </c>
      <c r="I134">
        <v>28.1328</v>
      </c>
      <c r="J134">
        <v>27.840399999999999</v>
      </c>
      <c r="K134">
        <v>16.510400000000001</v>
      </c>
    </row>
    <row r="135" spans="1:11" x14ac:dyDescent="0.25">
      <c r="A135">
        <v>2001</v>
      </c>
      <c r="B135">
        <v>5</v>
      </c>
      <c r="C135">
        <v>14</v>
      </c>
      <c r="D135" s="1">
        <v>134</v>
      </c>
      <c r="E135">
        <v>24.125599999999999</v>
      </c>
      <c r="F135">
        <v>24.125599999999999</v>
      </c>
      <c r="G135">
        <v>24.125599999999999</v>
      </c>
      <c r="H135">
        <v>27.110499999999998</v>
      </c>
      <c r="I135">
        <v>28.141300000000001</v>
      </c>
      <c r="J135">
        <v>27.842700000000001</v>
      </c>
      <c r="K135">
        <v>16.446400000000001</v>
      </c>
    </row>
    <row r="136" spans="1:11" x14ac:dyDescent="0.25">
      <c r="A136">
        <v>2001</v>
      </c>
      <c r="B136">
        <v>5</v>
      </c>
      <c r="C136">
        <v>15</v>
      </c>
      <c r="D136" s="1">
        <v>135</v>
      </c>
      <c r="E136">
        <v>24.090199999999999</v>
      </c>
      <c r="F136">
        <v>24.090199999999999</v>
      </c>
      <c r="G136">
        <v>24.090199999999999</v>
      </c>
      <c r="H136">
        <v>27.096900000000002</v>
      </c>
      <c r="I136">
        <v>28.149799999999999</v>
      </c>
      <c r="J136">
        <v>27.845099999999999</v>
      </c>
      <c r="K136">
        <v>16.382400000000001</v>
      </c>
    </row>
    <row r="137" spans="1:11" x14ac:dyDescent="0.25">
      <c r="A137">
        <v>2001</v>
      </c>
      <c r="B137">
        <v>5</v>
      </c>
      <c r="C137">
        <v>16</v>
      </c>
      <c r="D137" s="1">
        <v>136</v>
      </c>
      <c r="E137">
        <v>24.0548</v>
      </c>
      <c r="F137">
        <v>24.0548</v>
      </c>
      <c r="G137">
        <v>24.0548</v>
      </c>
      <c r="H137">
        <v>27.083200000000001</v>
      </c>
      <c r="I137">
        <v>28.158300000000001</v>
      </c>
      <c r="J137">
        <v>27.8474</v>
      </c>
      <c r="K137">
        <v>16.3184</v>
      </c>
    </row>
    <row r="138" spans="1:11" x14ac:dyDescent="0.25">
      <c r="A138">
        <v>2001</v>
      </c>
      <c r="B138">
        <v>5</v>
      </c>
      <c r="C138">
        <v>17</v>
      </c>
      <c r="D138" s="1">
        <v>137</v>
      </c>
      <c r="E138">
        <v>24.019200000000001</v>
      </c>
      <c r="F138">
        <v>24.019200000000001</v>
      </c>
      <c r="G138">
        <v>24.019200000000001</v>
      </c>
      <c r="H138">
        <v>27.061900000000001</v>
      </c>
      <c r="I138">
        <v>28.1569</v>
      </c>
      <c r="J138">
        <v>27.840800000000002</v>
      </c>
      <c r="K138">
        <v>16.255500000000001</v>
      </c>
    </row>
    <row r="139" spans="1:11" x14ac:dyDescent="0.25">
      <c r="A139">
        <v>2001</v>
      </c>
      <c r="B139">
        <v>5</v>
      </c>
      <c r="C139">
        <v>18</v>
      </c>
      <c r="D139" s="1">
        <v>138</v>
      </c>
      <c r="E139">
        <v>23.983699999999999</v>
      </c>
      <c r="F139">
        <v>23.983699999999999</v>
      </c>
      <c r="G139">
        <v>23.983699999999999</v>
      </c>
      <c r="H139">
        <v>27.040700000000001</v>
      </c>
      <c r="I139">
        <v>28.1554</v>
      </c>
      <c r="J139">
        <v>27.834099999999999</v>
      </c>
      <c r="K139">
        <v>16.192699999999999</v>
      </c>
    </row>
    <row r="140" spans="1:11" x14ac:dyDescent="0.25">
      <c r="A140">
        <v>2001</v>
      </c>
      <c r="B140">
        <v>5</v>
      </c>
      <c r="C140">
        <v>19</v>
      </c>
      <c r="D140" s="1">
        <v>139</v>
      </c>
      <c r="E140">
        <v>23.9481</v>
      </c>
      <c r="F140">
        <v>23.9481</v>
      </c>
      <c r="G140">
        <v>23.9481</v>
      </c>
      <c r="H140">
        <v>27.019400000000001</v>
      </c>
      <c r="I140">
        <v>28.154</v>
      </c>
      <c r="J140">
        <v>27.827500000000001</v>
      </c>
      <c r="K140">
        <v>16.129899999999999</v>
      </c>
    </row>
    <row r="141" spans="1:11" x14ac:dyDescent="0.25">
      <c r="A141">
        <v>2001</v>
      </c>
      <c r="B141">
        <v>5</v>
      </c>
      <c r="C141">
        <v>20</v>
      </c>
      <c r="D141" s="1">
        <v>140</v>
      </c>
      <c r="E141">
        <v>23.912600000000001</v>
      </c>
      <c r="F141">
        <v>23.912600000000001</v>
      </c>
      <c r="G141">
        <v>23.912600000000001</v>
      </c>
      <c r="H141">
        <v>26.998100000000001</v>
      </c>
      <c r="I141">
        <v>28.1525</v>
      </c>
      <c r="J141">
        <v>27.820799999999998</v>
      </c>
      <c r="K141">
        <v>16.067</v>
      </c>
    </row>
    <row r="142" spans="1:11" x14ac:dyDescent="0.25">
      <c r="A142">
        <v>2001</v>
      </c>
      <c r="B142">
        <v>5</v>
      </c>
      <c r="C142">
        <v>21</v>
      </c>
      <c r="D142" s="1">
        <v>141</v>
      </c>
      <c r="E142">
        <v>23.877099999999999</v>
      </c>
      <c r="F142">
        <v>23.877099999999999</v>
      </c>
      <c r="G142">
        <v>23.877099999999999</v>
      </c>
      <c r="H142">
        <v>26.976800000000001</v>
      </c>
      <c r="I142">
        <v>28.1511</v>
      </c>
      <c r="J142">
        <v>27.8142</v>
      </c>
      <c r="K142">
        <v>16.004200000000001</v>
      </c>
    </row>
    <row r="143" spans="1:11" x14ac:dyDescent="0.25">
      <c r="A143">
        <v>2001</v>
      </c>
      <c r="B143">
        <v>5</v>
      </c>
      <c r="C143">
        <v>22</v>
      </c>
      <c r="D143" s="1">
        <v>142</v>
      </c>
      <c r="E143">
        <v>23.8415</v>
      </c>
      <c r="F143">
        <v>23.8415</v>
      </c>
      <c r="G143">
        <v>23.8415</v>
      </c>
      <c r="H143">
        <v>26.955500000000001</v>
      </c>
      <c r="I143">
        <v>28.1496</v>
      </c>
      <c r="J143">
        <v>27.807500000000001</v>
      </c>
      <c r="K143">
        <v>15.9414</v>
      </c>
    </row>
    <row r="144" spans="1:11" x14ac:dyDescent="0.25">
      <c r="A144">
        <v>2001</v>
      </c>
      <c r="B144">
        <v>5</v>
      </c>
      <c r="C144">
        <v>23</v>
      </c>
      <c r="D144" s="1">
        <v>143</v>
      </c>
      <c r="E144">
        <v>23.806000000000001</v>
      </c>
      <c r="F144">
        <v>23.806000000000001</v>
      </c>
      <c r="G144">
        <v>23.806000000000001</v>
      </c>
      <c r="H144">
        <v>26.934200000000001</v>
      </c>
      <c r="I144">
        <v>28.148199999999999</v>
      </c>
      <c r="J144">
        <v>27.800899999999999</v>
      </c>
      <c r="K144">
        <v>15.878500000000001</v>
      </c>
    </row>
    <row r="145" spans="1:11" x14ac:dyDescent="0.25">
      <c r="A145">
        <v>2001</v>
      </c>
      <c r="B145">
        <v>5</v>
      </c>
      <c r="C145">
        <v>24</v>
      </c>
      <c r="D145" s="1">
        <v>144</v>
      </c>
      <c r="E145">
        <v>23.770499999999998</v>
      </c>
      <c r="F145">
        <v>23.770499999999998</v>
      </c>
      <c r="G145">
        <v>23.770499999999998</v>
      </c>
      <c r="H145">
        <v>26.9129</v>
      </c>
      <c r="I145">
        <v>28.146699999999999</v>
      </c>
      <c r="J145">
        <v>27.7942</v>
      </c>
      <c r="K145">
        <v>15.8157</v>
      </c>
    </row>
    <row r="146" spans="1:11" x14ac:dyDescent="0.25">
      <c r="A146">
        <v>2001</v>
      </c>
      <c r="B146">
        <v>5</v>
      </c>
      <c r="C146">
        <v>25</v>
      </c>
      <c r="D146" s="1">
        <v>145</v>
      </c>
      <c r="E146">
        <v>23.7349</v>
      </c>
      <c r="F146">
        <v>23.7349</v>
      </c>
      <c r="G146">
        <v>23.7349</v>
      </c>
      <c r="H146">
        <v>26.8916</v>
      </c>
      <c r="I146">
        <v>28.145299999999999</v>
      </c>
      <c r="J146">
        <v>27.787600000000001</v>
      </c>
      <c r="K146">
        <v>15.752800000000001</v>
      </c>
    </row>
    <row r="147" spans="1:11" x14ac:dyDescent="0.25">
      <c r="A147">
        <v>2001</v>
      </c>
      <c r="B147">
        <v>5</v>
      </c>
      <c r="C147">
        <v>26</v>
      </c>
      <c r="D147" s="1">
        <v>146</v>
      </c>
      <c r="E147">
        <v>23.699400000000001</v>
      </c>
      <c r="F147">
        <v>23.699400000000001</v>
      </c>
      <c r="G147">
        <v>23.699400000000001</v>
      </c>
      <c r="H147">
        <v>26.8703</v>
      </c>
      <c r="I147">
        <v>28.143799999999999</v>
      </c>
      <c r="J147">
        <v>27.780899999999999</v>
      </c>
      <c r="K147">
        <v>15.69</v>
      </c>
    </row>
    <row r="148" spans="1:11" x14ac:dyDescent="0.25">
      <c r="A148">
        <v>2001</v>
      </c>
      <c r="B148">
        <v>5</v>
      </c>
      <c r="C148">
        <v>27</v>
      </c>
      <c r="D148" s="1">
        <v>147</v>
      </c>
      <c r="E148">
        <v>23.663799999999998</v>
      </c>
      <c r="F148">
        <v>23.663799999999998</v>
      </c>
      <c r="G148">
        <v>23.663799999999998</v>
      </c>
      <c r="H148">
        <v>26.849</v>
      </c>
      <c r="I148">
        <v>28.142399999999999</v>
      </c>
      <c r="J148">
        <v>27.7743</v>
      </c>
      <c r="K148">
        <v>15.6272</v>
      </c>
    </row>
    <row r="149" spans="1:11" x14ac:dyDescent="0.25">
      <c r="A149">
        <v>2001</v>
      </c>
      <c r="B149">
        <v>5</v>
      </c>
      <c r="C149">
        <v>28</v>
      </c>
      <c r="D149" s="1">
        <v>148</v>
      </c>
      <c r="E149">
        <v>23.628299999999999</v>
      </c>
      <c r="F149">
        <v>23.628299999999999</v>
      </c>
      <c r="G149">
        <v>23.628299999999999</v>
      </c>
      <c r="H149">
        <v>26.8277</v>
      </c>
      <c r="I149">
        <v>28.140899999999998</v>
      </c>
      <c r="J149">
        <v>27.767700000000001</v>
      </c>
      <c r="K149">
        <v>15.564299999999999</v>
      </c>
    </row>
    <row r="150" spans="1:11" x14ac:dyDescent="0.25">
      <c r="A150">
        <v>2001</v>
      </c>
      <c r="B150">
        <v>5</v>
      </c>
      <c r="C150">
        <v>29</v>
      </c>
      <c r="D150" s="1">
        <v>149</v>
      </c>
      <c r="E150">
        <v>23.5928</v>
      </c>
      <c r="F150">
        <v>23.5928</v>
      </c>
      <c r="G150">
        <v>23.5928</v>
      </c>
      <c r="H150">
        <v>26.8064</v>
      </c>
      <c r="I150">
        <v>28.139500000000002</v>
      </c>
      <c r="J150">
        <v>27.760999999999999</v>
      </c>
      <c r="K150">
        <v>15.5015</v>
      </c>
    </row>
    <row r="151" spans="1:11" x14ac:dyDescent="0.25">
      <c r="A151">
        <v>2001</v>
      </c>
      <c r="B151">
        <v>5</v>
      </c>
      <c r="C151">
        <v>30</v>
      </c>
      <c r="D151" s="1">
        <v>150</v>
      </c>
      <c r="E151">
        <v>23.557200000000002</v>
      </c>
      <c r="F151">
        <v>23.557200000000002</v>
      </c>
      <c r="G151">
        <v>23.557200000000002</v>
      </c>
      <c r="H151">
        <v>26.7852</v>
      </c>
      <c r="I151">
        <v>28.138000000000002</v>
      </c>
      <c r="J151">
        <v>27.7544</v>
      </c>
      <c r="K151">
        <v>15.438700000000001</v>
      </c>
    </row>
    <row r="152" spans="1:11" x14ac:dyDescent="0.25">
      <c r="A152">
        <v>2001</v>
      </c>
      <c r="B152">
        <v>5</v>
      </c>
      <c r="C152">
        <v>31</v>
      </c>
      <c r="D152" s="1">
        <v>151</v>
      </c>
      <c r="E152">
        <v>23.521699999999999</v>
      </c>
      <c r="F152">
        <v>23.521699999999999</v>
      </c>
      <c r="G152">
        <v>23.521699999999999</v>
      </c>
      <c r="H152">
        <v>26.7639</v>
      </c>
      <c r="I152">
        <v>28.136600000000001</v>
      </c>
      <c r="J152">
        <v>27.747699999999998</v>
      </c>
      <c r="K152">
        <v>15.3758</v>
      </c>
    </row>
    <row r="153" spans="1:11" x14ac:dyDescent="0.25">
      <c r="A153">
        <v>2001</v>
      </c>
      <c r="B153">
        <v>6</v>
      </c>
      <c r="C153">
        <v>1</v>
      </c>
      <c r="D153" s="1">
        <v>152</v>
      </c>
      <c r="E153">
        <v>23.4861</v>
      </c>
      <c r="F153">
        <v>23.4861</v>
      </c>
      <c r="G153">
        <v>23.4861</v>
      </c>
      <c r="H153">
        <v>26.742599999999999</v>
      </c>
      <c r="I153">
        <v>28.135100000000001</v>
      </c>
      <c r="J153">
        <v>27.741099999999999</v>
      </c>
      <c r="K153">
        <v>15.313000000000001</v>
      </c>
    </row>
    <row r="154" spans="1:11" x14ac:dyDescent="0.25">
      <c r="A154">
        <v>2001</v>
      </c>
      <c r="B154">
        <v>6</v>
      </c>
      <c r="C154">
        <v>2</v>
      </c>
      <c r="D154" s="1">
        <v>153</v>
      </c>
      <c r="E154">
        <v>23.450600000000001</v>
      </c>
      <c r="F154">
        <v>23.450600000000001</v>
      </c>
      <c r="G154">
        <v>23.450600000000001</v>
      </c>
      <c r="H154">
        <v>26.721299999999999</v>
      </c>
      <c r="I154">
        <v>28.133700000000001</v>
      </c>
      <c r="J154">
        <v>27.734400000000001</v>
      </c>
      <c r="K154">
        <v>15.2502</v>
      </c>
    </row>
    <row r="155" spans="1:11" x14ac:dyDescent="0.25">
      <c r="A155">
        <v>2001</v>
      </c>
      <c r="B155">
        <v>6</v>
      </c>
      <c r="C155">
        <v>3</v>
      </c>
      <c r="D155" s="1">
        <v>154</v>
      </c>
      <c r="E155">
        <v>23.415099999999999</v>
      </c>
      <c r="F155">
        <v>23.415099999999999</v>
      </c>
      <c r="G155">
        <v>23.415099999999999</v>
      </c>
      <c r="H155">
        <v>26.7</v>
      </c>
      <c r="I155">
        <v>28.132200000000001</v>
      </c>
      <c r="J155">
        <v>27.727799999999998</v>
      </c>
      <c r="K155">
        <v>15.1873</v>
      </c>
    </row>
    <row r="156" spans="1:11" x14ac:dyDescent="0.25">
      <c r="A156">
        <v>2001</v>
      </c>
      <c r="B156">
        <v>6</v>
      </c>
      <c r="C156">
        <v>4</v>
      </c>
      <c r="D156" s="1">
        <v>155</v>
      </c>
      <c r="E156">
        <v>23.3795</v>
      </c>
      <c r="F156">
        <v>23.3795</v>
      </c>
      <c r="G156">
        <v>23.3795</v>
      </c>
      <c r="H156">
        <v>26.678699999999999</v>
      </c>
      <c r="I156">
        <v>28.130800000000001</v>
      </c>
      <c r="J156">
        <v>27.7211</v>
      </c>
      <c r="K156">
        <v>15.124499999999999</v>
      </c>
    </row>
    <row r="157" spans="1:11" x14ac:dyDescent="0.25">
      <c r="A157">
        <v>2001</v>
      </c>
      <c r="B157">
        <v>6</v>
      </c>
      <c r="C157">
        <v>5</v>
      </c>
      <c r="D157" s="1">
        <v>156</v>
      </c>
      <c r="E157">
        <v>23.344000000000001</v>
      </c>
      <c r="F157">
        <v>23.344000000000001</v>
      </c>
      <c r="G157">
        <v>23.344000000000001</v>
      </c>
      <c r="H157">
        <v>26.657399999999999</v>
      </c>
      <c r="I157">
        <v>28.129300000000001</v>
      </c>
      <c r="J157">
        <v>27.714500000000001</v>
      </c>
      <c r="K157">
        <v>15.0616</v>
      </c>
    </row>
    <row r="158" spans="1:11" x14ac:dyDescent="0.25">
      <c r="A158">
        <v>2001</v>
      </c>
      <c r="B158">
        <v>6</v>
      </c>
      <c r="C158">
        <v>6</v>
      </c>
      <c r="D158" s="1">
        <v>157</v>
      </c>
      <c r="E158">
        <v>23.308399999999999</v>
      </c>
      <c r="F158">
        <v>23.308399999999999</v>
      </c>
      <c r="G158">
        <v>23.308399999999999</v>
      </c>
      <c r="H158">
        <v>26.636099999999999</v>
      </c>
      <c r="I158">
        <v>28.1279</v>
      </c>
      <c r="J158">
        <v>27.707799999999999</v>
      </c>
      <c r="K158">
        <v>14.998799999999999</v>
      </c>
    </row>
    <row r="159" spans="1:11" x14ac:dyDescent="0.25">
      <c r="A159">
        <v>2001</v>
      </c>
      <c r="B159">
        <v>6</v>
      </c>
      <c r="C159">
        <v>7</v>
      </c>
      <c r="D159" s="1">
        <v>158</v>
      </c>
      <c r="E159">
        <v>23.2729</v>
      </c>
      <c r="F159">
        <v>23.2729</v>
      </c>
      <c r="G159">
        <v>23.2729</v>
      </c>
      <c r="H159">
        <v>26.614799999999999</v>
      </c>
      <c r="I159">
        <v>28.1264</v>
      </c>
      <c r="J159">
        <v>27.7012</v>
      </c>
      <c r="K159">
        <v>14.936</v>
      </c>
    </row>
    <row r="160" spans="1:11" x14ac:dyDescent="0.25">
      <c r="A160">
        <v>2001</v>
      </c>
      <c r="B160">
        <v>6</v>
      </c>
      <c r="C160">
        <v>8</v>
      </c>
      <c r="D160" s="1">
        <v>159</v>
      </c>
      <c r="E160">
        <v>23.237400000000001</v>
      </c>
      <c r="F160">
        <v>23.237400000000001</v>
      </c>
      <c r="G160">
        <v>23.237400000000001</v>
      </c>
      <c r="H160">
        <v>26.593499999999999</v>
      </c>
      <c r="I160">
        <v>28.125</v>
      </c>
      <c r="J160">
        <v>27.694500000000001</v>
      </c>
      <c r="K160">
        <v>14.873100000000001</v>
      </c>
    </row>
    <row r="161" spans="1:11" x14ac:dyDescent="0.25">
      <c r="A161">
        <v>2001</v>
      </c>
      <c r="B161">
        <v>6</v>
      </c>
      <c r="C161">
        <v>9</v>
      </c>
      <c r="D161" s="1">
        <v>160</v>
      </c>
      <c r="E161">
        <v>23.201799999999999</v>
      </c>
      <c r="F161">
        <v>23.201799999999999</v>
      </c>
      <c r="G161">
        <v>23.201799999999999</v>
      </c>
      <c r="H161">
        <v>26.572199999999999</v>
      </c>
      <c r="I161">
        <v>28.1235</v>
      </c>
      <c r="J161">
        <v>27.687899999999999</v>
      </c>
      <c r="K161">
        <v>14.8103</v>
      </c>
    </row>
    <row r="162" spans="1:11" x14ac:dyDescent="0.25">
      <c r="A162">
        <v>2001</v>
      </c>
      <c r="B162">
        <v>6</v>
      </c>
      <c r="C162">
        <v>10</v>
      </c>
      <c r="D162" s="1">
        <v>161</v>
      </c>
      <c r="E162">
        <v>23.1663</v>
      </c>
      <c r="F162">
        <v>23.1663</v>
      </c>
      <c r="G162">
        <v>23.1663</v>
      </c>
      <c r="H162">
        <v>26.550899999999999</v>
      </c>
      <c r="I162">
        <v>28.1221</v>
      </c>
      <c r="J162">
        <v>27.6813</v>
      </c>
      <c r="K162">
        <v>14.7475</v>
      </c>
    </row>
    <row r="163" spans="1:11" x14ac:dyDescent="0.25">
      <c r="A163">
        <v>2001</v>
      </c>
      <c r="B163">
        <v>6</v>
      </c>
      <c r="C163">
        <v>11</v>
      </c>
      <c r="D163" s="1">
        <v>162</v>
      </c>
      <c r="E163">
        <v>23.130800000000001</v>
      </c>
      <c r="F163">
        <v>23.130800000000001</v>
      </c>
      <c r="G163">
        <v>23.130800000000001</v>
      </c>
      <c r="H163">
        <v>26.529599999999999</v>
      </c>
      <c r="I163">
        <v>28.1206</v>
      </c>
      <c r="J163">
        <v>27.674600000000002</v>
      </c>
      <c r="K163">
        <v>14.6846</v>
      </c>
    </row>
    <row r="164" spans="1:11" x14ac:dyDescent="0.25">
      <c r="A164">
        <v>2001</v>
      </c>
      <c r="B164">
        <v>6</v>
      </c>
      <c r="C164">
        <v>12</v>
      </c>
      <c r="D164" s="1">
        <v>163</v>
      </c>
      <c r="E164">
        <v>23.095199999999998</v>
      </c>
      <c r="F164">
        <v>23.095199999999998</v>
      </c>
      <c r="G164">
        <v>23.095199999999998</v>
      </c>
      <c r="H164">
        <v>26.508400000000002</v>
      </c>
      <c r="I164">
        <v>28.119199999999999</v>
      </c>
      <c r="J164">
        <v>27.667999999999999</v>
      </c>
      <c r="K164">
        <v>14.6218</v>
      </c>
    </row>
    <row r="165" spans="1:11" x14ac:dyDescent="0.25">
      <c r="A165">
        <v>2001</v>
      </c>
      <c r="B165">
        <v>6</v>
      </c>
      <c r="C165">
        <v>13</v>
      </c>
      <c r="D165" s="1">
        <v>164</v>
      </c>
      <c r="E165">
        <v>23.059699999999999</v>
      </c>
      <c r="F165">
        <v>23.059699999999999</v>
      </c>
      <c r="G165">
        <v>23.059699999999999</v>
      </c>
      <c r="H165">
        <v>26.487100000000002</v>
      </c>
      <c r="I165">
        <v>28.117699999999999</v>
      </c>
      <c r="J165">
        <v>27.661300000000001</v>
      </c>
      <c r="K165">
        <v>14.5589</v>
      </c>
    </row>
    <row r="166" spans="1:11" x14ac:dyDescent="0.25">
      <c r="A166">
        <v>2001</v>
      </c>
      <c r="B166">
        <v>6</v>
      </c>
      <c r="C166">
        <v>14</v>
      </c>
      <c r="D166" s="1">
        <v>165</v>
      </c>
      <c r="E166">
        <v>23.024100000000001</v>
      </c>
      <c r="F166">
        <v>23.024100000000001</v>
      </c>
      <c r="G166">
        <v>23.024100000000001</v>
      </c>
      <c r="H166">
        <v>26.465800000000002</v>
      </c>
      <c r="I166">
        <v>28.116299999999999</v>
      </c>
      <c r="J166">
        <v>27.654699999999998</v>
      </c>
      <c r="K166">
        <v>14.4961</v>
      </c>
    </row>
    <row r="167" spans="1:11" x14ac:dyDescent="0.25">
      <c r="A167">
        <v>2001</v>
      </c>
      <c r="B167">
        <v>6</v>
      </c>
      <c r="C167">
        <v>15</v>
      </c>
      <c r="D167" s="1">
        <v>166</v>
      </c>
      <c r="E167">
        <v>22.988600000000002</v>
      </c>
      <c r="F167">
        <v>22.988600000000002</v>
      </c>
      <c r="G167">
        <v>22.988600000000002</v>
      </c>
      <c r="H167">
        <v>26.444500000000001</v>
      </c>
      <c r="I167">
        <v>28.114799999999999</v>
      </c>
      <c r="J167">
        <v>27.648</v>
      </c>
      <c r="K167">
        <v>14.433299999999999</v>
      </c>
    </row>
    <row r="168" spans="1:11" x14ac:dyDescent="0.25">
      <c r="A168">
        <v>2001</v>
      </c>
      <c r="B168">
        <v>6</v>
      </c>
      <c r="C168">
        <v>16</v>
      </c>
      <c r="D168" s="1">
        <v>167</v>
      </c>
      <c r="E168">
        <v>22.954599999999999</v>
      </c>
      <c r="F168">
        <v>22.954599999999999</v>
      </c>
      <c r="G168">
        <v>22.954599999999999</v>
      </c>
      <c r="H168">
        <v>26.420500000000001</v>
      </c>
      <c r="I168">
        <v>28.110199999999999</v>
      </c>
      <c r="J168">
        <v>27.637699999999999</v>
      </c>
      <c r="K168">
        <v>14.3812</v>
      </c>
    </row>
    <row r="169" spans="1:11" x14ac:dyDescent="0.25">
      <c r="A169">
        <v>2001</v>
      </c>
      <c r="B169">
        <v>6</v>
      </c>
      <c r="C169">
        <v>17</v>
      </c>
      <c r="D169" s="1">
        <v>168</v>
      </c>
      <c r="E169">
        <v>22.9222</v>
      </c>
      <c r="F169">
        <v>22.9222</v>
      </c>
      <c r="G169">
        <v>22.9222</v>
      </c>
      <c r="H169">
        <v>26.393799999999999</v>
      </c>
      <c r="I169">
        <v>28.1023</v>
      </c>
      <c r="J169">
        <v>27.623799999999999</v>
      </c>
      <c r="K169">
        <v>14.34</v>
      </c>
    </row>
    <row r="170" spans="1:11" x14ac:dyDescent="0.25">
      <c r="A170">
        <v>2001</v>
      </c>
      <c r="B170">
        <v>6</v>
      </c>
      <c r="C170">
        <v>18</v>
      </c>
      <c r="D170" s="1">
        <v>169</v>
      </c>
      <c r="E170">
        <v>22.889700000000001</v>
      </c>
      <c r="F170">
        <v>22.889700000000001</v>
      </c>
      <c r="G170">
        <v>22.889700000000001</v>
      </c>
      <c r="H170">
        <v>26.367100000000001</v>
      </c>
      <c r="I170">
        <v>28.0944</v>
      </c>
      <c r="J170">
        <v>27.6099</v>
      </c>
      <c r="K170">
        <v>14.2987</v>
      </c>
    </row>
    <row r="171" spans="1:11" x14ac:dyDescent="0.25">
      <c r="A171">
        <v>2001</v>
      </c>
      <c r="B171">
        <v>6</v>
      </c>
      <c r="C171">
        <v>19</v>
      </c>
      <c r="D171" s="1">
        <v>170</v>
      </c>
      <c r="E171">
        <v>22.857299999999999</v>
      </c>
      <c r="F171">
        <v>22.857299999999999</v>
      </c>
      <c r="G171">
        <v>22.857299999999999</v>
      </c>
      <c r="H171">
        <v>26.340399999999999</v>
      </c>
      <c r="I171">
        <v>28.086500000000001</v>
      </c>
      <c r="J171">
        <v>27.5959</v>
      </c>
      <c r="K171">
        <v>14.2575</v>
      </c>
    </row>
    <row r="172" spans="1:11" x14ac:dyDescent="0.25">
      <c r="A172">
        <v>2001</v>
      </c>
      <c r="B172">
        <v>6</v>
      </c>
      <c r="C172">
        <v>20</v>
      </c>
      <c r="D172" s="1">
        <v>171</v>
      </c>
      <c r="E172">
        <v>22.8248</v>
      </c>
      <c r="F172">
        <v>22.8248</v>
      </c>
      <c r="G172">
        <v>22.8248</v>
      </c>
      <c r="H172">
        <v>26.313700000000001</v>
      </c>
      <c r="I172">
        <v>28.078600000000002</v>
      </c>
      <c r="J172">
        <v>27.582000000000001</v>
      </c>
      <c r="K172">
        <v>14.2163</v>
      </c>
    </row>
    <row r="173" spans="1:11" x14ac:dyDescent="0.25">
      <c r="A173">
        <v>2001</v>
      </c>
      <c r="B173">
        <v>6</v>
      </c>
      <c r="C173">
        <v>21</v>
      </c>
      <c r="D173" s="1">
        <v>172</v>
      </c>
      <c r="E173">
        <v>22.792400000000001</v>
      </c>
      <c r="F173">
        <v>22.792400000000001</v>
      </c>
      <c r="G173">
        <v>22.792400000000001</v>
      </c>
      <c r="H173">
        <v>26.286999999999999</v>
      </c>
      <c r="I173">
        <v>28.070699999999999</v>
      </c>
      <c r="J173">
        <v>27.568100000000001</v>
      </c>
      <c r="K173">
        <v>14.175000000000001</v>
      </c>
    </row>
    <row r="174" spans="1:11" x14ac:dyDescent="0.25">
      <c r="A174">
        <v>2001</v>
      </c>
      <c r="B174">
        <v>6</v>
      </c>
      <c r="C174">
        <v>22</v>
      </c>
      <c r="D174" s="1">
        <v>173</v>
      </c>
      <c r="E174">
        <v>22.759899999999998</v>
      </c>
      <c r="F174">
        <v>22.759899999999998</v>
      </c>
      <c r="G174">
        <v>22.759899999999998</v>
      </c>
      <c r="H174">
        <v>26.260300000000001</v>
      </c>
      <c r="I174">
        <v>28.062799999999999</v>
      </c>
      <c r="J174">
        <v>27.554099999999998</v>
      </c>
      <c r="K174">
        <v>14.133800000000001</v>
      </c>
    </row>
    <row r="175" spans="1:11" x14ac:dyDescent="0.25">
      <c r="A175">
        <v>2001</v>
      </c>
      <c r="B175">
        <v>6</v>
      </c>
      <c r="C175">
        <v>23</v>
      </c>
      <c r="D175" s="1">
        <v>174</v>
      </c>
      <c r="E175">
        <v>22.727499999999999</v>
      </c>
      <c r="F175">
        <v>22.727499999999999</v>
      </c>
      <c r="G175">
        <v>22.727499999999999</v>
      </c>
      <c r="H175">
        <v>26.233599999999999</v>
      </c>
      <c r="I175">
        <v>28.0549</v>
      </c>
      <c r="J175">
        <v>27.540199999999999</v>
      </c>
      <c r="K175">
        <v>14.092499999999999</v>
      </c>
    </row>
    <row r="176" spans="1:11" x14ac:dyDescent="0.25">
      <c r="A176">
        <v>2001</v>
      </c>
      <c r="B176">
        <v>6</v>
      </c>
      <c r="C176">
        <v>24</v>
      </c>
      <c r="D176" s="1">
        <v>175</v>
      </c>
      <c r="E176">
        <v>22.695</v>
      </c>
      <c r="F176">
        <v>22.695</v>
      </c>
      <c r="G176">
        <v>22.695</v>
      </c>
      <c r="H176">
        <v>26.206900000000001</v>
      </c>
      <c r="I176">
        <v>28.0471</v>
      </c>
      <c r="J176">
        <v>27.526299999999999</v>
      </c>
      <c r="K176">
        <v>14.051299999999999</v>
      </c>
    </row>
    <row r="177" spans="1:11" x14ac:dyDescent="0.25">
      <c r="A177">
        <v>2001</v>
      </c>
      <c r="B177">
        <v>6</v>
      </c>
      <c r="C177">
        <v>25</v>
      </c>
      <c r="D177" s="1">
        <v>176</v>
      </c>
      <c r="E177">
        <v>22.662600000000001</v>
      </c>
      <c r="F177">
        <v>22.662600000000001</v>
      </c>
      <c r="G177">
        <v>22.662600000000001</v>
      </c>
      <c r="H177">
        <v>26.180199999999999</v>
      </c>
      <c r="I177">
        <v>28.039200000000001</v>
      </c>
      <c r="J177">
        <v>27.5123</v>
      </c>
      <c r="K177">
        <v>14.0101</v>
      </c>
    </row>
    <row r="178" spans="1:11" x14ac:dyDescent="0.25">
      <c r="A178">
        <v>2001</v>
      </c>
      <c r="B178">
        <v>6</v>
      </c>
      <c r="C178">
        <v>26</v>
      </c>
      <c r="D178" s="1">
        <v>177</v>
      </c>
      <c r="E178">
        <v>22.630099999999999</v>
      </c>
      <c r="F178">
        <v>22.630099999999999</v>
      </c>
      <c r="G178">
        <v>22.630099999999999</v>
      </c>
      <c r="H178">
        <v>26.153500000000001</v>
      </c>
      <c r="I178">
        <v>28.031300000000002</v>
      </c>
      <c r="J178">
        <v>27.4984</v>
      </c>
      <c r="K178">
        <v>13.9688</v>
      </c>
    </row>
    <row r="179" spans="1:11" x14ac:dyDescent="0.25">
      <c r="A179">
        <v>2001</v>
      </c>
      <c r="B179">
        <v>6</v>
      </c>
      <c r="C179">
        <v>27</v>
      </c>
      <c r="D179" s="1">
        <v>178</v>
      </c>
      <c r="E179">
        <v>22.5977</v>
      </c>
      <c r="F179">
        <v>22.5977</v>
      </c>
      <c r="G179">
        <v>22.5977</v>
      </c>
      <c r="H179">
        <v>26.126799999999999</v>
      </c>
      <c r="I179">
        <v>28.023399999999999</v>
      </c>
      <c r="J179">
        <v>27.484400000000001</v>
      </c>
      <c r="K179">
        <v>13.9276</v>
      </c>
    </row>
    <row r="180" spans="1:11" x14ac:dyDescent="0.25">
      <c r="A180">
        <v>2001</v>
      </c>
      <c r="B180">
        <v>6</v>
      </c>
      <c r="C180">
        <v>28</v>
      </c>
      <c r="D180" s="1">
        <v>179</v>
      </c>
      <c r="E180">
        <v>22.565200000000001</v>
      </c>
      <c r="F180">
        <v>22.565200000000001</v>
      </c>
      <c r="G180">
        <v>22.565200000000001</v>
      </c>
      <c r="H180">
        <v>26.100100000000001</v>
      </c>
      <c r="I180">
        <v>28.015499999999999</v>
      </c>
      <c r="J180">
        <v>27.470500000000001</v>
      </c>
      <c r="K180">
        <v>13.8863</v>
      </c>
    </row>
    <row r="181" spans="1:11" x14ac:dyDescent="0.25">
      <c r="A181">
        <v>2001</v>
      </c>
      <c r="B181">
        <v>6</v>
      </c>
      <c r="C181">
        <v>29</v>
      </c>
      <c r="D181" s="1">
        <v>180</v>
      </c>
      <c r="E181">
        <v>22.532800000000002</v>
      </c>
      <c r="F181">
        <v>22.532800000000002</v>
      </c>
      <c r="G181">
        <v>22.532800000000002</v>
      </c>
      <c r="H181">
        <v>26.073399999999999</v>
      </c>
      <c r="I181">
        <v>28.0076</v>
      </c>
      <c r="J181">
        <v>27.456600000000002</v>
      </c>
      <c r="K181">
        <v>13.8451</v>
      </c>
    </row>
    <row r="182" spans="1:11" x14ac:dyDescent="0.25">
      <c r="A182">
        <v>2001</v>
      </c>
      <c r="B182">
        <v>6</v>
      </c>
      <c r="C182">
        <v>30</v>
      </c>
      <c r="D182" s="1">
        <v>181</v>
      </c>
      <c r="E182">
        <v>22.500299999999999</v>
      </c>
      <c r="F182">
        <v>22.500299999999999</v>
      </c>
      <c r="G182">
        <v>22.500299999999999</v>
      </c>
      <c r="H182">
        <v>26.046700000000001</v>
      </c>
      <c r="I182">
        <v>27.999700000000001</v>
      </c>
      <c r="J182">
        <v>27.442599999999999</v>
      </c>
      <c r="K182">
        <v>13.803900000000001</v>
      </c>
    </row>
    <row r="183" spans="1:11" x14ac:dyDescent="0.25">
      <c r="A183">
        <v>2001</v>
      </c>
      <c r="B183">
        <v>7</v>
      </c>
      <c r="C183">
        <v>1</v>
      </c>
      <c r="D183" s="1">
        <v>182</v>
      </c>
      <c r="E183">
        <v>22.4679</v>
      </c>
      <c r="F183">
        <v>22.4679</v>
      </c>
      <c r="G183">
        <v>22.4679</v>
      </c>
      <c r="H183">
        <v>26.02</v>
      </c>
      <c r="I183">
        <v>27.991900000000001</v>
      </c>
      <c r="J183">
        <v>27.428699999999999</v>
      </c>
      <c r="K183">
        <v>13.762600000000001</v>
      </c>
    </row>
    <row r="184" spans="1:11" x14ac:dyDescent="0.25">
      <c r="A184">
        <v>2001</v>
      </c>
      <c r="B184">
        <v>7</v>
      </c>
      <c r="C184">
        <v>2</v>
      </c>
      <c r="D184" s="1">
        <v>183</v>
      </c>
      <c r="E184">
        <v>22.435400000000001</v>
      </c>
      <c r="F184">
        <v>22.435400000000001</v>
      </c>
      <c r="G184">
        <v>22.435400000000001</v>
      </c>
      <c r="H184">
        <v>25.993300000000001</v>
      </c>
      <c r="I184">
        <v>27.984000000000002</v>
      </c>
      <c r="J184">
        <v>27.4148</v>
      </c>
      <c r="K184">
        <v>13.721399999999999</v>
      </c>
    </row>
    <row r="185" spans="1:11" x14ac:dyDescent="0.25">
      <c r="A185">
        <v>2001</v>
      </c>
      <c r="B185">
        <v>7</v>
      </c>
      <c r="C185">
        <v>3</v>
      </c>
      <c r="D185" s="1">
        <v>184</v>
      </c>
      <c r="E185">
        <v>22.402999999999999</v>
      </c>
      <c r="F185">
        <v>22.402999999999999</v>
      </c>
      <c r="G185">
        <v>22.402999999999999</v>
      </c>
      <c r="H185">
        <v>25.9666</v>
      </c>
      <c r="I185">
        <v>27.976099999999999</v>
      </c>
      <c r="J185">
        <v>27.4008</v>
      </c>
      <c r="K185">
        <v>13.680099999999999</v>
      </c>
    </row>
    <row r="186" spans="1:11" x14ac:dyDescent="0.25">
      <c r="A186">
        <v>2001</v>
      </c>
      <c r="B186">
        <v>7</v>
      </c>
      <c r="C186">
        <v>4</v>
      </c>
      <c r="D186" s="1">
        <v>185</v>
      </c>
      <c r="E186">
        <v>22.3705</v>
      </c>
      <c r="F186">
        <v>22.3705</v>
      </c>
      <c r="G186">
        <v>22.3705</v>
      </c>
      <c r="H186">
        <v>25.939900000000002</v>
      </c>
      <c r="I186">
        <v>27.9682</v>
      </c>
      <c r="J186">
        <v>27.386900000000001</v>
      </c>
      <c r="K186">
        <v>13.6389</v>
      </c>
    </row>
    <row r="187" spans="1:11" x14ac:dyDescent="0.25">
      <c r="A187">
        <v>2001</v>
      </c>
      <c r="B187">
        <v>7</v>
      </c>
      <c r="C187">
        <v>5</v>
      </c>
      <c r="D187" s="1">
        <v>186</v>
      </c>
      <c r="E187">
        <v>22.338100000000001</v>
      </c>
      <c r="F187">
        <v>22.338100000000001</v>
      </c>
      <c r="G187">
        <v>22.338100000000001</v>
      </c>
      <c r="H187">
        <v>25.9132</v>
      </c>
      <c r="I187">
        <v>27.9603</v>
      </c>
      <c r="J187">
        <v>27.373000000000001</v>
      </c>
      <c r="K187">
        <v>13.5977</v>
      </c>
    </row>
    <row r="188" spans="1:11" x14ac:dyDescent="0.25">
      <c r="A188">
        <v>2001</v>
      </c>
      <c r="B188">
        <v>7</v>
      </c>
      <c r="C188">
        <v>6</v>
      </c>
      <c r="D188" s="1">
        <v>187</v>
      </c>
      <c r="E188">
        <v>22.305599999999998</v>
      </c>
      <c r="F188">
        <v>22.305599999999998</v>
      </c>
      <c r="G188">
        <v>22.305599999999998</v>
      </c>
      <c r="H188">
        <v>25.886500000000002</v>
      </c>
      <c r="I188">
        <v>27.952400000000001</v>
      </c>
      <c r="J188">
        <v>27.359000000000002</v>
      </c>
      <c r="K188">
        <v>13.5564</v>
      </c>
    </row>
    <row r="189" spans="1:11" x14ac:dyDescent="0.25">
      <c r="A189">
        <v>2001</v>
      </c>
      <c r="B189">
        <v>7</v>
      </c>
      <c r="C189">
        <v>7</v>
      </c>
      <c r="D189" s="1">
        <v>188</v>
      </c>
      <c r="E189">
        <v>22.273199999999999</v>
      </c>
      <c r="F189">
        <v>22.273199999999999</v>
      </c>
      <c r="G189">
        <v>22.273199999999999</v>
      </c>
      <c r="H189">
        <v>25.8598</v>
      </c>
      <c r="I189">
        <v>27.944500000000001</v>
      </c>
      <c r="J189">
        <v>27.345099999999999</v>
      </c>
      <c r="K189">
        <v>13.5152</v>
      </c>
    </row>
    <row r="190" spans="1:11" x14ac:dyDescent="0.25">
      <c r="A190">
        <v>2001</v>
      </c>
      <c r="B190">
        <v>7</v>
      </c>
      <c r="C190">
        <v>8</v>
      </c>
      <c r="D190" s="1">
        <v>189</v>
      </c>
      <c r="E190">
        <v>22.2408</v>
      </c>
      <c r="F190">
        <v>22.2408</v>
      </c>
      <c r="G190">
        <v>22.2408</v>
      </c>
      <c r="H190">
        <v>25.833100000000002</v>
      </c>
      <c r="I190">
        <v>27.936599999999999</v>
      </c>
      <c r="J190">
        <v>27.331199999999999</v>
      </c>
      <c r="K190">
        <v>13.4739</v>
      </c>
    </row>
    <row r="191" spans="1:11" x14ac:dyDescent="0.25">
      <c r="A191">
        <v>2001</v>
      </c>
      <c r="B191">
        <v>7</v>
      </c>
      <c r="C191">
        <v>9</v>
      </c>
      <c r="D191" s="1">
        <v>190</v>
      </c>
      <c r="E191">
        <v>22.208300000000001</v>
      </c>
      <c r="F191">
        <v>22.208300000000001</v>
      </c>
      <c r="G191">
        <v>22.208300000000001</v>
      </c>
      <c r="H191">
        <v>25.8064</v>
      </c>
      <c r="I191">
        <v>27.928799999999999</v>
      </c>
      <c r="J191">
        <v>27.3172</v>
      </c>
      <c r="K191">
        <v>13.432700000000001</v>
      </c>
    </row>
    <row r="192" spans="1:11" x14ac:dyDescent="0.25">
      <c r="A192">
        <v>2001</v>
      </c>
      <c r="B192">
        <v>7</v>
      </c>
      <c r="C192">
        <v>10</v>
      </c>
      <c r="D192" s="1">
        <v>191</v>
      </c>
      <c r="E192">
        <v>22.175899999999999</v>
      </c>
      <c r="F192">
        <v>22.175899999999999</v>
      </c>
      <c r="G192">
        <v>22.175899999999999</v>
      </c>
      <c r="H192">
        <v>25.779699999999998</v>
      </c>
      <c r="I192">
        <v>27.9209</v>
      </c>
      <c r="J192">
        <v>27.3033</v>
      </c>
      <c r="K192">
        <v>13.391500000000001</v>
      </c>
    </row>
    <row r="193" spans="1:11" x14ac:dyDescent="0.25">
      <c r="A193">
        <v>2001</v>
      </c>
      <c r="B193">
        <v>7</v>
      </c>
      <c r="C193">
        <v>11</v>
      </c>
      <c r="D193" s="1">
        <v>192</v>
      </c>
      <c r="E193">
        <v>22.1434</v>
      </c>
      <c r="F193">
        <v>22.1434</v>
      </c>
      <c r="G193">
        <v>22.1434</v>
      </c>
      <c r="H193">
        <v>25.753</v>
      </c>
      <c r="I193">
        <v>27.913</v>
      </c>
      <c r="J193">
        <v>27.289400000000001</v>
      </c>
      <c r="K193">
        <v>13.350199999999999</v>
      </c>
    </row>
    <row r="194" spans="1:11" x14ac:dyDescent="0.25">
      <c r="A194">
        <v>2001</v>
      </c>
      <c r="B194">
        <v>7</v>
      </c>
      <c r="C194">
        <v>12</v>
      </c>
      <c r="D194" s="1">
        <v>193</v>
      </c>
      <c r="E194">
        <v>22.111000000000001</v>
      </c>
      <c r="F194">
        <v>22.111000000000001</v>
      </c>
      <c r="G194">
        <v>22.111000000000001</v>
      </c>
      <c r="H194">
        <v>25.726299999999998</v>
      </c>
      <c r="I194">
        <v>27.905100000000001</v>
      </c>
      <c r="J194">
        <v>27.275400000000001</v>
      </c>
      <c r="K194">
        <v>13.308999999999999</v>
      </c>
    </row>
    <row r="195" spans="1:11" x14ac:dyDescent="0.25">
      <c r="A195">
        <v>2001</v>
      </c>
      <c r="B195">
        <v>7</v>
      </c>
      <c r="C195">
        <v>13</v>
      </c>
      <c r="D195" s="1">
        <v>194</v>
      </c>
      <c r="E195">
        <v>22.078499999999998</v>
      </c>
      <c r="F195">
        <v>22.078499999999998</v>
      </c>
      <c r="G195">
        <v>22.078499999999998</v>
      </c>
      <c r="H195">
        <v>25.6996</v>
      </c>
      <c r="I195">
        <v>27.897200000000002</v>
      </c>
      <c r="J195">
        <v>27.261500000000002</v>
      </c>
      <c r="K195">
        <v>13.2677</v>
      </c>
    </row>
    <row r="196" spans="1:11" x14ac:dyDescent="0.25">
      <c r="A196">
        <v>2001</v>
      </c>
      <c r="B196">
        <v>7</v>
      </c>
      <c r="C196">
        <v>14</v>
      </c>
      <c r="D196" s="1">
        <v>195</v>
      </c>
      <c r="E196">
        <v>22.046099999999999</v>
      </c>
      <c r="F196">
        <v>22.046099999999999</v>
      </c>
      <c r="G196">
        <v>22.046099999999999</v>
      </c>
      <c r="H196">
        <v>25.672899999999998</v>
      </c>
      <c r="I196">
        <v>27.889299999999999</v>
      </c>
      <c r="J196">
        <v>27.247499999999999</v>
      </c>
      <c r="K196">
        <v>13.2265</v>
      </c>
    </row>
    <row r="197" spans="1:11" x14ac:dyDescent="0.25">
      <c r="A197">
        <v>2001</v>
      </c>
      <c r="B197">
        <v>7</v>
      </c>
      <c r="C197">
        <v>15</v>
      </c>
      <c r="D197" s="1">
        <v>196</v>
      </c>
      <c r="E197">
        <v>22.0136</v>
      </c>
      <c r="F197">
        <v>22.0136</v>
      </c>
      <c r="G197">
        <v>22.0136</v>
      </c>
      <c r="H197">
        <v>25.6462</v>
      </c>
      <c r="I197">
        <v>27.881399999999999</v>
      </c>
      <c r="J197">
        <v>27.233599999999999</v>
      </c>
      <c r="K197">
        <v>13.1853</v>
      </c>
    </row>
    <row r="198" spans="1:11" x14ac:dyDescent="0.25">
      <c r="A198">
        <v>2001</v>
      </c>
      <c r="B198">
        <v>7</v>
      </c>
      <c r="C198">
        <v>16</v>
      </c>
      <c r="D198" s="1">
        <v>197</v>
      </c>
      <c r="E198">
        <v>21.981200000000001</v>
      </c>
      <c r="F198">
        <v>21.981200000000001</v>
      </c>
      <c r="G198">
        <v>21.981200000000001</v>
      </c>
      <c r="H198">
        <v>25.619499999999999</v>
      </c>
      <c r="I198">
        <v>27.8736</v>
      </c>
      <c r="J198">
        <v>27.2197</v>
      </c>
      <c r="K198">
        <v>13.144</v>
      </c>
    </row>
    <row r="199" spans="1:11" x14ac:dyDescent="0.25">
      <c r="A199">
        <v>2001</v>
      </c>
      <c r="B199">
        <v>7</v>
      </c>
      <c r="C199">
        <v>17</v>
      </c>
      <c r="D199" s="1">
        <v>198</v>
      </c>
      <c r="E199">
        <v>21.953499999999998</v>
      </c>
      <c r="F199">
        <v>21.953499999999998</v>
      </c>
      <c r="G199">
        <v>21.953499999999998</v>
      </c>
      <c r="H199">
        <v>25.5992</v>
      </c>
      <c r="I199">
        <v>27.863900000000001</v>
      </c>
      <c r="J199">
        <v>27.206800000000001</v>
      </c>
      <c r="K199">
        <v>13.132300000000001</v>
      </c>
    </row>
    <row r="200" spans="1:11" x14ac:dyDescent="0.25">
      <c r="A200">
        <v>2001</v>
      </c>
      <c r="B200">
        <v>7</v>
      </c>
      <c r="C200">
        <v>18</v>
      </c>
      <c r="D200" s="1">
        <v>199</v>
      </c>
      <c r="E200">
        <v>21.925799999999999</v>
      </c>
      <c r="F200">
        <v>21.925799999999999</v>
      </c>
      <c r="G200">
        <v>21.925799999999999</v>
      </c>
      <c r="H200">
        <v>25.578900000000001</v>
      </c>
      <c r="I200">
        <v>27.854199999999999</v>
      </c>
      <c r="J200">
        <v>27.193899999999999</v>
      </c>
      <c r="K200">
        <v>13.1206</v>
      </c>
    </row>
    <row r="201" spans="1:11" x14ac:dyDescent="0.25">
      <c r="A201">
        <v>2001</v>
      </c>
      <c r="B201">
        <v>7</v>
      </c>
      <c r="C201">
        <v>19</v>
      </c>
      <c r="D201" s="1">
        <v>200</v>
      </c>
      <c r="E201">
        <v>21.898199999999999</v>
      </c>
      <c r="F201">
        <v>21.898199999999999</v>
      </c>
      <c r="G201">
        <v>21.898199999999999</v>
      </c>
      <c r="H201">
        <v>25.558599999999998</v>
      </c>
      <c r="I201">
        <v>27.8446</v>
      </c>
      <c r="J201">
        <v>27.181000000000001</v>
      </c>
      <c r="K201">
        <v>13.1088</v>
      </c>
    </row>
    <row r="202" spans="1:11" x14ac:dyDescent="0.25">
      <c r="A202">
        <v>2001</v>
      </c>
      <c r="B202">
        <v>7</v>
      </c>
      <c r="C202">
        <v>20</v>
      </c>
      <c r="D202" s="1">
        <v>201</v>
      </c>
      <c r="E202">
        <v>21.8705</v>
      </c>
      <c r="F202">
        <v>21.8705</v>
      </c>
      <c r="G202">
        <v>21.8705</v>
      </c>
      <c r="H202">
        <v>25.5383</v>
      </c>
      <c r="I202">
        <v>27.834900000000001</v>
      </c>
      <c r="J202">
        <v>27.168199999999999</v>
      </c>
      <c r="K202">
        <v>13.097099999999999</v>
      </c>
    </row>
    <row r="203" spans="1:11" x14ac:dyDescent="0.25">
      <c r="A203">
        <v>2001</v>
      </c>
      <c r="B203">
        <v>7</v>
      </c>
      <c r="C203">
        <v>21</v>
      </c>
      <c r="D203" s="1">
        <v>202</v>
      </c>
      <c r="E203">
        <v>21.8429</v>
      </c>
      <c r="F203">
        <v>21.8429</v>
      </c>
      <c r="G203">
        <v>21.8429</v>
      </c>
      <c r="H203">
        <v>25.518000000000001</v>
      </c>
      <c r="I203">
        <v>27.825299999999999</v>
      </c>
      <c r="J203">
        <v>27.1553</v>
      </c>
      <c r="K203">
        <v>13.0853</v>
      </c>
    </row>
    <row r="204" spans="1:11" x14ac:dyDescent="0.25">
      <c r="A204">
        <v>2001</v>
      </c>
      <c r="B204">
        <v>7</v>
      </c>
      <c r="C204">
        <v>22</v>
      </c>
      <c r="D204" s="1">
        <v>203</v>
      </c>
      <c r="E204">
        <v>21.815200000000001</v>
      </c>
      <c r="F204">
        <v>21.815200000000001</v>
      </c>
      <c r="G204">
        <v>21.815200000000001</v>
      </c>
      <c r="H204">
        <v>25.497699999999998</v>
      </c>
      <c r="I204">
        <v>27.8156</v>
      </c>
      <c r="J204">
        <v>27.142399999999999</v>
      </c>
      <c r="K204">
        <v>13.073600000000001</v>
      </c>
    </row>
    <row r="205" spans="1:11" x14ac:dyDescent="0.25">
      <c r="A205">
        <v>2001</v>
      </c>
      <c r="B205">
        <v>7</v>
      </c>
      <c r="C205">
        <v>23</v>
      </c>
      <c r="D205" s="1">
        <v>204</v>
      </c>
      <c r="E205">
        <v>21.787500000000001</v>
      </c>
      <c r="F205">
        <v>21.787500000000001</v>
      </c>
      <c r="G205">
        <v>21.787500000000001</v>
      </c>
      <c r="H205">
        <v>25.477399999999999</v>
      </c>
      <c r="I205">
        <v>27.806000000000001</v>
      </c>
      <c r="J205">
        <v>27.1295</v>
      </c>
      <c r="K205">
        <v>13.0619</v>
      </c>
    </row>
    <row r="206" spans="1:11" x14ac:dyDescent="0.25">
      <c r="A206">
        <v>2001</v>
      </c>
      <c r="B206">
        <v>7</v>
      </c>
      <c r="C206">
        <v>24</v>
      </c>
      <c r="D206" s="1">
        <v>205</v>
      </c>
      <c r="E206">
        <v>21.759899999999998</v>
      </c>
      <c r="F206">
        <v>21.759899999999998</v>
      </c>
      <c r="G206">
        <v>21.759899999999998</v>
      </c>
      <c r="H206">
        <v>25.457100000000001</v>
      </c>
      <c r="I206">
        <v>27.796299999999999</v>
      </c>
      <c r="J206">
        <v>27.116599999999998</v>
      </c>
      <c r="K206">
        <v>13.0501</v>
      </c>
    </row>
    <row r="207" spans="1:11" x14ac:dyDescent="0.25">
      <c r="A207">
        <v>2001</v>
      </c>
      <c r="B207">
        <v>7</v>
      </c>
      <c r="C207">
        <v>25</v>
      </c>
      <c r="D207" s="1">
        <v>206</v>
      </c>
      <c r="E207">
        <v>21.732199999999999</v>
      </c>
      <c r="F207">
        <v>21.732199999999999</v>
      </c>
      <c r="G207">
        <v>21.732199999999999</v>
      </c>
      <c r="H207">
        <v>25.436699999999998</v>
      </c>
      <c r="I207">
        <v>27.7866</v>
      </c>
      <c r="J207">
        <v>27.1038</v>
      </c>
      <c r="K207">
        <v>13.038399999999999</v>
      </c>
    </row>
    <row r="208" spans="1:11" x14ac:dyDescent="0.25">
      <c r="A208">
        <v>2001</v>
      </c>
      <c r="B208">
        <v>7</v>
      </c>
      <c r="C208">
        <v>26</v>
      </c>
      <c r="D208" s="1">
        <v>207</v>
      </c>
      <c r="E208">
        <v>21.704599999999999</v>
      </c>
      <c r="F208">
        <v>21.704599999999999</v>
      </c>
      <c r="G208">
        <v>21.704599999999999</v>
      </c>
      <c r="H208">
        <v>25.416399999999999</v>
      </c>
      <c r="I208">
        <v>27.777000000000001</v>
      </c>
      <c r="J208">
        <v>27.090900000000001</v>
      </c>
      <c r="K208">
        <v>13.0267</v>
      </c>
    </row>
    <row r="209" spans="1:11" x14ac:dyDescent="0.25">
      <c r="A209">
        <v>2001</v>
      </c>
      <c r="B209">
        <v>7</v>
      </c>
      <c r="C209">
        <v>27</v>
      </c>
      <c r="D209" s="1">
        <v>208</v>
      </c>
      <c r="E209">
        <v>21.6769</v>
      </c>
      <c r="F209">
        <v>21.6769</v>
      </c>
      <c r="G209">
        <v>21.6769</v>
      </c>
      <c r="H209">
        <v>25.396100000000001</v>
      </c>
      <c r="I209">
        <v>27.767299999999999</v>
      </c>
      <c r="J209">
        <v>27.077999999999999</v>
      </c>
      <c r="K209">
        <v>13.014900000000001</v>
      </c>
    </row>
    <row r="210" spans="1:11" x14ac:dyDescent="0.25">
      <c r="A210">
        <v>2001</v>
      </c>
      <c r="B210">
        <v>7</v>
      </c>
      <c r="C210">
        <v>28</v>
      </c>
      <c r="D210" s="1">
        <v>209</v>
      </c>
      <c r="E210">
        <v>21.6493</v>
      </c>
      <c r="F210">
        <v>21.6493</v>
      </c>
      <c r="G210">
        <v>21.6493</v>
      </c>
      <c r="H210">
        <v>25.375800000000002</v>
      </c>
      <c r="I210">
        <v>27.7577</v>
      </c>
      <c r="J210">
        <v>27.065100000000001</v>
      </c>
      <c r="K210">
        <v>13.0032</v>
      </c>
    </row>
    <row r="211" spans="1:11" x14ac:dyDescent="0.25">
      <c r="A211">
        <v>2001</v>
      </c>
      <c r="B211">
        <v>7</v>
      </c>
      <c r="C211">
        <v>29</v>
      </c>
      <c r="D211" s="1">
        <v>210</v>
      </c>
      <c r="E211">
        <v>21.621600000000001</v>
      </c>
      <c r="F211">
        <v>21.621600000000001</v>
      </c>
      <c r="G211">
        <v>21.621600000000001</v>
      </c>
      <c r="H211">
        <v>25.355499999999999</v>
      </c>
      <c r="I211">
        <v>27.748000000000001</v>
      </c>
      <c r="J211">
        <v>27.052199999999999</v>
      </c>
      <c r="K211">
        <v>12.9915</v>
      </c>
    </row>
    <row r="212" spans="1:11" x14ac:dyDescent="0.25">
      <c r="A212">
        <v>2001</v>
      </c>
      <c r="B212">
        <v>7</v>
      </c>
      <c r="C212">
        <v>30</v>
      </c>
      <c r="D212" s="1">
        <v>211</v>
      </c>
      <c r="E212">
        <v>21.593900000000001</v>
      </c>
      <c r="F212">
        <v>21.593900000000001</v>
      </c>
      <c r="G212">
        <v>21.593900000000001</v>
      </c>
      <c r="H212">
        <v>25.3352</v>
      </c>
      <c r="I212">
        <v>27.738399999999999</v>
      </c>
      <c r="J212">
        <v>27.039400000000001</v>
      </c>
      <c r="K212">
        <v>12.979699999999999</v>
      </c>
    </row>
    <row r="213" spans="1:11" x14ac:dyDescent="0.25">
      <c r="A213">
        <v>2001</v>
      </c>
      <c r="B213">
        <v>7</v>
      </c>
      <c r="C213">
        <v>31</v>
      </c>
      <c r="D213" s="1">
        <v>212</v>
      </c>
      <c r="E213">
        <v>21.566299999999998</v>
      </c>
      <c r="F213">
        <v>21.566299999999998</v>
      </c>
      <c r="G213">
        <v>21.566299999999998</v>
      </c>
      <c r="H213">
        <v>25.314900000000002</v>
      </c>
      <c r="I213">
        <v>27.7287</v>
      </c>
      <c r="J213">
        <v>27.026499999999999</v>
      </c>
      <c r="K213">
        <v>12.968</v>
      </c>
    </row>
    <row r="214" spans="1:11" x14ac:dyDescent="0.25">
      <c r="A214">
        <v>2001</v>
      </c>
      <c r="B214">
        <v>8</v>
      </c>
      <c r="C214">
        <v>1</v>
      </c>
      <c r="D214" s="1">
        <v>213</v>
      </c>
      <c r="E214">
        <v>21.538599999999999</v>
      </c>
      <c r="F214">
        <v>21.538599999999999</v>
      </c>
      <c r="G214">
        <v>21.538599999999999</v>
      </c>
      <c r="H214">
        <v>25.294599999999999</v>
      </c>
      <c r="I214">
        <v>27.719100000000001</v>
      </c>
      <c r="J214">
        <v>27.0136</v>
      </c>
      <c r="K214">
        <v>12.956300000000001</v>
      </c>
    </row>
    <row r="215" spans="1:11" x14ac:dyDescent="0.25">
      <c r="A215">
        <v>2001</v>
      </c>
      <c r="B215">
        <v>8</v>
      </c>
      <c r="C215">
        <v>2</v>
      </c>
      <c r="D215" s="1">
        <v>214</v>
      </c>
      <c r="E215">
        <v>21.510999999999999</v>
      </c>
      <c r="F215">
        <v>21.510999999999999</v>
      </c>
      <c r="G215">
        <v>21.510999999999999</v>
      </c>
      <c r="H215">
        <v>25.2743</v>
      </c>
      <c r="I215">
        <v>27.709399999999999</v>
      </c>
      <c r="J215">
        <v>27.000699999999998</v>
      </c>
      <c r="K215">
        <v>12.9445</v>
      </c>
    </row>
    <row r="216" spans="1:11" x14ac:dyDescent="0.25">
      <c r="A216">
        <v>2001</v>
      </c>
      <c r="B216">
        <v>8</v>
      </c>
      <c r="C216">
        <v>3</v>
      </c>
      <c r="D216" s="1">
        <v>215</v>
      </c>
      <c r="E216">
        <v>21.4833</v>
      </c>
      <c r="F216">
        <v>21.4833</v>
      </c>
      <c r="G216">
        <v>21.4833</v>
      </c>
      <c r="H216">
        <v>25.254000000000001</v>
      </c>
      <c r="I216">
        <v>27.6997</v>
      </c>
      <c r="J216">
        <v>26.9878</v>
      </c>
      <c r="K216">
        <v>12.9328</v>
      </c>
    </row>
    <row r="217" spans="1:11" x14ac:dyDescent="0.25">
      <c r="A217">
        <v>2001</v>
      </c>
      <c r="B217">
        <v>8</v>
      </c>
      <c r="C217">
        <v>4</v>
      </c>
      <c r="D217" s="1">
        <v>216</v>
      </c>
      <c r="E217">
        <v>21.4556</v>
      </c>
      <c r="F217">
        <v>21.4556</v>
      </c>
      <c r="G217">
        <v>21.4556</v>
      </c>
      <c r="H217">
        <v>25.233699999999999</v>
      </c>
      <c r="I217">
        <v>27.690100000000001</v>
      </c>
      <c r="J217">
        <v>26.975000000000001</v>
      </c>
      <c r="K217">
        <v>12.920999999999999</v>
      </c>
    </row>
    <row r="218" spans="1:11" x14ac:dyDescent="0.25">
      <c r="A218">
        <v>2001</v>
      </c>
      <c r="B218">
        <v>8</v>
      </c>
      <c r="C218">
        <v>5</v>
      </c>
      <c r="D218" s="1">
        <v>217</v>
      </c>
      <c r="E218">
        <v>21.428000000000001</v>
      </c>
      <c r="F218">
        <v>21.428000000000001</v>
      </c>
      <c r="G218">
        <v>21.428000000000001</v>
      </c>
      <c r="H218">
        <v>25.2134</v>
      </c>
      <c r="I218">
        <v>27.680399999999999</v>
      </c>
      <c r="J218">
        <v>26.9621</v>
      </c>
      <c r="K218">
        <v>12.9093</v>
      </c>
    </row>
    <row r="219" spans="1:11" x14ac:dyDescent="0.25">
      <c r="A219">
        <v>2001</v>
      </c>
      <c r="B219">
        <v>8</v>
      </c>
      <c r="C219">
        <v>6</v>
      </c>
      <c r="D219" s="1">
        <v>218</v>
      </c>
      <c r="E219">
        <v>21.400300000000001</v>
      </c>
      <c r="F219">
        <v>21.400300000000001</v>
      </c>
      <c r="G219">
        <v>21.400300000000001</v>
      </c>
      <c r="H219">
        <v>25.193100000000001</v>
      </c>
      <c r="I219">
        <v>27.6708</v>
      </c>
      <c r="J219">
        <v>26.949200000000001</v>
      </c>
      <c r="K219">
        <v>12.897600000000001</v>
      </c>
    </row>
    <row r="220" spans="1:11" x14ac:dyDescent="0.25">
      <c r="A220">
        <v>2001</v>
      </c>
      <c r="B220">
        <v>8</v>
      </c>
      <c r="C220">
        <v>7</v>
      </c>
      <c r="D220" s="1">
        <v>219</v>
      </c>
      <c r="E220">
        <v>21.372699999999998</v>
      </c>
      <c r="F220">
        <v>21.372699999999998</v>
      </c>
      <c r="G220">
        <v>21.372699999999998</v>
      </c>
      <c r="H220">
        <v>25.172799999999999</v>
      </c>
      <c r="I220">
        <v>27.661100000000001</v>
      </c>
      <c r="J220">
        <v>26.936299999999999</v>
      </c>
      <c r="K220">
        <v>12.8858</v>
      </c>
    </row>
    <row r="221" spans="1:11" x14ac:dyDescent="0.25">
      <c r="A221">
        <v>2001</v>
      </c>
      <c r="B221">
        <v>8</v>
      </c>
      <c r="C221">
        <v>8</v>
      </c>
      <c r="D221" s="1">
        <v>220</v>
      </c>
      <c r="E221">
        <v>21.344999999999999</v>
      </c>
      <c r="F221">
        <v>21.344999999999999</v>
      </c>
      <c r="G221">
        <v>21.344999999999999</v>
      </c>
      <c r="H221">
        <v>25.1525</v>
      </c>
      <c r="I221">
        <v>27.651499999999999</v>
      </c>
      <c r="J221">
        <v>26.923400000000001</v>
      </c>
      <c r="K221">
        <v>12.8741</v>
      </c>
    </row>
    <row r="222" spans="1:11" x14ac:dyDescent="0.25">
      <c r="A222">
        <v>2001</v>
      </c>
      <c r="B222">
        <v>8</v>
      </c>
      <c r="C222">
        <v>9</v>
      </c>
      <c r="D222" s="1">
        <v>221</v>
      </c>
      <c r="E222">
        <v>21.317299999999999</v>
      </c>
      <c r="F222">
        <v>21.317299999999999</v>
      </c>
      <c r="G222">
        <v>21.317299999999999</v>
      </c>
      <c r="H222">
        <v>25.132100000000001</v>
      </c>
      <c r="I222">
        <v>27.6418</v>
      </c>
      <c r="J222">
        <v>26.910599999999999</v>
      </c>
      <c r="K222">
        <v>12.862399999999999</v>
      </c>
    </row>
    <row r="223" spans="1:11" x14ac:dyDescent="0.25">
      <c r="A223">
        <v>2001</v>
      </c>
      <c r="B223">
        <v>8</v>
      </c>
      <c r="C223">
        <v>10</v>
      </c>
      <c r="D223" s="1">
        <v>222</v>
      </c>
      <c r="E223">
        <v>21.2897</v>
      </c>
      <c r="F223">
        <v>21.2897</v>
      </c>
      <c r="G223">
        <v>21.2897</v>
      </c>
      <c r="H223">
        <v>25.111799999999999</v>
      </c>
      <c r="I223">
        <v>27.632100000000001</v>
      </c>
      <c r="J223">
        <v>26.8977</v>
      </c>
      <c r="K223">
        <v>12.8506</v>
      </c>
    </row>
    <row r="224" spans="1:11" x14ac:dyDescent="0.25">
      <c r="A224">
        <v>2001</v>
      </c>
      <c r="B224">
        <v>8</v>
      </c>
      <c r="C224">
        <v>11</v>
      </c>
      <c r="D224" s="1">
        <v>223</v>
      </c>
      <c r="E224">
        <v>21.262</v>
      </c>
      <c r="F224">
        <v>21.262</v>
      </c>
      <c r="G224">
        <v>21.262</v>
      </c>
      <c r="H224">
        <v>25.0915</v>
      </c>
      <c r="I224">
        <v>27.622499999999999</v>
      </c>
      <c r="J224">
        <v>26.884799999999998</v>
      </c>
      <c r="K224">
        <v>12.838900000000001</v>
      </c>
    </row>
    <row r="225" spans="1:11" x14ac:dyDescent="0.25">
      <c r="A225">
        <v>2001</v>
      </c>
      <c r="B225">
        <v>8</v>
      </c>
      <c r="C225">
        <v>12</v>
      </c>
      <c r="D225" s="1">
        <v>224</v>
      </c>
      <c r="E225">
        <v>21.234400000000001</v>
      </c>
      <c r="F225">
        <v>21.234400000000001</v>
      </c>
      <c r="G225">
        <v>21.234400000000001</v>
      </c>
      <c r="H225">
        <v>25.071200000000001</v>
      </c>
      <c r="I225">
        <v>27.6128</v>
      </c>
      <c r="J225">
        <v>26.8719</v>
      </c>
      <c r="K225">
        <v>12.827199999999999</v>
      </c>
    </row>
    <row r="226" spans="1:11" x14ac:dyDescent="0.25">
      <c r="A226">
        <v>2001</v>
      </c>
      <c r="B226">
        <v>8</v>
      </c>
      <c r="C226">
        <v>13</v>
      </c>
      <c r="D226" s="1">
        <v>225</v>
      </c>
      <c r="E226">
        <v>21.206700000000001</v>
      </c>
      <c r="F226">
        <v>21.206700000000001</v>
      </c>
      <c r="G226">
        <v>21.206700000000001</v>
      </c>
      <c r="H226">
        <v>25.050899999999999</v>
      </c>
      <c r="I226">
        <v>27.603200000000001</v>
      </c>
      <c r="J226">
        <v>26.859000000000002</v>
      </c>
      <c r="K226">
        <v>12.8154</v>
      </c>
    </row>
    <row r="227" spans="1:11" x14ac:dyDescent="0.25">
      <c r="A227">
        <v>2001</v>
      </c>
      <c r="B227">
        <v>8</v>
      </c>
      <c r="C227">
        <v>14</v>
      </c>
      <c r="D227" s="1">
        <v>226</v>
      </c>
      <c r="E227">
        <v>21.178999999999998</v>
      </c>
      <c r="F227">
        <v>21.178999999999998</v>
      </c>
      <c r="G227">
        <v>21.178999999999998</v>
      </c>
      <c r="H227">
        <v>25.0306</v>
      </c>
      <c r="I227">
        <v>27.593499999999999</v>
      </c>
      <c r="J227">
        <v>26.8462</v>
      </c>
      <c r="K227">
        <v>12.803699999999999</v>
      </c>
    </row>
    <row r="228" spans="1:11" x14ac:dyDescent="0.25">
      <c r="A228">
        <v>2001</v>
      </c>
      <c r="B228">
        <v>8</v>
      </c>
      <c r="C228">
        <v>15</v>
      </c>
      <c r="D228" s="1">
        <v>227</v>
      </c>
      <c r="E228">
        <v>21.151399999999999</v>
      </c>
      <c r="F228">
        <v>21.151399999999999</v>
      </c>
      <c r="G228">
        <v>21.151399999999999</v>
      </c>
      <c r="H228">
        <v>25.010300000000001</v>
      </c>
      <c r="I228">
        <v>27.5839</v>
      </c>
      <c r="J228">
        <v>26.833300000000001</v>
      </c>
      <c r="K228">
        <v>12.792</v>
      </c>
    </row>
    <row r="229" spans="1:11" x14ac:dyDescent="0.25">
      <c r="A229">
        <v>2001</v>
      </c>
      <c r="B229">
        <v>8</v>
      </c>
      <c r="C229">
        <v>16</v>
      </c>
      <c r="D229" s="1">
        <v>228</v>
      </c>
      <c r="E229">
        <v>21.123699999999999</v>
      </c>
      <c r="F229">
        <v>21.123699999999999</v>
      </c>
      <c r="G229">
        <v>21.123699999999999</v>
      </c>
      <c r="H229">
        <v>24.99</v>
      </c>
      <c r="I229">
        <v>27.574200000000001</v>
      </c>
      <c r="J229">
        <v>26.820399999999999</v>
      </c>
      <c r="K229">
        <v>12.780200000000001</v>
      </c>
    </row>
    <row r="230" spans="1:11" x14ac:dyDescent="0.25">
      <c r="A230">
        <v>2001</v>
      </c>
      <c r="B230">
        <v>8</v>
      </c>
      <c r="C230">
        <v>17</v>
      </c>
      <c r="D230" s="1">
        <v>229</v>
      </c>
      <c r="E230">
        <v>21.116</v>
      </c>
      <c r="F230">
        <v>21.116</v>
      </c>
      <c r="G230">
        <v>21.116</v>
      </c>
      <c r="H230">
        <v>24.985499999999998</v>
      </c>
      <c r="I230">
        <v>27.572399999999998</v>
      </c>
      <c r="J230">
        <v>26.8171</v>
      </c>
      <c r="K230">
        <v>12.785600000000001</v>
      </c>
    </row>
    <row r="231" spans="1:11" x14ac:dyDescent="0.25">
      <c r="A231">
        <v>2001</v>
      </c>
      <c r="B231">
        <v>8</v>
      </c>
      <c r="C231">
        <v>18</v>
      </c>
      <c r="D231" s="1">
        <v>230</v>
      </c>
      <c r="E231">
        <v>21.1083</v>
      </c>
      <c r="F231">
        <v>21.1083</v>
      </c>
      <c r="G231">
        <v>21.1083</v>
      </c>
      <c r="H231">
        <v>24.981000000000002</v>
      </c>
      <c r="I231">
        <v>27.570599999999999</v>
      </c>
      <c r="J231">
        <v>26.8139</v>
      </c>
      <c r="K231">
        <v>12.791</v>
      </c>
    </row>
    <row r="232" spans="1:11" x14ac:dyDescent="0.25">
      <c r="A232">
        <v>2001</v>
      </c>
      <c r="B232">
        <v>8</v>
      </c>
      <c r="C232">
        <v>19</v>
      </c>
      <c r="D232" s="1">
        <v>231</v>
      </c>
      <c r="E232">
        <v>21.1006</v>
      </c>
      <c r="F232">
        <v>21.1006</v>
      </c>
      <c r="G232">
        <v>21.1006</v>
      </c>
      <c r="H232">
        <v>24.976500000000001</v>
      </c>
      <c r="I232">
        <v>27.5688</v>
      </c>
      <c r="J232">
        <v>26.810600000000001</v>
      </c>
      <c r="K232">
        <v>12.7964</v>
      </c>
    </row>
    <row r="233" spans="1:11" x14ac:dyDescent="0.25">
      <c r="A233">
        <v>2001</v>
      </c>
      <c r="B233">
        <v>8</v>
      </c>
      <c r="C233">
        <v>20</v>
      </c>
      <c r="D233" s="1">
        <v>232</v>
      </c>
      <c r="E233">
        <v>21.0929</v>
      </c>
      <c r="F233">
        <v>21.0929</v>
      </c>
      <c r="G233">
        <v>21.0929</v>
      </c>
      <c r="H233">
        <v>24.972000000000001</v>
      </c>
      <c r="I233">
        <v>27.5671</v>
      </c>
      <c r="J233">
        <v>26.807300000000001</v>
      </c>
      <c r="K233">
        <v>12.8018</v>
      </c>
    </row>
    <row r="234" spans="1:11" x14ac:dyDescent="0.25">
      <c r="A234">
        <v>2001</v>
      </c>
      <c r="B234">
        <v>8</v>
      </c>
      <c r="C234">
        <v>21</v>
      </c>
      <c r="D234" s="1">
        <v>233</v>
      </c>
      <c r="E234">
        <v>21.0852</v>
      </c>
      <c r="F234">
        <v>21.0852</v>
      </c>
      <c r="G234">
        <v>21.0852</v>
      </c>
      <c r="H234">
        <v>24.967500000000001</v>
      </c>
      <c r="I234">
        <v>27.565300000000001</v>
      </c>
      <c r="J234">
        <v>26.803999999999998</v>
      </c>
      <c r="K234">
        <v>12.8072</v>
      </c>
    </row>
    <row r="235" spans="1:11" x14ac:dyDescent="0.25">
      <c r="A235">
        <v>2001</v>
      </c>
      <c r="B235">
        <v>8</v>
      </c>
      <c r="C235">
        <v>22</v>
      </c>
      <c r="D235" s="1">
        <v>234</v>
      </c>
      <c r="E235">
        <v>21.077500000000001</v>
      </c>
      <c r="F235">
        <v>21.077500000000001</v>
      </c>
      <c r="G235">
        <v>21.077500000000001</v>
      </c>
      <c r="H235">
        <v>24.963000000000001</v>
      </c>
      <c r="I235">
        <v>27.563500000000001</v>
      </c>
      <c r="J235">
        <v>26.800799999999999</v>
      </c>
      <c r="K235">
        <v>12.8126</v>
      </c>
    </row>
    <row r="236" spans="1:11" x14ac:dyDescent="0.25">
      <c r="A236">
        <v>2001</v>
      </c>
      <c r="B236">
        <v>8</v>
      </c>
      <c r="C236">
        <v>23</v>
      </c>
      <c r="D236" s="1">
        <v>235</v>
      </c>
      <c r="E236">
        <v>21.069800000000001</v>
      </c>
      <c r="F236">
        <v>21.069800000000001</v>
      </c>
      <c r="G236">
        <v>21.069800000000001</v>
      </c>
      <c r="H236">
        <v>24.958400000000001</v>
      </c>
      <c r="I236">
        <v>27.561699999999998</v>
      </c>
      <c r="J236">
        <v>26.797499999999999</v>
      </c>
      <c r="K236">
        <v>12.818</v>
      </c>
    </row>
    <row r="237" spans="1:11" x14ac:dyDescent="0.25">
      <c r="A237">
        <v>2001</v>
      </c>
      <c r="B237">
        <v>8</v>
      </c>
      <c r="C237">
        <v>24</v>
      </c>
      <c r="D237" s="1">
        <v>236</v>
      </c>
      <c r="E237">
        <v>21.062100000000001</v>
      </c>
      <c r="F237">
        <v>21.062100000000001</v>
      </c>
      <c r="G237">
        <v>21.062100000000001</v>
      </c>
      <c r="H237">
        <v>24.953900000000001</v>
      </c>
      <c r="I237">
        <v>27.559899999999999</v>
      </c>
      <c r="J237">
        <v>26.7942</v>
      </c>
      <c r="K237">
        <v>12.823399999999999</v>
      </c>
    </row>
    <row r="238" spans="1:11" x14ac:dyDescent="0.25">
      <c r="A238">
        <v>2001</v>
      </c>
      <c r="B238">
        <v>8</v>
      </c>
      <c r="C238">
        <v>25</v>
      </c>
      <c r="D238" s="1">
        <v>237</v>
      </c>
      <c r="E238">
        <v>21.054400000000001</v>
      </c>
      <c r="F238">
        <v>21.054400000000001</v>
      </c>
      <c r="G238">
        <v>21.054400000000001</v>
      </c>
      <c r="H238">
        <v>24.949400000000001</v>
      </c>
      <c r="I238">
        <v>27.5581</v>
      </c>
      <c r="J238">
        <v>26.791</v>
      </c>
      <c r="K238">
        <v>12.828799999999999</v>
      </c>
    </row>
    <row r="239" spans="1:11" x14ac:dyDescent="0.25">
      <c r="A239">
        <v>2001</v>
      </c>
      <c r="B239">
        <v>8</v>
      </c>
      <c r="C239">
        <v>26</v>
      </c>
      <c r="D239" s="1">
        <v>238</v>
      </c>
      <c r="E239">
        <v>21.046700000000001</v>
      </c>
      <c r="F239">
        <v>21.046700000000001</v>
      </c>
      <c r="G239">
        <v>21.046700000000001</v>
      </c>
      <c r="H239">
        <v>24.944900000000001</v>
      </c>
      <c r="I239">
        <v>27.5563</v>
      </c>
      <c r="J239">
        <v>26.787700000000001</v>
      </c>
      <c r="K239">
        <v>12.834199999999999</v>
      </c>
    </row>
    <row r="240" spans="1:11" x14ac:dyDescent="0.25">
      <c r="A240">
        <v>2001</v>
      </c>
      <c r="B240">
        <v>8</v>
      </c>
      <c r="C240">
        <v>27</v>
      </c>
      <c r="D240" s="1">
        <v>239</v>
      </c>
      <c r="E240">
        <v>21.039000000000001</v>
      </c>
      <c r="F240">
        <v>21.039000000000001</v>
      </c>
      <c r="G240">
        <v>21.039000000000001</v>
      </c>
      <c r="H240">
        <v>24.9404</v>
      </c>
      <c r="I240">
        <v>27.554600000000001</v>
      </c>
      <c r="J240">
        <v>26.784400000000002</v>
      </c>
      <c r="K240">
        <v>12.839600000000001</v>
      </c>
    </row>
    <row r="241" spans="1:11" x14ac:dyDescent="0.25">
      <c r="A241">
        <v>2001</v>
      </c>
      <c r="B241">
        <v>8</v>
      </c>
      <c r="C241">
        <v>28</v>
      </c>
      <c r="D241" s="1">
        <v>240</v>
      </c>
      <c r="E241">
        <v>21.031300000000002</v>
      </c>
      <c r="F241">
        <v>21.031300000000002</v>
      </c>
      <c r="G241">
        <v>21.031300000000002</v>
      </c>
      <c r="H241">
        <v>24.9359</v>
      </c>
      <c r="I241">
        <v>27.552800000000001</v>
      </c>
      <c r="J241">
        <v>26.781199999999998</v>
      </c>
      <c r="K241">
        <v>12.845000000000001</v>
      </c>
    </row>
    <row r="242" spans="1:11" x14ac:dyDescent="0.25">
      <c r="A242">
        <v>2001</v>
      </c>
      <c r="B242">
        <v>8</v>
      </c>
      <c r="C242">
        <v>29</v>
      </c>
      <c r="D242" s="1">
        <v>241</v>
      </c>
      <c r="E242">
        <v>21.023599999999998</v>
      </c>
      <c r="F242">
        <v>21.023599999999998</v>
      </c>
      <c r="G242">
        <v>21.023599999999998</v>
      </c>
      <c r="H242">
        <v>24.9314</v>
      </c>
      <c r="I242">
        <v>27.550999999999998</v>
      </c>
      <c r="J242">
        <v>26.777899999999999</v>
      </c>
      <c r="K242">
        <v>12.8504</v>
      </c>
    </row>
    <row r="243" spans="1:11" x14ac:dyDescent="0.25">
      <c r="A243">
        <v>2001</v>
      </c>
      <c r="B243">
        <v>8</v>
      </c>
      <c r="C243">
        <v>30</v>
      </c>
      <c r="D243" s="1">
        <v>242</v>
      </c>
      <c r="E243">
        <v>21.015899999999998</v>
      </c>
      <c r="F243">
        <v>21.015899999999998</v>
      </c>
      <c r="G243">
        <v>21.015899999999998</v>
      </c>
      <c r="H243">
        <v>24.9269</v>
      </c>
      <c r="I243">
        <v>27.549199999999999</v>
      </c>
      <c r="J243">
        <v>26.7746</v>
      </c>
      <c r="K243">
        <v>12.8558</v>
      </c>
    </row>
    <row r="244" spans="1:11" x14ac:dyDescent="0.25">
      <c r="A244">
        <v>2001</v>
      </c>
      <c r="B244">
        <v>8</v>
      </c>
      <c r="C244">
        <v>31</v>
      </c>
      <c r="D244" s="1">
        <v>243</v>
      </c>
      <c r="E244">
        <v>21.008199999999999</v>
      </c>
      <c r="F244">
        <v>21.008199999999999</v>
      </c>
      <c r="G244">
        <v>21.008199999999999</v>
      </c>
      <c r="H244">
        <v>24.9224</v>
      </c>
      <c r="I244">
        <v>27.5474</v>
      </c>
      <c r="J244">
        <v>26.7713</v>
      </c>
      <c r="K244">
        <v>12.8612</v>
      </c>
    </row>
    <row r="245" spans="1:11" x14ac:dyDescent="0.25">
      <c r="A245">
        <v>2001</v>
      </c>
      <c r="B245">
        <v>9</v>
      </c>
      <c r="C245">
        <v>1</v>
      </c>
      <c r="D245" s="1">
        <v>244</v>
      </c>
      <c r="E245">
        <v>21.000499999999999</v>
      </c>
      <c r="F245">
        <v>21.000499999999999</v>
      </c>
      <c r="G245">
        <v>21.000499999999999</v>
      </c>
      <c r="H245">
        <v>24.917899999999999</v>
      </c>
      <c r="I245">
        <v>27.5456</v>
      </c>
      <c r="J245">
        <v>26.7681</v>
      </c>
      <c r="K245">
        <v>12.8666</v>
      </c>
    </row>
    <row r="246" spans="1:11" x14ac:dyDescent="0.25">
      <c r="A246">
        <v>2001</v>
      </c>
      <c r="B246">
        <v>9</v>
      </c>
      <c r="C246">
        <v>2</v>
      </c>
      <c r="D246" s="1">
        <v>245</v>
      </c>
      <c r="E246">
        <v>20.992799999999999</v>
      </c>
      <c r="F246">
        <v>20.992799999999999</v>
      </c>
      <c r="G246">
        <v>20.992799999999999</v>
      </c>
      <c r="H246">
        <v>24.913399999999999</v>
      </c>
      <c r="I246">
        <v>27.543800000000001</v>
      </c>
      <c r="J246">
        <v>26.764800000000001</v>
      </c>
      <c r="K246">
        <v>12.872</v>
      </c>
    </row>
    <row r="247" spans="1:11" x14ac:dyDescent="0.25">
      <c r="A247">
        <v>2001</v>
      </c>
      <c r="B247">
        <v>9</v>
      </c>
      <c r="C247">
        <v>3</v>
      </c>
      <c r="D247" s="1">
        <v>246</v>
      </c>
      <c r="E247">
        <v>20.985099999999999</v>
      </c>
      <c r="F247">
        <v>20.985099999999999</v>
      </c>
      <c r="G247">
        <v>20.985099999999999</v>
      </c>
      <c r="H247">
        <v>24.908899999999999</v>
      </c>
      <c r="I247">
        <v>27.542100000000001</v>
      </c>
      <c r="J247">
        <v>26.761500000000002</v>
      </c>
      <c r="K247">
        <v>12.8774</v>
      </c>
    </row>
    <row r="248" spans="1:11" x14ac:dyDescent="0.25">
      <c r="A248">
        <v>2001</v>
      </c>
      <c r="B248">
        <v>9</v>
      </c>
      <c r="C248">
        <v>4</v>
      </c>
      <c r="D248" s="1">
        <v>247</v>
      </c>
      <c r="E248">
        <v>20.977399999999999</v>
      </c>
      <c r="F248">
        <v>20.977399999999999</v>
      </c>
      <c r="G248">
        <v>20.977399999999999</v>
      </c>
      <c r="H248">
        <v>24.904399999999999</v>
      </c>
      <c r="I248">
        <v>27.540299999999998</v>
      </c>
      <c r="J248">
        <v>26.758299999999998</v>
      </c>
      <c r="K248">
        <v>12.8828</v>
      </c>
    </row>
    <row r="249" spans="1:11" x14ac:dyDescent="0.25">
      <c r="A249">
        <v>2001</v>
      </c>
      <c r="B249">
        <v>9</v>
      </c>
      <c r="C249">
        <v>5</v>
      </c>
      <c r="D249" s="1">
        <v>248</v>
      </c>
      <c r="E249">
        <v>20.9697</v>
      </c>
      <c r="F249">
        <v>20.9697</v>
      </c>
      <c r="G249">
        <v>20.9697</v>
      </c>
      <c r="H249">
        <v>24.899799999999999</v>
      </c>
      <c r="I249">
        <v>27.538499999999999</v>
      </c>
      <c r="J249">
        <v>26.754999999999999</v>
      </c>
      <c r="K249">
        <v>12.888199999999999</v>
      </c>
    </row>
    <row r="250" spans="1:11" x14ac:dyDescent="0.25">
      <c r="A250">
        <v>2001</v>
      </c>
      <c r="B250">
        <v>9</v>
      </c>
      <c r="C250">
        <v>6</v>
      </c>
      <c r="D250" s="1">
        <v>249</v>
      </c>
      <c r="E250">
        <v>20.962</v>
      </c>
      <c r="F250">
        <v>20.962</v>
      </c>
      <c r="G250">
        <v>20.962</v>
      </c>
      <c r="H250">
        <v>24.895299999999999</v>
      </c>
      <c r="I250">
        <v>27.5367</v>
      </c>
      <c r="J250">
        <v>26.7517</v>
      </c>
      <c r="K250">
        <v>12.8935</v>
      </c>
    </row>
    <row r="251" spans="1:11" x14ac:dyDescent="0.25">
      <c r="A251">
        <v>2001</v>
      </c>
      <c r="B251">
        <v>9</v>
      </c>
      <c r="C251">
        <v>7</v>
      </c>
      <c r="D251" s="1">
        <v>250</v>
      </c>
      <c r="E251">
        <v>20.9543</v>
      </c>
      <c r="F251">
        <v>20.9543</v>
      </c>
      <c r="G251">
        <v>20.9543</v>
      </c>
      <c r="H251">
        <v>24.890799999999999</v>
      </c>
      <c r="I251">
        <v>27.5349</v>
      </c>
      <c r="J251">
        <v>26.7485</v>
      </c>
      <c r="K251">
        <v>12.898899999999999</v>
      </c>
    </row>
    <row r="252" spans="1:11" x14ac:dyDescent="0.25">
      <c r="A252">
        <v>2001</v>
      </c>
      <c r="B252">
        <v>9</v>
      </c>
      <c r="C252">
        <v>8</v>
      </c>
      <c r="D252" s="1">
        <v>251</v>
      </c>
      <c r="E252">
        <v>20.9466</v>
      </c>
      <c r="F252">
        <v>20.9466</v>
      </c>
      <c r="G252">
        <v>20.9466</v>
      </c>
      <c r="H252">
        <v>24.886299999999999</v>
      </c>
      <c r="I252">
        <v>27.533100000000001</v>
      </c>
      <c r="J252">
        <v>26.745200000000001</v>
      </c>
      <c r="K252">
        <v>12.904299999999999</v>
      </c>
    </row>
    <row r="253" spans="1:11" x14ac:dyDescent="0.25">
      <c r="A253">
        <v>2001</v>
      </c>
      <c r="B253">
        <v>9</v>
      </c>
      <c r="C253">
        <v>9</v>
      </c>
      <c r="D253" s="1">
        <v>252</v>
      </c>
      <c r="E253">
        <v>20.9389</v>
      </c>
      <c r="F253">
        <v>20.9389</v>
      </c>
      <c r="G253">
        <v>20.9389</v>
      </c>
      <c r="H253">
        <v>24.881799999999998</v>
      </c>
      <c r="I253">
        <v>27.531300000000002</v>
      </c>
      <c r="J253">
        <v>26.741900000000001</v>
      </c>
      <c r="K253">
        <v>12.909700000000001</v>
      </c>
    </row>
    <row r="254" spans="1:11" x14ac:dyDescent="0.25">
      <c r="A254">
        <v>2001</v>
      </c>
      <c r="B254">
        <v>9</v>
      </c>
      <c r="C254">
        <v>10</v>
      </c>
      <c r="D254" s="1">
        <v>253</v>
      </c>
      <c r="E254">
        <v>20.9312</v>
      </c>
      <c r="F254">
        <v>20.9312</v>
      </c>
      <c r="G254">
        <v>20.9312</v>
      </c>
      <c r="H254">
        <v>24.877300000000002</v>
      </c>
      <c r="I254">
        <v>27.529599999999999</v>
      </c>
      <c r="J254">
        <v>26.738600000000002</v>
      </c>
      <c r="K254">
        <v>12.915100000000001</v>
      </c>
    </row>
    <row r="255" spans="1:11" x14ac:dyDescent="0.25">
      <c r="A255">
        <v>2001</v>
      </c>
      <c r="B255">
        <v>9</v>
      </c>
      <c r="C255">
        <v>11</v>
      </c>
      <c r="D255" s="1">
        <v>254</v>
      </c>
      <c r="E255">
        <v>20.923500000000001</v>
      </c>
      <c r="F255">
        <v>20.923500000000001</v>
      </c>
      <c r="G255">
        <v>20.923500000000001</v>
      </c>
      <c r="H255">
        <v>24.872800000000002</v>
      </c>
      <c r="I255">
        <v>27.527799999999999</v>
      </c>
      <c r="J255">
        <v>26.735399999999998</v>
      </c>
      <c r="K255">
        <v>12.920500000000001</v>
      </c>
    </row>
    <row r="256" spans="1:11" x14ac:dyDescent="0.25">
      <c r="A256">
        <v>2001</v>
      </c>
      <c r="B256">
        <v>9</v>
      </c>
      <c r="C256">
        <v>12</v>
      </c>
      <c r="D256" s="1">
        <v>255</v>
      </c>
      <c r="E256">
        <v>20.915900000000001</v>
      </c>
      <c r="F256">
        <v>20.915900000000001</v>
      </c>
      <c r="G256">
        <v>20.915900000000001</v>
      </c>
      <c r="H256">
        <v>24.868300000000001</v>
      </c>
      <c r="I256">
        <v>27.526</v>
      </c>
      <c r="J256">
        <v>26.732099999999999</v>
      </c>
      <c r="K256">
        <v>12.9259</v>
      </c>
    </row>
    <row r="257" spans="1:11" x14ac:dyDescent="0.25">
      <c r="A257">
        <v>2001</v>
      </c>
      <c r="B257">
        <v>9</v>
      </c>
      <c r="C257">
        <v>13</v>
      </c>
      <c r="D257" s="1">
        <v>256</v>
      </c>
      <c r="E257">
        <v>20.908200000000001</v>
      </c>
      <c r="F257">
        <v>20.908200000000001</v>
      </c>
      <c r="G257">
        <v>20.908200000000001</v>
      </c>
      <c r="H257">
        <v>24.863800000000001</v>
      </c>
      <c r="I257">
        <v>27.5242</v>
      </c>
      <c r="J257">
        <v>26.7288</v>
      </c>
      <c r="K257">
        <v>12.9313</v>
      </c>
    </row>
    <row r="258" spans="1:11" x14ac:dyDescent="0.25">
      <c r="A258">
        <v>2001</v>
      </c>
      <c r="B258">
        <v>9</v>
      </c>
      <c r="C258">
        <v>14</v>
      </c>
      <c r="D258" s="1">
        <v>257</v>
      </c>
      <c r="E258">
        <v>20.900500000000001</v>
      </c>
      <c r="F258">
        <v>20.900500000000001</v>
      </c>
      <c r="G258">
        <v>20.900500000000001</v>
      </c>
      <c r="H258">
        <v>24.859300000000001</v>
      </c>
      <c r="I258">
        <v>27.522400000000001</v>
      </c>
      <c r="J258">
        <v>26.7256</v>
      </c>
      <c r="K258">
        <v>12.9367</v>
      </c>
    </row>
    <row r="259" spans="1:11" x14ac:dyDescent="0.25">
      <c r="A259">
        <v>2001</v>
      </c>
      <c r="B259">
        <v>9</v>
      </c>
      <c r="C259">
        <v>15</v>
      </c>
      <c r="D259" s="1">
        <v>258</v>
      </c>
      <c r="E259">
        <v>20.892800000000001</v>
      </c>
      <c r="F259">
        <v>20.892800000000001</v>
      </c>
      <c r="G259">
        <v>20.892800000000001</v>
      </c>
      <c r="H259">
        <v>24.854800000000001</v>
      </c>
      <c r="I259">
        <v>27.520600000000002</v>
      </c>
      <c r="J259">
        <v>26.722300000000001</v>
      </c>
      <c r="K259">
        <v>12.9421</v>
      </c>
    </row>
    <row r="260" spans="1:11" x14ac:dyDescent="0.25">
      <c r="A260">
        <v>2001</v>
      </c>
      <c r="B260">
        <v>9</v>
      </c>
      <c r="C260">
        <v>16</v>
      </c>
      <c r="D260" s="1">
        <v>259</v>
      </c>
      <c r="E260">
        <v>20.8994</v>
      </c>
      <c r="F260">
        <v>20.8994</v>
      </c>
      <c r="G260">
        <v>20.8994</v>
      </c>
      <c r="H260">
        <v>24.8536</v>
      </c>
      <c r="I260">
        <v>27.518999999999998</v>
      </c>
      <c r="J260">
        <v>26.720099999999999</v>
      </c>
      <c r="K260">
        <v>12.9626</v>
      </c>
    </row>
    <row r="261" spans="1:11" x14ac:dyDescent="0.25">
      <c r="A261">
        <v>2001</v>
      </c>
      <c r="B261">
        <v>9</v>
      </c>
      <c r="C261">
        <v>17</v>
      </c>
      <c r="D261" s="1">
        <v>260</v>
      </c>
      <c r="E261">
        <v>20.920300000000001</v>
      </c>
      <c r="F261">
        <v>20.920300000000001</v>
      </c>
      <c r="G261">
        <v>20.920300000000001</v>
      </c>
      <c r="H261">
        <v>24.855699999999999</v>
      </c>
      <c r="I261">
        <v>27.517399999999999</v>
      </c>
      <c r="J261">
        <v>26.719100000000001</v>
      </c>
      <c r="K261">
        <v>12.998100000000001</v>
      </c>
    </row>
    <row r="262" spans="1:11" x14ac:dyDescent="0.25">
      <c r="A262">
        <v>2001</v>
      </c>
      <c r="B262">
        <v>9</v>
      </c>
      <c r="C262">
        <v>18</v>
      </c>
      <c r="D262" s="1">
        <v>261</v>
      </c>
      <c r="E262">
        <v>20.941199999999998</v>
      </c>
      <c r="F262">
        <v>20.941199999999998</v>
      </c>
      <c r="G262">
        <v>20.941199999999998</v>
      </c>
      <c r="H262">
        <v>24.857800000000001</v>
      </c>
      <c r="I262">
        <v>27.515899999999998</v>
      </c>
      <c r="J262">
        <v>26.7181</v>
      </c>
      <c r="K262">
        <v>13.0336</v>
      </c>
    </row>
    <row r="263" spans="1:11" x14ac:dyDescent="0.25">
      <c r="A263">
        <v>2001</v>
      </c>
      <c r="B263">
        <v>9</v>
      </c>
      <c r="C263">
        <v>19</v>
      </c>
      <c r="D263" s="1">
        <v>262</v>
      </c>
      <c r="E263">
        <v>20.9621</v>
      </c>
      <c r="F263">
        <v>20.9621</v>
      </c>
      <c r="G263">
        <v>20.9621</v>
      </c>
      <c r="H263">
        <v>24.8599</v>
      </c>
      <c r="I263">
        <v>27.514399999999998</v>
      </c>
      <c r="J263">
        <v>26.716999999999999</v>
      </c>
      <c r="K263">
        <v>13.069000000000001</v>
      </c>
    </row>
    <row r="264" spans="1:11" x14ac:dyDescent="0.25">
      <c r="A264">
        <v>2001</v>
      </c>
      <c r="B264">
        <v>9</v>
      </c>
      <c r="C264">
        <v>20</v>
      </c>
      <c r="D264" s="1">
        <v>263</v>
      </c>
      <c r="E264">
        <v>20.983000000000001</v>
      </c>
      <c r="F264">
        <v>20.983000000000001</v>
      </c>
      <c r="G264">
        <v>20.983000000000001</v>
      </c>
      <c r="H264">
        <v>24.861999999999998</v>
      </c>
      <c r="I264">
        <v>27.512899999999998</v>
      </c>
      <c r="J264">
        <v>26.716000000000001</v>
      </c>
      <c r="K264">
        <v>13.1045</v>
      </c>
    </row>
    <row r="265" spans="1:11" x14ac:dyDescent="0.25">
      <c r="A265">
        <v>2001</v>
      </c>
      <c r="B265">
        <v>9</v>
      </c>
      <c r="C265">
        <v>21</v>
      </c>
      <c r="D265" s="1">
        <v>264</v>
      </c>
      <c r="E265">
        <v>21.003900000000002</v>
      </c>
      <c r="F265">
        <v>21.003900000000002</v>
      </c>
      <c r="G265">
        <v>21.003900000000002</v>
      </c>
      <c r="H265">
        <v>24.8642</v>
      </c>
      <c r="I265">
        <v>27.511399999999998</v>
      </c>
      <c r="J265">
        <v>26.7149</v>
      </c>
      <c r="K265">
        <v>13.14</v>
      </c>
    </row>
    <row r="266" spans="1:11" x14ac:dyDescent="0.25">
      <c r="A266">
        <v>2001</v>
      </c>
      <c r="B266">
        <v>9</v>
      </c>
      <c r="C266">
        <v>22</v>
      </c>
      <c r="D266" s="1">
        <v>265</v>
      </c>
      <c r="E266">
        <v>21.024799999999999</v>
      </c>
      <c r="F266">
        <v>21.024799999999999</v>
      </c>
      <c r="G266">
        <v>21.024799999999999</v>
      </c>
      <c r="H266">
        <v>24.866299999999999</v>
      </c>
      <c r="I266">
        <v>27.509799999999998</v>
      </c>
      <c r="J266">
        <v>26.713899999999999</v>
      </c>
      <c r="K266">
        <v>13.1755</v>
      </c>
    </row>
    <row r="267" spans="1:11" x14ac:dyDescent="0.25">
      <c r="A267">
        <v>2001</v>
      </c>
      <c r="B267">
        <v>9</v>
      </c>
      <c r="C267">
        <v>23</v>
      </c>
      <c r="D267" s="1">
        <v>266</v>
      </c>
      <c r="E267">
        <v>21.0457</v>
      </c>
      <c r="F267">
        <v>21.0457</v>
      </c>
      <c r="G267">
        <v>21.0457</v>
      </c>
      <c r="H267">
        <v>24.868400000000001</v>
      </c>
      <c r="I267">
        <v>27.508299999999998</v>
      </c>
      <c r="J267">
        <v>26.712800000000001</v>
      </c>
      <c r="K267">
        <v>13.211</v>
      </c>
    </row>
    <row r="268" spans="1:11" x14ac:dyDescent="0.25">
      <c r="A268">
        <v>2001</v>
      </c>
      <c r="B268">
        <v>9</v>
      </c>
      <c r="C268">
        <v>24</v>
      </c>
      <c r="D268" s="1">
        <v>267</v>
      </c>
      <c r="E268">
        <v>21.066600000000001</v>
      </c>
      <c r="F268">
        <v>21.066600000000001</v>
      </c>
      <c r="G268">
        <v>21.066600000000001</v>
      </c>
      <c r="H268">
        <v>24.8705</v>
      </c>
      <c r="I268">
        <v>27.506799999999998</v>
      </c>
      <c r="J268">
        <v>26.7118</v>
      </c>
      <c r="K268">
        <v>13.246499999999999</v>
      </c>
    </row>
    <row r="269" spans="1:11" x14ac:dyDescent="0.25">
      <c r="A269">
        <v>2001</v>
      </c>
      <c r="B269">
        <v>9</v>
      </c>
      <c r="C269">
        <v>25</v>
      </c>
      <c r="D269" s="1">
        <v>268</v>
      </c>
      <c r="E269">
        <v>21.087499999999999</v>
      </c>
      <c r="F269">
        <v>21.087499999999999</v>
      </c>
      <c r="G269">
        <v>21.087499999999999</v>
      </c>
      <c r="H269">
        <v>24.872599999999998</v>
      </c>
      <c r="I269">
        <v>27.505299999999998</v>
      </c>
      <c r="J269">
        <v>26.710799999999999</v>
      </c>
      <c r="K269">
        <v>13.282</v>
      </c>
    </row>
    <row r="270" spans="1:11" x14ac:dyDescent="0.25">
      <c r="A270">
        <v>2001</v>
      </c>
      <c r="B270">
        <v>9</v>
      </c>
      <c r="C270">
        <v>26</v>
      </c>
      <c r="D270" s="1">
        <v>269</v>
      </c>
      <c r="E270">
        <v>21.1084</v>
      </c>
      <c r="F270">
        <v>21.1084</v>
      </c>
      <c r="G270">
        <v>21.1084</v>
      </c>
      <c r="H270">
        <v>24.8748</v>
      </c>
      <c r="I270">
        <v>27.503699999999998</v>
      </c>
      <c r="J270">
        <v>26.709700000000002</v>
      </c>
      <c r="K270">
        <v>13.317500000000001</v>
      </c>
    </row>
    <row r="271" spans="1:11" x14ac:dyDescent="0.25">
      <c r="A271">
        <v>2001</v>
      </c>
      <c r="B271">
        <v>9</v>
      </c>
      <c r="C271">
        <v>27</v>
      </c>
      <c r="D271" s="1">
        <v>270</v>
      </c>
      <c r="E271">
        <v>21.129300000000001</v>
      </c>
      <c r="F271">
        <v>21.129300000000001</v>
      </c>
      <c r="G271">
        <v>21.129300000000001</v>
      </c>
      <c r="H271">
        <v>24.876899999999999</v>
      </c>
      <c r="I271">
        <v>27.502199999999998</v>
      </c>
      <c r="J271">
        <v>26.7087</v>
      </c>
      <c r="K271">
        <v>13.353</v>
      </c>
    </row>
    <row r="272" spans="1:11" x14ac:dyDescent="0.25">
      <c r="A272">
        <v>2001</v>
      </c>
      <c r="B272">
        <v>9</v>
      </c>
      <c r="C272">
        <v>28</v>
      </c>
      <c r="D272" s="1">
        <v>271</v>
      </c>
      <c r="E272">
        <v>21.150200000000002</v>
      </c>
      <c r="F272">
        <v>21.150200000000002</v>
      </c>
      <c r="G272">
        <v>21.150200000000002</v>
      </c>
      <c r="H272">
        <v>24.879000000000001</v>
      </c>
      <c r="I272">
        <v>27.500699999999998</v>
      </c>
      <c r="J272">
        <v>26.707599999999999</v>
      </c>
      <c r="K272">
        <v>13.388500000000001</v>
      </c>
    </row>
    <row r="273" spans="1:11" x14ac:dyDescent="0.25">
      <c r="A273">
        <v>2001</v>
      </c>
      <c r="B273">
        <v>9</v>
      </c>
      <c r="C273">
        <v>29</v>
      </c>
      <c r="D273" s="1">
        <v>272</v>
      </c>
      <c r="E273">
        <v>21.171099999999999</v>
      </c>
      <c r="F273">
        <v>21.171099999999999</v>
      </c>
      <c r="G273">
        <v>21.171099999999999</v>
      </c>
      <c r="H273">
        <v>24.8811</v>
      </c>
      <c r="I273">
        <v>27.499199999999998</v>
      </c>
      <c r="J273">
        <v>26.706600000000002</v>
      </c>
      <c r="K273">
        <v>13.423999999999999</v>
      </c>
    </row>
    <row r="274" spans="1:11" x14ac:dyDescent="0.25">
      <c r="A274">
        <v>2001</v>
      </c>
      <c r="B274">
        <v>9</v>
      </c>
      <c r="C274">
        <v>30</v>
      </c>
      <c r="D274" s="1">
        <v>273</v>
      </c>
      <c r="E274">
        <v>21.192</v>
      </c>
      <c r="F274">
        <v>21.192</v>
      </c>
      <c r="G274">
        <v>21.192</v>
      </c>
      <c r="H274">
        <v>24.883199999999999</v>
      </c>
      <c r="I274">
        <v>27.497699999999998</v>
      </c>
      <c r="J274">
        <v>26.7056</v>
      </c>
      <c r="K274">
        <v>13.4595</v>
      </c>
    </row>
    <row r="275" spans="1:11" x14ac:dyDescent="0.25">
      <c r="A275">
        <v>2001</v>
      </c>
      <c r="B275">
        <v>10</v>
      </c>
      <c r="C275">
        <v>1</v>
      </c>
      <c r="D275" s="1">
        <v>274</v>
      </c>
      <c r="E275">
        <v>21.212900000000001</v>
      </c>
      <c r="F275">
        <v>21.212900000000001</v>
      </c>
      <c r="G275">
        <v>21.212900000000001</v>
      </c>
      <c r="H275">
        <v>24.885300000000001</v>
      </c>
      <c r="I275">
        <v>27.496099999999998</v>
      </c>
      <c r="J275">
        <v>26.704499999999999</v>
      </c>
      <c r="K275">
        <v>13.494999999999999</v>
      </c>
    </row>
    <row r="276" spans="1:11" x14ac:dyDescent="0.25">
      <c r="A276">
        <v>2001</v>
      </c>
      <c r="B276">
        <v>10</v>
      </c>
      <c r="C276">
        <v>2</v>
      </c>
      <c r="D276" s="1">
        <v>275</v>
      </c>
      <c r="E276">
        <v>21.233799999999999</v>
      </c>
      <c r="F276">
        <v>21.233799999999999</v>
      </c>
      <c r="G276">
        <v>21.233799999999999</v>
      </c>
      <c r="H276">
        <v>24.887499999999999</v>
      </c>
      <c r="I276">
        <v>27.494599999999998</v>
      </c>
      <c r="J276">
        <v>26.703499999999998</v>
      </c>
      <c r="K276">
        <v>13.5305</v>
      </c>
    </row>
    <row r="277" spans="1:11" x14ac:dyDescent="0.25">
      <c r="A277">
        <v>2001</v>
      </c>
      <c r="B277">
        <v>10</v>
      </c>
      <c r="C277">
        <v>3</v>
      </c>
      <c r="D277" s="1">
        <v>276</v>
      </c>
      <c r="E277">
        <v>21.2547</v>
      </c>
      <c r="F277">
        <v>21.2547</v>
      </c>
      <c r="G277">
        <v>21.2547</v>
      </c>
      <c r="H277">
        <v>24.889600000000002</v>
      </c>
      <c r="I277">
        <v>27.493099999999998</v>
      </c>
      <c r="J277">
        <v>26.702400000000001</v>
      </c>
      <c r="K277">
        <v>13.566000000000001</v>
      </c>
    </row>
    <row r="278" spans="1:11" x14ac:dyDescent="0.25">
      <c r="A278">
        <v>2001</v>
      </c>
      <c r="B278">
        <v>10</v>
      </c>
      <c r="C278">
        <v>4</v>
      </c>
      <c r="D278" s="1">
        <v>277</v>
      </c>
      <c r="E278">
        <v>21.275600000000001</v>
      </c>
      <c r="F278">
        <v>21.275600000000001</v>
      </c>
      <c r="G278">
        <v>21.275600000000001</v>
      </c>
      <c r="H278">
        <v>24.8917</v>
      </c>
      <c r="I278">
        <v>27.491599999999998</v>
      </c>
      <c r="J278">
        <v>26.7014</v>
      </c>
      <c r="K278">
        <v>13.6015</v>
      </c>
    </row>
    <row r="279" spans="1:11" x14ac:dyDescent="0.25">
      <c r="A279">
        <v>2001</v>
      </c>
      <c r="B279">
        <v>10</v>
      </c>
      <c r="C279">
        <v>5</v>
      </c>
      <c r="D279" s="1">
        <v>278</v>
      </c>
      <c r="E279">
        <v>21.296500000000002</v>
      </c>
      <c r="F279">
        <v>21.296500000000002</v>
      </c>
      <c r="G279">
        <v>21.296500000000002</v>
      </c>
      <c r="H279">
        <v>24.893799999999999</v>
      </c>
      <c r="I279">
        <v>27.490100000000002</v>
      </c>
      <c r="J279">
        <v>26.700299999999999</v>
      </c>
      <c r="K279">
        <v>13.637</v>
      </c>
    </row>
    <row r="280" spans="1:11" x14ac:dyDescent="0.25">
      <c r="A280">
        <v>2001</v>
      </c>
      <c r="B280">
        <v>10</v>
      </c>
      <c r="C280">
        <v>6</v>
      </c>
      <c r="D280" s="1">
        <v>279</v>
      </c>
      <c r="E280">
        <v>21.317499999999999</v>
      </c>
      <c r="F280">
        <v>21.317499999999999</v>
      </c>
      <c r="G280">
        <v>21.317499999999999</v>
      </c>
      <c r="H280">
        <v>24.895900000000001</v>
      </c>
      <c r="I280">
        <v>27.488499999999998</v>
      </c>
      <c r="J280">
        <v>26.699300000000001</v>
      </c>
      <c r="K280">
        <v>13.672499999999999</v>
      </c>
    </row>
    <row r="281" spans="1:11" x14ac:dyDescent="0.25">
      <c r="A281">
        <v>2001</v>
      </c>
      <c r="B281">
        <v>10</v>
      </c>
      <c r="C281">
        <v>7</v>
      </c>
      <c r="D281" s="1">
        <v>280</v>
      </c>
      <c r="E281">
        <v>21.3384</v>
      </c>
      <c r="F281">
        <v>21.3384</v>
      </c>
      <c r="G281">
        <v>21.3384</v>
      </c>
      <c r="H281">
        <v>24.898099999999999</v>
      </c>
      <c r="I281">
        <v>27.486999999999998</v>
      </c>
      <c r="J281">
        <v>26.6983</v>
      </c>
      <c r="K281">
        <v>13.7079</v>
      </c>
    </row>
    <row r="282" spans="1:11" x14ac:dyDescent="0.25">
      <c r="A282">
        <v>2001</v>
      </c>
      <c r="B282">
        <v>10</v>
      </c>
      <c r="C282">
        <v>8</v>
      </c>
      <c r="D282" s="1">
        <v>281</v>
      </c>
      <c r="E282">
        <v>21.359300000000001</v>
      </c>
      <c r="F282">
        <v>21.359300000000001</v>
      </c>
      <c r="G282">
        <v>21.359300000000001</v>
      </c>
      <c r="H282">
        <v>24.900200000000002</v>
      </c>
      <c r="I282">
        <v>27.485499999999998</v>
      </c>
      <c r="J282">
        <v>26.697199999999999</v>
      </c>
      <c r="K282">
        <v>13.743399999999999</v>
      </c>
    </row>
    <row r="283" spans="1:11" x14ac:dyDescent="0.25">
      <c r="A283">
        <v>2001</v>
      </c>
      <c r="B283">
        <v>10</v>
      </c>
      <c r="C283">
        <v>9</v>
      </c>
      <c r="D283" s="1">
        <v>282</v>
      </c>
      <c r="E283">
        <v>21.380199999999999</v>
      </c>
      <c r="F283">
        <v>21.380199999999999</v>
      </c>
      <c r="G283">
        <v>21.380199999999999</v>
      </c>
      <c r="H283">
        <v>24.9023</v>
      </c>
      <c r="I283">
        <v>27.484000000000002</v>
      </c>
      <c r="J283">
        <v>26.696200000000001</v>
      </c>
      <c r="K283">
        <v>13.7789</v>
      </c>
    </row>
    <row r="284" spans="1:11" x14ac:dyDescent="0.25">
      <c r="A284">
        <v>2001</v>
      </c>
      <c r="B284">
        <v>10</v>
      </c>
      <c r="C284">
        <v>10</v>
      </c>
      <c r="D284" s="1">
        <v>283</v>
      </c>
      <c r="E284">
        <v>21.4011</v>
      </c>
      <c r="F284">
        <v>21.4011</v>
      </c>
      <c r="G284">
        <v>21.4011</v>
      </c>
      <c r="H284">
        <v>24.904399999999999</v>
      </c>
      <c r="I284">
        <v>27.482399999999998</v>
      </c>
      <c r="J284">
        <v>26.6951</v>
      </c>
      <c r="K284">
        <v>13.814399999999999</v>
      </c>
    </row>
    <row r="285" spans="1:11" x14ac:dyDescent="0.25">
      <c r="A285">
        <v>2001</v>
      </c>
      <c r="B285">
        <v>10</v>
      </c>
      <c r="C285">
        <v>11</v>
      </c>
      <c r="D285" s="1">
        <v>284</v>
      </c>
      <c r="E285">
        <v>21.422000000000001</v>
      </c>
      <c r="F285">
        <v>21.422000000000001</v>
      </c>
      <c r="G285">
        <v>21.422000000000001</v>
      </c>
      <c r="H285">
        <v>24.906500000000001</v>
      </c>
      <c r="I285">
        <v>27.480899999999998</v>
      </c>
      <c r="J285">
        <v>26.694099999999999</v>
      </c>
      <c r="K285">
        <v>13.8499</v>
      </c>
    </row>
    <row r="286" spans="1:11" x14ac:dyDescent="0.25">
      <c r="A286">
        <v>2001</v>
      </c>
      <c r="B286">
        <v>10</v>
      </c>
      <c r="C286">
        <v>12</v>
      </c>
      <c r="D286" s="1">
        <v>285</v>
      </c>
      <c r="E286">
        <v>21.442900000000002</v>
      </c>
      <c r="F286">
        <v>21.442900000000002</v>
      </c>
      <c r="G286">
        <v>21.442900000000002</v>
      </c>
      <c r="H286">
        <v>24.9087</v>
      </c>
      <c r="I286">
        <v>27.479399999999998</v>
      </c>
      <c r="J286">
        <v>26.693100000000001</v>
      </c>
      <c r="K286">
        <v>13.885400000000001</v>
      </c>
    </row>
    <row r="287" spans="1:11" x14ac:dyDescent="0.25">
      <c r="A287">
        <v>2001</v>
      </c>
      <c r="B287">
        <v>10</v>
      </c>
      <c r="C287">
        <v>13</v>
      </c>
      <c r="D287" s="1">
        <v>286</v>
      </c>
      <c r="E287">
        <v>21.463799999999999</v>
      </c>
      <c r="F287">
        <v>21.463799999999999</v>
      </c>
      <c r="G287">
        <v>21.463799999999999</v>
      </c>
      <c r="H287">
        <v>24.910799999999998</v>
      </c>
      <c r="I287">
        <v>27.477900000000002</v>
      </c>
      <c r="J287">
        <v>26.692</v>
      </c>
      <c r="K287">
        <v>13.9209</v>
      </c>
    </row>
    <row r="288" spans="1:11" x14ac:dyDescent="0.25">
      <c r="A288">
        <v>2001</v>
      </c>
      <c r="B288">
        <v>10</v>
      </c>
      <c r="C288">
        <v>14</v>
      </c>
      <c r="D288" s="1">
        <v>287</v>
      </c>
      <c r="E288">
        <v>21.4847</v>
      </c>
      <c r="F288">
        <v>21.4847</v>
      </c>
      <c r="G288">
        <v>21.4847</v>
      </c>
      <c r="H288">
        <v>24.9129</v>
      </c>
      <c r="I288">
        <v>27.476400000000002</v>
      </c>
      <c r="J288">
        <v>26.690999999999999</v>
      </c>
      <c r="K288">
        <v>13.9564</v>
      </c>
    </row>
    <row r="289" spans="1:11" x14ac:dyDescent="0.25">
      <c r="A289">
        <v>2001</v>
      </c>
      <c r="B289">
        <v>10</v>
      </c>
      <c r="C289">
        <v>15</v>
      </c>
      <c r="D289" s="1">
        <v>288</v>
      </c>
      <c r="E289">
        <v>21.505600000000001</v>
      </c>
      <c r="F289">
        <v>21.505600000000001</v>
      </c>
      <c r="G289">
        <v>21.505600000000001</v>
      </c>
      <c r="H289">
        <v>24.914999999999999</v>
      </c>
      <c r="I289">
        <v>27.474799999999998</v>
      </c>
      <c r="J289">
        <v>26.689900000000002</v>
      </c>
      <c r="K289">
        <v>13.991899999999999</v>
      </c>
    </row>
    <row r="290" spans="1:11" x14ac:dyDescent="0.25">
      <c r="A290">
        <v>2001</v>
      </c>
      <c r="B290">
        <v>10</v>
      </c>
      <c r="C290">
        <v>16</v>
      </c>
      <c r="D290" s="1">
        <v>289</v>
      </c>
      <c r="E290">
        <v>21.526499999999999</v>
      </c>
      <c r="F290">
        <v>21.526499999999999</v>
      </c>
      <c r="G290">
        <v>21.526499999999999</v>
      </c>
      <c r="H290">
        <v>24.917100000000001</v>
      </c>
      <c r="I290">
        <v>27.473299999999998</v>
      </c>
      <c r="J290">
        <v>26.6889</v>
      </c>
      <c r="K290">
        <v>14.0274</v>
      </c>
    </row>
    <row r="291" spans="1:11" x14ac:dyDescent="0.25">
      <c r="A291">
        <v>2001</v>
      </c>
      <c r="B291">
        <v>10</v>
      </c>
      <c r="C291">
        <v>17</v>
      </c>
      <c r="D291" s="1">
        <v>290</v>
      </c>
      <c r="E291">
        <v>21.5456</v>
      </c>
      <c r="F291">
        <v>21.5456</v>
      </c>
      <c r="G291">
        <v>21.5456</v>
      </c>
      <c r="H291">
        <v>24.919</v>
      </c>
      <c r="I291">
        <v>27.4711</v>
      </c>
      <c r="J291">
        <v>26.6875</v>
      </c>
      <c r="K291">
        <v>14.078099999999999</v>
      </c>
    </row>
    <row r="292" spans="1:11" x14ac:dyDescent="0.25">
      <c r="A292">
        <v>2001</v>
      </c>
      <c r="B292">
        <v>10</v>
      </c>
      <c r="C292">
        <v>18</v>
      </c>
      <c r="D292" s="1">
        <v>291</v>
      </c>
      <c r="E292">
        <v>21.564699999999998</v>
      </c>
      <c r="F292">
        <v>21.564699999999998</v>
      </c>
      <c r="G292">
        <v>21.564699999999998</v>
      </c>
      <c r="H292">
        <v>24.920999999999999</v>
      </c>
      <c r="I292">
        <v>27.468900000000001</v>
      </c>
      <c r="J292">
        <v>26.686199999999999</v>
      </c>
      <c r="K292">
        <v>14.1288</v>
      </c>
    </row>
    <row r="293" spans="1:11" x14ac:dyDescent="0.25">
      <c r="A293">
        <v>2001</v>
      </c>
      <c r="B293">
        <v>10</v>
      </c>
      <c r="C293">
        <v>19</v>
      </c>
      <c r="D293" s="1">
        <v>292</v>
      </c>
      <c r="E293">
        <v>21.5838</v>
      </c>
      <c r="F293">
        <v>21.5838</v>
      </c>
      <c r="G293">
        <v>21.5838</v>
      </c>
      <c r="H293">
        <v>24.922899999999998</v>
      </c>
      <c r="I293">
        <v>27.466699999999999</v>
      </c>
      <c r="J293">
        <v>26.684799999999999</v>
      </c>
      <c r="K293">
        <v>14.179500000000001</v>
      </c>
    </row>
    <row r="294" spans="1:11" x14ac:dyDescent="0.25">
      <c r="A294">
        <v>2001</v>
      </c>
      <c r="B294">
        <v>10</v>
      </c>
      <c r="C294">
        <v>20</v>
      </c>
      <c r="D294" s="1">
        <v>293</v>
      </c>
      <c r="E294">
        <v>21.602900000000002</v>
      </c>
      <c r="F294">
        <v>21.602900000000002</v>
      </c>
      <c r="G294">
        <v>21.602900000000002</v>
      </c>
      <c r="H294">
        <v>24.924800000000001</v>
      </c>
      <c r="I294">
        <v>27.464500000000001</v>
      </c>
      <c r="J294">
        <v>26.683399999999999</v>
      </c>
      <c r="K294">
        <v>14.2301</v>
      </c>
    </row>
    <row r="295" spans="1:11" x14ac:dyDescent="0.25">
      <c r="A295">
        <v>2001</v>
      </c>
      <c r="B295">
        <v>10</v>
      </c>
      <c r="C295">
        <v>21</v>
      </c>
      <c r="D295" s="1">
        <v>294</v>
      </c>
      <c r="E295">
        <v>21.622</v>
      </c>
      <c r="F295">
        <v>21.622</v>
      </c>
      <c r="G295">
        <v>21.622</v>
      </c>
      <c r="H295">
        <v>24.9267</v>
      </c>
      <c r="I295">
        <v>27.462199999999999</v>
      </c>
      <c r="J295">
        <v>26.682099999999998</v>
      </c>
      <c r="K295">
        <v>14.280799999999999</v>
      </c>
    </row>
    <row r="296" spans="1:11" x14ac:dyDescent="0.25">
      <c r="A296">
        <v>2001</v>
      </c>
      <c r="B296">
        <v>10</v>
      </c>
      <c r="C296">
        <v>22</v>
      </c>
      <c r="D296" s="1">
        <v>295</v>
      </c>
      <c r="E296">
        <v>21.640999999999998</v>
      </c>
      <c r="F296">
        <v>21.640999999999998</v>
      </c>
      <c r="G296">
        <v>21.640999999999998</v>
      </c>
      <c r="H296">
        <v>24.928599999999999</v>
      </c>
      <c r="I296">
        <v>27.46</v>
      </c>
      <c r="J296">
        <v>26.680700000000002</v>
      </c>
      <c r="K296">
        <v>14.3315</v>
      </c>
    </row>
    <row r="297" spans="1:11" x14ac:dyDescent="0.25">
      <c r="A297">
        <v>2001</v>
      </c>
      <c r="B297">
        <v>10</v>
      </c>
      <c r="C297">
        <v>23</v>
      </c>
      <c r="D297" s="1">
        <v>296</v>
      </c>
      <c r="E297">
        <v>21.6601</v>
      </c>
      <c r="F297">
        <v>21.6601</v>
      </c>
      <c r="G297">
        <v>21.6601</v>
      </c>
      <c r="H297">
        <v>24.930599999999998</v>
      </c>
      <c r="I297">
        <v>27.457799999999999</v>
      </c>
      <c r="J297">
        <v>26.679300000000001</v>
      </c>
      <c r="K297">
        <v>14.382199999999999</v>
      </c>
    </row>
    <row r="298" spans="1:11" x14ac:dyDescent="0.25">
      <c r="A298">
        <v>2001</v>
      </c>
      <c r="B298">
        <v>10</v>
      </c>
      <c r="C298">
        <v>24</v>
      </c>
      <c r="D298" s="1">
        <v>297</v>
      </c>
      <c r="E298">
        <v>21.679200000000002</v>
      </c>
      <c r="F298">
        <v>21.679200000000002</v>
      </c>
      <c r="G298">
        <v>21.679200000000002</v>
      </c>
      <c r="H298">
        <v>24.932500000000001</v>
      </c>
      <c r="I298">
        <v>27.4556</v>
      </c>
      <c r="J298">
        <v>26.678000000000001</v>
      </c>
      <c r="K298">
        <v>14.4329</v>
      </c>
    </row>
    <row r="299" spans="1:11" x14ac:dyDescent="0.25">
      <c r="A299">
        <v>2001</v>
      </c>
      <c r="B299">
        <v>10</v>
      </c>
      <c r="C299">
        <v>25</v>
      </c>
      <c r="D299" s="1">
        <v>298</v>
      </c>
      <c r="E299">
        <v>21.6983</v>
      </c>
      <c r="F299">
        <v>21.6983</v>
      </c>
      <c r="G299">
        <v>21.6983</v>
      </c>
      <c r="H299">
        <v>24.9344</v>
      </c>
      <c r="I299">
        <v>27.453399999999998</v>
      </c>
      <c r="J299">
        <v>26.676600000000001</v>
      </c>
      <c r="K299">
        <v>14.483599999999999</v>
      </c>
    </row>
    <row r="300" spans="1:11" x14ac:dyDescent="0.25">
      <c r="A300">
        <v>2001</v>
      </c>
      <c r="B300">
        <v>10</v>
      </c>
      <c r="C300">
        <v>26</v>
      </c>
      <c r="D300" s="1">
        <v>299</v>
      </c>
      <c r="E300">
        <v>21.717400000000001</v>
      </c>
      <c r="F300">
        <v>21.717400000000001</v>
      </c>
      <c r="G300">
        <v>21.717400000000001</v>
      </c>
      <c r="H300">
        <v>24.936299999999999</v>
      </c>
      <c r="I300">
        <v>27.4512</v>
      </c>
      <c r="J300">
        <v>26.6752</v>
      </c>
      <c r="K300">
        <v>14.5342</v>
      </c>
    </row>
    <row r="301" spans="1:11" x14ac:dyDescent="0.25">
      <c r="A301">
        <v>2001</v>
      </c>
      <c r="B301">
        <v>10</v>
      </c>
      <c r="C301">
        <v>27</v>
      </c>
      <c r="D301" s="1">
        <v>300</v>
      </c>
      <c r="E301">
        <v>21.736499999999999</v>
      </c>
      <c r="F301">
        <v>21.736499999999999</v>
      </c>
      <c r="G301">
        <v>21.736499999999999</v>
      </c>
      <c r="H301">
        <v>24.938199999999998</v>
      </c>
      <c r="I301">
        <v>27.449000000000002</v>
      </c>
      <c r="J301">
        <v>26.6739</v>
      </c>
      <c r="K301">
        <v>14.584899999999999</v>
      </c>
    </row>
    <row r="302" spans="1:11" x14ac:dyDescent="0.25">
      <c r="A302">
        <v>2001</v>
      </c>
      <c r="B302">
        <v>10</v>
      </c>
      <c r="C302">
        <v>28</v>
      </c>
      <c r="D302" s="1">
        <v>301</v>
      </c>
      <c r="E302">
        <v>21.755600000000001</v>
      </c>
      <c r="F302">
        <v>21.755600000000001</v>
      </c>
      <c r="G302">
        <v>21.755600000000001</v>
      </c>
      <c r="H302">
        <v>24.940100000000001</v>
      </c>
      <c r="I302">
        <v>27.4468</v>
      </c>
      <c r="J302">
        <v>26.672499999999999</v>
      </c>
      <c r="K302">
        <v>14.6356</v>
      </c>
    </row>
    <row r="303" spans="1:11" x14ac:dyDescent="0.25">
      <c r="A303">
        <v>2001</v>
      </c>
      <c r="B303">
        <v>10</v>
      </c>
      <c r="C303">
        <v>29</v>
      </c>
      <c r="D303" s="1">
        <v>302</v>
      </c>
      <c r="E303">
        <v>21.774699999999999</v>
      </c>
      <c r="F303">
        <v>21.774699999999999</v>
      </c>
      <c r="G303">
        <v>21.774699999999999</v>
      </c>
      <c r="H303">
        <v>24.9421</v>
      </c>
      <c r="I303">
        <v>27.444500000000001</v>
      </c>
      <c r="J303">
        <v>26.671199999999999</v>
      </c>
      <c r="K303">
        <v>14.686299999999999</v>
      </c>
    </row>
    <row r="304" spans="1:11" x14ac:dyDescent="0.25">
      <c r="A304">
        <v>2001</v>
      </c>
      <c r="B304">
        <v>10</v>
      </c>
      <c r="C304">
        <v>30</v>
      </c>
      <c r="D304" s="1">
        <v>303</v>
      </c>
      <c r="E304">
        <v>21.793800000000001</v>
      </c>
      <c r="F304">
        <v>21.793800000000001</v>
      </c>
      <c r="G304">
        <v>21.793800000000001</v>
      </c>
      <c r="H304">
        <v>24.943999999999999</v>
      </c>
      <c r="I304">
        <v>27.442299999999999</v>
      </c>
      <c r="J304">
        <v>26.669799999999999</v>
      </c>
      <c r="K304">
        <v>14.737</v>
      </c>
    </row>
    <row r="305" spans="1:11" x14ac:dyDescent="0.25">
      <c r="A305">
        <v>2001</v>
      </c>
      <c r="B305">
        <v>10</v>
      </c>
      <c r="C305">
        <v>31</v>
      </c>
      <c r="D305" s="1">
        <v>304</v>
      </c>
      <c r="E305">
        <v>21.812899999999999</v>
      </c>
      <c r="F305">
        <v>21.812899999999999</v>
      </c>
      <c r="G305">
        <v>21.812899999999999</v>
      </c>
      <c r="H305">
        <v>24.945900000000002</v>
      </c>
      <c r="I305">
        <v>27.440100000000001</v>
      </c>
      <c r="J305">
        <v>26.668399999999998</v>
      </c>
      <c r="K305">
        <v>14.787699999999999</v>
      </c>
    </row>
    <row r="306" spans="1:11" x14ac:dyDescent="0.25">
      <c r="A306">
        <v>2001</v>
      </c>
      <c r="B306">
        <v>11</v>
      </c>
      <c r="C306">
        <v>1</v>
      </c>
      <c r="D306" s="1">
        <v>305</v>
      </c>
      <c r="E306">
        <v>21.832000000000001</v>
      </c>
      <c r="F306">
        <v>21.832000000000001</v>
      </c>
      <c r="G306">
        <v>21.832000000000001</v>
      </c>
      <c r="H306">
        <v>24.947800000000001</v>
      </c>
      <c r="I306">
        <v>27.437899999999999</v>
      </c>
      <c r="J306">
        <v>26.667100000000001</v>
      </c>
      <c r="K306">
        <v>14.8383</v>
      </c>
    </row>
    <row r="307" spans="1:11" x14ac:dyDescent="0.25">
      <c r="A307">
        <v>2001</v>
      </c>
      <c r="B307">
        <v>11</v>
      </c>
      <c r="C307">
        <v>2</v>
      </c>
      <c r="D307" s="1">
        <v>306</v>
      </c>
      <c r="E307">
        <v>21.850999999999999</v>
      </c>
      <c r="F307">
        <v>21.850999999999999</v>
      </c>
      <c r="G307">
        <v>21.850999999999999</v>
      </c>
      <c r="H307">
        <v>24.9497</v>
      </c>
      <c r="I307">
        <v>27.435700000000001</v>
      </c>
      <c r="J307">
        <v>26.665700000000001</v>
      </c>
      <c r="K307">
        <v>14.888999999999999</v>
      </c>
    </row>
    <row r="308" spans="1:11" x14ac:dyDescent="0.25">
      <c r="A308">
        <v>2001</v>
      </c>
      <c r="B308">
        <v>11</v>
      </c>
      <c r="C308">
        <v>3</v>
      </c>
      <c r="D308" s="1">
        <v>307</v>
      </c>
      <c r="E308">
        <v>21.870100000000001</v>
      </c>
      <c r="F308">
        <v>21.870100000000001</v>
      </c>
      <c r="G308">
        <v>21.870100000000001</v>
      </c>
      <c r="H308">
        <v>24.951599999999999</v>
      </c>
      <c r="I308">
        <v>27.433499999999999</v>
      </c>
      <c r="J308">
        <v>26.664300000000001</v>
      </c>
      <c r="K308">
        <v>14.9397</v>
      </c>
    </row>
    <row r="309" spans="1:11" x14ac:dyDescent="0.25">
      <c r="A309">
        <v>2001</v>
      </c>
      <c r="B309">
        <v>11</v>
      </c>
      <c r="C309">
        <v>4</v>
      </c>
      <c r="D309" s="1">
        <v>308</v>
      </c>
      <c r="E309">
        <v>21.889199999999999</v>
      </c>
      <c r="F309">
        <v>21.889199999999999</v>
      </c>
      <c r="G309">
        <v>21.889199999999999</v>
      </c>
      <c r="H309">
        <v>24.953600000000002</v>
      </c>
      <c r="I309">
        <v>27.4313</v>
      </c>
      <c r="J309">
        <v>26.663</v>
      </c>
      <c r="K309">
        <v>14.990399999999999</v>
      </c>
    </row>
    <row r="310" spans="1:11" x14ac:dyDescent="0.25">
      <c r="A310">
        <v>2001</v>
      </c>
      <c r="B310">
        <v>11</v>
      </c>
      <c r="C310">
        <v>5</v>
      </c>
      <c r="D310" s="1">
        <v>309</v>
      </c>
      <c r="E310">
        <v>21.908300000000001</v>
      </c>
      <c r="F310">
        <v>21.908300000000001</v>
      </c>
      <c r="G310">
        <v>21.908300000000001</v>
      </c>
      <c r="H310">
        <v>24.955500000000001</v>
      </c>
      <c r="I310">
        <v>27.429099999999998</v>
      </c>
      <c r="J310">
        <v>26.6616</v>
      </c>
      <c r="K310">
        <v>15.0411</v>
      </c>
    </row>
    <row r="311" spans="1:11" x14ac:dyDescent="0.25">
      <c r="A311">
        <v>2001</v>
      </c>
      <c r="B311">
        <v>11</v>
      </c>
      <c r="C311">
        <v>6</v>
      </c>
      <c r="D311" s="1">
        <v>310</v>
      </c>
      <c r="E311">
        <v>21.927399999999999</v>
      </c>
      <c r="F311">
        <v>21.927399999999999</v>
      </c>
      <c r="G311">
        <v>21.927399999999999</v>
      </c>
      <c r="H311">
        <v>24.9574</v>
      </c>
      <c r="I311">
        <v>27.4268</v>
      </c>
      <c r="J311">
        <v>26.6602</v>
      </c>
      <c r="K311">
        <v>15.091799999999999</v>
      </c>
    </row>
    <row r="312" spans="1:11" x14ac:dyDescent="0.25">
      <c r="A312">
        <v>2001</v>
      </c>
      <c r="B312">
        <v>11</v>
      </c>
      <c r="C312">
        <v>7</v>
      </c>
      <c r="D312" s="1">
        <v>311</v>
      </c>
      <c r="E312">
        <v>21.9465</v>
      </c>
      <c r="F312">
        <v>21.9465</v>
      </c>
      <c r="G312">
        <v>21.9465</v>
      </c>
      <c r="H312">
        <v>24.959299999999999</v>
      </c>
      <c r="I312">
        <v>27.424600000000002</v>
      </c>
      <c r="J312">
        <v>26.658899999999999</v>
      </c>
      <c r="K312">
        <v>15.1424</v>
      </c>
    </row>
    <row r="313" spans="1:11" x14ac:dyDescent="0.25">
      <c r="A313">
        <v>2001</v>
      </c>
      <c r="B313">
        <v>11</v>
      </c>
      <c r="C313">
        <v>8</v>
      </c>
      <c r="D313" s="1">
        <v>312</v>
      </c>
      <c r="E313">
        <v>21.965599999999998</v>
      </c>
      <c r="F313">
        <v>21.965599999999998</v>
      </c>
      <c r="G313">
        <v>21.965599999999998</v>
      </c>
      <c r="H313">
        <v>24.961200000000002</v>
      </c>
      <c r="I313">
        <v>27.4224</v>
      </c>
      <c r="J313">
        <v>26.657499999999999</v>
      </c>
      <c r="K313">
        <v>15.193099999999999</v>
      </c>
    </row>
    <row r="314" spans="1:11" x14ac:dyDescent="0.25">
      <c r="A314">
        <v>2001</v>
      </c>
      <c r="B314">
        <v>11</v>
      </c>
      <c r="C314">
        <v>9</v>
      </c>
      <c r="D314" s="1">
        <v>313</v>
      </c>
      <c r="E314">
        <v>21.9847</v>
      </c>
      <c r="F314">
        <v>21.9847</v>
      </c>
      <c r="G314">
        <v>21.9847</v>
      </c>
      <c r="H314">
        <v>24.963200000000001</v>
      </c>
      <c r="I314">
        <v>27.420200000000001</v>
      </c>
      <c r="J314">
        <v>26.656099999999999</v>
      </c>
      <c r="K314">
        <v>15.2438</v>
      </c>
    </row>
    <row r="315" spans="1:11" x14ac:dyDescent="0.25">
      <c r="A315">
        <v>2001</v>
      </c>
      <c r="B315">
        <v>11</v>
      </c>
      <c r="C315">
        <v>10</v>
      </c>
      <c r="D315" s="1">
        <v>314</v>
      </c>
      <c r="E315">
        <v>22.003799999999998</v>
      </c>
      <c r="F315">
        <v>22.003799999999998</v>
      </c>
      <c r="G315">
        <v>22.003799999999998</v>
      </c>
      <c r="H315">
        <v>24.9651</v>
      </c>
      <c r="I315">
        <v>27.417999999999999</v>
      </c>
      <c r="J315">
        <v>26.654800000000002</v>
      </c>
      <c r="K315">
        <v>15.294499999999999</v>
      </c>
    </row>
    <row r="316" spans="1:11" x14ac:dyDescent="0.25">
      <c r="A316">
        <v>2001</v>
      </c>
      <c r="B316">
        <v>11</v>
      </c>
      <c r="C316">
        <v>11</v>
      </c>
      <c r="D316" s="1">
        <v>315</v>
      </c>
      <c r="E316">
        <v>22.0229</v>
      </c>
      <c r="F316">
        <v>22.0229</v>
      </c>
      <c r="G316">
        <v>22.0229</v>
      </c>
      <c r="H316">
        <v>24.966999999999999</v>
      </c>
      <c r="I316">
        <v>27.415800000000001</v>
      </c>
      <c r="J316">
        <v>26.653400000000001</v>
      </c>
      <c r="K316">
        <v>15.3452</v>
      </c>
    </row>
    <row r="317" spans="1:11" x14ac:dyDescent="0.25">
      <c r="A317">
        <v>2001</v>
      </c>
      <c r="B317">
        <v>11</v>
      </c>
      <c r="C317">
        <v>12</v>
      </c>
      <c r="D317" s="1">
        <v>316</v>
      </c>
      <c r="E317">
        <v>22.042000000000002</v>
      </c>
      <c r="F317">
        <v>22.042000000000002</v>
      </c>
      <c r="G317">
        <v>22.042000000000002</v>
      </c>
      <c r="H317">
        <v>24.968900000000001</v>
      </c>
      <c r="I317">
        <v>27.413599999999999</v>
      </c>
      <c r="J317">
        <v>26.652100000000001</v>
      </c>
      <c r="K317">
        <v>15.395899999999999</v>
      </c>
    </row>
    <row r="318" spans="1:11" x14ac:dyDescent="0.25">
      <c r="A318">
        <v>2001</v>
      </c>
      <c r="B318">
        <v>11</v>
      </c>
      <c r="C318">
        <v>13</v>
      </c>
      <c r="D318" s="1">
        <v>317</v>
      </c>
      <c r="E318">
        <v>22.0611</v>
      </c>
      <c r="F318">
        <v>22.0611</v>
      </c>
      <c r="G318">
        <v>22.0611</v>
      </c>
      <c r="H318">
        <v>24.970800000000001</v>
      </c>
      <c r="I318">
        <v>27.411300000000001</v>
      </c>
      <c r="J318">
        <v>26.650700000000001</v>
      </c>
      <c r="K318">
        <v>15.4466</v>
      </c>
    </row>
    <row r="319" spans="1:11" x14ac:dyDescent="0.25">
      <c r="A319">
        <v>2001</v>
      </c>
      <c r="B319">
        <v>11</v>
      </c>
      <c r="C319">
        <v>14</v>
      </c>
      <c r="D319" s="1">
        <v>318</v>
      </c>
      <c r="E319">
        <v>22.080100000000002</v>
      </c>
      <c r="F319">
        <v>22.080100000000002</v>
      </c>
      <c r="G319">
        <v>22.080100000000002</v>
      </c>
      <c r="H319">
        <v>24.9727</v>
      </c>
      <c r="I319">
        <v>27.409099999999999</v>
      </c>
      <c r="J319">
        <v>26.6493</v>
      </c>
      <c r="K319">
        <v>15.497199999999999</v>
      </c>
    </row>
    <row r="320" spans="1:11" x14ac:dyDescent="0.25">
      <c r="A320">
        <v>2001</v>
      </c>
      <c r="B320">
        <v>11</v>
      </c>
      <c r="C320">
        <v>15</v>
      </c>
      <c r="D320" s="1">
        <v>319</v>
      </c>
      <c r="E320">
        <v>22.0992</v>
      </c>
      <c r="F320">
        <v>22.0992</v>
      </c>
      <c r="G320">
        <v>22.0992</v>
      </c>
      <c r="H320">
        <v>24.974699999999999</v>
      </c>
      <c r="I320">
        <v>27.4069</v>
      </c>
      <c r="J320">
        <v>26.648</v>
      </c>
      <c r="K320">
        <v>15.5479</v>
      </c>
    </row>
    <row r="321" spans="1:11" x14ac:dyDescent="0.25">
      <c r="A321">
        <v>2001</v>
      </c>
      <c r="B321">
        <v>11</v>
      </c>
      <c r="C321">
        <v>16</v>
      </c>
      <c r="D321" s="1">
        <v>320</v>
      </c>
      <c r="E321">
        <v>22.1234</v>
      </c>
      <c r="F321">
        <v>22.1234</v>
      </c>
      <c r="G321">
        <v>22.1234</v>
      </c>
      <c r="H321">
        <v>24.978300000000001</v>
      </c>
      <c r="I321">
        <v>27.4025</v>
      </c>
      <c r="J321">
        <v>26.646000000000001</v>
      </c>
      <c r="K321">
        <v>15.6069</v>
      </c>
    </row>
    <row r="322" spans="1:11" x14ac:dyDescent="0.25">
      <c r="A322">
        <v>2001</v>
      </c>
      <c r="B322">
        <v>11</v>
      </c>
      <c r="C322">
        <v>17</v>
      </c>
      <c r="D322" s="1">
        <v>321</v>
      </c>
      <c r="E322">
        <v>22.1526</v>
      </c>
      <c r="F322">
        <v>22.1526</v>
      </c>
      <c r="G322">
        <v>22.1526</v>
      </c>
      <c r="H322">
        <v>24.983599999999999</v>
      </c>
      <c r="I322">
        <v>27.396000000000001</v>
      </c>
      <c r="J322">
        <v>26.6435</v>
      </c>
      <c r="K322">
        <v>15.674300000000001</v>
      </c>
    </row>
    <row r="323" spans="1:11" x14ac:dyDescent="0.25">
      <c r="A323">
        <v>2001</v>
      </c>
      <c r="B323">
        <v>11</v>
      </c>
      <c r="C323">
        <v>18</v>
      </c>
      <c r="D323" s="1">
        <v>322</v>
      </c>
      <c r="E323">
        <v>22.181799999999999</v>
      </c>
      <c r="F323">
        <v>22.181799999999999</v>
      </c>
      <c r="G323">
        <v>22.181799999999999</v>
      </c>
      <c r="H323">
        <v>24.988900000000001</v>
      </c>
      <c r="I323">
        <v>27.389399999999998</v>
      </c>
      <c r="J323">
        <v>26.640999999999998</v>
      </c>
      <c r="K323">
        <v>15.7417</v>
      </c>
    </row>
    <row r="324" spans="1:11" x14ac:dyDescent="0.25">
      <c r="A324">
        <v>2001</v>
      </c>
      <c r="B324">
        <v>11</v>
      </c>
      <c r="C324">
        <v>19</v>
      </c>
      <c r="D324" s="1">
        <v>323</v>
      </c>
      <c r="E324">
        <v>22.211099999999998</v>
      </c>
      <c r="F324">
        <v>22.211099999999998</v>
      </c>
      <c r="G324">
        <v>22.211099999999998</v>
      </c>
      <c r="H324">
        <v>24.994299999999999</v>
      </c>
      <c r="I324">
        <v>27.3828</v>
      </c>
      <c r="J324">
        <v>26.638500000000001</v>
      </c>
      <c r="K324">
        <v>15.809100000000001</v>
      </c>
    </row>
    <row r="325" spans="1:11" x14ac:dyDescent="0.25">
      <c r="A325">
        <v>2001</v>
      </c>
      <c r="B325">
        <v>11</v>
      </c>
      <c r="C325">
        <v>20</v>
      </c>
      <c r="D325" s="1">
        <v>324</v>
      </c>
      <c r="E325">
        <v>22.240300000000001</v>
      </c>
      <c r="F325">
        <v>22.240300000000001</v>
      </c>
      <c r="G325">
        <v>22.240300000000001</v>
      </c>
      <c r="H325">
        <v>24.999600000000001</v>
      </c>
      <c r="I325">
        <v>27.376200000000001</v>
      </c>
      <c r="J325">
        <v>26.635899999999999</v>
      </c>
      <c r="K325">
        <v>15.8764</v>
      </c>
    </row>
    <row r="326" spans="1:11" x14ac:dyDescent="0.25">
      <c r="A326">
        <v>2001</v>
      </c>
      <c r="B326">
        <v>11</v>
      </c>
      <c r="C326">
        <v>21</v>
      </c>
      <c r="D326" s="1">
        <v>325</v>
      </c>
      <c r="E326">
        <v>22.269500000000001</v>
      </c>
      <c r="F326">
        <v>22.269500000000001</v>
      </c>
      <c r="G326">
        <v>22.269500000000001</v>
      </c>
      <c r="H326">
        <v>25.004899999999999</v>
      </c>
      <c r="I326">
        <v>27.369700000000002</v>
      </c>
      <c r="J326">
        <v>26.633400000000002</v>
      </c>
      <c r="K326">
        <v>15.9438</v>
      </c>
    </row>
    <row r="327" spans="1:11" x14ac:dyDescent="0.25">
      <c r="A327">
        <v>2001</v>
      </c>
      <c r="B327">
        <v>11</v>
      </c>
      <c r="C327">
        <v>22</v>
      </c>
      <c r="D327" s="1">
        <v>326</v>
      </c>
      <c r="E327">
        <v>22.2987</v>
      </c>
      <c r="F327">
        <v>22.2987</v>
      </c>
      <c r="G327">
        <v>22.2987</v>
      </c>
      <c r="H327">
        <v>25.010200000000001</v>
      </c>
      <c r="I327">
        <v>27.363099999999999</v>
      </c>
      <c r="J327">
        <v>26.6309</v>
      </c>
      <c r="K327">
        <v>16.011199999999999</v>
      </c>
    </row>
    <row r="328" spans="1:11" x14ac:dyDescent="0.25">
      <c r="A328">
        <v>2001</v>
      </c>
      <c r="B328">
        <v>11</v>
      </c>
      <c r="C328">
        <v>23</v>
      </c>
      <c r="D328" s="1">
        <v>327</v>
      </c>
      <c r="E328">
        <v>22.327999999999999</v>
      </c>
      <c r="F328">
        <v>22.327999999999999</v>
      </c>
      <c r="G328">
        <v>22.327999999999999</v>
      </c>
      <c r="H328">
        <v>25.015499999999999</v>
      </c>
      <c r="I328">
        <v>27.3565</v>
      </c>
      <c r="J328">
        <v>26.628399999999999</v>
      </c>
      <c r="K328">
        <v>16.078600000000002</v>
      </c>
    </row>
    <row r="329" spans="1:11" x14ac:dyDescent="0.25">
      <c r="A329">
        <v>2001</v>
      </c>
      <c r="B329">
        <v>11</v>
      </c>
      <c r="C329">
        <v>24</v>
      </c>
      <c r="D329" s="1">
        <v>328</v>
      </c>
      <c r="E329">
        <v>22.357199999999999</v>
      </c>
      <c r="F329">
        <v>22.357199999999999</v>
      </c>
      <c r="G329">
        <v>22.357199999999999</v>
      </c>
      <c r="H329">
        <v>25.020900000000001</v>
      </c>
      <c r="I329">
        <v>27.349900000000002</v>
      </c>
      <c r="J329">
        <v>26.625900000000001</v>
      </c>
      <c r="K329">
        <v>16.145900000000001</v>
      </c>
    </row>
    <row r="330" spans="1:11" x14ac:dyDescent="0.25">
      <c r="A330">
        <v>2001</v>
      </c>
      <c r="B330">
        <v>11</v>
      </c>
      <c r="C330">
        <v>25</v>
      </c>
      <c r="D330" s="1">
        <v>329</v>
      </c>
      <c r="E330">
        <v>22.386399999999998</v>
      </c>
      <c r="F330">
        <v>22.386399999999998</v>
      </c>
      <c r="G330">
        <v>22.386399999999998</v>
      </c>
      <c r="H330">
        <v>25.026199999999999</v>
      </c>
      <c r="I330">
        <v>27.343399999999999</v>
      </c>
      <c r="J330">
        <v>26.6233</v>
      </c>
      <c r="K330">
        <v>16.2133</v>
      </c>
    </row>
    <row r="331" spans="1:11" x14ac:dyDescent="0.25">
      <c r="A331">
        <v>2001</v>
      </c>
      <c r="B331">
        <v>11</v>
      </c>
      <c r="C331">
        <v>26</v>
      </c>
      <c r="D331" s="1">
        <v>330</v>
      </c>
      <c r="E331">
        <v>22.415700000000001</v>
      </c>
      <c r="F331">
        <v>22.415700000000001</v>
      </c>
      <c r="G331">
        <v>22.415700000000001</v>
      </c>
      <c r="H331">
        <v>25.031500000000001</v>
      </c>
      <c r="I331">
        <v>27.3368</v>
      </c>
      <c r="J331">
        <v>26.620799999999999</v>
      </c>
      <c r="K331">
        <v>16.2807</v>
      </c>
    </row>
    <row r="332" spans="1:11" x14ac:dyDescent="0.25">
      <c r="A332">
        <v>2001</v>
      </c>
      <c r="B332">
        <v>11</v>
      </c>
      <c r="C332">
        <v>27</v>
      </c>
      <c r="D332" s="1">
        <v>331</v>
      </c>
      <c r="E332">
        <v>22.444900000000001</v>
      </c>
      <c r="F332">
        <v>22.444900000000001</v>
      </c>
      <c r="G332">
        <v>22.444900000000001</v>
      </c>
      <c r="H332">
        <v>25.036799999999999</v>
      </c>
      <c r="I332">
        <v>27.330200000000001</v>
      </c>
      <c r="J332">
        <v>26.618300000000001</v>
      </c>
      <c r="K332">
        <v>16.347999999999999</v>
      </c>
    </row>
    <row r="333" spans="1:11" x14ac:dyDescent="0.25">
      <c r="A333">
        <v>2001</v>
      </c>
      <c r="B333">
        <v>11</v>
      </c>
      <c r="C333">
        <v>28</v>
      </c>
      <c r="D333" s="1">
        <v>332</v>
      </c>
      <c r="E333">
        <v>22.4741</v>
      </c>
      <c r="F333">
        <v>22.4741</v>
      </c>
      <c r="G333">
        <v>22.4741</v>
      </c>
      <c r="H333">
        <v>25.042200000000001</v>
      </c>
      <c r="I333">
        <v>27.323699999999999</v>
      </c>
      <c r="J333">
        <v>26.6158</v>
      </c>
      <c r="K333">
        <v>16.415400000000002</v>
      </c>
    </row>
    <row r="334" spans="1:11" x14ac:dyDescent="0.25">
      <c r="A334">
        <v>2001</v>
      </c>
      <c r="B334">
        <v>11</v>
      </c>
      <c r="C334">
        <v>29</v>
      </c>
      <c r="D334" s="1">
        <v>333</v>
      </c>
      <c r="E334">
        <v>22.503299999999999</v>
      </c>
      <c r="F334">
        <v>22.503299999999999</v>
      </c>
      <c r="G334">
        <v>22.503299999999999</v>
      </c>
      <c r="H334">
        <v>25.047499999999999</v>
      </c>
      <c r="I334">
        <v>27.3171</v>
      </c>
      <c r="J334">
        <v>26.613199999999999</v>
      </c>
      <c r="K334">
        <v>16.482800000000001</v>
      </c>
    </row>
    <row r="335" spans="1:11" x14ac:dyDescent="0.25">
      <c r="A335">
        <v>2001</v>
      </c>
      <c r="B335">
        <v>11</v>
      </c>
      <c r="C335">
        <v>30</v>
      </c>
      <c r="D335" s="1">
        <v>334</v>
      </c>
      <c r="E335">
        <v>22.532599999999999</v>
      </c>
      <c r="F335">
        <v>22.532599999999999</v>
      </c>
      <c r="G335">
        <v>22.532599999999999</v>
      </c>
      <c r="H335">
        <v>25.052800000000001</v>
      </c>
      <c r="I335">
        <v>27.310500000000001</v>
      </c>
      <c r="J335">
        <v>26.610700000000001</v>
      </c>
      <c r="K335">
        <v>16.5502</v>
      </c>
    </row>
    <row r="336" spans="1:11" x14ac:dyDescent="0.25">
      <c r="A336">
        <v>2001</v>
      </c>
      <c r="B336">
        <v>12</v>
      </c>
      <c r="C336">
        <v>1</v>
      </c>
      <c r="D336" s="1">
        <v>335</v>
      </c>
      <c r="E336">
        <v>22.561800000000002</v>
      </c>
      <c r="F336">
        <v>22.561800000000002</v>
      </c>
      <c r="G336">
        <v>22.561800000000002</v>
      </c>
      <c r="H336">
        <v>25.0581</v>
      </c>
      <c r="I336">
        <v>27.303899999999999</v>
      </c>
      <c r="J336">
        <v>26.6082</v>
      </c>
      <c r="K336">
        <v>16.6175</v>
      </c>
    </row>
    <row r="337" spans="1:11" x14ac:dyDescent="0.25">
      <c r="A337">
        <v>2001</v>
      </c>
      <c r="B337">
        <v>12</v>
      </c>
      <c r="C337">
        <v>2</v>
      </c>
      <c r="D337" s="1">
        <v>336</v>
      </c>
      <c r="E337">
        <v>22.591000000000001</v>
      </c>
      <c r="F337">
        <v>22.591000000000001</v>
      </c>
      <c r="G337">
        <v>22.591000000000001</v>
      </c>
      <c r="H337">
        <v>25.063500000000001</v>
      </c>
      <c r="I337">
        <v>27.2974</v>
      </c>
      <c r="J337">
        <v>26.605699999999999</v>
      </c>
      <c r="K337">
        <v>16.684899999999999</v>
      </c>
    </row>
    <row r="338" spans="1:11" x14ac:dyDescent="0.25">
      <c r="A338">
        <v>2001</v>
      </c>
      <c r="B338">
        <v>12</v>
      </c>
      <c r="C338">
        <v>3</v>
      </c>
      <c r="D338" s="1">
        <v>337</v>
      </c>
      <c r="E338">
        <v>22.620200000000001</v>
      </c>
      <c r="F338">
        <v>22.620200000000001</v>
      </c>
      <c r="G338">
        <v>22.620200000000001</v>
      </c>
      <c r="H338">
        <v>25.0688</v>
      </c>
      <c r="I338">
        <v>27.290800000000001</v>
      </c>
      <c r="J338">
        <v>26.603200000000001</v>
      </c>
      <c r="K338">
        <v>16.752300000000002</v>
      </c>
    </row>
    <row r="339" spans="1:11" x14ac:dyDescent="0.25">
      <c r="A339">
        <v>2001</v>
      </c>
      <c r="B339">
        <v>12</v>
      </c>
      <c r="C339">
        <v>4</v>
      </c>
      <c r="D339" s="1">
        <v>338</v>
      </c>
      <c r="E339">
        <v>22.6495</v>
      </c>
      <c r="F339">
        <v>22.6495</v>
      </c>
      <c r="G339">
        <v>22.6495</v>
      </c>
      <c r="H339">
        <v>25.074100000000001</v>
      </c>
      <c r="I339">
        <v>27.284199999999998</v>
      </c>
      <c r="J339">
        <v>26.6006</v>
      </c>
      <c r="K339">
        <v>16.819600000000001</v>
      </c>
    </row>
    <row r="340" spans="1:11" x14ac:dyDescent="0.25">
      <c r="A340">
        <v>2001</v>
      </c>
      <c r="B340">
        <v>12</v>
      </c>
      <c r="C340">
        <v>5</v>
      </c>
      <c r="D340" s="1">
        <v>339</v>
      </c>
      <c r="E340">
        <v>22.678699999999999</v>
      </c>
      <c r="F340">
        <v>22.678699999999999</v>
      </c>
      <c r="G340">
        <v>22.678699999999999</v>
      </c>
      <c r="H340">
        <v>25.0794</v>
      </c>
      <c r="I340">
        <v>27.277699999999999</v>
      </c>
      <c r="J340">
        <v>26.598099999999999</v>
      </c>
      <c r="K340">
        <v>16.887</v>
      </c>
    </row>
    <row r="341" spans="1:11" x14ac:dyDescent="0.25">
      <c r="A341">
        <v>2001</v>
      </c>
      <c r="B341">
        <v>12</v>
      </c>
      <c r="C341">
        <v>6</v>
      </c>
      <c r="D341" s="1">
        <v>340</v>
      </c>
      <c r="E341">
        <v>22.707899999999999</v>
      </c>
      <c r="F341">
        <v>22.707899999999999</v>
      </c>
      <c r="G341">
        <v>22.707899999999999</v>
      </c>
      <c r="H341">
        <v>25.084800000000001</v>
      </c>
      <c r="I341">
        <v>27.271100000000001</v>
      </c>
      <c r="J341">
        <v>26.595600000000001</v>
      </c>
      <c r="K341">
        <v>16.9544</v>
      </c>
    </row>
    <row r="342" spans="1:11" x14ac:dyDescent="0.25">
      <c r="A342">
        <v>2001</v>
      </c>
      <c r="B342">
        <v>12</v>
      </c>
      <c r="C342">
        <v>7</v>
      </c>
      <c r="D342" s="1">
        <v>341</v>
      </c>
      <c r="E342">
        <v>22.737100000000002</v>
      </c>
      <c r="F342">
        <v>22.737100000000002</v>
      </c>
      <c r="G342">
        <v>22.737100000000002</v>
      </c>
      <c r="H342">
        <v>25.0901</v>
      </c>
      <c r="I342">
        <v>27.264500000000002</v>
      </c>
      <c r="J342">
        <v>26.5931</v>
      </c>
      <c r="K342">
        <v>17.021799999999999</v>
      </c>
    </row>
    <row r="343" spans="1:11" x14ac:dyDescent="0.25">
      <c r="A343">
        <v>2001</v>
      </c>
      <c r="B343">
        <v>12</v>
      </c>
      <c r="C343">
        <v>8</v>
      </c>
      <c r="D343" s="1">
        <v>342</v>
      </c>
      <c r="E343">
        <v>22.766400000000001</v>
      </c>
      <c r="F343">
        <v>22.766400000000001</v>
      </c>
      <c r="G343">
        <v>22.766400000000001</v>
      </c>
      <c r="H343">
        <v>25.095400000000001</v>
      </c>
      <c r="I343">
        <v>27.257899999999999</v>
      </c>
      <c r="J343">
        <v>26.590599999999998</v>
      </c>
      <c r="K343">
        <v>17.089099999999998</v>
      </c>
    </row>
    <row r="344" spans="1:11" x14ac:dyDescent="0.25">
      <c r="A344">
        <v>2001</v>
      </c>
      <c r="B344">
        <v>12</v>
      </c>
      <c r="C344">
        <v>9</v>
      </c>
      <c r="D344" s="1">
        <v>343</v>
      </c>
      <c r="E344">
        <v>22.7956</v>
      </c>
      <c r="F344">
        <v>22.7956</v>
      </c>
      <c r="G344">
        <v>22.7956</v>
      </c>
      <c r="H344">
        <v>25.1007</v>
      </c>
      <c r="I344">
        <v>27.2514</v>
      </c>
      <c r="J344">
        <v>26.588000000000001</v>
      </c>
      <c r="K344">
        <v>17.156500000000001</v>
      </c>
    </row>
    <row r="345" spans="1:11" x14ac:dyDescent="0.25">
      <c r="A345">
        <v>2001</v>
      </c>
      <c r="B345">
        <v>12</v>
      </c>
      <c r="C345">
        <v>10</v>
      </c>
      <c r="D345" s="1">
        <v>344</v>
      </c>
      <c r="E345">
        <v>22.8248</v>
      </c>
      <c r="F345">
        <v>22.8248</v>
      </c>
      <c r="G345">
        <v>22.8248</v>
      </c>
      <c r="H345">
        <v>25.106100000000001</v>
      </c>
      <c r="I345">
        <v>27.244800000000001</v>
      </c>
      <c r="J345">
        <v>26.5855</v>
      </c>
      <c r="K345">
        <v>17.2239</v>
      </c>
    </row>
    <row r="346" spans="1:11" x14ac:dyDescent="0.25">
      <c r="A346">
        <v>2001</v>
      </c>
      <c r="B346">
        <v>12</v>
      </c>
      <c r="C346">
        <v>11</v>
      </c>
      <c r="D346" s="1">
        <v>345</v>
      </c>
      <c r="E346">
        <v>22.853999999999999</v>
      </c>
      <c r="F346">
        <v>22.853999999999999</v>
      </c>
      <c r="G346">
        <v>22.853999999999999</v>
      </c>
      <c r="H346">
        <v>25.1114</v>
      </c>
      <c r="I346">
        <v>27.238199999999999</v>
      </c>
      <c r="J346">
        <v>26.582999999999998</v>
      </c>
      <c r="K346">
        <v>17.2912</v>
      </c>
    </row>
    <row r="347" spans="1:11" x14ac:dyDescent="0.25">
      <c r="A347">
        <v>2001</v>
      </c>
      <c r="B347">
        <v>12</v>
      </c>
      <c r="C347">
        <v>12</v>
      </c>
      <c r="D347" s="1">
        <v>346</v>
      </c>
      <c r="E347">
        <v>22.883299999999998</v>
      </c>
      <c r="F347">
        <v>22.883299999999998</v>
      </c>
      <c r="G347">
        <v>22.883299999999998</v>
      </c>
      <c r="H347">
        <v>25.116700000000002</v>
      </c>
      <c r="I347">
        <v>27.2316</v>
      </c>
      <c r="J347">
        <v>26.580500000000001</v>
      </c>
      <c r="K347">
        <v>17.358599999999999</v>
      </c>
    </row>
    <row r="348" spans="1:11" x14ac:dyDescent="0.25">
      <c r="A348">
        <v>2001</v>
      </c>
      <c r="B348">
        <v>12</v>
      </c>
      <c r="C348">
        <v>13</v>
      </c>
      <c r="D348" s="1">
        <v>347</v>
      </c>
      <c r="E348">
        <v>22.912500000000001</v>
      </c>
      <c r="F348">
        <v>22.912500000000001</v>
      </c>
      <c r="G348">
        <v>22.912500000000001</v>
      </c>
      <c r="H348">
        <v>25.122</v>
      </c>
      <c r="I348">
        <v>27.225100000000001</v>
      </c>
      <c r="J348">
        <v>26.5779</v>
      </c>
      <c r="K348">
        <v>17.425999999999998</v>
      </c>
    </row>
    <row r="349" spans="1:11" x14ac:dyDescent="0.25">
      <c r="A349">
        <v>2001</v>
      </c>
      <c r="B349">
        <v>12</v>
      </c>
      <c r="C349">
        <v>14</v>
      </c>
      <c r="D349" s="1">
        <v>348</v>
      </c>
      <c r="E349">
        <v>22.941700000000001</v>
      </c>
      <c r="F349">
        <v>22.941700000000001</v>
      </c>
      <c r="G349">
        <v>22.941700000000001</v>
      </c>
      <c r="H349">
        <v>25.127300000000002</v>
      </c>
      <c r="I349">
        <v>27.218499999999999</v>
      </c>
      <c r="J349">
        <v>26.575399999999998</v>
      </c>
      <c r="K349">
        <v>17.493400000000001</v>
      </c>
    </row>
    <row r="350" spans="1:11" x14ac:dyDescent="0.25">
      <c r="A350">
        <v>2001</v>
      </c>
      <c r="B350">
        <v>12</v>
      </c>
      <c r="C350">
        <v>15</v>
      </c>
      <c r="D350" s="1">
        <v>349</v>
      </c>
      <c r="E350">
        <v>22.971</v>
      </c>
      <c r="F350">
        <v>22.971</v>
      </c>
      <c r="G350">
        <v>22.971</v>
      </c>
      <c r="H350">
        <v>25.1327</v>
      </c>
      <c r="I350">
        <v>27.2119</v>
      </c>
      <c r="J350">
        <v>26.572900000000001</v>
      </c>
      <c r="K350">
        <v>17.560700000000001</v>
      </c>
    </row>
    <row r="351" spans="1:11" x14ac:dyDescent="0.25">
      <c r="A351">
        <v>2001</v>
      </c>
      <c r="B351">
        <v>12</v>
      </c>
      <c r="C351">
        <v>16</v>
      </c>
      <c r="D351" s="1">
        <v>350</v>
      </c>
      <c r="E351">
        <v>23.0002</v>
      </c>
      <c r="F351">
        <v>23.0002</v>
      </c>
      <c r="G351">
        <v>23.0002</v>
      </c>
      <c r="H351">
        <v>25.138000000000002</v>
      </c>
      <c r="I351">
        <v>27.205400000000001</v>
      </c>
      <c r="J351">
        <v>26.570399999999999</v>
      </c>
      <c r="K351">
        <v>17.6281</v>
      </c>
    </row>
    <row r="352" spans="1:11" x14ac:dyDescent="0.25">
      <c r="A352">
        <v>2001</v>
      </c>
      <c r="B352">
        <v>12</v>
      </c>
      <c r="C352">
        <v>17</v>
      </c>
      <c r="D352" s="1">
        <v>351</v>
      </c>
      <c r="E352">
        <v>23.046600000000002</v>
      </c>
      <c r="F352">
        <v>23.046600000000002</v>
      </c>
      <c r="G352">
        <v>23.046600000000002</v>
      </c>
      <c r="H352">
        <v>25.1538</v>
      </c>
      <c r="I352">
        <v>27.201000000000001</v>
      </c>
      <c r="J352">
        <v>26.5703</v>
      </c>
      <c r="K352">
        <v>17.6892</v>
      </c>
    </row>
    <row r="353" spans="1:11" x14ac:dyDescent="0.25">
      <c r="A353">
        <v>2001</v>
      </c>
      <c r="B353">
        <v>12</v>
      </c>
      <c r="C353">
        <v>18</v>
      </c>
      <c r="D353" s="1">
        <v>352</v>
      </c>
      <c r="E353">
        <v>23.093</v>
      </c>
      <c r="F353">
        <v>23.093</v>
      </c>
      <c r="G353">
        <v>23.093</v>
      </c>
      <c r="H353">
        <v>25.169699999999999</v>
      </c>
      <c r="I353">
        <v>27.1966</v>
      </c>
      <c r="J353">
        <v>26.5703</v>
      </c>
      <c r="K353">
        <v>17.7502</v>
      </c>
    </row>
    <row r="354" spans="1:11" x14ac:dyDescent="0.25">
      <c r="A354">
        <v>2001</v>
      </c>
      <c r="B354">
        <v>12</v>
      </c>
      <c r="C354">
        <v>19</v>
      </c>
      <c r="D354" s="1">
        <v>353</v>
      </c>
      <c r="E354">
        <v>23.139399999999998</v>
      </c>
      <c r="F354">
        <v>23.139399999999998</v>
      </c>
      <c r="G354">
        <v>23.139399999999998</v>
      </c>
      <c r="H354">
        <v>25.185500000000001</v>
      </c>
      <c r="I354">
        <v>27.192299999999999</v>
      </c>
      <c r="J354">
        <v>26.5702</v>
      </c>
      <c r="K354">
        <v>17.811299999999999</v>
      </c>
    </row>
    <row r="355" spans="1:11" x14ac:dyDescent="0.25">
      <c r="A355">
        <v>2001</v>
      </c>
      <c r="B355">
        <v>12</v>
      </c>
      <c r="C355">
        <v>20</v>
      </c>
      <c r="D355" s="1">
        <v>354</v>
      </c>
      <c r="E355">
        <v>23.1858</v>
      </c>
      <c r="F355">
        <v>23.1858</v>
      </c>
      <c r="G355">
        <v>23.1858</v>
      </c>
      <c r="H355">
        <v>25.2014</v>
      </c>
      <c r="I355">
        <v>27.187899999999999</v>
      </c>
      <c r="J355">
        <v>26.5702</v>
      </c>
      <c r="K355">
        <v>17.872399999999999</v>
      </c>
    </row>
    <row r="356" spans="1:11" x14ac:dyDescent="0.25">
      <c r="A356">
        <v>2001</v>
      </c>
      <c r="B356">
        <v>12</v>
      </c>
      <c r="C356">
        <v>21</v>
      </c>
      <c r="D356" s="1">
        <v>355</v>
      </c>
      <c r="E356">
        <v>23.232199999999999</v>
      </c>
      <c r="F356">
        <v>23.232199999999999</v>
      </c>
      <c r="G356">
        <v>23.232199999999999</v>
      </c>
      <c r="H356">
        <v>25.217199999999998</v>
      </c>
      <c r="I356">
        <v>27.183499999999999</v>
      </c>
      <c r="J356">
        <v>26.5701</v>
      </c>
      <c r="K356">
        <v>17.933399999999999</v>
      </c>
    </row>
    <row r="357" spans="1:11" x14ac:dyDescent="0.25">
      <c r="A357">
        <v>2001</v>
      </c>
      <c r="B357">
        <v>12</v>
      </c>
      <c r="C357">
        <v>22</v>
      </c>
      <c r="D357" s="1">
        <v>356</v>
      </c>
      <c r="E357">
        <v>23.278600000000001</v>
      </c>
      <c r="F357">
        <v>23.278600000000001</v>
      </c>
      <c r="G357">
        <v>23.278600000000001</v>
      </c>
      <c r="H357">
        <v>25.2331</v>
      </c>
      <c r="I357">
        <v>27.179200000000002</v>
      </c>
      <c r="J357">
        <v>26.5701</v>
      </c>
      <c r="K357">
        <v>17.994499999999999</v>
      </c>
    </row>
    <row r="358" spans="1:11" x14ac:dyDescent="0.25">
      <c r="A358">
        <v>2001</v>
      </c>
      <c r="B358">
        <v>12</v>
      </c>
      <c r="C358">
        <v>23</v>
      </c>
      <c r="D358" s="1">
        <v>357</v>
      </c>
      <c r="E358">
        <v>23.324999999999999</v>
      </c>
      <c r="F358">
        <v>23.324999999999999</v>
      </c>
      <c r="G358">
        <v>23.324999999999999</v>
      </c>
      <c r="H358">
        <v>25.248899999999999</v>
      </c>
      <c r="I358">
        <v>27.174800000000001</v>
      </c>
      <c r="J358">
        <v>26.57</v>
      </c>
      <c r="K358">
        <v>18.055599999999998</v>
      </c>
    </row>
    <row r="359" spans="1:11" x14ac:dyDescent="0.25">
      <c r="A359">
        <v>2001</v>
      </c>
      <c r="B359">
        <v>12</v>
      </c>
      <c r="C359">
        <v>24</v>
      </c>
      <c r="D359" s="1">
        <v>358</v>
      </c>
      <c r="E359">
        <v>23.371400000000001</v>
      </c>
      <c r="F359">
        <v>23.371400000000001</v>
      </c>
      <c r="G359">
        <v>23.371400000000001</v>
      </c>
      <c r="H359">
        <v>25.264800000000001</v>
      </c>
      <c r="I359">
        <v>27.170500000000001</v>
      </c>
      <c r="J359">
        <v>26.57</v>
      </c>
      <c r="K359">
        <v>18.116599999999998</v>
      </c>
    </row>
    <row r="360" spans="1:11" x14ac:dyDescent="0.25">
      <c r="A360">
        <v>2001</v>
      </c>
      <c r="B360">
        <v>12</v>
      </c>
      <c r="C360">
        <v>25</v>
      </c>
      <c r="D360" s="1">
        <v>359</v>
      </c>
      <c r="E360">
        <v>23.4178</v>
      </c>
      <c r="F360">
        <v>23.4178</v>
      </c>
      <c r="G360">
        <v>23.4178</v>
      </c>
      <c r="H360">
        <v>25.2806</v>
      </c>
      <c r="I360">
        <v>27.1661</v>
      </c>
      <c r="J360">
        <v>26.569900000000001</v>
      </c>
      <c r="K360">
        <v>18.177700000000002</v>
      </c>
    </row>
    <row r="361" spans="1:11" x14ac:dyDescent="0.25">
      <c r="A361">
        <v>2001</v>
      </c>
      <c r="B361">
        <v>12</v>
      </c>
      <c r="C361">
        <v>26</v>
      </c>
      <c r="D361" s="1">
        <v>360</v>
      </c>
      <c r="E361">
        <v>23.464200000000002</v>
      </c>
      <c r="F361">
        <v>23.464200000000002</v>
      </c>
      <c r="G361">
        <v>23.464200000000002</v>
      </c>
      <c r="H361">
        <v>25.296399999999998</v>
      </c>
      <c r="I361">
        <v>27.1617</v>
      </c>
      <c r="J361">
        <v>26.569800000000001</v>
      </c>
      <c r="K361">
        <v>18.238800000000001</v>
      </c>
    </row>
    <row r="362" spans="1:11" x14ac:dyDescent="0.25">
      <c r="A362">
        <v>2001</v>
      </c>
      <c r="B362">
        <v>12</v>
      </c>
      <c r="C362">
        <v>27</v>
      </c>
      <c r="D362" s="1">
        <v>361</v>
      </c>
      <c r="E362">
        <v>23.5107</v>
      </c>
      <c r="F362">
        <v>23.5107</v>
      </c>
      <c r="G362">
        <v>23.5107</v>
      </c>
      <c r="H362">
        <v>25.3123</v>
      </c>
      <c r="I362">
        <v>27.157399999999999</v>
      </c>
      <c r="J362">
        <v>26.569800000000001</v>
      </c>
      <c r="K362">
        <v>18.299800000000001</v>
      </c>
    </row>
    <row r="363" spans="1:11" x14ac:dyDescent="0.25">
      <c r="A363">
        <v>2001</v>
      </c>
      <c r="B363">
        <v>12</v>
      </c>
      <c r="C363">
        <v>28</v>
      </c>
      <c r="D363" s="1">
        <v>362</v>
      </c>
      <c r="E363">
        <v>23.557099999999998</v>
      </c>
      <c r="F363">
        <v>23.557099999999998</v>
      </c>
      <c r="G363">
        <v>23.557099999999998</v>
      </c>
      <c r="H363">
        <v>25.328099999999999</v>
      </c>
      <c r="I363">
        <v>27.152999999999999</v>
      </c>
      <c r="J363">
        <v>26.569700000000001</v>
      </c>
      <c r="K363">
        <v>18.360900000000001</v>
      </c>
    </row>
    <row r="364" spans="1:11" x14ac:dyDescent="0.25">
      <c r="A364">
        <v>2001</v>
      </c>
      <c r="B364">
        <v>12</v>
      </c>
      <c r="C364">
        <v>29</v>
      </c>
      <c r="D364" s="1">
        <v>363</v>
      </c>
      <c r="E364">
        <v>23.6035</v>
      </c>
      <c r="F364">
        <v>23.6035</v>
      </c>
      <c r="G364">
        <v>23.6035</v>
      </c>
      <c r="H364">
        <v>25.344000000000001</v>
      </c>
      <c r="I364">
        <v>27.148599999999998</v>
      </c>
      <c r="J364">
        <v>26.569700000000001</v>
      </c>
      <c r="K364">
        <v>18.422000000000001</v>
      </c>
    </row>
    <row r="365" spans="1:11" x14ac:dyDescent="0.25">
      <c r="A365">
        <v>2001</v>
      </c>
      <c r="B365">
        <v>12</v>
      </c>
      <c r="C365">
        <v>30</v>
      </c>
      <c r="D365" s="1">
        <v>364</v>
      </c>
      <c r="E365">
        <v>23.649899999999999</v>
      </c>
      <c r="F365">
        <v>23.649899999999999</v>
      </c>
      <c r="G365">
        <v>23.649899999999999</v>
      </c>
      <c r="H365">
        <v>25.3598</v>
      </c>
      <c r="I365">
        <v>27.144300000000001</v>
      </c>
      <c r="J365">
        <v>26.569600000000001</v>
      </c>
      <c r="K365">
        <v>18.483000000000001</v>
      </c>
    </row>
    <row r="366" spans="1:11" x14ac:dyDescent="0.25">
      <c r="A366">
        <v>2001</v>
      </c>
      <c r="B366">
        <v>12</v>
      </c>
      <c r="C366">
        <v>31</v>
      </c>
      <c r="D366" s="1">
        <v>365</v>
      </c>
      <c r="E366">
        <v>23.696300000000001</v>
      </c>
      <c r="F366">
        <v>23.696300000000001</v>
      </c>
      <c r="G366">
        <v>23.696300000000001</v>
      </c>
      <c r="H366">
        <v>25.375699999999998</v>
      </c>
      <c r="I366">
        <v>27.139900000000001</v>
      </c>
      <c r="J366">
        <v>26.569600000000001</v>
      </c>
      <c r="K366">
        <v>18.5441</v>
      </c>
    </row>
  </sheetData>
  <pageMargins left="0.7" right="0.7" top="0.8" bottom="0.8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H27" sqref="H27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8</v>
      </c>
    </row>
    <row r="2" spans="1:11" x14ac:dyDescent="0.25">
      <c r="A2">
        <v>2000</v>
      </c>
      <c r="B2">
        <v>1</v>
      </c>
      <c r="C2">
        <v>1</v>
      </c>
      <c r="D2">
        <v>1</v>
      </c>
      <c r="E2">
        <v>24.438800000000001</v>
      </c>
      <c r="F2">
        <v>24.438800000000001</v>
      </c>
      <c r="G2">
        <v>24.438800000000001</v>
      </c>
      <c r="H2">
        <v>25.629200000000001</v>
      </c>
      <c r="I2">
        <v>27.0701</v>
      </c>
      <c r="J2">
        <v>26.5687</v>
      </c>
      <c r="K2">
        <v>19.5212</v>
      </c>
    </row>
    <row r="3" spans="1:11" x14ac:dyDescent="0.25">
      <c r="A3">
        <v>2000</v>
      </c>
      <c r="B3">
        <v>2</v>
      </c>
      <c r="C3">
        <v>1</v>
      </c>
      <c r="D3">
        <v>2</v>
      </c>
      <c r="E3">
        <v>26.037299999999998</v>
      </c>
      <c r="F3">
        <v>26.037299999999998</v>
      </c>
      <c r="G3">
        <v>26.037299999999998</v>
      </c>
      <c r="H3">
        <v>26.367899999999999</v>
      </c>
      <c r="I3">
        <v>27.0199</v>
      </c>
      <c r="J3">
        <v>26.724399999999999</v>
      </c>
      <c r="K3">
        <v>20.228300000000001</v>
      </c>
    </row>
    <row r="4" spans="1:11" x14ac:dyDescent="0.25">
      <c r="A4">
        <v>2000</v>
      </c>
      <c r="B4">
        <v>3</v>
      </c>
      <c r="C4">
        <v>1</v>
      </c>
      <c r="D4">
        <v>3</v>
      </c>
      <c r="E4">
        <v>26.4053</v>
      </c>
      <c r="F4">
        <v>26.4053</v>
      </c>
      <c r="G4">
        <v>26.4053</v>
      </c>
      <c r="H4">
        <v>27.1371</v>
      </c>
      <c r="I4">
        <v>27.35</v>
      </c>
      <c r="J4">
        <v>27.2149</v>
      </c>
      <c r="K4">
        <v>19.913699999999999</v>
      </c>
    </row>
    <row r="5" spans="1:11" x14ac:dyDescent="0.25">
      <c r="A5">
        <v>2000</v>
      </c>
      <c r="B5">
        <v>4</v>
      </c>
      <c r="C5">
        <v>1</v>
      </c>
      <c r="D5">
        <v>4</v>
      </c>
      <c r="E5">
        <v>25.135000000000002</v>
      </c>
      <c r="F5">
        <v>25.135000000000002</v>
      </c>
      <c r="G5">
        <v>25.135000000000002</v>
      </c>
      <c r="H5">
        <v>27.499199999999998</v>
      </c>
      <c r="I5">
        <v>27.898499999999999</v>
      </c>
      <c r="J5">
        <v>27.776</v>
      </c>
      <c r="K5">
        <v>18.270199999999999</v>
      </c>
    </row>
    <row r="6" spans="1:11" x14ac:dyDescent="0.25">
      <c r="A6">
        <v>2000</v>
      </c>
      <c r="B6">
        <v>5</v>
      </c>
      <c r="C6">
        <v>1</v>
      </c>
      <c r="D6">
        <v>5</v>
      </c>
      <c r="E6">
        <v>24.0548</v>
      </c>
      <c r="F6">
        <v>24.0548</v>
      </c>
      <c r="G6">
        <v>24.0548</v>
      </c>
      <c r="H6">
        <v>27.083200000000001</v>
      </c>
      <c r="I6">
        <v>28.158300000000001</v>
      </c>
      <c r="J6">
        <v>27.8474</v>
      </c>
      <c r="K6">
        <v>16.3184</v>
      </c>
    </row>
    <row r="7" spans="1:11" x14ac:dyDescent="0.25">
      <c r="A7">
        <v>2000</v>
      </c>
      <c r="B7">
        <v>6</v>
      </c>
      <c r="C7">
        <v>1</v>
      </c>
      <c r="D7">
        <v>6</v>
      </c>
      <c r="E7">
        <v>22.970800000000001</v>
      </c>
      <c r="F7">
        <v>22.970800000000001</v>
      </c>
      <c r="G7">
        <v>22.970800000000001</v>
      </c>
      <c r="H7">
        <v>26.433800000000002</v>
      </c>
      <c r="I7">
        <v>28.114100000000001</v>
      </c>
      <c r="J7">
        <v>27.6447</v>
      </c>
      <c r="K7">
        <v>14.4018</v>
      </c>
    </row>
    <row r="8" spans="1:11" x14ac:dyDescent="0.25">
      <c r="A8">
        <v>2000</v>
      </c>
      <c r="B8">
        <v>7</v>
      </c>
      <c r="C8">
        <v>1</v>
      </c>
      <c r="D8">
        <v>7</v>
      </c>
      <c r="E8">
        <v>21.981200000000001</v>
      </c>
      <c r="F8">
        <v>21.981200000000001</v>
      </c>
      <c r="G8">
        <v>21.981200000000001</v>
      </c>
      <c r="H8">
        <v>25.619499999999999</v>
      </c>
      <c r="I8">
        <v>27.8736</v>
      </c>
      <c r="J8">
        <v>27.2197</v>
      </c>
      <c r="K8">
        <v>13.144</v>
      </c>
    </row>
    <row r="9" spans="1:11" x14ac:dyDescent="0.25">
      <c r="A9">
        <v>2000</v>
      </c>
      <c r="B9">
        <v>8</v>
      </c>
      <c r="C9">
        <v>1</v>
      </c>
      <c r="D9">
        <v>8</v>
      </c>
      <c r="E9">
        <v>21.123699999999999</v>
      </c>
      <c r="F9">
        <v>21.123699999999999</v>
      </c>
      <c r="G9">
        <v>21.123699999999999</v>
      </c>
      <c r="H9">
        <v>24.99</v>
      </c>
      <c r="I9">
        <v>27.574200000000001</v>
      </c>
      <c r="J9">
        <v>26.820399999999999</v>
      </c>
      <c r="K9">
        <v>12.780200000000001</v>
      </c>
    </row>
    <row r="10" spans="1:11" x14ac:dyDescent="0.25">
      <c r="A10">
        <v>2000</v>
      </c>
      <c r="B10">
        <v>9</v>
      </c>
      <c r="C10">
        <v>1</v>
      </c>
      <c r="D10">
        <v>9</v>
      </c>
      <c r="E10">
        <v>20.8889</v>
      </c>
      <c r="F10">
        <v>20.8889</v>
      </c>
      <c r="G10">
        <v>20.8889</v>
      </c>
      <c r="H10">
        <v>24.852499999999999</v>
      </c>
      <c r="I10">
        <v>27.5197</v>
      </c>
      <c r="J10">
        <v>26.720700000000001</v>
      </c>
      <c r="K10">
        <v>12.944800000000001</v>
      </c>
    </row>
    <row r="11" spans="1:11" x14ac:dyDescent="0.25">
      <c r="A11">
        <v>2000</v>
      </c>
      <c r="B11">
        <v>10</v>
      </c>
      <c r="C11">
        <v>1</v>
      </c>
      <c r="D11">
        <v>10</v>
      </c>
      <c r="E11">
        <v>21.526499999999999</v>
      </c>
      <c r="F11">
        <v>21.526499999999999</v>
      </c>
      <c r="G11">
        <v>21.526499999999999</v>
      </c>
      <c r="H11">
        <v>24.917100000000001</v>
      </c>
      <c r="I11">
        <v>27.473299999999998</v>
      </c>
      <c r="J11">
        <v>26.6889</v>
      </c>
      <c r="K11">
        <v>14.0274</v>
      </c>
    </row>
    <row r="12" spans="1:11" x14ac:dyDescent="0.25">
      <c r="A12">
        <v>2000</v>
      </c>
      <c r="B12">
        <v>11</v>
      </c>
      <c r="C12">
        <v>1</v>
      </c>
      <c r="D12">
        <v>11</v>
      </c>
      <c r="E12">
        <v>22.108799999999999</v>
      </c>
      <c r="F12">
        <v>22.108799999999999</v>
      </c>
      <c r="G12">
        <v>22.108799999999999</v>
      </c>
      <c r="H12">
        <v>24.9756</v>
      </c>
      <c r="I12">
        <v>27.405799999999999</v>
      </c>
      <c r="J12">
        <v>26.647300000000001</v>
      </c>
      <c r="K12">
        <v>15.5733</v>
      </c>
    </row>
    <row r="13" spans="1:11" x14ac:dyDescent="0.25">
      <c r="A13">
        <v>2000</v>
      </c>
      <c r="B13">
        <v>12</v>
      </c>
      <c r="C13">
        <v>1</v>
      </c>
      <c r="D13">
        <v>12</v>
      </c>
      <c r="E13">
        <v>23.0002</v>
      </c>
      <c r="F13">
        <v>23.0002</v>
      </c>
      <c r="G13">
        <v>23.0002</v>
      </c>
      <c r="H13">
        <v>25.138000000000002</v>
      </c>
      <c r="I13">
        <v>27.205400000000001</v>
      </c>
      <c r="J13">
        <v>26.570399999999999</v>
      </c>
      <c r="K13">
        <v>17.6281</v>
      </c>
    </row>
  </sheetData>
  <pageMargins left="0.7" right="0.7" top="0.8" bottom="0.8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SST</vt:lpstr>
      <vt:lpstr>MAIN</vt:lpstr>
      <vt:lpstr>CLIMA_DIARIO</vt:lpstr>
      <vt:lpstr>CLIMA_MENSAL</vt:lpstr>
      <vt:lpstr>TAXA</vt:lpstr>
      <vt:lpstr>ANOMALIA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regis</cp:lastModifiedBy>
  <dcterms:created xsi:type="dcterms:W3CDTF">2017-11-15T19:51:13Z</dcterms:created>
  <dcterms:modified xsi:type="dcterms:W3CDTF">2018-01-17T18:03:55Z</dcterms:modified>
</cp:coreProperties>
</file>